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38400" yWindow="-1820" windowWidth="19420" windowHeight="11020" firstSheet="2" activeTab="3"/>
  </bookViews>
  <sheets>
    <sheet name="Superstore raw data" sheetId="1" r:id="rId1"/>
    <sheet name="Product manager data" sheetId="2" r:id="rId2"/>
    <sheet name="Pivot Table" sheetId="3" r:id="rId3"/>
    <sheet name="Sales dashboard" sheetId="4" r:id="rId4"/>
  </sheets>
  <definedNames>
    <definedName name="_xlnm._FilterDatabase" localSheetId="0" hidden="1">'Superstore raw data'!$W$1:$X$9995</definedName>
    <definedName name="Slicer_Region">#N/A</definedName>
    <definedName name="Slicer_Segment">#N/A</definedName>
    <definedName name="Slicer_warehouse_name">#N/A</definedName>
  </definedNames>
  <calcPr calcId="144525"/>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2" i="1"/>
  <c r="W14" i="1"/>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<sst xmlns="http://schemas.openxmlformats.org/spreadsheetml/2006/main" count="130087" uniqueCount="10982">
  <si>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</si>
  <si>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</si>
  <si>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</si>
  <si>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</si>
  <si>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</si>
  <si>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</si>
  <si>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</si>
  <si>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</si>
  <si>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</si>
  <si>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</si>
  <si>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</si>
  <si>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</si>
  <si>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</si>
  <si>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</si>
  <si>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</si>
  <si>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</si>
  <si>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</si>
  <si>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</si>
  <si>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</si>
  <si>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</si>
  <si>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</si>
  <si>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</si>
  <si>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</si>
  <si>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</si>
  <si>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</si>
  <si>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</si>
  <si>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</si>
  <si>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</si>
  <si>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</si>
  <si>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</si>
  <si>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</si>
  <si>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</si>
  <si>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</si>
  <si>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</si>
  <si>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</si>
  <si>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</si>
  <si>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</si>
  <si>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</si>
  <si>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</si>
  <si>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</si>
  <si>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</si>
  <si>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</si>
  <si>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</si>
  <si>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</si>
  <si>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</si>
  <si>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</si>
  <si>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</si>
  <si>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</si>
  <si>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</si>
  <si>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</si>
  <si>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</si>
  <si>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</si>
  <si>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</si>
  <si>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</si>
  <si>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</si>
  <si>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</si>
  <si>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</si>
  <si>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</si>
  <si>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</si>
  <si>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</si>
  <si>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</si>
  <si>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</si>
  <si>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</si>
  <si>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</si>
  <si>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</si>
  <si>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</si>
  <si>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</si>
  <si>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</si>
  <si>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</si>
  <si>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</si>
  <si>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</si>
  <si>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</si>
  <si>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</si>
  <si>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</si>
  <si>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</si>
  <si>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</si>
  <si>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</si>
  <si>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</si>
  <si>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</si>
  <si>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</si>
  <si>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</si>
  <si>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</si>
  <si>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</si>
  <si>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</si>
  <si>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</si>
  <si>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</si>
  <si>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</si>
  <si>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</si>
  <si>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</si>
  <si>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</si>
  <si>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</si>
  <si>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</si>
  <si>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</si>
  <si>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</si>
  <si>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</si>
  <si>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</si>
  <si>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</si>
  <si>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</si>
  <si>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</si>
  <si>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</si>
  <si>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</si>
  <si>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</si>
  <si>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</si>
  <si>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</si>
  <si>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</si>
  <si>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</si>
  <si>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</si>
  <si>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</si>
  <si>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</si>
  <si>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</si>
  <si>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</si>
  <si>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</si>
  <si>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</si>
  <si>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</si>
  <si>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</si>
  <si>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</si>
  <si>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</si>
  <si>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</si>
  <si>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</si>
  <si>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</si>
  <si>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</si>
  <si>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</si>
  <si>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</si>
  <si>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</si>
  <si>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</si>
  <si>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</si>
  <si>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</si>
  <si>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</si>
  <si>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</si>
  <si>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</si>
  <si>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</si>
  <si>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</si>
  <si>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</si>
  <si>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</si>
  <si>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</si>
  <si>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</si>
  <si>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</si>
  <si>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</si>
  <si>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</si>
  <si>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</si>
  <si>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</si>
  <si>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</si>
  <si>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</si>
  <si>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</si>
  <si>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</si>
  <si>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</si>
  <si>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</si>
  <si>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</si>
  <si>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</si>
  <si>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</si>
  <si>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</si>
  <si>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</si>
  <si>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</si>
  <si>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</si>
  <si>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</si>
  <si>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</si>
  <si>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</si>
  <si>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</si>
  <si>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</si>
  <si>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</si>
  <si>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</si>
  <si>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</si>
  <si>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</si>
  <si>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</si>
  <si>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</si>
  <si>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</si>
  <si>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</si>
  <si>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</si>
  <si>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</si>
  <si>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</si>
  <si>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</si>
  <si>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</si>
  <si>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</si>
  <si>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</si>
  <si>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</si>
  <si>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</si>
  <si>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</si>
  <si>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</si>
  <si>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</si>
  <si>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</si>
  <si>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</si>
  <si>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</si>
  <si>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</si>
  <si>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</si>
  <si>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</si>
  <si>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</si>
  <si>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</si>
  <si>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</si>
  <si>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</si>
  <si>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</si>
  <si>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</si>
  <si>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</si>
  <si>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</si>
  <si>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</si>
  <si>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</si>
  <si>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</si>
  <si>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</si>
  <si>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</si>
  <si>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</si>
  <si>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</si>
  <si>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</si>
  <si>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</si>
  <si>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</si>
  <si>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</si>
  <si>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</si>
  <si>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</si>
  <si>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</si>
  <si>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</si>
  <si>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</si>
  <si>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</si>
  <si>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</si>
  <si>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</si>
  <si>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</si>
  <si>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</si>
  <si>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</si>
  <si>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</si>
  <si>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</si>
  <si>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</si>
  <si>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</si>
  <si>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</si>
  <si>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</si>
  <si>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</si>
  <si>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</si>
  <si>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</si>
  <si>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</si>
  <si>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</si>
  <si>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</si>
  <si>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</si>
  <si>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</si>
  <si>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</si>
  <si>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</si>
  <si>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</si>
  <si>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</si>
  <si>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</si>
  <si>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</si>
  <si>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</si>
  <si>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</si>
  <si>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</si>
  <si>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</si>
  <si>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</si>
  <si>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</si>
  <si>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</si>
  <si>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</si>
  <si>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</si>
  <si>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</si>
  <si>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</si>
  <si>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</si>
  <si>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</si>
  <si>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</si>
  <si>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</si>
  <si>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</si>
  <si>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</si>
  <si>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</si>
  <si>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</si>
  <si>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</si>
  <si>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</si>
  <si>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</si>
  <si>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</si>
  <si>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</si>
  <si>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</si>
  <si>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</si>
  <si>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</si>
  <si>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</si>
  <si>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</si>
  <si>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</si>
  <si>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</si>
  <si>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</si>
  <si>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</si>
  <si>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</si>
  <si>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</si>
  <si>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</si>
  <si>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</si>
  <si>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</si>
  <si>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</si>
  <si>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</si>
  <si>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</si>
  <si>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</si>
  <si>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</si>
  <si>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</si>
  <si>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</si>
  <si>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</si>
  <si>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</si>
  <si>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</si>
  <si>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</si>
  <si>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</si>
  <si>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</si>
  <si>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</si>
  <si>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</si>
  <si>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</si>
  <si>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</si>
  <si>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</si>
  <si>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</si>
  <si>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</si>
  <si>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</si>
  <si>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</si>
  <si>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</si>
  <si>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</si>
  <si>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</si>
  <si>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</si>
  <si>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</si>
  <si>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</si>
  <si>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</si>
  <si>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</si>
  <si>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</si>
  <si>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</si>
  <si>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</si>
  <si>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</si>
  <si>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</si>
  <si>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</si>
  <si>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</si>
  <si>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</si>
  <si>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</si>
  <si>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</si>
  <si>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</si>
  <si>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</si>
  <si>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</si>
  <si>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</si>
  <si>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</si>
  <si>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</si>
  <si>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</si>
  <si>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</si>
  <si>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</si>
  <si>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</si>
  <si>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</si>
  <si>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</si>
  <si>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</si>
  <si>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</si>
  <si>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</si>
  <si>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</si>
  <si>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</si>
  <si>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</si>
  <si>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</si>
  <si>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</si>
  <si>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</si>
  <si>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</si>
  <si>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</si>
  <si>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</si>
  <si>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</si>
  <si>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</si>
  <si>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</si>
  <si>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</si>
  <si>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</si>
  <si>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</si>
  <si>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</si>
  <si>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</si>
  <si>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</si>
  <si>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</si>
  <si>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</si>
  <si>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</si>
  <si>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</si>
  <si>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</si>
  <si>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</si>
  <si>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</si>
  <si>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</si>
  <si>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</si>
  <si>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</si>
  <si>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</si>
  <si>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</si>
  <si>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</si>
  <si>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</si>
  <si>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</si>
  <si>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</si>
  <si>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</si>
  <si>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</si>
  <si>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</si>
  <si>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</si>
  <si>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</si>
  <si>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</si>
  <si>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</si>
  <si>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</si>
  <si>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</si>
  <si>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</si>
  <si>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</si>
  <si>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</si>
  <si>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</si>
  <si>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</si>
  <si>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</si>
  <si>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</si>
  <si>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</si>
  <si>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</si>
  <si>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</si>
  <si>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</si>
  <si>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</si>
  <si>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</si>
  <si>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</si>
  <si>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</si>
  <si>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</si>
  <si>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</si>
  <si>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</si>
  <si>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</si>
  <si>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</si>
  <si>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</si>
  <si>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</si>
  <si>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</si>
  <si>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</si>
  <si>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</si>
  <si>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</si>
  <si>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</si>
  <si>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</si>
  <si>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</si>
  <si>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</si>
  <si>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</si>
  <si>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</si>
  <si>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</si>
  <si>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</si>
  <si>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</si>
  <si>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</si>
  <si>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</si>
  <si>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</si>
  <si>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</si>
  <si>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</si>
  <si>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</si>
  <si>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</si>
  <si>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</si>
  <si>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</si>
  <si>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</si>
  <si>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</si>
  <si>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</si>
  <si>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</si>
  <si>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</si>
  <si>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</si>
  <si>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</si>
  <si>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</si>
  <si>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</si>
  <si>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</si>
  <si>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</si>
  <si>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</si>
  <si>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</si>
  <si>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</si>
  <si>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</si>
  <si>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</si>
  <si>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</si>
  <si>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</si>
  <si>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</si>
  <si>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</si>
  <si>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</si>
  <si>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</si>
  <si>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</si>
  <si>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</si>
  <si>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</si>
  <si>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</si>
  <si>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</si>
  <si>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</si>
  <si>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</si>
  <si>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</si>
  <si>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</si>
  <si>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</si>
  <si>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</si>
  <si>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</si>
  <si>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</si>
  <si>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</si>
  <si>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</si>
  <si>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</si>
  <si>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</si>
  <si>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</si>
  <si>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</si>
  <si>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</si>
  <si>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</si>
  <si>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</si>
  <si>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</si>
  <si>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</si>
  <si>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</si>
  <si>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</si>
  <si>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</si>
  <si>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</si>
  <si>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</si>
  <si>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</si>
  <si>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</si>
  <si>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</si>
  <si>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</si>
  <si>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</si>
  <si>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</si>
  <si>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</si>
  <si>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</si>
  <si>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</si>
  <si>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</si>
  <si>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</si>
  <si>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</si>
  <si>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</si>
  <si>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</si>
  <si>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</si>
  <si>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</si>
  <si>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</si>
  <si>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</si>
  <si>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</si>
  <si>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</si>
  <si>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</si>
  <si>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</si>
  <si>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</si>
  <si>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</si>
  <si>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</si>
  <si>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</si>
  <si>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</si>
  <si>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</si>
  <si>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</si>
  <si>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</si>
  <si>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</si>
  <si>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</si>
  <si>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</si>
  <si>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</si>
  <si>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</si>
  <si>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</si>
  <si>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</si>
  <si>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</si>
  <si>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</si>
  <si>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</si>
  <si>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</si>
  <si>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</si>
  <si>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</si>
  <si>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</si>
  <si>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</si>
  <si>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</si>
  <si>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</si>
  <si>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</si>
  <si>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</si>
  <si>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</si>
  <si>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</si>
  <si>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</si>
  <si>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</si>
  <si>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</si>
  <si>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</si>
  <si>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</si>
  <si>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</si>
  <si>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</si>
  <si>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</si>
  <si>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</si>
  <si>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</si>
  <si>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</si>
  <si>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</si>
  <si>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</si>
  <si>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</si>
  <si>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</si>
  <si>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</si>
  <si>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</si>
  <si>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</si>
  <si>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</si>
  <si>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</si>
  <si>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</si>
  <si>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</si>
  <si>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</si>
  <si>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</si>
  <si>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</si>
  <si>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</si>
  <si>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</si>
  <si>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</si>
  <si>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</si>
  <si>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</si>
  <si>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</si>
  <si>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</si>
  <si>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</si>
  <si>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</si>
  <si>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</si>
  <si>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</si>
  <si>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</si>
  <si>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</si>
  <si>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</si>
  <si>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</si>
  <si>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</si>
  <si>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</si>
  <si>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</si>
  <si>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</si>
  <si>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</si>
  <si>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</si>
  <si>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</si>
  <si>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</si>
  <si>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</si>
  <si>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</si>
  <si>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</si>
  <si>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</si>
  <si>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</si>
  <si>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</si>
  <si>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</si>
  <si>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</si>
  <si>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</si>
  <si>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</si>
  <si>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</si>
  <si>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</si>
  <si>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</si>
  <si>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</si>
  <si>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</si>
  <si>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</si>
  <si>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</si>
  <si>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</si>
  <si>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</si>
  <si>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</si>
  <si>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</si>
  <si>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</si>
  <si>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</si>
  <si>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</si>
  <si>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</si>
  <si>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</si>
  <si>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</si>
  <si>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</si>
  <si>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</si>
  <si>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</si>
  <si>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</si>
  <si>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</si>
  <si>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</si>
  <si>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</si>
  <si>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</si>
  <si>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</si>
  <si>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</si>
  <si>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</si>
  <si>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</si>
  <si>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</si>
  <si>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</si>
  <si>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</si>
  <si>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</si>
  <si>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</si>
  <si>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</si>
  <si>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</si>
  <si>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</si>
  <si>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</si>
  <si>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</si>
  <si>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</si>
  <si>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</si>
  <si>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</si>
  <si>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</si>
  <si>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</si>
  <si>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</si>
  <si>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</si>
  <si>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</si>
  <si>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</si>
  <si>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</si>
  <si>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</si>
  <si>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</si>
  <si>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</si>
  <si>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</si>
  <si>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</si>
  <si>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</si>
  <si>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</si>
  <si>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</si>
  <si>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</si>
  <si>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</si>
  <si>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</si>
  <si>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</si>
  <si>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</si>
  <si>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</si>
  <si>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</si>
  <si>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</si>
  <si>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</si>
  <si>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</si>
  <si>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</si>
  <si>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</si>
  <si>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</si>
  <si>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</si>
  <si>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</si>
  <si>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</si>
  <si>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</si>
  <si>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</si>
  <si>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</si>
  <si>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</si>
  <si>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</si>
  <si>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</si>
  <si>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</si>
  <si>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</si>
  <si>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</si>
  <si>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</si>
  <si>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</si>
  <si>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</si>
  <si>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</si>
  <si>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</si>
  <si>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</si>
  <si>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</si>
  <si>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</si>
  <si>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</si>
  <si>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</si>
  <si>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</si>
  <si>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</si>
  <si>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</si>
  <si>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</si>
  <si>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</si>
  <si>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</si>
  <si>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</si>
  <si>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</si>
  <si>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</si>
  <si>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</si>
  <si>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</si>
  <si>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</si>
  <si>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</si>
  <si>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</si>
  <si>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</si>
  <si>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</si>
  <si>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</si>
  <si>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</si>
  <si>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</si>
  <si>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</si>
  <si>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</si>
  <si>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</si>
  <si>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</si>
  <si>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</si>
  <si>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</si>
  <si>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</si>
  <si>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</si>
  <si>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</si>
  <si>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</si>
  <si>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</si>
  <si>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</si>
  <si>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</si>
  <si>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</si>
  <si>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</si>
  <si>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</si>
  <si>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</si>
  <si>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</si>
  <si>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</si>
  <si>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</si>
  <si>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</si>
  <si>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</si>
  <si>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</si>
  <si>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</si>
  <si>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</si>
  <si>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</si>
  <si>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</si>
  <si>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</si>
  <si>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</si>
  <si>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</si>
  <si>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</si>
  <si>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</si>
  <si>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</si>
  <si>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</si>
  <si>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</si>
  <si>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</si>
  <si>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</si>
  <si>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</si>
  <si>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</si>
  <si>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</si>
  <si>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</si>
  <si>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</si>
  <si>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</si>
  <si>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</si>
  <si>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</si>
  <si>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</si>
  <si>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</si>
  <si>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</si>
  <si>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</si>
  <si>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</si>
  <si>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</si>
  <si>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</si>
  <si>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</si>
  <si>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</si>
  <si>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</si>
  <si>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</si>
  <si>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</si>
  <si>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</si>
  <si>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</si>
  <si>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</si>
  <si>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</si>
  <si>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</si>
  <si>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</si>
  <si>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</si>
  <si>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</si>
  <si>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</si>
  <si>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</si>
  <si>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</si>
  <si>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</si>
  <si>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</si>
  <si>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</si>
  <si>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</si>
  <si>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</si>
  <si>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</si>
  <si>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</si>
  <si>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</si>
  <si>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</si>
  <si>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</si>
  <si>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</si>
  <si>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</si>
  <si>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</si>
  <si>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</si>
  <si>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</si>
  <si>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</si>
  <si>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</si>
  <si>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</si>
  <si>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</si>
  <si>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</si>
  <si>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</si>
  <si>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</si>
  <si>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</si>
  <si>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</si>
  <si>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</si>
  <si>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</si>
  <si>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</si>
  <si>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</si>
  <si>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</si>
  <si>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</si>
  <si>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</si>
  <si>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</si>
  <si>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</si>
  <si>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</si>
  <si>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</si>
  <si>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</si>
  <si>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</si>
  <si>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</si>
  <si>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</si>
  <si>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</si>
  <si>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</si>
  <si>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</si>
  <si>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</si>
  <si>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</si>
  <si>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</si>
  <si>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</si>
  <si>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</si>
  <si>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</si>
  <si>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</si>
  <si>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</si>
  <si>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</si>
  <si>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</si>
  <si>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</si>
  <si>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</si>
  <si>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</si>
  <si>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</si>
  <si>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</si>
  <si>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</si>
  <si>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</si>
  <si>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</si>
  <si>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</si>
  <si>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</si>
  <si>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</si>
  <si>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</si>
  <si>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</si>
  <si>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</si>
  <si>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</si>
  <si>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</si>
  <si>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</si>
  <si>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</si>
  <si>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</si>
  <si>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</si>
  <si>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</si>
  <si>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</si>
  <si>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</si>
  <si>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</si>
  <si>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</si>
  <si>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</si>
  <si>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</si>
  <si>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</si>
  <si>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</si>
  <si>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</si>
  <si>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</si>
  <si>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</si>
  <si>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</si>
  <si>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</si>
  <si>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</si>
  <si>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</si>
  <si>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</si>
  <si>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</si>
  <si>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</si>
  <si>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</si>
  <si>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</si>
  <si>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</si>
  <si>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</si>
  <si>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</si>
  <si>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</si>
  <si>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</si>
  <si>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</si>
  <si>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</si>
  <si>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</si>
  <si>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</si>
  <si>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</si>
  <si>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</si>
  <si>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</si>
  <si>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</si>
  <si>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</si>
  <si>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</si>
  <si>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</si>
  <si>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</si>
  <si>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</si>
  <si>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</si>
  <si>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</si>
  <si>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</si>
  <si>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</si>
  <si>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</si>
  <si>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</si>
  <si>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</si>
  <si>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</si>
  <si>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</si>
  <si>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</si>
  <si>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</si>
  <si>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</si>
  <si>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</si>
  <si>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</si>
  <si>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</si>
  <si>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</si>
  <si>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</si>
  <si>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</si>
  <si>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</si>
  <si>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</si>
  <si>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</si>
  <si>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</si>
  <si>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</si>
  <si>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</si>
  <si>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</si>
  <si>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</si>
  <si>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</si>
  <si>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</si>
  <si>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</si>
  <si>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</si>
  <si>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</si>
  <si>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</si>
  <si>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</si>
  <si>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</si>
  <si>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</si>
  <si>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</si>
  <si>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</si>
  <si>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</si>
  <si>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</si>
  <si>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</si>
  <si>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</si>
  <si>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</si>
  <si>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</si>
  <si>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</si>
  <si>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</si>
  <si>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</si>
  <si>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</si>
  <si>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</si>
  <si>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</si>
  <si>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</si>
  <si>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</si>
  <si>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</si>
  <si>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</si>
  <si>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</si>
  <si>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</si>
  <si>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</si>
  <si>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</si>
  <si>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</si>
  <si>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</si>
  <si>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</si>
  <si>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</si>
  <si>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</si>
  <si>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</si>
  <si>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</si>
  <si>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</si>
  <si>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</si>
  <si>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</si>
  <si>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</si>
  <si>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</si>
  <si>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</si>
  <si>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</si>
  <si>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</si>
  <si>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</si>
  <si>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</si>
  <si>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</si>
  <si>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</si>
  <si>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</si>
  <si>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</si>
  <si>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</si>
  <si>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</si>
  <si>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</si>
  <si>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</si>
  <si>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</si>
  <si>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</si>
  <si>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</si>
  <si>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</si>
  <si>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</si>
  <si>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</si>
  <si>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</si>
  <si>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</si>
  <si>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</si>
  <si>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</si>
  <si>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</si>
  <si>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</si>
  <si>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</si>
  <si>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</si>
  <si>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</si>
  <si>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</si>
  <si>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</si>
  <si>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</si>
  <si>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</si>
  <si>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</si>
  <si>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</si>
  <si>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</si>
  <si>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</si>
  <si>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</si>
  <si>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</si>
  <si>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</si>
  <si>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</si>
  <si>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</si>
  <si>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</si>
  <si>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</si>
  <si>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</si>
  <si>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</si>
  <si>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</si>
  <si>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</si>
  <si>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</si>
  <si>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</si>
  <si>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</si>
  <si>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</si>
  <si>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</si>
  <si>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</si>
  <si>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</si>
  <si>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</si>
  <si>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</si>
  <si>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</si>
  <si>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</si>
  <si>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</si>
  <si>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</si>
  <si>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</si>
  <si>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</si>
  <si>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</si>
  <si>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</si>
  <si>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</si>
  <si>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</si>
  <si>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</si>
  <si>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</si>
  <si>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</si>
  <si>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</si>
  <si>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</si>
  <si>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</si>
  <si>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</si>
  <si>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</si>
  <si>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</si>
  <si>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</si>
  <si>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</si>
  <si>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</si>
  <si>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</si>
  <si>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</si>
  <si>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</si>
  <si>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</si>
  <si>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</si>
  <si>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</si>
  <si>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</si>
  <si>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</si>
  <si>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</si>
  <si>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</si>
  <si>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</si>
  <si>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</si>
  <si>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</si>
  <si>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</si>
  <si>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</si>
  <si>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</si>
  <si>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</si>
  <si>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</si>
  <si>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</si>
  <si>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</si>
  <si>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</si>
  <si>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</si>
  <si>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</si>
  <si>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</si>
  <si>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</si>
  <si>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</si>
  <si>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</si>
  <si>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</si>
  <si>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</si>
  <si>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</si>
  <si>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</si>
  <si>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</si>
  <si>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</si>
  <si>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</si>
  <si>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</si>
  <si>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</si>
  <si>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</si>
  <si>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</si>
  <si>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</si>
  <si>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</si>
  <si>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</si>
  <si>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</si>
  <si>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</si>
  <si>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</si>
  <si>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</si>
  <si>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</si>
  <si>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</si>
  <si>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</si>
  <si>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</si>
  <si>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</si>
  <si>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</si>
  <si>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</si>
  <si>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</si>
  <si>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</si>
  <si>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</si>
  <si>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</si>
  <si>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</si>
  <si>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</si>
  <si>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</si>
  <si>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</si>
  <si>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</si>
  <si>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</si>
  <si>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</si>
  <si>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</si>
  <si>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</si>
  <si>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</si>
  <si>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</si>
  <si>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</si>
  <si>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</si>
  <si>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</si>
  <si>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</si>
  <si>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</si>
  <si>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</si>
  <si>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</si>
  <si>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</si>
  <si>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</si>
  <si>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</si>
  <si>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</si>
  <si>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</si>
  <si>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</si>
  <si>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</si>
  <si>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</si>
  <si>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</si>
  <si>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</si>
  <si>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</si>
  <si>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</si>
  <si>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</si>
  <si>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</si>
  <si>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</si>
  <si>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</si>
  <si>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</si>
  <si>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</si>
  <si>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</si>
  <si>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</si>
  <si>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</si>
  <si>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</si>
  <si>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</si>
  <si>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</si>
  <si>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</si>
  <si>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</si>
  <si>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</si>
  <si>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</si>
  <si>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</si>
  <si>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</si>
  <si>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</si>
  <si>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</si>
  <si>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</si>
  <si>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</si>
  <si>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</si>
  <si>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</si>
  <si>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</si>
  <si>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</si>
  <si>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</si>
  <si>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</si>
  <si>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</si>
  <si>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</si>
  <si>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</si>
  <si>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</si>
  <si>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</si>
  <si>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</si>
  <si>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</si>
  <si>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</si>
  <si>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</si>
  <si>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</si>
  <si>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</si>
  <si>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</si>
  <si>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</si>
  <si>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</si>
  <si>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</si>
  <si>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</si>
  <si>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</si>
  <si>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</si>
  <si>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</si>
  <si>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</si>
  <si>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</si>
  <si>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</si>
  <si>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</si>
  <si>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</si>
  <si>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</si>
  <si>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</si>
  <si>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</si>
  <si>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</si>
  <si>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</si>
  <si>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</si>
  <si>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</si>
  <si>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</si>
  <si>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</si>
  <si>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</si>
  <si>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</si>
  <si>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</si>
  <si>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</si>
  <si>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</si>
  <si>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</si>
  <si>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</si>
  <si>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</si>
  <si>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</si>
  <si>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</si>
  <si>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</si>
  <si>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</si>
  <si>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</si>
  <si>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</si>
  <si>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</si>
  <si>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</si>
  <si>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</si>
  <si>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</si>
  <si>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</si>
  <si>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</si>
  <si>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</si>
  <si>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</si>
  <si>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</si>
  <si>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</si>
  <si>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</si>
  <si>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</si>
  <si>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</si>
  <si>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</si>
  <si>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</si>
  <si>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</si>
  <si>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</si>
  <si>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</si>
  <si>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</si>
  <si>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</si>
  <si>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</si>
  <si>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</si>
  <si>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</si>
  <si>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</si>
  <si>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</si>
  <si>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</si>
  <si>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</si>
  <si>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</si>
  <si>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</si>
  <si>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</si>
  <si>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</si>
  <si>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</si>
  <si>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</si>
  <si>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</si>
  <si>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</si>
  <si>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</si>
  <si>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</si>
  <si>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</si>
  <si>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</si>
  <si>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</si>
  <si>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</si>
  <si>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</si>
  <si>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</si>
  <si>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</si>
  <si>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</si>
  <si>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</si>
  <si>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</si>
  <si>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</si>
  <si>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</si>
  <si>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</si>
  <si>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</si>
  <si>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</si>
  <si>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</si>
  <si>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</si>
  <si>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</si>
  <si>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</si>
  <si>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</si>
  <si>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</si>
  <si>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</si>
  <si>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</si>
  <si>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</si>
  <si>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</si>
  <si>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</si>
  <si>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</si>
  <si>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</si>
  <si>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</si>
  <si>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</si>
  <si>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</si>
  <si>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</si>
  <si>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</si>
  <si>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</si>
  <si>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</si>
  <si>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</si>
  <si>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</si>
  <si>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</si>
  <si>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</si>
  <si>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</si>
  <si>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</si>
  <si>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</si>
  <si>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</si>
  <si>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</si>
  <si>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</si>
  <si>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</si>
  <si>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</si>
  <si>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</si>
  <si>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</si>
  <si>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</si>
  <si>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</si>
  <si>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</si>
  <si>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</si>
  <si>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</si>
  <si>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</si>
  <si>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</si>
  <si>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</si>
  <si>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</si>
  <si>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</si>
  <si>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</si>
  <si>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</si>
  <si>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</si>
  <si>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</si>
  <si>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</si>
  <si>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</si>
  <si>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</si>
  <si>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</si>
  <si>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</si>
  <si>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</si>
  <si>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</si>
  <si>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</si>
  <si>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</si>
  <si>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</si>
  <si>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</si>
  <si>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</si>
  <si>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</si>
  <si>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</si>
  <si>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</si>
  <si>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</si>
  <si>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</si>
  <si>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</si>
  <si>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</si>
  <si>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</si>
  <si>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</si>
  <si>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</si>
  <si>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</si>
  <si>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</si>
  <si>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</si>
  <si>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</si>
  <si>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</si>
  <si>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</si>
  <si>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</si>
  <si>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</si>
  <si>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</si>
  <si>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</si>
  <si>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</si>
  <si>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</si>
  <si>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</si>
  <si>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</si>
  <si>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</si>
  <si>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</si>
  <si>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</si>
  <si>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</si>
  <si>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</si>
  <si>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</si>
  <si>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</si>
  <si>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</si>
  <si>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</si>
  <si>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</si>
  <si>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</si>
  <si>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</si>
  <si>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</si>
  <si>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</si>
  <si>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</si>
  <si>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</si>
  <si>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</si>
  <si>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</si>
  <si>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</si>
  <si>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</si>
  <si>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</si>
  <si>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</si>
  <si>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</si>
  <si>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</si>
  <si>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</si>
  <si>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</si>
  <si>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</si>
  <si>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</si>
  <si>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</si>
  <si>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</si>
  <si>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</si>
  <si>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</si>
  <si>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</si>
  <si>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</si>
  <si>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</si>
  <si>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</si>
  <si>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</si>
  <si>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</si>
  <si>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</si>
  <si>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</si>
  <si>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</si>
  <si>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</si>
  <si>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</si>
  <si>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</si>
  <si>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</si>
  <si>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</si>
  <si>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</si>
  <si>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</si>
  <si>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</si>
  <si>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</si>
  <si>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</si>
  <si>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</si>
  <si>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</si>
  <si>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</si>
  <si>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</si>
  <si>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</si>
  <si>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</si>
  <si>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</si>
  <si>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</si>
  <si>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</si>
  <si>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</si>
  <si>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</si>
  <si>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</si>
  <si>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</si>
  <si>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</si>
  <si>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</si>
  <si>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</si>
  <si>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</si>
  <si>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</si>
  <si>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</si>
  <si>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</si>
  <si>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</si>
  <si>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</si>
  <si>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</si>
  <si>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</si>
  <si>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</si>
  <si>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</si>
  <si>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</si>
  <si>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</si>
  <si>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</si>
  <si>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</si>
  <si>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</si>
  <si>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</si>
  <si>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</si>
  <si>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</si>
  <si>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</si>
  <si>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</si>
  <si>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</si>
  <si>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</si>
  <si>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</si>
  <si>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</si>
  <si>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</si>
  <si>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</si>
  <si>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</si>
  <si>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</si>
  <si>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</si>
  <si>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</si>
  <si>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</si>
  <si>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</si>
  <si>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</si>
  <si>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</si>
  <si>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</si>
  <si>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</si>
  <si>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</si>
  <si>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</si>
  <si>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</si>
  <si>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</si>
  <si>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</si>
  <si>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</si>
  <si>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</si>
  <si>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</si>
  <si>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</si>
  <si>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</si>
  <si>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</si>
  <si>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</si>
  <si>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</si>
  <si>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</si>
  <si>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</si>
  <si>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</si>
  <si>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</si>
  <si>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</si>
  <si>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</si>
  <si>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</si>
  <si>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</si>
  <si>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</si>
  <si>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</si>
  <si>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</si>
  <si>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</si>
  <si>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</si>
  <si>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</si>
  <si>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</si>
  <si>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</si>
  <si>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</si>
  <si>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</si>
  <si>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</si>
  <si>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</si>
  <si>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</si>
  <si>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</si>
  <si>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</si>
  <si>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</si>
  <si>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</si>
  <si>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</si>
  <si>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</si>
  <si>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</si>
  <si>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</si>
  <si>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</si>
  <si>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</si>
  <si>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</si>
  <si>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</si>
  <si>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</si>
  <si>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</si>
  <si>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</si>
  <si>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</si>
  <si>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</si>
  <si>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</si>
  <si>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</si>
  <si>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</si>
  <si>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</si>
  <si>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</si>
  <si>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</si>
  <si>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</si>
  <si>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</si>
  <si>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</si>
  <si>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</si>
  <si>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</si>
  <si>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</si>
  <si>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</si>
  <si>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</si>
  <si>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</si>
  <si>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</si>
  <si>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</si>
  <si>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</si>
  <si>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</si>
  <si>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</si>
  <si>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</si>
  <si>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</si>
  <si>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</si>
  <si>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</si>
  <si>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</si>
  <si>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</si>
  <si>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</si>
  <si>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</si>
  <si>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</si>
  <si>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</si>
  <si>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</si>
  <si>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</si>
  <si>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</si>
  <si>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</si>
  <si>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</si>
  <si>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</si>
  <si>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</si>
  <si>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</si>
  <si>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</si>
  <si>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</si>
  <si>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</si>
  <si>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</si>
  <si>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</si>
  <si>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</si>
  <si>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</si>
  <si>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</si>
  <si>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</si>
  <si>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</si>
  <si>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</si>
  <si>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</si>
  <si>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</si>
  <si>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</si>
  <si>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</si>
  <si>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</si>
  <si>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</si>
  <si>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</si>
  <si>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</si>
  <si>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</si>
  <si>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</si>
  <si>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</si>
  <si>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</si>
  <si>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</si>
  <si>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</si>
  <si>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</si>
  <si>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</si>
  <si>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</si>
  <si>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</si>
  <si>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</si>
  <si>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</si>
  <si>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</si>
  <si>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</si>
  <si>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</si>
  <si>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</si>
  <si>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</si>
  <si>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</si>
  <si>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</si>
  <si>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</si>
  <si>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</si>
  <si>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</si>
  <si>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</si>
  <si>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</si>
  <si>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</si>
  <si>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</si>
  <si>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</si>
  <si>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</si>
  <si>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</si>
  <si>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</si>
  <si>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</si>
  <si>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</si>
  <si>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</si>
  <si>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</si>
  <si>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</si>
  <si>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</si>
  <si>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</si>
  <si>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</si>
  <si>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</si>
  <si>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</si>
  <si>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</si>
  <si>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</si>
  <si>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</si>
  <si>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</si>
  <si>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</si>
  <si>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</si>
  <si>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</si>
  <si>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</si>
  <si>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</si>
  <si>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</si>
  <si>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</si>
  <si>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</si>
  <si>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</si>
  <si>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</si>
  <si>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</si>
  <si>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</si>
  <si>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</si>
  <si>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</si>
  <si>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</si>
  <si>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</si>
  <si>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</si>
  <si>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</si>
  <si>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</si>
  <si>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</si>
  <si>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</si>
  <si>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</si>
  <si>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</si>
  <si>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</si>
  <si>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</si>
  <si>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</si>
  <si>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</si>
  <si>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</si>
  <si>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</si>
  <si>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</si>
  <si>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</si>
  <si>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</si>
  <si>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</si>
  <si>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</si>
  <si>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</si>
  <si>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</si>
  <si>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</si>
  <si>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</si>
  <si>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</si>
  <si>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</si>
  <si>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</si>
  <si>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</si>
  <si>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</si>
  <si>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</si>
  <si>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</si>
  <si>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</si>
  <si>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</si>
  <si>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</si>
  <si>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</si>
  <si>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</si>
  <si>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</si>
  <si>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</si>
  <si>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</si>
  <si>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</si>
  <si>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</si>
  <si>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</si>
  <si>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</si>
  <si>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</si>
  <si>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</si>
  <si>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</si>
  <si>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</si>
  <si>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</si>
  <si>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</si>
  <si>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</si>
  <si>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</si>
  <si>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</si>
  <si>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</si>
  <si>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</si>
  <si>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</si>
  <si>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</si>
  <si>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</si>
  <si>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</si>
  <si>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</si>
  <si>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</si>
  <si>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</si>
  <si>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</si>
  <si>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</si>
  <si>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</si>
  <si>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</si>
  <si>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</si>
  <si>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</si>
  <si>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</si>
  <si>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</si>
  <si>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</si>
  <si>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</si>
  <si>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</si>
  <si>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</si>
  <si>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</si>
  <si>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</si>
  <si>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</si>
  <si>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</si>
  <si>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</si>
  <si>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</si>
  <si>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</si>
  <si>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</si>
  <si>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</si>
  <si>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</si>
  <si>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</si>
  <si>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</si>
  <si>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</si>
  <si>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</si>
  <si>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</si>
  <si>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</si>
  <si>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</si>
  <si>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</si>
  <si>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</si>
  <si>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</si>
  <si>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</si>
  <si>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</si>
  <si>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</si>
  <si>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</si>
  <si>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</si>
  <si>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</si>
  <si>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</si>
  <si>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</si>
  <si>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</si>
  <si>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</si>
  <si>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</si>
  <si>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</si>
  <si>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</si>
  <si>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</si>
  <si>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</si>
  <si>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</si>
  <si>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</si>
  <si>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</si>
  <si>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</si>
  <si>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</si>
  <si>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</si>
  <si>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</si>
  <si>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</si>
  <si>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</si>
  <si>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</si>
  <si>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</si>
  <si>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</si>
  <si>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</si>
  <si>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</si>
  <si>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</si>
  <si>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</si>
  <si>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</si>
  <si>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</si>
  <si>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</si>
  <si>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</si>
  <si>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</si>
  <si>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</si>
  <si>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</si>
  <si>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</si>
  <si>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</si>
  <si>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</si>
  <si>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</si>
  <si>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</si>
  <si>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</si>
  <si>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</si>
  <si>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</si>
  <si>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</si>
  <si>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</si>
  <si>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</si>
  <si>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</si>
  <si>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</si>
  <si>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</si>
  <si>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</si>
  <si>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</si>
  <si>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</si>
  <si>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</si>
  <si>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</si>
  <si>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</si>
  <si>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</si>
  <si>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</si>
  <si>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</si>
  <si>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</si>
  <si>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</si>
  <si>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</si>
  <si>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</si>
  <si>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</si>
  <si>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</si>
  <si>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</si>
  <si>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</si>
  <si>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</si>
  <si>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</si>
  <si>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</si>
  <si>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</si>
  <si>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</si>
  <si>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</si>
  <si>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</si>
  <si>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</si>
  <si>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</si>
  <si>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</si>
  <si>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</si>
  <si>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</si>
  <si>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</si>
  <si>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</si>
  <si>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</si>
  <si>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</si>
  <si>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</si>
  <si>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</si>
  <si>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</si>
  <si>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</si>
  <si>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</si>
  <si>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</si>
  <si>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</si>
  <si>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</si>
  <si>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</si>
  <si>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</si>
  <si>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</si>
  <si>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</si>
  <si>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</si>
  <si>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</si>
  <si>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</si>
  <si>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</si>
  <si>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</si>
  <si>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</si>
  <si>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</si>
  <si>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</si>
  <si>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</si>
  <si>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</si>
  <si>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</si>
  <si>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</si>
  <si>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</si>
  <si>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</si>
  <si>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</si>
  <si>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</si>
  <si>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</si>
  <si>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</si>
  <si>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</si>
  <si>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</si>
  <si>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</si>
  <si>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</si>
  <si>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</si>
  <si>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</si>
  <si>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</si>
  <si>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</si>
  <si>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</si>
  <si>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</si>
  <si>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</si>
  <si>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</si>
  <si>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</si>
  <si>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</si>
  <si>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</si>
  <si>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</si>
  <si>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</si>
  <si>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</si>
  <si>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</si>
  <si>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</si>
  <si>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</si>
  <si>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</si>
  <si>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</si>
  <si>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</si>
  <si>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</si>
  <si>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</si>
  <si>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</si>
  <si>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</si>
  <si>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</si>
  <si>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</si>
  <si>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</si>
  <si>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</si>
  <si>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</si>
  <si>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</si>
  <si>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</si>
  <si>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</si>
  <si>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</si>
  <si>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</si>
  <si>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</si>
  <si>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</si>
  <si>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</si>
  <si>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</si>
  <si>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</si>
  <si>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</si>
  <si>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</si>
  <si>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</si>
  <si>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</si>
  <si>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</si>
  <si>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</si>
  <si>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</si>
  <si>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</si>
  <si>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</si>
  <si>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</si>
  <si>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</si>
  <si>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</si>
  <si>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</si>
  <si>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</si>
  <si>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</si>
  <si>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</si>
  <si>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</si>
  <si>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</si>
  <si>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</si>
  <si>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</si>
  <si>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</si>
  <si>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</si>
  <si>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</si>
  <si>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</si>
  <si>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</si>
  <si>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</si>
  <si>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</si>
  <si>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</si>
  <si>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</si>
  <si>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</si>
  <si>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</si>
  <si>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</si>
  <si>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</si>
  <si>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</si>
  <si>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</si>
  <si>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</si>
  <si>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</si>
  <si>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</si>
  <si>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</si>
  <si>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</si>
  <si>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</si>
  <si>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</si>
  <si>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</si>
  <si>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</si>
  <si>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</si>
  <si>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</si>
  <si>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</si>
  <si>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</si>
  <si>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</si>
  <si>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</si>
  <si>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</si>
  <si>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</si>
  <si>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</si>
  <si>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</si>
  <si>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</si>
  <si>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</si>
  <si>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</si>
  <si>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</si>
  <si>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</si>
  <si>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</si>
  <si>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</si>
  <si>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</si>
  <si>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</si>
  <si>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</si>
  <si>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</si>
  <si>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</si>
  <si>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</si>
  <si>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</si>
  <si>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</si>
  <si>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</si>
  <si>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</si>
  <si>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</si>
  <si>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</si>
  <si>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</si>
  <si>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</si>
  <si>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</si>
  <si>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</si>
  <si>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</si>
  <si>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</si>
  <si>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</si>
  <si>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</si>
  <si>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</si>
  <si>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</si>
  <si>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</si>
  <si>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</si>
  <si>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</si>
  <si>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</si>
  <si>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</si>
  <si>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</si>
  <si>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</si>
  <si>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</si>
  <si>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</si>
  <si>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</si>
  <si>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</si>
  <si>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</si>
  <si>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</si>
  <si>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</si>
  <si>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</si>
  <si>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</si>
  <si>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</si>
  <si>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</si>
  <si>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</si>
  <si>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</si>
  <si>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</si>
  <si>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</si>
  <si>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</si>
  <si>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</si>
  <si>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</si>
  <si>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</si>
  <si>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</si>
  <si>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</si>
  <si>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</si>
  <si>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</si>
  <si>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</si>
  <si>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</si>
  <si>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</si>
  <si>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</si>
  <si>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</si>
  <si>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</si>
  <si>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</si>
  <si>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</si>
  <si>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</si>
  <si>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</si>
  <si>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</si>
  <si>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</si>
  <si>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</si>
  <si>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</si>
  <si>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</si>
  <si>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</si>
  <si>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</si>
  <si>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</si>
  <si>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</si>
  <si>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</si>
  <si>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</si>
  <si>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</si>
  <si>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</si>
  <si>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</si>
  <si>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</si>
  <si>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</si>
  <si>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</si>
  <si>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</si>
  <si>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</si>
  <si>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</si>
  <si>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</si>
  <si>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</si>
  <si>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</si>
  <si>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</si>
  <si>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</si>
  <si>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</si>
  <si>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</si>
  <si>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</si>
  <si>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</si>
  <si>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</si>
  <si>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</si>
  <si>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</si>
  <si>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</si>
  <si>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</si>
  <si>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</si>
  <si>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</si>
  <si>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</si>
  <si>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</si>
  <si>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</si>
  <si>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</si>
  <si>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</si>
  <si>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</si>
  <si>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</si>
  <si>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</si>
  <si>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</si>
  <si>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</si>
  <si>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</si>
  <si>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</si>
  <si>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</si>
  <si>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</si>
  <si>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</si>
  <si>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</si>
  <si>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</si>
  <si>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</si>
  <si>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</si>
  <si>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</si>
  <si>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</si>
  <si>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</si>
  <si>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</si>
  <si>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</si>
  <si>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</si>
  <si>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</si>
  <si>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</si>
  <si>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</si>
  <si>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</si>
  <si>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</si>
  <si>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</si>
  <si>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</si>
  <si>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</si>
  <si>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</si>
  <si>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</si>
  <si>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</si>
  <si>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</si>
  <si>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</si>
  <si>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</si>
  <si>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</si>
  <si>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</si>
  <si>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</si>
  <si>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</si>
  <si>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</si>
  <si>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</si>
  <si>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</si>
  <si>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</si>
  <si>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</si>
  <si>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</si>
  <si>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</si>
  <si>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</si>
  <si>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</si>
  <si>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</si>
  <si>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</si>
  <si>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</si>
  <si>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</si>
  <si>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</si>
  <si>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</si>
  <si>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</si>
  <si>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</si>
  <si>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</si>
  <si>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</si>
  <si>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</si>
  <si>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</si>
  <si>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</si>
  <si>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</si>
  <si>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</si>
  <si>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</si>
  <si>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</si>
  <si>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</si>
  <si>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</si>
  <si>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</si>
  <si>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</si>
  <si>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</si>
  <si>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</si>
  <si>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</si>
  <si>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</si>
  <si>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</si>
  <si>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</si>
  <si>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</si>
  <si>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</si>
  <si>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</si>
  <si>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</si>
  <si>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</si>
  <si>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</si>
  <si>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</si>
  <si>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</si>
  <si>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</si>
  <si>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</si>
  <si>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</si>
  <si>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</si>
  <si>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</si>
  <si>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</si>
  <si>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</si>
  <si>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</si>
  <si>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</si>
  <si>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</si>
  <si>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</si>
  <si>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</si>
  <si>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</si>
  <si>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</si>
  <si>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</si>
  <si>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</si>
  <si>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</si>
  <si>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</si>
  <si>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</si>
  <si>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</si>
  <si>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</si>
  <si>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</si>
  <si>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</si>
  <si>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</si>
  <si>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</si>
  <si>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</si>
  <si>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</si>
  <si>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</si>
  <si>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</si>
  <si>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</si>
  <si>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</si>
  <si>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</si>
  <si>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</si>
  <si>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</si>
  <si>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</si>
  <si>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</si>
  <si>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</si>
  <si>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</si>
  <si>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</si>
  <si>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</si>
  <si>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</si>
  <si>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</si>
  <si>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</si>
  <si>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</si>
  <si>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</si>
  <si>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</si>
  <si>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</si>
  <si>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</si>
  <si>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</si>
  <si>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</si>
  <si>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</si>
  <si>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</si>
  <si>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</si>
  <si>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</si>
  <si>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</si>
  <si>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</si>
  <si>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</si>
  <si>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</si>
  <si>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</si>
  <si>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</si>
  <si>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</si>
  <si>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</si>
  <si>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</si>
  <si>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</si>
  <si>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</si>
  <si>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</si>
  <si>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</si>
  <si>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</si>
  <si>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</si>
  <si>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</si>
  <si>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</si>
  <si>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</si>
  <si>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</si>
  <si>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</si>
  <si>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</si>
  <si>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</si>
  <si>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</si>
  <si>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</si>
  <si>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</si>
  <si>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</si>
  <si>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</si>
  <si>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</si>
  <si>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</si>
  <si>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</si>
  <si>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</si>
  <si>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</si>
  <si>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</si>
  <si>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</si>
  <si>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</si>
  <si>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</si>
  <si>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</si>
  <si>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</si>
  <si>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</si>
  <si>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</si>
  <si>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</si>
  <si>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</si>
  <si>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</si>
  <si>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</si>
  <si>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</si>
  <si>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</si>
  <si>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</si>
  <si>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</si>
  <si>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</si>
  <si>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</si>
  <si>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</si>
  <si>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</si>
  <si>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</si>
  <si>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</si>
  <si>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</si>
  <si>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</si>
  <si>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</si>
  <si>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</si>
  <si>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</si>
  <si>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</si>
  <si>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</si>
  <si>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</si>
  <si>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</si>
  <si>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</si>
  <si>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</si>
  <si>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</si>
  <si>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</si>
  <si>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</si>
  <si>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</si>
  <si>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</si>
  <si>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</si>
  <si>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</si>
  <si>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</si>
  <si>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</si>
  <si>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</si>
  <si>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</si>
  <si>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</si>
  <si>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</si>
  <si>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</si>
  <si>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</si>
  <si>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</si>
  <si>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</si>
  <si>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</si>
  <si>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</si>
  <si>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</si>
  <si>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</si>
  <si>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</si>
  <si>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</si>
  <si>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</si>
  <si>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</si>
  <si>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</si>
  <si>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</si>
  <si>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</si>
  <si>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</si>
  <si>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</si>
  <si>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</si>
  <si>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</si>
  <si>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</si>
  <si>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</si>
  <si>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</si>
  <si>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</si>
  <si>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</si>
  <si>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</si>
  <si>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</si>
  <si>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</si>
  <si>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</si>
  <si>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</si>
  <si>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</si>
  <si>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</si>
  <si>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</si>
  <si>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</si>
  <si>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</si>
  <si>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</si>
  <si>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</si>
  <si>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</si>
  <si>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</si>
  <si>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</si>
  <si>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</si>
  <si>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</si>
  <si>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</si>
  <si>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</si>
  <si>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</si>
  <si>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</si>
  <si>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</si>
  <si>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</si>
  <si>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</si>
  <si>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</si>
  <si>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</si>
  <si>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</si>
  <si>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</si>
  <si>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</si>
  <si>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</si>
  <si>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</si>
  <si>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</si>
  <si>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</si>
  <si>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</si>
  <si>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</si>
  <si>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</si>
  <si>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</si>
  <si>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</si>
  <si>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</si>
  <si>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</si>
  <si>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</si>
  <si>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</si>
  <si>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</si>
  <si>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</si>
  <si>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</si>
  <si>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</si>
  <si>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</si>
  <si>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</si>
  <si>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</si>
  <si>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</si>
  <si>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</si>
  <si>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</si>
  <si>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</si>
  <si>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</si>
  <si>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</si>
  <si>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</si>
  <si>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</si>
  <si>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</si>
  <si>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</si>
  <si>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</si>
  <si>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</si>
  <si>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</si>
  <si>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</si>
  <si>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</si>
  <si>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</si>
  <si>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</si>
  <si>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</si>
  <si>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</si>
  <si>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</si>
  <si>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</si>
  <si>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</si>
  <si>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</si>
  <si>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</si>
  <si>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</si>
  <si>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</si>
  <si>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</si>
  <si>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</si>
  <si>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</si>
  <si>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</si>
  <si>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</si>
  <si>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</si>
  <si>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</si>
  <si>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</si>
  <si>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</si>
  <si>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</si>
  <si>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</si>
  <si>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</si>
  <si>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</si>
  <si>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</si>
  <si>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</si>
  <si>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</si>
  <si>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</si>
  <si>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</si>
  <si>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</si>
  <si>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</si>
  <si>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</si>
  <si>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</si>
  <si>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</si>
  <si>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</si>
  <si>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</si>
  <si>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</si>
  <si>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</si>
  <si>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</si>
  <si>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</si>
  <si>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</si>
  <si>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</si>
  <si>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</si>
  <si>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</si>
  <si>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</si>
  <si>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</si>
  <si>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</si>
  <si>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</si>
  <si>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</si>
  <si>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</si>
  <si>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</si>
  <si>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</si>
  <si>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</si>
  <si>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</si>
  <si>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</si>
  <si>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</si>
  <si>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</si>
  <si>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</si>
  <si>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</si>
  <si>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</si>
  <si>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</si>
  <si>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</si>
  <si>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</si>
  <si>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</si>
  <si>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</si>
  <si>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</si>
  <si>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</si>
  <si>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</si>
  <si>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</si>
  <si>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</si>
  <si>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</si>
  <si>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</si>
  <si>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</si>
  <si>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</si>
  <si>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</si>
  <si>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</si>
  <si>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</si>
  <si>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</si>
  <si>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</si>
  <si>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</si>
  <si>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</si>
  <si>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</si>
  <si>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</si>
  <si>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</si>
  <si>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</si>
  <si>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</si>
  <si>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</si>
  <si>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</si>
  <si>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</si>
  <si>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</si>
  <si>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</si>
  <si>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</si>
  <si>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</si>
  <si>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</si>
  <si>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</si>
  <si>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</si>
  <si>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</si>
  <si>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</si>
  <si>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</si>
  <si>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</si>
  <si>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</si>
  <si>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</si>
  <si>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</si>
  <si>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</si>
  <si>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</si>
  <si>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</si>
  <si>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</si>
  <si>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</si>
  <si>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</si>
  <si>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</si>
  <si>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</si>
  <si>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</si>
  <si>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</si>
  <si>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</si>
  <si>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</si>
  <si>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</si>
  <si>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</si>
  <si>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</si>
  <si>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</si>
  <si>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</si>
  <si>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</si>
  <si>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</si>
  <si>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</si>
  <si>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</si>
  <si>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</si>
  <si>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</si>
  <si>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</si>
  <si>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</si>
  <si>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</si>
  <si>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</si>
  <si>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</si>
  <si>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</si>
  <si>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</si>
  <si>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</si>
  <si>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</si>
  <si>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</si>
  <si>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</si>
  <si>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</si>
  <si>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</si>
  <si>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</si>
  <si>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</si>
  <si>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</si>
  <si>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</si>
  <si>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</si>
  <si>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</si>
  <si>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</si>
  <si>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</si>
  <si>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</si>
  <si>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</si>
  <si>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</si>
  <si>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</si>
  <si>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</si>
  <si>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</si>
  <si>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</si>
  <si>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</si>
  <si>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</si>
  <si>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</si>
  <si>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</si>
  <si>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</si>
  <si>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</si>
  <si>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</si>
  <si>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</si>
  <si>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</si>
  <si>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</si>
  <si>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</si>
  <si>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</si>
  <si>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</si>
  <si>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</si>
  <si>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</si>
  <si>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</si>
  <si>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</si>
  <si>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</si>
  <si>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</si>
  <si>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</si>
  <si>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</si>
  <si>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</si>
  <si>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</si>
  <si>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</si>
  <si>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</si>
  <si>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</si>
  <si>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</si>
  <si>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</si>
  <si>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</si>
  <si>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</si>
  <si>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</si>
  <si>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</si>
  <si>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</si>
  <si>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</si>
  <si>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</si>
  <si>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</si>
  <si>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</si>
  <si>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</si>
  <si>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</si>
  <si>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</si>
  <si>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</si>
  <si>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</si>
  <si>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</si>
  <si>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</si>
  <si>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</si>
  <si>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</si>
  <si>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</si>
  <si>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</si>
  <si>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</si>
  <si>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</si>
  <si>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</si>
  <si>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</si>
  <si>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</si>
  <si>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</si>
  <si>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</si>
  <si>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</si>
  <si>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</si>
  <si>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</si>
  <si>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</si>
  <si>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</si>
  <si>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</si>
  <si>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</si>
  <si>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</si>
  <si>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</si>
  <si>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</si>
  <si>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</si>
  <si>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</si>
  <si>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</si>
  <si>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</si>
  <si>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</si>
  <si>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</si>
  <si>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</si>
  <si>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</si>
  <si>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</si>
  <si>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</si>
  <si>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</si>
  <si>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</si>
  <si>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</si>
  <si>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</si>
  <si>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</si>
  <si>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</si>
  <si>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</si>
  <si>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</si>
  <si>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</si>
  <si>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</si>
  <si>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</si>
  <si>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</si>
  <si>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</si>
  <si>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</si>
  <si>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</si>
  <si>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</si>
  <si>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</si>
  <si>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</si>
  <si>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</si>
  <si>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</si>
  <si>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</si>
  <si>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</si>
  <si>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</si>
  <si>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</si>
  <si>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</si>
  <si>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</si>
  <si>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</si>
  <si>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</si>
  <si>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</si>
  <si>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</si>
  <si>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</si>
  <si>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</si>
  <si>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</si>
  <si>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</si>
  <si>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</si>
  <si>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</si>
  <si>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</si>
  <si>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</si>
  <si>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</si>
  <si>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</si>
  <si>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</si>
  <si>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</si>
  <si>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</si>
  <si>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</si>
  <si>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</si>
  <si>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</si>
  <si>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</si>
  <si>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</si>
  <si>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</si>
  <si>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</si>
  <si>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</si>
  <si>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</si>
  <si>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</si>
  <si>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</si>
  <si>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</si>
  <si>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</si>
  <si>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</si>
  <si>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</si>
  <si>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</si>
  <si>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</si>
  <si>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</si>
  <si>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</si>
  <si>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</si>
  <si>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</si>
  <si>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</si>
  <si>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</si>
  <si>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</si>
  <si>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</si>
  <si>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</si>
  <si>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</si>
  <si>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</si>
  <si>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</si>
  <si>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</si>
  <si>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</si>
  <si>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</si>
  <si>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</si>
  <si>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</si>
  <si>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</si>
  <si>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</si>
  <si>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</si>
  <si>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</si>
  <si>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</si>
  <si>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</si>
  <si>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</si>
  <si>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</si>
  <si>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</si>
  <si>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</si>
  <si>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</si>
  <si>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</si>
  <si>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</si>
  <si>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</si>
  <si>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</si>
  <si>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</si>
  <si>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</si>
  <si>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</si>
  <si>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</si>
  <si>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</si>
  <si>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</si>
  <si>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</si>
  <si>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</si>
  <si>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</si>
  <si>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</si>
  <si>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</si>
  <si>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</si>
  <si>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</si>
  <si>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</si>
  <si>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</si>
  <si>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</si>
  <si>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</si>
  <si>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</si>
  <si>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</si>
  <si>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</si>
  <si>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</si>
  <si>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</si>
  <si>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</si>
  <si>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</si>
  <si>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</si>
  <si>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</si>
  <si>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</si>
  <si>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</si>
  <si>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</si>
  <si>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</si>
  <si>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</si>
  <si>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</si>
  <si>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</si>
  <si>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</si>
  <si>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</si>
  <si>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</si>
  <si>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</si>
  <si>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</si>
  <si>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</si>
  <si>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</si>
  <si>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</si>
  <si>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</si>
  <si>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</si>
  <si>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</si>
  <si>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</si>
  <si>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</si>
  <si>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</si>
  <si>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</si>
  <si>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</si>
  <si>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</si>
  <si>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</si>
  <si>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</si>
  <si>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</si>
  <si>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</si>
  <si>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</si>
  <si>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</si>
  <si>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</si>
  <si>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</si>
  <si>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</si>
  <si>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</si>
  <si>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</si>
  <si>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</si>
  <si>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</si>
  <si>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</si>
  <si>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</si>
  <si>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</si>
  <si>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</si>
  <si>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</si>
  <si>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</si>
  <si>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</si>
  <si>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</si>
  <si>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</si>
  <si>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</si>
  <si>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</si>
  <si>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</si>
  <si>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</si>
  <si>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</si>
  <si>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</si>
  <si>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</si>
  <si>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</si>
  <si>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</si>
  <si>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</si>
  <si>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</si>
  <si>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</si>
  <si>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</si>
  <si>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</si>
  <si>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</si>
  <si>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</si>
  <si>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</si>
  <si>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</si>
  <si>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</si>
  <si>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</si>
  <si>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</si>
  <si>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</si>
  <si>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</si>
  <si>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</si>
  <si>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</si>
  <si>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</si>
  <si>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</si>
  <si>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</si>
  <si>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</si>
  <si>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</si>
  <si>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</si>
  <si>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</si>
  <si>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</si>
  <si>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</si>
  <si>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</si>
  <si>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</si>
  <si>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</si>
  <si>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</si>
  <si>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</si>
  <si>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</si>
  <si>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</si>
  <si>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</si>
  <si>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</si>
  <si>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</si>
  <si>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</si>
  <si>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</si>
  <si>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</si>
  <si>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</si>
  <si>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</si>
  <si>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</si>
  <si>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</si>
  <si>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</si>
  <si>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</si>
  <si>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</si>
  <si>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</si>
  <si>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</si>
  <si>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</si>
  <si>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</si>
  <si>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</si>
  <si>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</si>
  <si>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</si>
  <si>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</si>
  <si>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</si>
  <si>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</si>
  <si>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</si>
  <si>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</si>
  <si>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</si>
  <si>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</si>
  <si>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</si>
  <si>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</si>
  <si>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</si>
  <si>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</si>
  <si>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</si>
  <si>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</si>
  <si>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</si>
  <si>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</si>
  <si>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</si>
  <si>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</si>
  <si>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</si>
  <si>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</si>
  <si>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</si>
  <si>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</si>
  <si>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</si>
  <si>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</si>
  <si>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</si>
  <si>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</si>
  <si>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</si>
  <si>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</si>
  <si>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</si>
  <si>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</si>
  <si>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</si>
  <si>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</si>
  <si>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</si>
  <si>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</si>
  <si>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</si>
  <si>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</si>
  <si>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</si>
  <si>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</si>
  <si>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</si>
  <si>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</si>
  <si>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</si>
  <si>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</si>
  <si>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</si>
  <si>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</si>
  <si>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</si>
  <si>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</si>
  <si>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</si>
  <si>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</si>
  <si>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</si>
  <si>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</si>
  <si>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</si>
  <si>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</si>
  <si>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</si>
  <si>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</si>
  <si>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</si>
  <si>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</si>
  <si>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</si>
  <si>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</si>
  <si>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</si>
  <si>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</si>
  <si>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</si>
  <si>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</si>
  <si>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</si>
  <si>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</si>
  <si>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</si>
  <si>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</si>
  <si>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</si>
  <si>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</si>
  <si>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</si>
  <si>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</si>
  <si>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</si>
  <si>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</si>
  <si>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</si>
  <si>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</si>
  <si>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</si>
  <si>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</si>
  <si>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</si>
  <si>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</si>
  <si>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</si>
  <si>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</si>
  <si>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</si>
  <si>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</si>
  <si>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</si>
  <si>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</si>
  <si>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</si>
  <si>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</si>
  <si>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</si>
  <si>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</si>
  <si>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</si>
  <si>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</si>
  <si>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</si>
  <si>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</si>
  <si>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</si>
  <si>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</si>
  <si>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</si>
  <si>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</si>
  <si>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</si>
  <si>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</si>
  <si>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</si>
  <si>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</si>
  <si>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</si>
  <si>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</si>
  <si>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</si>
  <si>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</si>
  <si>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</si>
  <si>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</si>
  <si>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</si>
  <si>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</si>
  <si>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</si>
  <si>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</si>
  <si>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</si>
  <si>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</si>
  <si>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</si>
  <si>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</si>
  <si>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</si>
  <si>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</si>
  <si>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</si>
  <si>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</si>
  <si>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</si>
  <si>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</si>
  <si>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</si>
  <si>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</si>
  <si>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</si>
  <si>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</si>
  <si>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</si>
  <si>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</si>
  <si>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</si>
  <si>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</si>
  <si>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</si>
  <si>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</si>
  <si>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</si>
  <si>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</si>
  <si>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</si>
  <si>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</si>
  <si>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</si>
  <si>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</si>
  <si>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</si>
  <si>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</si>
  <si>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</si>
  <si>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</si>
  <si>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</si>
  <si>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</si>
  <si>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</si>
  <si>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</si>
  <si>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</si>
  <si>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</si>
  <si>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</si>
  <si>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</si>
  <si>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</si>
  <si>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</si>
  <si>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</si>
  <si>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</si>
  <si>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</si>
  <si>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</si>
  <si>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</si>
  <si>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</si>
  <si>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</si>
  <si>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</si>
  <si>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</si>
  <si>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</si>
  <si>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</si>
  <si>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</si>
  <si>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</si>
  <si>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</si>
  <si>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</si>
  <si>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</si>
  <si>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</si>
  <si>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</si>
  <si>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</si>
  <si>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</si>
  <si>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</si>
  <si>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</si>
  <si>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</si>
  <si>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</si>
  <si>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</si>
  <si>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</si>
  <si>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</si>
  <si>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</si>
  <si>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</si>
  <si>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</si>
  <si>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</si>
  <si>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</si>
  <si>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</si>
  <si>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</si>
  <si>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</si>
  <si>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</si>
  <si>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</si>
  <si>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</si>
  <si>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</si>
  <si>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</si>
  <si>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</si>
  <si>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</si>
  <si>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</si>
  <si>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</si>
  <si>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</si>
  <si>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</si>
  <si>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</si>
  <si>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</si>
  <si>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</si>
  <si>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</si>
  <si>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</si>
  <si>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</si>
  <si>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</si>
  <si>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</si>
  <si>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</si>
  <si>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</si>
  <si>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</si>
  <si>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</si>
  <si>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</si>
  <si>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</si>
  <si>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</si>
  <si>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</si>
  <si>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</si>
  <si>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</si>
  <si>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</si>
  <si>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</si>
  <si>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</si>
  <si>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</si>
  <si>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</si>
  <si>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</si>
  <si>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</si>
  <si>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</si>
  <si>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</si>
  <si>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</si>
  <si>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</si>
  <si>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</si>
  <si>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</si>
  <si>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</si>
  <si>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</si>
  <si>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</si>
  <si>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</si>
  <si>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</si>
  <si>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</si>
  <si>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</si>
  <si>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</si>
  <si>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</si>
  <si>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</si>
  <si>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</si>
  <si>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</si>
  <si>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</si>
  <si>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</si>
  <si>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</si>
  <si>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</si>
  <si>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</si>
  <si>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</si>
  <si>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</si>
  <si>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</si>
  <si>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</si>
  <si>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</si>
  <si>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</si>
  <si>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</si>
  <si>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</si>
  <si>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</si>
  <si>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</si>
  <si>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</si>
  <si>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</si>
  <si>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</si>
  <si>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</si>
  <si>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</si>
  <si>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</si>
  <si>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</si>
  <si>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</si>
  <si>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</si>
  <si>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</si>
  <si>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</si>
  <si>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</si>
  <si>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</si>
  <si>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</si>
  <si>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</si>
  <si>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</si>
  <si>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</si>
  <si>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</si>
  <si>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</si>
  <si>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</si>
  <si>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</si>
  <si>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</si>
  <si>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</si>
  <si>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</si>
  <si>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</si>
  <si>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</si>
  <si>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</si>
  <si>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</si>
  <si>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</si>
  <si>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</si>
  <si>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</si>
  <si>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</si>
  <si>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</si>
  <si>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</si>
  <si>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</si>
  <si>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</si>
  <si>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</si>
  <si>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</si>
  <si>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</si>
  <si>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</si>
  <si>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</si>
  <si>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</si>
  <si>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</si>
  <si>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</si>
  <si>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</si>
  <si>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</si>
  <si>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</si>
  <si>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</si>
  <si>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</si>
  <si>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</si>
  <si>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</si>
  <si>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</si>
  <si>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</si>
  <si>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</si>
  <si>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</si>
  <si>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</si>
  <si>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</si>
  <si>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</si>
  <si>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</si>
  <si>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</si>
  <si>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</si>
  <si>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</si>
  <si>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</si>
  <si>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</si>
  <si>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</si>
  <si>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</si>
  <si>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</si>
  <si>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</si>
  <si>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</si>
  <si>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</si>
  <si>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</si>
  <si>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</si>
  <si>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</si>
  <si>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</si>
  <si>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</si>
  <si>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</si>
  <si>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</si>
  <si>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</si>
  <si>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</si>
  <si>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</si>
  <si>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</si>
  <si>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</si>
  <si>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</si>
  <si>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</si>
  <si>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</si>
  <si>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</si>
  <si>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</si>
  <si>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</si>
  <si>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</si>
  <si>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</si>
  <si>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</si>
  <si>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</si>
  <si>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</si>
  <si>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</si>
  <si>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</si>
  <si>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</si>
  <si>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</si>
  <si>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</si>
  <si>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</si>
  <si>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</si>
  <si>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</si>
  <si>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</si>
  <si>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</si>
  <si>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</si>
  <si>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</si>
  <si>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</si>
  <si>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</si>
  <si>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</si>
  <si>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</si>
  <si>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</si>
  <si>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</si>
  <si>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</si>
  <si>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</si>
  <si>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</si>
  <si>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</si>
  <si>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</si>
  <si>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</si>
  <si>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</si>
  <si>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</si>
  <si>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</si>
  <si>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</si>
  <si>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</si>
  <si>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</si>
  <si>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</si>
  <si>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</si>
  <si>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</si>
  <si>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</si>
  <si>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</si>
  <si>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</si>
  <si>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</si>
  <si>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</si>
  <si>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</si>
  <si>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</si>
  <si>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</si>
  <si>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</si>
  <si>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</si>
  <si>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</si>
  <si>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</si>
  <si>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</si>
  <si>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</si>
  <si>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</si>
  <si>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</si>
  <si>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</si>
  <si>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</si>
  <si>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</si>
  <si>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</si>
  <si>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</si>
  <si>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</si>
  <si>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</si>
  <si>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</si>
  <si>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</si>
  <si>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</si>
  <si>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</si>
  <si>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</si>
  <si>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</si>
  <si>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</si>
  <si>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</si>
  <si>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</si>
  <si>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</si>
  <si>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</si>
  <si>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</si>
  <si>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</si>
  <si>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</si>
  <si>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</si>
  <si>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</si>
  <si>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</si>
  <si>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</si>
  <si>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</si>
  <si>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</si>
  <si>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</si>
  <si>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</si>
  <si>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</si>
  <si>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</si>
  <si>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</si>
  <si>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</si>
  <si>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</si>
  <si>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</si>
  <si>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</si>
  <si>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</si>
  <si>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</si>
  <si>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</si>
  <si>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</si>
  <si>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</si>
  <si>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</si>
  <si>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</si>
  <si>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</si>
  <si>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</si>
  <si>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</si>
  <si>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</si>
  <si>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</si>
  <si>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</si>
  <si>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</si>
  <si>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</si>
  <si>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</si>
  <si>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</si>
  <si>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</si>
  <si>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</si>
  <si>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</si>
  <si>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</si>
  <si>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</si>
  <si>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</si>
  <si>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</si>
  <si>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</si>
  <si>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</si>
  <si>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</si>
  <si>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</si>
  <si>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</si>
  <si>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</si>
  <si>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</si>
  <si>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</si>
  <si>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</si>
  <si>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</si>
  <si>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</si>
  <si>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</si>
  <si>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</si>
  <si>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</si>
  <si>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</si>
  <si>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</si>
  <si>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</si>
  <si>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</si>
  <si>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</si>
  <si>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</si>
  <si>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</si>
  <si>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</si>
  <si>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</si>
  <si>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</si>
  <si>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</si>
  <si>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</si>
  <si>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</si>
  <si>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</si>
  <si>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</si>
  <si>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</si>
  <si>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</si>
  <si>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</si>
  <si>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</si>
  <si>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</si>
  <si>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</si>
  <si>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</si>
  <si>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</si>
  <si>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</si>
  <si>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</si>
  <si>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</si>
  <si>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</si>
  <si>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</si>
  <si>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</si>
  <si>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</si>
  <si>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</si>
  <si>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</si>
  <si>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</si>
  <si>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</si>
  <si>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</si>
  <si>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</si>
  <si>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</si>
  <si>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</si>
  <si>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</si>
  <si>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</si>
  <si>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</si>
  <si>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</si>
  <si>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</si>
  <si>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</si>
  <si>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</si>
  <si>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</si>
  <si>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</si>
  <si>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</si>
  <si>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</si>
  <si>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</si>
  <si>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</si>
  <si>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</si>
  <si>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</si>
  <si>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</si>
  <si>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</si>
  <si>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</si>
  <si>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</si>
  <si>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</si>
  <si>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</si>
  <si>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</si>
  <si>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</si>
  <si>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</si>
  <si>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</si>
  <si>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</si>
  <si>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</si>
  <si>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</si>
  <si>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</si>
  <si>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</si>
  <si>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</si>
  <si>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</si>
  <si>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</si>
  <si>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</si>
  <si>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</si>
  <si>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</si>
  <si>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</si>
  <si>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</si>
  <si>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</si>
  <si>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</si>
  <si>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</si>
  <si>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</si>
  <si>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</si>
  <si>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</si>
  <si>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</si>
  <si>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</si>
  <si>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</si>
  <si>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</si>
  <si>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</si>
  <si>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</si>
  <si>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</si>
  <si>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</si>
  <si>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</si>
  <si>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</si>
  <si>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</si>
  <si>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</si>
  <si>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</si>
  <si>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</si>
  <si>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</si>
  <si>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</si>
  <si>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</si>
  <si>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</si>
  <si>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</si>
  <si>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</si>
  <si>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</si>
  <si>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</si>
  <si>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</si>
  <si>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</si>
  <si>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</si>
  <si>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</si>
  <si>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</si>
  <si>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</si>
  <si>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</si>
  <si>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</si>
  <si>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</si>
  <si>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</si>
  <si>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</si>
  <si>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</si>
  <si>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</si>
  <si>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</si>
  <si>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</si>
  <si>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</si>
  <si>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</si>
  <si>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</si>
  <si>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</si>
  <si>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</si>
  <si>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</si>
  <si>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</si>
  <si>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</si>
  <si>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</si>
  <si>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</si>
  <si>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</si>
  <si>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</si>
  <si>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</si>
  <si>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</si>
  <si>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</si>
  <si>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</si>
  <si>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</si>
  <si>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</si>
  <si>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</si>
  <si>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</si>
  <si>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</si>
  <si>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</si>
  <si>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</si>
  <si>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</si>
  <si>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</si>
  <si>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</si>
  <si>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</si>
  <si>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</si>
  <si>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</si>
  <si>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</si>
  <si>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</si>
  <si>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</si>
  <si>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</si>
  <si>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</si>
  <si>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</si>
  <si>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</si>
  <si>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</si>
  <si>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</si>
  <si>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</si>
  <si>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</si>
  <si>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</si>
  <si>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</si>
  <si>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</si>
  <si>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</si>
  <si>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</si>
  <si>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</si>
  <si>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</si>
  <si>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</si>
  <si>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</si>
  <si>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</si>
  <si>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</si>
  <si>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</si>
  <si>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</si>
  <si>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</si>
  <si>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</si>
  <si>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</si>
  <si>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</si>
  <si>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</si>
  <si>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</si>
  <si>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</si>
  <si>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</si>
  <si>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</si>
  <si>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</si>
  <si>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</si>
  <si>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</si>
  <si>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</si>
  <si>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</si>
  <si>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</si>
  <si>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</si>
  <si>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</si>
  <si>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</si>
  <si>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</si>
  <si>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</si>
  <si>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</si>
  <si>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</si>
  <si>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</si>
  <si>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</si>
  <si>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</si>
  <si>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</si>
  <si>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</si>
  <si>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</si>
  <si>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</si>
  <si>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</si>
  <si>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</si>
  <si>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</si>
  <si>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</si>
  <si>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</si>
  <si>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</si>
  <si>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</si>
  <si>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</si>
  <si>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</si>
  <si>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</si>
  <si>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</si>
  <si>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</si>
  <si>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</si>
  <si>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</si>
  <si>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</si>
  <si>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</si>
  <si>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</si>
  <si>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</si>
  <si>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</si>
  <si>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</si>
  <si>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</si>
  <si>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</si>
  <si>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</si>
  <si>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</si>
  <si>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</si>
  <si>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</si>
  <si>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</si>
  <si>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</si>
  <si>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</si>
  <si>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</si>
  <si>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</si>
  <si>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</si>
  <si>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</si>
  <si>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</si>
  <si>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</si>
  <si>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</si>
  <si>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</si>
  <si>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</si>
  <si>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</si>
  <si>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</si>
  <si>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</si>
  <si>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</si>
  <si>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</si>
  <si>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</si>
  <si>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</si>
  <si>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</si>
  <si>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</si>
  <si>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</si>
  <si>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</si>
  <si>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</si>
  <si>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</si>
  <si>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</si>
  <si>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</si>
  <si>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</si>
  <si>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</si>
  <si>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</si>
  <si>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</si>
  <si>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</si>
  <si>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</si>
  <si>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</si>
  <si>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</si>
  <si>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</si>
  <si>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</si>
  <si>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</si>
  <si>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</si>
  <si>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</si>
  <si>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</si>
  <si>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</si>
  <si>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</si>
  <si>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</si>
  <si>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</si>
  <si>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</si>
  <si>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</si>
  <si>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</si>
  <si>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</si>
  <si>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</si>
  <si>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</si>
  <si>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</si>
  <si>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</si>
  <si>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</si>
  <si>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</si>
  <si>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</si>
  <si>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</si>
  <si>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</si>
  <si>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</si>
  <si>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</si>
  <si>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</si>
  <si>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</si>
  <si>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</si>
  <si>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</si>
  <si>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</si>
  <si>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</si>
  <si>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</si>
  <si>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</si>
  <si>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</si>
  <si>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</si>
  <si>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</si>
  <si>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</si>
  <si>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</si>
  <si>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</si>
  <si>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</si>
  <si>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</si>
  <si>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</si>
  <si>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</si>
  <si>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</si>
  <si>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</si>
  <si>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</si>
  <si>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</si>
  <si>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</si>
  <si>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</si>
  <si>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</si>
  <si>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</si>
  <si>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</si>
  <si>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</si>
  <si>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</si>
  <si>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</si>
  <si>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</si>
  <si>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</si>
  <si>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</si>
  <si>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</si>
  <si>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</si>
  <si>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</si>
  <si>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</si>
  <si>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</si>
  <si>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</si>
  <si>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</si>
  <si>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</si>
  <si>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</si>
  <si>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</si>
  <si>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</si>
  <si>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</si>
  <si>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</si>
  <si>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</si>
  <si>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</si>
  <si>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</si>
  <si>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</si>
  <si>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</si>
  <si>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</si>
  <si>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</si>
  <si>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</si>
  <si>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</si>
  <si>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</si>
  <si>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</si>
  <si>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</si>
  <si>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</si>
  <si>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</si>
  <si>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</si>
  <si>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</si>
  <si>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</si>
  <si>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</si>
  <si>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</si>
  <si>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</si>
  <si>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</si>
  <si>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</si>
  <si>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</si>
  <si>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</si>
  <si>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</si>
  <si>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</si>
  <si>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</si>
  <si>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</si>
  <si>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</si>
  <si>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</si>
  <si>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</si>
  <si>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</si>
  <si>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</si>
  <si>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</si>
  <si>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</si>
  <si>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</si>
  <si>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</si>
  <si>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</si>
  <si>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</si>
  <si>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</si>
  <si>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</si>
  <si>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</si>
  <si>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</si>
  <si>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</si>
  <si>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</si>
  <si>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</si>
  <si>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</si>
  <si>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</si>
  <si>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</si>
  <si>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</si>
  <si>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</si>
  <si>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</si>
  <si>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</si>
  <si>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</si>
  <si>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</si>
  <si>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</si>
  <si>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</si>
  <si>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</si>
  <si>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</si>
  <si>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</si>
  <si>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</si>
  <si>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</si>
  <si>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</si>
  <si>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</si>
  <si>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</si>
  <si>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</si>
  <si>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</si>
  <si>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</si>
  <si>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</si>
  <si>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</si>
  <si>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</si>
  <si>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</si>
  <si>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</si>
  <si>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</si>
  <si>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</si>
  <si>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</si>
  <si>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</si>
  <si>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</si>
  <si>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</si>
  <si>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</si>
  <si>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</si>
  <si>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</si>
  <si>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</si>
  <si>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</si>
  <si>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</si>
  <si>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</si>
  <si>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</si>
  <si>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</si>
  <si>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</si>
  <si>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</si>
  <si>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</si>
  <si>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</si>
  <si>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</si>
  <si>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</si>
  <si>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</si>
  <si>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</si>
  <si>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</si>
  <si>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</si>
  <si>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</si>
  <si>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</si>
  <si>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</si>
  <si>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</si>
  <si>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</si>
  <si>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</si>
  <si>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</si>
  <si>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</si>
  <si>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</si>
  <si>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</si>
  <si>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</si>
  <si>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</si>
  <si>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</si>
  <si>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</si>
  <si>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</si>
  <si>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</si>
  <si>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</si>
  <si>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</si>
  <si>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</si>
  <si>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</si>
  <si>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</si>
  <si>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</si>
  <si>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</si>
  <si>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</si>
  <si>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</si>
  <si>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</si>
  <si>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</si>
  <si>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</si>
  <si>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</si>
  <si>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</si>
  <si>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</si>
  <si>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</si>
  <si>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</si>
  <si>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</si>
  <si>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</si>
  <si>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</si>
  <si>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</si>
  <si>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</si>
  <si>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</si>
  <si>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</si>
  <si>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</si>
  <si>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</si>
  <si>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</si>
  <si>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</si>
  <si>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</si>
  <si>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</si>
  <si>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</si>
  <si>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</si>
  <si>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</si>
  <si>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</si>
  <si>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</si>
  <si>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</si>
  <si>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</si>
  <si>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</si>
  <si>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</si>
  <si>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</si>
  <si>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</si>
  <si>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</si>
  <si>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</si>
  <si>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</si>
  <si>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</si>
  <si>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</si>
  <si>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</si>
  <si>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</si>
  <si>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</si>
  <si>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</si>
  <si>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</si>
  <si>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</si>
  <si>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</si>
  <si>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</si>
  <si>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</si>
  <si>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</si>
  <si>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</si>
  <si>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</si>
  <si>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</si>
  <si>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</si>
  <si>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</si>
  <si>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</si>
  <si>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</si>
  <si>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</si>
  <si>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</si>
  <si>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</si>
  <si>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</si>
  <si>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</si>
  <si>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</si>
  <si>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</si>
  <si>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</si>
  <si>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</si>
  <si>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</si>
  <si>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</si>
  <si>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</si>
  <si>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</si>
  <si>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</si>
  <si>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</si>
  <si>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</si>
  <si>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</si>
  <si>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</si>
  <si>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</si>
  <si>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</si>
  <si>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</si>
  <si>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</si>
  <si>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</si>
  <si>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</si>
  <si>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</si>
  <si>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</si>
  <si>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</si>
  <si>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</si>
  <si>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</si>
  <si>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</si>
  <si>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</si>
  <si>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</si>
  <si>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</si>
  <si>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</si>
  <si>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</si>
  <si>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</si>
  <si>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</si>
  <si>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</si>
  <si>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</si>
  <si>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</si>
  <si>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</si>
  <si>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</si>
  <si>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</si>
  <si>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</si>
  <si>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</si>
  <si>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</si>
  <si>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</si>
  <si>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</si>
  <si>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</si>
  <si>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</si>
  <si>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</si>
  <si>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</si>
  <si>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</si>
  <si>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</si>
  <si>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</si>
  <si>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</si>
  <si>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</si>
  <si>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</si>
  <si>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</si>
  <si>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</si>
  <si>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</si>
  <si>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</si>
  <si>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</si>
  <si>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</si>
  <si>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</si>
  <si>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</si>
  <si>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</si>
  <si>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</si>
  <si>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</si>
  <si>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</si>
  <si>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</si>
  <si>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</si>
  <si>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</si>
  <si>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</si>
  <si>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</si>
  <si>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</si>
  <si>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</si>
  <si>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</si>
  <si>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</si>
  <si>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</si>
  <si>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</si>
  <si>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</si>
  <si>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</si>
  <si>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</si>
  <si>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</si>
  <si>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</si>
  <si>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</si>
  <si>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</si>
  <si>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</si>
  <si>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</si>
  <si>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</si>
  <si>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</si>
  <si>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</si>
  <si>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</si>
  <si>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</si>
  <si>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</si>
  <si>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</si>
  <si>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</si>
  <si>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</si>
  <si>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</si>
  <si>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</si>
  <si>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</si>
  <si>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</si>
  <si>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</si>
  <si>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</si>
  <si>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</si>
  <si>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</si>
  <si>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</si>
  <si>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</si>
  <si>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</si>
  <si>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</si>
  <si>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</si>
  <si>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</si>
  <si>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</si>
  <si>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</si>
  <si>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</si>
  <si>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</si>
  <si>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</si>
  <si>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</si>
  <si>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</si>
  <si>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</si>
  <si>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</si>
  <si>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</si>
  <si>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</si>
  <si>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</si>
  <si>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</si>
  <si>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</si>
  <si>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</si>
  <si>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</si>
  <si>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</si>
  <si>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</si>
  <si>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</si>
  <si>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</si>
  <si>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</si>
  <si>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</si>
  <si>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</si>
  <si>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</si>
  <si>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</si>
  <si>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</si>
  <si>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</si>
  <si>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</si>
  <si>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</si>
  <si>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</si>
  <si>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</si>
  <si>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</si>
  <si>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</si>
  <si>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</si>
  <si>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</si>
  <si>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</si>
  <si>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</si>
  <si>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</si>
  <si>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</si>
  <si>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</si>
  <si>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</si>
  <si>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</si>
  <si>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</si>
  <si>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</si>
  <si>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</si>
  <si>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</si>
  <si>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</si>
  <si>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</si>
  <si>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</si>
  <si>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</si>
  <si>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</si>
  <si>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</si>
  <si>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</si>
  <si>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</si>
  <si>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</si>
  <si>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</si>
  <si>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</si>
  <si>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</si>
  <si>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</si>
  <si>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</si>
  <si>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</si>
  <si>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</si>
  <si>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</si>
  <si>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</si>
  <si>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</si>
  <si>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</si>
  <si>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</si>
  <si>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</si>
  <si>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</si>
  <si>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</si>
  <si>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</si>
  <si>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</si>
  <si>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</si>
  <si>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</si>
  <si>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</si>
  <si>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</si>
  <si>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</si>
  <si>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</si>
  <si>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</si>
  <si>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</si>
  <si>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</si>
  <si>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</si>
  <si>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</si>
  <si>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</si>
  <si>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</si>
  <si>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</si>
  <si>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</si>
  <si>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</si>
  <si>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</si>
  <si>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</si>
  <si>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</si>
  <si>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</si>
  <si>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</si>
  <si>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</si>
  <si>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</si>
  <si>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</si>
  <si>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</si>
  <si>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</si>
  <si>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</si>
  <si>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</si>
  <si>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</si>
  <si>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</si>
  <si>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</si>
  <si>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</si>
  <si>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</si>
  <si>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</si>
  <si>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</si>
  <si>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</si>
  <si>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</si>
  <si>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</si>
  <si>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</si>
  <si>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</si>
  <si>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</si>
  <si>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</si>
  <si>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</si>
  <si>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</si>
  <si>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</si>
  <si>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</si>
  <si>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</si>
  <si>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</si>
  <si>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</si>
  <si>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</si>
  <si>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</si>
  <si>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</si>
  <si>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</si>
  <si>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</si>
  <si>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</si>
  <si>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</si>
  <si>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</si>
  <si>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</si>
  <si>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</si>
  <si>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</si>
  <si>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</si>
  <si>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</si>
  <si>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</si>
  <si>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</si>
  <si>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</si>
  <si>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</si>
  <si>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</si>
  <si>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</si>
  <si>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</si>
  <si>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</si>
  <si>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</si>
  <si>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</si>
  <si>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</si>
  <si>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</si>
  <si>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</si>
  <si>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</si>
  <si>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</si>
  <si>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</si>
  <si>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</si>
  <si>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</si>
  <si>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</si>
  <si>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</si>
  <si>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</si>
  <si>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</si>
  <si>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</si>
  <si>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</si>
  <si>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</si>
  <si>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</si>
  <si>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</si>
  <si>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</si>
  <si>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</si>
  <si>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</si>
  <si>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</si>
  <si>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</si>
  <si>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</si>
  <si>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</si>
  <si>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</si>
  <si>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</si>
  <si>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</si>
  <si>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</si>
  <si>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</si>
  <si>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</si>
  <si>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</si>
  <si>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</si>
  <si>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</si>
  <si>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</si>
  <si>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</si>
  <si>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</si>
  <si>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</si>
  <si>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</si>
  <si>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</si>
  <si>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</si>
  <si>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</si>
  <si>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</si>
  <si>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</si>
  <si>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</si>
  <si>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</si>
  <si>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</si>
  <si>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</si>
  <si>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</si>
  <si>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</si>
  <si>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</si>
  <si>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</si>
  <si>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</si>
  <si>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</si>
  <si>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</si>
  <si>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</si>
  <si>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</si>
  <si>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</si>
  <si>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</si>
  <si>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</si>
  <si>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</si>
  <si>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</si>
  <si>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</si>
  <si>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</si>
  <si>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</si>
  <si>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</si>
  <si>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</si>
  <si>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</si>
  <si>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</si>
  <si>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</si>
  <si>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</si>
  <si>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</si>
  <si>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</si>
  <si>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</si>
  <si>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</si>
  <si>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</si>
  <si>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</si>
  <si>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</si>
  <si>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</si>
  <si>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</si>
  <si>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</si>
  <si>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</si>
  <si>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</si>
  <si>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</si>
  <si>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</si>
  <si>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</si>
  <si>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</si>
  <si>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</si>
  <si>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</si>
  <si>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</si>
  <si>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</si>
  <si>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</si>
  <si>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</si>
  <si>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</si>
  <si>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</si>
  <si>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</si>
  <si>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</si>
  <si>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</si>
  <si>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</si>
  <si>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</si>
  <si>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</si>
  <si>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</si>
  <si>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</si>
  <si>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</si>
  <si>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</si>
  <si>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</si>
  <si>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</si>
  <si>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</si>
  <si>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</si>
  <si>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</si>
  <si>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</si>
  <si>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</si>
  <si>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</si>
  <si>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</si>
  <si>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</si>
  <si>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</si>
  <si>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</si>
  <si>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</si>
  <si>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</si>
  <si>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</si>
  <si>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</si>
  <si>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</si>
  <si>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</si>
  <si>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</si>
  <si>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</si>
  <si>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</si>
  <si>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</si>
  <si>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</si>
  <si>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</si>
  <si>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</si>
  <si>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</si>
  <si>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</si>
  <si>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</si>
  <si>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</si>
  <si>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</si>
  <si>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</si>
  <si>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</si>
  <si>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</si>
  <si>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</si>
  <si>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</si>
  <si>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</si>
  <si>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</si>
  <si>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</si>
  <si>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</si>
  <si>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</si>
  <si>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</si>
  <si>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</si>
  <si>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</si>
  <si>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</si>
  <si>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</si>
  <si>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</si>
  <si>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</si>
  <si>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</si>
  <si>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</si>
  <si>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</si>
  <si>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</si>
  <si>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</si>
  <si>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</si>
  <si>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</si>
  <si>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</si>
  <si>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</si>
  <si>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</si>
  <si>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</si>
  <si>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</si>
  <si>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</si>
  <si>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</si>
  <si>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</si>
  <si>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</si>
  <si>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</si>
  <si>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</si>
  <si>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</si>
  <si>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</si>
  <si>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</si>
  <si>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</si>
  <si>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</si>
  <si>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</si>
  <si>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</si>
  <si>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</si>
  <si>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</si>
  <si>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</si>
  <si>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</si>
  <si>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</si>
  <si>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</si>
  <si>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</si>
  <si>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</si>
  <si>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</si>
  <si>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</si>
  <si>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</si>
  <si>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</si>
  <si>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</si>
  <si>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</si>
  <si>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</si>
  <si>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</si>
  <si>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</si>
  <si>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</si>
  <si>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</si>
  <si>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</si>
  <si>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</si>
  <si>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</si>
  <si>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</si>
  <si>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</si>
  <si>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</si>
  <si>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</si>
  <si>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</si>
  <si>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</si>
  <si>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</si>
  <si>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</si>
  <si>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</si>
  <si>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</si>
  <si>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</si>
  <si>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</si>
  <si>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</si>
  <si>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</si>
  <si>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</si>
  <si>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</si>
  <si>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</si>
  <si>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</si>
  <si>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</si>
  <si>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</si>
  <si>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</si>
  <si>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</si>
  <si>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</si>
  <si>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</si>
  <si>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</si>
  <si>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</si>
  <si>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</si>
  <si>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</si>
  <si>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</si>
  <si>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</si>
  <si>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</si>
  <si>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</si>
  <si>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</si>
  <si>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</si>
  <si>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</si>
  <si>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</si>
  <si>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</si>
  <si>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</si>
  <si>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</si>
  <si>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</si>
  <si>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</si>
  <si>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</si>
  <si>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</si>
  <si>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</si>
  <si>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</si>
  <si>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</si>
  <si>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</si>
  <si>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</si>
  <si>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</si>
  <si>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</si>
  <si>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</si>
  <si>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</si>
  <si>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</si>
  <si>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</si>
  <si>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</si>
  <si>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</si>
  <si>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</si>
  <si>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</si>
  <si>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</si>
  <si>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</si>
  <si>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</si>
  <si>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</si>
  <si>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</si>
  <si>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</si>
  <si>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</si>
  <si>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</si>
  <si>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</si>
  <si>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</si>
  <si>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</si>
  <si>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</si>
  <si>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</si>
  <si>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</si>
  <si>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</si>
  <si>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</si>
  <si>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</si>
  <si>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</si>
  <si>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</si>
  <si>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</si>
  <si>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</si>
  <si>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</si>
  <si>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</si>
  <si>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</si>
  <si>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</si>
  <si>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</si>
  <si>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</si>
  <si>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</si>
  <si>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</si>
  <si>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</si>
  <si>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</si>
  <si>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</si>
  <si>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</si>
  <si>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</si>
  <si>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</si>
  <si>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</si>
  <si>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</si>
  <si>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</si>
  <si>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</si>
  <si>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</si>
  <si>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</si>
  <si>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</si>
  <si>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</si>
  <si>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</si>
  <si>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</si>
  <si>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</si>
  <si>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</si>
  <si>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</si>
  <si>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</si>
  <si>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</si>
  <si>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</si>
  <si>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</si>
  <si>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</si>
  <si>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</si>
  <si>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</si>
  <si>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</si>
  <si>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</si>
  <si>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</si>
  <si>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</si>
  <si>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</si>
  <si>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</si>
  <si>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</si>
  <si>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</si>
  <si>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</si>
  <si>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</si>
  <si>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</si>
  <si>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</si>
  <si>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</si>
  <si>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</si>
  <si>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</si>
  <si>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</si>
  <si>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</si>
  <si>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</si>
  <si>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</si>
  <si>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</si>
  <si>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</si>
  <si>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</si>
  <si>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</si>
  <si>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</si>
  <si>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</si>
  <si>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</si>
  <si>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</si>
  <si>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</si>
  <si>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</si>
  <si>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</si>
  <si>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</si>
  <si>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</si>
  <si>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</si>
  <si>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</si>
  <si>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</si>
  <si>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</si>
  <si>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</si>
  <si>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</si>
  <si>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</si>
  <si>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</si>
  <si>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</si>
  <si>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</si>
  <si>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</si>
  <si>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</si>
  <si>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</si>
  <si>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</si>
  <si>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</si>
  <si>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</si>
  <si>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</si>
  <si>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</si>
  <si>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</si>
  <si>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</si>
  <si>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</si>
  <si>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</si>
  <si>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</si>
  <si>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</si>
  <si>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</si>
  <si>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</si>
  <si>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</si>
  <si>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</si>
  <si>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</si>
  <si>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</si>
  <si>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</si>
  <si>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</si>
  <si>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</si>
  <si>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</si>
  <si>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</si>
  <si>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</si>
  <si>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</si>
  <si>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</si>
  <si>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</si>
  <si>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</si>
  <si>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</si>
  <si>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</si>
  <si>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</si>
  <si>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</si>
  <si>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</si>
  <si>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</si>
  <si>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</si>
  <si>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</si>
  <si>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</si>
  <si>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</si>
  <si>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</si>
  <si>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</si>
  <si>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</si>
  <si>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</si>
  <si>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</si>
  <si>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</si>
  <si>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</si>
  <si>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</si>
  <si>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</si>
  <si>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</si>
  <si>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</si>
  <si>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</si>
  <si>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</si>
  <si>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</si>
  <si>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</si>
  <si>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</si>
  <si>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</si>
  <si>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</si>
  <si>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</si>
  <si>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</si>
  <si>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</si>
  <si>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</si>
  <si>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</si>
  <si>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</si>
  <si>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</si>
  <si>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</si>
  <si>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</si>
  <si>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</si>
  <si>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</si>
  <si>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</si>
  <si>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</si>
  <si>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</si>
  <si>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</si>
  <si>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</si>
  <si>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</si>
  <si>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</si>
  <si>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</si>
  <si>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</si>
  <si>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</si>
  <si>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</si>
  <si>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</si>
  <si>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</si>
  <si>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</si>
  <si>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</si>
  <si>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</si>
  <si>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</si>
  <si>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</si>
  <si>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</si>
  <si>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</si>
  <si>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</si>
  <si>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</si>
  <si>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</si>
  <si>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</si>
  <si>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</si>
  <si>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</si>
  <si>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</si>
  <si>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</si>
  <si>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</si>
  <si>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</si>
  <si>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</si>
  <si>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</si>
  <si>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</si>
  <si>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</si>
  <si>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</si>
  <si>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</si>
  <si>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</si>
  <si>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</si>
  <si>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</si>
  <si>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</si>
  <si>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</si>
  <si>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</si>
  <si>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</si>
  <si>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</si>
  <si>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</si>
  <si>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</si>
  <si>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</si>
  <si>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</si>
  <si>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</si>
  <si>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</si>
  <si>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</si>
  <si>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</si>
  <si>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</si>
  <si>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</si>
  <si>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</si>
  <si>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</si>
  <si>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</si>
  <si>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</si>
  <si>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</si>
  <si>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</si>
  <si>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</si>
  <si>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</si>
  <si>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</si>
  <si>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</si>
  <si>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</si>
  <si>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</si>
  <si>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</si>
  <si>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</si>
  <si>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</si>
  <si>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</si>
  <si>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</si>
  <si>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</si>
  <si>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</si>
  <si>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</si>
  <si>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</si>
  <si>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</si>
  <si>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</si>
  <si>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</si>
  <si>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</si>
  <si>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</si>
  <si>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</si>
  <si>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</si>
  <si>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</si>
  <si>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</si>
  <si>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</si>
  <si>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</si>
  <si>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</si>
  <si>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</si>
  <si>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</si>
  <si>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</si>
  <si>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</si>
  <si>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</si>
  <si>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</si>
  <si>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</si>
  <si>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</si>
  <si>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</si>
  <si>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</si>
  <si>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</si>
  <si>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</si>
  <si>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</si>
  <si>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</si>
  <si>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</si>
  <si>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</si>
  <si>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</si>
  <si>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</si>
  <si>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</si>
  <si>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</si>
  <si>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</si>
  <si>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</si>
  <si>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</si>
  <si>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</si>
  <si>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</si>
  <si>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</si>
  <si>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</si>
  <si>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</si>
  <si>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</si>
  <si>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</si>
  <si>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</si>
  <si>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</si>
  <si>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</si>
  <si>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</si>
  <si>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</si>
  <si>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</si>
  <si>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</si>
  <si>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</si>
  <si>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</si>
  <si>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</si>
  <si>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</si>
  <si>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</si>
  <si>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</si>
  <si>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</si>
  <si>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</si>
  <si>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</si>
  <si>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</si>
  <si>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</si>
  <si>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</si>
  <si>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</si>
  <si>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</si>
  <si>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</si>
  <si>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</si>
  <si>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</si>
  <si>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</si>
  <si>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</si>
  <si>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</si>
  <si>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</si>
  <si>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</si>
  <si>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</si>
  <si>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</si>
  <si>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</si>
  <si>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</si>
  <si>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</si>
  <si>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</si>
  <si>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</si>
  <si>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</si>
  <si>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</si>
  <si>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</si>
  <si>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</si>
  <si>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</si>
  <si>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</si>
  <si>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</si>
  <si>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</si>
  <si>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</si>
  <si>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</si>
  <si>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</si>
  <si>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</si>
  <si>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</si>
  <si>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</si>
  <si>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</si>
  <si>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</si>
  <si>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</si>
  <si>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</si>
  <si>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</si>
  <si>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</si>
  <si>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</si>
  <si>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</si>
  <si>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</si>
  <si>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</si>
  <si>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</si>
  <si>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</si>
  <si>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</si>
  <si>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</si>
  <si>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</si>
  <si>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</si>
  <si>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</si>
  <si>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</si>
  <si>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</si>
  <si>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</si>
  <si>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</si>
  <si>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</si>
  <si>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</si>
  <si>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</si>
  <si>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</si>
  <si>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</si>
  <si>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</si>
  <si>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</si>
  <si>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</si>
  <si>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</si>
  <si>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</si>
  <si>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</si>
  <si>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</si>
  <si>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</si>
  <si>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</si>
  <si>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</si>
  <si>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</si>
  <si>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</si>
  <si>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</si>
  <si>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</si>
  <si>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</si>
  <si>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</si>
  <si>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</si>
  <si>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</si>
  <si>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</si>
  <si>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</si>
  <si>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</si>
  <si>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</si>
  <si>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</si>
  <si>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</si>
  <si>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</si>
  <si>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</si>
  <si>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</si>
  <si>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</si>
  <si>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</si>
  <si>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</si>
  <si>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</si>
  <si>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</si>
  <si>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</si>
  <si>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</si>
  <si>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</si>
  <si>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</si>
  <si>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</si>
  <si>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</si>
  <si>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</si>
  <si>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</si>
  <si>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</si>
  <si>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</si>
  <si>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</si>
  <si>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</si>
  <si>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</si>
  <si>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</si>
  <si>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</si>
  <si>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</si>
  <si>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</si>
  <si>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</si>
  <si>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</si>
  <si>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</si>
  <si>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</si>
  <si>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</si>
  <si>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</si>
  <si>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</si>
  <si>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</si>
  <si>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</si>
  <si>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</si>
  <si>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</si>
  <si>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</si>
  <si>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</si>
  <si>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</si>
  <si>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</si>
  <si>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</si>
  <si>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</si>
  <si>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</si>
  <si>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</si>
  <si>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</si>
  <si>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</si>
  <si>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</si>
  <si>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</si>
  <si>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</si>
  <si>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</si>
  <si>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</si>
  <si>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</si>
  <si>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</si>
  <si>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</si>
  <si>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</si>
  <si>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</si>
  <si>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</si>
  <si>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</si>
  <si>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</si>
  <si>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</si>
  <si>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</si>
  <si>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</si>
  <si>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</si>
  <si>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</si>
  <si>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</si>
  <si>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</si>
  <si>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</si>
  <si>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</si>
  <si>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</si>
  <si>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</si>
  <si>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</si>
  <si>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</si>
  <si>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</si>
  <si>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</si>
  <si>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</si>
  <si>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</si>
  <si>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</si>
  <si>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</si>
  <si>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</si>
  <si>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</si>
  <si>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</si>
  <si>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</si>
  <si>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</si>
  <si>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</si>
  <si>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</si>
  <si>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</si>
  <si>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</si>
  <si>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</si>
  <si>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</si>
  <si>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</si>
  <si>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</si>
  <si>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</si>
  <si>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</si>
  <si>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</si>
  <si>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</si>
  <si>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</si>
  <si>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</si>
  <si>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</si>
  <si>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</si>
  <si>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</si>
  <si>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</si>
  <si>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</si>
  <si>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</si>
  <si>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</si>
  <si>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</si>
  <si>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</si>
  <si>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</si>
  <si>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</si>
  <si>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</si>
  <si>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</si>
  <si>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</si>
  <si>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</si>
  <si>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</si>
  <si>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</si>
  <si>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</si>
  <si>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</si>
  <si>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</si>
  <si>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</si>
  <si>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</si>
  <si>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</si>
  <si>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</si>
  <si>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</si>
  <si>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</si>
  <si>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</si>
  <si>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</si>
  <si>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</si>
  <si>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</si>
  <si>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</si>
  <si>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</si>
  <si>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</si>
  <si>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</si>
  <si>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</si>
  <si>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</si>
  <si>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</si>
  <si>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</si>
  <si>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</si>
  <si>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</si>
  <si>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</si>
  <si>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</si>
  <si>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</si>
  <si>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</si>
  <si>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</si>
  <si>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</si>
  <si>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</si>
  <si>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</si>
  <si>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</si>
  <si>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</si>
  <si>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</si>
  <si>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</si>
  <si>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</si>
  <si>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</si>
  <si>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</si>
  <si>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</si>
  <si>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</si>
  <si>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</si>
  <si>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</si>
  <si>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</si>
  <si>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</si>
  <si>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</si>
  <si>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</si>
  <si>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</si>
  <si>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</si>
  <si>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</si>
  <si>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</si>
  <si>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</si>
  <si>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</si>
  <si>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</si>
  <si>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</si>
  <si>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</si>
  <si>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</si>
  <si>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</si>
  <si>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</si>
  <si>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</si>
  <si>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</si>
  <si>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</si>
  <si>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</si>
  <si>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</si>
  <si>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</si>
  <si>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</si>
  <si>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</si>
  <si>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</si>
  <si>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</si>
  <si>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</si>
  <si>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</si>
  <si>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</si>
  <si>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</si>
  <si>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</si>
  <si>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</si>
  <si>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</si>
  <si>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</si>
  <si>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</si>
  <si>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</si>
  <si>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</si>
  <si>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</si>
  <si>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</si>
  <si>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</si>
  <si>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</si>
  <si>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</si>
  <si>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</si>
  <si>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</si>
  <si>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</si>
  <si>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</si>
  <si>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</si>
  <si>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</si>
  <si>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</si>
  <si>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</si>
  <si>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</si>
  <si>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</si>
  <si>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</si>
  <si>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</si>
  <si>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</si>
  <si>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</si>
  <si>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</si>
  <si>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</si>
  <si>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</si>
  <si>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</si>
  <si>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</si>
  <si>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</si>
  <si>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</si>
  <si>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</si>
  <si>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</si>
  <si>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</si>
  <si>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</si>
  <si>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</si>
  <si>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</si>
  <si>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</si>
  <si>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</si>
  <si>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</si>
  <si>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</si>
  <si>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</si>
  <si>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</si>
  <si>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</si>
  <si>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</si>
  <si>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</si>
  <si>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</si>
  <si>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</si>
  <si>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</si>
  <si>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</si>
  <si>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</si>
  <si>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</si>
  <si>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</si>
  <si>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</si>
  <si>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</si>
  <si>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</si>
  <si>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</si>
  <si>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</si>
  <si>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</si>
  <si>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</si>
  <si>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</si>
  <si>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</si>
  <si>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</si>
  <si>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</si>
  <si>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</si>
  <si>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</si>
  <si>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</si>
  <si>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</si>
  <si>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</si>
  <si>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</si>
  <si>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</si>
  <si>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</si>
  <si>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</si>
  <si>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</si>
  <si>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</si>
  <si>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</si>
  <si>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</si>
  <si>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</si>
  <si>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</si>
  <si>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</si>
  <si>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</si>
  <si>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</si>
  <si>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</si>
  <si>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</si>
  <si>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</si>
  <si>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</si>
  <si>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</si>
  <si>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</si>
  <si>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</si>
  <si>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</si>
  <si>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</si>
  <si>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</si>
  <si>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</si>
  <si>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</si>
  <si>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</si>
  <si>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</si>
  <si>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</si>
  <si>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</si>
  <si>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</si>
  <si>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</si>
  <si>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</si>
  <si>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</si>
  <si>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</si>
  <si>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</si>
  <si>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</si>
  <si>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</si>
  <si>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</si>
  <si>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</si>
  <si>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</si>
  <si>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</si>
  <si>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</si>
  <si>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</si>
  <si>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</si>
  <si>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</si>
  <si>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</si>
  <si>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</si>
  <si>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</si>
  <si>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</si>
  <si>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</si>
  <si>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</si>
  <si>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</si>
  <si>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</si>
  <si>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</si>
  <si>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</si>
  <si>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</si>
  <si>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</si>
  <si>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</si>
  <si>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</si>
  <si>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</si>
  <si>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</si>
  <si>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</si>
  <si>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</si>
  <si>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</si>
  <si>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</si>
  <si>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</si>
  <si>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</si>
  <si>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</si>
  <si>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</si>
  <si>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</si>
  <si>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</si>
  <si>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</si>
  <si>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</si>
  <si>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</si>
  <si>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</si>
  <si>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</si>
  <si>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</si>
  <si>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</si>
  <si>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</si>
  <si>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</si>
  <si>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</si>
  <si>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</si>
  <si>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</si>
  <si>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</si>
  <si>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</si>
  <si>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</si>
  <si>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</si>
  <si>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</si>
  <si>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</si>
  <si>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</si>
  <si>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</si>
  <si>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</si>
  <si>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</si>
  <si>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</si>
  <si>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</si>
  <si>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</si>
  <si>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</si>
  <si>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</si>
  <si>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</si>
  <si>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</si>
  <si>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</si>
  <si>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</si>
  <si>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</si>
  <si>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</si>
  <si>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</si>
  <si>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</si>
  <si>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</si>
  <si>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</si>
  <si>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</si>
  <si>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</si>
  <si>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</si>
  <si>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</si>
  <si>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</si>
  <si>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</si>
  <si>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</si>
  <si>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</si>
  <si>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</si>
  <si>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</si>
  <si>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</si>
  <si>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</si>
  <si>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</si>
  <si>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</si>
  <si>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</si>
  <si>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</si>
  <si>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</si>
  <si>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</si>
  <si>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</si>
  <si>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</si>
  <si>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</si>
  <si>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</si>
  <si>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</si>
  <si>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</si>
  <si>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</si>
  <si>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</si>
  <si>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</si>
  <si>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</si>
  <si>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</si>
  <si>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</si>
  <si>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</si>
  <si>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</si>
  <si>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</si>
  <si>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</si>
  <si>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</si>
  <si>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</si>
  <si>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</si>
  <si>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</si>
  <si>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</si>
  <si>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</si>
  <si>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</si>
  <si>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</si>
  <si>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</si>
  <si>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</si>
  <si>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</si>
  <si>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</si>
  <si>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</si>
  <si>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</si>
  <si>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</si>
  <si>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</si>
  <si>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</si>
  <si>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</si>
  <si>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</si>
  <si>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</si>
  <si>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</si>
  <si>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</si>
  <si>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</si>
  <si>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</si>
  <si>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</si>
  <si>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</si>
  <si>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</si>
  <si>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</si>
  <si>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</si>
  <si>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</si>
  <si>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</si>
  <si>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</si>
  <si>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</si>
  <si>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</si>
  <si>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</si>
  <si>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</si>
  <si>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</si>
  <si>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</si>
  <si>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</si>
  <si>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</si>
  <si>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</si>
  <si>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</si>
  <si>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</si>
  <si>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</si>
  <si>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</si>
  <si>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</si>
  <si>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</si>
  <si>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</si>
  <si>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</si>
  <si>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</si>
  <si>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</si>
  <si>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</si>
  <si>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</si>
  <si>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</si>
  <si>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</si>
  <si>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</si>
  <si>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</si>
  <si>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</si>
  <si>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</si>
  <si>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</si>
  <si>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</si>
  <si>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</si>
  <si>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</si>
  <si>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</si>
  <si>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</si>
  <si>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</si>
  <si>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</si>
  <si>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</si>
  <si>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</si>
  <si>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</si>
  <si>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</si>
  <si>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</si>
  <si>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</si>
  <si>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</si>
  <si>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</si>
  <si>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</si>
  <si>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</si>
  <si>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</si>
  <si>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</si>
  <si>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</si>
  <si>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</si>
  <si>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</si>
  <si>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</si>
  <si>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</si>
  <si>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</si>
  <si>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</si>
  <si>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</si>
  <si>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</si>
  <si>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</si>
  <si>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</si>
  <si>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</si>
  <si>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</si>
  <si>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</si>
  <si>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</si>
  <si>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</si>
  <si>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</si>
  <si>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</si>
  <si>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</si>
  <si>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</si>
  <si>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</si>
  <si>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</si>
  <si>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</si>
  <si>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</si>
  <si>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</si>
  <si>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</si>
  <si>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</si>
  <si>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</si>
  <si>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</si>
  <si>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</si>
  <si>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</si>
  <si>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</si>
  <si>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</si>
  <si>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</si>
  <si>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</si>
  <si>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</si>
  <si>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</si>
  <si>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</si>
  <si>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</si>
  <si>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</si>
  <si>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</si>
  <si>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</si>
  <si>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</si>
  <si>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</si>
  <si>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</si>
  <si>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</si>
  <si>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</si>
  <si>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</si>
  <si>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</si>
  <si>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</si>
  <si>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</si>
  <si>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</si>
  <si>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</si>
  <si>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</si>
  <si>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</si>
  <si>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</si>
  <si>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</si>
  <si>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</si>
  <si>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</si>
  <si>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</si>
  <si>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</si>
  <si>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</si>
  <si>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</si>
  <si>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</si>
  <si>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</si>
  <si>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</si>
  <si>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</si>
  <si>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</si>
  <si>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</si>
  <si>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</si>
  <si>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</si>
  <si>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</si>
  <si>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</si>
  <si>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</si>
  <si>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</si>
  <si>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</si>
  <si>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</si>
  <si>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</si>
  <si>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</si>
  <si>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</si>
  <si>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</si>
  <si>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</si>
  <si>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</si>
  <si>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</si>
  <si>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</si>
  <si>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</si>
  <si>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</si>
  <si>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</si>
  <si>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</si>
  <si>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</si>
  <si>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</si>
  <si>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</si>
  <si>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</si>
  <si>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</si>
  <si>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</si>
  <si>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</si>
  <si>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</si>
  <si>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</si>
  <si>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</si>
  <si>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</si>
  <si>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</si>
  <si>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</si>
  <si>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</si>
  <si>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</si>
  <si>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</si>
  <si>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</si>
  <si>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</si>
  <si>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</si>
  <si>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</si>
  <si>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</si>
  <si>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</si>
  <si>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</si>
  <si>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</si>
  <si>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</si>
  <si>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</si>
  <si>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</si>
  <si>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</si>
  <si>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</si>
  <si>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</si>
  <si>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</si>
  <si>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</si>
  <si>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</si>
  <si>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</si>
  <si>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</si>
  <si>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</si>
  <si>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</si>
  <si>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</si>
  <si>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</si>
  <si>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</si>
  <si>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</si>
  <si>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</si>
  <si>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</si>
  <si>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</si>
  <si>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</si>
  <si>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</si>
  <si>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</si>
  <si>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</si>
  <si>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</si>
  <si>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</si>
  <si>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</si>
  <si>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</si>
  <si>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</si>
  <si>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</si>
  <si>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</si>
  <si>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</si>
  <si>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</si>
  <si>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</si>
  <si>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</si>
  <si>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</si>
  <si>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</si>
  <si>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</si>
  <si>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</si>
  <si>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</si>
  <si>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</si>
  <si>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</si>
  <si>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</si>
  <si>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</si>
  <si>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</si>
  <si>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</si>
  <si>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</si>
  <si>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</si>
  <si>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</si>
  <si>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</si>
  <si>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</si>
  <si>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</si>
  <si>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</si>
  <si>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</si>
  <si>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</si>
  <si>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</si>
  <si>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</si>
  <si>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</si>
  <si>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</si>
  <si>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</si>
  <si>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</si>
  <si>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</si>
  <si>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</si>
  <si>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</si>
  <si>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</si>
  <si>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</si>
  <si>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</si>
  <si>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</si>
  <si>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</si>
  <si>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</si>
  <si>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</si>
  <si>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</si>
  <si>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</si>
  <si>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</si>
  <si>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</si>
  <si>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</si>
  <si>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</si>
  <si>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</si>
  <si>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</si>
  <si>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</si>
  <si>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</si>
  <si>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</si>
  <si>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</si>
  <si>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</si>
  <si>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</si>
  <si>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</si>
  <si>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</si>
  <si>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</si>
  <si>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</si>
  <si>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</si>
  <si>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</si>
  <si>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</si>
  <si>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</si>
  <si>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</si>
  <si>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</si>
  <si>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</si>
  <si>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</si>
  <si>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</si>
  <si>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</si>
  <si>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</si>
  <si>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</si>
  <si>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</si>
  <si>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</si>
  <si>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</si>
  <si>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</si>
  <si>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</si>
  <si>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</si>
  <si>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</si>
  <si>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</si>
  <si>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</si>
  <si>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</si>
  <si>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</si>
  <si>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</si>
  <si>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</si>
  <si>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</si>
  <si>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</si>
  <si>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</si>
  <si>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</si>
  <si>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</si>
  <si>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</si>
  <si>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</si>
  <si>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</si>
  <si>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</si>
  <si>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</si>
  <si>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</si>
  <si>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</si>
  <si>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</si>
  <si>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</si>
  <si>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</si>
  <si>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</si>
  <si>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</si>
  <si>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</si>
  <si>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</si>
  <si>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</si>
  <si>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</si>
  <si>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</si>
  <si>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</si>
  <si>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</si>
  <si>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</si>
  <si>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</si>
  <si>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</si>
  <si>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</si>
  <si>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</si>
  <si>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</si>
  <si>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</si>
  <si>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</si>
  <si>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</si>
  <si>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</si>
  <si>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</si>
  <si>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</si>
  <si>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</si>
  <si>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</si>
  <si>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</si>
  <si>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</si>
  <si>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</si>
  <si>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</si>
  <si>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</si>
  <si>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</si>
  <si>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</si>
  <si>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</si>
  <si>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</si>
  <si>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</si>
  <si>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</si>
  <si>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</si>
  <si>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</si>
  <si>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</si>
  <si>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</si>
  <si>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</si>
  <si>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</si>
  <si>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</si>
  <si>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</si>
  <si>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</si>
  <si>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</si>
  <si>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</si>
  <si>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</si>
  <si>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</si>
  <si>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</si>
  <si>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</si>
  <si>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</si>
  <si>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</si>
  <si>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</si>
  <si>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</si>
  <si>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</si>
  <si>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</si>
  <si>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</si>
  <si>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</si>
  <si>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</si>
  <si>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</si>
  <si>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</si>
  <si>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</si>
  <si>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</si>
  <si>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</si>
  <si>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</si>
  <si>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</si>
  <si>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</si>
  <si>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</si>
  <si>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</si>
  <si>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</si>
  <si>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</si>
  <si>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</si>
  <si>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</si>
  <si>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</si>
  <si>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</si>
  <si>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</si>
  <si>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</si>
  <si>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</si>
  <si>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</si>
  <si>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</si>
  <si>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</si>
  <si>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</si>
  <si>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</si>
  <si>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</si>
  <si>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</si>
  <si>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</si>
  <si>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</si>
  <si>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</si>
  <si>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</si>
  <si>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</si>
  <si>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</si>
  <si>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</si>
  <si>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</si>
  <si>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</si>
  <si>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</si>
  <si>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</si>
  <si>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</si>
  <si>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</si>
  <si>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</si>
  <si>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</si>
  <si>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</si>
  <si>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</si>
  <si>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</si>
  <si>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</si>
  <si>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</si>
  <si>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</si>
  <si>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</si>
  <si>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</si>
  <si>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</si>
  <si>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</si>
  <si>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</si>
  <si>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</si>
  <si>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</si>
  <si>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</si>
  <si>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</si>
  <si>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</si>
  <si>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</si>
  <si>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</si>
  <si>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</si>
  <si>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</si>
  <si>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</si>
  <si>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</si>
  <si>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</si>
  <si>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</si>
  <si>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</si>
  <si>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</si>
  <si>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</si>
  <si>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</si>
  <si>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</si>
  <si>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</si>
  <si>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</si>
  <si>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</si>
  <si>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</si>
  <si>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</si>
  <si>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</si>
  <si>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</si>
  <si>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</si>
  <si>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</si>
  <si>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</si>
  <si>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</si>
  <si>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</si>
  <si>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</si>
  <si>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</si>
  <si>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</si>
  <si>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</si>
  <si>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</si>
  <si>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</si>
  <si>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</si>
  <si>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</si>
  <si>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</si>
  <si>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</si>
  <si>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</si>
  <si>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</si>
  <si>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</si>
  <si>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</si>
  <si>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</si>
  <si>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</si>
  <si>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</si>
  <si>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</si>
  <si>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</si>
  <si>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</si>
  <si>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</si>
  <si>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</si>
  <si>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</si>
  <si>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</si>
  <si>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</si>
  <si>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</si>
  <si>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</si>
  <si>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</si>
  <si>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</si>
  <si>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</si>
  <si>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</si>
  <si>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</si>
  <si>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</si>
  <si>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</si>
  <si>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</si>
  <si>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</si>
  <si>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</si>
  <si>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</si>
  <si>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</si>
  <si>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</si>
  <si>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</si>
  <si>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</si>
  <si>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</si>
  <si>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</si>
  <si>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</si>
  <si>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</si>
  <si>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</si>
  <si>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</si>
  <si>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</si>
  <si>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</si>
  <si>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</si>
  <si>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</si>
  <si>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</si>
  <si>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</si>
  <si>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</si>
  <si>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</si>
  <si>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</si>
  <si>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</si>
  <si>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</si>
  <si>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</si>
  <si>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</si>
  <si>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</si>
  <si>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</si>
  <si>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</si>
  <si>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</si>
  <si>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</si>
  <si>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</si>
  <si>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</si>
  <si>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</si>
  <si>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</si>
  <si>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</si>
  <si>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</si>
  <si>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</si>
  <si>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</si>
  <si>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</si>
  <si>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</si>
  <si>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</si>
  <si>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</si>
  <si>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</si>
  <si>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</si>
  <si>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</si>
  <si>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</si>
  <si>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</si>
  <si>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</si>
  <si>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</si>
  <si>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</si>
  <si>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</si>
  <si>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</si>
  <si>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</si>
  <si>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</si>
  <si>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</si>
  <si>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</si>
  <si>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</si>
  <si>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</si>
  <si>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</si>
  <si>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</si>
  <si>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</si>
  <si>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</si>
  <si>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</si>
  <si>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</si>
  <si>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</si>
  <si>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</si>
  <si>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</si>
  <si>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</si>
  <si>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</si>
  <si>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</si>
  <si>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</si>
  <si>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</si>
  <si>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</si>
  <si>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</si>
  <si>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</si>
  <si>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</si>
  <si>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</si>
  <si>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</si>
  <si>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</si>
  <si>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</si>
  <si>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</si>
  <si>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</si>
  <si>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</si>
  <si>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</si>
  <si>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</si>
  <si>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</si>
  <si>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</si>
  <si>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</si>
  <si>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</si>
  <si>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</si>
  <si>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</si>
  <si>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</si>
  <si>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</si>
  <si>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</si>
  <si>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</si>
  <si>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</si>
  <si>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</si>
  <si>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</si>
  <si>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</si>
  <si>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</si>
  <si>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</si>
  <si>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</si>
  <si>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</si>
  <si>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</si>
  <si>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</si>
  <si>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</si>
  <si>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</si>
  <si>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</si>
  <si>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</si>
  <si>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</si>
  <si>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</si>
  <si>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</si>
  <si>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</si>
  <si>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</si>
  <si>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</si>
  <si>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</si>
  <si>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</si>
  <si>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</si>
  <si>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</si>
  <si>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</si>
  <si>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</si>
  <si>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</si>
  <si>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</si>
  <si>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</si>
  <si>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</si>
  <si>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</si>
  <si>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</si>
  <si>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</si>
  <si>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</si>
  <si>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</si>
  <si>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</si>
  <si>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</si>
  <si>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</si>
  <si>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</si>
  <si>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</si>
  <si>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</si>
  <si>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</si>
  <si>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</si>
  <si>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</si>
  <si>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</si>
  <si>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</si>
  <si>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</si>
  <si>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</si>
  <si>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</si>
  <si>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</si>
  <si>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</si>
  <si>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</si>
  <si>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</si>
  <si>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</si>
  <si>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</si>
  <si>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</si>
  <si>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</si>
  <si>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</si>
  <si>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</si>
  <si>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</si>
  <si>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</si>
  <si>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</si>
  <si>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</si>
  <si>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</si>
  <si>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</si>
  <si>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</si>
  <si>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</si>
  <si>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</si>
  <si>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</si>
  <si>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</si>
  <si>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</si>
  <si>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</si>
  <si>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</si>
  <si>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</si>
  <si>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</si>
  <si>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</si>
  <si>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</si>
  <si>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</si>
  <si>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</si>
  <si>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</si>
  <si>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</si>
  <si>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</si>
  <si>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</si>
  <si>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</si>
  <si>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</si>
  <si>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</si>
  <si>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</si>
  <si>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</si>
  <si>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</si>
  <si>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</si>
  <si>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</si>
  <si>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</si>
  <si>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</si>
  <si>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</si>
  <si>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</si>
  <si>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</si>
  <si>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</si>
  <si>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</si>
  <si>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</si>
  <si>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</si>
  <si>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</si>
  <si>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</si>
  <si>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</si>
  <si>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</si>
  <si>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</si>
  <si>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</si>
  <si>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</si>
  <si>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</si>
  <si>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</si>
  <si>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</si>
  <si>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</si>
  <si>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</si>
  <si>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</si>
  <si>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</si>
  <si>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</si>
  <si>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</si>
  <si>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</si>
  <si>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</si>
  <si>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</si>
  <si>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</si>
  <si>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</si>
  <si>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</si>
  <si>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</si>
  <si>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</si>
  <si>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</si>
  <si>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</si>
  <si>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</si>
  <si>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</si>
  <si>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</si>
  <si>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</si>
  <si>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</si>
  <si>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</si>
  <si>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</si>
  <si>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</si>
  <si>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</si>
  <si>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</si>
  <si>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</si>
  <si>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</si>
  <si>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</si>
  <si>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</si>
  <si>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</si>
  <si>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</si>
  <si>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</si>
  <si>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</si>
  <si>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</si>
  <si>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</si>
  <si>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</si>
  <si>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</si>
  <si>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</si>
  <si>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</si>
  <si>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</si>
  <si>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</si>
  <si>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</si>
  <si>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</si>
  <si>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</si>
  <si>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</si>
  <si>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</si>
  <si>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</si>
  <si>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</si>
  <si>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</si>
  <si>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</si>
  <si>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</si>
  <si>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</si>
  <si>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</si>
  <si>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</si>
  <si>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</si>
  <si>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</si>
  <si>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</si>
  <si>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</si>
  <si>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</si>
  <si>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</si>
  <si>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</si>
  <si>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</si>
  <si>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</si>
  <si>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</si>
  <si>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</si>
  <si>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</si>
  <si>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</si>
  <si>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</si>
  <si>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</si>
  <si>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</si>
  <si>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</si>
  <si>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</si>
  <si>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</si>
  <si>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</si>
  <si>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</si>
  <si>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</si>
  <si>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</si>
  <si>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</si>
  <si>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</si>
  <si>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</si>
  <si>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</si>
  <si>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</si>
  <si>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</si>
  <si>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</si>
  <si>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</si>
  <si>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</si>
  <si>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</si>
  <si>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</si>
  <si>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</si>
  <si>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</si>
  <si>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</si>
  <si>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</si>
  <si>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</si>
  <si>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</si>
  <si>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</si>
  <si>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</si>
  <si>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</si>
  <si>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</si>
  <si>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</si>
  <si>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</si>
  <si>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</si>
  <si>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</si>
  <si>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</si>
  <si>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</si>
  <si>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</si>
  <si>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</si>
  <si>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</si>
  <si>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</si>
  <si>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</si>
  <si>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</si>
  <si>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</si>
  <si>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</si>
  <si>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</si>
  <si>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</si>
  <si>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</si>
  <si>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</si>
  <si>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</si>
  <si>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</si>
  <si>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</si>
  <si>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</si>
  <si>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</si>
  <si>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</si>
  <si>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</si>
  <si>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</si>
  <si>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</si>
  <si>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</si>
  <si>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</si>
  <si>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</si>
  <si>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</si>
  <si>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</si>
  <si>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</si>
  <si>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</si>
  <si>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</si>
  <si>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</si>
  <si>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</si>
  <si>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</si>
  <si>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</si>
  <si>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</si>
  <si>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</si>
  <si>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</si>
  <si>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</si>
  <si>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</si>
  <si>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</si>
  <si>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</si>
  <si>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</si>
  <si>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</si>
  <si>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</si>
  <si>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</si>
  <si>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</si>
  <si>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</si>
  <si>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</si>
  <si>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</si>
  <si>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</si>
  <si>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</si>
  <si>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</si>
  <si>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</si>
  <si>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</si>
  <si>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</si>
  <si>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</si>
  <si>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</si>
  <si>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</si>
  <si>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</si>
  <si>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</si>
  <si>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</si>
  <si>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</si>
  <si>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</si>
  <si>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</si>
  <si>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</si>
  <si>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</si>
  <si>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</si>
  <si>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</si>
  <si>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</si>
  <si>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</si>
  <si>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</si>
  <si>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</si>
  <si>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</si>
  <si>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</si>
  <si>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</si>
  <si>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</si>
  <si>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</si>
  <si>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</si>
  <si>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</si>
  <si>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</si>
  <si>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</si>
  <si>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</si>
  <si>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</si>
  <si>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</si>
  <si>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</si>
  <si>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</si>
  <si>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</si>
  <si>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</si>
  <si>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</si>
  <si>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</si>
  <si>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</si>
  <si>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</si>
  <si>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</si>
  <si>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</si>
  <si>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</si>
  <si>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</si>
  <si>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</si>
  <si>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</si>
  <si>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</si>
  <si>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</si>
  <si>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</si>
  <si>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</si>
  <si>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</si>
  <si>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</si>
  <si>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</si>
  <si>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</si>
  <si>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</si>
  <si>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</si>
  <si>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</si>
  <si>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</si>
  <si>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</si>
  <si>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</si>
  <si>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</si>
  <si>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</si>
  <si>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</si>
  <si>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</si>
  <si>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</si>
  <si>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</si>
  <si>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</si>
  <si>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</si>
  <si>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</si>
  <si>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</si>
  <si>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</si>
  <si>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</si>
  <si>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</si>
  <si>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</si>
  <si>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</si>
  <si>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</si>
  <si>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</si>
  <si>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</si>
  <si>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</si>
  <si>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</si>
  <si>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</si>
  <si>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</si>
  <si>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</si>
  <si>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</si>
  <si>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</si>
  <si>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</si>
  <si>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</si>
  <si>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</si>
  <si>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</si>
  <si>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</si>
  <si>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</si>
  <si>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</si>
  <si>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</si>
  <si>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</si>
  <si>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</si>
  <si>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</si>
  <si>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</si>
  <si>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</si>
  <si>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</si>
  <si>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</si>
  <si>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</si>
  <si>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</si>
  <si>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</si>
  <si>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</si>
  <si>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</si>
  <si>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</si>
  <si>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</si>
  <si>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</si>
  <si>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</si>
  <si>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</si>
  <si>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</si>
  <si>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</si>
  <si>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</si>
  <si>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</si>
  <si>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</si>
  <si>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</si>
  <si>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</si>
  <si>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</si>
  <si>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</si>
  <si>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</si>
  <si>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</si>
  <si>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</si>
  <si>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</si>
  <si>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</si>
  <si>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</si>
  <si>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</si>
  <si>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</si>
  <si>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</si>
  <si>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</si>
  <si>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</si>
  <si>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</si>
  <si>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</si>
  <si>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</si>
  <si>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</si>
  <si>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</si>
  <si>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</si>
  <si>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</si>
  <si>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</si>
  <si>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</si>
  <si>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</si>
  <si>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</si>
  <si>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</si>
  <si>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</si>
  <si>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</si>
  <si>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</si>
  <si>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</si>
  <si>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</si>
  <si>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</si>
  <si>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</si>
  <si>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</si>
  <si>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</si>
  <si>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</si>
  <si>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</si>
  <si>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</si>
  <si>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</si>
  <si>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</si>
  <si>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</si>
  <si>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</si>
  <si>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</si>
  <si>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</si>
  <si>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</si>
  <si>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</si>
  <si>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</si>
  <si>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</si>
  <si>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</si>
  <si>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</si>
  <si>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</si>
  <si>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</si>
  <si>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</si>
  <si>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</si>
  <si>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</si>
  <si>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</si>
  <si>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</si>
  <si>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</si>
  <si>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</si>
  <si>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</si>
  <si>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</si>
  <si>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</si>
  <si>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</si>
  <si>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</si>
  <si>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</si>
  <si>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</si>
  <si>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</si>
  <si>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</si>
  <si>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</si>
  <si>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</si>
  <si>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</si>
  <si>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</si>
  <si>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</si>
  <si>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</si>
  <si>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</si>
  <si>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</si>
  <si>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</si>
  <si>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</si>
  <si>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</si>
  <si>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</si>
  <si>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</si>
  <si>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</si>
  <si>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</si>
  <si>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</si>
  <si>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</si>
  <si>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</si>
  <si>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</si>
  <si>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</si>
  <si>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</si>
  <si>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</si>
  <si>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</si>
  <si>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</si>
  <si>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</si>
  <si>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</si>
  <si>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</si>
  <si>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</si>
  <si>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</si>
  <si>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</si>
  <si>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</si>
  <si>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</si>
  <si>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</si>
  <si>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</si>
  <si>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</si>
  <si>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</si>
  <si>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</si>
  <si>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</si>
  <si>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</si>
  <si>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</si>
  <si>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</si>
  <si>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</si>
  <si>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</si>
  <si>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</si>
  <si>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</si>
  <si>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</si>
  <si>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</si>
  <si>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</si>
  <si>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</si>
  <si>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</si>
  <si>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</si>
  <si>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</si>
  <si>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</si>
  <si>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</si>
  <si>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</si>
  <si>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</si>
  <si>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</si>
  <si>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</si>
  <si>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</si>
  <si>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</si>
  <si>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</si>
  <si>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</si>
  <si>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</si>
  <si>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</si>
  <si>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</si>
  <si>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</si>
  <si>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</si>
  <si>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</si>
  <si>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</si>
  <si>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</si>
  <si>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</si>
  <si>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</si>
  <si>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</si>
  <si>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</si>
  <si>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</si>
  <si>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</si>
  <si>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</si>
  <si>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</si>
  <si>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</si>
  <si>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</si>
  <si>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</si>
  <si>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</si>
  <si>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</si>
  <si>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</si>
  <si>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</si>
  <si>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</si>
  <si>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</si>
  <si>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</si>
  <si>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</si>
  <si>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</si>
  <si>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</si>
  <si>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</si>
  <si>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</si>
  <si>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</si>
  <si>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</si>
  <si>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</si>
  <si>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</si>
  <si>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</si>
  <si>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</si>
  <si>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</si>
  <si>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</si>
  <si>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</si>
  <si>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</si>
  <si>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</si>
  <si>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</si>
  <si>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</si>
  <si>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</si>
  <si>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</si>
  <si>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</si>
  <si>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</si>
  <si>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</si>
  <si>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</si>
  <si>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</si>
  <si>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</si>
  <si>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</si>
  <si>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</si>
  <si>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</si>
  <si>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</si>
  <si>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</si>
  <si>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</si>
  <si>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</si>
  <si>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</si>
  <si>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</si>
  <si>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</si>
  <si>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</si>
  <si>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</si>
  <si>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</si>
  <si>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</si>
  <si>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</si>
  <si>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</si>
  <si>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</si>
  <si>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</si>
  <si>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</si>
  <si>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</si>
  <si>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</si>
  <si>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</si>
  <si>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</si>
  <si>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</si>
  <si>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</si>
  <si>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</si>
  <si>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</si>
  <si>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</si>
  <si>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</si>
  <si>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</si>
  <si>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</si>
  <si>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</si>
  <si>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</si>
  <si>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</si>
  <si>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</si>
  <si>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</si>
  <si>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</si>
  <si>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</si>
  <si>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</si>
  <si>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</si>
  <si>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</si>
  <si>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</si>
  <si>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</si>
  <si>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</si>
  <si>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</si>
  <si>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</si>
  <si>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</si>
  <si>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</si>
  <si>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</si>
  <si>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</si>
  <si>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</si>
  <si>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</si>
  <si>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</si>
  <si>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</si>
  <si>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</si>
  <si>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</si>
  <si>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</si>
  <si>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</si>
  <si>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</si>
  <si>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</si>
  <si>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</si>
  <si>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</si>
  <si>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</si>
  <si>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</si>
  <si>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</si>
  <si>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</si>
  <si>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</si>
  <si>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</si>
  <si>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</si>
  <si>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</si>
  <si>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</si>
  <si>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</si>
  <si>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</si>
  <si>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</si>
  <si>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</si>
  <si>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</si>
  <si>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</si>
  <si>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</si>
  <si>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</si>
  <si>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</si>
  <si>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</si>
  <si>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</si>
  <si>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</si>
  <si>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</si>
  <si>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</si>
  <si>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</si>
  <si>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</si>
  <si>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</si>
  <si>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</si>
  <si>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</si>
  <si>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</si>
  <si>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</si>
  <si>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</si>
  <si>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</si>
  <si>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</si>
  <si>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</si>
  <si>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</si>
  <si>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</si>
  <si>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</si>
  <si>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</si>
  <si>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</si>
  <si>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</si>
  <si>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</si>
  <si>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</si>
  <si>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</si>
  <si>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</si>
  <si>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</si>
  <si>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</si>
  <si>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</si>
  <si>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</si>
  <si>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</si>
  <si>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</si>
  <si>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</si>
  <si>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</si>
  <si>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</si>
  <si>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</si>
  <si>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</si>
  <si>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</si>
  <si>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</si>
  <si>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</si>
  <si>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</si>
  <si>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</si>
  <si>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</si>
  <si>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</si>
  <si>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</si>
  <si>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</si>
  <si>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</si>
  <si>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</si>
  <si>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</si>
  <si>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</si>
  <si>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</si>
  <si>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</si>
  <si>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</si>
  <si>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</si>
  <si>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</si>
  <si>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</si>
  <si>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</si>
  <si>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</si>
  <si>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</si>
  <si>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</si>
  <si>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</si>
  <si>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</si>
  <si>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</si>
  <si>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</si>
  <si>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</si>
  <si>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</si>
  <si>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</si>
  <si>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</si>
  <si>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</si>
  <si>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</si>
  <si>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</si>
  <si>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</si>
  <si>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</si>
  <si>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</si>
  <si>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</si>
  <si>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</si>
  <si>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</si>
  <si>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</si>
  <si>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</si>
  <si>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</si>
  <si>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</si>
  <si>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</si>
  <si>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</si>
  <si>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</si>
  <si>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</si>
  <si>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</si>
  <si>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</si>
  <si>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</si>
  <si>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</si>
  <si>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</si>
  <si>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</si>
  <si>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</si>
  <si>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</si>
  <si>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</si>
  <si>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</si>
  <si>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</si>
  <si>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</si>
  <si>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</si>
  <si>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</si>
  <si>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</si>
  <si>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</si>
  <si>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</si>
  <si>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</si>
  <si>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</si>
  <si>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</si>
  <si>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</si>
  <si>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</si>
  <si>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</si>
  <si>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</si>
  <si>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</si>
  <si>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</si>
  <si>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</si>
  <si>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</si>
  <si>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</si>
  <si>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</si>
  <si>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</si>
  <si>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</si>
  <si>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</si>
  <si>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</si>
  <si>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</si>
  <si>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</si>
  <si>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</si>
  <si>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</si>
  <si>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</si>
  <si>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</si>
  <si>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</si>
  <si>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</si>
  <si>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</si>
  <si>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</si>
  <si>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</si>
  <si>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</si>
  <si>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</si>
  <si>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</si>
  <si>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</si>
  <si>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</si>
  <si>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</si>
  <si>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</si>
  <si>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</si>
  <si>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</si>
  <si>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</si>
  <si>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</si>
  <si>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</si>
  <si>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</si>
  <si>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</si>
  <si>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</si>
  <si>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</si>
  <si>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</si>
  <si>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</si>
  <si>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</si>
  <si>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</si>
  <si>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</si>
  <si>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</si>
  <si>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</si>
  <si>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</si>
  <si>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</si>
  <si>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</si>
  <si>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</si>
  <si>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</si>
  <si>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</si>
  <si>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</si>
  <si>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</si>
  <si>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</si>
  <si>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</si>
  <si>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</si>
  <si>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</si>
  <si>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</si>
  <si>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</si>
  <si>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</si>
  <si>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</si>
  <si>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</si>
  <si>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</si>
  <si>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</si>
  <si>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</si>
  <si>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</si>
  <si>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</si>
  <si>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</si>
  <si>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</si>
  <si>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</si>
  <si>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</si>
  <si>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</si>
  <si>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</si>
  <si>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</si>
  <si>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</si>
  <si>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</si>
  <si>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</si>
  <si>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</si>
  <si>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</si>
  <si>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</si>
  <si>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</si>
  <si>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</si>
  <si>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</si>
  <si>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</si>
  <si>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</si>
  <si>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</si>
  <si>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</si>
  <si>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</si>
  <si>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</si>
  <si>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</si>
  <si>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</si>
  <si>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</si>
  <si>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</si>
  <si>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</si>
  <si>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</si>
  <si>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</si>
  <si>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</si>
  <si>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</si>
  <si>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</si>
  <si>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</si>
  <si>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</si>
  <si>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</si>
  <si>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</si>
  <si>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</si>
  <si>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</si>
  <si>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</si>
  <si>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</si>
  <si>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</si>
  <si>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</si>
  <si>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</si>
  <si>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</si>
  <si>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</si>
  <si>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</si>
  <si>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</si>
  <si>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</si>
  <si>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</si>
  <si>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</si>
  <si>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</si>
  <si>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</si>
  <si>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</si>
  <si>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</si>
  <si>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</si>
  <si>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</si>
  <si>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</si>
  <si>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</si>
  <si>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</si>
  <si>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</si>
  <si>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</si>
  <si>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</si>
  <si>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</si>
  <si>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</si>
  <si>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</si>
  <si>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</si>
  <si>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</si>
  <si>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</si>
  <si>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</si>
  <si>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</si>
  <si>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</si>
  <si>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</si>
  <si>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</si>
  <si>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</si>
  <si>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</si>
  <si>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</si>
  <si>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</si>
  <si>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</si>
  <si>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</si>
  <si>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</si>
  <si>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</si>
  <si>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</si>
  <si>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</si>
  <si>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</si>
  <si>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</si>
  <si>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</si>
  <si>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</si>
  <si>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</si>
  <si>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</si>
  <si>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</si>
  <si>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</si>
  <si>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</si>
  <si>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</si>
  <si>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</si>
  <si>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</si>
  <si>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</si>
  <si>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</si>
  <si>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</si>
  <si>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</si>
  <si>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</si>
  <si>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</si>
  <si>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</si>
  <si>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</si>
  <si>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</si>
  <si>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</si>
  <si>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</si>
  <si>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</si>
  <si>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</si>
  <si>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</si>
  <si>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</si>
  <si>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</si>
  <si>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</si>
  <si>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</si>
  <si>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</si>
  <si>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</si>
  <si>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</si>
  <si>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</si>
  <si>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</si>
  <si>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</si>
  <si>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</si>
  <si>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</si>
  <si>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</si>
  <si>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</si>
  <si>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</si>
  <si>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</si>
  <si>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</si>
  <si>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</si>
  <si>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</si>
  <si>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</si>
  <si>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</si>
  <si>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</si>
  <si>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</si>
  <si>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</si>
  <si>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</si>
  <si>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</si>
  <si>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</si>
  <si>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</si>
  <si>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</si>
  <si>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</si>
  <si>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</si>
  <si>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</si>
  <si>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</si>
  <si>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</si>
  <si>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</si>
  <si>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</si>
  <si>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</si>
  <si>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</si>
  <si>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</si>
  <si>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</si>
  <si>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</si>
  <si>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</si>
  <si>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</si>
  <si>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</si>
  <si>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</si>
  <si>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</si>
  <si>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</si>
  <si>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</si>
  <si>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</si>
  <si>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</si>
  <si>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</si>
  <si>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</si>
  <si>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</si>
  <si>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</si>
  <si>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</si>
  <si>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</si>
  <si>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</si>
  <si>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</si>
  <si>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</si>
  <si>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</si>
  <si>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</si>
  <si>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</si>
  <si>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</si>
  <si>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</si>
  <si>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</si>
  <si>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</si>
  <si>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</si>
  <si>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</si>
  <si>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</si>
  <si>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</si>
  <si>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</si>
  <si>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</si>
  <si>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</si>
  <si>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</si>
  <si>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</si>
  <si>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</si>
  <si>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</si>
  <si>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</si>
  <si>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</si>
  <si>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</si>
  <si>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</si>
  <si>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</si>
  <si>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</si>
  <si>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</si>
  <si>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</si>
  <si>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</si>
  <si>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</si>
  <si>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</si>
  <si>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</si>
  <si>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</si>
  <si>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</si>
  <si>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</si>
  <si>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</si>
  <si>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</si>
  <si>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</si>
  <si>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</si>
  <si>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</si>
  <si>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</si>
  <si>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</si>
  <si>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</si>
  <si>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</si>
  <si>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</si>
  <si>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</si>
  <si>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</si>
  <si>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</si>
  <si>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</si>
  <si>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</si>
  <si>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</si>
  <si>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</si>
  <si>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</si>
  <si>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</si>
  <si>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</si>
  <si>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</si>
  <si>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</si>
  <si>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</si>
  <si>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</si>
  <si>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</si>
  <si>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</si>
  <si>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</si>
  <si>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</si>
  <si>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</si>
  <si>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</si>
  <si>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</si>
  <si>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</si>
  <si>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</si>
  <si>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</si>
  <si>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</si>
  <si>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</si>
  <si>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</si>
  <si>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</si>
  <si>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</si>
  <si>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</si>
  <si>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</si>
  <si>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</si>
  <si>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</si>
  <si>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</si>
  <si>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</si>
  <si>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</si>
  <si>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</si>
  <si>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</si>
  <si>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</si>
  <si>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</si>
  <si>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</si>
  <si>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</si>
  <si>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</si>
  <si>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</si>
  <si>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</si>
  <si>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</si>
  <si>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</si>
  <si>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</si>
  <si>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</si>
  <si>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</si>
  <si>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</si>
  <si>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</si>
  <si>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</si>
  <si>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</si>
  <si>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</si>
  <si>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</si>
  <si>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</si>
  <si>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</si>
  <si>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</si>
  <si>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</si>
  <si>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</si>
  <si>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</si>
  <si>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</si>
  <si>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</si>
  <si>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</si>
  <si>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</si>
  <si>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</si>
  <si>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</si>
  <si>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</si>
  <si>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</si>
  <si>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</si>
  <si>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</si>
  <si>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</si>
  <si>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</si>
  <si>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</si>
  <si>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</si>
  <si>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</si>
  <si>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</si>
  <si>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</si>
  <si>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</si>
  <si>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</si>
  <si>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</si>
  <si>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</si>
  <si>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</si>
  <si>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</si>
  <si>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</si>
  <si>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</si>
  <si>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</si>
  <si>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</si>
  <si>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</si>
  <si>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</si>
  <si>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</si>
  <si>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</si>
  <si>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</si>
  <si>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</si>
  <si>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</si>
  <si>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</si>
  <si>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</si>
  <si>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</si>
  <si>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</si>
  <si>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</si>
  <si>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</si>
  <si>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</si>
  <si>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</si>
  <si>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</si>
  <si>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</si>
  <si>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</si>
  <si>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</si>
  <si>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</si>
  <si>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</si>
  <si>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</si>
  <si>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</si>
  <si>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</si>
  <si>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</si>
  <si>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</si>
  <si>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</si>
  <si>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</si>
  <si>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</si>
  <si>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</si>
  <si>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</si>
  <si>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</si>
  <si>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</si>
  <si>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</si>
  <si>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</si>
  <si>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</si>
  <si>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</si>
  <si>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</si>
  <si>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</si>
  <si>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</si>
  <si>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</si>
  <si>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</si>
  <si>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</si>
  <si>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</si>
  <si>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</si>
  <si>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</si>
  <si>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</si>
  <si>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</si>
  <si>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</si>
  <si>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</si>
  <si>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</si>
  <si>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</si>
  <si>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</si>
  <si>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</si>
  <si>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</si>
  <si>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</si>
  <si>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</si>
  <si>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</si>
  <si>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</si>
  <si>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</si>
  <si>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</si>
  <si>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</si>
  <si>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</si>
  <si>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</si>
  <si>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</si>
  <si>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</si>
  <si>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</si>
  <si>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</si>
  <si>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</si>
  <si>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</si>
  <si>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</si>
  <si>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</si>
  <si>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</si>
  <si>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</si>
  <si>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</si>
  <si>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</si>
  <si>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</si>
  <si>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</si>
  <si>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</si>
  <si>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</si>
  <si>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</si>
  <si>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</si>
  <si>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</si>
  <si>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</si>
  <si>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</si>
  <si>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</si>
  <si>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</si>
  <si>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</si>
  <si>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</si>
  <si>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</si>
  <si>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</si>
  <si>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</si>
  <si>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</si>
  <si>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</si>
  <si>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</si>
  <si>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</si>
  <si>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</si>
  <si>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</si>
  <si>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</si>
  <si>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</si>
  <si>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</si>
  <si>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</si>
  <si>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</si>
  <si>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</si>
  <si>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</si>
  <si>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</si>
  <si>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</si>
  <si>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</si>
  <si>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</si>
  <si>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</si>
  <si>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</si>
  <si>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</si>
  <si>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</si>
  <si>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</si>
  <si>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</si>
  <si>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</si>
  <si>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</si>
  <si>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</si>
  <si>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</si>
  <si>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</si>
  <si>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</si>
  <si>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</si>
  <si>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</si>
  <si>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</si>
  <si>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</si>
  <si>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</si>
  <si>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</si>
  <si>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</si>
  <si>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</si>
  <si>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</si>
  <si>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</si>
  <si>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</si>
  <si>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</si>
  <si>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</si>
  <si>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</si>
  <si>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</si>
  <si>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</si>
  <si>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</si>
  <si>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</si>
  <si>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</si>
  <si>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</si>
  <si>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</si>
  <si>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</si>
  <si>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</si>
  <si>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</si>
  <si>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</si>
  <si>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</si>
  <si>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</si>
  <si>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</si>
  <si>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</si>
  <si>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</si>
  <si>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</si>
  <si>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</si>
  <si>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</si>
  <si>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</si>
  <si>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</si>
  <si>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</si>
  <si>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</si>
  <si>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</si>
  <si>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</si>
  <si>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</si>
  <si>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</si>
  <si>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</si>
  <si>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</si>
  <si>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</si>
  <si>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</si>
  <si>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</si>
  <si>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</si>
  <si>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</si>
  <si>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</si>
  <si>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</si>
  <si>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</si>
  <si>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</si>
  <si>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</si>
  <si>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</si>
  <si>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</si>
  <si>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</si>
  <si>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</si>
  <si>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</si>
  <si>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</si>
  <si>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</si>
  <si>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</si>
  <si>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</si>
  <si>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</si>
  <si>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</si>
  <si>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</si>
  <si>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</si>
  <si>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</si>
  <si>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</si>
  <si>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</si>
  <si>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</si>
  <si>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</si>
  <si>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</si>
  <si>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</si>
  <si>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</si>
  <si>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</si>
  <si>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</si>
  <si>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</si>
  <si>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</si>
  <si>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</si>
  <si>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</si>
  <si>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</si>
  <si>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</si>
  <si>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</si>
  <si>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</si>
  <si>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</si>
  <si>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</si>
  <si>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</si>
  <si>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</si>
  <si>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</si>
  <si>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</si>
  <si>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</si>
  <si>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</si>
  <si>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</si>
  <si>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</si>
  <si>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</si>
  <si>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</si>
  <si>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</si>
  <si>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</si>
  <si>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</si>
  <si>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</si>
  <si>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</si>
  <si>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</si>
  <si>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</si>
  <si>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</si>
  <si>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</si>
  <si>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</si>
  <si>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</si>
  <si>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</si>
  <si>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</si>
  <si>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</si>
  <si>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</si>
  <si>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</si>
  <si>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</si>
  <si>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</si>
  <si>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</si>
  <si>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</si>
  <si>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</si>
  <si>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</si>
  <si>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</si>
  <si>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</si>
  <si>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</si>
  <si>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</si>
  <si>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</si>
  <si>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</si>
  <si>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</si>
  <si>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</si>
  <si>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</si>
  <si>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</si>
  <si>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</si>
  <si>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</si>
  <si>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</si>
  <si>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</si>
  <si>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</si>
  <si>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</si>
  <si>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</si>
  <si>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</si>
  <si>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</si>
  <si>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</si>
  <si>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</si>
  <si>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</si>
  <si>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</si>
  <si>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</si>
  <si>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</si>
  <si>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</si>
  <si>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</si>
  <si>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</si>
  <si>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</si>
  <si>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</si>
  <si>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</si>
  <si>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</si>
  <si>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</si>
  <si>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</si>
  <si>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</si>
  <si>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</si>
  <si>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</si>
  <si>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</si>
  <si>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</si>
  <si>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</si>
  <si>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</si>
  <si>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</si>
  <si>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</si>
  <si>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</si>
  <si>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</si>
  <si>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</si>
  <si>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</si>
  <si>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</si>
  <si>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</si>
  <si>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</si>
  <si>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</si>
  <si>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</si>
  <si>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</si>
  <si>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</si>
  <si>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</si>
  <si>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</si>
  <si>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</si>
  <si>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</si>
  <si>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</si>
  <si>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</si>
  <si>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</si>
  <si>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</si>
  <si>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</si>
  <si>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</si>
  <si>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</si>
  <si>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</si>
  <si>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</si>
  <si>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</si>
  <si>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</si>
  <si>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</si>
  <si>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</si>
  <si>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</si>
  <si>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</si>
  <si>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</si>
  <si>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</si>
  <si>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</si>
  <si>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</si>
  <si>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</si>
  <si>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</si>
  <si>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</si>
  <si>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</si>
  <si>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</si>
  <si>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</si>
  <si>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</si>
  <si>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</si>
  <si>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</si>
  <si>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</si>
  <si>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</si>
  <si>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</si>
  <si>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</si>
  <si>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</si>
  <si>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</si>
  <si>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</si>
  <si>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</si>
  <si>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</si>
  <si>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</si>
  <si>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</si>
  <si>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</si>
  <si>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</si>
  <si>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</si>
  <si>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</si>
  <si>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</si>
  <si>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</si>
  <si>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</si>
  <si>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</si>
  <si>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</si>
  <si>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</si>
  <si>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</si>
  <si>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</si>
  <si>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</si>
  <si>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</si>
  <si>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</si>
  <si>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</si>
  <si>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</si>
  <si>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</si>
  <si>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</si>
  <si>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</si>
  <si>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</si>
  <si>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</si>
  <si>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</si>
  <si>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</si>
  <si>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</si>
  <si>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</si>
  <si>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</si>
  <si>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</si>
  <si>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</si>
  <si>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</si>
  <si>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</si>
  <si>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</si>
  <si>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</si>
  <si>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</si>
  <si>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</si>
  <si>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</si>
  <si>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</si>
  <si>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</si>
  <si>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</si>
  <si>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</si>
  <si>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</si>
  <si>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</si>
  <si>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</si>
  <si>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</si>
  <si>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</si>
  <si>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</si>
  <si>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</si>
  <si>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</si>
  <si>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</si>
  <si>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</si>
  <si>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</si>
  <si>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</si>
  <si>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</si>
  <si>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</si>
  <si>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</si>
  <si>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</si>
  <si>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</si>
  <si>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</si>
  <si>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</si>
  <si>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</si>
  <si>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</si>
  <si>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</si>
  <si>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</si>
  <si>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</si>
  <si>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</si>
  <si>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</si>
  <si>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</si>
  <si>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</si>
  <si>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</si>
  <si>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</si>
  <si>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</si>
  <si>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</si>
  <si>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</si>
  <si>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</si>
  <si>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</si>
  <si>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</si>
  <si>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</si>
  <si>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</si>
  <si>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</si>
  <si>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</si>
  <si>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</si>
  <si>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</si>
  <si>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</si>
  <si>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</si>
  <si>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</si>
  <si>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</si>
  <si>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</si>
  <si>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</si>
  <si>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</si>
  <si>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</si>
  <si>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</si>
  <si>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</si>
  <si>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</si>
  <si>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</si>
  <si>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</si>
  <si>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</si>
  <si>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</si>
  <si>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</si>
  <si>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</si>
  <si>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</si>
  <si>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</si>
  <si>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</si>
  <si>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</si>
  <si>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</si>
  <si>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</si>
  <si>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</si>
  <si>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</si>
  <si>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</si>
  <si>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</si>
  <si>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</si>
  <si>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</si>
  <si>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</si>
  <si>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</si>
  <si>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</si>
  <si>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</si>
  <si>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</si>
  <si>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</si>
  <si>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</si>
  <si>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</si>
  <si>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</si>
  <si>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</si>
  <si>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</si>
  <si>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</si>
  <si>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</si>
  <si>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</si>
  <si>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</si>
  <si>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</si>
  <si>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</si>
  <si>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</si>
  <si>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</si>
  <si>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</si>
  <si>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</si>
  <si>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</si>
  <si>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</si>
  <si>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</si>
  <si>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</si>
  <si>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</si>
  <si>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</si>
  <si>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</si>
  <si>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</si>
  <si>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</si>
  <si>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</si>
  <si>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</si>
  <si>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</si>
  <si>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</si>
  <si>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</si>
  <si>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</si>
  <si>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</si>
  <si>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</si>
  <si>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</si>
  <si>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</si>
  <si>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</si>
  <si>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</si>
  <si>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</si>
  <si>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</si>
  <si>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</si>
  <si>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</si>
  <si>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</si>
  <si>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</si>
  <si>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</si>
  <si>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</si>
  <si>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</si>
  <si>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</si>
  <si>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</si>
  <si>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</si>
  <si>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</si>
  <si>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</si>
  <si>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</si>
  <si>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</si>
  <si>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</si>
  <si>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</si>
  <si>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</si>
  <si>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</si>
  <si>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</si>
  <si>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</si>
  <si>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</si>
  <si>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</si>
  <si>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</si>
  <si>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</si>
  <si>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</si>
  <si>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</si>
  <si>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</si>
  <si>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</si>
  <si>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</si>
  <si>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</si>
  <si>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</si>
  <si>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</si>
  <si>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</si>
  <si>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</si>
  <si>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</si>
  <si>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</si>
  <si>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</si>
  <si>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</si>
  <si>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</si>
  <si>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</si>
  <si>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</si>
  <si>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</si>
  <si>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</si>
  <si>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</si>
  <si>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</si>
  <si>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</si>
  <si>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</si>
  <si>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</si>
  <si>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</si>
  <si>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</si>
  <si>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</si>
  <si>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</si>
  <si>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</si>
  <si>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</si>
  <si>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</si>
  <si>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</si>
  <si>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</si>
  <si>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</si>
  <si>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</si>
  <si>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</si>
  <si>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</si>
  <si>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</si>
  <si>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</si>
  <si>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</si>
  <si>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</si>
  <si>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</si>
  <si>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</si>
  <si>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</si>
  <si>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</si>
  <si>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</si>
  <si>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</si>
  <si>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</si>
  <si>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</si>
  <si>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</si>
  <si>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</si>
  <si>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</si>
  <si>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</si>
  <si>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</si>
  <si>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</si>
  <si>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</si>
  <si>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</si>
  <si>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</si>
  <si>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</si>
  <si>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</si>
  <si>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</si>
  <si>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</si>
  <si>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</si>
  <si>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</si>
  <si>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</si>
  <si>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</si>
  <si>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</si>
  <si>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</si>
  <si>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</si>
  <si>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</si>
  <si>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</si>
  <si>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</si>
  <si>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</si>
  <si>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</si>
  <si>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</si>
  <si>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</si>
  <si>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</si>
  <si>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</si>
  <si>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</si>
  <si>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</si>
  <si>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</si>
  <si>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</si>
  <si>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</si>
  <si>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</si>
  <si>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</si>
  <si>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</si>
  <si>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</si>
  <si>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</si>
  <si>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</si>
  <si>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</si>
  <si>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</si>
  <si>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</si>
  <si>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</si>
  <si>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</si>
  <si>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</si>
  <si>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</si>
  <si>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</si>
  <si>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</si>
  <si>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</si>
  <si>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</si>
  <si>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</si>
  <si>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</si>
  <si>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</si>
  <si>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</si>
  <si>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</si>
  <si>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</si>
  <si>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</si>
  <si>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</si>
  <si>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</si>
  <si>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</si>
  <si>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</si>
  <si>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</si>
  <si>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</si>
  <si>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</si>
  <si>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</si>
  <si>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</si>
  <si>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</si>
  <si>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</si>
  <si>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</si>
  <si>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</si>
  <si>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</si>
  <si>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</si>
  <si>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</si>
  <si>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</si>
  <si>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</si>
  <si>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</si>
  <si>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</si>
  <si>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</si>
  <si>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</si>
  <si>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</si>
  <si>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</si>
  <si>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</si>
  <si>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</si>
  <si>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</si>
  <si>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</si>
  <si>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</si>
  <si>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</si>
  <si>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</si>
  <si>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</si>
  <si>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</si>
  <si>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</si>
  <si>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</si>
  <si>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</si>
  <si>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</si>
  <si>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</si>
  <si>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</si>
  <si>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</si>
  <si>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</si>
  <si>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</si>
  <si>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</si>
  <si>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</si>
  <si>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</si>
  <si>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</si>
  <si>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</si>
  <si>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</si>
  <si>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</si>
  <si>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</si>
  <si>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</si>
  <si>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</si>
  <si>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</si>
  <si>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</si>
  <si>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</si>
  <si>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</si>
  <si>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</si>
  <si>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</si>
  <si>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</si>
  <si>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</si>
  <si>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</si>
  <si>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</si>
  <si>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</si>
  <si>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</si>
  <si>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</si>
  <si>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</si>
  <si>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</si>
  <si>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</si>
  <si>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</si>
  <si>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</si>
  <si>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</si>
  <si>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</si>
  <si>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</si>
  <si>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</si>
  <si>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</si>
  <si>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</si>
  <si>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</si>
  <si>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</si>
  <si>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</si>
  <si>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</si>
  <si>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</si>
  <si>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</si>
  <si>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</si>
  <si>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</si>
  <si>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</si>
  <si>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</si>
  <si>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</si>
  <si>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</si>
  <si>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</si>
  <si>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</si>
  <si>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</si>
  <si>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</si>
  <si>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</si>
  <si>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</si>
  <si>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</si>
  <si>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</si>
  <si>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</si>
  <si>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</si>
  <si>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</si>
  <si>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</si>
  <si>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</si>
  <si>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</si>
  <si>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</si>
  <si>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</si>
  <si>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</si>
  <si>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</si>
  <si>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</si>
  <si>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</si>
  <si>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</si>
  <si>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</si>
  <si>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</si>
  <si>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</si>
  <si>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</si>
  <si>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</si>
  <si>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</si>
  <si>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</si>
  <si>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</si>
  <si>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</si>
  <si>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</si>
  <si>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</si>
  <si>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</si>
  <si>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</si>
  <si>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</si>
  <si>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</si>
  <si>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</si>
  <si>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</si>
  <si>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</si>
  <si>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</si>
  <si>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</si>
  <si>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</si>
  <si>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</si>
  <si>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</si>
  <si>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</si>
  <si>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</si>
  <si>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</si>
  <si>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</si>
  <si>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</si>
  <si>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</si>
  <si>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</si>
  <si>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</si>
  <si>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</si>
  <si>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</si>
  <si>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</si>
  <si>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</si>
  <si>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</si>
  <si>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</si>
  <si>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</si>
  <si>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</si>
  <si>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</si>
  <si>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</si>
  <si>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</si>
  <si>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</si>
  <si>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</si>
  <si>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</si>
  <si>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</si>
  <si>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</si>
  <si>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</si>
  <si>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</si>
  <si>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</si>
  <si>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</si>
  <si>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</si>
  <si>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</si>
  <si>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</si>
  <si>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</si>
  <si>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</si>
  <si>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</si>
  <si>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</si>
  <si>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</si>
  <si>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</si>
  <si>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</si>
  <si>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</si>
  <si>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</si>
  <si>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</si>
  <si>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</si>
  <si>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</si>
  <si>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</si>
  <si>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</si>
  <si>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</si>
  <si>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</si>
  <si>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</si>
  <si>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</si>
  <si>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</si>
  <si>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</si>
  <si>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</si>
  <si>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</si>
  <si>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</si>
  <si>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</si>
  <si>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</si>
  <si>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</si>
  <si>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</si>
  <si>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</si>
  <si>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</si>
  <si>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</si>
  <si>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</si>
  <si>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</si>
  <si>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</si>
  <si>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</si>
  <si>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</si>
  <si>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</si>
  <si>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</si>
  <si>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</si>
  <si>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</si>
  <si>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</si>
  <si>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</si>
  <si>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</si>
  <si>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</si>
  <si>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</si>
  <si>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</si>
  <si>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</si>
  <si>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</si>
  <si>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</si>
  <si>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</si>
  <si>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</si>
  <si>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</si>
  <si>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</si>
  <si>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</si>
  <si>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</si>
  <si>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</si>
  <si>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</si>
  <si>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</si>
  <si>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</si>
  <si>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</si>
  <si>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</si>
  <si>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</si>
  <si>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</si>
  <si>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</si>
  <si>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</si>
  <si>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</si>
  <si>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</si>
  <si>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</si>
  <si>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</si>
  <si>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</si>
  <si>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</si>
  <si>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</si>
  <si>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</si>
  <si>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</si>
  <si>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</si>
  <si>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</si>
  <si>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</si>
  <si>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</si>
  <si>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</si>
  <si>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</si>
  <si>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</si>
  <si>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</si>
  <si>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</si>
  <si>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</si>
  <si>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</si>
  <si>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</si>
  <si>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</si>
  <si>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</si>
  <si>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</si>
  <si>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</si>
  <si>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</si>
  <si>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</si>
  <si>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</si>
  <si>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</si>
  <si>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</si>
  <si>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</si>
  <si>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</si>
  <si>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</si>
  <si>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</si>
  <si>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</si>
  <si>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</si>
  <si>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</si>
  <si>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</si>
  <si>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</si>
  <si>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</si>
  <si>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</si>
  <si>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</si>
  <si>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</si>
  <si>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</si>
  <si>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</si>
  <si>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</si>
  <si>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</si>
  <si>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</si>
  <si>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</si>
  <si>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</si>
  <si>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</si>
  <si>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</si>
  <si>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</si>
  <si>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</si>
  <si>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</si>
  <si>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</si>
  <si>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</si>
  <si>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</si>
  <si>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</si>
  <si>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</si>
  <si>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</si>
  <si>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</si>
  <si>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</si>
  <si>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</si>
  <si>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</si>
  <si>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</si>
  <si>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</si>
  <si>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</si>
  <si>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</si>
  <si>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</si>
  <si>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</si>
  <si>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</si>
  <si>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</si>
  <si>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</si>
  <si>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</si>
  <si>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</si>
  <si>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</si>
  <si>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</si>
  <si>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</si>
  <si>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</si>
  <si>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</si>
  <si>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</si>
  <si>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</si>
  <si>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</si>
  <si>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</si>
  <si>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</si>
  <si>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</si>
  <si>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</si>
  <si>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</si>
  <si>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</si>
  <si>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</si>
  <si>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</si>
  <si>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</si>
  <si>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</si>
  <si>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</si>
  <si>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</si>
  <si>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</si>
  <si>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</si>
  <si>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</si>
  <si>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</si>
  <si>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</si>
  <si>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</si>
  <si>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</si>
  <si>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</si>
  <si>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</si>
  <si>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</si>
  <si>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</si>
  <si>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</si>
  <si>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</si>
  <si>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</si>
  <si>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</si>
  <si>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</si>
  <si>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</si>
  <si>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</si>
  <si>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</si>
  <si>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</si>
  <si>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</si>
  <si>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</si>
  <si>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</si>
  <si>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</si>
  <si>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</si>
  <si>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</si>
  <si>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</si>
  <si>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</si>
  <si>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</si>
  <si>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</si>
  <si>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</si>
  <si>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</si>
  <si>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</si>
  <si>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</si>
  <si>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</si>
  <si>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</si>
  <si>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</si>
  <si>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</si>
  <si>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</si>
  <si>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</si>
  <si>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</si>
  <si>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</si>
  <si>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</si>
  <si>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</si>
  <si>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</si>
  <si>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</si>
  <si>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</si>
  <si>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</si>
  <si>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</si>
  <si>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</si>
  <si>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</si>
  <si>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</si>
  <si>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</si>
  <si>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</si>
  <si>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</si>
  <si>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</si>
  <si>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</si>
  <si>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</si>
  <si>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</si>
  <si>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</si>
  <si>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</si>
  <si>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</si>
  <si>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</si>
  <si>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</si>
  <si>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</si>
  <si>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</si>
  <si>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</si>
  <si>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</si>
  <si>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</si>
  <si>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</si>
  <si>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</si>
  <si>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</si>
  <si>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</si>
  <si>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</si>
  <si>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</si>
  <si>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</si>
  <si>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</si>
  <si>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</si>
  <si>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</si>
  <si>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</si>
  <si>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</si>
  <si>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</si>
  <si>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</si>
  <si>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</si>
  <si>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</si>
  <si>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</si>
  <si>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</si>
  <si>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</si>
  <si>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</si>
  <si>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</si>
  <si>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</si>
  <si>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</si>
  <si>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</si>
  <si>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</si>
  <si>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</si>
  <si>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</si>
  <si>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</si>
  <si>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</si>
  <si>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</si>
  <si>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</si>
  <si>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</si>
  <si>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</si>
  <si>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</si>
  <si>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</si>
  <si>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</si>
  <si>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</si>
  <si>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</si>
  <si>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</si>
  <si>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</si>
  <si>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</si>
  <si>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</si>
  <si>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</si>
  <si>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</si>
  <si>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</si>
  <si>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</si>
  <si>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</si>
  <si>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</si>
  <si>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</si>
  <si>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</si>
  <si>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</si>
  <si>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</si>
  <si>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</si>
  <si>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</si>
  <si>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</si>
  <si>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</si>
  <si>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</si>
  <si>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</si>
  <si>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</si>
  <si>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</si>
  <si>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</si>
  <si>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</si>
  <si>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</si>
  <si>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</si>
  <si>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</si>
  <si>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</si>
  <si>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</si>
  <si>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</si>
  <si>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</si>
  <si>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</si>
  <si>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</si>
  <si>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</si>
  <si>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</si>
  <si>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</si>
  <si>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</si>
  <si>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</si>
  <si>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</si>
  <si>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</si>
  <si>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</si>
  <si>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</si>
  <si>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</si>
  <si>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</si>
  <si>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</si>
  <si>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</si>
  <si>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</si>
  <si>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</si>
  <si>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</si>
  <si>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</si>
  <si>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</si>
  <si>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</si>
  <si>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</si>
  <si>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</si>
  <si>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</si>
  <si>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</si>
  <si>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</si>
  <si>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</si>
  <si>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</si>
  <si>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</si>
  <si>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</si>
  <si>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</si>
  <si>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</si>
  <si>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</si>
  <si>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</si>
  <si>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</si>
  <si>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</si>
  <si>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</si>
  <si>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</si>
  <si>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</si>
  <si>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</si>
  <si>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</si>
  <si>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</si>
  <si>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</si>
  <si>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</si>
  <si>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</si>
  <si>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</si>
  <si>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</si>
  <si>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</si>
  <si>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</si>
  <si>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</si>
  <si>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</si>
  <si>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</si>
  <si>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</si>
  <si>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</si>
  <si>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</si>
  <si>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</si>
  <si>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</si>
  <si>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</si>
  <si>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</si>
  <si>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</si>
  <si>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</si>
  <si>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</si>
  <si>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</si>
  <si>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</si>
  <si>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</si>
  <si>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</si>
  <si>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</si>
  <si>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</si>
  <si>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</si>
  <si>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</si>
  <si>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</si>
  <si>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</si>
  <si>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</si>
  <si>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</si>
  <si>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</si>
  <si>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</si>
  <si>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</si>
  <si>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</si>
  <si>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</si>
  <si>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</si>
  <si>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</si>
  <si>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</si>
  <si>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</si>
  <si>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</si>
  <si>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</si>
  <si>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</si>
  <si>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</si>
  <si>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</si>
  <si>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</si>
  <si>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</si>
  <si>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</si>
  <si>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</si>
  <si>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</si>
  <si>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</si>
  <si>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</si>
  <si>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</si>
  <si>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</si>
  <si>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</si>
  <si>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</si>
  <si>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</si>
  <si>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</si>
  <si>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</si>
  <si>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</si>
  <si>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</si>
  <si>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</si>
  <si>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</si>
  <si>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</si>
  <si>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</si>
  <si>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</si>
  <si>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</si>
  <si>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</si>
  <si>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</si>
  <si>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</si>
  <si>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</si>
  <si>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</si>
  <si>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</si>
  <si>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</si>
  <si>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</si>
  <si>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</si>
  <si>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</si>
  <si>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</si>
  <si>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</si>
  <si>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</si>
  <si>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</si>
  <si>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</si>
  <si>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</si>
  <si>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</si>
  <si>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</si>
  <si>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</si>
  <si>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</si>
  <si>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</si>
  <si>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</si>
  <si>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</si>
  <si>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</si>
  <si>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</si>
  <si>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</si>
  <si>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</si>
  <si>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</si>
  <si>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</si>
  <si>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</si>
  <si>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</si>
  <si>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</si>
  <si>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</si>
  <si>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</si>
  <si>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</si>
  <si>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</si>
  <si>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</si>
  <si>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</si>
  <si>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</si>
  <si>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</si>
  <si>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</si>
  <si>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</si>
  <si>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</si>
  <si>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</si>
  <si>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</si>
  <si>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</si>
  <si>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</si>
  <si>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</si>
  <si>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</si>
  <si>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</si>
  <si>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</si>
  <si>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</si>
  <si>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</si>
  <si>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</si>
  <si>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</si>
  <si>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</si>
  <si>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</si>
  <si>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</si>
  <si>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</si>
  <si>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</si>
  <si>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</si>
  <si>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</si>
  <si>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</si>
  <si>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</si>
  <si>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</si>
  <si>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</si>
  <si>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</si>
  <si>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</si>
  <si>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</si>
  <si>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</si>
  <si>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</si>
  <si>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</si>
  <si>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</si>
  <si>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</si>
  <si>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</si>
  <si>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</si>
  <si>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</si>
  <si>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</si>
  <si>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</si>
  <si>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</si>
  <si>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</si>
  <si>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</si>
  <si>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</si>
  <si>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</si>
  <si>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</si>
  <si>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</si>
  <si>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</si>
  <si>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</si>
  <si>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</si>
  <si>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</si>
  <si>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</si>
  <si>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</si>
  <si>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</si>
  <si>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</si>
  <si>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</si>
  <si>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</si>
  <si>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</si>
  <si>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</si>
  <si>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</si>
  <si>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</si>
  <si>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</si>
  <si>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</si>
  <si>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</si>
  <si>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</si>
  <si>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</si>
  <si>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</si>
  <si>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</si>
  <si>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</si>
  <si>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</si>
  <si>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</si>
  <si>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</si>
  <si>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</si>
  <si>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</si>
  <si>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</si>
  <si>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</si>
  <si>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</si>
  <si>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</si>
  <si>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</si>
  <si>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</si>
  <si>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</si>
  <si>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</si>
  <si>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</si>
  <si>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</si>
  <si>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</si>
  <si>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</si>
  <si>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</si>
  <si>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</si>
  <si>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</si>
  <si>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</si>
  <si>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</si>
  <si>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</si>
  <si>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</si>
  <si>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</si>
  <si>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</si>
  <si>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</si>
  <si>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</si>
  <si>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</si>
  <si>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</si>
  <si>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</si>
  <si>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</si>
  <si>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</si>
  <si>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</si>
  <si>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</si>
  <si>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</si>
  <si>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</si>
  <si>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</si>
  <si>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</si>
  <si>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</si>
  <si>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</si>
  <si>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</si>
  <si>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</si>
  <si>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</si>
  <si>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</si>
  <si>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</si>
  <si>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</si>
  <si>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</si>
  <si>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</si>
  <si>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</si>
  <si>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</si>
  <si>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</si>
  <si>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</si>
  <si>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</si>
  <si>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</si>
  <si>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</si>
  <si>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</si>
  <si>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</si>
  <si>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</si>
  <si>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</si>
  <si>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</si>
  <si>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</si>
  <si>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</si>
  <si>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</si>
  <si>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</si>
  <si>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</si>
  <si>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</si>
  <si>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</si>
  <si>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</si>
  <si>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</si>
  <si>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</si>
  <si>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</si>
  <si>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</si>
  <si>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</si>
  <si>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</si>
  <si>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</si>
  <si>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</si>
  <si>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</si>
  <si>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</si>
  <si>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</si>
  <si>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</si>
  <si>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</si>
  <si>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</si>
  <si>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</si>
  <si>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</si>
  <si>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</si>
  <si>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</si>
  <si>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</si>
  <si>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</si>
  <si>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</si>
  <si>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</si>
  <si>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</si>
  <si>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</si>
  <si>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</si>
  <si>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</si>
  <si>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</si>
  <si>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</si>
  <si>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</si>
  <si>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</si>
  <si>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</si>
  <si>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</si>
  <si>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</si>
  <si>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</si>
  <si>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</si>
  <si>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</si>
  <si>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</si>
  <si>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</si>
  <si>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</si>
  <si>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</si>
  <si>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</si>
  <si>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</si>
  <si>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</si>
  <si>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</si>
  <si>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</si>
  <si>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</si>
  <si>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</si>
  <si>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</si>
  <si>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</si>
  <si>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</si>
  <si>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</si>
  <si>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</si>
  <si>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</si>
  <si>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</si>
  <si>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</si>
  <si>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</si>
  <si>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</si>
  <si>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</si>
  <si>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</si>
  <si>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</si>
  <si>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</si>
  <si>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</si>
  <si>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</si>
  <si>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</si>
  <si>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</si>
  <si>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</si>
  <si>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</si>
  <si>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</si>
  <si>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</si>
  <si>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</si>
  <si>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</si>
  <si>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</si>
  <si>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</si>
  <si>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</si>
  <si>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</si>
  <si>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</si>
  <si>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</si>
  <si>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</si>
  <si>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</si>
  <si>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</si>
  <si>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</si>
  <si>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</si>
  <si>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</si>
  <si>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</si>
  <si>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</si>
  <si>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</si>
  <si>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</si>
  <si>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</si>
  <si>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</si>
  <si>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</si>
  <si>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</si>
  <si>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</si>
  <si>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</si>
  <si>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</si>
  <si>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</si>
  <si>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</si>
  <si>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</si>
  <si>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</si>
  <si>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</si>
  <si>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</si>
  <si>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</si>
  <si>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</si>
  <si>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</si>
  <si>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</si>
  <si>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</si>
  <si>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</si>
  <si>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</si>
  <si>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</si>
  <si>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</si>
  <si>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</si>
  <si>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</si>
  <si>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</si>
  <si>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</si>
  <si>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</si>
  <si>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</si>
  <si>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</si>
  <si>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</si>
  <si>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</si>
  <si>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</si>
  <si>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</si>
  <si>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</si>
  <si>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</si>
  <si>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</si>
  <si>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</si>
  <si>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</si>
  <si>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</si>
  <si>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</si>
  <si>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</si>
  <si>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</si>
  <si>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</si>
  <si>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</si>
  <si>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</si>
  <si>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</si>
  <si>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</si>
  <si>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</si>
  <si>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</si>
  <si>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</si>
  <si>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</si>
  <si>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</si>
  <si>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</si>
  <si>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</si>
  <si>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</si>
  <si>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</si>
  <si>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</si>
  <si>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</si>
  <si>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</si>
  <si>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</si>
  <si>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</si>
  <si>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</si>
  <si>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</si>
  <si>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</si>
  <si>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</si>
  <si>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</si>
  <si>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</si>
  <si>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</si>
  <si>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</si>
  <si>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</si>
  <si>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</si>
  <si>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</si>
  <si>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</si>
  <si>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</si>
  <si>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</si>
  <si>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</si>
  <si>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</si>
  <si>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</si>
  <si>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</si>
  <si>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</si>
  <si>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</si>
  <si>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</si>
  <si>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</si>
  <si>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</si>
  <si>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</si>
  <si>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</si>
  <si>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</si>
  <si>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</si>
  <si>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</si>
  <si>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</si>
  <si>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</si>
  <si>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</si>
  <si>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</si>
  <si>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</si>
  <si>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</si>
  <si>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</si>
  <si>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</si>
  <si>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</si>
  <si>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</si>
  <si>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</si>
  <si>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</si>
  <si>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</si>
  <si>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</si>
  <si>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</si>
  <si>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</si>
  <si>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</si>
  <si>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</si>
  <si>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</si>
  <si>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</si>
  <si>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</si>
  <si>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</si>
  <si>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</si>
  <si>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</si>
  <si>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</si>
  <si>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</si>
  <si>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</si>
  <si>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</si>
  <si>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</si>
  <si>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</si>
  <si>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</si>
  <si>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</si>
  <si>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</si>
  <si>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</si>
  <si>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</si>
  <si>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</si>
  <si>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</si>
  <si>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</si>
  <si>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</si>
  <si>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</si>
  <si>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</si>
  <si>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</si>
  <si>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</si>
  <si>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</si>
  <si>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</si>
  <si>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</si>
  <si>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</si>
  <si>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</si>
  <si>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</si>
  <si>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</si>
  <si>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</si>
  <si>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</si>
  <si>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</si>
  <si>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</si>
  <si>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</si>
  <si>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</si>
  <si>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</si>
  <si>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</si>
  <si>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</si>
  <si>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</si>
  <si>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</si>
  <si>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</si>
  <si>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</si>
  <si>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</si>
  <si>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</si>
  <si>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</si>
  <si>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</si>
  <si>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</si>
  <si>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</si>
  <si>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</si>
  <si>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</si>
  <si>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</si>
  <si>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</si>
  <si>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</si>
  <si>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</si>
  <si>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</si>
  <si>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</si>
  <si>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</si>
  <si>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</si>
  <si>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</si>
  <si>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</si>
  <si>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</si>
  <si>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</si>
  <si>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</si>
  <si>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</si>
  <si>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</si>
  <si>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</si>
  <si>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</si>
  <si>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</si>
  <si>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</si>
  <si>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</si>
  <si>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</si>
  <si>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</si>
  <si>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</si>
  <si>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</si>
  <si>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</si>
  <si>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</si>
  <si>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</si>
  <si>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</si>
  <si>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</si>
  <si>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</si>
  <si>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</si>
  <si>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</si>
  <si>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</si>
  <si>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</si>
  <si>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</si>
  <si>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</si>
  <si>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</si>
  <si>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</si>
  <si>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</si>
  <si>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</si>
  <si>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</si>
  <si>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</si>
  <si>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</si>
  <si>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</si>
  <si>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</si>
  <si>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</si>
  <si>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</si>
  <si>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</si>
  <si>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</si>
  <si>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</si>
  <si>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</si>
  <si>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</si>
  <si>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</si>
  <si>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</si>
  <si>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</si>
  <si>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</si>
  <si>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</si>
  <si>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</si>
  <si>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</si>
  <si>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</si>
  <si>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</si>
  <si>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</si>
  <si>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</si>
  <si>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</si>
  <si>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</si>
  <si>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</si>
  <si>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</si>
  <si>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</si>
  <si>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</si>
  <si>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</si>
  <si>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</si>
  <si>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</si>
  <si>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</si>
  <si>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</si>
  <si>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</si>
  <si>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</si>
  <si>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</si>
  <si>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</si>
  <si>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</si>
  <si>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</si>
  <si>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</si>
  <si>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</si>
  <si>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</si>
  <si>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</si>
  <si>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</si>
  <si>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</si>
  <si>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</si>
  <si>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</si>
  <si>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</si>
  <si>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</si>
  <si>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</si>
  <si>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</si>
  <si>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</si>
  <si>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</si>
  <si>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</si>
  <si>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</si>
  <si>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</si>
  <si>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</si>
  <si>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</si>
  <si>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</si>
  <si>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</si>
  <si>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</si>
  <si>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</si>
  <si>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</si>
  <si>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</si>
  <si>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</si>
  <si>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</si>
  <si>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</si>
  <si>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</si>
  <si>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</si>
  <si>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</si>
  <si>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</si>
  <si>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</si>
  <si>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</si>
  <si>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</si>
  <si>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</si>
  <si>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</si>
  <si>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</si>
  <si>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</si>
  <si>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</si>
  <si>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</si>
  <si>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</si>
  <si>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</si>
  <si>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</si>
  <si>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</si>
  <si>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</si>
  <si>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</si>
  <si>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</si>
  <si>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</si>
  <si>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</si>
  <si>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</si>
  <si>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</si>
  <si>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</si>
  <si>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</si>
  <si>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</si>
  <si>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</si>
  <si>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</si>
  <si>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</si>
  <si>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</si>
  <si>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</si>
  <si>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</si>
  <si>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</si>
  <si>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</si>
  <si>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</si>
  <si>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</si>
  <si>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</si>
  <si>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</si>
  <si>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</si>
  <si>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</si>
  <si>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</si>
  <si>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</si>
  <si>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</si>
  <si>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</si>
  <si>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</si>
  <si>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</si>
  <si>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</si>
  <si>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</si>
  <si>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</si>
  <si>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</si>
  <si>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</si>
  <si>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</si>
  <si>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</si>
  <si>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</si>
  <si>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</si>
  <si>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</si>
  <si>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</si>
  <si>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</si>
  <si>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</si>
  <si>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</si>
  <si>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</si>
  <si>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</si>
  <si>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</si>
  <si>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</si>
  <si>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</si>
  <si>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</si>
  <si>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</si>
  <si>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</si>
  <si>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</si>
  <si>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</si>
  <si>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</si>
  <si>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</si>
  <si>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</si>
  <si>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</si>
  <si>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</si>
  <si>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</si>
  <si>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</si>
  <si>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</si>
  <si>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</si>
  <si>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</si>
  <si>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</si>
  <si>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</si>
  <si>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</si>
  <si>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</si>
  <si>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</si>
  <si>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</si>
  <si>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</si>
  <si>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</si>
  <si>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</si>
  <si>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</si>
  <si>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</si>
  <si>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</si>
  <si>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</si>
  <si>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</si>
  <si>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</si>
  <si>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</si>
  <si>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</si>
  <si>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</si>
  <si>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</si>
  <si>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</si>
  <si>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</si>
  <si>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</si>
  <si>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</si>
  <si>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</si>
  <si>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</si>
  <si>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</si>
  <si>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</si>
  <si>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</si>
  <si>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</si>
  <si>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</si>
  <si>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</si>
  <si>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</si>
  <si>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</si>
  <si>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</si>
  <si>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</si>
  <si>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</si>
  <si>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</si>
  <si>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</si>
  <si>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</si>
  <si>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</si>
  <si>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</si>
  <si>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</si>
  <si>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</si>
  <si>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</si>
  <si>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</si>
  <si>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</si>
  <si>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</si>
  <si>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</si>
  <si>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</si>
  <si>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</si>
  <si>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</si>
  <si>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</si>
  <si>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</si>
  <si>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</si>
  <si>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</si>
  <si>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</si>
  <si>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</si>
  <si>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</si>
  <si>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</si>
  <si>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</si>
  <si>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</si>
  <si>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</si>
  <si>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</si>
  <si>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</si>
  <si>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</si>
  <si>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</si>
  <si>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</si>
  <si>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</si>
  <si>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</si>
  <si>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</si>
  <si>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</si>
  <si>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</si>
  <si>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</si>
  <si>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</si>
  <si>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</si>
  <si>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</si>
  <si>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</si>
  <si>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</si>
  <si>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</si>
  <si>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</si>
  <si>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</si>
  <si>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</si>
  <si>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</si>
  <si>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</si>
  <si>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</si>
  <si>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</si>
  <si>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</si>
  <si>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</si>
  <si>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</si>
  <si>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</si>
  <si>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</si>
  <si>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</si>
  <si>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</si>
  <si>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</si>
  <si>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</si>
  <si>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</si>
  <si>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</si>
  <si>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</si>
  <si>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</si>
  <si>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</si>
  <si>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</si>
  <si>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</si>
  <si>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</si>
  <si>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</si>
  <si>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</si>
  <si>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</si>
  <si>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</si>
  <si>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</si>
  <si>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</si>
  <si>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</si>
  <si>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</si>
  <si>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</si>
  <si>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</si>
  <si>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</si>
  <si>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</si>
  <si>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</si>
  <si>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</si>
  <si>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</si>
  <si>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</si>
  <si>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</si>
  <si>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</si>
  <si>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</si>
  <si>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</si>
  <si>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</si>
  <si>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</si>
  <si>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</si>
  <si>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</si>
  <si>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</si>
  <si>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</si>
  <si>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</si>
  <si>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</si>
  <si>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</si>
  <si>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</si>
  <si>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</si>
  <si>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</si>
  <si>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</si>
  <si>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</si>
  <si>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</si>
  <si>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</si>
  <si>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</si>
  <si>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</si>
  <si>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</si>
  <si>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</si>
  <si>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</si>
  <si>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</si>
  <si>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</si>
  <si>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</si>
  <si>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</si>
  <si>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</si>
  <si>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</si>
  <si>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</si>
  <si>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</si>
  <si>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</si>
  <si>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</si>
  <si>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</si>
  <si>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</si>
  <si>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</si>
  <si>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</si>
  <si>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</si>
  <si>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</si>
  <si>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</si>
  <si>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</si>
  <si>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</si>
  <si>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</si>
  <si>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</si>
  <si>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</si>
  <si>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</si>
  <si>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</si>
  <si>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</si>
  <si>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</si>
  <si>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</si>
  <si>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</si>
  <si>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</si>
  <si>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</si>
  <si>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</si>
  <si>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</si>
  <si>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</si>
  <si>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</si>
  <si>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</si>
  <si>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</si>
  <si>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</si>
  <si>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</si>
  <si>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</si>
  <si>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</si>
  <si>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</si>
  <si>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</si>
  <si>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</si>
  <si>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</si>
  <si>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</si>
  <si>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</si>
  <si>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</si>
  <si>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</si>
  <si>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</si>
  <si>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</si>
  <si>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</si>
  <si>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</si>
  <si>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</si>
  <si>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</si>
  <si>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</si>
  <si>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</si>
  <si>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</si>
  <si>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</si>
  <si>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</si>
  <si>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</si>
  <si>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</si>
  <si>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</si>
  <si>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</si>
  <si>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</si>
  <si>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</si>
  <si>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</si>
  <si>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</si>
  <si>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</si>
  <si>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</si>
  <si>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</si>
  <si>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</si>
  <si>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</si>
  <si>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</si>
  <si>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</si>
  <si>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</si>
  <si>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</si>
  <si>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</si>
  <si>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</si>
  <si>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</si>
  <si>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</si>
  <si>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</si>
  <si>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</si>
  <si>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</si>
  <si>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</si>
  <si>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</si>
  <si>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</si>
  <si>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</si>
  <si>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</si>
  <si>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</si>
  <si>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</si>
  <si>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</si>
  <si>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</si>
  <si>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</si>
  <si>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</si>
  <si>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</si>
  <si>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</si>
  <si>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</si>
  <si>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</si>
  <si>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</si>
  <si>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</si>
  <si>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</si>
  <si>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</si>
  <si>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</si>
  <si>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</si>
  <si>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</si>
  <si>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</si>
  <si>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</si>
  <si>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</si>
  <si>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</si>
  <si>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</si>
  <si>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</si>
  <si>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</si>
  <si>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</si>
  <si>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</si>
  <si>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</si>
  <si>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</si>
  <si>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</si>
  <si>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</si>
  <si>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</si>
  <si>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</si>
  <si>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</si>
  <si>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</si>
  <si>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</si>
  <si>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</si>
  <si>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</si>
  <si>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</si>
  <si>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</si>
  <si>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</si>
  <si>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</si>
  <si>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</si>
  <si>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</si>
  <si>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</si>
  <si>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</si>
  <si>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</si>
  <si>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</si>
  <si>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</si>
  <si>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</si>
  <si>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</si>
  <si>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</si>
  <si>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</si>
  <si>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</si>
  <si>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</si>
  <si>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</si>
  <si>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</si>
  <si>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</si>
  <si>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</si>
  <si>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</si>
  <si>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</si>
  <si>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</si>
  <si>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</si>
  <si>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</si>
  <si>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</si>
  <si>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</si>
  <si>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</si>
  <si>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</si>
  <si>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</si>
  <si>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</si>
  <si>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</si>
  <si>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</si>
  <si>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</si>
  <si>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</si>
  <si>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</si>
  <si>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</si>
  <si>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</si>
  <si>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</si>
  <si>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</si>
  <si>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</si>
  <si>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</si>
  <si>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</si>
  <si>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</si>
  <si>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</si>
  <si>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</si>
  <si>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</si>
  <si>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</si>
  <si>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</si>
  <si>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</si>
  <si>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</si>
  <si>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</si>
  <si>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</si>
  <si>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</si>
  <si>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</si>
  <si>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</si>
  <si>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</si>
  <si>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</si>
  <si>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</si>
  <si>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</si>
  <si>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</si>
  <si>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</si>
  <si>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</si>
  <si>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</si>
  <si>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</si>
  <si>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</si>
  <si>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</si>
  <si>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</si>
  <si>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</si>
  <si>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</si>
  <si>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</si>
  <si>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</si>
  <si>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</si>
  <si>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</si>
  <si>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</si>
  <si>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</si>
  <si>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</si>
  <si>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</si>
  <si>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</si>
  <si>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</si>
  <si>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</si>
  <si>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</si>
  <si>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</si>
  <si>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</si>
  <si>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</si>
  <si>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</si>
  <si>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</si>
  <si>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</si>
  <si>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</si>
  <si>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</si>
  <si>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</si>
  <si>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</si>
  <si>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</si>
  <si>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</si>
  <si>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</si>
  <si>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</si>
  <si>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</si>
  <si>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</si>
  <si>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</si>
  <si>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</si>
  <si>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</si>
  <si>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</si>
  <si>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</si>
  <si>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</si>
  <si>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</si>
  <si>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</si>
  <si>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</si>
  <si>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</si>
  <si>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</si>
  <si>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</si>
  <si>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</si>
  <si>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</si>
  <si>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</si>
  <si>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</si>
  <si>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</si>
  <si>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</si>
  <si>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</si>
  <si>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</si>
  <si>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</si>
  <si>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</si>
  <si>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</si>
  <si>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</si>
  <si>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</si>
  <si>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</si>
  <si>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</si>
  <si>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</si>
  <si>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</si>
  <si>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</si>
  <si>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</si>
  <si>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</si>
  <si>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</si>
  <si>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</si>
  <si>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</si>
  <si>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</si>
  <si>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</si>
  <si>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</si>
  <si>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</si>
  <si>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</si>
  <si>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</si>
  <si>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</si>
  <si>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</si>
  <si>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</si>
  <si>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</si>
  <si>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</si>
  <si>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</si>
  <si>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</si>
  <si>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</si>
  <si>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</si>
  <si>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</si>
  <si>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</si>
  <si>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</si>
  <si>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</si>
  <si>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</si>
  <si>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</si>
  <si>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</si>
  <si>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</si>
  <si>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</si>
  <si>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</si>
  <si>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</si>
  <si>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</si>
  <si>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</si>
  <si>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</si>
  <si>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</si>
  <si>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</si>
  <si>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</si>
  <si>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</si>
  <si>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</si>
  <si>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</si>
  <si>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</si>
  <si>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</si>
  <si>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</si>
  <si>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</si>
  <si>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</si>
  <si>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</si>
  <si>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</si>
  <si>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</si>
  <si>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</si>
  <si>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</si>
  <si>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</si>
  <si>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</si>
  <si>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</si>
  <si>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</si>
  <si>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</si>
  <si>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</si>
  <si>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</si>
  <si>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</si>
  <si>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</si>
  <si>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</si>
  <si>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</si>
  <si>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</si>
  <si>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</si>
  <si>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</si>
  <si>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</si>
  <si>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</si>
  <si>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</si>
  <si>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</si>
  <si>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</si>
  <si>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</si>
  <si>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</si>
  <si>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</si>
  <si>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</si>
  <si>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</si>
  <si>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</si>
  <si>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</si>
  <si>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</si>
  <si>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</si>
  <si>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</si>
  <si>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</si>
  <si>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</si>
  <si>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</si>
  <si>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</si>
  <si>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</si>
  <si>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</si>
  <si>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</si>
  <si>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</si>
  <si>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</si>
  <si>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</si>
  <si>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</si>
  <si>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</si>
  <si>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</si>
  <si>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</si>
  <si>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</si>
  <si>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</si>
  <si>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</si>
  <si>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</si>
  <si>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</si>
  <si>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</si>
  <si>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</si>
  <si>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</si>
  <si>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</si>
  <si>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</si>
  <si>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</si>
  <si>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</si>
  <si>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</si>
  <si>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</si>
  <si>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</si>
  <si>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</si>
  <si>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</si>
  <si>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</si>
  <si>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</si>
  <si>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</si>
  <si>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</si>
  <si>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</si>
  <si>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</si>
  <si>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</si>
  <si>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</si>
  <si>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</si>
  <si>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</si>
  <si>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</si>
  <si>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</si>
  <si>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</si>
  <si>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</si>
  <si>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</si>
  <si>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</si>
  <si>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</si>
  <si>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</si>
  <si>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</si>
  <si>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</si>
  <si>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</si>
  <si>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</si>
  <si>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</si>
  <si>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</si>
  <si>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</si>
  <si>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</si>
  <si>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</si>
  <si>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</si>
  <si>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</si>
  <si>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</si>
  <si>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</si>
  <si>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</si>
  <si>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</si>
  <si>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</si>
  <si>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</si>
  <si>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</si>
  <si>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</si>
  <si>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</si>
  <si>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</si>
  <si>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</si>
  <si>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</si>
  <si>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</si>
  <si>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</si>
  <si>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</si>
  <si>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</si>
  <si>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</si>
  <si>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</si>
  <si>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</si>
  <si>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</si>
  <si>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</si>
  <si>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</si>
  <si>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</si>
  <si>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</si>
  <si>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</si>
  <si>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</si>
  <si>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</si>
  <si>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</si>
  <si>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</si>
  <si>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</si>
  <si>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</si>
  <si>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</si>
  <si>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</si>
  <si>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</si>
  <si>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</si>
  <si>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</si>
  <si>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</si>
  <si>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</si>
  <si>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</si>
  <si>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</si>
  <si>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</si>
  <si>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</si>
  <si>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</si>
  <si>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</si>
  <si>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</si>
  <si>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</si>
  <si>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</si>
  <si>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</si>
  <si>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</si>
  <si>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</si>
  <si>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</si>
  <si>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</si>
  <si>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</si>
  <si>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</si>
  <si>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</si>
  <si>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</si>
  <si>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</si>
  <si>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</si>
  <si>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</si>
  <si>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</si>
  <si>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</si>
  <si>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</si>
  <si>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</si>
  <si>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</si>
  <si>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</si>
  <si>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</si>
  <si>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</si>
  <si>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</si>
  <si>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</si>
  <si>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</si>
  <si>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</si>
  <si>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</si>
  <si>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</si>
  <si>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</si>
  <si>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</si>
  <si>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</si>
  <si>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</si>
  <si>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</si>
  <si>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</si>
  <si>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</si>
  <si>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</si>
  <si>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</si>
  <si>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</si>
  <si>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</si>
  <si>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</si>
  <si>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</si>
  <si>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</si>
  <si>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</si>
  <si>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</si>
  <si>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</si>
  <si>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</si>
  <si>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</si>
  <si>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</si>
  <si>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</si>
  <si>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</si>
  <si>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</si>
  <si>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</si>
  <si>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</si>
  <si>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</si>
  <si>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</si>
  <si>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</si>
  <si>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</si>
  <si>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</si>
  <si>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</si>
  <si>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</si>
  <si>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</si>
  <si>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</si>
  <si>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</si>
  <si>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</si>
  <si>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</si>
  <si>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</si>
  <si>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</si>
  <si>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</si>
  <si>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</si>
  <si>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</si>
  <si>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</si>
  <si>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</si>
  <si>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</si>
  <si>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</si>
  <si>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</si>
  <si>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</si>
  <si>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</si>
  <si>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</si>
  <si>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</si>
  <si>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</si>
  <si>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</si>
  <si>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</si>
  <si>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</si>
  <si>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</si>
  <si>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</si>
  <si>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</si>
  <si>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</si>
  <si>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</si>
  <si>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</si>
  <si>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</si>
  <si>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</si>
  <si>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</si>
  <si>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</si>
  <si>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</si>
  <si>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</si>
  <si>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</si>
  <si>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</si>
  <si>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</si>
  <si>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</si>
  <si>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</si>
  <si>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</si>
  <si>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</si>
  <si>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</si>
  <si>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</si>
  <si>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</si>
  <si>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</si>
  <si>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</si>
  <si>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</si>
  <si>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</si>
  <si>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</si>
  <si>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</si>
  <si>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</si>
  <si>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</si>
  <si>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</si>
  <si>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</si>
  <si>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</si>
  <si>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</si>
  <si>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</si>
  <si>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</si>
  <si>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</si>
  <si>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</si>
  <si>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</si>
  <si>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</si>
  <si>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</si>
  <si>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</si>
  <si>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</si>
  <si>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</si>
  <si>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</si>
  <si>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</si>
  <si>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</si>
  <si>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</si>
  <si>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</si>
  <si>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</si>
  <si>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</si>
  <si>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</si>
  <si>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</si>
  <si>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</si>
  <si>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</si>
  <si>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</si>
  <si>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</si>
  <si>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</si>
  <si>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</si>
  <si>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</si>
  <si>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</si>
  <si>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</si>
  <si>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</si>
  <si>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</si>
  <si>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</si>
  <si>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</si>
  <si>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</si>
  <si>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</si>
  <si>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</si>
  <si>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</si>
  <si>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</si>
  <si>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</si>
  <si>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</si>
  <si>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</si>
  <si>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</si>
  <si>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</si>
  <si>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</si>
  <si>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</si>
  <si>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</si>
  <si>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</si>
  <si>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</si>
  <si>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</si>
  <si>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</si>
  <si>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</si>
  <si>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</si>
  <si>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</si>
  <si>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</si>
  <si>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</si>
  <si>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</si>
  <si>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</si>
  <si>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</si>
  <si>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</si>
  <si>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</si>
  <si>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</si>
  <si>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</si>
  <si>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</si>
  <si>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</si>
  <si>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</si>
  <si>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</si>
  <si>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</si>
  <si>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</si>
  <si>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</si>
  <si>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</si>
  <si>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</si>
  <si>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</si>
  <si>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</si>
  <si>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</si>
  <si>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</si>
  <si>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</si>
  <si>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</si>
  <si>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</si>
  <si>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</si>
  <si>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</si>
  <si>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</si>
  <si>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</si>
  <si>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</si>
  <si>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</si>
  <si>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</si>
  <si>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</si>
  <si>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</si>
  <si>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</si>
  <si>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</si>
  <si>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</si>
  <si>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</si>
  <si>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</si>
  <si>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</si>
  <si>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</si>
  <si>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</si>
  <si>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</si>
  <si>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</si>
  <si>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</si>
  <si>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</si>
  <si>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</si>
  <si>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</si>
  <si>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</si>
  <si>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</si>
  <si>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</si>
  <si>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</si>
  <si>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</si>
  <si>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</si>
  <si>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</si>
  <si>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</si>
  <si>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</si>
  <si>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</si>
  <si>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</si>
  <si>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</si>
  <si>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</si>
  <si>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</si>
  <si>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</si>
  <si>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</si>
  <si>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</si>
  <si>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</si>
  <si>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</si>
  <si>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</si>
  <si>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</si>
  <si>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</si>
  <si>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</si>
  <si>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</si>
  <si>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</si>
  <si>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</si>
  <si>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</si>
  <si>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</si>
  <si>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</si>
  <si>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</si>
  <si>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</si>
  <si>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</si>
  <si>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</si>
  <si>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</si>
  <si>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</si>
  <si>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</si>
  <si>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</si>
  <si>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</si>
  <si>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</si>
  <si>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</si>
  <si>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</si>
  <si>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</si>
  <si>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</si>
  <si>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</si>
  <si>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</si>
  <si>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</si>
  <si>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</si>
  <si>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</si>
  <si>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</si>
  <si>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</si>
  <si>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</si>
  <si>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</si>
  <si>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</si>
  <si>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</si>
  <si>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</si>
  <si>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</si>
  <si>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</si>
  <si>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</si>
  <si>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</si>
  <si>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</si>
  <si>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</si>
  <si>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</si>
  <si>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</si>
  <si>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</si>
  <si>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</si>
  <si>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</si>
  <si>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</si>
  <si>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</si>
  <si>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</si>
  <si>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</si>
  <si>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</si>
  <si>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</si>
  <si>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</si>
  <si>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</si>
  <si>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</si>
  <si>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</si>
  <si>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</si>
  <si>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</si>
  <si>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</si>
  <si>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</si>
  <si>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</si>
  <si>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</si>
  <si>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</si>
  <si>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</si>
  <si>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</si>
  <si>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</si>
  <si>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</si>
  <si>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</si>
  <si>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</si>
  <si>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</si>
  <si>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</si>
  <si>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</si>
  <si>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</si>
  <si>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</si>
  <si>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</si>
  <si>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</si>
  <si>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</si>
  <si>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</si>
  <si>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</si>
  <si>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</si>
  <si>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</si>
  <si>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</si>
  <si>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</si>
  <si>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</si>
  <si>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</si>
  <si>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</si>
  <si>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</si>
  <si>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</si>
  <si>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</si>
  <si>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</si>
  <si>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</si>
  <si>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</si>
  <si>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</si>
  <si>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</si>
  <si>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</si>
  <si>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</si>
  <si>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</si>
  <si>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</si>
  <si>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</si>
  <si>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</si>
  <si>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</si>
  <si>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</si>
  <si>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</si>
  <si>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</si>
  <si>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</si>
  <si>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</si>
  <si>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</si>
  <si>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</si>
  <si>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</si>
  <si>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</si>
  <si>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</si>
  <si>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</si>
  <si>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</si>
  <si>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</si>
  <si>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</si>
  <si>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</si>
  <si>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</si>
  <si>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</si>
  <si>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</si>
  <si>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</si>
  <si>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</si>
  <si>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</si>
  <si>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</si>
  <si>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</si>
  <si>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</si>
  <si>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</si>
  <si>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</si>
  <si>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</si>
  <si>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</si>
  <si>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</si>
  <si>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</si>
  <si>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</si>
  <si>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</si>
  <si>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</si>
  <si>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</si>
  <si>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</si>
  <si>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</si>
  <si>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</si>
  <si>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</si>
  <si>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</si>
  <si>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</si>
  <si>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</si>
  <si>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</si>
  <si>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</si>
  <si>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</si>
  <si>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</si>
  <si>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</si>
  <si>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</si>
  <si>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</si>
  <si>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</si>
  <si>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</si>
  <si>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</si>
  <si>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</si>
  <si>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</si>
  <si>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</si>
  <si>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</si>
  <si>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</si>
  <si>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</si>
  <si>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</si>
  <si>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</si>
  <si>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</si>
  <si>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</si>
  <si>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</si>
  <si>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</si>
  <si>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</si>
  <si>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</si>
  <si>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</si>
  <si>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</si>
  <si>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</si>
  <si>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</si>
  <si>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</si>
  <si>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</si>
  <si>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</si>
  <si>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</si>
  <si>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</si>
  <si>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</si>
  <si>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</si>
  <si>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</si>
  <si>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</si>
  <si>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</si>
  <si>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</si>
  <si>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</si>
  <si>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</si>
  <si>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</si>
  <si>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</si>
  <si>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</si>
  <si>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</si>
  <si>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</si>
  <si>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</si>
  <si>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</si>
  <si>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</si>
  <si>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</si>
  <si>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</si>
  <si>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</si>
  <si>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</si>
  <si>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</si>
  <si>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</si>
  <si>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</si>
  <si>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</si>
  <si>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</si>
  <si>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</si>
  <si>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</si>
  <si>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</si>
  <si>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</si>
  <si>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</si>
  <si>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</si>
  <si>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</si>
  <si>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</si>
  <si>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</si>
  <si>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</si>
  <si>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</si>
  <si>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</si>
  <si>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</si>
  <si>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</si>
  <si>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</si>
  <si>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</si>
  <si>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</si>
  <si>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</si>
  <si>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</si>
  <si>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</si>
  <si>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</si>
  <si>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</si>
  <si>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</si>
  <si>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</si>
  <si>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</si>
  <si>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</si>
  <si>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</si>
  <si>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</si>
  <si>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</si>
  <si>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</si>
  <si>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</si>
  <si>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</si>
  <si>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</si>
  <si>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</si>
  <si>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</si>
  <si>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</si>
  <si>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</si>
  <si>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</si>
  <si>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</si>
  <si>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</si>
  <si>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</si>
  <si>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</si>
  <si>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</si>
  <si>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</si>
  <si>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</si>
  <si>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</si>
  <si>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</si>
  <si>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</si>
  <si>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</si>
  <si>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</si>
  <si>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</si>
  <si>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</si>
  <si>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</si>
  <si>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</si>
  <si>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</si>
  <si>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</si>
  <si>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</si>
  <si>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</si>
  <si>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</si>
  <si>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</si>
  <si>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</si>
  <si>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</si>
  <si>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</si>
  <si>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</si>
  <si>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</si>
  <si>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</si>
  <si>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</si>
  <si>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</si>
  <si>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</si>
  <si>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</si>
  <si>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</si>
  <si>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</si>
  <si>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</si>
  <si>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</si>
  <si>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</si>
  <si>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</si>
  <si>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</si>
  <si>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</si>
  <si>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</si>
  <si>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</si>
  <si>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</si>
  <si>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</si>
  <si>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</si>
  <si>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</si>
  <si>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</si>
  <si>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</si>
  <si>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</si>
  <si>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</si>
  <si>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</si>
  <si>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</si>
  <si>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</si>
  <si>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</si>
  <si>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</si>
  <si>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</si>
  <si>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</si>
  <si>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</si>
  <si>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</si>
  <si>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</si>
  <si>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</si>
  <si>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</si>
  <si>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</si>
  <si>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</si>
  <si>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</si>
  <si>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</si>
  <si>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</si>
  <si>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</si>
  <si>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</si>
  <si>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</si>
  <si>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</si>
  <si>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</si>
  <si>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</si>
  <si>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</si>
  <si>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</si>
  <si>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</si>
  <si>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</si>
  <si>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</si>
  <si>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</si>
  <si>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</si>
  <si>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</si>
  <si>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</si>
  <si>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</si>
  <si>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</si>
  <si>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</si>
  <si>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</si>
  <si>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</si>
  <si>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</si>
  <si>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</si>
  <si>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</si>
  <si>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</si>
  <si>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</si>
  <si>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</si>
  <si>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</si>
  <si>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</si>
  <si>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</si>
  <si>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</si>
  <si>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</si>
  <si>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</si>
  <si>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</si>
  <si>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</si>
  <si>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</si>
  <si>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</si>
  <si>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</si>
  <si>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</si>
  <si>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</si>
  <si>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</si>
  <si>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</si>
  <si>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</si>
  <si>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</si>
  <si>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</si>
  <si>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</si>
  <si>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</si>
  <si>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</si>
  <si>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</si>
  <si>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</si>
  <si>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</si>
  <si>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</si>
  <si>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</si>
  <si>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</si>
  <si>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</si>
  <si>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</si>
  <si>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</si>
  <si>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</si>
  <si>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</si>
  <si>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</si>
  <si>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</si>
  <si>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</si>
  <si>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</si>
  <si>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</si>
  <si>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</si>
  <si>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</si>
  <si>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</si>
  <si>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</si>
  <si>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</si>
  <si>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</si>
  <si>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</si>
  <si>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</si>
  <si>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</si>
  <si>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</si>
  <si>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</si>
  <si>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</si>
  <si>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</si>
  <si>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</si>
  <si>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</si>
  <si>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</si>
  <si>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</si>
  <si>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</si>
  <si>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</si>
  <si>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</si>
  <si>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</si>
  <si>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</si>
  <si>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</si>
  <si>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</si>
  <si>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</si>
  <si>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</si>
  <si>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</si>
  <si>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</si>
  <si>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</si>
  <si>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</si>
  <si>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</si>
  <si>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</si>
  <si>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</si>
  <si>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</si>
  <si>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</si>
  <si>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</si>
  <si>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</si>
  <si>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</si>
  <si>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</si>
  <si>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</si>
  <si>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</si>
  <si>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</si>
  <si>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</si>
  <si>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</si>
  <si>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</si>
  <si>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</si>
  <si>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</si>
  <si>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</si>
  <si>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</si>
  <si>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</si>
  <si>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</si>
  <si>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</si>
  <si>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</si>
  <si>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</si>
  <si>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</si>
  <si>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</si>
  <si>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</si>
  <si>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</si>
  <si>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</si>
  <si>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</si>
  <si>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</si>
  <si>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</si>
  <si>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</si>
  <si>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</si>
  <si>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</si>
  <si>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</si>
  <si>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</si>
  <si>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</si>
  <si>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</si>
  <si>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</si>
  <si>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</si>
  <si>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</si>
  <si>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</si>
  <si>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</si>
  <si>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</si>
  <si>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</si>
  <si>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</si>
  <si>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</si>
  <si>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</si>
  <si>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</si>
  <si>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</si>
  <si>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</si>
  <si>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</si>
  <si>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</si>
  <si>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</si>
  <si>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</si>
  <si>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</si>
  <si>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</si>
  <si>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</si>
  <si>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</si>
  <si>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</si>
  <si>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</si>
  <si>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</si>
  <si>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</si>
  <si>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</si>
  <si>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</si>
  <si>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</si>
  <si>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</si>
  <si>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</si>
  <si>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</si>
  <si>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</si>
  <si>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</si>
  <si>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</si>
  <si>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</si>
  <si>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</si>
  <si>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</si>
  <si>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</si>
  <si>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</si>
  <si>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</si>
  <si>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</si>
  <si>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</si>
  <si>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</si>
  <si>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</si>
  <si>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</si>
  <si>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</si>
  <si>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</si>
  <si>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</si>
  <si>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</si>
  <si>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</si>
  <si>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</si>
  <si>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</si>
  <si>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</si>
  <si>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</si>
  <si>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</si>
  <si>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</si>
  <si>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</si>
  <si>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</si>
  <si>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</si>
  <si>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</si>
  <si>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</si>
  <si>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</si>
  <si>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</si>
  <si>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</si>
  <si>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</si>
  <si>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</si>
  <si>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</si>
  <si>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</si>
  <si>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</si>
  <si>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</si>
  <si>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</si>
  <si>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</si>
  <si>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</si>
  <si>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</si>
  <si>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</si>
  <si>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</si>
  <si>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</si>
  <si>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</si>
  <si>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</si>
  <si>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</si>
  <si>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</si>
  <si>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</si>
  <si>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</si>
  <si>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</si>
  <si>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</si>
  <si>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</si>
  <si>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</si>
  <si>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</si>
  <si>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</si>
  <si>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</si>
  <si>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</si>
  <si>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</si>
  <si>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</si>
  <si>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</si>
  <si>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</si>
  <si>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</si>
  <si>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</si>
  <si>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</si>
  <si>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</si>
  <si>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</si>
  <si>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</si>
  <si>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</si>
  <si>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</si>
  <si>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</si>
  <si>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</si>
  <si>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</si>
  <si>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</si>
  <si>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</si>
  <si>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</si>
  <si>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</si>
  <si>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</si>
  <si>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</si>
  <si>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</si>
  <si>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</si>
  <si>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</si>
  <si>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</si>
  <si>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</si>
  <si>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</si>
  <si>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</si>
  <si>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</si>
  <si>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</si>
  <si>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</si>
  <si>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</si>
  <si>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</si>
  <si>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</si>
  <si>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</si>
  <si>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</si>
  <si>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</si>
  <si>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</si>
  <si>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</si>
  <si>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</si>
  <si>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</si>
  <si>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</si>
  <si>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</si>
  <si>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</si>
  <si>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</si>
  <si>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</si>
  <si>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</si>
  <si>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</si>
  <si>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</si>
  <si>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</si>
  <si>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</si>
  <si>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</si>
  <si>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</si>
  <si>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</si>
  <si>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</si>
  <si>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</si>
  <si>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</si>
  <si>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</si>
  <si>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</si>
  <si>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</si>
  <si>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</si>
  <si>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</si>
  <si>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</si>
  <si>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</si>
  <si>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</si>
  <si>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</si>
  <si>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</si>
  <si>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</si>
  <si>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</si>
  <si>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</si>
  <si>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</si>
  <si>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</si>
  <si>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</si>
  <si>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</si>
  <si>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</si>
  <si>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</si>
  <si>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</si>
  <si>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</si>
  <si>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</si>
  <si>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</si>
  <si>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</si>
  <si>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</si>
  <si>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</si>
  <si>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</si>
  <si>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</si>
  <si>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</si>
  <si>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</si>
  <si>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</si>
  <si>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</si>
  <si>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</si>
  <si>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</si>
  <si>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</si>
  <si>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</si>
  <si>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</si>
  <si>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</si>
  <si>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</si>
  <si>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</si>
  <si>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</si>
  <si>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</si>
  <si>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</si>
  <si>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</si>
  <si>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</si>
  <si>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</si>
  <si>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</si>
  <si>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</si>
  <si>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</si>
  <si>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</si>
  <si>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</si>
  <si>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</si>
  <si>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</si>
  <si>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</si>
  <si>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</si>
  <si>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</si>
  <si>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</si>
  <si>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</si>
  <si>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</si>
  <si>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</si>
  <si>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</si>
  <si>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</si>
  <si>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</si>
  <si>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</si>
  <si>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</si>
  <si>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</si>
  <si>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</si>
  <si>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</si>
  <si>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</si>
  <si>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</si>
  <si>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</si>
  <si>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</si>
  <si>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</si>
  <si>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</si>
  <si>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</si>
  <si>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</si>
  <si>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</si>
  <si>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</si>
  <si>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</si>
  <si>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</si>
  <si>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</si>
  <si>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</si>
  <si>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</si>
  <si>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</si>
  <si>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</si>
  <si>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</si>
  <si>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</si>
  <si>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</si>
  <si>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</si>
  <si>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</si>
  <si>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</si>
  <si>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</si>
  <si>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</si>
  <si>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</si>
  <si>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</si>
  <si>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</si>
  <si>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</si>
  <si>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</si>
  <si>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</si>
  <si>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</si>
  <si>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</si>
  <si>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</si>
  <si>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</si>
  <si>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</si>
  <si>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</si>
  <si>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</si>
  <si>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</si>
  <si>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</si>
  <si>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</si>
  <si>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</si>
  <si>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</si>
  <si>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</si>
  <si>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</si>
  <si>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</si>
  <si>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</si>
  <si>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</si>
  <si>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</si>
  <si>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</si>
  <si>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</si>
  <si>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</si>
  <si>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</si>
  <si>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</si>
  <si>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</si>
  <si>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</si>
  <si>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</si>
  <si>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</si>
  <si>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</si>
  <si>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</si>
  <si>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</si>
  <si>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</si>
  <si>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</si>
  <si>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</si>
  <si>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</si>
  <si>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</si>
  <si>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</si>
  <si>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</si>
  <si>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</si>
  <si>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</si>
  <si>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</si>
  <si>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</si>
  <si>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</si>
  <si>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</si>
  <si>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</si>
  <si>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</si>
  <si>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</si>
  <si>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</si>
  <si>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</si>
  <si>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</si>
  <si>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</si>
  <si>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</si>
  <si>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</si>
  <si>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</si>
  <si>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</si>
  <si>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</si>
  <si>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</si>
  <si>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</si>
  <si>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</si>
  <si>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</si>
  <si>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</si>
  <si>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</si>
  <si>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</si>
  <si>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</si>
  <si>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</si>
  <si>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</si>
  <si>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</si>
  <si>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</si>
  <si>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</si>
  <si>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</si>
  <si>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</si>
  <si>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</si>
  <si>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</si>
  <si>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</si>
  <si>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</si>
  <si>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</si>
  <si>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</si>
  <si>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</si>
  <si>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</si>
  <si>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</si>
  <si>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</si>
  <si>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</si>
  <si>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</si>
  <si>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</si>
  <si>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</si>
  <si>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</si>
  <si>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</si>
  <si>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</si>
  <si>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</si>
  <si>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</si>
  <si>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</si>
  <si>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</si>
  <si>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</si>
  <si>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</si>
  <si>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</si>
  <si>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</si>
  <si>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</si>
  <si>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</si>
  <si>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</si>
  <si>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</si>
  <si>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</si>
  <si>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</si>
  <si>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</si>
  <si>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</si>
  <si>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</si>
  <si>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</si>
  <si>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</si>
  <si>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</si>
  <si>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</si>
  <si>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</si>
  <si>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</si>
  <si>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</si>
  <si>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</si>
  <si>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</si>
  <si>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</si>
  <si>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</si>
  <si>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</si>
  <si>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</si>
  <si>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</si>
  <si>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</si>
  <si>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</si>
  <si>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</si>
  <si>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</si>
  <si>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</si>
  <si>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</si>
  <si>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</si>
  <si>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</si>
  <si>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</si>
  <si>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</si>
  <si>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</si>
  <si>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</si>
  <si>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</si>
  <si>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</si>
  <si>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</si>
  <si>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</si>
  <si>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</si>
  <si>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</si>
  <si>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</si>
  <si>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</si>
  <si>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</si>
  <si>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</si>
  <si>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</si>
  <si>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</si>
  <si>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</si>
  <si>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</si>
  <si>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</si>
  <si>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</si>
  <si>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</si>
  <si>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</si>
  <si>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</si>
  <si>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</si>
  <si>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</si>
  <si>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</si>
  <si>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</si>
  <si>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</si>
  <si>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</si>
  <si>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</si>
  <si>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</si>
  <si>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</si>
  <si>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</si>
  <si>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</si>
  <si>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</si>
  <si>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</si>
  <si>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</si>
  <si>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</si>
  <si>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</si>
  <si>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</si>
  <si>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</si>
  <si>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</si>
  <si>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</si>
  <si>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</si>
  <si>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</si>
  <si>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</si>
  <si>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</si>
  <si>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</si>
  <si>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</si>
  <si>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</si>
  <si>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</si>
  <si>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</si>
  <si>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</si>
  <si>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</si>
  <si>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</si>
  <si>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</si>
  <si>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</si>
  <si>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</si>
  <si>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</si>
  <si>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</si>
  <si>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</si>
  <si>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</si>
  <si>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</si>
  <si>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</si>
  <si>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</si>
  <si>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</si>
  <si>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</si>
  <si>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</si>
  <si>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</si>
  <si>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</si>
  <si>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</si>
  <si>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</si>
  <si>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</si>
  <si>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</si>
  <si>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</si>
  <si>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</si>
  <si>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</si>
  <si>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</si>
  <si>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</si>
  <si>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</si>
  <si>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</si>
  <si>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</si>
  <si>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</si>
  <si>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</si>
  <si>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</si>
  <si>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</si>
  <si>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</si>
  <si>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</si>
  <si>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</si>
  <si>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</si>
  <si>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</si>
  <si>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</si>
  <si>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</si>
  <si>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</si>
  <si>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</si>
  <si>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</si>
  <si>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</si>
  <si>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</si>
  <si>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</si>
  <si>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</si>
  <si>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</si>
  <si>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</si>
  <si>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</si>
  <si>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</si>
  <si>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</si>
  <si>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</si>
  <si>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</si>
  <si>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</si>
  <si>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</si>
  <si>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</si>
  <si>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</si>
  <si>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</si>
  <si>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</si>
  <si>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</si>
  <si>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</si>
  <si>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</si>
  <si>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</si>
  <si>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</si>
  <si>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</si>
  <si>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</si>
  <si>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</si>
  <si>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</si>
  <si>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</si>
  <si>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</si>
  <si>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</si>
  <si>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</si>
  <si>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</si>
  <si>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</si>
  <si>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</si>
  <si>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</si>
  <si>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</si>
  <si>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</si>
  <si>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</si>
  <si>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</si>
  <si>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</si>
  <si>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</si>
  <si>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</si>
  <si>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</si>
  <si>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</si>
  <si>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</si>
  <si>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</si>
  <si>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</si>
  <si>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</si>
  <si>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</si>
  <si>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</si>
  <si>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</si>
  <si>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</si>
  <si>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</si>
  <si>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</si>
  <si>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</si>
  <si>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</si>
  <si>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</si>
  <si>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</si>
  <si>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</si>
  <si>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</si>
  <si>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</si>
  <si>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</si>
  <si>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</si>
  <si>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</si>
  <si>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</si>
  <si>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</si>
  <si>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</si>
  <si>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</si>
  <si>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</si>
  <si>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</si>
  <si>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</si>
  <si>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</si>
  <si>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</si>
  <si>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</si>
  <si>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</si>
  <si>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</si>
  <si>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</si>
  <si>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</si>
  <si>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</si>
  <si>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</si>
  <si>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</si>
  <si>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</si>
  <si>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</si>
  <si>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</si>
  <si>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</si>
  <si>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</si>
  <si>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</si>
  <si>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</si>
  <si>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</si>
  <si>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</si>
  <si>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</si>
  <si>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</si>
  <si>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</si>
  <si>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</si>
  <si>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</si>
  <si>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</si>
  <si>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</si>
  <si>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</si>
  <si>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</si>
  <si>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</si>
  <si>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</si>
  <si>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</si>
  <si>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</si>
  <si>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</si>
  <si>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</si>
  <si>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</si>
  <si>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</si>
  <si>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</si>
  <si>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</si>
  <si>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</si>
  <si>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</si>
  <si>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</si>
  <si>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</si>
  <si>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</si>
  <si>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</si>
  <si>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</si>
  <si>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</si>
  <si>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</si>
  <si>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</si>
  <si>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</si>
  <si>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</si>
  <si>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</si>
  <si>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</si>
  <si>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</si>
  <si>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</si>
  <si>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</si>
  <si>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</si>
  <si>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</si>
  <si>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</si>
  <si>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</si>
  <si>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</si>
  <si>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</si>
  <si>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</si>
  <si>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</si>
  <si>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</si>
  <si>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</si>
  <si>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</si>
  <si>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</si>
  <si>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</si>
  <si>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</si>
  <si>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</si>
  <si>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</si>
  <si>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</si>
  <si>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</si>
  <si>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</si>
  <si>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</si>
  <si>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</si>
  <si>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</si>
  <si>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</si>
  <si>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</si>
  <si>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</si>
  <si>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</si>
  <si>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</si>
  <si>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</si>
  <si>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</si>
  <si>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</si>
  <si>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</si>
  <si>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</si>
  <si>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</si>
  <si>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</si>
  <si>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</si>
  <si>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</si>
  <si>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</si>
  <si>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</si>
  <si>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</si>
  <si>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</si>
  <si>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</si>
  <si>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</si>
  <si>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</si>
  <si>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</si>
  <si>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</si>
  <si>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</si>
  <si>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</si>
  <si>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</si>
  <si>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</si>
  <si>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</si>
  <si>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</si>
  <si>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</si>
  <si>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</si>
  <si>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</si>
  <si>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</si>
  <si>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</si>
  <si>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</si>
  <si>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</si>
  <si>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</si>
  <si>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</si>
  <si>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</si>
  <si>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</si>
  <si>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</si>
  <si>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</si>
  <si>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</si>
  <si>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</si>
  <si>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</si>
  <si>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</si>
  <si>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</si>
  <si>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</si>
  <si>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</si>
  <si>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</si>
  <si>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</si>
  <si>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</si>
  <si>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</si>
  <si>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</si>
  <si>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</si>
  <si>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</si>
  <si>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</si>
  <si>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</si>
  <si>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</si>
  <si>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</si>
  <si>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</si>
  <si>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</si>
  <si>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</si>
  <si>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</si>
  <si>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</si>
  <si>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</si>
  <si>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</si>
  <si>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</si>
  <si>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</si>
  <si>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</si>
  <si>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</si>
  <si>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</si>
  <si>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</si>
  <si>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</si>
  <si>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</si>
  <si>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</si>
  <si>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</si>
  <si>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</si>
  <si>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</si>
  <si>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</si>
  <si>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</si>
  <si>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</si>
  <si>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</si>
  <si>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</si>
  <si>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</si>
  <si>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</si>
  <si>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</si>
  <si>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</si>
  <si>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</si>
  <si>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</si>
  <si>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</si>
  <si>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</si>
  <si>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</si>
  <si>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</si>
  <si>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</si>
  <si>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</si>
  <si>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</si>
  <si>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</si>
  <si>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</si>
  <si>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</si>
  <si>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</si>
  <si>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</si>
  <si>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</si>
  <si>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</si>
  <si>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</si>
  <si>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</si>
  <si>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</si>
  <si>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</si>
  <si>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</si>
  <si>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</si>
  <si>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</si>
  <si>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</si>
  <si>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</si>
  <si>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</si>
  <si>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</si>
  <si>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</si>
  <si>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</si>
  <si>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</si>
  <si>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</si>
  <si>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</si>
  <si>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</si>
  <si>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</si>
  <si>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</si>
  <si>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</si>
  <si>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</si>
  <si>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</si>
  <si>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</si>
  <si>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</si>
  <si>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</si>
  <si>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</si>
  <si>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</si>
  <si>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</si>
  <si>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</si>
  <si>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</si>
  <si>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</si>
  <si>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</si>
  <si>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</si>
  <si>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</si>
  <si>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</si>
  <si>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</si>
  <si>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</si>
  <si>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</si>
  <si>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</si>
  <si>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</si>
  <si>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</si>
  <si>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</si>
  <si>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</si>
  <si>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</si>
  <si>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</si>
  <si>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</si>
  <si>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</si>
  <si>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</si>
  <si>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</si>
  <si>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</si>
  <si>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</si>
  <si>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</si>
  <si>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</si>
  <si>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</si>
  <si>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</si>
  <si>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</si>
  <si>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</si>
  <si>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</si>
  <si>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</si>
  <si>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</si>
  <si>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</si>
  <si>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</si>
  <si>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</si>
  <si>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</si>
  <si>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</si>
  <si>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</si>
  <si>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</si>
  <si>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</si>
  <si>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</si>
  <si>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</si>
  <si>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</si>
  <si>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</si>
  <si>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</si>
  <si>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</si>
  <si>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</si>
  <si>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</si>
  <si>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</si>
  <si>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</si>
  <si>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</si>
  <si>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</si>
  <si>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</si>
  <si>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</si>
  <si>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</si>
  <si>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</si>
  <si>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</si>
  <si>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</si>
  <si>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</si>
  <si>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</si>
  <si>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</si>
  <si>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</si>
  <si>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</si>
  <si>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</si>
  <si>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</si>
  <si>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</si>
  <si>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</si>
  <si>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</si>
  <si>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</si>
  <si>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</si>
  <si>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</si>
  <si>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</si>
  <si>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</si>
  <si>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</si>
  <si>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</si>
  <si>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</si>
  <si>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</si>
  <si>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</si>
  <si>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</si>
  <si>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</si>
  <si>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</si>
  <si>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</si>
  <si>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</si>
  <si>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</si>
  <si>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</si>
  <si>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</si>
  <si>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</si>
  <si>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</si>
  <si>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</si>
  <si>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</si>
  <si>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</si>
  <si>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</si>
  <si>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</si>
  <si>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</si>
  <si>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</si>
  <si>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</si>
  <si>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</si>
  <si>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</si>
  <si>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</si>
  <si>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</si>
  <si>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</si>
  <si>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</si>
  <si>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</si>
  <si>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</si>
  <si>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</si>
  <si>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</si>
  <si>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</si>
  <si>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</si>
  <si>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</si>
  <si>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</si>
  <si>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</si>
  <si>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</si>
  <si>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</si>
  <si>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</si>
  <si>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</si>
  <si>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</si>
  <si>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</si>
  <si>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</si>
  <si>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</si>
  <si>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</si>
  <si>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</si>
  <si>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</si>
  <si>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</si>
  <si>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</si>
  <si>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</si>
  <si>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</si>
  <si>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</si>
  <si>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</si>
  <si>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</si>
  <si>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</si>
  <si>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</si>
  <si>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</si>
  <si>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</si>
  <si>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</si>
  <si>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</si>
  <si>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</si>
  <si>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</si>
  <si>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</si>
  <si>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</si>
  <si>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</si>
  <si>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</si>
  <si>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</si>
  <si>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</si>
  <si>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</si>
  <si>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</si>
  <si>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</si>
  <si>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</si>
  <si>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</si>
  <si>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</si>
  <si>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</si>
  <si>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</si>
  <si>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</si>
  <si>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</si>
  <si>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</si>
  <si>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</si>
  <si>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</si>
  <si>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</si>
  <si>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</si>
  <si>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</si>
  <si>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</si>
  <si>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</si>
  <si>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</si>
  <si>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</si>
  <si>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</si>
  <si>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</si>
  <si>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</si>
  <si>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</si>
  <si>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</si>
  <si>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</si>
  <si>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</si>
  <si>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</si>
  <si>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</si>
  <si>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</si>
  <si>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</si>
  <si>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</si>
  <si>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</si>
  <si>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</si>
  <si>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</si>
  <si>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</si>
  <si>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</si>
  <si>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</si>
  <si>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</si>
  <si>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</si>
  <si>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</si>
  <si>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</si>
  <si>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</si>
  <si>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</si>
  <si>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</si>
  <si>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</si>
  <si>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</si>
  <si>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</si>
  <si>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</si>
  <si>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</si>
  <si>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</si>
  <si>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</si>
  <si>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</si>
  <si>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</si>
  <si>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</si>
  <si>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</si>
  <si>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</si>
  <si>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</si>
  <si>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</si>
  <si>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</si>
  <si>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</si>
  <si>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</si>
  <si>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</si>
  <si>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</si>
  <si>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</si>
  <si>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</si>
  <si>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</si>
  <si>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</si>
  <si>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</si>
  <si>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</si>
  <si>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</si>
  <si>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</si>
  <si>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</si>
  <si>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</si>
  <si>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</si>
  <si>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</si>
  <si>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</si>
  <si>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</si>
  <si>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</si>
  <si>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</si>
  <si>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</si>
  <si>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</si>
  <si>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</si>
  <si>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</si>
  <si>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</si>
  <si>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</si>
  <si>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</si>
  <si>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</si>
  <si>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</si>
  <si>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</si>
  <si>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</si>
  <si>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</si>
  <si>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</si>
  <si>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</si>
  <si>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</si>
  <si>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</si>
  <si>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</si>
  <si>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</si>
  <si>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</si>
  <si>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</si>
  <si>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</si>
  <si>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</si>
  <si>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</si>
  <si>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</si>
  <si>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</si>
  <si>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</si>
  <si>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</si>
  <si>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</si>
  <si>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</si>
  <si>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</si>
  <si>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</si>
  <si>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</si>
  <si>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</si>
  <si>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</si>
  <si>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</si>
  <si>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</si>
  <si>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</si>
  <si>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</si>
  <si>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</si>
  <si>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</si>
  <si>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</si>
  <si>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</si>
  <si>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</si>
  <si>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</si>
  <si>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</si>
  <si>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</si>
  <si>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</si>
  <si>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</si>
  <si>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</si>
  <si>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</si>
  <si>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</si>
  <si>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</si>
  <si>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</si>
  <si>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</si>
  <si>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</si>
  <si>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</si>
  <si>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</si>
  <si>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</si>
  <si>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</si>
  <si>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</si>
  <si>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</si>
  <si>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</si>
  <si>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</si>
  <si>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</si>
  <si>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</si>
  <si>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</si>
  <si>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</si>
  <si>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</si>
  <si>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</si>
  <si>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</si>
  <si>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</si>
  <si>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</si>
  <si>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</si>
  <si>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</si>
  <si>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</si>
  <si>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</si>
  <si>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</si>
  <si>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</si>
  <si>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</si>
  <si>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</si>
  <si>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</si>
  <si>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</si>
  <si>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</si>
  <si>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</si>
  <si>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</si>
  <si>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</si>
  <si>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</si>
  <si>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</si>
  <si>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</si>
  <si>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</si>
  <si>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</si>
  <si>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</si>
  <si>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</si>
  <si>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</si>
  <si>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</si>
  <si>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</si>
  <si>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</si>
  <si>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</si>
  <si>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</si>
  <si>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</si>
  <si>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</si>
  <si>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</si>
  <si>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</si>
  <si>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</si>
  <si>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</si>
  <si>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</si>
  <si>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</si>
  <si>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</si>
  <si>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</si>
  <si>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</si>
  <si>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</si>
  <si>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</si>
  <si>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</si>
  <si>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</si>
  <si>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</si>
  <si>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</si>
  <si>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</si>
  <si>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</si>
  <si>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</si>
  <si>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</si>
  <si>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</si>
  <si>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</si>
  <si>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</si>
  <si>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</si>
  <si>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</si>
  <si>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</si>
  <si>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</si>
  <si>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</si>
  <si>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</si>
  <si>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</si>
  <si>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</si>
  <si>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</si>
  <si>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</si>
  <si>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</si>
  <si>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</si>
  <si>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</si>
  <si>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</si>
  <si>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</si>
  <si>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</si>
  <si>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</si>
  <si>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</si>
  <si>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</si>
  <si>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</si>
  <si>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</si>
  <si>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</si>
  <si>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</si>
  <si>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</si>
  <si>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</si>
  <si>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</si>
  <si>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</si>
  <si>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</si>
  <si>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</si>
  <si>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</si>
  <si>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</si>
  <si>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</si>
  <si>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</si>
  <si>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</si>
  <si>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</si>
  <si>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</si>
  <si>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</si>
  <si>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</si>
  <si>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</si>
  <si>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</si>
  <si>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</si>
  <si>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</si>
  <si>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</si>
  <si>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</si>
  <si>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</si>
  <si>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</si>
  <si>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</si>
  <si>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</si>
  <si>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</si>
  <si>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P/L</t>
  </si>
  <si>
    <t>warehouse category</t>
  </si>
  <si>
    <t>warehouse name</t>
  </si>
  <si>
    <t>Product Managers</t>
  </si>
  <si>
    <t>Tim Collins</t>
  </si>
  <si>
    <t>Sandra Cruz</t>
  </si>
  <si>
    <t>Willie Zensen</t>
  </si>
  <si>
    <t>Michael Benoit</t>
  </si>
  <si>
    <t>Myrtle Holloway</t>
  </si>
  <si>
    <t>Robin Dennis</t>
  </si>
  <si>
    <t>Eric Goetz</t>
  </si>
  <si>
    <t>James Marez</t>
  </si>
  <si>
    <t>Kimberly Harrington</t>
  </si>
  <si>
    <t>Mary Wood</t>
  </si>
  <si>
    <t>Beth Higgins</t>
  </si>
  <si>
    <t>Reggie Bacon</t>
  </si>
  <si>
    <t>Rosemary Hearon</t>
  </si>
  <si>
    <t>Junior Fason</t>
  </si>
  <si>
    <t>Tammie Nelson</t>
  </si>
  <si>
    <t>Jennifer Hutchins</t>
  </si>
  <si>
    <t>Jason Lightner</t>
  </si>
  <si>
    <t>Product Manager</t>
  </si>
  <si>
    <t>Row Labels</t>
  </si>
  <si>
    <t>Grand Total</t>
  </si>
  <si>
    <t>Sum of Sales</t>
  </si>
  <si>
    <t>2014</t>
  </si>
  <si>
    <t>Jan</t>
  </si>
  <si>
    <t>Feb</t>
  </si>
  <si>
    <t>Mar</t>
  </si>
  <si>
    <t>Apr</t>
  </si>
  <si>
    <t>May</t>
  </si>
  <si>
    <t>Jun</t>
  </si>
  <si>
    <t>Jul</t>
  </si>
  <si>
    <t>Aug</t>
  </si>
  <si>
    <t>Sep</t>
  </si>
  <si>
    <t>Oct</t>
  </si>
  <si>
    <t>Nov</t>
  </si>
  <si>
    <t>Dec</t>
  </si>
  <si>
    <t>2015</t>
  </si>
  <si>
    <t>2016</t>
  </si>
  <si>
    <t>2017</t>
  </si>
  <si>
    <t>2018</t>
  </si>
  <si>
    <t>Sales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</si>
</sst>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2"/>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libri Light"/>
      <family val="2"/>
      <scheme val="major"/>
    </font>
    <font>
      <sz val="11"/>
      <color rgb="FF9C5700"/>
      <name val="Calibri"/>
      <family val="2"/>
      <scheme val="minor"/>
    </font>
    <font>
      <b/>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6" fillId="0" borderId="0" applyNumberFormat="0" applyFill="0" applyBorder="0" applyAlignment="0" applyProtection="0"/>
    <xf numFmtId="0" fontId="17" fillId="4" borderId="0" applyNumberFormat="0" applyBorder="0" applyAlignment="0" applyProtection="0"/>
    <xf numFmtId="0" fontId="1" fillId="8" borderId="8" applyNumberFormat="0" applyFont="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xf numFmtId="0" fontId="0" fillId="33" borderId="0" xfId="0" applyFill="1"/>
    <xf numFmtId="0" fontId="18" fillId="33" borderId="0" xfId="0" applyFont="1" applyFill="1"/>
    <xf numFmtId="10" fontId="0" fillId="0" borderId="0" xfId="0" applyNumberFormat="1"/>
    <xf numFmtId="0" fontId="1" fillId="0" borderId="0" xfId="33"/>
    <xf numFmtId="0" fontId="0" fillId="34" borderId="0" xfId="0" applyFill="1"/>
  </cellXfs>
  <cellStyles count="43">
    <cellStyle name="20% - Accent1" xfId="16" builtinId="30" customBuiltin="1"/>
    <cellStyle name="20% - Accent2" xfId="19" builtinId="34" customBuiltin="1"/>
    <cellStyle name="20% - Accent3" xfId="22" builtinId="38" customBuiltin="1"/>
    <cellStyle name="20% - Accent4" xfId="25" builtinId="42" customBuiltin="1"/>
    <cellStyle name="20% - Accent5" xfId="28" builtinId="46" customBuiltin="1"/>
    <cellStyle name="20% - Accent6" xfId="31" builtinId="50" customBuiltin="1"/>
    <cellStyle name="40% - Accent1" xfId="17" builtinId="31" customBuiltin="1"/>
    <cellStyle name="40% - Accent2" xfId="20" builtinId="35" customBuiltin="1"/>
    <cellStyle name="40% - Accent3" xfId="23" builtinId="39" customBuiltin="1"/>
    <cellStyle name="40% - Accent4" xfId="26" builtinId="43" customBuiltin="1"/>
    <cellStyle name="40% - Accent5" xfId="29" builtinId="47" customBuiltin="1"/>
    <cellStyle name="40% - Accent6" xfId="32" builtinId="51" customBuiltin="1"/>
    <cellStyle name="60% - Accent1 2" xfId="37"/>
    <cellStyle name="60% - Accent2 2" xfId="38"/>
    <cellStyle name="60% - Accent3 2" xfId="39"/>
    <cellStyle name="60% - Accent4 2" xfId="40"/>
    <cellStyle name="60% - Accent5 2" xfId="41"/>
    <cellStyle name="60% - Accent6 2" xfId="42"/>
    <cellStyle name="Accent1" xfId="15" builtinId="29" customBuiltin="1"/>
    <cellStyle name="Accent2" xfId="18" builtinId="33" customBuiltin="1"/>
    <cellStyle name="Accent3" xfId="21" builtinId="37" customBuiltin="1"/>
    <cellStyle name="Accent4" xfId="24" builtinId="41" customBuiltin="1"/>
    <cellStyle name="Accent5" xfId="27" builtinId="45" customBuiltin="1"/>
    <cellStyle name="Accent6" xfId="30" builtinId="49" customBuiltin="1"/>
    <cellStyle name="Bad" xfId="6" builtinId="27" customBuiltin="1"/>
    <cellStyle name="Calculation" xfId="9" builtinId="22" customBuiltin="1"/>
    <cellStyle name="Check Cell" xfId="11" builtinId="23" customBuiltin="1"/>
    <cellStyle name="Explanatory Text" xfId="13"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5"/>
    <cellStyle name="Normal" xfId="0" builtinId="0"/>
    <cellStyle name="Normal 2" xfId="33"/>
    <cellStyle name="Note 2" xfId="36"/>
    <cellStyle name="Output" xfId="8" builtinId="21" customBuiltin="1"/>
    <cellStyle name="Title 2" xfId="34"/>
    <cellStyle name="Total" xfId="14" builtinId="25" customBuiltin="1"/>
    <cellStyle name="Warning Text" xfId="1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Table!PivotTable1</c:name>
    <c:fmtId val="1"/>
  </c:pivotSource>
  <c:chart>
    <c:title>
      <c:tx>
        <c:rich>
          <a:bodyPr/>
          <a:lstStyle/>
          <a:p>
            <a:pPr>
              <a:defRPr/>
            </a:pPr>
            <a:r>
              <a:rPr lang="en-IN" b="0"/>
              <a:t>Sales</a:t>
            </a:r>
            <a:r>
              <a:rPr lang="en-IN" b="0" baseline="0"/>
              <a:t> by Sub-category</a:t>
            </a:r>
            <a:endParaRPr lang="en-IN" b="0"/>
          </a:p>
        </c:rich>
      </c:tx>
      <c:layout/>
      <c:overlay val="0"/>
    </c:title>
    <c:autoTitleDeleted val="0"/>
    <c:pivotFmts>
      <c:pivotFmt>
        <c:idx val="0"/>
        <c:marker>
          <c:symbol val="none"/>
        </c:marker>
      </c:pivotFmt>
    </c:pivotFmts>
    <c:plotArea>
      <c:layout/>
      <c:barChart>
        <c:barDir val="col"/>
        <c:grouping val="clustered"/>
        <c:varyColors val="0"/>
        <c:ser>
          <c:idx val="0"/>
          <c:order val="0"/>
          <c:tx>
            <c:strRef>
              <c:f>'Pivot Table'!$B$3</c:f>
              <c:strCache>
                <c:ptCount val="1"/>
                <c:pt idx="0">
                  <c:v>Total</c:v>
                </c:pt>
              </c:strCache>
            </c:strRef>
          </c:tx>
          <c:invertIfNegative val="0"/>
          <c:cat>
            <c:strRef>
              <c:f>'Pivot Table'!$A$4:$A$21</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Table'!$B$4:$B$21</c:f>
              <c:numCache>
                <c:formatCode>General</c:formatCode>
                <c:ptCount val="17"/>
                <c:pt idx="0">
                  <c:v>206965.53200000009</c:v>
                </c:pt>
                <c:pt idx="1">
                  <c:v>46673.538000000015</c:v>
                </c:pt>
                <c:pt idx="2">
                  <c:v>223843.60800000012</c:v>
                </c:pt>
                <c:pt idx="3">
                  <c:v>330007.05400000012</c:v>
                </c:pt>
                <c:pt idx="4">
                  <c:v>78479.20600000002</c:v>
                </c:pt>
                <c:pt idx="5">
                  <c:v>189238.63099999996</c:v>
                </c:pt>
                <c:pt idx="6">
                  <c:v>12486.312</c:v>
                </c:pt>
                <c:pt idx="7">
                  <c:v>91705.164000000048</c:v>
                </c:pt>
                <c:pt idx="8">
                  <c:v>3024.2799999999997</c:v>
                </c:pt>
                <c:pt idx="9">
                  <c:v>16476.401999999998</c:v>
                </c:pt>
                <c:pt idx="10">
                  <c:v>149528.02999999994</c:v>
                </c:pt>
                <c:pt idx="11">
                  <c:v>328449.10300000076</c:v>
                </c:pt>
                <c:pt idx="12">
                  <c:v>114879.99629999997</c:v>
                </c:pt>
                <c:pt idx="13">
                  <c:v>203412.73300000009</c:v>
                </c:pt>
                <c:pt idx="14">
                  <c:v>27118.791999999954</c:v>
                </c:pt>
                <c:pt idx="15">
                  <c:v>107532.16099999999</c:v>
                </c:pt>
                <c:pt idx="16">
                  <c:v>167380.31800000009</c:v>
                </c:pt>
              </c:numCache>
            </c:numRef>
          </c:val>
        </c:ser>
        <c:dLbls>
          <c:showLegendKey val="0"/>
          <c:showVal val="0"/>
          <c:showCatName val="0"/>
          <c:showSerName val="0"/>
          <c:showPercent val="0"/>
          <c:showBubbleSize val="0"/>
        </c:dLbls>
        <c:gapWidth val="150"/>
        <c:axId val="333851264"/>
        <c:axId val="333858688"/>
      </c:barChart>
      <c:catAx>
        <c:axId val="333851264"/>
        <c:scaling>
          <c:orientation val="minMax"/>
        </c:scaling>
        <c:delete val="0"/>
        <c:axPos val="b"/>
        <c:majorTickMark val="out"/>
        <c:minorTickMark val="none"/>
        <c:tickLblPos val="nextTo"/>
        <c:crossAx val="333858688"/>
        <c:crosses val="autoZero"/>
        <c:auto val="1"/>
        <c:lblAlgn val="ctr"/>
        <c:lblOffset val="100"/>
        <c:noMultiLvlLbl val="0"/>
      </c:catAx>
      <c:valAx>
        <c:axId val="333858688"/>
        <c:scaling>
          <c:orientation val="minMax"/>
        </c:scaling>
        <c:delete val="0"/>
        <c:axPos val="l"/>
        <c:majorGridlines/>
        <c:numFmt formatCode="General" sourceLinked="1"/>
        <c:majorTickMark val="out"/>
        <c:minorTickMark val="none"/>
        <c:tickLblPos val="nextTo"/>
        <c:crossAx val="3338512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Table!PivotTable2</c:name>
    <c:fmtId val="0"/>
  </c:pivotSource>
  <c:chart>
    <c:title>
      <c:tx>
        <c:rich>
          <a:bodyPr/>
          <a:lstStyle/>
          <a:p>
            <a:pPr>
              <a:defRPr/>
            </a:pPr>
            <a:r>
              <a:rPr lang="en-IN" b="0"/>
              <a:t>Sales</a:t>
            </a:r>
            <a:r>
              <a:rPr lang="en-IN" b="0" baseline="0"/>
              <a:t> by Product Manager</a:t>
            </a:r>
            <a:endParaRPr lang="en-IN" b="0"/>
          </a:p>
        </c:rich>
      </c:tx>
      <c:layout/>
      <c:overlay val="0"/>
    </c:title>
    <c:autoTitleDeleted val="0"/>
    <c:pivotFmts>
      <c:pivotFmt>
        <c:idx val="0"/>
        <c:marker>
          <c:symbol val="none"/>
        </c:marker>
      </c:pivotFmt>
    </c:pivotFmts>
    <c:plotArea>
      <c:layout/>
      <c:barChart>
        <c:barDir val="col"/>
        <c:grouping val="clustered"/>
        <c:varyColors val="0"/>
        <c:ser>
          <c:idx val="0"/>
          <c:order val="0"/>
          <c:tx>
            <c:strRef>
              <c:f>'Pivot Table'!$B$23</c:f>
              <c:strCache>
                <c:ptCount val="1"/>
                <c:pt idx="0">
                  <c:v>Total</c:v>
                </c:pt>
              </c:strCache>
            </c:strRef>
          </c:tx>
          <c:invertIfNegative val="0"/>
          <c:cat>
            <c:strRef>
              <c:f>'Pivot Table'!$A$24:$A$41</c:f>
              <c:strCache>
                <c:ptCount val="17"/>
                <c:pt idx="0">
                  <c:v>James Marez</c:v>
                </c:pt>
                <c:pt idx="1">
                  <c:v>Sandra Cruz</c:v>
                </c:pt>
                <c:pt idx="2">
                  <c:v>Myrtle Holloway</c:v>
                </c:pt>
                <c:pt idx="3">
                  <c:v>Michael Benoit</c:v>
                </c:pt>
                <c:pt idx="4">
                  <c:v>Kimberly Harrington</c:v>
                </c:pt>
                <c:pt idx="5">
                  <c:v>Jennifer Hutchins</c:v>
                </c:pt>
                <c:pt idx="6">
                  <c:v>Reggie Bacon</c:v>
                </c:pt>
                <c:pt idx="7">
                  <c:v>Jason Lightner</c:v>
                </c:pt>
                <c:pt idx="8">
                  <c:v>Tim Collins</c:v>
                </c:pt>
                <c:pt idx="9">
                  <c:v>Mary Wood</c:v>
                </c:pt>
                <c:pt idx="10">
                  <c:v>Robin Dennis</c:v>
                </c:pt>
                <c:pt idx="11">
                  <c:v>Beth Higgins</c:v>
                </c:pt>
                <c:pt idx="12">
                  <c:v>Tammie Nelson</c:v>
                </c:pt>
                <c:pt idx="13">
                  <c:v>Eric Goetz</c:v>
                </c:pt>
                <c:pt idx="14">
                  <c:v>Rosemary Hearon</c:v>
                </c:pt>
                <c:pt idx="15">
                  <c:v>Willie Zensen</c:v>
                </c:pt>
                <c:pt idx="16">
                  <c:v>Junior Fason</c:v>
                </c:pt>
              </c:strCache>
            </c:strRef>
          </c:cat>
          <c:val>
            <c:numRef>
              <c:f>'Pivot Table'!$B$24:$B$41</c:f>
              <c:numCache>
                <c:formatCode>General</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ser>
        <c:dLbls>
          <c:showLegendKey val="0"/>
          <c:showVal val="0"/>
          <c:showCatName val="0"/>
          <c:showSerName val="0"/>
          <c:showPercent val="0"/>
          <c:showBubbleSize val="0"/>
        </c:dLbls>
        <c:gapWidth val="150"/>
        <c:axId val="39260928"/>
        <c:axId val="39271424"/>
      </c:barChart>
      <c:catAx>
        <c:axId val="39260928"/>
        <c:scaling>
          <c:orientation val="minMax"/>
        </c:scaling>
        <c:delete val="0"/>
        <c:axPos val="b"/>
        <c:majorTickMark val="out"/>
        <c:minorTickMark val="none"/>
        <c:tickLblPos val="nextTo"/>
        <c:crossAx val="39271424"/>
        <c:crosses val="autoZero"/>
        <c:auto val="1"/>
        <c:lblAlgn val="ctr"/>
        <c:lblOffset val="100"/>
        <c:noMultiLvlLbl val="0"/>
      </c:catAx>
      <c:valAx>
        <c:axId val="39271424"/>
        <c:scaling>
          <c:orientation val="minMax"/>
        </c:scaling>
        <c:delete val="0"/>
        <c:axPos val="l"/>
        <c:majorGridlines/>
        <c:numFmt formatCode="General" sourceLinked="1"/>
        <c:majorTickMark val="out"/>
        <c:minorTickMark val="none"/>
        <c:tickLblPos val="nextTo"/>
        <c:crossAx val="392609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Table!PivotTable3</c:name>
    <c:fmtId val="0"/>
  </c:pivotSource>
  <c:chart>
    <c:title>
      <c:tx>
        <c:rich>
          <a:bodyPr/>
          <a:lstStyle/>
          <a:p>
            <a:pPr>
              <a:defRPr b="0"/>
            </a:pPr>
            <a:r>
              <a:rPr lang="en-US" sz="1200" b="0"/>
              <a:t>Sales</a:t>
            </a:r>
            <a:r>
              <a:rPr lang="en-US" sz="1200" b="0" baseline="0"/>
              <a:t> distribution by Product Category</a:t>
            </a:r>
            <a:endParaRPr lang="en-US" sz="1200" b="0"/>
          </a:p>
        </c:rich>
      </c:tx>
      <c:layout/>
      <c:overlay val="0"/>
    </c:title>
    <c:autoTitleDeleted val="0"/>
    <c:pivotFmts>
      <c:pivotFmt>
        <c:idx val="0"/>
        <c:marker>
          <c:symbol val="none"/>
        </c:marker>
        <c:dLbl>
          <c:idx val="0"/>
          <c:delete val="1"/>
        </c:dLbl>
      </c:pivotFmt>
    </c:pivotFmts>
    <c:plotArea>
      <c:layout/>
      <c:pieChart>
        <c:varyColors val="1"/>
        <c:ser>
          <c:idx val="0"/>
          <c:order val="0"/>
          <c:tx>
            <c:strRef>
              <c:f>'Pivot Table'!$B$43</c:f>
              <c:strCache>
                <c:ptCount val="1"/>
                <c:pt idx="0">
                  <c:v>Total</c:v>
                </c:pt>
              </c:strCache>
            </c:strRef>
          </c:tx>
          <c:cat>
            <c:strRef>
              <c:f>'Pivot Table'!$A$44:$A$47</c:f>
              <c:strCache>
                <c:ptCount val="3"/>
                <c:pt idx="0">
                  <c:v>Furniture</c:v>
                </c:pt>
                <c:pt idx="1">
                  <c:v>Office Supplies</c:v>
                </c:pt>
                <c:pt idx="2">
                  <c:v>Technology</c:v>
                </c:pt>
              </c:strCache>
            </c:strRef>
          </c:cat>
          <c:val>
            <c:numRef>
              <c:f>'Pivot Table'!$B$44:$B$47</c:f>
              <c:numCache>
                <c:formatCode>0.00%</c:formatCode>
                <c:ptCount val="3"/>
                <c:pt idx="0">
                  <c:v>0.32300170530281774</c:v>
                </c:pt>
                <c:pt idx="1">
                  <c:v>0.31301008302169103</c:v>
                </c:pt>
                <c:pt idx="2">
                  <c:v>0.36398821167549117</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Table!PivotTable4</c:name>
    <c:fmtId val="1"/>
  </c:pivotSource>
  <c:chart>
    <c:title>
      <c:tx>
        <c:rich>
          <a:bodyPr/>
          <a:lstStyle/>
          <a:p>
            <a:pPr>
              <a:defRPr sz="1200" b="0"/>
            </a:pPr>
            <a:r>
              <a:rPr lang="en-US" sz="1200" b="0"/>
              <a:t>Sales</a:t>
            </a:r>
            <a:r>
              <a:rPr lang="en-US" sz="1200" b="0" baseline="0"/>
              <a:t> Trend</a:t>
            </a:r>
            <a:endParaRPr lang="en-US" sz="1200" b="0"/>
          </a:p>
        </c:rich>
      </c:tx>
      <c:layout/>
      <c:overlay val="0"/>
    </c:title>
    <c:autoTitleDeleted val="0"/>
    <c:pivotFmts>
      <c:pivotFmt>
        <c:idx val="0"/>
        <c:marker>
          <c:symbol val="none"/>
        </c:marker>
      </c:pivotFmt>
    </c:pivotFmts>
    <c:plotArea>
      <c:layout/>
      <c:lineChart>
        <c:grouping val="standard"/>
        <c:varyColors val="0"/>
        <c:ser>
          <c:idx val="0"/>
          <c:order val="0"/>
          <c:tx>
            <c:strRef>
              <c:f>'Pivot Table'!$B$54</c:f>
              <c:strCache>
                <c:ptCount val="1"/>
                <c:pt idx="0">
                  <c:v>Total</c:v>
                </c:pt>
              </c:strCache>
            </c:strRef>
          </c:tx>
          <c:marker>
            <c:symbol val="none"/>
          </c:marker>
          <c:cat>
            <c:multiLvlStrRef>
              <c:f>'Pivot Table'!$A$55:$A$109</c:f>
              <c:multiLvlStrCache>
                <c:ptCount val="4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lvl>
                <c:lvl>
                  <c:pt idx="0">
                    <c:v>2014</c:v>
                  </c:pt>
                  <c:pt idx="12">
                    <c:v>2015</c:v>
                  </c:pt>
                  <c:pt idx="24">
                    <c:v>2016</c:v>
                  </c:pt>
                  <c:pt idx="36">
                    <c:v>2017</c:v>
                  </c:pt>
                  <c:pt idx="48">
                    <c:v>2018</c:v>
                  </c:pt>
                </c:lvl>
              </c:multiLvlStrCache>
            </c:multiLvlStrRef>
          </c:cat>
          <c:val>
            <c:numRef>
              <c:f>'Pivot Table'!$B$55:$B$109</c:f>
              <c:numCache>
                <c:formatCode>General</c:formatCode>
                <c:ptCount val="49"/>
                <c:pt idx="0">
                  <c:v>13275.130999999998</c:v>
                </c:pt>
                <c:pt idx="1">
                  <c:v>5406.5279999999993</c:v>
                </c:pt>
                <c:pt idx="2">
                  <c:v>50708.349000000017</c:v>
                </c:pt>
                <c:pt idx="3">
                  <c:v>30388.465</c:v>
                </c:pt>
                <c:pt idx="4">
                  <c:v>22478.880000000001</c:v>
                </c:pt>
                <c:pt idx="5">
                  <c:v>35991.655600000027</c:v>
                </c:pt>
                <c:pt idx="6">
                  <c:v>32990.59399999999</c:v>
                </c:pt>
                <c:pt idx="7">
                  <c:v>30245.241999999991</c:v>
                </c:pt>
                <c:pt idx="8">
                  <c:v>73126.653300000005</c:v>
                </c:pt>
                <c:pt idx="9">
                  <c:v>35741.476999999984</c:v>
                </c:pt>
                <c:pt idx="10">
                  <c:v>80182.194699999978</c:v>
                </c:pt>
                <c:pt idx="11">
                  <c:v>59848.02350000001</c:v>
                </c:pt>
                <c:pt idx="12">
                  <c:v>29594.760599999994</c:v>
                </c:pt>
                <c:pt idx="13">
                  <c:v>12679.076999999999</c:v>
                </c:pt>
                <c:pt idx="14">
                  <c:v>39269.661999999989</c:v>
                </c:pt>
                <c:pt idx="15">
                  <c:v>25515.253499999988</c:v>
                </c:pt>
                <c:pt idx="16">
                  <c:v>32587.953500000003</c:v>
                </c:pt>
                <c:pt idx="17">
                  <c:v>29850.829999999994</c:v>
                </c:pt>
                <c:pt idx="18">
                  <c:v>30400.226999999984</c:v>
                </c:pt>
                <c:pt idx="19">
                  <c:v>28116.314199999997</c:v>
                </c:pt>
                <c:pt idx="20">
                  <c:v>69615.835000000021</c:v>
                </c:pt>
                <c:pt idx="21">
                  <c:v>32575.715500000009</c:v>
                </c:pt>
                <c:pt idx="22">
                  <c:v>70634.850000000035</c:v>
                </c:pt>
                <c:pt idx="23">
                  <c:v>78602.023700000034</c:v>
                </c:pt>
                <c:pt idx="24">
                  <c:v>19130.05699999999</c:v>
                </c:pt>
                <c:pt idx="25">
                  <c:v>26954.085000000003</c:v>
                </c:pt>
                <c:pt idx="26">
                  <c:v>48795.910000000025</c:v>
                </c:pt>
                <c:pt idx="27">
                  <c:v>41028.297999999981</c:v>
                </c:pt>
                <c:pt idx="28">
                  <c:v>46520.183999999987</c:v>
                </c:pt>
                <c:pt idx="29">
                  <c:v>48272.722000000002</c:v>
                </c:pt>
                <c:pt idx="30">
                  <c:v>37595.946999999971</c:v>
                </c:pt>
                <c:pt idx="31">
                  <c:v>32031.57929999999</c:v>
                </c:pt>
                <c:pt idx="32">
                  <c:v>70460.800599999973</c:v>
                </c:pt>
                <c:pt idx="33">
                  <c:v>60858.199300000029</c:v>
                </c:pt>
                <c:pt idx="34">
                  <c:v>74664.18479999993</c:v>
                </c:pt>
                <c:pt idx="35">
                  <c:v>105013.78599999999</c:v>
                </c:pt>
                <c:pt idx="36">
                  <c:v>42297.043999999994</c:v>
                </c:pt>
                <c:pt idx="37">
                  <c:v>23506.782400000007</c:v>
                </c:pt>
                <c:pt idx="38">
                  <c:v>52891.38499999998</c:v>
                </c:pt>
                <c:pt idx="39">
                  <c:v>40021.680299999978</c:v>
                </c:pt>
                <c:pt idx="40">
                  <c:v>44774.932399999976</c:v>
                </c:pt>
                <c:pt idx="41">
                  <c:v>47220.498100000004</c:v>
                </c:pt>
                <c:pt idx="42">
                  <c:v>47183.873000000007</c:v>
                </c:pt>
                <c:pt idx="43">
                  <c:v>63760.01999999996</c:v>
                </c:pt>
                <c:pt idx="44">
                  <c:v>91427.867000000057</c:v>
                </c:pt>
                <c:pt idx="45">
                  <c:v>75551.661199999973</c:v>
                </c:pt>
                <c:pt idx="46">
                  <c:v>105200.51300000005</c:v>
                </c:pt>
                <c:pt idx="47">
                  <c:v>97053.458999999988</c:v>
                </c:pt>
                <c:pt idx="48">
                  <c:v>5159.6967999999988</c:v>
                </c:pt>
              </c:numCache>
            </c:numRef>
          </c:val>
          <c:smooth val="0"/>
        </c:ser>
        <c:dLbls>
          <c:showLegendKey val="0"/>
          <c:showVal val="0"/>
          <c:showCatName val="0"/>
          <c:showSerName val="0"/>
          <c:showPercent val="0"/>
          <c:showBubbleSize val="0"/>
        </c:dLbls>
        <c:marker val="1"/>
        <c:smooth val="0"/>
        <c:axId val="315577088"/>
        <c:axId val="315610624"/>
      </c:lineChart>
      <c:catAx>
        <c:axId val="315577088"/>
        <c:scaling>
          <c:orientation val="minMax"/>
        </c:scaling>
        <c:delete val="0"/>
        <c:axPos val="b"/>
        <c:majorTickMark val="out"/>
        <c:minorTickMark val="none"/>
        <c:tickLblPos val="nextTo"/>
        <c:crossAx val="315610624"/>
        <c:crosses val="autoZero"/>
        <c:auto val="1"/>
        <c:lblAlgn val="ctr"/>
        <c:lblOffset val="100"/>
        <c:noMultiLvlLbl val="0"/>
      </c:catAx>
      <c:valAx>
        <c:axId val="315610624"/>
        <c:scaling>
          <c:orientation val="minMax"/>
        </c:scaling>
        <c:delete val="0"/>
        <c:axPos val="l"/>
        <c:majorGridlines/>
        <c:numFmt formatCode="General" sourceLinked="1"/>
        <c:majorTickMark val="out"/>
        <c:minorTickMark val="none"/>
        <c:tickLblPos val="nextTo"/>
        <c:crossAx val="3155770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Table!PivotTable1</c:name>
    <c:fmtId val="4"/>
  </c:pivotSource>
  <c:chart>
    <c:title>
      <c:tx>
        <c:rich>
          <a:bodyPr/>
          <a:lstStyle/>
          <a:p>
            <a:pPr>
              <a:defRPr/>
            </a:pPr>
            <a:r>
              <a:rPr lang="en-IN" b="0"/>
              <a:t>Sales</a:t>
            </a:r>
            <a:r>
              <a:rPr lang="en-IN" b="0" baseline="0"/>
              <a:t> by Sub-category</a:t>
            </a:r>
            <a:endParaRPr lang="en-IN" b="0"/>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 Table'!$B$3</c:f>
              <c:strCache>
                <c:ptCount val="1"/>
                <c:pt idx="0">
                  <c:v>Total</c:v>
                </c:pt>
              </c:strCache>
            </c:strRef>
          </c:tx>
          <c:invertIfNegative val="0"/>
          <c:cat>
            <c:strRef>
              <c:f>'Pivot Table'!$A$4:$A$21</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Table'!$B$4:$B$21</c:f>
              <c:numCache>
                <c:formatCode>General</c:formatCode>
                <c:ptCount val="17"/>
                <c:pt idx="0">
                  <c:v>206965.53200000009</c:v>
                </c:pt>
                <c:pt idx="1">
                  <c:v>46673.538000000015</c:v>
                </c:pt>
                <c:pt idx="2">
                  <c:v>223843.60800000012</c:v>
                </c:pt>
                <c:pt idx="3">
                  <c:v>330007.05400000012</c:v>
                </c:pt>
                <c:pt idx="4">
                  <c:v>78479.20600000002</c:v>
                </c:pt>
                <c:pt idx="5">
                  <c:v>189238.63099999996</c:v>
                </c:pt>
                <c:pt idx="6">
                  <c:v>12486.312</c:v>
                </c:pt>
                <c:pt idx="7">
                  <c:v>91705.164000000048</c:v>
                </c:pt>
                <c:pt idx="8">
                  <c:v>3024.2799999999997</c:v>
                </c:pt>
                <c:pt idx="9">
                  <c:v>16476.401999999998</c:v>
                </c:pt>
                <c:pt idx="10">
                  <c:v>149528.02999999994</c:v>
                </c:pt>
                <c:pt idx="11">
                  <c:v>328449.10300000076</c:v>
                </c:pt>
                <c:pt idx="12">
                  <c:v>114879.99629999997</c:v>
                </c:pt>
                <c:pt idx="13">
                  <c:v>203412.73300000009</c:v>
                </c:pt>
                <c:pt idx="14">
                  <c:v>27118.791999999954</c:v>
                </c:pt>
                <c:pt idx="15">
                  <c:v>107532.16099999999</c:v>
                </c:pt>
                <c:pt idx="16">
                  <c:v>167380.31800000009</c:v>
                </c:pt>
              </c:numCache>
            </c:numRef>
          </c:val>
        </c:ser>
        <c:dLbls>
          <c:showLegendKey val="0"/>
          <c:showVal val="0"/>
          <c:showCatName val="0"/>
          <c:showSerName val="0"/>
          <c:showPercent val="0"/>
          <c:showBubbleSize val="0"/>
        </c:dLbls>
        <c:gapWidth val="150"/>
        <c:axId val="334277632"/>
        <c:axId val="358914688"/>
      </c:barChart>
      <c:catAx>
        <c:axId val="334277632"/>
        <c:scaling>
          <c:orientation val="minMax"/>
        </c:scaling>
        <c:delete val="0"/>
        <c:axPos val="b"/>
        <c:majorTickMark val="out"/>
        <c:minorTickMark val="none"/>
        <c:tickLblPos val="nextTo"/>
        <c:crossAx val="358914688"/>
        <c:crosses val="autoZero"/>
        <c:auto val="1"/>
        <c:lblAlgn val="ctr"/>
        <c:lblOffset val="100"/>
        <c:noMultiLvlLbl val="0"/>
      </c:catAx>
      <c:valAx>
        <c:axId val="358914688"/>
        <c:scaling>
          <c:orientation val="minMax"/>
        </c:scaling>
        <c:delete val="0"/>
        <c:axPos val="l"/>
        <c:majorGridlines/>
        <c:numFmt formatCode="General" sourceLinked="1"/>
        <c:majorTickMark val="out"/>
        <c:minorTickMark val="none"/>
        <c:tickLblPos val="nextTo"/>
        <c:crossAx val="3342776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Table!PivotTable2</c:name>
    <c:fmtId val="4"/>
  </c:pivotSource>
  <c:chart>
    <c:title>
      <c:tx>
        <c:rich>
          <a:bodyPr/>
          <a:lstStyle/>
          <a:p>
            <a:pPr>
              <a:defRPr/>
            </a:pPr>
            <a:r>
              <a:rPr lang="en-IN" b="0"/>
              <a:t>Sales</a:t>
            </a:r>
            <a:r>
              <a:rPr lang="en-IN" b="0" baseline="0"/>
              <a:t> by Product Manager</a:t>
            </a:r>
            <a:endParaRPr lang="en-IN" b="0"/>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 Table'!$B$23</c:f>
              <c:strCache>
                <c:ptCount val="1"/>
                <c:pt idx="0">
                  <c:v>Total</c:v>
                </c:pt>
              </c:strCache>
            </c:strRef>
          </c:tx>
          <c:invertIfNegative val="0"/>
          <c:cat>
            <c:strRef>
              <c:f>'Pivot Table'!$A$24:$A$41</c:f>
              <c:strCache>
                <c:ptCount val="17"/>
                <c:pt idx="0">
                  <c:v>James Marez</c:v>
                </c:pt>
                <c:pt idx="1">
                  <c:v>Sandra Cruz</c:v>
                </c:pt>
                <c:pt idx="2">
                  <c:v>Myrtle Holloway</c:v>
                </c:pt>
                <c:pt idx="3">
                  <c:v>Michael Benoit</c:v>
                </c:pt>
                <c:pt idx="4">
                  <c:v>Kimberly Harrington</c:v>
                </c:pt>
                <c:pt idx="5">
                  <c:v>Jennifer Hutchins</c:v>
                </c:pt>
                <c:pt idx="6">
                  <c:v>Reggie Bacon</c:v>
                </c:pt>
                <c:pt idx="7">
                  <c:v>Jason Lightner</c:v>
                </c:pt>
                <c:pt idx="8">
                  <c:v>Tim Collins</c:v>
                </c:pt>
                <c:pt idx="9">
                  <c:v>Mary Wood</c:v>
                </c:pt>
                <c:pt idx="10">
                  <c:v>Robin Dennis</c:v>
                </c:pt>
                <c:pt idx="11">
                  <c:v>Beth Higgins</c:v>
                </c:pt>
                <c:pt idx="12">
                  <c:v>Tammie Nelson</c:v>
                </c:pt>
                <c:pt idx="13">
                  <c:v>Eric Goetz</c:v>
                </c:pt>
                <c:pt idx="14">
                  <c:v>Rosemary Hearon</c:v>
                </c:pt>
                <c:pt idx="15">
                  <c:v>Willie Zensen</c:v>
                </c:pt>
                <c:pt idx="16">
                  <c:v>Junior Fason</c:v>
                </c:pt>
              </c:strCache>
            </c:strRef>
          </c:cat>
          <c:val>
            <c:numRef>
              <c:f>'Pivot Table'!$B$24:$B$41</c:f>
              <c:numCache>
                <c:formatCode>General</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ser>
        <c:dLbls>
          <c:showLegendKey val="0"/>
          <c:showVal val="0"/>
          <c:showCatName val="0"/>
          <c:showSerName val="0"/>
          <c:showPercent val="0"/>
          <c:showBubbleSize val="0"/>
        </c:dLbls>
        <c:gapWidth val="150"/>
        <c:axId val="359930112"/>
        <c:axId val="359971840"/>
      </c:barChart>
      <c:catAx>
        <c:axId val="359930112"/>
        <c:scaling>
          <c:orientation val="minMax"/>
        </c:scaling>
        <c:delete val="0"/>
        <c:axPos val="b"/>
        <c:majorTickMark val="out"/>
        <c:minorTickMark val="none"/>
        <c:tickLblPos val="nextTo"/>
        <c:crossAx val="359971840"/>
        <c:crosses val="autoZero"/>
        <c:auto val="1"/>
        <c:lblAlgn val="ctr"/>
        <c:lblOffset val="100"/>
        <c:noMultiLvlLbl val="0"/>
      </c:catAx>
      <c:valAx>
        <c:axId val="359971840"/>
        <c:scaling>
          <c:orientation val="minMax"/>
        </c:scaling>
        <c:delete val="0"/>
        <c:axPos val="l"/>
        <c:majorGridlines/>
        <c:numFmt formatCode="General" sourceLinked="1"/>
        <c:majorTickMark val="out"/>
        <c:minorTickMark val="none"/>
        <c:tickLblPos val="nextTo"/>
        <c:crossAx val="3599301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Table!PivotTable3</c:name>
    <c:fmtId val="3"/>
  </c:pivotSource>
  <c:chart>
    <c:title>
      <c:tx>
        <c:rich>
          <a:bodyPr/>
          <a:lstStyle/>
          <a:p>
            <a:pPr>
              <a:defRPr b="0"/>
            </a:pPr>
            <a:r>
              <a:rPr lang="en-US" sz="1200" b="0"/>
              <a:t>Sales</a:t>
            </a:r>
            <a:r>
              <a:rPr lang="en-US" sz="1200" b="0" baseline="0"/>
              <a:t> distribution by Product Category</a:t>
            </a:r>
            <a:endParaRPr lang="en-US" sz="1200" b="0"/>
          </a:p>
        </c:rich>
      </c:tx>
      <c:layout/>
      <c:overlay val="0"/>
    </c:title>
    <c:autoTitleDeleted val="0"/>
    <c:pivotFmts>
      <c:pivotFmt>
        <c:idx val="0"/>
        <c:marker>
          <c:symbol val="none"/>
        </c:marker>
        <c:dLbl>
          <c:idx val="0"/>
          <c:delete val="1"/>
        </c:dLbl>
      </c:pivotFmt>
      <c:pivotFmt>
        <c:idx val="1"/>
        <c:marker>
          <c:symbol val="none"/>
        </c:marker>
      </c:pivotFmt>
      <c:pivotFmt>
        <c:idx val="2"/>
        <c:marker>
          <c:symbol val="none"/>
        </c:marker>
      </c:pivotFmt>
    </c:pivotFmts>
    <c:plotArea>
      <c:layout/>
      <c:pieChart>
        <c:varyColors val="1"/>
        <c:ser>
          <c:idx val="0"/>
          <c:order val="0"/>
          <c:tx>
            <c:strRef>
              <c:f>'Pivot Table'!$B$43</c:f>
              <c:strCache>
                <c:ptCount val="1"/>
                <c:pt idx="0">
                  <c:v>Total</c:v>
                </c:pt>
              </c:strCache>
            </c:strRef>
          </c:tx>
          <c:cat>
            <c:strRef>
              <c:f>'Pivot Table'!$A$44:$A$47</c:f>
              <c:strCache>
                <c:ptCount val="3"/>
                <c:pt idx="0">
                  <c:v>Furniture</c:v>
                </c:pt>
                <c:pt idx="1">
                  <c:v>Office Supplies</c:v>
                </c:pt>
                <c:pt idx="2">
                  <c:v>Technology</c:v>
                </c:pt>
              </c:strCache>
            </c:strRef>
          </c:cat>
          <c:val>
            <c:numRef>
              <c:f>'Pivot Table'!$B$44:$B$47</c:f>
              <c:numCache>
                <c:formatCode>0.00%</c:formatCode>
                <c:ptCount val="3"/>
                <c:pt idx="0">
                  <c:v>0.32300170530281774</c:v>
                </c:pt>
                <c:pt idx="1">
                  <c:v>0.31301008302169103</c:v>
                </c:pt>
                <c:pt idx="2">
                  <c:v>0.36398821167549117</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Table!PivotTable4</c:name>
    <c:fmtId val="5"/>
  </c:pivotSource>
  <c:chart>
    <c:title>
      <c:tx>
        <c:rich>
          <a:bodyPr/>
          <a:lstStyle/>
          <a:p>
            <a:pPr>
              <a:defRPr sz="1200" b="0"/>
            </a:pPr>
            <a:r>
              <a:rPr lang="en-US" sz="1200" b="0"/>
              <a:t>Sales</a:t>
            </a:r>
            <a:r>
              <a:rPr lang="en-US" sz="1200" b="0" baseline="0"/>
              <a:t> Trend</a:t>
            </a:r>
            <a:endParaRPr lang="en-US" sz="1200" b="0"/>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'Pivot Table'!$B$54</c:f>
              <c:strCache>
                <c:ptCount val="1"/>
                <c:pt idx="0">
                  <c:v>Total</c:v>
                </c:pt>
              </c:strCache>
            </c:strRef>
          </c:tx>
          <c:marker>
            <c:symbol val="none"/>
          </c:marker>
          <c:cat>
            <c:multiLvlStrRef>
              <c:f>'Pivot Table'!$A$55:$A$109</c:f>
              <c:multiLvlStrCache>
                <c:ptCount val="4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lvl>
                <c:lvl>
                  <c:pt idx="0">
                    <c:v>2014</c:v>
                  </c:pt>
                  <c:pt idx="12">
                    <c:v>2015</c:v>
                  </c:pt>
                  <c:pt idx="24">
                    <c:v>2016</c:v>
                  </c:pt>
                  <c:pt idx="36">
                    <c:v>2017</c:v>
                  </c:pt>
                  <c:pt idx="48">
                    <c:v>2018</c:v>
                  </c:pt>
                </c:lvl>
              </c:multiLvlStrCache>
            </c:multiLvlStrRef>
          </c:cat>
          <c:val>
            <c:numRef>
              <c:f>'Pivot Table'!$B$55:$B$109</c:f>
              <c:numCache>
                <c:formatCode>General</c:formatCode>
                <c:ptCount val="49"/>
                <c:pt idx="0">
                  <c:v>13275.130999999998</c:v>
                </c:pt>
                <c:pt idx="1">
                  <c:v>5406.5279999999993</c:v>
                </c:pt>
                <c:pt idx="2">
                  <c:v>50708.349000000017</c:v>
                </c:pt>
                <c:pt idx="3">
                  <c:v>30388.465</c:v>
                </c:pt>
                <c:pt idx="4">
                  <c:v>22478.880000000001</c:v>
                </c:pt>
                <c:pt idx="5">
                  <c:v>35991.655600000027</c:v>
                </c:pt>
                <c:pt idx="6">
                  <c:v>32990.59399999999</c:v>
                </c:pt>
                <c:pt idx="7">
                  <c:v>30245.241999999991</c:v>
                </c:pt>
                <c:pt idx="8">
                  <c:v>73126.653300000005</c:v>
                </c:pt>
                <c:pt idx="9">
                  <c:v>35741.476999999984</c:v>
                </c:pt>
                <c:pt idx="10">
                  <c:v>80182.194699999978</c:v>
                </c:pt>
                <c:pt idx="11">
                  <c:v>59848.02350000001</c:v>
                </c:pt>
                <c:pt idx="12">
                  <c:v>29594.760599999994</c:v>
                </c:pt>
                <c:pt idx="13">
                  <c:v>12679.076999999999</c:v>
                </c:pt>
                <c:pt idx="14">
                  <c:v>39269.661999999989</c:v>
                </c:pt>
                <c:pt idx="15">
                  <c:v>25515.253499999988</c:v>
                </c:pt>
                <c:pt idx="16">
                  <c:v>32587.953500000003</c:v>
                </c:pt>
                <c:pt idx="17">
                  <c:v>29850.829999999994</c:v>
                </c:pt>
                <c:pt idx="18">
                  <c:v>30400.226999999984</c:v>
                </c:pt>
                <c:pt idx="19">
                  <c:v>28116.314199999997</c:v>
                </c:pt>
                <c:pt idx="20">
                  <c:v>69615.835000000021</c:v>
                </c:pt>
                <c:pt idx="21">
                  <c:v>32575.715500000009</c:v>
                </c:pt>
                <c:pt idx="22">
                  <c:v>70634.850000000035</c:v>
                </c:pt>
                <c:pt idx="23">
                  <c:v>78602.023700000034</c:v>
                </c:pt>
                <c:pt idx="24">
                  <c:v>19130.05699999999</c:v>
                </c:pt>
                <c:pt idx="25">
                  <c:v>26954.085000000003</c:v>
                </c:pt>
                <c:pt idx="26">
                  <c:v>48795.910000000025</c:v>
                </c:pt>
                <c:pt idx="27">
                  <c:v>41028.297999999981</c:v>
                </c:pt>
                <c:pt idx="28">
                  <c:v>46520.183999999987</c:v>
                </c:pt>
                <c:pt idx="29">
                  <c:v>48272.722000000002</c:v>
                </c:pt>
                <c:pt idx="30">
                  <c:v>37595.946999999971</c:v>
                </c:pt>
                <c:pt idx="31">
                  <c:v>32031.57929999999</c:v>
                </c:pt>
                <c:pt idx="32">
                  <c:v>70460.800599999973</c:v>
                </c:pt>
                <c:pt idx="33">
                  <c:v>60858.199300000029</c:v>
                </c:pt>
                <c:pt idx="34">
                  <c:v>74664.18479999993</c:v>
                </c:pt>
                <c:pt idx="35">
                  <c:v>105013.78599999999</c:v>
                </c:pt>
                <c:pt idx="36">
                  <c:v>42297.043999999994</c:v>
                </c:pt>
                <c:pt idx="37">
                  <c:v>23506.782400000007</c:v>
                </c:pt>
                <c:pt idx="38">
                  <c:v>52891.38499999998</c:v>
                </c:pt>
                <c:pt idx="39">
                  <c:v>40021.680299999978</c:v>
                </c:pt>
                <c:pt idx="40">
                  <c:v>44774.932399999976</c:v>
                </c:pt>
                <c:pt idx="41">
                  <c:v>47220.498100000004</c:v>
                </c:pt>
                <c:pt idx="42">
                  <c:v>47183.873000000007</c:v>
                </c:pt>
                <c:pt idx="43">
                  <c:v>63760.01999999996</c:v>
                </c:pt>
                <c:pt idx="44">
                  <c:v>91427.867000000057</c:v>
                </c:pt>
                <c:pt idx="45">
                  <c:v>75551.661199999973</c:v>
                </c:pt>
                <c:pt idx="46">
                  <c:v>105200.51300000005</c:v>
                </c:pt>
                <c:pt idx="47">
                  <c:v>97053.458999999988</c:v>
                </c:pt>
                <c:pt idx="48">
                  <c:v>5159.6967999999988</c:v>
                </c:pt>
              </c:numCache>
            </c:numRef>
          </c:val>
          <c:smooth val="0"/>
        </c:ser>
        <c:dLbls>
          <c:showLegendKey val="0"/>
          <c:showVal val="0"/>
          <c:showCatName val="0"/>
          <c:showSerName val="0"/>
          <c:showPercent val="0"/>
          <c:showBubbleSize val="0"/>
        </c:dLbls>
        <c:marker val="1"/>
        <c:smooth val="0"/>
        <c:axId val="306983680"/>
        <c:axId val="306985984"/>
      </c:lineChart>
      <c:catAx>
        <c:axId val="306983680"/>
        <c:scaling>
          <c:orientation val="minMax"/>
        </c:scaling>
        <c:delete val="0"/>
        <c:axPos val="b"/>
        <c:majorTickMark val="out"/>
        <c:minorTickMark val="none"/>
        <c:tickLblPos val="nextTo"/>
        <c:crossAx val="306985984"/>
        <c:crosses val="autoZero"/>
        <c:auto val="1"/>
        <c:lblAlgn val="ctr"/>
        <c:lblOffset val="100"/>
        <c:noMultiLvlLbl val="0"/>
      </c:catAx>
      <c:valAx>
        <c:axId val="306985984"/>
        <c:scaling>
          <c:orientation val="minMax"/>
        </c:scaling>
        <c:delete val="0"/>
        <c:axPos val="l"/>
        <c:majorGridlines/>
        <c:numFmt formatCode="General" sourceLinked="1"/>
        <c:majorTickMark val="out"/>
        <c:minorTickMark val="none"/>
        <c:tickLblPos val="nextTo"/>
        <c:crossAx val="3069836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219261</xdr:colOff>
      <xdr:row>2</xdr:row>
      <xdr:rowOff>41462</xdr:rowOff>
    </xdr:from>
    <xdr:to>
      <xdr:col>8</xdr:col>
      <xdr:colOff>292286</xdr:colOff>
      <xdr:row>15</xdr:row>
      <xdr:rowOff>3362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141941</xdr:colOff>
      <xdr:row>22</xdr:row>
      <xdr:rowOff>144930</xdr:rowOff>
    </xdr:from>
    <xdr:to>
      <xdr:col>9</xdr:col>
      <xdr:colOff>183029</xdr:colOff>
      <xdr:row>37</xdr:row>
      <xdr:rowOff>156882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291352</xdr:colOff>
      <xdr:row>39</xdr:row>
      <xdr:rowOff>85166</xdr:rowOff>
    </xdr:from>
    <xdr:to>
      <xdr:col>7</xdr:col>
      <xdr:colOff>511734</xdr:colOff>
      <xdr:row>50</xdr:row>
      <xdr:rowOff>141941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298831</xdr:colOff>
      <xdr:row>54</xdr:row>
      <xdr:rowOff>55283</xdr:rowOff>
    </xdr:from>
    <xdr:to>
      <xdr:col>9</xdr:col>
      <xdr:colOff>268949</xdr:colOff>
      <xdr:row>68</xdr:row>
      <xdr:rowOff>79189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26389</xdr:colOff>
      <xdr:row>5</xdr:row>
      <xdr:rowOff>193799</xdr:rowOff>
    </xdr:from>
    <xdr:to>
      <xdr:col>10</xdr:col>
      <xdr:colOff>81485</xdr:colOff>
      <xdr:row>18</xdr:row>
      <xdr:rowOff>122285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342034</xdr:colOff>
      <xdr:row>5</xdr:row>
      <xdr:rowOff>173183</xdr:rowOff>
    </xdr:from>
    <xdr:to>
      <xdr:col>16</xdr:col>
      <xdr:colOff>215034</xdr:colOff>
      <xdr:row>18</xdr:row>
      <xdr:rowOff>72160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418315</xdr:colOff>
      <xdr:row>20</xdr:row>
      <xdr:rowOff>15257</xdr:rowOff>
    </xdr:from>
    <xdr:to>
      <xdr:col>16</xdr:col>
      <xdr:colOff>279976</xdr:colOff>
      <xdr:row>33</xdr:row>
      <xdr:rowOff>129887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640772</xdr:colOff>
      <xdr:row>20</xdr:row>
      <xdr:rowOff>23091</xdr:rowOff>
    </xdr:from>
    <xdr:to>
      <xdr:col>10</xdr:col>
      <xdr:colOff>138545</xdr:colOff>
      <xdr:row>33</xdr:row>
      <xdr:rowOff>155864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288059</xdr:colOff>
      <xdr:row>7</xdr:row>
      <xdr:rowOff>62924</xdr:rowOff>
    </xdr:from>
    <xdr:to>
      <xdr:col>3</xdr:col>
      <xdr:colOff>142586</xdr:colOff>
      <xdr:row>15</xdr:row>
      <xdr:rowOff>150091</xdr:rowOff>
    </xdr:to>
    <mc:AlternateContent xmlns:mc="http://schemas.openxmlformats.org/markup-compatibility/2006">
      <mc:Choice xmlns:a14="http://schemas.microsoft.com/office/drawing/2010/main" Requires="a14">
        <xdr:graphicFrame macro="">
          <xdr:nvGraphicFramePr>
            <xdr:cNvPr id="7"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88059" y="1598469"/>
              <a:ext cx="1828800" cy="165734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290944</xdr:colOff>
      <xdr:row>16</xdr:row>
      <xdr:rowOff>54264</xdr:rowOff>
    </xdr:from>
    <xdr:to>
      <xdr:col>3</xdr:col>
      <xdr:colOff>145471</xdr:colOff>
      <xdr:row>26</xdr:row>
      <xdr:rowOff>46182</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0944" y="3356264"/>
              <a:ext cx="1828800" cy="195464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293832</xdr:colOff>
      <xdr:row>26</xdr:row>
      <xdr:rowOff>137968</xdr:rowOff>
    </xdr:from>
    <xdr:to>
      <xdr:col>3</xdr:col>
      <xdr:colOff>148359</xdr:colOff>
      <xdr:row>33</xdr:row>
      <xdr:rowOff>103908</xdr:rowOff>
    </xdr:to>
    <mc:AlternateContent xmlns:mc="http://schemas.openxmlformats.org/markup-compatibility/2006">
      <mc:Choice xmlns:a14="http://schemas.microsoft.com/office/drawing/2010/main" Requires="a14">
        <xdr:graphicFrame macro="">
          <xdr:nvGraphicFramePr>
            <xdr:cNvPr id="9" name="warehouse name"/>
            <xdr:cNvGraphicFramePr/>
          </xdr:nvGraphicFramePr>
          <xdr:xfrm>
            <a:off x="0" y="0"/>
            <a:ext cx="0" cy="0"/>
          </xdr:xfrm>
          <a:graphic>
            <a:graphicData uri="http://schemas.microsoft.com/office/drawing/2010/slicer">
              <sle:slicer xmlns:sle="http://schemas.microsoft.com/office/drawing/2010/slicer" name="warehouse name"/>
            </a:graphicData>
          </a:graphic>
        </xdr:graphicFrame>
      </mc:Choice>
      <mc:Fallback>
        <xdr:sp macro="" textlink="">
          <xdr:nvSpPr>
            <xdr:cNvPr id="0" name=""/>
            <xdr:cNvSpPr>
              <a:spLocks noTextEdit="1"/>
            </xdr:cNvSpPr>
          </xdr:nvSpPr>
          <xdr:spPr>
            <a:xfrm>
              <a:off x="293832" y="5402695"/>
              <a:ext cx="1828800" cy="133984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93.895353356478" createdVersion="4" refreshedVersion="4" minRefreshableVersion="3" recordCount="9995">
  <cacheSource type="worksheet">
    <worksheetSource ref="A1:Y1048576" sheet="Superstore raw data"/>
  </cacheSource>
  <cacheFields count="26">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acheField>
    <cacheField name="Ship Date" numFmtId="0">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fieldGroup par="25" base="3">
        <rangePr groupBy="months" startDate="2014-01-07T00:00:00" endDate="2018-01-06T00:00:00"/>
        <groupItems count="14">
          <s v="(blank)"/>
          <s v="Jan"/>
          <s v="Feb"/>
          <s v="Mar"/>
          <s v="Apr"/>
          <s v="May"/>
          <s v="Jun"/>
          <s v="Jul"/>
          <s v="Aug"/>
          <s v="Sep"/>
          <s v="Oct"/>
          <s v="Nov"/>
          <s v="Dec"/>
          <s v="&gt;2018-01-06"/>
        </groupItems>
      </fieldGroup>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L" numFmtId="0">
      <sharedItems containsBlank="1"/>
    </cacheField>
    <cacheField name="warehouse category" numFmtId="0">
      <sharedItems containsBlank="1"/>
    </cacheField>
    <cacheField name="warehouse name" numFmtId="0">
      <sharedItems containsBlank="1" count="3">
        <s v="California"/>
        <s v="Texas"/>
        <m/>
      </sharedItems>
    </cacheField>
    <cacheField name="Product Manager" numFmtId="0">
      <sharedItems containsBlank="1" count="18">
        <s v="Tim Collins"/>
        <s v="Sandra Cruz"/>
        <s v="Willie Zensen"/>
        <s v="Michael Benoit"/>
        <s v="Myrtle Holloway"/>
        <s v="Robin Dennis"/>
        <s v="Eric Goetz"/>
        <s v="James Marez"/>
        <s v="Kimberly Harrington"/>
        <s v="Mary Wood"/>
        <s v="Beth Higgins"/>
        <s v="Reggie Bacon"/>
        <s v="Rosemary Hearon"/>
        <s v="Junior Fason"/>
        <s v="Tammie Nelson"/>
        <s v="Jennifer Hutchins"/>
        <s v="Jason Lightner"/>
        <m/>
      </sharedItems>
    </cacheField>
    <cacheField name="Years" numFmtId="0" databaseField="0">
      <fieldGroup base="3">
        <rangePr groupBy="years" startDate="2014-01-07T00:00:00" endDate="2018-01-06T00:00:00"/>
        <groupItems count="7">
          <s v="&lt;2014-01-07"/>
          <s v="2014"/>
          <s v="2015"/>
          <s v="2016"/>
          <s v="2017"/>
          <s v="2018"/>
          <s v="&gt;2018-01-0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5">
  <r>
    <n v="1"/>
    <s v="CA-2016-152156"/>
    <d v="2016-11-08T00:00:00"/>
    <x v="0"/>
    <s v="Second Class"/>
    <s v="CG-12520"/>
    <s v="Claire Gute"/>
    <x v="0"/>
    <s v="United States"/>
    <s v="Henderson"/>
    <s v="Kentucky"/>
    <n v="42420"/>
    <x v="0"/>
    <s v="FUR-BO-10001798"/>
    <x v="0"/>
    <x v="0"/>
    <s v="Bush Somerset Collection Bookcase"/>
    <x v="0"/>
    <n v="2"/>
    <n v="0"/>
    <n v="41.913600000000002"/>
    <s v="Profit"/>
    <s v="CA"/>
    <x v="0"/>
    <x v="0"/>
  </r>
  <r>
    <n v="2"/>
    <s v="CA-2016-152156"/>
    <d v="2016-11-08T00:00:00"/>
    <x v="0"/>
    <s v="Second Class"/>
    <s v="CG-12520"/>
    <s v="Claire Gute"/>
    <x v="0"/>
    <s v="United States"/>
    <s v="Henderson"/>
    <s v="Kentucky"/>
    <n v="42420"/>
    <x v="0"/>
    <s v="FUR-CH-10000454"/>
    <x v="0"/>
    <x v="1"/>
    <s v="Hon Deluxe Fabric Upholstered Stacking Chairs, Rounded Back"/>
    <x v="1"/>
    <n v="3"/>
    <n v="0"/>
    <n v="219.58199999999999"/>
    <s v="Profit"/>
    <s v="CA"/>
    <x v="0"/>
    <x v="1"/>
  </r>
  <r>
    <n v="3"/>
    <s v="CA-2016-138688"/>
    <d v="2016-06-12T00:00:00"/>
    <x v="1"/>
    <s v="Second Class"/>
    <s v="DV-13045"/>
    <s v="Darrin Van Huff"/>
    <x v="1"/>
    <s v="United States"/>
    <s v="Los Angeles"/>
    <s v="California"/>
    <n v="90036"/>
    <x v="1"/>
    <s v="OFF-LA-10000240"/>
    <x v="1"/>
    <x v="2"/>
    <s v="Self-Adhesive Address Labels for Typewriters by Universal"/>
    <x v="2"/>
    <n v="2"/>
    <n v="0"/>
    <n v="6.8714000000000004"/>
    <s v="Profit"/>
    <s v="CA"/>
    <x v="0"/>
    <x v="2"/>
  </r>
  <r>
    <n v="4"/>
    <s v="US-2015-108966"/>
    <d v="2015-10-11T00:00:00"/>
    <x v="2"/>
    <s v="Standard Class"/>
    <s v="SO-20335"/>
    <s v="Sean O'Donnell"/>
    <x v="0"/>
    <s v="United States"/>
    <s v="Fort Lauderdale"/>
    <s v="Florida"/>
    <n v="33311"/>
    <x v="0"/>
    <s v="FUR-TA-10000577"/>
    <x v="0"/>
    <x v="3"/>
    <s v="Bretford CR4500 Series Slim Rectangular Table"/>
    <x v="3"/>
    <n v="5"/>
    <n v="0.45"/>
    <n v="-383.03100000000001"/>
    <s v="Loss"/>
    <s v="US"/>
    <x v="1"/>
    <x v="3"/>
  </r>
  <r>
    <n v="5"/>
    <s v="US-2015-108966"/>
    <d v="2015-10-11T00:00:00"/>
    <x v="2"/>
    <s v="Standard Class"/>
    <s v="SO-20335"/>
    <s v="Sean O'Donnell"/>
    <x v="0"/>
    <s v="United States"/>
    <s v="Fort Lauderdale"/>
    <s v="Florida"/>
    <n v="33311"/>
    <x v="0"/>
    <s v="OFF-ST-10000760"/>
    <x v="1"/>
    <x v="4"/>
    <s v="Eldon Fold 'N Roll Cart System"/>
    <x v="4"/>
    <n v="2"/>
    <n v="0.2"/>
    <n v="2.5164"/>
    <s v="Profit"/>
    <s v="US"/>
    <x v="1"/>
    <x v="4"/>
  </r>
  <r>
    <n v="6"/>
    <s v="CA-2014-115812"/>
    <d v="2014-06-09T00:00:00"/>
    <x v="3"/>
    <s v="Standard Class"/>
    <s v="BH-11710"/>
    <s v="Brosina Hoffman"/>
    <x v="0"/>
    <s v="United States"/>
    <s v="Los Angeles"/>
    <s v="California"/>
    <n v="90032"/>
    <x v="1"/>
    <s v="FUR-FU-10001487"/>
    <x v="0"/>
    <x v="5"/>
    <s v="Eldon Expressions Wood and Plastic Desk Accessories, Cherry Wood"/>
    <x v="5"/>
    <n v="7"/>
    <n v="0"/>
    <n v="14.1694"/>
    <s v="Profit"/>
    <s v="CA"/>
    <x v="0"/>
    <x v="5"/>
  </r>
  <r>
    <n v="7"/>
    <s v="CA-2014-115812"/>
    <d v="2014-06-09T00:00:00"/>
    <x v="3"/>
    <s v="Standard Class"/>
    <s v="BH-11710"/>
    <s v="Brosina Hoffman"/>
    <x v="0"/>
    <s v="United States"/>
    <s v="Los Angeles"/>
    <s v="California"/>
    <n v="90032"/>
    <x v="1"/>
    <s v="OFF-AR-10002833"/>
    <x v="1"/>
    <x v="6"/>
    <s v="Newell 322"/>
    <x v="6"/>
    <n v="4"/>
    <n v="0"/>
    <n v="1.9656"/>
    <s v="Profit"/>
    <s v="CA"/>
    <x v="0"/>
    <x v="6"/>
  </r>
  <r>
    <n v="8"/>
    <s v="CA-2014-115812"/>
    <d v="2014-06-09T00:00:00"/>
    <x v="3"/>
    <s v="Standard Class"/>
    <s v="BH-11710"/>
    <s v="Brosina Hoffman"/>
    <x v="0"/>
    <s v="United States"/>
    <s v="Los Angeles"/>
    <s v="California"/>
    <n v="90032"/>
    <x v="1"/>
    <s v="TEC-PH-10002275"/>
    <x v="2"/>
    <x v="7"/>
    <s v="Mitel 5320 IP Phone VoIP phone"/>
    <x v="7"/>
    <n v="6"/>
    <n v="0.2"/>
    <n v="90.715199999999996"/>
    <s v="Profit"/>
    <s v="CA"/>
    <x v="0"/>
    <x v="7"/>
  </r>
  <r>
    <n v="9"/>
    <s v="CA-2014-115812"/>
    <d v="2014-06-09T00:00:00"/>
    <x v="3"/>
    <s v="Standard Class"/>
    <s v="BH-11710"/>
    <s v="Brosina Hoffman"/>
    <x v="0"/>
    <s v="United States"/>
    <s v="Los Angeles"/>
    <s v="California"/>
    <n v="90032"/>
    <x v="1"/>
    <s v="OFF-BI-10003910"/>
    <x v="1"/>
    <x v="8"/>
    <s v="DXL Angle-View Binders with Locking Rings by Samsill"/>
    <x v="8"/>
    <n v="3"/>
    <n v="0.2"/>
    <n v="5.7824999999999998"/>
    <s v="Profit"/>
    <s v="CA"/>
    <x v="0"/>
    <x v="8"/>
  </r>
  <r>
    <n v="10"/>
    <s v="CA-2014-115812"/>
    <d v="2014-06-09T00:00:00"/>
    <x v="3"/>
    <s v="Standard Class"/>
    <s v="BH-11710"/>
    <s v="Brosina Hoffman"/>
    <x v="0"/>
    <s v="United States"/>
    <s v="Los Angeles"/>
    <s v="California"/>
    <n v="90032"/>
    <x v="1"/>
    <s v="OFF-AP-10002892"/>
    <x v="1"/>
    <x v="9"/>
    <s v="Belkin F5C206VTEL 6 Outlet Surge"/>
    <x v="9"/>
    <n v="5"/>
    <n v="0"/>
    <n v="34.47"/>
    <s v="Profit"/>
    <s v="CA"/>
    <x v="0"/>
    <x v="9"/>
  </r>
  <r>
    <n v="11"/>
    <s v="CA-2014-115812"/>
    <d v="2014-06-09T00:00:00"/>
    <x v="3"/>
    <s v="Standard Class"/>
    <s v="BH-11710"/>
    <s v="Brosina Hoffman"/>
    <x v="0"/>
    <s v="United States"/>
    <s v="Los Angeles"/>
    <s v="California"/>
    <n v="90032"/>
    <x v="1"/>
    <s v="FUR-TA-10001539"/>
    <x v="0"/>
    <x v="3"/>
    <s v="Chromcraft Rectangular Conference Tables"/>
    <x v="10"/>
    <n v="9"/>
    <n v="0.2"/>
    <n v="85.309200000000004"/>
    <s v="Profit"/>
    <s v="CA"/>
    <x v="0"/>
    <x v="3"/>
  </r>
  <r>
    <n v="12"/>
    <s v="CA-2014-115812"/>
    <d v="2014-06-09T00:00:00"/>
    <x v="3"/>
    <s v="Standard Class"/>
    <s v="BH-11710"/>
    <s v="Brosina Hoffman"/>
    <x v="0"/>
    <s v="United States"/>
    <s v="Los Angeles"/>
    <s v="California"/>
    <n v="90032"/>
    <x v="1"/>
    <s v="TEC-PH-10002033"/>
    <x v="2"/>
    <x v="7"/>
    <s v="Konftel 250 Conference†phone†- Charcoal black"/>
    <x v="11"/>
    <n v="4"/>
    <n v="0.2"/>
    <n v="68.356800000000007"/>
    <s v="Profit"/>
    <s v="CA"/>
    <x v="0"/>
    <x v="7"/>
  </r>
  <r>
    <n v="13"/>
    <s v="CA-2017-114412"/>
    <d v="2017-04-15T00:00:00"/>
    <x v="4"/>
    <s v="Standard Class"/>
    <s v="AA-10480"/>
    <s v="Andrew Allen"/>
    <x v="0"/>
    <s v="United States"/>
    <s v="Concord"/>
    <s v="North Carolina"/>
    <n v="28027"/>
    <x v="0"/>
    <s v="OFF-PA-10002365"/>
    <x v="1"/>
    <x v="10"/>
    <s v="Xerox 1967"/>
    <x v="12"/>
    <n v="3"/>
    <n v="0.2"/>
    <n v="5.4432"/>
    <s v="Profit"/>
    <s v="CA"/>
    <x v="0"/>
    <x v="10"/>
  </r>
  <r>
    <n v="14"/>
    <s v="CA-2016-161389"/>
    <d v="2016-12-05T00:00:00"/>
    <x v="5"/>
    <s v="Standard Class"/>
    <s v="IM-15070"/>
    <s v="Irene Maddox"/>
    <x v="0"/>
    <s v="United States"/>
    <s v="Seattle"/>
    <s v="Washington"/>
    <n v="98103"/>
    <x v="1"/>
    <s v="OFF-BI-10003656"/>
    <x v="1"/>
    <x v="8"/>
    <s v="Fellowes PB200 Plastic Comb Binding Machine"/>
    <x v="13"/>
    <n v="3"/>
    <n v="0.2"/>
    <n v="132.59219999999999"/>
    <s v="Profit"/>
    <s v="CA"/>
    <x v="0"/>
    <x v="8"/>
  </r>
  <r>
    <n v="15"/>
    <s v="US-2015-118983"/>
    <d v="2015-11-22T00:00:00"/>
    <x v="6"/>
    <s v="Standard Class"/>
    <s v="HP-14815"/>
    <s v="Harold Pawlan"/>
    <x v="2"/>
    <s v="United States"/>
    <s v="Fort Worth"/>
    <s v="Texas"/>
    <n v="76106"/>
    <x v="2"/>
    <s v="OFF-AP-10002311"/>
    <x v="1"/>
    <x v="9"/>
    <s v="Holmes Replacement Filter for HEPA Air Cleaner, Very Large Room, HEPA Filter"/>
    <x v="14"/>
    <n v="5"/>
    <n v="0.8"/>
    <n v="-123.858"/>
    <s v="Loss"/>
    <s v="US"/>
    <x v="1"/>
    <x v="9"/>
  </r>
  <r>
    <n v="16"/>
    <s v="US-2015-118983"/>
    <d v="2015-11-22T00:00:00"/>
    <x v="6"/>
    <s v="Standard Class"/>
    <s v="HP-14815"/>
    <s v="Harold Pawlan"/>
    <x v="2"/>
    <s v="United States"/>
    <s v="Fort Worth"/>
    <s v="Texas"/>
    <n v="76106"/>
    <x v="2"/>
    <s v="OFF-BI-10000756"/>
    <x v="1"/>
    <x v="8"/>
    <s v="Storex DuraTech Recycled Plastic Frosted Binders"/>
    <x v="15"/>
    <n v="3"/>
    <n v="0.8"/>
    <n v="-3.8159999999999998"/>
    <s v="Loss"/>
    <s v="US"/>
    <x v="1"/>
    <x v="8"/>
  </r>
  <r>
    <n v="17"/>
    <s v="CA-2014-105893"/>
    <d v="2014-11-11T00:00:00"/>
    <x v="7"/>
    <s v="Standard Class"/>
    <s v="PK-19075"/>
    <s v="Pete Kriz"/>
    <x v="0"/>
    <s v="United States"/>
    <s v="Madison"/>
    <s v="Wisconsin"/>
    <n v="53711"/>
    <x v="2"/>
    <s v="OFF-ST-10004186"/>
    <x v="1"/>
    <x v="4"/>
    <s v="Stur-D-Stor Shelving, Vertical 5-Shelf: 72&quot;H x 36&quot;W x 18 1/2&quot;D"/>
    <x v="16"/>
    <n v="6"/>
    <n v="0"/>
    <n v="13.317600000000001"/>
    <s v="Profit"/>
    <s v="CA"/>
    <x v="0"/>
    <x v="4"/>
  </r>
  <r>
    <n v="18"/>
    <s v="CA-2014-167164"/>
    <d v="2014-05-13T00:00:00"/>
    <x v="8"/>
    <s v="Second Class"/>
    <s v="AG-10270"/>
    <s v="Alejandro Grove"/>
    <x v="0"/>
    <s v="United States"/>
    <s v="West Jordan"/>
    <s v="Utah"/>
    <n v="84084"/>
    <x v="1"/>
    <s v="OFF-ST-10000107"/>
    <x v="1"/>
    <x v="4"/>
    <s v="Fellowes Super Stor/Drawer"/>
    <x v="17"/>
    <n v="2"/>
    <n v="0"/>
    <n v="9.99"/>
    <s v="Profit"/>
    <s v="CA"/>
    <x v="0"/>
    <x v="4"/>
  </r>
  <r>
    <n v="19"/>
    <s v="CA-2014-143336"/>
    <d v="2014-08-27T00:00:00"/>
    <x v="9"/>
    <s v="Second Class"/>
    <s v="ZD-21925"/>
    <s v="Zuschuss Donatelli"/>
    <x v="0"/>
    <s v="United States"/>
    <s v="San Francisco"/>
    <s v="California"/>
    <n v="94109"/>
    <x v="1"/>
    <s v="OFF-AR-10003056"/>
    <x v="1"/>
    <x v="6"/>
    <s v="Newell 341"/>
    <x v="18"/>
    <n v="2"/>
    <n v="0"/>
    <n v="2.4824000000000002"/>
    <s v="Profit"/>
    <s v="CA"/>
    <x v="0"/>
    <x v="6"/>
  </r>
  <r>
    <n v="20"/>
    <s v="CA-2014-143336"/>
    <d v="2014-08-27T00:00:00"/>
    <x v="9"/>
    <s v="Second Class"/>
    <s v="ZD-21925"/>
    <s v="Zuschuss Donatelli"/>
    <x v="0"/>
    <s v="United States"/>
    <s v="San Francisco"/>
    <s v="California"/>
    <n v="94109"/>
    <x v="1"/>
    <s v="TEC-PH-10001949"/>
    <x v="2"/>
    <x v="7"/>
    <s v="Cisco SPA 501G IP Phone"/>
    <x v="19"/>
    <n v="3"/>
    <n v="0.2"/>
    <n v="16.010999999999999"/>
    <s v="Profit"/>
    <s v="CA"/>
    <x v="0"/>
    <x v="7"/>
  </r>
  <r>
    <n v="21"/>
    <s v="CA-2014-143336"/>
    <d v="2014-08-27T00:00:00"/>
    <x v="9"/>
    <s v="Second Class"/>
    <s v="ZD-21925"/>
    <s v="Zuschuss Donatelli"/>
    <x v="0"/>
    <s v="United States"/>
    <s v="San Francisco"/>
    <s v="California"/>
    <n v="94109"/>
    <x v="1"/>
    <s v="OFF-BI-10002215"/>
    <x v="1"/>
    <x v="8"/>
    <s v="Wilson Jones Hanging View Binder, White, 1&quot;"/>
    <x v="20"/>
    <n v="4"/>
    <n v="0.2"/>
    <n v="7.3840000000000003"/>
    <s v="Profit"/>
    <s v="CA"/>
    <x v="0"/>
    <x v="8"/>
  </r>
  <r>
    <n v="22"/>
    <s v="CA-2016-137330"/>
    <d v="2016-12-09T00:00:00"/>
    <x v="10"/>
    <s v="Standard Class"/>
    <s v="KB-16585"/>
    <s v="Ken Black"/>
    <x v="1"/>
    <s v="United States"/>
    <s v="Fremont"/>
    <s v="Nebraska"/>
    <n v="68025"/>
    <x v="2"/>
    <s v="OFF-AR-10000246"/>
    <x v="1"/>
    <x v="6"/>
    <s v="Newell 318"/>
    <x v="21"/>
    <n v="7"/>
    <n v="0"/>
    <n v="5.0595999999999997"/>
    <s v="Profit"/>
    <s v="CA"/>
    <x v="0"/>
    <x v="6"/>
  </r>
  <r>
    <n v="23"/>
    <s v="CA-2016-137330"/>
    <d v="2016-12-09T00:00:00"/>
    <x v="10"/>
    <s v="Standard Class"/>
    <s v="KB-16585"/>
    <s v="Ken Black"/>
    <x v="1"/>
    <s v="United States"/>
    <s v="Fremont"/>
    <s v="Nebraska"/>
    <n v="68025"/>
    <x v="2"/>
    <s v="OFF-AP-10001492"/>
    <x v="1"/>
    <x v="9"/>
    <s v="Acco Six-Outlet Power Strip, 4' Cord Length"/>
    <x v="22"/>
    <n v="7"/>
    <n v="0"/>
    <n v="15.6884"/>
    <s v="Profit"/>
    <s v="CA"/>
    <x v="0"/>
    <x v="9"/>
  </r>
  <r>
    <n v="24"/>
    <s v="US-2017-156909"/>
    <d v="2017-07-16T00:00:00"/>
    <x v="11"/>
    <s v="Second Class"/>
    <s v="SF-20065"/>
    <s v="Sandra Flanagan"/>
    <x v="0"/>
    <s v="United States"/>
    <s v="Philadelphia"/>
    <s v="Pennsylvania"/>
    <n v="19140"/>
    <x v="3"/>
    <s v="FUR-CH-10002774"/>
    <x v="0"/>
    <x v="1"/>
    <s v="Global Deluxe Stacking Chair, Gray"/>
    <x v="23"/>
    <n v="2"/>
    <n v="0.3"/>
    <n v="-1.0196000000000001"/>
    <s v="Loss"/>
    <s v="US"/>
    <x v="1"/>
    <x v="1"/>
  </r>
  <r>
    <n v="25"/>
    <s v="CA-2015-106320"/>
    <d v="2015-09-25T00:00:00"/>
    <x v="12"/>
    <s v="Standard Class"/>
    <s v="EB-13870"/>
    <s v="Emily Burns"/>
    <x v="0"/>
    <s v="United States"/>
    <s v="Orem"/>
    <s v="Utah"/>
    <n v="84057"/>
    <x v="1"/>
    <s v="FUR-TA-10000577"/>
    <x v="0"/>
    <x v="3"/>
    <s v="Bretford CR4500 Series Slim Rectangular Table"/>
    <x v="24"/>
    <n v="3"/>
    <n v="0"/>
    <n v="240.26490000000001"/>
    <s v="Profit"/>
    <s v="CA"/>
    <x v="0"/>
    <x v="3"/>
  </r>
  <r>
    <n v="26"/>
    <s v="CA-2016-121755"/>
    <d v="2016-01-16T00:00:00"/>
    <x v="13"/>
    <s v="Second Class"/>
    <s v="EH-13945"/>
    <s v="Eric Hoffmann"/>
    <x v="0"/>
    <s v="United States"/>
    <s v="Los Angeles"/>
    <s v="California"/>
    <n v="90049"/>
    <x v="1"/>
    <s v="OFF-BI-10001634"/>
    <x v="1"/>
    <x v="8"/>
    <s v="Wilson Jones Active Use Binders"/>
    <x v="25"/>
    <n v="2"/>
    <n v="0.2"/>
    <n v="4.2224000000000004"/>
    <s v="Profit"/>
    <s v="CA"/>
    <x v="0"/>
    <x v="8"/>
  </r>
  <r>
    <n v="27"/>
    <s v="CA-2016-121755"/>
    <d v="2016-01-16T00:00:00"/>
    <x v="13"/>
    <s v="Second Class"/>
    <s v="EH-13945"/>
    <s v="Eric Hoffmann"/>
    <x v="0"/>
    <s v="United States"/>
    <s v="Los Angeles"/>
    <s v="California"/>
    <n v="90049"/>
    <x v="1"/>
    <s v="TEC-AC-10003027"/>
    <x v="2"/>
    <x v="11"/>
    <s v="Imation†8GB Mini TravelDrive USB 2.0†Flash Drive"/>
    <x v="26"/>
    <n v="3"/>
    <n v="0"/>
    <n v="11.774100000000001"/>
    <s v="Profit"/>
    <s v="CA"/>
    <x v="0"/>
    <x v="11"/>
  </r>
  <r>
    <n v="28"/>
    <s v="US-2015-150630"/>
    <d v="2015-09-17T00:00:00"/>
    <x v="14"/>
    <s v="Standard Class"/>
    <s v="TB-21520"/>
    <s v="Tracy Blumstein"/>
    <x v="0"/>
    <s v="United States"/>
    <s v="Philadelphia"/>
    <s v="Pennsylvania"/>
    <n v="19140"/>
    <x v="3"/>
    <s v="FUR-BO-10004834"/>
    <x v="0"/>
    <x v="0"/>
    <s v="Riverside Palais Royal Lawyers Bookcase, Royale Cherry Finish"/>
    <x v="27"/>
    <n v="7"/>
    <n v="0.5"/>
    <n v="-1665.0522000000001"/>
    <s v="Loss"/>
    <s v="US"/>
    <x v="1"/>
    <x v="0"/>
  </r>
  <r>
    <n v="29"/>
    <s v="US-2015-150630"/>
    <d v="2015-09-17T00:00:00"/>
    <x v="14"/>
    <s v="Standard Class"/>
    <s v="TB-21520"/>
    <s v="Tracy Blumstein"/>
    <x v="0"/>
    <s v="United States"/>
    <s v="Philadelphia"/>
    <s v="Pennsylvania"/>
    <n v="19140"/>
    <x v="3"/>
    <s v="OFF-BI-10000474"/>
    <x v="1"/>
    <x v="8"/>
    <s v="Avery Recycled Flexi-View Covers for Binding Systems"/>
    <x v="28"/>
    <n v="2"/>
    <n v="0.7"/>
    <n v="-7.0532000000000004"/>
    <s v="Loss"/>
    <s v="US"/>
    <x v="1"/>
    <x v="8"/>
  </r>
  <r>
    <n v="30"/>
    <s v="US-2015-150630"/>
    <d v="2015-09-17T00:00:00"/>
    <x v="14"/>
    <s v="Standard Class"/>
    <s v="TB-21520"/>
    <s v="Tracy Blumstein"/>
    <x v="0"/>
    <s v="United States"/>
    <s v="Philadelphia"/>
    <s v="Pennsylvania"/>
    <n v="19140"/>
    <x v="3"/>
    <s v="FUR-FU-10004848"/>
    <x v="0"/>
    <x v="5"/>
    <s v="Howard Miller 13-3/4&quot; Diameter Brushed Chrome Round Wall Clock"/>
    <x v="29"/>
    <n v="3"/>
    <n v="0.2"/>
    <n v="15.525"/>
    <s v="Profit"/>
    <s v="US"/>
    <x v="1"/>
    <x v="5"/>
  </r>
  <r>
    <n v="31"/>
    <s v="US-2015-150630"/>
    <d v="2015-09-17T00:00:00"/>
    <x v="14"/>
    <s v="Standard Class"/>
    <s v="TB-21520"/>
    <s v="Tracy Blumstein"/>
    <x v="0"/>
    <s v="United States"/>
    <s v="Philadelphia"/>
    <s v="Pennsylvania"/>
    <n v="19140"/>
    <x v="3"/>
    <s v="OFF-EN-10001509"/>
    <x v="1"/>
    <x v="12"/>
    <s v="Poly String Tie Envelopes"/>
    <x v="30"/>
    <n v="2"/>
    <n v="0.2"/>
    <n v="1.1015999999999999"/>
    <s v="Profit"/>
    <s v="US"/>
    <x v="1"/>
    <x v="12"/>
  </r>
  <r>
    <n v="32"/>
    <s v="US-2015-150630"/>
    <d v="2015-09-17T00:00:00"/>
    <x v="14"/>
    <s v="Standard Class"/>
    <s v="TB-21520"/>
    <s v="Tracy Blumstein"/>
    <x v="0"/>
    <s v="United States"/>
    <s v="Philadelphia"/>
    <s v="Pennsylvania"/>
    <n v="19140"/>
    <x v="3"/>
    <s v="OFF-AR-10004042"/>
    <x v="1"/>
    <x v="6"/>
    <s v="BOSTON Model 1800 Electric Pencil Sharpeners, Putty/Woodgrain"/>
    <x v="31"/>
    <n v="6"/>
    <n v="0.2"/>
    <n v="9.7091999999999992"/>
    <s v="Profit"/>
    <s v="US"/>
    <x v="1"/>
    <x v="6"/>
  </r>
  <r>
    <n v="33"/>
    <s v="US-2015-150630"/>
    <d v="2015-09-17T00:00:00"/>
    <x v="14"/>
    <s v="Standard Class"/>
    <s v="TB-21520"/>
    <s v="Tracy Blumstein"/>
    <x v="0"/>
    <s v="United States"/>
    <s v="Philadelphia"/>
    <s v="Pennsylvania"/>
    <n v="19140"/>
    <x v="3"/>
    <s v="OFF-BI-10001525"/>
    <x v="1"/>
    <x v="8"/>
    <s v="Acco Pressboard Covers with Storage Hooks, 14 7/8&quot; x 11&quot;, Executive Red"/>
    <x v="32"/>
    <n v="6"/>
    <n v="0.7"/>
    <n v="-5.7149999999999999"/>
    <s v="Loss"/>
    <s v="US"/>
    <x v="1"/>
    <x v="8"/>
  </r>
  <r>
    <n v="34"/>
    <s v="US-2015-150630"/>
    <d v="2015-09-17T00:00:00"/>
    <x v="14"/>
    <s v="Standard Class"/>
    <s v="TB-21520"/>
    <s v="Tracy Blumstein"/>
    <x v="0"/>
    <s v="United States"/>
    <s v="Philadelphia"/>
    <s v="Pennsylvania"/>
    <n v="19140"/>
    <x v="3"/>
    <s v="OFF-AR-10001683"/>
    <x v="1"/>
    <x v="6"/>
    <s v="Lumber Crayons"/>
    <x v="33"/>
    <n v="2"/>
    <n v="0.2"/>
    <n v="3.5459999999999998"/>
    <s v="Profit"/>
    <s v="US"/>
    <x v="1"/>
    <x v="6"/>
  </r>
  <r>
    <n v="35"/>
    <s v="CA-2017-107727"/>
    <d v="2017-10-19T00:00:00"/>
    <x v="15"/>
    <s v="Second Class"/>
    <s v="MA-17560"/>
    <s v="Matt Abelman"/>
    <x v="2"/>
    <s v="United States"/>
    <s v="Houston"/>
    <s v="Texas"/>
    <n v="77095"/>
    <x v="2"/>
    <s v="OFF-PA-10000249"/>
    <x v="1"/>
    <x v="10"/>
    <s v="Easy-staple paper"/>
    <x v="34"/>
    <n v="3"/>
    <n v="0.2"/>
    <n v="9.9467999999999996"/>
    <s v="Profit"/>
    <s v="CA"/>
    <x v="0"/>
    <x v="10"/>
  </r>
  <r>
    <n v="36"/>
    <s v="CA-2016-117590"/>
    <d v="2016-12-08T00:00:00"/>
    <x v="5"/>
    <s v="First Class"/>
    <s v="GH-14485"/>
    <s v="Gene Hale"/>
    <x v="1"/>
    <s v="United States"/>
    <s v="Richardson"/>
    <s v="Texas"/>
    <n v="75080"/>
    <x v="2"/>
    <s v="TEC-PH-10004977"/>
    <x v="2"/>
    <x v="7"/>
    <s v="GE 30524EE4"/>
    <x v="35"/>
    <n v="7"/>
    <n v="0.2"/>
    <n v="123.47369999999999"/>
    <s v="Profit"/>
    <s v="CA"/>
    <x v="0"/>
    <x v="7"/>
  </r>
  <r>
    <n v="37"/>
    <s v="CA-2016-117590"/>
    <d v="2016-12-08T00:00:00"/>
    <x v="5"/>
    <s v="First Class"/>
    <s v="GH-14485"/>
    <s v="Gene Hale"/>
    <x v="1"/>
    <s v="United States"/>
    <s v="Richardson"/>
    <s v="Texas"/>
    <n v="75080"/>
    <x v="2"/>
    <s v="FUR-FU-10003664"/>
    <x v="0"/>
    <x v="5"/>
    <s v="Electrix Architect's Clamp-On Swing Arm Lamp, Black"/>
    <x v="36"/>
    <n v="5"/>
    <n v="0.6"/>
    <n v="-147.96299999999999"/>
    <s v="Loss"/>
    <s v="CA"/>
    <x v="0"/>
    <x v="5"/>
  </r>
  <r>
    <n v="38"/>
    <s v="CA-2015-117415"/>
    <d v="2015-12-27T00:00:00"/>
    <x v="16"/>
    <s v="Standard Class"/>
    <s v="SN-20710"/>
    <s v="Steve Nguyen"/>
    <x v="2"/>
    <s v="United States"/>
    <s v="Houston"/>
    <s v="Texas"/>
    <n v="77041"/>
    <x v="2"/>
    <s v="OFF-EN-10002986"/>
    <x v="1"/>
    <x v="12"/>
    <s v="#10-4 1/8&quot; x 9 1/2&quot; Premium Diagonal Seam Envelopes"/>
    <x v="37"/>
    <n v="9"/>
    <n v="0.2"/>
    <n v="35.414999999999999"/>
    <s v="Profit"/>
    <s v="CA"/>
    <x v="0"/>
    <x v="12"/>
  </r>
  <r>
    <n v="39"/>
    <s v="CA-2015-117415"/>
    <d v="2015-12-27T00:00:00"/>
    <x v="16"/>
    <s v="Standard Class"/>
    <s v="SN-20710"/>
    <s v="Steve Nguyen"/>
    <x v="2"/>
    <s v="United States"/>
    <s v="Houston"/>
    <s v="Texas"/>
    <n v="77041"/>
    <x v="2"/>
    <s v="FUR-BO-10002545"/>
    <x v="0"/>
    <x v="0"/>
    <s v="Atlantic Metals Mobile 3-Shelf Bookcases, Custom Colors"/>
    <x v="38"/>
    <n v="3"/>
    <n v="0.32"/>
    <n v="-46.976399999999998"/>
    <s v="Loss"/>
    <s v="CA"/>
    <x v="0"/>
    <x v="0"/>
  </r>
  <r>
    <n v="40"/>
    <s v="CA-2015-117415"/>
    <d v="2015-12-27T00:00:00"/>
    <x v="16"/>
    <s v="Standard Class"/>
    <s v="SN-20710"/>
    <s v="Steve Nguyen"/>
    <x v="2"/>
    <s v="United States"/>
    <s v="Houston"/>
    <s v="Texas"/>
    <n v="77041"/>
    <x v="2"/>
    <s v="FUR-CH-10004218"/>
    <x v="0"/>
    <x v="1"/>
    <s v="Global Fabric Manager's Chair, Dark Gray"/>
    <x v="39"/>
    <n v="3"/>
    <n v="0.3"/>
    <n v="-15.147"/>
    <s v="Loss"/>
    <s v="CA"/>
    <x v="0"/>
    <x v="1"/>
  </r>
  <r>
    <n v="41"/>
    <s v="CA-2015-117415"/>
    <d v="2015-12-27T00:00:00"/>
    <x v="16"/>
    <s v="Standard Class"/>
    <s v="SN-20710"/>
    <s v="Steve Nguyen"/>
    <x v="2"/>
    <s v="United States"/>
    <s v="Houston"/>
    <s v="Texas"/>
    <n v="77041"/>
    <x v="2"/>
    <s v="TEC-PH-10000486"/>
    <x v="2"/>
    <x v="7"/>
    <s v="Plantronics HL10 Handset Lifter"/>
    <x v="40"/>
    <n v="4"/>
    <n v="0.2"/>
    <n v="41.756399999999999"/>
    <s v="Profit"/>
    <s v="CA"/>
    <x v="0"/>
    <x v="7"/>
  </r>
  <r>
    <n v="42"/>
    <s v="CA-2017-120999"/>
    <d v="2017-09-10T00:00:00"/>
    <x v="17"/>
    <s v="Standard Class"/>
    <s v="LC-16930"/>
    <s v="Linda Cazamias"/>
    <x v="1"/>
    <s v="United States"/>
    <s v="Naperville"/>
    <s v="Illinois"/>
    <n v="60540"/>
    <x v="2"/>
    <s v="TEC-PH-10004093"/>
    <x v="2"/>
    <x v="7"/>
    <s v="Panasonic Kx-TS550"/>
    <x v="41"/>
    <n v="4"/>
    <n v="0.2"/>
    <n v="16.5564"/>
    <s v="Profit"/>
    <s v="CA"/>
    <x v="0"/>
    <x v="7"/>
  </r>
  <r>
    <n v="43"/>
    <s v="CA-2016-101343"/>
    <d v="2016-07-17T00:00:00"/>
    <x v="18"/>
    <s v="Standard Class"/>
    <s v="RA-19885"/>
    <s v="Ruben Ausman"/>
    <x v="1"/>
    <s v="United States"/>
    <s v="Los Angeles"/>
    <s v="California"/>
    <n v="90049"/>
    <x v="1"/>
    <s v="OFF-ST-10003479"/>
    <x v="1"/>
    <x v="4"/>
    <s v="Eldon Base for stackable storage shelf, platinum"/>
    <x v="42"/>
    <n v="2"/>
    <n v="0"/>
    <n v="3.8940000000000001"/>
    <s v="Profit"/>
    <s v="CA"/>
    <x v="0"/>
    <x v="4"/>
  </r>
  <r>
    <n v="44"/>
    <s v="CA-2017-139619"/>
    <d v="2017-09-19T00:00:00"/>
    <x v="19"/>
    <s v="Standard Class"/>
    <s v="ES-14080"/>
    <s v="Erin Smith"/>
    <x v="1"/>
    <s v="United States"/>
    <s v="Melbourne"/>
    <s v="Florida"/>
    <n v="32935"/>
    <x v="0"/>
    <s v="OFF-ST-10003282"/>
    <x v="1"/>
    <x v="4"/>
    <s v="Advantus 10-Drawer Portable Organizer, Chrome Metal Frame, Smoke Drawers"/>
    <x v="43"/>
    <n v="2"/>
    <n v="0.2"/>
    <n v="9.5616000000000003"/>
    <s v="Profit"/>
    <s v="CA"/>
    <x v="0"/>
    <x v="4"/>
  </r>
  <r>
    <n v="45"/>
    <s v="CA-2016-118255"/>
    <d v="2016-03-11T00:00:00"/>
    <x v="20"/>
    <s v="First Class"/>
    <s v="ON-18715"/>
    <s v="Odella Nelson"/>
    <x v="1"/>
    <s v="United States"/>
    <s v="Eagan"/>
    <s v="Minnesota"/>
    <n v="55122"/>
    <x v="2"/>
    <s v="TEC-AC-10000171"/>
    <x v="2"/>
    <x v="11"/>
    <s v="Verbatim 25 GB 6x Blu-ray Single Layer Recordable Disc, 25/Pack"/>
    <x v="44"/>
    <n v="2"/>
    <n v="0"/>
    <n v="19.7714"/>
    <s v="Profit"/>
    <s v="CA"/>
    <x v="0"/>
    <x v="11"/>
  </r>
  <r>
    <n v="46"/>
    <s v="CA-2016-118255"/>
    <d v="2016-03-11T00:00:00"/>
    <x v="20"/>
    <s v="First Class"/>
    <s v="ON-18715"/>
    <s v="Odella Nelson"/>
    <x v="1"/>
    <s v="United States"/>
    <s v="Eagan"/>
    <s v="Minnesota"/>
    <n v="55122"/>
    <x v="2"/>
    <s v="OFF-BI-10003291"/>
    <x v="1"/>
    <x v="8"/>
    <s v="Wilson Jones Leather-Like Binders with DublLock Round Rings"/>
    <x v="45"/>
    <n v="2"/>
    <n v="0"/>
    <n v="8.2062000000000008"/>
    <s v="Profit"/>
    <s v="CA"/>
    <x v="0"/>
    <x v="8"/>
  </r>
  <r>
    <n v="47"/>
    <s v="CA-2014-146703"/>
    <d v="2014-10-20T00:00:00"/>
    <x v="21"/>
    <s v="Second Class"/>
    <s v="PO-18865"/>
    <s v="Patrick O'Donnell"/>
    <x v="0"/>
    <s v="United States"/>
    <s v="Westland"/>
    <s v="Michigan"/>
    <n v="48185"/>
    <x v="2"/>
    <s v="OFF-ST-10001713"/>
    <x v="1"/>
    <x v="4"/>
    <s v="Gould Plastics 9-Pocket Panel Bin, 18-3/8w x 5-1/4d x 20-1/2h, Black"/>
    <x v="46"/>
    <n v="4"/>
    <n v="0"/>
    <n v="8.4784000000000006"/>
    <s v="Profit"/>
    <s v="CA"/>
    <x v="0"/>
    <x v="4"/>
  </r>
  <r>
    <n v="48"/>
    <s v="CA-2016-169194"/>
    <d v="2016-06-20T00:00:00"/>
    <x v="22"/>
    <s v="Standard Class"/>
    <s v="LH-16900"/>
    <s v="Lena Hernandez"/>
    <x v="0"/>
    <s v="United States"/>
    <s v="Dover"/>
    <s v="Delaware"/>
    <n v="19901"/>
    <x v="3"/>
    <s v="TEC-AC-10002167"/>
    <x v="2"/>
    <x v="11"/>
    <s v="Imation†8gb Micro Traveldrive Usb 2.0†Flash Drive"/>
    <x v="47"/>
    <n v="3"/>
    <n v="0"/>
    <n v="4.95"/>
    <s v="Profit"/>
    <s v="CA"/>
    <x v="0"/>
    <x v="11"/>
  </r>
  <r>
    <n v="49"/>
    <s v="CA-2016-169194"/>
    <d v="2016-06-20T00:00:00"/>
    <x v="22"/>
    <s v="Standard Class"/>
    <s v="LH-16900"/>
    <s v="Lena Hernandez"/>
    <x v="0"/>
    <s v="United States"/>
    <s v="Dover"/>
    <s v="Delaware"/>
    <n v="19901"/>
    <x v="3"/>
    <s v="TEC-PH-10003988"/>
    <x v="2"/>
    <x v="7"/>
    <s v="LF Elite 3D Dazzle Designer Hard Case Cover, Lf Stylus Pen and Wiper For Apple Iphone 5c Mini Lite"/>
    <x v="48"/>
    <n v="2"/>
    <n v="0"/>
    <n v="6.1040000000000001"/>
    <s v="Profit"/>
    <s v="CA"/>
    <x v="0"/>
    <x v="7"/>
  </r>
  <r>
    <n v="50"/>
    <s v="CA-2015-115742"/>
    <d v="2015-04-18T00:00:00"/>
    <x v="23"/>
    <s v="Standard Class"/>
    <s v="DP-13000"/>
    <s v="Darren Powers"/>
    <x v="0"/>
    <s v="United States"/>
    <s v="New Albany"/>
    <s v="Indiana"/>
    <n v="47150"/>
    <x v="2"/>
    <s v="OFF-BI-10004410"/>
    <x v="1"/>
    <x v="8"/>
    <s v="C-Line Peel &amp; Stick Add-On Filing Pockets, 8-3/4 x 5-1/8, 10/Pack"/>
    <x v="49"/>
    <n v="6"/>
    <n v="0"/>
    <n v="17.9634"/>
    <s v="Profit"/>
    <s v="CA"/>
    <x v="0"/>
    <x v="8"/>
  </r>
  <r>
    <n v="51"/>
    <s v="CA-2015-115742"/>
    <d v="2015-04-18T00:00:00"/>
    <x v="23"/>
    <s v="Standard Class"/>
    <s v="DP-13000"/>
    <s v="Darren Powers"/>
    <x v="0"/>
    <s v="United States"/>
    <s v="New Albany"/>
    <s v="Indiana"/>
    <n v="47150"/>
    <x v="2"/>
    <s v="OFF-LA-10002762"/>
    <x v="1"/>
    <x v="2"/>
    <s v="Avery 485"/>
    <x v="50"/>
    <n v="6"/>
    <n v="0"/>
    <n v="35.334600000000002"/>
    <s v="Profit"/>
    <s v="CA"/>
    <x v="0"/>
    <x v="2"/>
  </r>
  <r>
    <n v="52"/>
    <s v="CA-2015-115742"/>
    <d v="2015-04-18T00:00:00"/>
    <x v="23"/>
    <s v="Standard Class"/>
    <s v="DP-13000"/>
    <s v="Darren Powers"/>
    <x v="0"/>
    <s v="United States"/>
    <s v="New Albany"/>
    <s v="Indiana"/>
    <n v="47150"/>
    <x v="2"/>
    <s v="FUR-FU-10001706"/>
    <x v="0"/>
    <x v="5"/>
    <s v="Longer-Life Soft White Bulbs"/>
    <x v="51"/>
    <n v="2"/>
    <n v="0"/>
    <n v="2.9567999999999999"/>
    <s v="Profit"/>
    <s v="CA"/>
    <x v="0"/>
    <x v="5"/>
  </r>
  <r>
    <n v="53"/>
    <s v="CA-2015-115742"/>
    <d v="2015-04-18T00:00:00"/>
    <x v="23"/>
    <s v="Standard Class"/>
    <s v="DP-13000"/>
    <s v="Darren Powers"/>
    <x v="0"/>
    <s v="United States"/>
    <s v="New Albany"/>
    <s v="Indiana"/>
    <n v="47150"/>
    <x v="2"/>
    <s v="FUR-CH-10003061"/>
    <x v="0"/>
    <x v="1"/>
    <s v="Global Leather Task Chair, Black"/>
    <x v="52"/>
    <n v="1"/>
    <n v="0"/>
    <n v="17.098099999999999"/>
    <s v="Profit"/>
    <s v="CA"/>
    <x v="0"/>
    <x v="1"/>
  </r>
  <r>
    <n v="54"/>
    <s v="CA-2016-105816"/>
    <d v="2016-12-11T00:00:00"/>
    <x v="24"/>
    <s v="Standard Class"/>
    <s v="JM-15265"/>
    <s v="Janet Molinari"/>
    <x v="1"/>
    <s v="United States"/>
    <s v="New York City"/>
    <s v="New York"/>
    <n v="10024"/>
    <x v="3"/>
    <s v="OFF-FA-10000304"/>
    <x v="1"/>
    <x v="13"/>
    <s v="Advantus Push Pins"/>
    <x v="53"/>
    <n v="7"/>
    <n v="0"/>
    <n v="6.2565999999999997"/>
    <s v="Profit"/>
    <s v="CA"/>
    <x v="0"/>
    <x v="13"/>
  </r>
  <r>
    <n v="55"/>
    <s v="CA-2016-105816"/>
    <d v="2016-12-11T00:00:00"/>
    <x v="24"/>
    <s v="Standard Class"/>
    <s v="JM-15265"/>
    <s v="Janet Molinari"/>
    <x v="1"/>
    <s v="United States"/>
    <s v="New York City"/>
    <s v="New York"/>
    <n v="10024"/>
    <x v="3"/>
    <s v="TEC-PH-10002447"/>
    <x v="2"/>
    <x v="7"/>
    <s v="AT&amp;T CL83451 4-Handset Telephone"/>
    <x v="54"/>
    <n v="5"/>
    <n v="0"/>
    <n v="298.68549999999999"/>
    <s v="Profit"/>
    <s v="CA"/>
    <x v="0"/>
    <x v="7"/>
  </r>
  <r>
    <n v="56"/>
    <s v="CA-2016-111682"/>
    <d v="2016-06-17T00:00:00"/>
    <x v="25"/>
    <s v="First Class"/>
    <s v="TB-21055"/>
    <s v="Ted Butterfield"/>
    <x v="0"/>
    <s v="United States"/>
    <s v="Troy"/>
    <s v="New York"/>
    <n v="12180"/>
    <x v="3"/>
    <s v="OFF-ST-10000604"/>
    <x v="1"/>
    <x v="4"/>
    <s v="Home/Office Personal File Carts"/>
    <x v="55"/>
    <n v="6"/>
    <n v="0"/>
    <n v="52.14"/>
    <s v="Profit"/>
    <s v="CA"/>
    <x v="0"/>
    <x v="4"/>
  </r>
  <r>
    <n v="57"/>
    <s v="CA-2016-111682"/>
    <d v="2016-06-17T00:00:00"/>
    <x v="25"/>
    <s v="First Class"/>
    <s v="TB-21055"/>
    <s v="Ted Butterfield"/>
    <x v="0"/>
    <s v="United States"/>
    <s v="Troy"/>
    <s v="New York"/>
    <n v="12180"/>
    <x v="3"/>
    <s v="OFF-PA-10001569"/>
    <x v="1"/>
    <x v="10"/>
    <s v="Xerox 232"/>
    <x v="56"/>
    <n v="5"/>
    <n v="0"/>
    <n v="15.552"/>
    <s v="Profit"/>
    <s v="CA"/>
    <x v="0"/>
    <x v="10"/>
  </r>
  <r>
    <n v="58"/>
    <s v="CA-2016-111682"/>
    <d v="2016-06-17T00:00:00"/>
    <x v="25"/>
    <s v="First Class"/>
    <s v="TB-21055"/>
    <s v="Ted Butterfield"/>
    <x v="0"/>
    <s v="United States"/>
    <s v="Troy"/>
    <s v="New York"/>
    <n v="12180"/>
    <x v="3"/>
    <s v="FUR-CH-10003968"/>
    <x v="0"/>
    <x v="1"/>
    <s v="Novimex Turbo Task Chair"/>
    <x v="57"/>
    <n v="5"/>
    <n v="0.1"/>
    <n v="7.0979999999999999"/>
    <s v="Profit"/>
    <s v="CA"/>
    <x v="0"/>
    <x v="1"/>
  </r>
  <r>
    <n v="59"/>
    <s v="CA-2016-111682"/>
    <d v="2016-06-17T00:00:00"/>
    <x v="25"/>
    <s v="First Class"/>
    <s v="TB-21055"/>
    <s v="Ted Butterfield"/>
    <x v="0"/>
    <s v="United States"/>
    <s v="Troy"/>
    <s v="New York"/>
    <n v="12180"/>
    <x v="3"/>
    <s v="OFF-PA-10000587"/>
    <x v="1"/>
    <x v="10"/>
    <s v="Array Parchment Paper, Assorted Colors"/>
    <x v="58"/>
    <n v="2"/>
    <n v="0"/>
    <n v="6.9888000000000003"/>
    <s v="Profit"/>
    <s v="CA"/>
    <x v="0"/>
    <x v="10"/>
  </r>
  <r>
    <n v="60"/>
    <s v="CA-2016-111682"/>
    <d v="2016-06-17T00:00:00"/>
    <x v="25"/>
    <s v="First Class"/>
    <s v="TB-21055"/>
    <s v="Ted Butterfield"/>
    <x v="0"/>
    <s v="United States"/>
    <s v="Troy"/>
    <s v="New York"/>
    <n v="12180"/>
    <x v="3"/>
    <s v="TEC-AC-10002167"/>
    <x v="2"/>
    <x v="11"/>
    <s v="Imation†8gb Micro Traveldrive Usb 2.0†Flash Drive"/>
    <x v="59"/>
    <n v="2"/>
    <n v="0"/>
    <n v="3.3"/>
    <s v="Profit"/>
    <s v="CA"/>
    <x v="0"/>
    <x v="11"/>
  </r>
  <r>
    <n v="61"/>
    <s v="CA-2016-111682"/>
    <d v="2016-06-17T00:00:00"/>
    <x v="25"/>
    <s v="First Class"/>
    <s v="TB-21055"/>
    <s v="Ted Butterfield"/>
    <x v="0"/>
    <s v="United States"/>
    <s v="Troy"/>
    <s v="New York"/>
    <n v="12180"/>
    <x v="3"/>
    <s v="OFF-BI-10001460"/>
    <x v="1"/>
    <x v="8"/>
    <s v="Plastic Binding Combs"/>
    <x v="60"/>
    <n v="4"/>
    <n v="0.2"/>
    <n v="16.361999999999998"/>
    <s v="Profit"/>
    <s v="CA"/>
    <x v="0"/>
    <x v="8"/>
  </r>
  <r>
    <n v="62"/>
    <s v="CA-2016-111682"/>
    <d v="2016-06-17T00:00:00"/>
    <x v="25"/>
    <s v="First Class"/>
    <s v="TB-21055"/>
    <s v="Ted Butterfield"/>
    <x v="0"/>
    <s v="United States"/>
    <s v="Troy"/>
    <s v="New York"/>
    <n v="12180"/>
    <x v="3"/>
    <s v="OFF-AR-10001868"/>
    <x v="1"/>
    <x v="6"/>
    <s v="Prang Dustless Chalk Sticks"/>
    <x v="61"/>
    <n v="1"/>
    <n v="0"/>
    <n v="0.84"/>
    <s v="Profit"/>
    <s v="CA"/>
    <x v="0"/>
    <x v="6"/>
  </r>
  <r>
    <n v="63"/>
    <s v="CA-2015-135545"/>
    <d v="2015-11-24T00:00:00"/>
    <x v="26"/>
    <s v="Standard Class"/>
    <s v="KM-16720"/>
    <s v="Kunst Miller"/>
    <x v="0"/>
    <s v="United States"/>
    <s v="Los Angeles"/>
    <s v="California"/>
    <n v="90004"/>
    <x v="1"/>
    <s v="TEC-AC-10004633"/>
    <x v="2"/>
    <x v="11"/>
    <s v="Verbatim 25 GB 6x Blu-ray Single Layer Recordable Disc, 3/Pack"/>
    <x v="62"/>
    <n v="2"/>
    <n v="0"/>
    <n v="6.1512000000000002"/>
    <s v="Profit"/>
    <s v="CA"/>
    <x v="0"/>
    <x v="11"/>
  </r>
  <r>
    <n v="64"/>
    <s v="CA-2015-135545"/>
    <d v="2015-11-24T00:00:00"/>
    <x v="26"/>
    <s v="Standard Class"/>
    <s v="KM-16720"/>
    <s v="Kunst Miller"/>
    <x v="0"/>
    <s v="United States"/>
    <s v="Los Angeles"/>
    <s v="California"/>
    <n v="90004"/>
    <x v="1"/>
    <s v="OFF-BI-10001078"/>
    <x v="1"/>
    <x v="8"/>
    <s v="Acco PRESSTEX Data Binder with Storage Hooks, Dark Blue, 14 7/8&quot; X 11&quot;"/>
    <x v="63"/>
    <n v="6"/>
    <n v="0.2"/>
    <n v="9.3612000000000002"/>
    <s v="Profit"/>
    <s v="CA"/>
    <x v="0"/>
    <x v="8"/>
  </r>
  <r>
    <n v="65"/>
    <s v="CA-2015-135545"/>
    <d v="2015-11-24T00:00:00"/>
    <x v="26"/>
    <s v="Standard Class"/>
    <s v="KM-16720"/>
    <s v="Kunst Miller"/>
    <x v="0"/>
    <s v="United States"/>
    <s v="Los Angeles"/>
    <s v="California"/>
    <n v="90004"/>
    <x v="1"/>
    <s v="OFF-PA-10003892"/>
    <x v="1"/>
    <x v="10"/>
    <s v="Xerox 1943"/>
    <x v="64"/>
    <n v="3"/>
    <n v="0"/>
    <n v="68.963099999999997"/>
    <s v="Profit"/>
    <s v="CA"/>
    <x v="0"/>
    <x v="10"/>
  </r>
  <r>
    <n v="66"/>
    <s v="CA-2015-135545"/>
    <d v="2015-11-24T00:00:00"/>
    <x v="26"/>
    <s v="Standard Class"/>
    <s v="KM-16720"/>
    <s v="Kunst Miller"/>
    <x v="0"/>
    <s v="United States"/>
    <s v="Los Angeles"/>
    <s v="California"/>
    <n v="90004"/>
    <x v="1"/>
    <s v="FUR-FU-10000397"/>
    <x v="0"/>
    <x v="5"/>
    <s v="Luxo Economy Swing Arm Lamp"/>
    <x v="65"/>
    <n v="4"/>
    <n v="0"/>
    <n v="22.332799999999999"/>
    <s v="Profit"/>
    <s v="CA"/>
    <x v="0"/>
    <x v="5"/>
  </r>
  <r>
    <n v="67"/>
    <s v="US-2015-164175"/>
    <d v="2015-04-30T00:00:00"/>
    <x v="27"/>
    <s v="Standard Class"/>
    <s v="PS-18970"/>
    <s v="Paul Stevenson"/>
    <x v="2"/>
    <s v="United States"/>
    <s v="Chicago"/>
    <s v="Illinois"/>
    <n v="60610"/>
    <x v="2"/>
    <s v="FUR-CH-10001146"/>
    <x v="0"/>
    <x v="1"/>
    <s v="Global Value Mid-Back Manager's Chair, Gray"/>
    <x v="66"/>
    <n v="5"/>
    <n v="0.3"/>
    <n v="-15.2225"/>
    <s v="Loss"/>
    <s v="US"/>
    <x v="1"/>
    <x v="1"/>
  </r>
  <r>
    <n v="68"/>
    <s v="CA-2014-106376"/>
    <d v="2014-12-05T00:00:00"/>
    <x v="28"/>
    <s v="Standard Class"/>
    <s v="BS-11590"/>
    <s v="Brendan Sweed"/>
    <x v="1"/>
    <s v="United States"/>
    <s v="Gilbert"/>
    <s v="Arizona"/>
    <n v="85234"/>
    <x v="1"/>
    <s v="OFF-AR-10002671"/>
    <x v="1"/>
    <x v="6"/>
    <s v="Hunt BOSTON Model 1606 High-Volume Electric Pencil Sharpener, Beige"/>
    <x v="67"/>
    <n v="8"/>
    <n v="0.2"/>
    <n v="111.30240000000001"/>
    <s v="Profit"/>
    <s v="CA"/>
    <x v="0"/>
    <x v="6"/>
  </r>
  <r>
    <n v="69"/>
    <s v="CA-2014-106376"/>
    <d v="2014-12-05T00:00:00"/>
    <x v="28"/>
    <s v="Standard Class"/>
    <s v="BS-11590"/>
    <s v="Brendan Sweed"/>
    <x v="1"/>
    <s v="United States"/>
    <s v="Gilbert"/>
    <s v="Arizona"/>
    <n v="85234"/>
    <x v="1"/>
    <s v="TEC-PH-10002726"/>
    <x v="2"/>
    <x v="7"/>
    <s v="netTALK DUO VoIP Telephone Service"/>
    <x v="68"/>
    <n v="4"/>
    <n v="0.2"/>
    <n v="62.988"/>
    <s v="Profit"/>
    <s v="CA"/>
    <x v="0"/>
    <x v="7"/>
  </r>
  <r>
    <n v="70"/>
    <s v="CA-2016-119823"/>
    <d v="2016-06-04T00:00:00"/>
    <x v="29"/>
    <s v="First Class"/>
    <s v="KD-16270"/>
    <s v="Karen Daniels"/>
    <x v="0"/>
    <s v="United States"/>
    <s v="Springfield"/>
    <s v="Virginia"/>
    <n v="22153"/>
    <x v="0"/>
    <s v="OFF-PA-10000482"/>
    <x v="1"/>
    <x v="10"/>
    <s v="Snap-A-Way Black Print Carbonless Ruled Speed Letter, Triplicate"/>
    <x v="69"/>
    <n v="2"/>
    <n v="0"/>
    <n v="35.663600000000002"/>
    <s v="Profit"/>
    <s v="CA"/>
    <x v="0"/>
    <x v="10"/>
  </r>
  <r>
    <n v="71"/>
    <s v="CA-2016-106075"/>
    <d v="2016-09-18T00:00:00"/>
    <x v="30"/>
    <s v="Standard Class"/>
    <s v="HM-14980"/>
    <s v="Henry MacAllister"/>
    <x v="0"/>
    <s v="United States"/>
    <s v="New York City"/>
    <s v="New York"/>
    <n v="10009"/>
    <x v="3"/>
    <s v="OFF-BI-10004654"/>
    <x v="1"/>
    <x v="8"/>
    <s v="Avery Binding System Hidden Tab Executive Style Index Sets"/>
    <x v="70"/>
    <n v="1"/>
    <n v="0.2"/>
    <n v="1.7310000000000001"/>
    <s v="Profit"/>
    <s v="CA"/>
    <x v="0"/>
    <x v="8"/>
  </r>
  <r>
    <n v="72"/>
    <s v="CA-2017-114440"/>
    <d v="2017-09-14T00:00:00"/>
    <x v="31"/>
    <s v="Second Class"/>
    <s v="TB-21520"/>
    <s v="Tracy Blumstein"/>
    <x v="0"/>
    <s v="United States"/>
    <s v="Jackson"/>
    <s v="Michigan"/>
    <n v="49201"/>
    <x v="2"/>
    <s v="OFF-PA-10004675"/>
    <x v="1"/>
    <x v="10"/>
    <s v="Telephone Message Books with Fax/Mobile Section, 5 1/2&quot; x 3 3/16&quot;"/>
    <x v="71"/>
    <n v="3"/>
    <n v="0"/>
    <n v="8.7629999999999999"/>
    <s v="Profit"/>
    <s v="CA"/>
    <x v="0"/>
    <x v="10"/>
  </r>
  <r>
    <n v="73"/>
    <s v="US-2015-134026"/>
    <d v="2015-04-26T00:00:00"/>
    <x v="32"/>
    <s v="Standard Class"/>
    <s v="JE-15745"/>
    <s v="Joel Eaton"/>
    <x v="0"/>
    <s v="United States"/>
    <s v="Memphis"/>
    <s v="Tennessee"/>
    <n v="38109"/>
    <x v="0"/>
    <s v="FUR-CH-10000513"/>
    <x v="0"/>
    <x v="1"/>
    <s v="High-Back Leather Manager's Chair"/>
    <x v="72"/>
    <n v="8"/>
    <n v="0.2"/>
    <n v="-114.3912"/>
    <s v="Loss"/>
    <s v="US"/>
    <x v="1"/>
    <x v="1"/>
  </r>
  <r>
    <n v="74"/>
    <s v="US-2015-134026"/>
    <d v="2015-04-26T00:00:00"/>
    <x v="32"/>
    <s v="Standard Class"/>
    <s v="JE-15745"/>
    <s v="Joel Eaton"/>
    <x v="0"/>
    <s v="United States"/>
    <s v="Memphis"/>
    <s v="Tennessee"/>
    <n v="38109"/>
    <x v="0"/>
    <s v="FUR-FU-10003708"/>
    <x v="0"/>
    <x v="5"/>
    <s v="Tenex Traditional Chairmats for Medium Pile Carpet, Standard Lip, 36&quot; x 48&quot;"/>
    <x v="73"/>
    <n v="2"/>
    <n v="0.2"/>
    <n v="1.2130000000000001"/>
    <s v="Profit"/>
    <s v="US"/>
    <x v="1"/>
    <x v="5"/>
  </r>
  <r>
    <n v="75"/>
    <s v="US-2015-134026"/>
    <d v="2015-04-26T00:00:00"/>
    <x v="32"/>
    <s v="Standard Class"/>
    <s v="JE-15745"/>
    <s v="Joel Eaton"/>
    <x v="0"/>
    <s v="United States"/>
    <s v="Memphis"/>
    <s v="Tennessee"/>
    <n v="38109"/>
    <x v="0"/>
    <s v="OFF-ST-10004123"/>
    <x v="1"/>
    <x v="4"/>
    <s v="Safco Industrial Wire Shelving System"/>
    <x v="74"/>
    <n v="1"/>
    <n v="0.2"/>
    <n v="-18.196000000000002"/>
    <s v="Loss"/>
    <s v="US"/>
    <x v="1"/>
    <x v="4"/>
  </r>
  <r>
    <n v="76"/>
    <s v="US-2017-118038"/>
    <d v="2017-12-09T00:00:00"/>
    <x v="33"/>
    <s v="First Class"/>
    <s v="KB-16600"/>
    <s v="Ken Brennan"/>
    <x v="1"/>
    <s v="United States"/>
    <s v="Houston"/>
    <s v="Texas"/>
    <n v="77041"/>
    <x v="2"/>
    <s v="OFF-BI-10004182"/>
    <x v="1"/>
    <x v="8"/>
    <s v="Economy Binders"/>
    <x v="75"/>
    <n v="3"/>
    <n v="0.8"/>
    <n v="-1.9343999999999999"/>
    <s v="Loss"/>
    <s v="US"/>
    <x v="1"/>
    <x v="8"/>
  </r>
  <r>
    <n v="77"/>
    <s v="US-2017-118038"/>
    <d v="2017-12-09T00:00:00"/>
    <x v="33"/>
    <s v="First Class"/>
    <s v="KB-16600"/>
    <s v="Ken Brennan"/>
    <x v="1"/>
    <s v="United States"/>
    <s v="Houston"/>
    <s v="Texas"/>
    <n v="77041"/>
    <x v="2"/>
    <s v="FUR-FU-10000260"/>
    <x v="0"/>
    <x v="5"/>
    <s v="6&quot; Cubicle Wall Clock, Black"/>
    <x v="76"/>
    <n v="3"/>
    <n v="0.6"/>
    <n v="-5.8247999999999998"/>
    <s v="Loss"/>
    <s v="US"/>
    <x v="1"/>
    <x v="5"/>
  </r>
  <r>
    <n v="78"/>
    <s v="US-2017-118038"/>
    <d v="2017-12-09T00:00:00"/>
    <x v="33"/>
    <s v="First Class"/>
    <s v="KB-16600"/>
    <s v="Ken Brennan"/>
    <x v="1"/>
    <s v="United States"/>
    <s v="Houston"/>
    <s v="Texas"/>
    <n v="77041"/>
    <x v="2"/>
    <s v="OFF-ST-10000615"/>
    <x v="1"/>
    <x v="4"/>
    <s v="SimpliFile Personal File, Black Granite, 15w x 6-15/16d x 11-1/4h"/>
    <x v="77"/>
    <n v="3"/>
    <n v="0.2"/>
    <n v="2.7240000000000002"/>
    <s v="Profit"/>
    <s v="US"/>
    <x v="1"/>
    <x v="4"/>
  </r>
  <r>
    <n v="79"/>
    <s v="US-2014-147606"/>
    <d v="2014-11-26T00:00:00"/>
    <x v="34"/>
    <s v="Second Class"/>
    <s v="JE-15745"/>
    <s v="Joel Eaton"/>
    <x v="0"/>
    <s v="United States"/>
    <s v="Houston"/>
    <s v="Texas"/>
    <n v="77070"/>
    <x v="2"/>
    <s v="FUR-FU-10003194"/>
    <x v="0"/>
    <x v="5"/>
    <s v="Eldon Expressions Desk Accessory, Wood Pencil Holder, Oak"/>
    <x v="78"/>
    <n v="5"/>
    <n v="0.6"/>
    <n v="-14.475"/>
    <s v="Loss"/>
    <s v="US"/>
    <x v="1"/>
    <x v="5"/>
  </r>
  <r>
    <n v="80"/>
    <s v="CA-2016-127208"/>
    <d v="2016-06-12T00:00:00"/>
    <x v="35"/>
    <s v="First Class"/>
    <s v="SC-20770"/>
    <s v="Stewart Carmichael"/>
    <x v="1"/>
    <s v="United States"/>
    <s v="Decatur"/>
    <s v="Alabama"/>
    <n v="35601"/>
    <x v="0"/>
    <s v="OFF-AP-10002118"/>
    <x v="1"/>
    <x v="9"/>
    <s v="1.7 Cubic Foot Compact &quot;Cube&quot; Office Refrigerators"/>
    <x v="79"/>
    <n v="1"/>
    <n v="0"/>
    <n v="56.203200000000002"/>
    <s v="Profit"/>
    <s v="CA"/>
    <x v="0"/>
    <x v="9"/>
  </r>
  <r>
    <n v="81"/>
    <s v="CA-2016-127208"/>
    <d v="2016-06-12T00:00:00"/>
    <x v="35"/>
    <s v="First Class"/>
    <s v="SC-20770"/>
    <s v="Stewart Carmichael"/>
    <x v="1"/>
    <s v="United States"/>
    <s v="Decatur"/>
    <s v="Alabama"/>
    <n v="35601"/>
    <x v="0"/>
    <s v="OFF-BI-10002309"/>
    <x v="1"/>
    <x v="8"/>
    <s v="Avery Heavy-Duty EZD  Binder With Locking Rings"/>
    <x v="80"/>
    <n v="3"/>
    <n v="0"/>
    <n v="8.0351999999999997"/>
    <s v="Profit"/>
    <s v="CA"/>
    <x v="0"/>
    <x v="8"/>
  </r>
  <r>
    <n v="82"/>
    <s v="CA-2014-139451"/>
    <d v="2014-10-12T00:00:00"/>
    <x v="36"/>
    <s v="Standard Class"/>
    <s v="DN-13690"/>
    <s v="Duane Noonan"/>
    <x v="0"/>
    <s v="United States"/>
    <s v="San Francisco"/>
    <s v="California"/>
    <n v="94122"/>
    <x v="1"/>
    <s v="OFF-AR-10002053"/>
    <x v="1"/>
    <x v="6"/>
    <s v="Premium Writing Pencils, Soft, #2 by Central Association for the Blind"/>
    <x v="81"/>
    <n v="5"/>
    <n v="0"/>
    <n v="4.1719999999999997"/>
    <s v="Profit"/>
    <s v="CA"/>
    <x v="0"/>
    <x v="6"/>
  </r>
  <r>
    <n v="83"/>
    <s v="CA-2014-139451"/>
    <d v="2014-10-12T00:00:00"/>
    <x v="36"/>
    <s v="Standard Class"/>
    <s v="DN-13690"/>
    <s v="Duane Noonan"/>
    <x v="0"/>
    <s v="United States"/>
    <s v="San Francisco"/>
    <s v="California"/>
    <n v="94122"/>
    <x v="1"/>
    <s v="OFF-ST-10002370"/>
    <x v="1"/>
    <x v="4"/>
    <s v="Sortfiler Multipurpose Personal File Organizer, Black"/>
    <x v="82"/>
    <n v="1"/>
    <n v="0"/>
    <n v="6.2031000000000001"/>
    <s v="Profit"/>
    <s v="CA"/>
    <x v="0"/>
    <x v="4"/>
  </r>
  <r>
    <n v="84"/>
    <s v="CA-2015-149734"/>
    <d v="2015-09-03T00:00:00"/>
    <x v="37"/>
    <s v="Standard Class"/>
    <s v="JC-16105"/>
    <s v="Julie Creighton"/>
    <x v="1"/>
    <s v="United States"/>
    <s v="Durham"/>
    <s v="North Carolina"/>
    <n v="27707"/>
    <x v="0"/>
    <s v="OFF-EN-10000927"/>
    <x v="1"/>
    <x v="12"/>
    <s v="Jet-Pak Recycled Peel 'N' Seal Padded Mailers"/>
    <x v="83"/>
    <n v="7"/>
    <n v="0.2"/>
    <n v="62.807499999999997"/>
    <s v="Profit"/>
    <s v="CA"/>
    <x v="0"/>
    <x v="12"/>
  </r>
  <r>
    <n v="85"/>
    <s v="US-2017-119662"/>
    <d v="2017-11-13T00:00:00"/>
    <x v="38"/>
    <s v="First Class"/>
    <s v="CS-12400"/>
    <s v="Christopher Schild"/>
    <x v="2"/>
    <s v="United States"/>
    <s v="Chicago"/>
    <s v="Illinois"/>
    <n v="60623"/>
    <x v="2"/>
    <s v="OFF-ST-10003656"/>
    <x v="1"/>
    <x v="4"/>
    <s v="Safco Industrial Wire Shelving"/>
    <x v="84"/>
    <n v="3"/>
    <n v="0.2"/>
    <n v="-48.954900000000002"/>
    <s v="Loss"/>
    <s v="US"/>
    <x v="1"/>
    <x v="4"/>
  </r>
  <r>
    <n v="86"/>
    <s v="CA-2017-140088"/>
    <d v="2017-05-28T00:00:00"/>
    <x v="39"/>
    <s v="Second Class"/>
    <s v="PO-18865"/>
    <s v="Patrick O'Donnell"/>
    <x v="0"/>
    <s v="United States"/>
    <s v="Columbia"/>
    <s v="South Carolina"/>
    <n v="29203"/>
    <x v="0"/>
    <s v="FUR-CH-10000863"/>
    <x v="0"/>
    <x v="1"/>
    <s v="Novimex Swivel Fabric Task Chair"/>
    <x v="85"/>
    <n v="2"/>
    <n v="0"/>
    <n v="33.215600000000002"/>
    <s v="Profit"/>
    <s v="CA"/>
    <x v="0"/>
    <x v="1"/>
  </r>
  <r>
    <n v="87"/>
    <s v="CA-2017-155558"/>
    <d v="2017-10-26T00:00:00"/>
    <x v="40"/>
    <s v="Standard Class"/>
    <s v="PG-18895"/>
    <s v="Paul Gonzalez"/>
    <x v="0"/>
    <s v="United States"/>
    <s v="Rochester"/>
    <s v="Minnesota"/>
    <n v="55901"/>
    <x v="2"/>
    <s v="TEC-AC-10001998"/>
    <x v="2"/>
    <x v="11"/>
    <s v="Logitech†LS21 Speaker System - PC Multimedia - 2.1-CH - Wired"/>
    <x v="86"/>
    <n v="1"/>
    <n v="0"/>
    <n v="6.7965999999999998"/>
    <s v="Profit"/>
    <s v="CA"/>
    <x v="0"/>
    <x v="11"/>
  </r>
  <r>
    <n v="88"/>
    <s v="CA-2017-155558"/>
    <d v="2017-10-26T00:00:00"/>
    <x v="40"/>
    <s v="Standard Class"/>
    <s v="PG-18895"/>
    <s v="Paul Gonzalez"/>
    <x v="0"/>
    <s v="United States"/>
    <s v="Rochester"/>
    <s v="Minnesota"/>
    <n v="55901"/>
    <x v="2"/>
    <s v="OFF-LA-10000134"/>
    <x v="1"/>
    <x v="2"/>
    <s v="Avery 511"/>
    <x v="51"/>
    <n v="2"/>
    <n v="0"/>
    <n v="2.9567999999999999"/>
    <s v="Profit"/>
    <s v="CA"/>
    <x v="0"/>
    <x v="2"/>
  </r>
  <r>
    <n v="89"/>
    <s v="CA-2016-159695"/>
    <d v="2016-04-05T00:00:00"/>
    <x v="41"/>
    <s v="Second Class"/>
    <s v="GM-14455"/>
    <s v="Gary Mitchum"/>
    <x v="2"/>
    <s v="United States"/>
    <s v="Houston"/>
    <s v="Texas"/>
    <n v="77095"/>
    <x v="2"/>
    <s v="OFF-ST-10003442"/>
    <x v="1"/>
    <x v="4"/>
    <s v="Eldon Portable Mobile Manager"/>
    <x v="87"/>
    <n v="7"/>
    <n v="0.2"/>
    <n v="13.857200000000001"/>
    <s v="Profit"/>
    <s v="CA"/>
    <x v="0"/>
    <x v="4"/>
  </r>
  <r>
    <n v="90"/>
    <s v="CA-2016-109806"/>
    <d v="2016-09-17T00:00:00"/>
    <x v="42"/>
    <s v="Standard Class"/>
    <s v="JS-15685"/>
    <s v="Jim Sink"/>
    <x v="1"/>
    <s v="United States"/>
    <s v="Los Angeles"/>
    <s v="California"/>
    <n v="90036"/>
    <x v="1"/>
    <s v="OFF-AR-10004930"/>
    <x v="1"/>
    <x v="6"/>
    <s v="Turquoise Lead Holder with Pocket Clip"/>
    <x v="88"/>
    <n v="3"/>
    <n v="0"/>
    <n v="6.633"/>
    <s v="Profit"/>
    <s v="CA"/>
    <x v="0"/>
    <x v="6"/>
  </r>
  <r>
    <n v="91"/>
    <s v="CA-2016-109806"/>
    <d v="2016-09-17T00:00:00"/>
    <x v="42"/>
    <s v="Standard Class"/>
    <s v="JS-15685"/>
    <s v="Jim Sink"/>
    <x v="1"/>
    <s v="United States"/>
    <s v="Los Angeles"/>
    <s v="California"/>
    <n v="90036"/>
    <x v="1"/>
    <s v="TEC-PH-10004093"/>
    <x v="2"/>
    <x v="7"/>
    <s v="Panasonic Kx-TS550"/>
    <x v="89"/>
    <n v="2"/>
    <n v="0.2"/>
    <n v="8.2782"/>
    <s v="Profit"/>
    <s v="CA"/>
    <x v="0"/>
    <x v="7"/>
  </r>
  <r>
    <n v="92"/>
    <s v="CA-2016-109806"/>
    <d v="2016-09-17T00:00:00"/>
    <x v="42"/>
    <s v="Standard Class"/>
    <s v="JS-15685"/>
    <s v="Jim Sink"/>
    <x v="1"/>
    <s v="United States"/>
    <s v="Los Angeles"/>
    <s v="California"/>
    <n v="90036"/>
    <x v="1"/>
    <s v="OFF-PA-10000304"/>
    <x v="1"/>
    <x v="10"/>
    <s v="Xerox 1995"/>
    <x v="90"/>
    <n v="1"/>
    <n v="0"/>
    <n v="3.1103999999999998"/>
    <s v="Profit"/>
    <s v="CA"/>
    <x v="0"/>
    <x v="10"/>
  </r>
  <r>
    <n v="93"/>
    <s v="CA-2015-149587"/>
    <d v="2015-01-31T00:00:00"/>
    <x v="43"/>
    <s v="Second Class"/>
    <s v="KB-16315"/>
    <s v="Karl Braun"/>
    <x v="0"/>
    <s v="United States"/>
    <s v="Minneapolis"/>
    <s v="Minnesota"/>
    <n v="55407"/>
    <x v="2"/>
    <s v="OFF-PA-10003177"/>
    <x v="1"/>
    <x v="10"/>
    <s v="Xerox 1999"/>
    <x v="91"/>
    <n v="2"/>
    <n v="0"/>
    <n v="6.2207999999999997"/>
    <s v="Profit"/>
    <s v="CA"/>
    <x v="0"/>
    <x v="10"/>
  </r>
  <r>
    <n v="94"/>
    <s v="CA-2015-149587"/>
    <d v="2015-01-31T00:00:00"/>
    <x v="43"/>
    <s v="Second Class"/>
    <s v="KB-16315"/>
    <s v="Karl Braun"/>
    <x v="0"/>
    <s v="United States"/>
    <s v="Minneapolis"/>
    <s v="Minnesota"/>
    <n v="55407"/>
    <x v="2"/>
    <s v="FUR-FU-10003799"/>
    <x v="0"/>
    <x v="5"/>
    <s v="Seth Thomas 13 1/2&quot; Wall Clock"/>
    <x v="92"/>
    <n v="3"/>
    <n v="0"/>
    <n v="16.535399999999999"/>
    <s v="Profit"/>
    <s v="CA"/>
    <x v="0"/>
    <x v="5"/>
  </r>
  <r>
    <n v="95"/>
    <s v="CA-2015-149587"/>
    <d v="2015-01-31T00:00:00"/>
    <x v="43"/>
    <s v="Second Class"/>
    <s v="KB-16315"/>
    <s v="Karl Braun"/>
    <x v="0"/>
    <s v="United States"/>
    <s v="Minneapolis"/>
    <s v="Minnesota"/>
    <n v="55407"/>
    <x v="2"/>
    <s v="OFF-BI-10002852"/>
    <x v="1"/>
    <x v="8"/>
    <s v="Ibico Standard Transparent Covers"/>
    <x v="93"/>
    <n v="2"/>
    <n v="0"/>
    <n v="16.150400000000001"/>
    <s v="Profit"/>
    <s v="CA"/>
    <x v="0"/>
    <x v="8"/>
  </r>
  <r>
    <n v="96"/>
    <s v="US-2017-109484"/>
    <d v="2017-11-06T00:00:00"/>
    <x v="44"/>
    <s v="Standard Class"/>
    <s v="RB-19705"/>
    <s v="Roger Barcio"/>
    <x v="2"/>
    <s v="United States"/>
    <s v="Portland"/>
    <s v="Oregon"/>
    <n v="97206"/>
    <x v="1"/>
    <s v="OFF-BI-10004738"/>
    <x v="1"/>
    <x v="8"/>
    <s v="Flexible Leather- Look Classic Collection Ring Binder"/>
    <x v="94"/>
    <n v="1"/>
    <n v="0.7"/>
    <n v="-3.7879999999999998"/>
    <s v="Loss"/>
    <s v="US"/>
    <x v="1"/>
    <x v="8"/>
  </r>
  <r>
    <n v="97"/>
    <s v="CA-2017-161018"/>
    <d v="2017-11-09T00:00:00"/>
    <x v="45"/>
    <s v="Second Class"/>
    <s v="PN-18775"/>
    <s v="Parhena Norris"/>
    <x v="2"/>
    <s v="United States"/>
    <s v="New York City"/>
    <s v="New York"/>
    <n v="10009"/>
    <x v="3"/>
    <s v="FUR-FU-10000629"/>
    <x v="0"/>
    <x v="5"/>
    <s v="9-3/4 Diameter Round Wall Clock"/>
    <x v="95"/>
    <n v="7"/>
    <n v="0"/>
    <n v="40.5426"/>
    <s v="Profit"/>
    <s v="CA"/>
    <x v="0"/>
    <x v="5"/>
  </r>
  <r>
    <n v="98"/>
    <s v="CA-2017-157833"/>
    <d v="2017-06-17T00:00:00"/>
    <x v="46"/>
    <s v="First Class"/>
    <s v="KD-16345"/>
    <s v="Katherine Ducich"/>
    <x v="0"/>
    <s v="United States"/>
    <s v="San Francisco"/>
    <s v="California"/>
    <n v="94122"/>
    <x v="1"/>
    <s v="OFF-BI-10001721"/>
    <x v="1"/>
    <x v="8"/>
    <s v="Trimflex Flexible Post Binders"/>
    <x v="96"/>
    <n v="3"/>
    <n v="0.2"/>
    <n v="17.959199999999999"/>
    <s v="Profit"/>
    <s v="CA"/>
    <x v="0"/>
    <x v="8"/>
  </r>
  <r>
    <n v="99"/>
    <s v="CA-2016-149223"/>
    <d v="2016-09-06T00:00:00"/>
    <x v="47"/>
    <s v="Standard Class"/>
    <s v="ER-13855"/>
    <s v="Elpida Rittenbach"/>
    <x v="1"/>
    <s v="United States"/>
    <s v="Saint Paul"/>
    <s v="Minnesota"/>
    <n v="55106"/>
    <x v="2"/>
    <s v="OFF-AP-10000358"/>
    <x v="1"/>
    <x v="9"/>
    <s v="Fellowes Basic Home/Office Series Surge Protectors"/>
    <x v="42"/>
    <n v="6"/>
    <n v="0"/>
    <n v="22.5852"/>
    <s v="Profit"/>
    <s v="CA"/>
    <x v="0"/>
    <x v="9"/>
  </r>
  <r>
    <n v="100"/>
    <s v="CA-2016-158568"/>
    <d v="2016-08-29T00:00:00"/>
    <x v="48"/>
    <s v="Standard Class"/>
    <s v="RB-19465"/>
    <s v="Rick Bensley"/>
    <x v="2"/>
    <s v="United States"/>
    <s v="Chicago"/>
    <s v="Illinois"/>
    <n v="60610"/>
    <x v="2"/>
    <s v="OFF-PA-10003256"/>
    <x v="1"/>
    <x v="10"/>
    <s v="Avery Personal Creations Heavyweight Cards"/>
    <x v="97"/>
    <n v="7"/>
    <n v="0.2"/>
    <n v="22.618400000000001"/>
    <s v="Profit"/>
    <s v="CA"/>
    <x v="0"/>
    <x v="10"/>
  </r>
  <r>
    <n v="101"/>
    <s v="CA-2016-158568"/>
    <d v="2016-08-29T00:00:00"/>
    <x v="48"/>
    <s v="Standard Class"/>
    <s v="RB-19465"/>
    <s v="Rick Bensley"/>
    <x v="2"/>
    <s v="United States"/>
    <s v="Chicago"/>
    <s v="Illinois"/>
    <n v="60610"/>
    <x v="2"/>
    <s v="TEC-AC-10001767"/>
    <x v="2"/>
    <x v="11"/>
    <s v="SanDisk Ultra 64 GB MicroSDHC Class 10 Memory Card"/>
    <x v="98"/>
    <n v="3"/>
    <n v="0.2"/>
    <n v="-10.7973"/>
    <s v="Loss"/>
    <s v="CA"/>
    <x v="0"/>
    <x v="11"/>
  </r>
  <r>
    <n v="102"/>
    <s v="CA-2016-158568"/>
    <d v="2016-08-29T00:00:00"/>
    <x v="48"/>
    <s v="Standard Class"/>
    <s v="RB-19465"/>
    <s v="Rick Bensley"/>
    <x v="2"/>
    <s v="United States"/>
    <s v="Chicago"/>
    <s v="Illinois"/>
    <n v="60610"/>
    <x v="2"/>
    <s v="OFF-BI-10002609"/>
    <x v="1"/>
    <x v="8"/>
    <s v="Avery Hidden Tab Dividers for Binding Systems"/>
    <x v="99"/>
    <n v="3"/>
    <n v="0.8"/>
    <n v="-3.0396000000000001"/>
    <s v="Loss"/>
    <s v="CA"/>
    <x v="0"/>
    <x v="8"/>
  </r>
  <r>
    <n v="103"/>
    <s v="CA-2016-129903"/>
    <d v="2016-12-01T00:00:00"/>
    <x v="49"/>
    <s v="Second Class"/>
    <s v="GZ-14470"/>
    <s v="Gary Zandusky"/>
    <x v="0"/>
    <s v="United States"/>
    <s v="Rochester"/>
    <s v="Minnesota"/>
    <n v="55901"/>
    <x v="2"/>
    <s v="OFF-PA-10004040"/>
    <x v="1"/>
    <x v="10"/>
    <s v="Universal Premium White Copier/Laser Paper (20Lb. and 87 Bright)"/>
    <x v="100"/>
    <n v="4"/>
    <n v="0"/>
    <n v="11.720800000000001"/>
    <s v="Profit"/>
    <s v="CA"/>
    <x v="0"/>
    <x v="10"/>
  </r>
  <r>
    <n v="104"/>
    <s v="US-2015-156867"/>
    <d v="2015-11-13T00:00:00"/>
    <x v="50"/>
    <s v="Standard Class"/>
    <s v="LC-16870"/>
    <s v="Lena Cacioppo"/>
    <x v="0"/>
    <s v="United States"/>
    <s v="Aurora"/>
    <s v="Colorado"/>
    <n v="80013"/>
    <x v="1"/>
    <s v="TEC-AC-10001552"/>
    <x v="2"/>
    <x v="11"/>
    <s v="Logitech K350 2.4Ghz Wireless Keyboard"/>
    <x v="101"/>
    <n v="6"/>
    <n v="0.2"/>
    <n v="-26.875800000000002"/>
    <s v="Loss"/>
    <s v="US"/>
    <x v="1"/>
    <x v="11"/>
  </r>
  <r>
    <n v="105"/>
    <s v="US-2015-156867"/>
    <d v="2015-11-13T00:00:00"/>
    <x v="50"/>
    <s v="Standard Class"/>
    <s v="LC-16870"/>
    <s v="Lena Cacioppo"/>
    <x v="0"/>
    <s v="United States"/>
    <s v="Aurora"/>
    <s v="Colorado"/>
    <n v="80013"/>
    <x v="1"/>
    <s v="FUR-FU-10004006"/>
    <x v="0"/>
    <x v="5"/>
    <s v="Deflect-o DuraMat Lighweight, Studded, Beveled Mat for Low Pile Carpeting"/>
    <x v="102"/>
    <n v="3"/>
    <n v="0.2"/>
    <n v="-3.8384999999999998"/>
    <s v="Loss"/>
    <s v="US"/>
    <x v="1"/>
    <x v="5"/>
  </r>
  <r>
    <n v="106"/>
    <s v="US-2015-156867"/>
    <d v="2015-11-13T00:00:00"/>
    <x v="50"/>
    <s v="Standard Class"/>
    <s v="LC-16870"/>
    <s v="Lena Cacioppo"/>
    <x v="0"/>
    <s v="United States"/>
    <s v="Aurora"/>
    <s v="Colorado"/>
    <n v="80013"/>
    <x v="1"/>
    <s v="OFF-BI-10002794"/>
    <x v="1"/>
    <x v="8"/>
    <s v="Avery Trapezoid Ring Binder, 3&quot; Capacity, Black, 1040 sheets"/>
    <x v="103"/>
    <n v="3"/>
    <n v="0.7"/>
    <n v="-25.817399999999999"/>
    <s v="Loss"/>
    <s v="US"/>
    <x v="1"/>
    <x v="8"/>
  </r>
  <r>
    <n v="107"/>
    <s v="CA-2017-119004"/>
    <d v="2017-11-23T00:00:00"/>
    <x v="51"/>
    <s v="Standard Class"/>
    <s v="JM-15250"/>
    <s v="Janet Martin"/>
    <x v="0"/>
    <s v="United States"/>
    <s v="Charlotte"/>
    <s v="North Carolina"/>
    <n v="28205"/>
    <x v="0"/>
    <s v="TEC-AC-10003499"/>
    <x v="2"/>
    <x v="11"/>
    <s v="Memorex Mini Travel Drive 8 GB USB 2.0 Flash Drive"/>
    <x v="104"/>
    <n v="8"/>
    <n v="0.2"/>
    <n v="17.601600000000001"/>
    <s v="Profit"/>
    <s v="CA"/>
    <x v="0"/>
    <x v="11"/>
  </r>
  <r>
    <n v="108"/>
    <s v="CA-2017-119004"/>
    <d v="2017-11-23T00:00:00"/>
    <x v="51"/>
    <s v="Standard Class"/>
    <s v="JM-15250"/>
    <s v="Janet Martin"/>
    <x v="0"/>
    <s v="United States"/>
    <s v="Charlotte"/>
    <s v="North Carolina"/>
    <n v="28205"/>
    <x v="0"/>
    <s v="TEC-PH-10002844"/>
    <x v="2"/>
    <x v="7"/>
    <s v="Speck Products Candyshell Flip Case"/>
    <x v="105"/>
    <n v="1"/>
    <n v="0.2"/>
    <n v="2.0994000000000002"/>
    <s v="Profit"/>
    <s v="CA"/>
    <x v="0"/>
    <x v="7"/>
  </r>
  <r>
    <n v="109"/>
    <s v="CA-2017-119004"/>
    <d v="2017-11-23T00:00:00"/>
    <x v="51"/>
    <s v="Standard Class"/>
    <s v="JM-15250"/>
    <s v="Janet Martin"/>
    <x v="0"/>
    <s v="United States"/>
    <s v="Charlotte"/>
    <s v="North Carolina"/>
    <n v="28205"/>
    <x v="0"/>
    <s v="OFF-AR-10000390"/>
    <x v="1"/>
    <x v="6"/>
    <s v="Newell Chalk Holder"/>
    <x v="106"/>
    <n v="1"/>
    <n v="0.2"/>
    <n v="1.0738000000000001"/>
    <s v="Profit"/>
    <s v="CA"/>
    <x v="0"/>
    <x v="6"/>
  </r>
  <r>
    <n v="110"/>
    <s v="CA-2015-129476"/>
    <d v="2015-10-15T00:00:00"/>
    <x v="52"/>
    <s v="Standard Class"/>
    <s v="PA-19060"/>
    <s v="Pete Armstrong"/>
    <x v="2"/>
    <s v="United States"/>
    <s v="Orland Park"/>
    <s v="Illinois"/>
    <n v="60462"/>
    <x v="2"/>
    <s v="TEC-AC-10000844"/>
    <x v="2"/>
    <x v="11"/>
    <s v="Logitech†Gaming G510s - Keyboard"/>
    <x v="107"/>
    <n v="5"/>
    <n v="0.2"/>
    <n v="67.992000000000004"/>
    <s v="Profit"/>
    <s v="CA"/>
    <x v="0"/>
    <x v="11"/>
  </r>
  <r>
    <n v="111"/>
    <s v="CA-2017-146780"/>
    <d v="2017-12-25T00:00:00"/>
    <x v="53"/>
    <s v="Standard Class"/>
    <s v="CV-12805"/>
    <s v="Cynthia Voltz"/>
    <x v="1"/>
    <s v="United States"/>
    <s v="New York City"/>
    <s v="New York"/>
    <n v="10035"/>
    <x v="3"/>
    <s v="FUR-FU-10001934"/>
    <x v="0"/>
    <x v="5"/>
    <s v="Magnifier Swing Arm Lamp"/>
    <x v="108"/>
    <n v="2"/>
    <n v="0"/>
    <n v="10.909599999999999"/>
    <s v="Profit"/>
    <s v="CA"/>
    <x v="0"/>
    <x v="5"/>
  </r>
  <r>
    <n v="112"/>
    <s v="CA-2016-128867"/>
    <d v="2016-11-03T00:00:00"/>
    <x v="54"/>
    <s v="Standard Class"/>
    <s v="CL-12565"/>
    <s v="Clay Ludtke"/>
    <x v="0"/>
    <s v="United States"/>
    <s v="Urbandale"/>
    <s v="Iowa"/>
    <n v="50322"/>
    <x v="2"/>
    <s v="OFF-AR-10000380"/>
    <x v="1"/>
    <x v="6"/>
    <s v="Hunt PowerHouse Electric Pencil Sharpener, Blue"/>
    <x v="109"/>
    <n v="2"/>
    <n v="0"/>
    <n v="22.788"/>
    <s v="Profit"/>
    <s v="CA"/>
    <x v="0"/>
    <x v="6"/>
  </r>
  <r>
    <n v="113"/>
    <s v="CA-2016-128867"/>
    <d v="2016-11-03T00:00:00"/>
    <x v="54"/>
    <s v="Standard Class"/>
    <s v="CL-12565"/>
    <s v="Clay Ludtke"/>
    <x v="0"/>
    <s v="United States"/>
    <s v="Urbandale"/>
    <s v="Iowa"/>
    <n v="50322"/>
    <x v="2"/>
    <s v="OFF-BI-10003981"/>
    <x v="1"/>
    <x v="8"/>
    <s v="Avery Durable Plastic 1&quot; Binders"/>
    <x v="77"/>
    <n v="6"/>
    <n v="0"/>
    <n v="13.3476"/>
    <s v="Profit"/>
    <s v="CA"/>
    <x v="0"/>
    <x v="8"/>
  </r>
  <r>
    <n v="114"/>
    <s v="CA-2014-115259"/>
    <d v="2014-08-25T00:00:00"/>
    <x v="55"/>
    <s v="Second Class"/>
    <s v="RC-19960"/>
    <s v="Ryan Crowe"/>
    <x v="0"/>
    <s v="United States"/>
    <s v="Columbus"/>
    <s v="Ohio"/>
    <n v="43229"/>
    <x v="3"/>
    <s v="OFF-FA-10000621"/>
    <x v="1"/>
    <x v="13"/>
    <s v="OIC Colored Binder Clips, Assorted Sizes"/>
    <x v="110"/>
    <n v="14"/>
    <n v="0.2"/>
    <n v="14.534800000000001"/>
    <s v="Profit"/>
    <s v="CA"/>
    <x v="0"/>
    <x v="13"/>
  </r>
  <r>
    <n v="115"/>
    <s v="CA-2014-115259"/>
    <d v="2014-08-25T00:00:00"/>
    <x v="55"/>
    <s v="Second Class"/>
    <s v="RC-19960"/>
    <s v="Ryan Crowe"/>
    <x v="0"/>
    <s v="United States"/>
    <s v="Columbus"/>
    <s v="Ohio"/>
    <n v="43229"/>
    <x v="3"/>
    <s v="OFF-EN-10002600"/>
    <x v="1"/>
    <x v="12"/>
    <s v="Redi-Strip #10 Envelopes, 4 1/8 x 9 1/2"/>
    <x v="111"/>
    <n v="2"/>
    <n v="0.2"/>
    <n v="1.6519999999999999"/>
    <s v="Profit"/>
    <s v="CA"/>
    <x v="0"/>
    <x v="12"/>
  </r>
  <r>
    <n v="116"/>
    <s v="CA-2014-115259"/>
    <d v="2014-08-25T00:00:00"/>
    <x v="55"/>
    <s v="Second Class"/>
    <s v="RC-19960"/>
    <s v="Ryan Crowe"/>
    <x v="0"/>
    <s v="United States"/>
    <s v="Columbus"/>
    <s v="Ohio"/>
    <n v="43229"/>
    <x v="3"/>
    <s v="OFF-PA-10004965"/>
    <x v="1"/>
    <x v="10"/>
    <s v="Xerox 1921"/>
    <x v="112"/>
    <n v="3"/>
    <n v="0.2"/>
    <n v="7.4924999999999997"/>
    <s v="Profit"/>
    <s v="CA"/>
    <x v="0"/>
    <x v="10"/>
  </r>
  <r>
    <n v="117"/>
    <s v="CA-2014-115259"/>
    <d v="2014-08-25T00:00:00"/>
    <x v="55"/>
    <s v="Second Class"/>
    <s v="RC-19960"/>
    <s v="Ryan Crowe"/>
    <x v="0"/>
    <s v="United States"/>
    <s v="Columbus"/>
    <s v="Ohio"/>
    <n v="43229"/>
    <x v="3"/>
    <s v="OFF-EN-10002504"/>
    <x v="1"/>
    <x v="12"/>
    <s v="Tyvek  Top-Opening Peel &amp; Seel Envelopes, Plain White"/>
    <x v="113"/>
    <n v="6"/>
    <n v="0.2"/>
    <n v="44.031599999999997"/>
    <s v="Profit"/>
    <s v="CA"/>
    <x v="0"/>
    <x v="12"/>
  </r>
  <r>
    <n v="118"/>
    <s v="CA-2015-110457"/>
    <d v="2015-03-02T00:00:00"/>
    <x v="56"/>
    <s v="Standard Class"/>
    <s v="DK-13090"/>
    <s v="Dave Kipp"/>
    <x v="0"/>
    <s v="United States"/>
    <s v="Seattle"/>
    <s v="Washington"/>
    <n v="98103"/>
    <x v="1"/>
    <s v="FUR-TA-10001768"/>
    <x v="0"/>
    <x v="3"/>
    <s v="Hon Racetrack Conference Tables"/>
    <x v="114"/>
    <n v="3"/>
    <n v="0"/>
    <n v="165.38130000000001"/>
    <s v="Profit"/>
    <s v="CA"/>
    <x v="0"/>
    <x v="3"/>
  </r>
  <r>
    <n v="119"/>
    <s v="US-2015-136476"/>
    <d v="2015-04-05T00:00:00"/>
    <x v="57"/>
    <s v="Standard Class"/>
    <s v="GG-14650"/>
    <s v="Greg Guthrie"/>
    <x v="1"/>
    <s v="United States"/>
    <s v="Bristol"/>
    <s v="Tennessee"/>
    <n v="37620"/>
    <x v="0"/>
    <s v="OFF-BI-10003650"/>
    <x v="1"/>
    <x v="8"/>
    <s v="GBC DocuBind 300 Electric Binding Machine"/>
    <x v="115"/>
    <n v="1"/>
    <n v="0.7"/>
    <n v="-115.71559999999999"/>
    <s v="Loss"/>
    <s v="US"/>
    <x v="1"/>
    <x v="8"/>
  </r>
  <r>
    <n v="120"/>
    <s v="CA-2016-103730"/>
    <d v="2016-06-12T00:00:00"/>
    <x v="35"/>
    <s v="First Class"/>
    <s v="SC-20725"/>
    <s v="Steven Cartwright"/>
    <x v="0"/>
    <s v="United States"/>
    <s v="Wilmington"/>
    <s v="Delaware"/>
    <n v="19805"/>
    <x v="3"/>
    <s v="FUR-FU-10002157"/>
    <x v="0"/>
    <x v="5"/>
    <s v="Artistic Insta-Plaque"/>
    <x v="116"/>
    <n v="3"/>
    <n v="0"/>
    <n v="18.345600000000001"/>
    <s v="Profit"/>
    <s v="CA"/>
    <x v="0"/>
    <x v="5"/>
  </r>
  <r>
    <n v="121"/>
    <s v="CA-2016-103730"/>
    <d v="2016-06-12T00:00:00"/>
    <x v="35"/>
    <s v="First Class"/>
    <s v="SC-20725"/>
    <s v="Steven Cartwright"/>
    <x v="0"/>
    <s v="United States"/>
    <s v="Wilmington"/>
    <s v="Delaware"/>
    <n v="19805"/>
    <x v="3"/>
    <s v="OFF-BI-10003910"/>
    <x v="1"/>
    <x v="8"/>
    <s v="DXL Angle-View Binders with Locking Rings by Samsill"/>
    <x v="117"/>
    <n v="4"/>
    <n v="0"/>
    <n v="13.878"/>
    <s v="Profit"/>
    <s v="CA"/>
    <x v="0"/>
    <x v="8"/>
  </r>
  <r>
    <n v="122"/>
    <s v="CA-2016-103730"/>
    <d v="2016-06-12T00:00:00"/>
    <x v="35"/>
    <s v="First Class"/>
    <s v="SC-20725"/>
    <s v="Steven Cartwright"/>
    <x v="0"/>
    <s v="United States"/>
    <s v="Wilmington"/>
    <s v="Delaware"/>
    <n v="19805"/>
    <x v="3"/>
    <s v="OFF-ST-10000777"/>
    <x v="1"/>
    <x v="4"/>
    <s v="Companion Letter/Legal File, Black"/>
    <x v="118"/>
    <n v="6"/>
    <n v="0"/>
    <n v="63.436799999999998"/>
    <s v="Profit"/>
    <s v="CA"/>
    <x v="0"/>
    <x v="4"/>
  </r>
  <r>
    <n v="123"/>
    <s v="CA-2016-103730"/>
    <d v="2016-06-12T00:00:00"/>
    <x v="35"/>
    <s v="First Class"/>
    <s v="SC-20725"/>
    <s v="Steven Cartwright"/>
    <x v="0"/>
    <s v="United States"/>
    <s v="Wilmington"/>
    <s v="Delaware"/>
    <n v="19805"/>
    <x v="3"/>
    <s v="OFF-EN-10002500"/>
    <x v="1"/>
    <x v="12"/>
    <s v="Globe Weis Peel &amp; Seel First Class Envelopes"/>
    <x v="119"/>
    <n v="9"/>
    <n v="0"/>
    <n v="51.759"/>
    <s v="Profit"/>
    <s v="CA"/>
    <x v="0"/>
    <x v="12"/>
  </r>
  <r>
    <n v="124"/>
    <s v="CA-2016-103730"/>
    <d v="2016-06-12T00:00:00"/>
    <x v="35"/>
    <s v="First Class"/>
    <s v="SC-20725"/>
    <s v="Steven Cartwright"/>
    <x v="0"/>
    <s v="United States"/>
    <s v="Wilmington"/>
    <s v="Delaware"/>
    <n v="19805"/>
    <x v="3"/>
    <s v="TEC-PH-10003875"/>
    <x v="2"/>
    <x v="7"/>
    <s v="KLD Oscar II Style Snap-on Ultra Thin Side Flip Synthetic Leather Cover Case for HTC One HTC M7"/>
    <x v="120"/>
    <n v="7"/>
    <n v="0"/>
    <n v="19.7316"/>
    <s v="Profit"/>
    <s v="CA"/>
    <x v="0"/>
    <x v="7"/>
  </r>
  <r>
    <n v="125"/>
    <s v="US-2014-152030"/>
    <d v="2014-12-26T00:00:00"/>
    <x v="58"/>
    <s v="Second Class"/>
    <s v="AD-10180"/>
    <s v="Alan Dominguez"/>
    <x v="2"/>
    <s v="United States"/>
    <s v="Houston"/>
    <s v="Texas"/>
    <n v="77041"/>
    <x v="2"/>
    <s v="FUR-CH-10004063"/>
    <x v="0"/>
    <x v="1"/>
    <s v="Global Deluxe High-Back Manager's Chair"/>
    <x v="121"/>
    <n v="3"/>
    <n v="0.3"/>
    <n v="-8.5793999999999997"/>
    <s v="Loss"/>
    <s v="US"/>
    <x v="1"/>
    <x v="1"/>
  </r>
  <r>
    <n v="126"/>
    <s v="US-2014-134614"/>
    <d v="2014-09-20T00:00:00"/>
    <x v="59"/>
    <s v="Standard Class"/>
    <s v="PF-19165"/>
    <s v="Philip Fox"/>
    <x v="0"/>
    <s v="United States"/>
    <s v="Bloomington"/>
    <s v="Illinois"/>
    <n v="61701"/>
    <x v="2"/>
    <s v="FUR-TA-10004534"/>
    <x v="0"/>
    <x v="3"/>
    <s v="Bevis 44 x 96 Conference Tables"/>
    <x v="122"/>
    <n v="6"/>
    <n v="0.5"/>
    <n v="-407.68200000000002"/>
    <s v="Loss"/>
    <s v="US"/>
    <x v="1"/>
    <x v="3"/>
  </r>
  <r>
    <n v="127"/>
    <s v="US-2017-107272"/>
    <d v="2017-11-05T00:00:00"/>
    <x v="44"/>
    <s v="Standard Class"/>
    <s v="TS-21610"/>
    <s v="Troy Staebel"/>
    <x v="0"/>
    <s v="United States"/>
    <s v="Phoenix"/>
    <s v="Arizona"/>
    <n v="85023"/>
    <x v="1"/>
    <s v="OFF-BI-10003274"/>
    <x v="1"/>
    <x v="8"/>
    <s v="Avery Durable Slant Ring Binders, No Labels"/>
    <x v="123"/>
    <n v="2"/>
    <n v="0.7"/>
    <n v="-1.8308"/>
    <s v="Loss"/>
    <s v="US"/>
    <x v="1"/>
    <x v="8"/>
  </r>
  <r>
    <n v="128"/>
    <s v="US-2017-107272"/>
    <d v="2017-11-05T00:00:00"/>
    <x v="44"/>
    <s v="Standard Class"/>
    <s v="TS-21610"/>
    <s v="Troy Staebel"/>
    <x v="0"/>
    <s v="United States"/>
    <s v="Phoenix"/>
    <s v="Arizona"/>
    <n v="85023"/>
    <x v="1"/>
    <s v="OFF-ST-10002974"/>
    <x v="1"/>
    <x v="4"/>
    <s v="Trav-L-File Heavy-Duty Shuttle II, Black"/>
    <x v="124"/>
    <n v="7"/>
    <n v="0.2"/>
    <n v="30.498999999999999"/>
    <s v="Profit"/>
    <s v="US"/>
    <x v="1"/>
    <x v="4"/>
  </r>
  <r>
    <n v="129"/>
    <s v="US-2016-125969"/>
    <d v="2016-11-06T00:00:00"/>
    <x v="54"/>
    <s v="Second Class"/>
    <s v="LS-16975"/>
    <s v="Lindsay Shagiari"/>
    <x v="2"/>
    <s v="United States"/>
    <s v="Los Angeles"/>
    <s v="California"/>
    <n v="90004"/>
    <x v="1"/>
    <s v="FUR-CH-10001146"/>
    <x v="0"/>
    <x v="1"/>
    <s v="Global Task Chair, Black"/>
    <x v="125"/>
    <n v="2"/>
    <n v="0.2"/>
    <n v="-9.1601999999999997"/>
    <s v="Loss"/>
    <s v="US"/>
    <x v="1"/>
    <x v="1"/>
  </r>
  <r>
    <n v="130"/>
    <s v="US-2016-125969"/>
    <d v="2016-11-06T00:00:00"/>
    <x v="54"/>
    <s v="Second Class"/>
    <s v="LS-16975"/>
    <s v="Lindsay Shagiari"/>
    <x v="2"/>
    <s v="United States"/>
    <s v="Los Angeles"/>
    <s v="California"/>
    <n v="90004"/>
    <x v="1"/>
    <s v="FUR-FU-10003773"/>
    <x v="0"/>
    <x v="5"/>
    <s v="Eldon Cleatmat Plus Chair Mats for High Pile Carpets"/>
    <x v="126"/>
    <n v="3"/>
    <n v="0"/>
    <n v="26.241599999999998"/>
    <s v="Profit"/>
    <s v="US"/>
    <x v="1"/>
    <x v="5"/>
  </r>
  <r>
    <n v="131"/>
    <s v="US-2017-164147"/>
    <d v="2017-02-02T00:00:00"/>
    <x v="60"/>
    <s v="First Class"/>
    <s v="DW-13585"/>
    <s v="Dorothy Wardle"/>
    <x v="1"/>
    <s v="United States"/>
    <s v="Columbus"/>
    <s v="Ohio"/>
    <n v="43229"/>
    <x v="3"/>
    <s v="TEC-PH-10002293"/>
    <x v="2"/>
    <x v="7"/>
    <s v="Anker 36W 4-Port USB Wall Charger Travel Power Adapter for iPhone 5s 5c 5"/>
    <x v="127"/>
    <n v="5"/>
    <n v="0.4"/>
    <n v="-11.994"/>
    <s v="Loss"/>
    <s v="US"/>
    <x v="1"/>
    <x v="7"/>
  </r>
  <r>
    <n v="132"/>
    <s v="US-2017-164147"/>
    <d v="2017-02-02T00:00:00"/>
    <x v="60"/>
    <s v="First Class"/>
    <s v="DW-13585"/>
    <s v="Dorothy Wardle"/>
    <x v="1"/>
    <s v="United States"/>
    <s v="Columbus"/>
    <s v="Ohio"/>
    <n v="43229"/>
    <x v="3"/>
    <s v="OFF-PA-10002377"/>
    <x v="1"/>
    <x v="10"/>
    <s v="Xerox 1916"/>
    <x v="128"/>
    <n v="2"/>
    <n v="0.2"/>
    <n v="29.364000000000001"/>
    <s v="Profit"/>
    <s v="US"/>
    <x v="1"/>
    <x v="10"/>
  </r>
  <r>
    <n v="133"/>
    <s v="US-2017-164147"/>
    <d v="2017-02-02T00:00:00"/>
    <x v="60"/>
    <s v="First Class"/>
    <s v="DW-13585"/>
    <s v="Dorothy Wardle"/>
    <x v="1"/>
    <s v="United States"/>
    <s v="Columbus"/>
    <s v="Ohio"/>
    <n v="43229"/>
    <x v="3"/>
    <s v="OFF-FA-10002780"/>
    <x v="1"/>
    <x v="13"/>
    <s v="Staples"/>
    <x v="129"/>
    <n v="9"/>
    <n v="0.2"/>
    <n v="6.9732000000000003"/>
    <s v="Profit"/>
    <s v="US"/>
    <x v="1"/>
    <x v="13"/>
  </r>
  <r>
    <n v="134"/>
    <s v="CA-2016-145583"/>
    <d v="2016-10-13T00:00:00"/>
    <x v="61"/>
    <s v="Standard Class"/>
    <s v="LC-16885"/>
    <s v="Lena Creighton"/>
    <x v="0"/>
    <s v="United States"/>
    <s v="Roseville"/>
    <s v="California"/>
    <n v="95661"/>
    <x v="1"/>
    <s v="OFF-PA-10001804"/>
    <x v="1"/>
    <x v="10"/>
    <s v="Xerox 195"/>
    <x v="130"/>
    <n v="3"/>
    <n v="0"/>
    <n v="9.6191999999999993"/>
    <s v="Profit"/>
    <s v="CA"/>
    <x v="0"/>
    <x v="10"/>
  </r>
  <r>
    <n v="135"/>
    <s v="CA-2016-145583"/>
    <d v="2016-10-13T00:00:00"/>
    <x v="61"/>
    <s v="Standard Class"/>
    <s v="LC-16885"/>
    <s v="Lena Creighton"/>
    <x v="0"/>
    <s v="United States"/>
    <s v="Roseville"/>
    <s v="California"/>
    <n v="95661"/>
    <x v="1"/>
    <s v="OFF-PA-10001736"/>
    <x v="1"/>
    <x v="10"/>
    <s v="Xerox 1880"/>
    <x v="131"/>
    <n v="1"/>
    <n v="0"/>
    <n v="16.6568"/>
    <s v="Profit"/>
    <s v="CA"/>
    <x v="0"/>
    <x v="10"/>
  </r>
  <r>
    <n v="136"/>
    <s v="CA-2016-145583"/>
    <d v="2016-10-13T00:00:00"/>
    <x v="61"/>
    <s v="Standard Class"/>
    <s v="LC-16885"/>
    <s v="Lena Creighton"/>
    <x v="0"/>
    <s v="United States"/>
    <s v="Roseville"/>
    <s v="California"/>
    <n v="95661"/>
    <x v="1"/>
    <s v="OFF-AR-10001149"/>
    <x v="1"/>
    <x v="6"/>
    <s v="Sanford Colorific Colored Pencils, 12/Box"/>
    <x v="132"/>
    <n v="4"/>
    <n v="0"/>
    <n v="3.456"/>
    <s v="Profit"/>
    <s v="CA"/>
    <x v="0"/>
    <x v="6"/>
  </r>
  <r>
    <n v="137"/>
    <s v="CA-2016-145583"/>
    <d v="2016-10-13T00:00:00"/>
    <x v="61"/>
    <s v="Standard Class"/>
    <s v="LC-16885"/>
    <s v="Lena Creighton"/>
    <x v="0"/>
    <s v="United States"/>
    <s v="Roseville"/>
    <s v="California"/>
    <n v="95661"/>
    <x v="1"/>
    <s v="OFF-FA-10002988"/>
    <x v="1"/>
    <x v="13"/>
    <s v="Ideal Clamps"/>
    <x v="133"/>
    <n v="2"/>
    <n v="0"/>
    <n v="1.9698"/>
    <s v="Profit"/>
    <s v="CA"/>
    <x v="0"/>
    <x v="13"/>
  </r>
  <r>
    <n v="138"/>
    <s v="CA-2016-145583"/>
    <d v="2016-10-13T00:00:00"/>
    <x v="61"/>
    <s v="Standard Class"/>
    <s v="LC-16885"/>
    <s v="Lena Creighton"/>
    <x v="0"/>
    <s v="United States"/>
    <s v="Roseville"/>
    <s v="California"/>
    <n v="95661"/>
    <x v="1"/>
    <s v="OFF-BI-10004781"/>
    <x v="1"/>
    <x v="8"/>
    <s v="GBC Wire Binding Strips"/>
    <x v="134"/>
    <n v="3"/>
    <n v="0.2"/>
    <n v="26.6616"/>
    <s v="Profit"/>
    <s v="CA"/>
    <x v="0"/>
    <x v="8"/>
  </r>
  <r>
    <n v="139"/>
    <s v="CA-2016-145583"/>
    <d v="2016-10-13T00:00:00"/>
    <x v="61"/>
    <s v="Standard Class"/>
    <s v="LC-16885"/>
    <s v="Lena Creighton"/>
    <x v="0"/>
    <s v="United States"/>
    <s v="Roseville"/>
    <s v="California"/>
    <n v="95661"/>
    <x v="1"/>
    <s v="OFF-SU-10001218"/>
    <x v="1"/>
    <x v="14"/>
    <s v="Fiskars Softgrip Scissors"/>
    <x v="135"/>
    <n v="6"/>
    <n v="0"/>
    <n v="18.446400000000001"/>
    <s v="Profit"/>
    <s v="CA"/>
    <x v="0"/>
    <x v="14"/>
  </r>
  <r>
    <n v="140"/>
    <s v="CA-2016-145583"/>
    <d v="2016-10-13T00:00:00"/>
    <x v="61"/>
    <s v="Standard Class"/>
    <s v="LC-16885"/>
    <s v="Lena Creighton"/>
    <x v="0"/>
    <s v="United States"/>
    <s v="Roseville"/>
    <s v="California"/>
    <n v="95661"/>
    <x v="1"/>
    <s v="FUR-FU-10001706"/>
    <x v="0"/>
    <x v="5"/>
    <s v="Longer-Life Soft White Bulbs"/>
    <x v="136"/>
    <n v="14"/>
    <n v="0"/>
    <n v="20.697600000000001"/>
    <s v="Profit"/>
    <s v="CA"/>
    <x v="0"/>
    <x v="5"/>
  </r>
  <r>
    <n v="141"/>
    <s v="CA-2016-110366"/>
    <d v="2016-09-05T00:00:00"/>
    <x v="62"/>
    <s v="Second Class"/>
    <s v="JD-15895"/>
    <s v="Jonathan Doherty"/>
    <x v="1"/>
    <s v="United States"/>
    <s v="Philadelphia"/>
    <s v="Pennsylvania"/>
    <n v="19140"/>
    <x v="3"/>
    <s v="FUR-FU-10004848"/>
    <x v="0"/>
    <x v="5"/>
    <s v="Howard Miller 13-3/4&quot; Diameter Brushed Chrome Round Wall Clock"/>
    <x v="137"/>
    <n v="2"/>
    <n v="0.2"/>
    <n v="10.35"/>
    <s v="Profit"/>
    <s v="CA"/>
    <x v="0"/>
    <x v="5"/>
  </r>
  <r>
    <n v="142"/>
    <s v="CA-2017-106180"/>
    <d v="2017-09-18T00:00:00"/>
    <x v="19"/>
    <s v="Standard Class"/>
    <s v="SH-19975"/>
    <s v="Sally Hughsby"/>
    <x v="1"/>
    <s v="United States"/>
    <s v="San Francisco"/>
    <s v="California"/>
    <n v="94122"/>
    <x v="1"/>
    <s v="OFF-AR-10000940"/>
    <x v="1"/>
    <x v="6"/>
    <s v="Newell 343"/>
    <x v="138"/>
    <n v="3"/>
    <n v="0"/>
    <n v="2.3814000000000002"/>
    <s v="Profit"/>
    <s v="CA"/>
    <x v="0"/>
    <x v="6"/>
  </r>
  <r>
    <n v="143"/>
    <s v="CA-2017-106180"/>
    <d v="2017-09-18T00:00:00"/>
    <x v="19"/>
    <s v="Standard Class"/>
    <s v="SH-19975"/>
    <s v="Sally Hughsby"/>
    <x v="1"/>
    <s v="United States"/>
    <s v="San Francisco"/>
    <s v="California"/>
    <n v="94122"/>
    <x v="1"/>
    <s v="OFF-EN-10004030"/>
    <x v="1"/>
    <x v="12"/>
    <s v="Convenience Packs of Business Envelopes"/>
    <x v="139"/>
    <n v="3"/>
    <n v="0"/>
    <n v="5.1041999999999996"/>
    <s v="Profit"/>
    <s v="CA"/>
    <x v="0"/>
    <x v="12"/>
  </r>
  <r>
    <n v="144"/>
    <s v="CA-2017-106180"/>
    <d v="2017-09-18T00:00:00"/>
    <x v="19"/>
    <s v="Standard Class"/>
    <s v="SH-19975"/>
    <s v="Sally Hughsby"/>
    <x v="1"/>
    <s v="United States"/>
    <s v="San Francisco"/>
    <s v="California"/>
    <n v="94122"/>
    <x v="1"/>
    <s v="OFF-PA-10004327"/>
    <x v="1"/>
    <x v="10"/>
    <s v="Xerox 1911"/>
    <x v="140"/>
    <n v="3"/>
    <n v="0"/>
    <n v="68.975999999999999"/>
    <s v="Profit"/>
    <s v="CA"/>
    <x v="0"/>
    <x v="10"/>
  </r>
  <r>
    <n v="145"/>
    <s v="CA-2017-155376"/>
    <d v="2017-12-22T00:00:00"/>
    <x v="63"/>
    <s v="Standard Class"/>
    <s v="SG-20080"/>
    <s v="Sandra Glassco"/>
    <x v="0"/>
    <s v="United States"/>
    <s v="Independence"/>
    <s v="Missouri"/>
    <n v="64055"/>
    <x v="2"/>
    <s v="OFF-AP-10001058"/>
    <x v="1"/>
    <x v="9"/>
    <s v="Sanyo 2.5 Cubic Foot Mid-Size Office Refrigerators"/>
    <x v="141"/>
    <n v="3"/>
    <n v="0"/>
    <n v="218.2518"/>
    <s v="Profit"/>
    <s v="CA"/>
    <x v="0"/>
    <x v="9"/>
  </r>
  <r>
    <n v="146"/>
    <s v="CA-2015-110744"/>
    <d v="2015-09-07T00:00:00"/>
    <x v="64"/>
    <s v="Standard Class"/>
    <s v="HA-14920"/>
    <s v="Helen Andreada"/>
    <x v="0"/>
    <s v="United States"/>
    <s v="Pasadena"/>
    <s v="California"/>
    <n v="91104"/>
    <x v="1"/>
    <s v="OFF-ST-10003656"/>
    <x v="1"/>
    <x v="4"/>
    <s v="Safco Industrial Wire Shelving"/>
    <x v="142"/>
    <n v="7"/>
    <n v="0"/>
    <n v="20.157900000000001"/>
    <s v="Profit"/>
    <s v="CA"/>
    <x v="0"/>
    <x v="4"/>
  </r>
  <r>
    <n v="147"/>
    <s v="CA-2014-110072"/>
    <d v="2014-10-22T00:00:00"/>
    <x v="65"/>
    <s v="Standard Class"/>
    <s v="MG-17680"/>
    <s v="Maureen Gastineau"/>
    <x v="2"/>
    <s v="United States"/>
    <s v="Newark"/>
    <s v="Ohio"/>
    <n v="43055"/>
    <x v="3"/>
    <s v="FUR-FU-10000521"/>
    <x v="0"/>
    <x v="5"/>
    <s v="Seth Thomas 14&quot; Putty-Colored Wall Clock"/>
    <x v="143"/>
    <n v="4"/>
    <n v="0.2"/>
    <n v="12.909599999999999"/>
    <s v="Profit"/>
    <s v="CA"/>
    <x v="0"/>
    <x v="5"/>
  </r>
  <r>
    <n v="148"/>
    <s v="CA-2016-114489"/>
    <d v="2016-12-05T00:00:00"/>
    <x v="66"/>
    <s v="Standard Class"/>
    <s v="JE-16165"/>
    <s v="Justin Ellison"/>
    <x v="1"/>
    <s v="United States"/>
    <s v="Franklin"/>
    <s v="Wisconsin"/>
    <n v="53132"/>
    <x v="2"/>
    <s v="TEC-PH-10000215"/>
    <x v="2"/>
    <x v="7"/>
    <s v="Plantronics Cordless†Phone Headset†with In-line Volume - M214C"/>
    <x v="144"/>
    <n v="11"/>
    <n v="0"/>
    <n v="103.8015"/>
    <s v="Profit"/>
    <s v="CA"/>
    <x v="0"/>
    <x v="7"/>
  </r>
  <r>
    <n v="149"/>
    <s v="CA-2016-114489"/>
    <d v="2016-12-05T00:00:00"/>
    <x v="66"/>
    <s v="Standard Class"/>
    <s v="JE-16165"/>
    <s v="Justin Ellison"/>
    <x v="1"/>
    <s v="United States"/>
    <s v="Franklin"/>
    <s v="Wisconsin"/>
    <n v="53132"/>
    <x v="2"/>
    <s v="TEC-PH-10001448"/>
    <x v="2"/>
    <x v="7"/>
    <s v="Anker Astro 15000mAh USB Portable Charger"/>
    <x v="145"/>
    <n v="3"/>
    <n v="0"/>
    <n v="5.9988000000000001"/>
    <s v="Profit"/>
    <s v="CA"/>
    <x v="0"/>
    <x v="7"/>
  </r>
  <r>
    <n v="150"/>
    <s v="CA-2016-114489"/>
    <d v="2016-12-05T00:00:00"/>
    <x v="66"/>
    <s v="Standard Class"/>
    <s v="JE-16165"/>
    <s v="Justin Ellison"/>
    <x v="1"/>
    <s v="United States"/>
    <s v="Franklin"/>
    <s v="Wisconsin"/>
    <n v="53132"/>
    <x v="2"/>
    <s v="FUR-CH-10000454"/>
    <x v="0"/>
    <x v="1"/>
    <s v="Hon Deluxe Fabric Upholstered Stacking Chairs, Rounded Back"/>
    <x v="146"/>
    <n v="8"/>
    <n v="0"/>
    <n v="585.55200000000002"/>
    <s v="Profit"/>
    <s v="CA"/>
    <x v="0"/>
    <x v="1"/>
  </r>
  <r>
    <n v="151"/>
    <s v="CA-2016-114489"/>
    <d v="2016-12-05T00:00:00"/>
    <x v="66"/>
    <s v="Standard Class"/>
    <s v="JE-16165"/>
    <s v="Justin Ellison"/>
    <x v="1"/>
    <s v="United States"/>
    <s v="Franklin"/>
    <s v="Wisconsin"/>
    <n v="53132"/>
    <x v="2"/>
    <s v="OFF-BI-10002735"/>
    <x v="1"/>
    <x v="8"/>
    <s v="GBC Prestige Therm-A-Bind Covers"/>
    <x v="147"/>
    <n v="5"/>
    <n v="0"/>
    <n v="80.628500000000003"/>
    <s v="Profit"/>
    <s v="CA"/>
    <x v="0"/>
    <x v="8"/>
  </r>
  <r>
    <n v="152"/>
    <s v="CA-2016-158834"/>
    <d v="2016-03-13T00:00:00"/>
    <x v="67"/>
    <s v="First Class"/>
    <s v="TW-21025"/>
    <s v="Tamara Willingham"/>
    <x v="2"/>
    <s v="United States"/>
    <s v="Scottsdale"/>
    <s v="Arizona"/>
    <n v="85254"/>
    <x v="1"/>
    <s v="OFF-AP-10000326"/>
    <x v="1"/>
    <x v="9"/>
    <s v="Belkin 7 Outlet SurgeMaster Surge Protector with Phone Protection"/>
    <x v="148"/>
    <n v="5"/>
    <n v="0.2"/>
    <n v="17.765999999999998"/>
    <s v="Profit"/>
    <s v="CA"/>
    <x v="0"/>
    <x v="9"/>
  </r>
  <r>
    <n v="153"/>
    <s v="CA-2016-158834"/>
    <d v="2016-03-13T00:00:00"/>
    <x v="67"/>
    <s v="First Class"/>
    <s v="TW-21025"/>
    <s v="Tamara Willingham"/>
    <x v="2"/>
    <s v="United States"/>
    <s v="Scottsdale"/>
    <s v="Arizona"/>
    <n v="85254"/>
    <x v="1"/>
    <s v="TEC-PH-10001254"/>
    <x v="2"/>
    <x v="7"/>
    <s v="Jabra BIZ 2300 Duo QD Duo Corded†Headset"/>
    <x v="149"/>
    <n v="2"/>
    <n v="0.2"/>
    <n v="15.238799999999999"/>
    <s v="Profit"/>
    <s v="CA"/>
    <x v="0"/>
    <x v="7"/>
  </r>
  <r>
    <n v="154"/>
    <s v="CA-2015-124919"/>
    <d v="2015-05-31T00:00:00"/>
    <x v="68"/>
    <s v="First Class"/>
    <s v="SP-20650"/>
    <s v="Stephanie Phelps"/>
    <x v="1"/>
    <s v="United States"/>
    <s v="San Jose"/>
    <s v="California"/>
    <n v="95123"/>
    <x v="1"/>
    <s v="OFF-PA-10001950"/>
    <x v="1"/>
    <x v="10"/>
    <s v="Southworth 25% Cotton Antique Laid Paper &amp; Envelopes"/>
    <x v="150"/>
    <n v="7"/>
    <n v="0"/>
    <n v="26.271000000000001"/>
    <s v="Profit"/>
    <s v="CA"/>
    <x v="0"/>
    <x v="10"/>
  </r>
  <r>
    <n v="155"/>
    <s v="CA-2015-124919"/>
    <d v="2015-05-31T00:00:00"/>
    <x v="68"/>
    <s v="First Class"/>
    <s v="SP-20650"/>
    <s v="Stephanie Phelps"/>
    <x v="1"/>
    <s v="United States"/>
    <s v="San Jose"/>
    <s v="California"/>
    <n v="95123"/>
    <x v="1"/>
    <s v="OFF-PA-10002254"/>
    <x v="1"/>
    <x v="10"/>
    <s v="Xerox 1883"/>
    <x v="151"/>
    <n v="4"/>
    <n v="0"/>
    <n v="48.539200000000001"/>
    <s v="Profit"/>
    <s v="CA"/>
    <x v="0"/>
    <x v="10"/>
  </r>
  <r>
    <n v="156"/>
    <s v="CA-2015-124919"/>
    <d v="2015-05-31T00:00:00"/>
    <x v="68"/>
    <s v="First Class"/>
    <s v="SP-20650"/>
    <s v="Stephanie Phelps"/>
    <x v="1"/>
    <s v="United States"/>
    <s v="San Jose"/>
    <s v="California"/>
    <n v="95123"/>
    <x v="1"/>
    <s v="OFF-ST-10001590"/>
    <x v="1"/>
    <x v="4"/>
    <s v="Tenex Personal Project File with Scoop Front Design, Black"/>
    <x v="152"/>
    <n v="6"/>
    <n v="0"/>
    <n v="21.0288"/>
    <s v="Profit"/>
    <s v="CA"/>
    <x v="0"/>
    <x v="4"/>
  </r>
  <r>
    <n v="157"/>
    <s v="CA-2015-118948"/>
    <d v="2015-05-28T00:00:00"/>
    <x v="69"/>
    <s v="Standard Class"/>
    <s v="NK-18490"/>
    <s v="Neil Knudson"/>
    <x v="2"/>
    <s v="United States"/>
    <s v="Seattle"/>
    <s v="Washington"/>
    <n v="98105"/>
    <x v="1"/>
    <s v="OFF-AR-10001547"/>
    <x v="1"/>
    <x v="6"/>
    <s v="Newell 311"/>
    <x v="153"/>
    <n v="3"/>
    <n v="0"/>
    <n v="1.7901"/>
    <s v="Profit"/>
    <s v="CA"/>
    <x v="0"/>
    <x v="6"/>
  </r>
  <r>
    <n v="158"/>
    <s v="CA-2014-104269"/>
    <d v="2014-03-01T00:00:00"/>
    <x v="70"/>
    <s v="Second Class"/>
    <s v="DB-13060"/>
    <s v="Dave Brooks"/>
    <x v="0"/>
    <s v="United States"/>
    <s v="Seattle"/>
    <s v="Washington"/>
    <n v="98115"/>
    <x v="1"/>
    <s v="FUR-CH-10004063"/>
    <x v="0"/>
    <x v="1"/>
    <s v="Global Deluxe High-Back Manager's Chair"/>
    <x v="154"/>
    <n v="2"/>
    <n v="0.2"/>
    <n v="51.476399999999998"/>
    <s v="Profit"/>
    <s v="CA"/>
    <x v="0"/>
    <x v="1"/>
  </r>
  <r>
    <n v="159"/>
    <s v="CA-2016-114104"/>
    <d v="2016-11-20T00:00:00"/>
    <x v="71"/>
    <s v="Standard Class"/>
    <s v="NP-18670"/>
    <s v="Nora Paige"/>
    <x v="0"/>
    <s v="United States"/>
    <s v="Edmond"/>
    <s v="Oklahoma"/>
    <n v="73034"/>
    <x v="2"/>
    <s v="OFF-LA-10002475"/>
    <x v="1"/>
    <x v="2"/>
    <s v="Avery 519"/>
    <x v="2"/>
    <n v="2"/>
    <n v="0"/>
    <n v="6.8714000000000004"/>
    <s v="Profit"/>
    <s v="CA"/>
    <x v="0"/>
    <x v="2"/>
  </r>
  <r>
    <n v="160"/>
    <s v="CA-2016-114104"/>
    <d v="2016-11-20T00:00:00"/>
    <x v="71"/>
    <s v="Standard Class"/>
    <s v="NP-18670"/>
    <s v="Nora Paige"/>
    <x v="0"/>
    <s v="United States"/>
    <s v="Edmond"/>
    <s v="Oklahoma"/>
    <n v="73034"/>
    <x v="2"/>
    <s v="TEC-PH-10004536"/>
    <x v="2"/>
    <x v="7"/>
    <s v="Avaya 5420 Digital phone"/>
    <x v="155"/>
    <n v="7"/>
    <n v="0"/>
    <n v="236.23249999999999"/>
    <s v="Profit"/>
    <s v="CA"/>
    <x v="0"/>
    <x v="7"/>
  </r>
  <r>
    <n v="161"/>
    <s v="CA-2016-162733"/>
    <d v="2016-05-11T00:00:00"/>
    <x v="72"/>
    <s v="First Class"/>
    <s v="TT-21070"/>
    <s v="Ted Trevino"/>
    <x v="0"/>
    <s v="United States"/>
    <s v="Los Angeles"/>
    <s v="California"/>
    <n v="90045"/>
    <x v="1"/>
    <s v="OFF-PA-10002751"/>
    <x v="1"/>
    <x v="10"/>
    <s v="Xerox 1920"/>
    <x v="156"/>
    <n v="1"/>
    <n v="0"/>
    <n v="2.6909999999999998"/>
    <s v="Profit"/>
    <s v="CA"/>
    <x v="0"/>
    <x v="10"/>
  </r>
  <r>
    <n v="162"/>
    <s v="CA-2015-119697"/>
    <d v="2015-12-28T00:00:00"/>
    <x v="16"/>
    <s v="Second Class"/>
    <s v="EM-13960"/>
    <s v="Eric Murdock"/>
    <x v="0"/>
    <s v="United States"/>
    <s v="Philadelphia"/>
    <s v="Pennsylvania"/>
    <n v="19134"/>
    <x v="3"/>
    <s v="TEC-AC-10003657"/>
    <x v="2"/>
    <x v="11"/>
    <s v="Lenovo 17-Key USB Numeric Keypad"/>
    <x v="157"/>
    <n v="2"/>
    <n v="0.2"/>
    <n v="1.3595999999999999"/>
    <s v="Profit"/>
    <s v="CA"/>
    <x v="0"/>
    <x v="11"/>
  </r>
  <r>
    <n v="163"/>
    <s v="CA-2016-154508"/>
    <d v="2016-11-16T00:00:00"/>
    <x v="73"/>
    <s v="Standard Class"/>
    <s v="RD-19900"/>
    <s v="Ruben Dartt"/>
    <x v="0"/>
    <s v="United States"/>
    <s v="Carlsbad"/>
    <s v="New Mexico"/>
    <n v="88220"/>
    <x v="1"/>
    <s v="OFF-EN-10001990"/>
    <x v="1"/>
    <x v="12"/>
    <s v="Staple envelope"/>
    <x v="158"/>
    <n v="5"/>
    <n v="0"/>
    <n v="13.348000000000001"/>
    <s v="Profit"/>
    <s v="CA"/>
    <x v="0"/>
    <x v="12"/>
  </r>
  <r>
    <n v="164"/>
    <s v="CA-2016-113817"/>
    <d v="2016-11-07T00:00:00"/>
    <x v="0"/>
    <s v="Standard Class"/>
    <s v="MJ-17740"/>
    <s v="Max Jones"/>
    <x v="0"/>
    <s v="United States"/>
    <s v="Seattle"/>
    <s v="Washington"/>
    <n v="98115"/>
    <x v="1"/>
    <s v="OFF-BI-10004002"/>
    <x v="1"/>
    <x v="8"/>
    <s v="Wilson Jones International Size A4 Ring Binders"/>
    <x v="159"/>
    <n v="2"/>
    <n v="0.2"/>
    <n v="9.6880000000000006"/>
    <s v="Profit"/>
    <s v="CA"/>
    <x v="0"/>
    <x v="8"/>
  </r>
  <r>
    <n v="165"/>
    <s v="CA-2014-139892"/>
    <d v="2014-09-08T00:00:00"/>
    <x v="74"/>
    <s v="Standard Class"/>
    <s v="BM-11140"/>
    <s v="Becky Martin"/>
    <x v="0"/>
    <s v="United States"/>
    <s v="San Antonio"/>
    <s v="Texas"/>
    <n v="78207"/>
    <x v="2"/>
    <s v="OFF-AR-10004441"/>
    <x v="1"/>
    <x v="6"/>
    <s v="BIC Brite Liner Highlighters"/>
    <x v="160"/>
    <n v="3"/>
    <n v="0.2"/>
    <n v="2.7324000000000002"/>
    <s v="Profit"/>
    <s v="CA"/>
    <x v="0"/>
    <x v="6"/>
  </r>
  <r>
    <n v="166"/>
    <s v="CA-2014-139892"/>
    <d v="2014-09-08T00:00:00"/>
    <x v="74"/>
    <s v="Standard Class"/>
    <s v="BM-11140"/>
    <s v="Becky Martin"/>
    <x v="0"/>
    <s v="United States"/>
    <s v="San Antonio"/>
    <s v="Texas"/>
    <n v="78207"/>
    <x v="2"/>
    <s v="TEC-MA-10000822"/>
    <x v="2"/>
    <x v="15"/>
    <s v="Lexmark MX611dhe Monochrome Laser Printer"/>
    <x v="161"/>
    <n v="8"/>
    <n v="0.4"/>
    <n v="-1359.992"/>
    <s v="Loss"/>
    <s v="CA"/>
    <x v="0"/>
    <x v="15"/>
  </r>
  <r>
    <n v="167"/>
    <s v="CA-2014-139892"/>
    <d v="2014-09-08T00:00:00"/>
    <x v="74"/>
    <s v="Standard Class"/>
    <s v="BM-11140"/>
    <s v="Becky Martin"/>
    <x v="0"/>
    <s v="United States"/>
    <s v="San Antonio"/>
    <s v="Texas"/>
    <n v="78207"/>
    <x v="2"/>
    <s v="OFF-ST-10000991"/>
    <x v="1"/>
    <x v="4"/>
    <s v="Space Solutions HD Industrial Steel Shelving."/>
    <x v="162"/>
    <n v="3"/>
    <n v="0.2"/>
    <n v="-58.634700000000002"/>
    <s v="Loss"/>
    <s v="CA"/>
    <x v="0"/>
    <x v="4"/>
  </r>
  <r>
    <n v="168"/>
    <s v="CA-2014-139892"/>
    <d v="2014-09-08T00:00:00"/>
    <x v="74"/>
    <s v="Standard Class"/>
    <s v="BM-11140"/>
    <s v="Becky Martin"/>
    <x v="0"/>
    <s v="United States"/>
    <s v="San Antonio"/>
    <s v="Texas"/>
    <n v="78207"/>
    <x v="2"/>
    <s v="FUR-CH-10004287"/>
    <x v="0"/>
    <x v="1"/>
    <s v="SAFCO Arco Folding Chair"/>
    <x v="163"/>
    <n v="9"/>
    <n v="0.3"/>
    <n v="-24.858000000000001"/>
    <s v="Loss"/>
    <s v="CA"/>
    <x v="0"/>
    <x v="1"/>
  </r>
  <r>
    <n v="169"/>
    <s v="CA-2014-139892"/>
    <d v="2014-09-08T00:00:00"/>
    <x v="74"/>
    <s v="Standard Class"/>
    <s v="BM-11140"/>
    <s v="Becky Martin"/>
    <x v="0"/>
    <s v="United States"/>
    <s v="San Antonio"/>
    <s v="Texas"/>
    <n v="78207"/>
    <x v="2"/>
    <s v="OFF-AR-10002656"/>
    <x v="1"/>
    <x v="6"/>
    <s v="Sanford Liquid Accent Highlighters"/>
    <x v="164"/>
    <n v="6"/>
    <n v="0.2"/>
    <n v="6.8136000000000001"/>
    <s v="Profit"/>
    <s v="CA"/>
    <x v="0"/>
    <x v="6"/>
  </r>
  <r>
    <n v="170"/>
    <s v="CA-2014-139892"/>
    <d v="2014-09-08T00:00:00"/>
    <x v="74"/>
    <s v="Standard Class"/>
    <s v="BM-11140"/>
    <s v="Becky Martin"/>
    <x v="0"/>
    <s v="United States"/>
    <s v="San Antonio"/>
    <s v="Texas"/>
    <n v="78207"/>
    <x v="2"/>
    <s v="OFF-AP-10002518"/>
    <x v="1"/>
    <x v="9"/>
    <s v="Kensington 7 Outlet MasterPiece Power Center"/>
    <x v="165"/>
    <n v="5"/>
    <n v="0.8"/>
    <n v="-453.84899999999999"/>
    <s v="Loss"/>
    <s v="CA"/>
    <x v="0"/>
    <x v="9"/>
  </r>
  <r>
    <n v="171"/>
    <s v="CA-2014-139892"/>
    <d v="2014-09-08T00:00:00"/>
    <x v="74"/>
    <s v="Standard Class"/>
    <s v="BM-11140"/>
    <s v="Becky Martin"/>
    <x v="0"/>
    <s v="United States"/>
    <s v="San Antonio"/>
    <s v="Texas"/>
    <n v="78207"/>
    <x v="2"/>
    <s v="TEC-PH-10003931"/>
    <x v="2"/>
    <x v="7"/>
    <s v="JBL Micro Wireless Portable Bluetooth Speaker"/>
    <x v="166"/>
    <n v="3"/>
    <n v="0.2"/>
    <n v="8.9984999999999999"/>
    <s v="Profit"/>
    <s v="CA"/>
    <x v="0"/>
    <x v="7"/>
  </r>
  <r>
    <n v="172"/>
    <s v="CA-2014-118962"/>
    <d v="2014-08-05T00:00:00"/>
    <x v="75"/>
    <s v="Standard Class"/>
    <s v="CS-12130"/>
    <s v="Chad Sievert"/>
    <x v="0"/>
    <s v="United States"/>
    <s v="Los Angeles"/>
    <s v="California"/>
    <n v="90004"/>
    <x v="1"/>
    <s v="OFF-PA-10000659"/>
    <x v="1"/>
    <x v="10"/>
    <s v="Adams Phone Message Book, Professional, 400 Message Capacity, 5 3/6î x 11î"/>
    <x v="167"/>
    <n v="3"/>
    <n v="0"/>
    <n v="9.8417999999999992"/>
    <s v="Profit"/>
    <s v="CA"/>
    <x v="0"/>
    <x v="10"/>
  </r>
  <r>
    <n v="173"/>
    <s v="CA-2014-118962"/>
    <d v="2014-08-05T00:00:00"/>
    <x v="75"/>
    <s v="Standard Class"/>
    <s v="CS-12130"/>
    <s v="Chad Sievert"/>
    <x v="0"/>
    <s v="United States"/>
    <s v="Los Angeles"/>
    <s v="California"/>
    <n v="90004"/>
    <x v="1"/>
    <s v="OFF-PA-10001144"/>
    <x v="1"/>
    <x v="10"/>
    <s v="Xerox 1913"/>
    <x v="168"/>
    <n v="2"/>
    <n v="0"/>
    <n v="53.260800000000003"/>
    <s v="Profit"/>
    <s v="CA"/>
    <x v="0"/>
    <x v="10"/>
  </r>
  <r>
    <n v="174"/>
    <s v="CA-2014-118962"/>
    <d v="2014-08-05T00:00:00"/>
    <x v="75"/>
    <s v="Standard Class"/>
    <s v="CS-12130"/>
    <s v="Chad Sievert"/>
    <x v="0"/>
    <s v="United States"/>
    <s v="Los Angeles"/>
    <s v="California"/>
    <n v="90004"/>
    <x v="1"/>
    <s v="FUR-CH-10003817"/>
    <x v="0"/>
    <x v="1"/>
    <s v="Global Value Steno Chair, Gray"/>
    <x v="169"/>
    <n v="7"/>
    <n v="0.2"/>
    <n v="21.259"/>
    <s v="Profit"/>
    <s v="CA"/>
    <x v="0"/>
    <x v="1"/>
  </r>
  <r>
    <n v="175"/>
    <s v="US-2014-100853"/>
    <d v="2014-09-14T00:00:00"/>
    <x v="76"/>
    <s v="Standard Class"/>
    <s v="JB-15400"/>
    <s v="Jennifer Braxton"/>
    <x v="1"/>
    <s v="United States"/>
    <s v="Chicago"/>
    <s v="Illinois"/>
    <n v="60623"/>
    <x v="2"/>
    <s v="OFF-AP-10000891"/>
    <x v="1"/>
    <x v="9"/>
    <s v="Kensington 7 Outlet MasterPiece HOMEOFFICE Power Control Center"/>
    <x v="170"/>
    <n v="2"/>
    <n v="0.8"/>
    <n v="-131.12"/>
    <s v="Loss"/>
    <s v="US"/>
    <x v="1"/>
    <x v="9"/>
  </r>
  <r>
    <n v="176"/>
    <s v="US-2014-100853"/>
    <d v="2014-09-14T00:00:00"/>
    <x v="76"/>
    <s v="Standard Class"/>
    <s v="JB-15400"/>
    <s v="Jennifer Braxton"/>
    <x v="1"/>
    <s v="United States"/>
    <s v="Chicago"/>
    <s v="Illinois"/>
    <n v="60623"/>
    <x v="2"/>
    <s v="OFF-LA-10003148"/>
    <x v="1"/>
    <x v="2"/>
    <s v="Avery 51"/>
    <x v="171"/>
    <n v="4"/>
    <n v="0.2"/>
    <n v="6.5519999999999996"/>
    <s v="Profit"/>
    <s v="US"/>
    <x v="1"/>
    <x v="2"/>
  </r>
  <r>
    <n v="177"/>
    <s v="US-2017-152366"/>
    <d v="2017-04-21T00:00:00"/>
    <x v="77"/>
    <s v="Second Class"/>
    <s v="SJ-20500"/>
    <s v="Shirley Jackson"/>
    <x v="0"/>
    <s v="United States"/>
    <s v="Houston"/>
    <s v="Texas"/>
    <n v="77036"/>
    <x v="2"/>
    <s v="OFF-AP-10002684"/>
    <x v="1"/>
    <x v="9"/>
    <s v="Acco 7-Outlet Masterpiece Power Center, Wihtout Fax/Phone Line Protection"/>
    <x v="172"/>
    <n v="4"/>
    <n v="0.8"/>
    <n v="-243.16"/>
    <s v="Loss"/>
    <s v="US"/>
    <x v="1"/>
    <x v="9"/>
  </r>
  <r>
    <n v="178"/>
    <s v="US-2015-101511"/>
    <d v="2015-11-21T00:00:00"/>
    <x v="78"/>
    <s v="Second Class"/>
    <s v="JE-15745"/>
    <s v="Joel Eaton"/>
    <x v="0"/>
    <s v="United States"/>
    <s v="Newark"/>
    <s v="Ohio"/>
    <n v="43055"/>
    <x v="3"/>
    <s v="FUR-CH-10004698"/>
    <x v="0"/>
    <x v="1"/>
    <s v="Padded Folding Chairs, Black, 4/Carton"/>
    <x v="173"/>
    <n v="7"/>
    <n v="0.3"/>
    <n v="-11.337199999999999"/>
    <s v="Loss"/>
    <s v="US"/>
    <x v="1"/>
    <x v="1"/>
  </r>
  <r>
    <n v="179"/>
    <s v="US-2015-101511"/>
    <d v="2015-11-21T00:00:00"/>
    <x v="78"/>
    <s v="Second Class"/>
    <s v="JE-15745"/>
    <s v="Joel Eaton"/>
    <x v="0"/>
    <s v="United States"/>
    <s v="Newark"/>
    <s v="Ohio"/>
    <n v="43055"/>
    <x v="3"/>
    <s v="OFF-SU-10002189"/>
    <x v="1"/>
    <x v="14"/>
    <s v="Acme Rosewood Handle Letter Opener"/>
    <x v="174"/>
    <n v="5"/>
    <n v="0.2"/>
    <n v="-3.7715000000000001"/>
    <s v="Loss"/>
    <s v="US"/>
    <x v="1"/>
    <x v="14"/>
  </r>
  <r>
    <n v="180"/>
    <s v="CA-2015-137225"/>
    <d v="2015-12-15T00:00:00"/>
    <x v="79"/>
    <s v="Standard Class"/>
    <s v="JK-15640"/>
    <s v="Jim Kriz"/>
    <x v="2"/>
    <s v="United States"/>
    <s v="New York City"/>
    <s v="New York"/>
    <n v="10009"/>
    <x v="3"/>
    <s v="OFF-AR-10001940"/>
    <x v="1"/>
    <x v="6"/>
    <s v="Sanford Colorific Eraseable Coloring Pencils, 12 Count"/>
    <x v="175"/>
    <n v="1"/>
    <n v="0"/>
    <n v="1.4104000000000001"/>
    <s v="Profit"/>
    <s v="CA"/>
    <x v="0"/>
    <x v="6"/>
  </r>
  <r>
    <n v="181"/>
    <s v="CA-2014-166191"/>
    <d v="2014-12-05T00:00:00"/>
    <x v="80"/>
    <s v="Second Class"/>
    <s v="DK-13150"/>
    <s v="David Kendrick"/>
    <x v="1"/>
    <s v="United States"/>
    <s v="Decatur"/>
    <s v="Illinois"/>
    <n v="62521"/>
    <x v="2"/>
    <s v="OFF-ST-10003455"/>
    <x v="1"/>
    <x v="4"/>
    <s v="Tenex File Box, Personal Filing Tote with Lid, Black"/>
    <x v="176"/>
    <n v="2"/>
    <n v="0.2"/>
    <n v="1.8612"/>
    <s v="Profit"/>
    <s v="CA"/>
    <x v="0"/>
    <x v="4"/>
  </r>
  <r>
    <n v="182"/>
    <s v="CA-2014-166191"/>
    <d v="2014-12-05T00:00:00"/>
    <x v="80"/>
    <s v="Second Class"/>
    <s v="DK-13150"/>
    <s v="David Kendrick"/>
    <x v="1"/>
    <s v="United States"/>
    <s v="Decatur"/>
    <s v="Illinois"/>
    <n v="62521"/>
    <x v="2"/>
    <s v="TEC-AC-10004659"/>
    <x v="2"/>
    <x v="11"/>
    <s v="Imation†Secure+ Hardware Encrypted USB 2.0†Flash Drive; 16GB"/>
    <x v="177"/>
    <n v="7"/>
    <n v="0.2"/>
    <n v="76.639499999999998"/>
    <s v="Profit"/>
    <s v="CA"/>
    <x v="0"/>
    <x v="11"/>
  </r>
  <r>
    <n v="183"/>
    <s v="CA-2014-158274"/>
    <d v="2014-11-19T00:00:00"/>
    <x v="81"/>
    <s v="Second Class"/>
    <s v="RM-19675"/>
    <s v="Robert Marley"/>
    <x v="2"/>
    <s v="United States"/>
    <s v="Monroe"/>
    <s v="Louisiana"/>
    <n v="71203"/>
    <x v="0"/>
    <s v="TEC-PH-10003273"/>
    <x v="2"/>
    <x v="7"/>
    <s v="AT&amp;T TR1909W"/>
    <x v="178"/>
    <n v="4"/>
    <n v="0"/>
    <n v="131.02959999999999"/>
    <s v="Profit"/>
    <s v="CA"/>
    <x v="0"/>
    <x v="7"/>
  </r>
  <r>
    <n v="184"/>
    <s v="CA-2014-158274"/>
    <d v="2014-11-19T00:00:00"/>
    <x v="81"/>
    <s v="Second Class"/>
    <s v="RM-19675"/>
    <s v="Robert Marley"/>
    <x v="2"/>
    <s v="United States"/>
    <s v="Monroe"/>
    <s v="Louisiana"/>
    <n v="71203"/>
    <x v="0"/>
    <s v="TEC-PH-10004896"/>
    <x v="2"/>
    <x v="7"/>
    <s v="Nokia Lumia 521 (T-Mobile)"/>
    <x v="179"/>
    <n v="5"/>
    <n v="0"/>
    <n v="41.985999999999997"/>
    <s v="Profit"/>
    <s v="CA"/>
    <x v="0"/>
    <x v="7"/>
  </r>
  <r>
    <n v="185"/>
    <s v="CA-2014-158274"/>
    <d v="2014-11-19T00:00:00"/>
    <x v="81"/>
    <s v="Second Class"/>
    <s v="RM-19675"/>
    <s v="Robert Marley"/>
    <x v="2"/>
    <s v="United States"/>
    <s v="Monroe"/>
    <s v="Louisiana"/>
    <n v="71203"/>
    <x v="0"/>
    <s v="TEC-AC-10002345"/>
    <x v="2"/>
    <x v="11"/>
    <s v="HP Standard 104 key PS/2 Keyboard"/>
    <x v="180"/>
    <n v="2"/>
    <n v="0"/>
    <n v="7.25"/>
    <s v="Profit"/>
    <s v="CA"/>
    <x v="0"/>
    <x v="11"/>
  </r>
  <r>
    <n v="186"/>
    <s v="CA-2016-105018"/>
    <d v="2016-11-28T00:00:00"/>
    <x v="82"/>
    <s v="Standard Class"/>
    <s v="SK-19990"/>
    <s v="Sally Knutson"/>
    <x v="0"/>
    <s v="United States"/>
    <s v="Fairfield"/>
    <s v="Connecticut"/>
    <n v="6824"/>
    <x v="3"/>
    <s v="OFF-BI-10001890"/>
    <x v="1"/>
    <x v="8"/>
    <s v="Avery Poly Binder Pockets"/>
    <x v="181"/>
    <n v="2"/>
    <n v="0"/>
    <n v="3.4367999999999999"/>
    <s v="Profit"/>
    <s v="CA"/>
    <x v="0"/>
    <x v="8"/>
  </r>
  <r>
    <n v="187"/>
    <s v="CA-2014-123260"/>
    <d v="2014-08-26T00:00:00"/>
    <x v="83"/>
    <s v="Standard Class"/>
    <s v="FM-14290"/>
    <s v="Frank Merwin"/>
    <x v="2"/>
    <s v="United States"/>
    <s v="Los Angeles"/>
    <s v="California"/>
    <n v="90032"/>
    <x v="1"/>
    <s v="TEC-AC-10002323"/>
    <x v="2"/>
    <x v="11"/>
    <s v="SanDisk Ultra 32 GB MicroSDHC Class 10 Memory Card"/>
    <x v="182"/>
    <n v="8"/>
    <n v="0"/>
    <n v="22.984000000000002"/>
    <s v="Profit"/>
    <s v="CA"/>
    <x v="0"/>
    <x v="11"/>
  </r>
  <r>
    <n v="188"/>
    <s v="CA-2016-157000"/>
    <d v="2016-07-16T00:00:00"/>
    <x v="18"/>
    <s v="Standard Class"/>
    <s v="AM-10360"/>
    <s v="Alice McCarthy"/>
    <x v="1"/>
    <s v="United States"/>
    <s v="Grand Prairie"/>
    <s v="Texas"/>
    <n v="75051"/>
    <x v="2"/>
    <s v="OFF-ST-10001328"/>
    <x v="1"/>
    <x v="4"/>
    <s v="Personal Filing Tote with Lid, Black/Gray"/>
    <x v="183"/>
    <n v="3"/>
    <n v="0.2"/>
    <n v="3.7223999999999999"/>
    <s v="Profit"/>
    <s v="CA"/>
    <x v="0"/>
    <x v="4"/>
  </r>
  <r>
    <n v="189"/>
    <s v="CA-2016-157000"/>
    <d v="2016-07-16T00:00:00"/>
    <x v="18"/>
    <s v="Standard Class"/>
    <s v="AM-10360"/>
    <s v="Alice McCarthy"/>
    <x v="1"/>
    <s v="United States"/>
    <s v="Grand Prairie"/>
    <s v="Texas"/>
    <n v="75051"/>
    <x v="2"/>
    <s v="OFF-PA-10001950"/>
    <x v="1"/>
    <x v="10"/>
    <s v="Southworth 25% Cotton Antique Laid Paper &amp; Envelopes"/>
    <x v="184"/>
    <n v="3"/>
    <n v="0.2"/>
    <n v="6.2549999999999999"/>
    <s v="Profit"/>
    <s v="CA"/>
    <x v="0"/>
    <x v="10"/>
  </r>
  <r>
    <n v="190"/>
    <s v="CA-2015-102281"/>
    <d v="2015-10-12T00:00:00"/>
    <x v="84"/>
    <s v="First Class"/>
    <s v="MP-17470"/>
    <s v="Mark Packer"/>
    <x v="2"/>
    <s v="United States"/>
    <s v="New York City"/>
    <s v="New York"/>
    <n v="10035"/>
    <x v="3"/>
    <s v="FUR-BO-10002613"/>
    <x v="0"/>
    <x v="0"/>
    <s v="Atlantic Metals Mobile 4-Shelf Bookcases, Custom Colors"/>
    <x v="185"/>
    <n v="4"/>
    <n v="0.2"/>
    <n v="112.392"/>
    <s v="Profit"/>
    <s v="CA"/>
    <x v="0"/>
    <x v="0"/>
  </r>
  <r>
    <n v="191"/>
    <s v="CA-2015-102281"/>
    <d v="2015-10-12T00:00:00"/>
    <x v="84"/>
    <s v="First Class"/>
    <s v="MP-17470"/>
    <s v="Mark Packer"/>
    <x v="2"/>
    <s v="United States"/>
    <s v="New York City"/>
    <s v="New York"/>
    <n v="10035"/>
    <x v="3"/>
    <s v="TEC-PH-10001552"/>
    <x v="2"/>
    <x v="7"/>
    <s v="I Need's 3d Hello Kitty Hybrid Silicone Case Cover for HTC One X 4g with 3d Hello Kitty Stylus Pen Green/pink"/>
    <x v="186"/>
    <n v="6"/>
    <n v="0"/>
    <n v="20.0928"/>
    <s v="Profit"/>
    <s v="CA"/>
    <x v="0"/>
    <x v="7"/>
  </r>
  <r>
    <n v="192"/>
    <s v="CA-2015-102281"/>
    <d v="2015-10-12T00:00:00"/>
    <x v="84"/>
    <s v="First Class"/>
    <s v="MP-17470"/>
    <s v="Mark Packer"/>
    <x v="2"/>
    <s v="United States"/>
    <s v="New York City"/>
    <s v="New York"/>
    <n v="10035"/>
    <x v="3"/>
    <s v="OFF-PA-10000061"/>
    <x v="1"/>
    <x v="10"/>
    <s v="Xerox 205"/>
    <x v="187"/>
    <n v="8"/>
    <n v="0"/>
    <n v="24.883199999999999"/>
    <s v="Profit"/>
    <s v="CA"/>
    <x v="0"/>
    <x v="10"/>
  </r>
  <r>
    <n v="193"/>
    <s v="CA-2015-102281"/>
    <d v="2015-10-12T00:00:00"/>
    <x v="84"/>
    <s v="First Class"/>
    <s v="MP-17470"/>
    <s v="Mark Packer"/>
    <x v="2"/>
    <s v="United States"/>
    <s v="New York City"/>
    <s v="New York"/>
    <n v="10035"/>
    <x v="3"/>
    <s v="FUR-BO-10002545"/>
    <x v="0"/>
    <x v="0"/>
    <s v="Atlantic Metals Mobile 3-Shelf Bookcases, Custom Colors"/>
    <x v="188"/>
    <n v="3"/>
    <n v="0.2"/>
    <n v="46.976399999999998"/>
    <s v="Profit"/>
    <s v="CA"/>
    <x v="0"/>
    <x v="0"/>
  </r>
  <r>
    <n v="194"/>
    <s v="CA-2015-102281"/>
    <d v="2015-10-12T00:00:00"/>
    <x v="84"/>
    <s v="First Class"/>
    <s v="MP-17470"/>
    <s v="Mark Packer"/>
    <x v="2"/>
    <s v="United States"/>
    <s v="New York City"/>
    <s v="New York"/>
    <n v="10035"/>
    <x v="3"/>
    <s v="OFF-AR-10003514"/>
    <x v="1"/>
    <x v="6"/>
    <s v="4009 Highlighters by Sanford"/>
    <x v="189"/>
    <n v="5"/>
    <n v="0"/>
    <n v="6.5670000000000002"/>
    <s v="Profit"/>
    <s v="CA"/>
    <x v="0"/>
    <x v="6"/>
  </r>
  <r>
    <n v="195"/>
    <s v="CA-2015-131457"/>
    <d v="2015-10-31T00:00:00"/>
    <x v="85"/>
    <s v="Standard Class"/>
    <s v="MZ-17515"/>
    <s v="Mary Zewe"/>
    <x v="1"/>
    <s v="United States"/>
    <s v="Redlands"/>
    <s v="California"/>
    <n v="92374"/>
    <x v="1"/>
    <s v="OFF-EN-10001509"/>
    <x v="1"/>
    <x v="12"/>
    <s v="Poly String Tie Envelopes"/>
    <x v="190"/>
    <n v="7"/>
    <n v="0"/>
    <n v="6.7115999999999998"/>
    <s v="Profit"/>
    <s v="CA"/>
    <x v="0"/>
    <x v="12"/>
  </r>
  <r>
    <n v="196"/>
    <s v="CA-2014-140004"/>
    <d v="2014-03-21T00:00:00"/>
    <x v="86"/>
    <s v="Standard Class"/>
    <s v="CB-12025"/>
    <s v="Cassandra Brandow"/>
    <x v="0"/>
    <s v="United States"/>
    <s v="Hamilton"/>
    <s v="Ohio"/>
    <n v="45011"/>
    <x v="3"/>
    <s v="OFF-AR-10004685"/>
    <x v="1"/>
    <x v="6"/>
    <s v="Binney &amp; Smith Crayola Metallic Colored Pencils, 8-Color Set"/>
    <x v="191"/>
    <n v="2"/>
    <n v="0.2"/>
    <n v="1.2038"/>
    <s v="Profit"/>
    <s v="CA"/>
    <x v="0"/>
    <x v="6"/>
  </r>
  <r>
    <n v="197"/>
    <s v="CA-2014-140004"/>
    <d v="2014-03-21T00:00:00"/>
    <x v="86"/>
    <s v="Standard Class"/>
    <s v="CB-12025"/>
    <s v="Cassandra Brandow"/>
    <x v="0"/>
    <s v="United States"/>
    <s v="Hamilton"/>
    <s v="Ohio"/>
    <n v="45011"/>
    <x v="3"/>
    <s v="OFF-AR-10004027"/>
    <x v="1"/>
    <x v="6"/>
    <s v="Binney &amp; Smith inkTank Erasable Desk Highlighter, Chisel Tip, Yellow, 12/Box"/>
    <x v="192"/>
    <n v="3"/>
    <n v="0.2"/>
    <n v="1.5875999999999999"/>
    <s v="Profit"/>
    <s v="CA"/>
    <x v="0"/>
    <x v="6"/>
  </r>
  <r>
    <n v="198"/>
    <s v="CA-2017-107720"/>
    <d v="2017-11-06T00:00:00"/>
    <x v="87"/>
    <s v="Standard Class"/>
    <s v="VM-21685"/>
    <s v="Valerie Mitchum"/>
    <x v="2"/>
    <s v="United States"/>
    <s v="Westfield"/>
    <s v="New Jersey"/>
    <n v="7090"/>
    <x v="3"/>
    <s v="OFF-ST-10001414"/>
    <x v="1"/>
    <x v="4"/>
    <s v="Decoflex Hanging Personal Folder File"/>
    <x v="193"/>
    <n v="3"/>
    <n v="0"/>
    <n v="12.0276"/>
    <s v="Profit"/>
    <s v="CA"/>
    <x v="0"/>
    <x v="4"/>
  </r>
  <r>
    <n v="199"/>
    <s v="US-2017-124303"/>
    <d v="2017-07-06T00:00:00"/>
    <x v="88"/>
    <s v="Standard Class"/>
    <s v="FH-14365"/>
    <s v="Fred Hopkins"/>
    <x v="1"/>
    <s v="United States"/>
    <s v="Philadelphia"/>
    <s v="Pennsylvania"/>
    <n v="19120"/>
    <x v="3"/>
    <s v="OFF-BI-10000343"/>
    <x v="1"/>
    <x v="8"/>
    <s v="Pressboard Covers with Storage Hooks, 9 1/2&quot; x 11&quot;, Light Blue"/>
    <x v="194"/>
    <n v="2"/>
    <n v="0.7"/>
    <n v="-2.2585999999999999"/>
    <s v="Loss"/>
    <s v="US"/>
    <x v="1"/>
    <x v="8"/>
  </r>
  <r>
    <n v="200"/>
    <s v="US-2017-124303"/>
    <d v="2017-07-06T00:00:00"/>
    <x v="88"/>
    <s v="Standard Class"/>
    <s v="FH-14365"/>
    <s v="Fred Hopkins"/>
    <x v="1"/>
    <s v="United States"/>
    <s v="Philadelphia"/>
    <s v="Pennsylvania"/>
    <n v="19120"/>
    <x v="3"/>
    <s v="OFF-PA-10002749"/>
    <x v="1"/>
    <x v="10"/>
    <s v="Wirebound Message Books, 5-1/2 x 4 Forms, 2 or 4 Forms per Page"/>
    <x v="195"/>
    <n v="3"/>
    <n v="0.2"/>
    <n v="5.8202999999999996"/>
    <s v="Profit"/>
    <s v="US"/>
    <x v="1"/>
    <x v="10"/>
  </r>
  <r>
    <n v="201"/>
    <s v="CA-2017-105074"/>
    <d v="2017-06-24T00:00:00"/>
    <x v="89"/>
    <s v="Standard Class"/>
    <s v="MB-17305"/>
    <s v="Maria Bertelson"/>
    <x v="0"/>
    <s v="United States"/>
    <s v="Akron"/>
    <s v="Ohio"/>
    <n v="44312"/>
    <x v="3"/>
    <s v="OFF-PA-10002666"/>
    <x v="1"/>
    <x v="10"/>
    <s v="Southworth 25% Cotton Linen-Finish Paper &amp; Envelopes"/>
    <x v="196"/>
    <n v="3"/>
    <n v="0.2"/>
    <n v="6.7949999999999999"/>
    <s v="Profit"/>
    <s v="CA"/>
    <x v="0"/>
    <x v="10"/>
  </r>
  <r>
    <n v="202"/>
    <s v="CA-2014-133690"/>
    <d v="2014-08-03T00:00:00"/>
    <x v="90"/>
    <s v="First Class"/>
    <s v="BS-11755"/>
    <s v="Bruce Stewart"/>
    <x v="0"/>
    <s v="United States"/>
    <s v="Denver"/>
    <s v="Colorado"/>
    <n v="80219"/>
    <x v="1"/>
    <s v="FUR-TA-10004289"/>
    <x v="0"/>
    <x v="3"/>
    <s v="BoxOffice By Design Rectangular and Half-Moon Meeting Room Tables"/>
    <x v="197"/>
    <n v="2"/>
    <n v="0.5"/>
    <n v="-161.875"/>
    <s v="Loss"/>
    <s v="CA"/>
    <x v="0"/>
    <x v="3"/>
  </r>
  <r>
    <n v="203"/>
    <s v="CA-2014-133690"/>
    <d v="2014-08-03T00:00:00"/>
    <x v="90"/>
    <s v="First Class"/>
    <s v="BS-11755"/>
    <s v="Bruce Stewart"/>
    <x v="0"/>
    <s v="United States"/>
    <s v="Denver"/>
    <s v="Colorado"/>
    <n v="80219"/>
    <x v="1"/>
    <s v="OFF-AP-10003622"/>
    <x v="1"/>
    <x v="9"/>
    <s v="Bravo II Megaboss 12-Amp Hard Body Upright, Replacement Belts, 2 Belts per Pack"/>
    <x v="198"/>
    <n v="1"/>
    <n v="0.2"/>
    <n v="0.29249999999999998"/>
    <s v="Profit"/>
    <s v="CA"/>
    <x v="0"/>
    <x v="9"/>
  </r>
  <r>
    <n v="204"/>
    <s v="US-2017-116701"/>
    <d v="2017-12-17T00:00:00"/>
    <x v="91"/>
    <s v="Second Class"/>
    <s v="LC-17140"/>
    <s v="Logan Currie"/>
    <x v="0"/>
    <s v="United States"/>
    <s v="Dallas"/>
    <s v="Texas"/>
    <n v="75220"/>
    <x v="2"/>
    <s v="OFF-AP-10003217"/>
    <x v="1"/>
    <x v="9"/>
    <s v="Eureka Sanitaire  Commercial Upright"/>
    <x v="199"/>
    <n v="2"/>
    <n v="0.8"/>
    <n v="-178.96680000000001"/>
    <s v="Loss"/>
    <s v="US"/>
    <x v="1"/>
    <x v="9"/>
  </r>
  <r>
    <n v="205"/>
    <s v="CA-2017-126382"/>
    <d v="2017-06-03T00:00:00"/>
    <x v="92"/>
    <s v="Standard Class"/>
    <s v="HK-14890"/>
    <s v="Heather Kirkland"/>
    <x v="1"/>
    <s v="United States"/>
    <s v="Franklin"/>
    <s v="Tennessee"/>
    <n v="37064"/>
    <x v="0"/>
    <s v="FUR-FU-10002960"/>
    <x v="0"/>
    <x v="5"/>
    <s v="Eldon 200 Class Desk Accessories, Burgundy"/>
    <x v="200"/>
    <n v="7"/>
    <n v="0.2"/>
    <n v="9.6712000000000007"/>
    <s v="Profit"/>
    <s v="CA"/>
    <x v="0"/>
    <x v="5"/>
  </r>
  <r>
    <n v="206"/>
    <s v="CA-2017-108329"/>
    <d v="2017-12-09T00:00:00"/>
    <x v="93"/>
    <s v="Standard Class"/>
    <s v="LE-16810"/>
    <s v="Laurel Elliston"/>
    <x v="0"/>
    <s v="United States"/>
    <s v="Whittier"/>
    <s v="California"/>
    <n v="90604"/>
    <x v="1"/>
    <s v="TEC-PH-10001918"/>
    <x v="2"/>
    <x v="7"/>
    <s v="Nortel Business Series Terminal T7208 Digital phone"/>
    <x v="201"/>
    <n v="4"/>
    <n v="0.2"/>
    <n v="44.476799999999997"/>
    <s v="Profit"/>
    <s v="CA"/>
    <x v="0"/>
    <x v="7"/>
  </r>
  <r>
    <n v="207"/>
    <s v="CA-2017-135860"/>
    <d v="2017-12-01T00:00:00"/>
    <x v="94"/>
    <s v="Standard Class"/>
    <s v="JH-15985"/>
    <s v="Joseph Holt"/>
    <x v="0"/>
    <s v="United States"/>
    <s v="Saginaw"/>
    <s v="Michigan"/>
    <n v="48601"/>
    <x v="2"/>
    <s v="OFF-ST-10000642"/>
    <x v="1"/>
    <x v="4"/>
    <s v="Tennsco Lockers, Gray"/>
    <x v="202"/>
    <n v="4"/>
    <n v="0"/>
    <n v="5.8743999999999996"/>
    <s v="Profit"/>
    <s v="CA"/>
    <x v="0"/>
    <x v="4"/>
  </r>
  <r>
    <n v="208"/>
    <s v="CA-2017-135860"/>
    <d v="2017-12-01T00:00:00"/>
    <x v="94"/>
    <s v="Standard Class"/>
    <s v="JH-15985"/>
    <s v="Joseph Holt"/>
    <x v="0"/>
    <s v="United States"/>
    <s v="Saginaw"/>
    <s v="Michigan"/>
    <n v="48601"/>
    <x v="2"/>
    <s v="TEC-PH-10001700"/>
    <x v="2"/>
    <x v="7"/>
    <s v="Panasonic KX-TG6844B Expandable Digital Cordless Telephone"/>
    <x v="203"/>
    <n v="2"/>
    <n v="0"/>
    <n v="35.634599999999999"/>
    <s v="Profit"/>
    <s v="CA"/>
    <x v="0"/>
    <x v="7"/>
  </r>
  <r>
    <n v="209"/>
    <s v="CA-2017-135860"/>
    <d v="2017-12-01T00:00:00"/>
    <x v="94"/>
    <s v="Standard Class"/>
    <s v="JH-15985"/>
    <s v="Joseph Holt"/>
    <x v="0"/>
    <s v="United States"/>
    <s v="Saginaw"/>
    <s v="Michigan"/>
    <n v="48601"/>
    <x v="2"/>
    <s v="OFF-BI-10003274"/>
    <x v="1"/>
    <x v="8"/>
    <s v="Avery Durable Slant Ring Binders, No Labels"/>
    <x v="204"/>
    <n v="4"/>
    <n v="0"/>
    <n v="7.4824000000000002"/>
    <s v="Profit"/>
    <s v="CA"/>
    <x v="0"/>
    <x v="8"/>
  </r>
  <r>
    <n v="210"/>
    <s v="CA-2017-135860"/>
    <d v="2017-12-01T00:00:00"/>
    <x v="94"/>
    <s v="Standard Class"/>
    <s v="JH-15985"/>
    <s v="Joseph Holt"/>
    <x v="0"/>
    <s v="United States"/>
    <s v="Saginaw"/>
    <s v="Michigan"/>
    <n v="48601"/>
    <x v="2"/>
    <s v="OFF-FA-10000134"/>
    <x v="1"/>
    <x v="13"/>
    <s v="Advantus Push Pins, Aluminum Head"/>
    <x v="205"/>
    <n v="9"/>
    <n v="0"/>
    <n v="16.209900000000001"/>
    <s v="Profit"/>
    <s v="CA"/>
    <x v="0"/>
    <x v="13"/>
  </r>
  <r>
    <n v="211"/>
    <s v="CA-2017-135860"/>
    <d v="2017-12-01T00:00:00"/>
    <x v="94"/>
    <s v="Standard Class"/>
    <s v="JH-15985"/>
    <s v="Joseph Holt"/>
    <x v="0"/>
    <s v="United States"/>
    <s v="Saginaw"/>
    <s v="Michigan"/>
    <n v="48601"/>
    <x v="2"/>
    <s v="OFF-ST-10001522"/>
    <x v="1"/>
    <x v="4"/>
    <s v="Gould Plastics 18-Pocket Panel Bin, 34w x 5-1/4d x 20-1/2h"/>
    <x v="206"/>
    <n v="1"/>
    <n v="0"/>
    <n v="3.6796000000000002"/>
    <s v="Profit"/>
    <s v="CA"/>
    <x v="0"/>
    <x v="4"/>
  </r>
  <r>
    <n v="212"/>
    <s v="CA-2015-101007"/>
    <d v="2015-02-09T00:00:00"/>
    <x v="95"/>
    <s v="Second Class"/>
    <s v="MS-17980"/>
    <s v="Michael Stewart"/>
    <x v="1"/>
    <s v="United States"/>
    <s v="Dallas"/>
    <s v="Texas"/>
    <n v="75220"/>
    <x v="2"/>
    <s v="TEC-AC-10001266"/>
    <x v="2"/>
    <x v="11"/>
    <s v="Memorex Micro Travel Drive 8 GB"/>
    <x v="207"/>
    <n v="2"/>
    <n v="0.2"/>
    <n v="6.5"/>
    <s v="Profit"/>
    <s v="CA"/>
    <x v="0"/>
    <x v="11"/>
  </r>
  <r>
    <n v="213"/>
    <s v="CA-2015-146262"/>
    <d v="2015-01-02T00:00:00"/>
    <x v="96"/>
    <s v="Standard Class"/>
    <s v="VW-21775"/>
    <s v="Victoria Wilson"/>
    <x v="1"/>
    <s v="United States"/>
    <s v="Medina"/>
    <s v="Ohio"/>
    <n v="44256"/>
    <x v="3"/>
    <s v="OFF-LA-10004544"/>
    <x v="1"/>
    <x v="2"/>
    <s v="Avery 505"/>
    <x v="208"/>
    <n v="2"/>
    <n v="0.2"/>
    <n v="8.8800000000000008"/>
    <s v="Profit"/>
    <s v="CA"/>
    <x v="0"/>
    <x v="2"/>
  </r>
  <r>
    <n v="214"/>
    <s v="CA-2015-146262"/>
    <d v="2015-01-02T00:00:00"/>
    <x v="96"/>
    <s v="Standard Class"/>
    <s v="VW-21775"/>
    <s v="Victoria Wilson"/>
    <x v="1"/>
    <s v="United States"/>
    <s v="Medina"/>
    <s v="Ohio"/>
    <n v="44256"/>
    <x v="3"/>
    <s v="FUR-BO-10004695"/>
    <x v="0"/>
    <x v="0"/>
    <s v="O'Sullivan 2-Door Barrister Bookcase in Odessa Pine"/>
    <x v="209"/>
    <n v="5"/>
    <n v="0.5"/>
    <n v="-244.32300000000001"/>
    <s v="Loss"/>
    <s v="CA"/>
    <x v="0"/>
    <x v="0"/>
  </r>
  <r>
    <n v="215"/>
    <s v="CA-2015-146262"/>
    <d v="2015-01-02T00:00:00"/>
    <x v="96"/>
    <s v="Standard Class"/>
    <s v="VW-21775"/>
    <s v="Victoria Wilson"/>
    <x v="1"/>
    <s v="United States"/>
    <s v="Medina"/>
    <s v="Ohio"/>
    <n v="44256"/>
    <x v="3"/>
    <s v="TEC-PH-10002844"/>
    <x v="2"/>
    <x v="7"/>
    <s v="Speck Products Candyshell Flip Case"/>
    <x v="210"/>
    <n v="3"/>
    <n v="0.4"/>
    <n v="-14.6958"/>
    <s v="Loss"/>
    <s v="CA"/>
    <x v="0"/>
    <x v="7"/>
  </r>
  <r>
    <n v="216"/>
    <s v="CA-2015-146262"/>
    <d v="2015-01-02T00:00:00"/>
    <x v="96"/>
    <s v="Standard Class"/>
    <s v="VW-21775"/>
    <s v="Victoria Wilson"/>
    <x v="1"/>
    <s v="United States"/>
    <s v="Medina"/>
    <s v="Ohio"/>
    <n v="44256"/>
    <x v="3"/>
    <s v="TEC-MA-10000864"/>
    <x v="2"/>
    <x v="15"/>
    <s v="Cisco 9971 IP Video Phone Charcoal"/>
    <x v="211"/>
    <n v="9"/>
    <n v="0.7"/>
    <n v="-950.4"/>
    <s v="Loss"/>
    <s v="CA"/>
    <x v="0"/>
    <x v="15"/>
  </r>
  <r>
    <n v="217"/>
    <s v="CA-2015-146262"/>
    <d v="2015-01-02T00:00:00"/>
    <x v="96"/>
    <s v="Standard Class"/>
    <s v="VW-21775"/>
    <s v="Victoria Wilson"/>
    <x v="1"/>
    <s v="United States"/>
    <s v="Medina"/>
    <s v="Ohio"/>
    <n v="44256"/>
    <x v="3"/>
    <s v="TEC-AC-10000109"/>
    <x v="2"/>
    <x v="11"/>
    <s v="Sony Micro Vault Click 16 GB USB 2.0 Flash Drive"/>
    <x v="212"/>
    <n v="2"/>
    <n v="0.2"/>
    <n v="4.4791999999999996"/>
    <s v="Profit"/>
    <s v="CA"/>
    <x v="0"/>
    <x v="11"/>
  </r>
  <r>
    <n v="218"/>
    <s v="CA-2016-130162"/>
    <d v="2016-10-28T00:00:00"/>
    <x v="97"/>
    <s v="Standard Class"/>
    <s v="JH-15910"/>
    <s v="Jonathan Howell"/>
    <x v="0"/>
    <s v="United States"/>
    <s v="Los Angeles"/>
    <s v="California"/>
    <n v="90032"/>
    <x v="1"/>
    <s v="OFF-ST-10001328"/>
    <x v="1"/>
    <x v="4"/>
    <s v="Personal Filing Tote with Lid, Black/Gray"/>
    <x v="213"/>
    <n v="6"/>
    <n v="0"/>
    <n v="26.056799999999999"/>
    <s v="Profit"/>
    <s v="CA"/>
    <x v="0"/>
    <x v="4"/>
  </r>
  <r>
    <n v="219"/>
    <s v="CA-2016-130162"/>
    <d v="2016-10-28T00:00:00"/>
    <x v="97"/>
    <s v="Standard Class"/>
    <s v="JH-15910"/>
    <s v="Jonathan Howell"/>
    <x v="0"/>
    <s v="United States"/>
    <s v="Los Angeles"/>
    <s v="California"/>
    <n v="90032"/>
    <x v="1"/>
    <s v="TEC-PH-10002563"/>
    <x v="2"/>
    <x v="7"/>
    <s v="Adtran 1202752G1"/>
    <x v="214"/>
    <n v="3"/>
    <n v="0.2"/>
    <n v="22.6782"/>
    <s v="Profit"/>
    <s v="CA"/>
    <x v="0"/>
    <x v="7"/>
  </r>
  <r>
    <n v="220"/>
    <s v="CA-2015-169397"/>
    <d v="2015-12-24T00:00:00"/>
    <x v="98"/>
    <s v="First Class"/>
    <s v="JB-15925"/>
    <s v="Joni Blumstein"/>
    <x v="0"/>
    <s v="United States"/>
    <s v="Dublin"/>
    <s v="Ohio"/>
    <n v="43017"/>
    <x v="3"/>
    <s v="OFF-FA-10000585"/>
    <x v="1"/>
    <x v="13"/>
    <s v="OIC Bulk Pack Metal Binder Clips"/>
    <x v="215"/>
    <n v="2"/>
    <n v="0.2"/>
    <n v="1.8148"/>
    <s v="Profit"/>
    <s v="CA"/>
    <x v="0"/>
    <x v="13"/>
  </r>
  <r>
    <n v="221"/>
    <s v="CA-2015-169397"/>
    <d v="2015-12-24T00:00:00"/>
    <x v="98"/>
    <s v="First Class"/>
    <s v="JB-15925"/>
    <s v="Joni Blumstein"/>
    <x v="0"/>
    <s v="United States"/>
    <s v="Dublin"/>
    <s v="Ohio"/>
    <n v="43017"/>
    <x v="3"/>
    <s v="OFF-PA-10004000"/>
    <x v="1"/>
    <x v="10"/>
    <s v="While You Were Out Pads, 50 per Pad, 4 x 5 1/4, Green Cycle"/>
    <x v="216"/>
    <n v="6"/>
    <n v="0.2"/>
    <n v="8.2302"/>
    <s v="Profit"/>
    <s v="CA"/>
    <x v="0"/>
    <x v="10"/>
  </r>
  <r>
    <n v="222"/>
    <s v="CA-2015-169397"/>
    <d v="2015-12-24T00:00:00"/>
    <x v="98"/>
    <s v="First Class"/>
    <s v="JB-15925"/>
    <s v="Joni Blumstein"/>
    <x v="0"/>
    <s v="United States"/>
    <s v="Dublin"/>
    <s v="Ohio"/>
    <n v="43017"/>
    <x v="3"/>
    <s v="OFF-BI-10002852"/>
    <x v="1"/>
    <x v="8"/>
    <s v="Ibico Standard Transparent Covers"/>
    <x v="217"/>
    <n v="4"/>
    <n v="0.7"/>
    <n v="-13.8432"/>
    <s v="Loss"/>
    <s v="CA"/>
    <x v="0"/>
    <x v="8"/>
  </r>
  <r>
    <n v="223"/>
    <s v="CA-2015-169397"/>
    <d v="2015-12-24T00:00:00"/>
    <x v="98"/>
    <s v="First Class"/>
    <s v="JB-15925"/>
    <s v="Joni Blumstein"/>
    <x v="0"/>
    <s v="United States"/>
    <s v="Dublin"/>
    <s v="Ohio"/>
    <n v="43017"/>
    <x v="3"/>
    <s v="FUR-FU-10000087"/>
    <x v="0"/>
    <x v="5"/>
    <s v="Executive Impressions 14&quot; Two-Color Numerals Wall Clock"/>
    <x v="218"/>
    <n v="4"/>
    <n v="0.2"/>
    <n v="19.084800000000001"/>
    <s v="Profit"/>
    <s v="CA"/>
    <x v="0"/>
    <x v="5"/>
  </r>
  <r>
    <n v="224"/>
    <s v="CA-2015-169397"/>
    <d v="2015-12-24T00:00:00"/>
    <x v="98"/>
    <s v="First Class"/>
    <s v="JB-15925"/>
    <s v="Joni Blumstein"/>
    <x v="0"/>
    <s v="United States"/>
    <s v="Dublin"/>
    <s v="Ohio"/>
    <n v="43017"/>
    <x v="3"/>
    <s v="TEC-MA-10001148"/>
    <x v="2"/>
    <x v="15"/>
    <s v="Swingline SM12-08 MicroCut Jam Free Shredder"/>
    <x v="219"/>
    <n v="4"/>
    <n v="0.7"/>
    <n v="-383.99040000000002"/>
    <s v="Loss"/>
    <s v="CA"/>
    <x v="0"/>
    <x v="15"/>
  </r>
  <r>
    <n v="225"/>
    <s v="CA-2015-169397"/>
    <d v="2015-12-24T00:00:00"/>
    <x v="98"/>
    <s v="First Class"/>
    <s v="JB-15925"/>
    <s v="Joni Blumstein"/>
    <x v="0"/>
    <s v="United States"/>
    <s v="Dublin"/>
    <s v="Ohio"/>
    <n v="43017"/>
    <x v="3"/>
    <s v="OFF-AR-10001958"/>
    <x v="1"/>
    <x v="6"/>
    <s v="Stanley Bostitch Contemporary Electric Pencil Sharpeners"/>
    <x v="220"/>
    <n v="2"/>
    <n v="0.2"/>
    <n v="2.7168000000000001"/>
    <s v="Profit"/>
    <s v="CA"/>
    <x v="0"/>
    <x v="6"/>
  </r>
  <r>
    <n v="226"/>
    <s v="CA-2015-163055"/>
    <d v="2015-08-09T00:00:00"/>
    <x v="99"/>
    <s v="Standard Class"/>
    <s v="DS-13180"/>
    <s v="David Smith"/>
    <x v="1"/>
    <s v="United States"/>
    <s v="Detroit"/>
    <s v="Michigan"/>
    <n v="48227"/>
    <x v="2"/>
    <s v="OFF-AR-10001026"/>
    <x v="1"/>
    <x v="6"/>
    <s v="Sanford Uni-Blazer View Highlighters, Chisel Tip, Yellow"/>
    <x v="221"/>
    <n v="1"/>
    <n v="0"/>
    <n v="0.96799999999999997"/>
    <s v="Profit"/>
    <s v="CA"/>
    <x v="0"/>
    <x v="6"/>
  </r>
  <r>
    <n v="227"/>
    <s v="CA-2015-163055"/>
    <d v="2015-08-09T00:00:00"/>
    <x v="99"/>
    <s v="Standard Class"/>
    <s v="DS-13180"/>
    <s v="David Smith"/>
    <x v="1"/>
    <s v="United States"/>
    <s v="Detroit"/>
    <s v="Michigan"/>
    <n v="48227"/>
    <x v="2"/>
    <s v="FUR-TA-10003748"/>
    <x v="0"/>
    <x v="3"/>
    <s v="Bevis 36 x 72 Conference Tables"/>
    <x v="222"/>
    <n v="5"/>
    <n v="0"/>
    <n v="136.93899999999999"/>
    <s v="Profit"/>
    <s v="CA"/>
    <x v="0"/>
    <x v="3"/>
  </r>
  <r>
    <n v="228"/>
    <s v="CA-2015-163055"/>
    <d v="2015-08-09T00:00:00"/>
    <x v="99"/>
    <s v="Standard Class"/>
    <s v="DS-13180"/>
    <s v="David Smith"/>
    <x v="1"/>
    <s v="United States"/>
    <s v="Detroit"/>
    <s v="Michigan"/>
    <n v="48227"/>
    <x v="2"/>
    <s v="OFF-ST-10002485"/>
    <x v="1"/>
    <x v="4"/>
    <s v="Rogers Deluxe File Chest"/>
    <x v="223"/>
    <n v="1"/>
    <n v="0"/>
    <n v="0.2198"/>
    <s v="Profit"/>
    <s v="CA"/>
    <x v="0"/>
    <x v="4"/>
  </r>
  <r>
    <n v="229"/>
    <s v="US-2015-145436"/>
    <d v="2015-02-28T00:00:00"/>
    <x v="100"/>
    <s v="Standard Class"/>
    <s v="VD-21670"/>
    <s v="Valerie Dominguez"/>
    <x v="0"/>
    <s v="United States"/>
    <s v="Columbia"/>
    <s v="Tennessee"/>
    <n v="38401"/>
    <x v="0"/>
    <s v="FUR-CH-10004860"/>
    <x v="0"/>
    <x v="1"/>
    <s v="Global Low Back Tilter Chair"/>
    <x v="224"/>
    <n v="2"/>
    <n v="0.2"/>
    <n v="-28.2744"/>
    <s v="Loss"/>
    <s v="US"/>
    <x v="1"/>
    <x v="1"/>
  </r>
  <r>
    <n v="230"/>
    <s v="US-2015-145436"/>
    <d v="2015-02-28T00:00:00"/>
    <x v="100"/>
    <s v="Standard Class"/>
    <s v="VD-21670"/>
    <s v="Valerie Dominguez"/>
    <x v="0"/>
    <s v="United States"/>
    <s v="Columbia"/>
    <s v="Tennessee"/>
    <n v="38401"/>
    <x v="0"/>
    <s v="FUR-CH-10004477"/>
    <x v="0"/>
    <x v="1"/>
    <s v="Global Push Button Manager's Chair, Indigo"/>
    <x v="225"/>
    <n v="8"/>
    <n v="0.2"/>
    <n v="43.840800000000002"/>
    <s v="Profit"/>
    <s v="US"/>
    <x v="1"/>
    <x v="1"/>
  </r>
  <r>
    <n v="231"/>
    <s v="US-2014-156216"/>
    <d v="2014-09-13T00:00:00"/>
    <x v="101"/>
    <s v="Standard Class"/>
    <s v="EA-14035"/>
    <s v="Erin Ashbrook"/>
    <x v="1"/>
    <s v="United States"/>
    <s v="Charlotte"/>
    <s v="North Carolina"/>
    <n v="28205"/>
    <x v="0"/>
    <s v="OFF-BI-10001679"/>
    <x v="1"/>
    <x v="8"/>
    <s v="GBC Instant Index System for Binding Systems"/>
    <x v="226"/>
    <n v="7"/>
    <n v="0.7"/>
    <n v="-12.432"/>
    <s v="Loss"/>
    <s v="US"/>
    <x v="1"/>
    <x v="8"/>
  </r>
  <r>
    <n v="232"/>
    <s v="US-2017-100930"/>
    <d v="2017-04-07T00:00:00"/>
    <x v="102"/>
    <s v="Standard Class"/>
    <s v="CS-12400"/>
    <s v="Christopher Schild"/>
    <x v="2"/>
    <s v="United States"/>
    <s v="Tampa"/>
    <s v="Florida"/>
    <n v="33614"/>
    <x v="0"/>
    <s v="FUR-TA-10001705"/>
    <x v="0"/>
    <x v="3"/>
    <s v="Bush Advantage Collection Round Conference Table"/>
    <x v="227"/>
    <n v="2"/>
    <n v="0.45"/>
    <n v="-102.048"/>
    <s v="Loss"/>
    <s v="US"/>
    <x v="1"/>
    <x v="3"/>
  </r>
  <r>
    <n v="233"/>
    <s v="US-2017-100930"/>
    <d v="2017-04-07T00:00:00"/>
    <x v="102"/>
    <s v="Standard Class"/>
    <s v="CS-12400"/>
    <s v="Christopher Schild"/>
    <x v="2"/>
    <s v="United States"/>
    <s v="Tampa"/>
    <s v="Florida"/>
    <n v="33614"/>
    <x v="0"/>
    <s v="FUR-TA-10003473"/>
    <x v="0"/>
    <x v="3"/>
    <s v="Bretford Rectangular Conference Table Tops"/>
    <x v="228"/>
    <n v="3"/>
    <n v="0.45"/>
    <n v="-248.2458"/>
    <s v="Loss"/>
    <s v="US"/>
    <x v="1"/>
    <x v="3"/>
  </r>
  <r>
    <n v="234"/>
    <s v="US-2017-100930"/>
    <d v="2017-04-07T00:00:00"/>
    <x v="102"/>
    <s v="Standard Class"/>
    <s v="CS-12400"/>
    <s v="Christopher Schild"/>
    <x v="2"/>
    <s v="United States"/>
    <s v="Tampa"/>
    <s v="Florida"/>
    <n v="33614"/>
    <x v="0"/>
    <s v="OFF-BI-10001679"/>
    <x v="1"/>
    <x v="8"/>
    <s v="GBC Instant Index System for Binding Systems"/>
    <x v="229"/>
    <n v="2"/>
    <n v="0.7"/>
    <n v="-3.552"/>
    <s v="Loss"/>
    <s v="US"/>
    <x v="1"/>
    <x v="8"/>
  </r>
  <r>
    <n v="235"/>
    <s v="US-2017-100930"/>
    <d v="2017-04-07T00:00:00"/>
    <x v="102"/>
    <s v="Standard Class"/>
    <s v="CS-12400"/>
    <s v="Christopher Schild"/>
    <x v="2"/>
    <s v="United States"/>
    <s v="Tampa"/>
    <s v="Florida"/>
    <n v="33614"/>
    <x v="0"/>
    <s v="FUR-FU-10004017"/>
    <x v="0"/>
    <x v="5"/>
    <s v="Tenex Contemporary Contur Chairmats for Low and Medium Pile Carpet, Computer, 39&quot; x 49&quot;"/>
    <x v="230"/>
    <n v="3"/>
    <n v="0.2"/>
    <n v="0"/>
    <s v="Profit"/>
    <s v="US"/>
    <x v="1"/>
    <x v="5"/>
  </r>
  <r>
    <n v="236"/>
    <s v="US-2017-100930"/>
    <d v="2017-04-07T00:00:00"/>
    <x v="102"/>
    <s v="Standard Class"/>
    <s v="CS-12400"/>
    <s v="Christopher Schild"/>
    <x v="2"/>
    <s v="United States"/>
    <s v="Tampa"/>
    <s v="Florida"/>
    <n v="33614"/>
    <x v="0"/>
    <s v="TEC-AC-10003832"/>
    <x v="2"/>
    <x v="11"/>
    <s v="Logitech†P710e Mobile Speakerphone"/>
    <x v="231"/>
    <n v="3"/>
    <n v="0.2"/>
    <n v="-7.7247000000000003"/>
    <s v="Loss"/>
    <s v="US"/>
    <x v="1"/>
    <x v="11"/>
  </r>
  <r>
    <n v="237"/>
    <s v="CA-2017-160514"/>
    <d v="2017-11-12T00:00:00"/>
    <x v="38"/>
    <s v="Standard Class"/>
    <s v="DB-13120"/>
    <s v="David Bremer"/>
    <x v="1"/>
    <s v="United States"/>
    <s v="Santa Clara"/>
    <s v="California"/>
    <n v="95051"/>
    <x v="1"/>
    <s v="OFF-PA-10002479"/>
    <x v="1"/>
    <x v="10"/>
    <s v="Xerox 4200 Series MultiUse Premium Copy Paper (20Lb. and 84 Bright)"/>
    <x v="232"/>
    <n v="2"/>
    <n v="0"/>
    <n v="4.7519999999999998"/>
    <s v="Profit"/>
    <s v="CA"/>
    <x v="0"/>
    <x v="10"/>
  </r>
  <r>
    <n v="238"/>
    <s v="CA-2016-157749"/>
    <d v="2016-06-04T00:00:00"/>
    <x v="103"/>
    <s v="Second Class"/>
    <s v="KL-16645"/>
    <s v="Ken Lonsdale"/>
    <x v="0"/>
    <s v="United States"/>
    <s v="Chicago"/>
    <s v="Illinois"/>
    <n v="60610"/>
    <x v="2"/>
    <s v="OFF-PA-10003349"/>
    <x v="1"/>
    <x v="10"/>
    <s v="Xerox 1957"/>
    <x v="233"/>
    <n v="5"/>
    <n v="0.2"/>
    <n v="9.3960000000000008"/>
    <s v="Profit"/>
    <s v="CA"/>
    <x v="0"/>
    <x v="10"/>
  </r>
  <r>
    <n v="239"/>
    <s v="CA-2016-157749"/>
    <d v="2016-06-04T00:00:00"/>
    <x v="103"/>
    <s v="Second Class"/>
    <s v="KL-16645"/>
    <s v="Ken Lonsdale"/>
    <x v="0"/>
    <s v="United States"/>
    <s v="Chicago"/>
    <s v="Illinois"/>
    <n v="60610"/>
    <x v="2"/>
    <s v="FUR-FU-10000576"/>
    <x v="0"/>
    <x v="5"/>
    <s v="Luxo Professional Fluorescent Magnifier Lamp with Clamp-Mount Base"/>
    <x v="234"/>
    <n v="5"/>
    <n v="0.6"/>
    <n v="-356.72800000000001"/>
    <s v="Loss"/>
    <s v="CA"/>
    <x v="0"/>
    <x v="5"/>
  </r>
  <r>
    <n v="240"/>
    <s v="CA-2016-157749"/>
    <d v="2016-06-04T00:00:00"/>
    <x v="103"/>
    <s v="Second Class"/>
    <s v="KL-16645"/>
    <s v="Ken Lonsdale"/>
    <x v="0"/>
    <s v="United States"/>
    <s v="Chicago"/>
    <s v="Illinois"/>
    <n v="60610"/>
    <x v="2"/>
    <s v="FUR-FU-10004351"/>
    <x v="0"/>
    <x v="5"/>
    <s v="Staple-based wall hangings"/>
    <x v="235"/>
    <n v="3"/>
    <n v="0.6"/>
    <n v="-4.6752000000000002"/>
    <s v="Loss"/>
    <s v="CA"/>
    <x v="0"/>
    <x v="5"/>
  </r>
  <r>
    <n v="241"/>
    <s v="CA-2016-157749"/>
    <d v="2016-06-04T00:00:00"/>
    <x v="103"/>
    <s v="Second Class"/>
    <s v="KL-16645"/>
    <s v="Ken Lonsdale"/>
    <x v="0"/>
    <s v="United States"/>
    <s v="Chicago"/>
    <s v="Illinois"/>
    <n v="60610"/>
    <x v="2"/>
    <s v="TEC-PH-10000011"/>
    <x v="2"/>
    <x v="7"/>
    <s v="PureGear Roll-On Screen Protector"/>
    <x v="236"/>
    <n v="2"/>
    <n v="0.2"/>
    <n v="11.1944"/>
    <s v="Profit"/>
    <s v="CA"/>
    <x v="0"/>
    <x v="7"/>
  </r>
  <r>
    <n v="242"/>
    <s v="CA-2016-157749"/>
    <d v="2016-06-04T00:00:00"/>
    <x v="103"/>
    <s v="Second Class"/>
    <s v="KL-16645"/>
    <s v="Ken Lonsdale"/>
    <x v="0"/>
    <s v="United States"/>
    <s v="Chicago"/>
    <s v="Illinois"/>
    <n v="60610"/>
    <x v="2"/>
    <s v="FUR-TA-10002607"/>
    <x v="0"/>
    <x v="3"/>
    <s v="KI Conference Tables"/>
    <x v="237"/>
    <n v="5"/>
    <n v="0.5"/>
    <n v="-120.51300000000001"/>
    <s v="Loss"/>
    <s v="CA"/>
    <x v="0"/>
    <x v="3"/>
  </r>
  <r>
    <n v="243"/>
    <s v="CA-2016-157749"/>
    <d v="2016-06-04T00:00:00"/>
    <x v="103"/>
    <s v="Second Class"/>
    <s v="KL-16645"/>
    <s v="Ken Lonsdale"/>
    <x v="0"/>
    <s v="United States"/>
    <s v="Chicago"/>
    <s v="Illinois"/>
    <n v="60610"/>
    <x v="2"/>
    <s v="FUR-FU-10002505"/>
    <x v="0"/>
    <x v="5"/>
    <s v="Eldon 100 Class Desk Accessories"/>
    <x v="238"/>
    <n v="3"/>
    <n v="0.6"/>
    <n v="-2.8308"/>
    <s v="Loss"/>
    <s v="CA"/>
    <x v="0"/>
    <x v="5"/>
  </r>
  <r>
    <n v="244"/>
    <s v="CA-2016-157749"/>
    <d v="2016-06-04T00:00:00"/>
    <x v="103"/>
    <s v="Second Class"/>
    <s v="KL-16645"/>
    <s v="Ken Lonsdale"/>
    <x v="0"/>
    <s v="United States"/>
    <s v="Chicago"/>
    <s v="Illinois"/>
    <n v="60610"/>
    <x v="2"/>
    <s v="OFF-AR-10004685"/>
    <x v="1"/>
    <x v="6"/>
    <s v="Binney &amp; Smith Crayola Metallic Colored Pencils, 8-Color Set"/>
    <x v="191"/>
    <n v="2"/>
    <n v="0.2"/>
    <n v="1.2038"/>
    <s v="Profit"/>
    <s v="CA"/>
    <x v="0"/>
    <x v="6"/>
  </r>
  <r>
    <n v="245"/>
    <s v="CA-2014-131926"/>
    <d v="2014-06-01T00:00:00"/>
    <x v="104"/>
    <s v="Second Class"/>
    <s v="DW-13480"/>
    <s v="Dianna Wilson"/>
    <x v="2"/>
    <s v="United States"/>
    <s v="Lakeville"/>
    <s v="Minnesota"/>
    <n v="55044"/>
    <x v="2"/>
    <s v="FUR-CH-10004063"/>
    <x v="0"/>
    <x v="1"/>
    <s v="Global Deluxe High-Back Manager's Chair"/>
    <x v="239"/>
    <n v="7"/>
    <n v="0"/>
    <n v="580.5394"/>
    <s v="Profit"/>
    <s v="CA"/>
    <x v="0"/>
    <x v="1"/>
  </r>
  <r>
    <n v="246"/>
    <s v="CA-2014-131926"/>
    <d v="2014-06-01T00:00:00"/>
    <x v="104"/>
    <s v="Second Class"/>
    <s v="DW-13480"/>
    <s v="Dianna Wilson"/>
    <x v="2"/>
    <s v="United States"/>
    <s v="Lakeville"/>
    <s v="Minnesota"/>
    <n v="55044"/>
    <x v="2"/>
    <s v="OFF-ST-10002276"/>
    <x v="1"/>
    <x v="4"/>
    <s v="Safco Steel Mobile File Cart"/>
    <x v="240"/>
    <n v="2"/>
    <n v="0"/>
    <n v="41.68"/>
    <s v="Profit"/>
    <s v="CA"/>
    <x v="0"/>
    <x v="4"/>
  </r>
  <r>
    <n v="247"/>
    <s v="CA-2014-131926"/>
    <d v="2014-06-01T00:00:00"/>
    <x v="104"/>
    <s v="Second Class"/>
    <s v="DW-13480"/>
    <s v="Dianna Wilson"/>
    <x v="2"/>
    <s v="United States"/>
    <s v="Lakeville"/>
    <s v="Minnesota"/>
    <n v="55044"/>
    <x v="2"/>
    <s v="OFF-PA-10004082"/>
    <x v="1"/>
    <x v="10"/>
    <s v="Adams Telephone Message Book w/Frequently-Called Numbers Space, 400 Messages per Book"/>
    <x v="241"/>
    <n v="6"/>
    <n v="0"/>
    <n v="23.94"/>
    <s v="Profit"/>
    <s v="CA"/>
    <x v="0"/>
    <x v="10"/>
  </r>
  <r>
    <n v="248"/>
    <s v="CA-2014-131926"/>
    <d v="2014-06-01T00:00:00"/>
    <x v="104"/>
    <s v="Second Class"/>
    <s v="DW-13480"/>
    <s v="Dianna Wilson"/>
    <x v="2"/>
    <s v="United States"/>
    <s v="Lakeville"/>
    <s v="Minnesota"/>
    <n v="55044"/>
    <x v="2"/>
    <s v="OFF-AP-10002945"/>
    <x v="1"/>
    <x v="9"/>
    <s v="Honeywell Enviracaire Portable HEPA Air Cleaner for 17' x 22' Room"/>
    <x v="242"/>
    <n v="5"/>
    <n v="0"/>
    <n v="496.07249999999999"/>
    <s v="Profit"/>
    <s v="CA"/>
    <x v="0"/>
    <x v="9"/>
  </r>
  <r>
    <n v="249"/>
    <s v="CA-2014-131926"/>
    <d v="2014-06-01T00:00:00"/>
    <x v="104"/>
    <s v="Second Class"/>
    <s v="DW-13480"/>
    <s v="Dianna Wilson"/>
    <x v="2"/>
    <s v="United States"/>
    <s v="Lakeville"/>
    <s v="Minnesota"/>
    <n v="55044"/>
    <x v="2"/>
    <s v="OFF-PA-10000061"/>
    <x v="1"/>
    <x v="10"/>
    <s v="Xerox 205"/>
    <x v="233"/>
    <n v="4"/>
    <n v="0"/>
    <n v="12.441599999999999"/>
    <s v="Profit"/>
    <s v="CA"/>
    <x v="0"/>
    <x v="10"/>
  </r>
  <r>
    <n v="250"/>
    <s v="CA-2016-154739"/>
    <d v="2016-12-10T00:00:00"/>
    <x v="105"/>
    <s v="Second Class"/>
    <s v="LH-17155"/>
    <s v="Logan Haushalter"/>
    <x v="0"/>
    <s v="United States"/>
    <s v="San Francisco"/>
    <s v="California"/>
    <n v="94109"/>
    <x v="1"/>
    <s v="FUR-CH-10002965"/>
    <x v="0"/>
    <x v="1"/>
    <s v="Global Leather Highback Executive Chair with Pneumatic Height Adjustment, Black"/>
    <x v="243"/>
    <n v="2"/>
    <n v="0.2"/>
    <n v="28.1372"/>
    <s v="Profit"/>
    <s v="CA"/>
    <x v="0"/>
    <x v="1"/>
  </r>
  <r>
    <n v="251"/>
    <s v="CA-2016-145625"/>
    <d v="2016-09-11T00:00:00"/>
    <x v="106"/>
    <s v="Standard Class"/>
    <s v="KC-16540"/>
    <s v="Kelly Collister"/>
    <x v="0"/>
    <s v="United States"/>
    <s v="San Diego"/>
    <s v="California"/>
    <n v="92037"/>
    <x v="1"/>
    <s v="OFF-PA-10004569"/>
    <x v="1"/>
    <x v="10"/>
    <s v="Wirebound Message Books, Two 4 1/4&quot; x 5&quot; Forms per Page"/>
    <x v="244"/>
    <n v="1"/>
    <n v="0"/>
    <n v="3.5767000000000002"/>
    <s v="Profit"/>
    <s v="CA"/>
    <x v="0"/>
    <x v="10"/>
  </r>
  <r>
    <n v="252"/>
    <s v="CA-2016-145625"/>
    <d v="2016-09-11T00:00:00"/>
    <x v="106"/>
    <s v="Standard Class"/>
    <s v="KC-16540"/>
    <s v="Kelly Collister"/>
    <x v="0"/>
    <s v="United States"/>
    <s v="San Diego"/>
    <s v="California"/>
    <n v="92037"/>
    <x v="1"/>
    <s v="TEC-AC-10003832"/>
    <x v="2"/>
    <x v="11"/>
    <s v="Logitech†P710e Mobile Speakerphone"/>
    <x v="245"/>
    <n v="13"/>
    <n v="0"/>
    <n v="636.00030000000004"/>
    <s v="Profit"/>
    <s v="CA"/>
    <x v="0"/>
    <x v="11"/>
  </r>
  <r>
    <n v="253"/>
    <s v="CA-2016-146941"/>
    <d v="2016-12-10T00:00:00"/>
    <x v="10"/>
    <s v="First Class"/>
    <s v="DL-13315"/>
    <s v="Delfina Latchford"/>
    <x v="0"/>
    <s v="United States"/>
    <s v="New York City"/>
    <s v="New York"/>
    <n v="10024"/>
    <x v="3"/>
    <s v="OFF-ST-10001228"/>
    <x v="1"/>
    <x v="4"/>
    <s v="Fellowes Personal Hanging Folder Files, Navy"/>
    <x v="246"/>
    <n v="6"/>
    <n v="0"/>
    <n v="22.5624"/>
    <s v="Profit"/>
    <s v="CA"/>
    <x v="0"/>
    <x v="4"/>
  </r>
  <r>
    <n v="254"/>
    <s v="CA-2016-146941"/>
    <d v="2016-12-10T00:00:00"/>
    <x v="10"/>
    <s v="First Class"/>
    <s v="DL-13315"/>
    <s v="Delfina Latchford"/>
    <x v="0"/>
    <s v="United States"/>
    <s v="New York City"/>
    <s v="New York"/>
    <n v="10024"/>
    <x v="3"/>
    <s v="OFF-EN-10003296"/>
    <x v="1"/>
    <x v="12"/>
    <s v="Tyvek Side-Opening Peel &amp; Seel Expanding Envelopes"/>
    <x v="247"/>
    <n v="4"/>
    <n v="0"/>
    <n v="162.864"/>
    <s v="Profit"/>
    <s v="CA"/>
    <x v="0"/>
    <x v="12"/>
  </r>
  <r>
    <n v="255"/>
    <s v="US-2015-159982"/>
    <d v="2015-11-28T00:00:00"/>
    <x v="107"/>
    <s v="Standard Class"/>
    <s v="DR-12880"/>
    <s v="Dan Reichenbach"/>
    <x v="1"/>
    <s v="United States"/>
    <s v="Chicago"/>
    <s v="Illinois"/>
    <n v="60623"/>
    <x v="2"/>
    <s v="FUR-FU-10002505"/>
    <x v="0"/>
    <x v="5"/>
    <s v="Eldon 100 Class Desk Accessories"/>
    <x v="248"/>
    <n v="9"/>
    <n v="0.6"/>
    <n v="-8.4923999999999999"/>
    <s v="Loss"/>
    <s v="US"/>
    <x v="1"/>
    <x v="5"/>
  </r>
  <r>
    <n v="256"/>
    <s v="US-2015-159982"/>
    <d v="2015-11-28T00:00:00"/>
    <x v="107"/>
    <s v="Standard Class"/>
    <s v="DR-12880"/>
    <s v="Dan Reichenbach"/>
    <x v="1"/>
    <s v="United States"/>
    <s v="Chicago"/>
    <s v="Illinois"/>
    <n v="60623"/>
    <x v="2"/>
    <s v="OFF-ST-10004804"/>
    <x v="1"/>
    <x v="4"/>
    <s v="Belkin 19&quot; Vented Equipment Shelf, Black"/>
    <x v="249"/>
    <n v="2"/>
    <n v="0.2"/>
    <n v="-19.5624"/>
    <s v="Loss"/>
    <s v="US"/>
    <x v="1"/>
    <x v="4"/>
  </r>
  <r>
    <n v="257"/>
    <s v="US-2015-159982"/>
    <d v="2015-11-28T00:00:00"/>
    <x v="107"/>
    <s v="Standard Class"/>
    <s v="DR-12880"/>
    <s v="Dan Reichenbach"/>
    <x v="1"/>
    <s v="United States"/>
    <s v="Chicago"/>
    <s v="Illinois"/>
    <n v="60623"/>
    <x v="2"/>
    <s v="OFF-ST-10001590"/>
    <x v="1"/>
    <x v="4"/>
    <s v="Tenex Personal Project File with Scoop Front Design, Black"/>
    <x v="250"/>
    <n v="5"/>
    <n v="0.2"/>
    <n v="4.0439999999999996"/>
    <s v="Profit"/>
    <s v="US"/>
    <x v="1"/>
    <x v="4"/>
  </r>
  <r>
    <n v="258"/>
    <s v="US-2015-159982"/>
    <d v="2015-11-28T00:00:00"/>
    <x v="107"/>
    <s v="Standard Class"/>
    <s v="DR-12880"/>
    <s v="Dan Reichenbach"/>
    <x v="1"/>
    <s v="United States"/>
    <s v="Chicago"/>
    <s v="Illinois"/>
    <n v="60623"/>
    <x v="2"/>
    <s v="TEC-PH-10001580"/>
    <x v="2"/>
    <x v="7"/>
    <s v="Logitech Mobile Speakerphone P710e -†speaker phone"/>
    <x v="251"/>
    <n v="6"/>
    <n v="0.2"/>
    <n v="56.691600000000001"/>
    <s v="Profit"/>
    <s v="US"/>
    <x v="1"/>
    <x v="7"/>
  </r>
  <r>
    <n v="259"/>
    <s v="CA-2017-163139"/>
    <d v="2017-12-01T00:00:00"/>
    <x v="108"/>
    <s v="Second Class"/>
    <s v="CC-12670"/>
    <s v="Craig Carreira"/>
    <x v="0"/>
    <s v="United States"/>
    <s v="New York City"/>
    <s v="New York"/>
    <n v="10009"/>
    <x v="3"/>
    <s v="TEC-AC-10000290"/>
    <x v="2"/>
    <x v="11"/>
    <s v="Sabrent 4-Port USB 2.0 Hub"/>
    <x v="252"/>
    <n v="3"/>
    <n v="0"/>
    <n v="6.9257999999999997"/>
    <s v="Profit"/>
    <s v="CA"/>
    <x v="0"/>
    <x v="11"/>
  </r>
  <r>
    <n v="260"/>
    <s v="CA-2017-163139"/>
    <d v="2017-12-01T00:00:00"/>
    <x v="108"/>
    <s v="Second Class"/>
    <s v="CC-12670"/>
    <s v="Craig Carreira"/>
    <x v="0"/>
    <s v="United States"/>
    <s v="New York City"/>
    <s v="New York"/>
    <n v="10009"/>
    <x v="3"/>
    <s v="OFF-ST-10002790"/>
    <x v="1"/>
    <x v="4"/>
    <s v="Safco Industrial Shelving"/>
    <x v="253"/>
    <n v="3"/>
    <n v="0"/>
    <n v="6.6464999999999996"/>
    <s v="Profit"/>
    <s v="CA"/>
    <x v="0"/>
    <x v="4"/>
  </r>
  <r>
    <n v="261"/>
    <s v="CA-2017-163139"/>
    <d v="2017-12-01T00:00:00"/>
    <x v="108"/>
    <s v="Second Class"/>
    <s v="CC-12670"/>
    <s v="Craig Carreira"/>
    <x v="0"/>
    <s v="United States"/>
    <s v="New York City"/>
    <s v="New York"/>
    <n v="10009"/>
    <x v="3"/>
    <s v="OFF-BI-10003460"/>
    <x v="1"/>
    <x v="8"/>
    <s v="Acco 3-Hole Punch"/>
    <x v="254"/>
    <n v="5"/>
    <n v="0.2"/>
    <n v="6.1319999999999997"/>
    <s v="Profit"/>
    <s v="CA"/>
    <x v="0"/>
    <x v="8"/>
  </r>
  <r>
    <n v="262"/>
    <s v="US-2017-155299"/>
    <d v="2017-06-08T00:00:00"/>
    <x v="109"/>
    <s v="Standard Class"/>
    <s v="Dl-13600"/>
    <s v="Dorris liebe"/>
    <x v="1"/>
    <s v="United States"/>
    <s v="Pasadena"/>
    <s v="Texas"/>
    <n v="77506"/>
    <x v="2"/>
    <s v="OFF-AP-10002203"/>
    <x v="1"/>
    <x v="9"/>
    <s v="Eureka Disposable Bags for Sanitaire Vibra Groomer I Upright Vac"/>
    <x v="255"/>
    <n v="2"/>
    <n v="0.8"/>
    <n v="-4.4660000000000002"/>
    <s v="Loss"/>
    <s v="US"/>
    <x v="1"/>
    <x v="9"/>
  </r>
  <r>
    <n v="263"/>
    <s v="US-2014-106992"/>
    <d v="2014-09-19T00:00:00"/>
    <x v="110"/>
    <s v="Second Class"/>
    <s v="SB-20290"/>
    <s v="Sean Braxton"/>
    <x v="1"/>
    <s v="United States"/>
    <s v="Houston"/>
    <s v="Texas"/>
    <n v="77036"/>
    <x v="2"/>
    <s v="TEC-MA-10000822"/>
    <x v="2"/>
    <x v="15"/>
    <s v="Lexmark MX611dhe Monochrome Laser Printer"/>
    <x v="256"/>
    <n v="3"/>
    <n v="0.4"/>
    <n v="-509.99700000000001"/>
    <s v="Loss"/>
    <s v="US"/>
    <x v="1"/>
    <x v="15"/>
  </r>
  <r>
    <n v="264"/>
    <s v="US-2014-106992"/>
    <d v="2014-09-19T00:00:00"/>
    <x v="110"/>
    <s v="Second Class"/>
    <s v="SB-20290"/>
    <s v="Sean Braxton"/>
    <x v="1"/>
    <s v="United States"/>
    <s v="Houston"/>
    <s v="Texas"/>
    <n v="77036"/>
    <x v="2"/>
    <s v="TEC-MA-10003353"/>
    <x v="2"/>
    <x v="15"/>
    <s v="Xerox WorkCentre 6505DN Laser Multifunction Printer"/>
    <x v="257"/>
    <n v="7"/>
    <n v="0.4"/>
    <n v="-251.9958"/>
    <s v="Loss"/>
    <s v="US"/>
    <x v="1"/>
    <x v="15"/>
  </r>
  <r>
    <n v="265"/>
    <s v="CA-2016-125318"/>
    <d v="2016-06-06T00:00:00"/>
    <x v="111"/>
    <s v="Standard Class"/>
    <s v="RC-19825"/>
    <s v="Roy Collins"/>
    <x v="0"/>
    <s v="United States"/>
    <s v="Chicago"/>
    <s v="Illinois"/>
    <n v="60610"/>
    <x v="2"/>
    <s v="TEC-PH-10001433"/>
    <x v="2"/>
    <x v="7"/>
    <s v="Cisco Small Business SPA 502G VoIP phone"/>
    <x v="258"/>
    <n v="4"/>
    <n v="0.2"/>
    <n v="28.7196"/>
    <s v="Profit"/>
    <s v="CA"/>
    <x v="0"/>
    <x v="7"/>
  </r>
  <r>
    <n v="266"/>
    <s v="CA-2015-155040"/>
    <d v="2015-11-10T00:00:00"/>
    <x v="112"/>
    <s v="Standard Class"/>
    <s v="AH-10210"/>
    <s v="Alan Hwang"/>
    <x v="0"/>
    <s v="United States"/>
    <s v="Brentwood"/>
    <s v="California"/>
    <n v="94513"/>
    <x v="1"/>
    <s v="TEC-AC-10004469"/>
    <x v="2"/>
    <x v="11"/>
    <s v="Microsoft Sculpt Comfort Mouse"/>
    <x v="259"/>
    <n v="2"/>
    <n v="0"/>
    <n v="35.155999999999999"/>
    <s v="Profit"/>
    <s v="CA"/>
    <x v="0"/>
    <x v="11"/>
  </r>
  <r>
    <n v="267"/>
    <s v="CA-2017-136826"/>
    <d v="2017-06-16T00:00:00"/>
    <x v="46"/>
    <s v="Standard Class"/>
    <s v="CB-12535"/>
    <s v="Claudia Bergmann"/>
    <x v="1"/>
    <s v="United States"/>
    <s v="Chapel Hill"/>
    <s v="North Carolina"/>
    <n v="27514"/>
    <x v="0"/>
    <s v="OFF-AR-10003602"/>
    <x v="1"/>
    <x v="6"/>
    <s v="Quartet Omega Colored Chalk, 12/Pack"/>
    <x v="260"/>
    <n v="3"/>
    <n v="0.2"/>
    <n v="4.7304000000000004"/>
    <s v="Profit"/>
    <s v="CA"/>
    <x v="0"/>
    <x v="6"/>
  </r>
  <r>
    <n v="268"/>
    <s v="CA-2016-111010"/>
    <d v="2016-01-22T00:00:00"/>
    <x v="113"/>
    <s v="Standard Class"/>
    <s v="PG-18895"/>
    <s v="Paul Gonzalez"/>
    <x v="0"/>
    <s v="United States"/>
    <s v="Morristown"/>
    <s v="New Jersey"/>
    <n v="7960"/>
    <x v="3"/>
    <s v="OFF-FA-10003472"/>
    <x v="1"/>
    <x v="13"/>
    <s v="Bagged Rubber Bands"/>
    <x v="261"/>
    <n v="6"/>
    <n v="0"/>
    <n v="0.3024"/>
    <s v="Profit"/>
    <s v="CA"/>
    <x v="0"/>
    <x v="13"/>
  </r>
  <r>
    <n v="269"/>
    <s v="US-2017-145366"/>
    <d v="2017-12-09T00:00:00"/>
    <x v="114"/>
    <s v="Standard Class"/>
    <s v="CA-12310"/>
    <s v="Christine Abelman"/>
    <x v="1"/>
    <s v="United States"/>
    <s v="Cincinnati"/>
    <s v="Ohio"/>
    <n v="45231"/>
    <x v="3"/>
    <s v="OFF-ST-10004180"/>
    <x v="1"/>
    <x v="4"/>
    <s v="Safco Commercial Shelving"/>
    <x v="262"/>
    <n v="1"/>
    <n v="0.2"/>
    <n v="-7.4416000000000002"/>
    <s v="Loss"/>
    <s v="US"/>
    <x v="1"/>
    <x v="4"/>
  </r>
  <r>
    <n v="270"/>
    <s v="US-2017-145366"/>
    <d v="2017-12-09T00:00:00"/>
    <x v="114"/>
    <s v="Standard Class"/>
    <s v="CA-12310"/>
    <s v="Christine Abelman"/>
    <x v="1"/>
    <s v="United States"/>
    <s v="Cincinnati"/>
    <s v="Ohio"/>
    <n v="45231"/>
    <x v="3"/>
    <s v="OFF-EN-10004386"/>
    <x v="1"/>
    <x v="12"/>
    <s v="Recycled Interoffice Envelopes with String and Button Closure, 10 x 13"/>
    <x v="263"/>
    <n v="3"/>
    <n v="0.2"/>
    <n v="21.591000000000001"/>
    <s v="Profit"/>
    <s v="US"/>
    <x v="1"/>
    <x v="12"/>
  </r>
  <r>
    <n v="271"/>
    <s v="CA-2017-163979"/>
    <d v="2017-12-28T00:00:00"/>
    <x v="115"/>
    <s v="Second Class"/>
    <s v="KH-16690"/>
    <s v="Kristen Hastings"/>
    <x v="1"/>
    <s v="United States"/>
    <s v="San Francisco"/>
    <s v="California"/>
    <n v="94110"/>
    <x v="1"/>
    <s v="OFF-ST-10003208"/>
    <x v="1"/>
    <x v="4"/>
    <s v="Adjustable Depth Letter/Legal Cart"/>
    <x v="264"/>
    <n v="4"/>
    <n v="0"/>
    <n v="210.49359999999999"/>
    <s v="Profit"/>
    <s v="CA"/>
    <x v="0"/>
    <x v="4"/>
  </r>
  <r>
    <n v="272"/>
    <s v="CA-2015-155334"/>
    <d v="2015-07-30T00:00:00"/>
    <x v="116"/>
    <s v="First Class"/>
    <s v="HA-14920"/>
    <s v="Helen Andreada"/>
    <x v="0"/>
    <s v="United States"/>
    <s v="San Francisco"/>
    <s v="California"/>
    <n v="94109"/>
    <x v="1"/>
    <s v="TEC-AC-10003628"/>
    <x v="2"/>
    <x v="11"/>
    <s v="Logitech 910-002974 M325 Wireless Mouse for Web Scrolling"/>
    <x v="265"/>
    <n v="7"/>
    <n v="0"/>
    <n v="92.369200000000006"/>
    <s v="Profit"/>
    <s v="CA"/>
    <x v="0"/>
    <x v="11"/>
  </r>
  <r>
    <n v="273"/>
    <s v="CA-2015-155334"/>
    <d v="2015-07-30T00:00:00"/>
    <x v="116"/>
    <s v="First Class"/>
    <s v="HA-14920"/>
    <s v="Helen Andreada"/>
    <x v="0"/>
    <s v="United States"/>
    <s v="San Francisco"/>
    <s v="California"/>
    <n v="94109"/>
    <x v="1"/>
    <s v="FUR-FU-10003274"/>
    <x v="0"/>
    <x v="5"/>
    <s v="Regeneration Desk Collection"/>
    <x v="266"/>
    <n v="3"/>
    <n v="0"/>
    <n v="2.3231999999999999"/>
    <s v="Profit"/>
    <s v="CA"/>
    <x v="0"/>
    <x v="5"/>
  </r>
  <r>
    <n v="274"/>
    <s v="CA-2015-155334"/>
    <d v="2015-07-30T00:00:00"/>
    <x v="116"/>
    <s v="First Class"/>
    <s v="HA-14920"/>
    <s v="Helen Andreada"/>
    <x v="0"/>
    <s v="United States"/>
    <s v="San Francisco"/>
    <s v="California"/>
    <n v="94109"/>
    <x v="1"/>
    <s v="OFF-BI-10002557"/>
    <x v="1"/>
    <x v="8"/>
    <s v="Presstex Flexible Ring Binders"/>
    <x v="267"/>
    <n v="3"/>
    <n v="0.2"/>
    <n v="4.0949999999999998"/>
    <s v="Profit"/>
    <s v="CA"/>
    <x v="0"/>
    <x v="8"/>
  </r>
  <r>
    <n v="275"/>
    <s v="CA-2017-118136"/>
    <d v="2017-09-16T00:00:00"/>
    <x v="31"/>
    <s v="First Class"/>
    <s v="BB-10990"/>
    <s v="Barry Blumstein"/>
    <x v="1"/>
    <s v="United States"/>
    <s v="Inglewood"/>
    <s v="California"/>
    <n v="90301"/>
    <x v="1"/>
    <s v="OFF-PA-10002615"/>
    <x v="1"/>
    <x v="10"/>
    <s v="Ampad Gold Fibre Wirebound Steno Books, 6&quot; x 9&quot;, Gregg Ruled"/>
    <x v="138"/>
    <n v="2"/>
    <n v="0"/>
    <n v="4.0571999999999999"/>
    <s v="Profit"/>
    <s v="CA"/>
    <x v="0"/>
    <x v="10"/>
  </r>
  <r>
    <n v="276"/>
    <s v="CA-2017-118136"/>
    <d v="2017-09-16T00:00:00"/>
    <x v="31"/>
    <s v="First Class"/>
    <s v="BB-10990"/>
    <s v="Barry Blumstein"/>
    <x v="1"/>
    <s v="United States"/>
    <s v="Inglewood"/>
    <s v="California"/>
    <n v="90301"/>
    <x v="1"/>
    <s v="OFF-AR-10001427"/>
    <x v="1"/>
    <x v="6"/>
    <s v="Newell 330"/>
    <x v="156"/>
    <n v="1"/>
    <n v="0"/>
    <n v="1.5548"/>
    <s v="Profit"/>
    <s v="CA"/>
    <x v="0"/>
    <x v="6"/>
  </r>
  <r>
    <n v="277"/>
    <s v="CA-2017-132976"/>
    <d v="2017-10-13T00:00:00"/>
    <x v="117"/>
    <s v="Standard Class"/>
    <s v="AG-10495"/>
    <s v="Andrew Gjertsen"/>
    <x v="1"/>
    <s v="United States"/>
    <s v="Philadelphia"/>
    <s v="Pennsylvania"/>
    <n v="19140"/>
    <x v="3"/>
    <s v="OFF-PA-10000673"/>
    <x v="1"/>
    <x v="10"/>
    <s v="Post-it ìImportant Messageî Note Pad, Neon Colors, 50 Sheets/Pad"/>
    <x v="25"/>
    <n v="2"/>
    <n v="0.2"/>
    <n v="4.0768000000000004"/>
    <s v="Profit"/>
    <s v="CA"/>
    <x v="0"/>
    <x v="10"/>
  </r>
  <r>
    <n v="278"/>
    <s v="CA-2017-132976"/>
    <d v="2017-10-13T00:00:00"/>
    <x v="117"/>
    <s v="Standard Class"/>
    <s v="AG-10495"/>
    <s v="Andrew Gjertsen"/>
    <x v="1"/>
    <s v="United States"/>
    <s v="Philadelphia"/>
    <s v="Pennsylvania"/>
    <n v="19140"/>
    <x v="3"/>
    <s v="OFF-PA-10004470"/>
    <x v="1"/>
    <x v="10"/>
    <s v="Adams Write n' Stick Phone Message Book, 11&quot; X 5 1/4&quot;, 200 Messages"/>
    <x v="268"/>
    <n v="4"/>
    <n v="0.2"/>
    <n v="5.9071999999999996"/>
    <s v="Profit"/>
    <s v="CA"/>
    <x v="0"/>
    <x v="10"/>
  </r>
  <r>
    <n v="279"/>
    <s v="CA-2017-132976"/>
    <d v="2017-10-13T00:00:00"/>
    <x v="117"/>
    <s v="Standard Class"/>
    <s v="AG-10495"/>
    <s v="Andrew Gjertsen"/>
    <x v="1"/>
    <s v="United States"/>
    <s v="Philadelphia"/>
    <s v="Pennsylvania"/>
    <n v="19140"/>
    <x v="3"/>
    <s v="OFF-ST-10000876"/>
    <x v="1"/>
    <x v="4"/>
    <s v="Eldon Simplefile Box Office"/>
    <x v="269"/>
    <n v="6"/>
    <n v="0.2"/>
    <n v="5.9711999999999996"/>
    <s v="Profit"/>
    <s v="CA"/>
    <x v="0"/>
    <x v="4"/>
  </r>
  <r>
    <n v="280"/>
    <s v="CA-2017-132976"/>
    <d v="2017-10-13T00:00:00"/>
    <x v="117"/>
    <s v="Standard Class"/>
    <s v="AG-10495"/>
    <s v="Andrew Gjertsen"/>
    <x v="1"/>
    <s v="United States"/>
    <s v="Philadelphia"/>
    <s v="Pennsylvania"/>
    <n v="19140"/>
    <x v="3"/>
    <s v="OFF-LA-10002043"/>
    <x v="1"/>
    <x v="2"/>
    <s v="Avery 489"/>
    <x v="270"/>
    <n v="3"/>
    <n v="0.2"/>
    <n v="8.6940000000000008"/>
    <s v="Profit"/>
    <s v="CA"/>
    <x v="0"/>
    <x v="2"/>
  </r>
  <r>
    <n v="281"/>
    <s v="US-2015-161991"/>
    <d v="2015-09-26T00:00:00"/>
    <x v="118"/>
    <s v="Second Class"/>
    <s v="SC-20725"/>
    <s v="Steven Cartwright"/>
    <x v="0"/>
    <s v="United States"/>
    <s v="Houston"/>
    <s v="Texas"/>
    <n v="77070"/>
    <x v="2"/>
    <s v="OFF-BI-10004967"/>
    <x v="1"/>
    <x v="8"/>
    <s v="Round Ring Binders"/>
    <x v="271"/>
    <n v="5"/>
    <n v="0.8"/>
    <n v="-3.4319999999999999"/>
    <s v="Loss"/>
    <s v="US"/>
    <x v="1"/>
    <x v="8"/>
  </r>
  <r>
    <n v="282"/>
    <s v="US-2015-161991"/>
    <d v="2015-09-26T00:00:00"/>
    <x v="118"/>
    <s v="Second Class"/>
    <s v="SC-20725"/>
    <s v="Steven Cartwright"/>
    <x v="0"/>
    <s v="United States"/>
    <s v="Houston"/>
    <s v="Texas"/>
    <n v="77070"/>
    <x v="2"/>
    <s v="TEC-PH-10001760"/>
    <x v="2"/>
    <x v="7"/>
    <s v="Bose SoundLink Bluetooth Speaker"/>
    <x v="272"/>
    <n v="7"/>
    <n v="0.2"/>
    <n v="376.11"/>
    <s v="Profit"/>
    <s v="US"/>
    <x v="1"/>
    <x v="7"/>
  </r>
  <r>
    <n v="283"/>
    <s v="CA-2015-130890"/>
    <d v="2015-11-02T00:00:00"/>
    <x v="85"/>
    <s v="Standard Class"/>
    <s v="JO-15280"/>
    <s v="Jas O'Carroll"/>
    <x v="0"/>
    <s v="United States"/>
    <s v="Los Angeles"/>
    <s v="California"/>
    <n v="90004"/>
    <x v="1"/>
    <s v="FUR-TA-10002903"/>
    <x v="0"/>
    <x v="3"/>
    <s v="Bevis Round Bullnose 29&quot; High Table Top"/>
    <x v="273"/>
    <n v="5"/>
    <n v="0.2"/>
    <n v="51.942"/>
    <s v="Profit"/>
    <s v="CA"/>
    <x v="0"/>
    <x v="3"/>
  </r>
  <r>
    <n v="284"/>
    <s v="CA-2015-130883"/>
    <d v="2015-09-26T00:00:00"/>
    <x v="119"/>
    <s v="Standard Class"/>
    <s v="TB-21520"/>
    <s v="Tracy Blumstein"/>
    <x v="0"/>
    <s v="United States"/>
    <s v="Portland"/>
    <s v="Oregon"/>
    <n v="97206"/>
    <x v="1"/>
    <s v="OFF-PA-10000474"/>
    <x v="1"/>
    <x v="10"/>
    <s v="Easy-staple paper"/>
    <x v="274"/>
    <n v="5"/>
    <n v="0.2"/>
    <n v="47.844000000000001"/>
    <s v="Profit"/>
    <s v="CA"/>
    <x v="0"/>
    <x v="10"/>
  </r>
  <r>
    <n v="285"/>
    <s v="CA-2015-130883"/>
    <d v="2015-09-26T00:00:00"/>
    <x v="119"/>
    <s v="Standard Class"/>
    <s v="TB-21520"/>
    <s v="Tracy Blumstein"/>
    <x v="0"/>
    <s v="United States"/>
    <s v="Portland"/>
    <s v="Oregon"/>
    <n v="97206"/>
    <x v="1"/>
    <s v="TEC-AC-10001956"/>
    <x v="2"/>
    <x v="11"/>
    <s v="Microsoft Arc Touch Mouse"/>
    <x v="275"/>
    <n v="5"/>
    <n v="0.2"/>
    <n v="47.96"/>
    <s v="Profit"/>
    <s v="CA"/>
    <x v="0"/>
    <x v="11"/>
  </r>
  <r>
    <n v="286"/>
    <s v="CA-2015-130883"/>
    <d v="2015-09-26T00:00:00"/>
    <x v="119"/>
    <s v="Standard Class"/>
    <s v="TB-21520"/>
    <s v="Tracy Blumstein"/>
    <x v="0"/>
    <s v="United States"/>
    <s v="Portland"/>
    <s v="Oregon"/>
    <n v="97206"/>
    <x v="1"/>
    <s v="OFF-PA-10004100"/>
    <x v="1"/>
    <x v="10"/>
    <s v="Xerox 216"/>
    <x v="276"/>
    <n v="6"/>
    <n v="0.2"/>
    <n v="10.8864"/>
    <s v="Profit"/>
    <s v="CA"/>
    <x v="0"/>
    <x v="10"/>
  </r>
  <r>
    <n v="287"/>
    <s v="CA-2016-112697"/>
    <d v="2016-12-18T00:00:00"/>
    <x v="120"/>
    <s v="Second Class"/>
    <s v="AH-10195"/>
    <s v="Alan Haines"/>
    <x v="1"/>
    <s v="United States"/>
    <s v="Tamarac"/>
    <s v="Florida"/>
    <n v="33319"/>
    <x v="0"/>
    <s v="OFF-BI-10000778"/>
    <x v="1"/>
    <x v="8"/>
    <s v="GBC VeloBinder Electric Binding Machine"/>
    <x v="277"/>
    <n v="7"/>
    <n v="0.7"/>
    <n v="-169.37200000000001"/>
    <s v="Loss"/>
    <s v="CA"/>
    <x v="0"/>
    <x v="8"/>
  </r>
  <r>
    <n v="288"/>
    <s v="CA-2016-112697"/>
    <d v="2016-12-18T00:00:00"/>
    <x v="120"/>
    <s v="Second Class"/>
    <s v="AH-10195"/>
    <s v="Alan Haines"/>
    <x v="1"/>
    <s v="United States"/>
    <s v="Tamarac"/>
    <s v="Florida"/>
    <n v="33319"/>
    <x v="0"/>
    <s v="OFF-AP-10002684"/>
    <x v="1"/>
    <x v="9"/>
    <s v="Acco 7-Outlet Masterpiece Power Center, Wihtout Fax/Phone Line Protection"/>
    <x v="278"/>
    <n v="2"/>
    <n v="0.2"/>
    <n v="24.315999999999999"/>
    <s v="Profit"/>
    <s v="CA"/>
    <x v="0"/>
    <x v="9"/>
  </r>
  <r>
    <n v="289"/>
    <s v="CA-2016-112697"/>
    <d v="2016-12-18T00:00:00"/>
    <x v="120"/>
    <s v="Second Class"/>
    <s v="AH-10195"/>
    <s v="Alan Haines"/>
    <x v="1"/>
    <s v="United States"/>
    <s v="Tamarac"/>
    <s v="Florida"/>
    <n v="33319"/>
    <x v="0"/>
    <s v="OFF-SU-10000646"/>
    <x v="1"/>
    <x v="14"/>
    <s v="Premier Automatic Letter Opener"/>
    <x v="279"/>
    <n v="5"/>
    <n v="0.2"/>
    <n v="-204.31450000000001"/>
    <s v="Loss"/>
    <s v="CA"/>
    <x v="0"/>
    <x v="14"/>
  </r>
  <r>
    <n v="290"/>
    <s v="CA-2016-110772"/>
    <d v="2016-11-20T00:00:00"/>
    <x v="71"/>
    <s v="Second Class"/>
    <s v="NZ-18565"/>
    <s v="Nick Zandusky"/>
    <x v="2"/>
    <s v="United States"/>
    <s v="Columbus"/>
    <s v="Ohio"/>
    <n v="43229"/>
    <x v="3"/>
    <s v="OFF-FA-10002983"/>
    <x v="1"/>
    <x v="13"/>
    <s v="Advantus SlideClip Paper Clips"/>
    <x v="280"/>
    <n v="7"/>
    <n v="0.2"/>
    <n v="6.6836000000000002"/>
    <s v="Profit"/>
    <s v="CA"/>
    <x v="0"/>
    <x v="13"/>
  </r>
  <r>
    <n v="291"/>
    <s v="CA-2016-110772"/>
    <d v="2016-11-20T00:00:00"/>
    <x v="71"/>
    <s v="Second Class"/>
    <s v="NZ-18565"/>
    <s v="Nick Zandusky"/>
    <x v="2"/>
    <s v="United States"/>
    <s v="Columbus"/>
    <s v="Ohio"/>
    <n v="43229"/>
    <x v="3"/>
    <s v="OFF-LA-10004689"/>
    <x v="1"/>
    <x v="2"/>
    <s v="Avery 512"/>
    <x v="281"/>
    <n v="8"/>
    <n v="0.2"/>
    <n v="6.2423999999999999"/>
    <s v="Profit"/>
    <s v="CA"/>
    <x v="0"/>
    <x v="2"/>
  </r>
  <r>
    <n v="292"/>
    <s v="CA-2016-110772"/>
    <d v="2016-11-20T00:00:00"/>
    <x v="71"/>
    <s v="Second Class"/>
    <s v="NZ-18565"/>
    <s v="Nick Zandusky"/>
    <x v="2"/>
    <s v="United States"/>
    <s v="Columbus"/>
    <s v="Ohio"/>
    <n v="43229"/>
    <x v="3"/>
    <s v="TEC-AC-10002001"/>
    <x v="2"/>
    <x v="11"/>
    <s v="Logitech Wireless Gaming Headset G930"/>
    <x v="282"/>
    <n v="2"/>
    <n v="0.2"/>
    <n v="54.396599999999999"/>
    <s v="Profit"/>
    <s v="CA"/>
    <x v="0"/>
    <x v="11"/>
  </r>
  <r>
    <n v="293"/>
    <s v="CA-2016-110772"/>
    <d v="2016-11-20T00:00:00"/>
    <x v="71"/>
    <s v="Second Class"/>
    <s v="NZ-18565"/>
    <s v="Nick Zandusky"/>
    <x v="2"/>
    <s v="United States"/>
    <s v="Columbus"/>
    <s v="Ohio"/>
    <n v="43229"/>
    <x v="3"/>
    <s v="FUR-BO-10004709"/>
    <x v="0"/>
    <x v="0"/>
    <s v="Bush Westfield Collection Bookcases, Medium Cherry Finish"/>
    <x v="283"/>
    <n v="3"/>
    <n v="0.5"/>
    <n v="-48.703200000000002"/>
    <s v="Loss"/>
    <s v="CA"/>
    <x v="0"/>
    <x v="0"/>
  </r>
  <r>
    <n v="294"/>
    <s v="CA-2014-111451"/>
    <d v="2014-12-26T00:00:00"/>
    <x v="58"/>
    <s v="First Class"/>
    <s v="KL-16555"/>
    <s v="Kelly Lampkin"/>
    <x v="1"/>
    <s v="United States"/>
    <s v="Colorado Springs"/>
    <s v="Colorado"/>
    <n v="80906"/>
    <x v="1"/>
    <s v="FUR-FU-10004091"/>
    <x v="0"/>
    <x v="5"/>
    <s v="Howard Miller 13&quot; Diameter Goldtone Round Wall Clock"/>
    <x v="284"/>
    <n v="8"/>
    <n v="0.2"/>
    <n v="78.859200000000001"/>
    <s v="Profit"/>
    <s v="CA"/>
    <x v="0"/>
    <x v="5"/>
  </r>
  <r>
    <n v="295"/>
    <s v="CA-2014-111451"/>
    <d v="2014-12-26T00:00:00"/>
    <x v="58"/>
    <s v="First Class"/>
    <s v="KL-16555"/>
    <s v="Kelly Lampkin"/>
    <x v="1"/>
    <s v="United States"/>
    <s v="Colorado Springs"/>
    <s v="Colorado"/>
    <n v="80906"/>
    <x v="1"/>
    <s v="FUR-CH-10001891"/>
    <x v="0"/>
    <x v="1"/>
    <s v="Global Deluxe Office Fabric Chairs"/>
    <x v="285"/>
    <n v="3"/>
    <n v="0.2"/>
    <n v="20.155799999999999"/>
    <s v="Profit"/>
    <s v="CA"/>
    <x v="0"/>
    <x v="1"/>
  </r>
  <r>
    <n v="296"/>
    <s v="CA-2014-111451"/>
    <d v="2014-12-26T00:00:00"/>
    <x v="58"/>
    <s v="First Class"/>
    <s v="KL-16555"/>
    <s v="Kelly Lampkin"/>
    <x v="1"/>
    <s v="United States"/>
    <s v="Colorado Springs"/>
    <s v="Colorado"/>
    <n v="80906"/>
    <x v="1"/>
    <s v="FUR-FU-10002918"/>
    <x v="0"/>
    <x v="5"/>
    <s v="Eldon ClusterMat Chair Mat with Cordless Antistatic Protection"/>
    <x v="286"/>
    <n v="3"/>
    <n v="0.2"/>
    <n v="-24.564599999999999"/>
    <s v="Loss"/>
    <s v="CA"/>
    <x v="0"/>
    <x v="5"/>
  </r>
  <r>
    <n v="297"/>
    <s v="CA-2014-111451"/>
    <d v="2014-12-26T00:00:00"/>
    <x v="58"/>
    <s v="First Class"/>
    <s v="KL-16555"/>
    <s v="Kelly Lampkin"/>
    <x v="1"/>
    <s v="United States"/>
    <s v="Colorado Springs"/>
    <s v="Colorado"/>
    <n v="80906"/>
    <x v="1"/>
    <s v="OFF-BI-10004593"/>
    <x v="1"/>
    <x v="8"/>
    <s v="Ibico Laser Imprintable Binding System Covers"/>
    <x v="287"/>
    <n v="5"/>
    <n v="0.7"/>
    <n v="-62.88"/>
    <s v="Loss"/>
    <s v="CA"/>
    <x v="0"/>
    <x v="8"/>
  </r>
  <r>
    <n v="298"/>
    <s v="CA-2014-111451"/>
    <d v="2014-12-26T00:00:00"/>
    <x v="58"/>
    <s v="First Class"/>
    <s v="KL-16555"/>
    <s v="Kelly Lampkin"/>
    <x v="1"/>
    <s v="United States"/>
    <s v="Colorado Springs"/>
    <s v="Colorado"/>
    <n v="80906"/>
    <x v="1"/>
    <s v="OFF-FA-10004854"/>
    <x v="1"/>
    <x v="13"/>
    <s v="Vinyl Coated Wire Paper Clips in Organizer Box, 800/Box"/>
    <x v="288"/>
    <n v="3"/>
    <n v="0.2"/>
    <n v="9.2988"/>
    <s v="Profit"/>
    <s v="CA"/>
    <x v="0"/>
    <x v="13"/>
  </r>
  <r>
    <n v="299"/>
    <s v="CA-2016-142545"/>
    <d v="2016-10-28T00:00:00"/>
    <x v="121"/>
    <s v="Standard Class"/>
    <s v="JD-15895"/>
    <s v="Jonathan Doherty"/>
    <x v="1"/>
    <s v="United States"/>
    <s v="Belleville"/>
    <s v="New Jersey"/>
    <n v="7109"/>
    <x v="3"/>
    <s v="OFF-PA-10002105"/>
    <x v="1"/>
    <x v="10"/>
    <s v="Xerox 223"/>
    <x v="56"/>
    <n v="5"/>
    <n v="0"/>
    <n v="15.552"/>
    <s v="Profit"/>
    <s v="CA"/>
    <x v="0"/>
    <x v="10"/>
  </r>
  <r>
    <n v="300"/>
    <s v="CA-2016-142545"/>
    <d v="2016-10-28T00:00:00"/>
    <x v="121"/>
    <s v="Standard Class"/>
    <s v="JD-15895"/>
    <s v="Jonathan Doherty"/>
    <x v="1"/>
    <s v="United States"/>
    <s v="Belleville"/>
    <s v="New Jersey"/>
    <n v="7109"/>
    <x v="3"/>
    <s v="OFF-ST-10002756"/>
    <x v="1"/>
    <x v="4"/>
    <s v="Tennsco Stur-D-Stor Boltless Shelving, 5 Shelves, 24&quot; Deep, Sand"/>
    <x v="289"/>
    <n v="8"/>
    <n v="0"/>
    <n v="10.8248"/>
    <s v="Profit"/>
    <s v="CA"/>
    <x v="0"/>
    <x v="4"/>
  </r>
  <r>
    <n v="301"/>
    <s v="CA-2016-142545"/>
    <d v="2016-10-28T00:00:00"/>
    <x v="121"/>
    <s v="Standard Class"/>
    <s v="JD-15895"/>
    <s v="Jonathan Doherty"/>
    <x v="1"/>
    <s v="United States"/>
    <s v="Belleville"/>
    <s v="New Jersey"/>
    <n v="7109"/>
    <x v="3"/>
    <s v="OFF-PA-10004243"/>
    <x v="1"/>
    <x v="10"/>
    <s v="Xerox 1939"/>
    <x v="290"/>
    <n v="3"/>
    <n v="0"/>
    <n v="27.316800000000001"/>
    <s v="Profit"/>
    <s v="CA"/>
    <x v="0"/>
    <x v="10"/>
  </r>
  <r>
    <n v="302"/>
    <s v="CA-2016-142545"/>
    <d v="2016-10-28T00:00:00"/>
    <x v="121"/>
    <s v="Standard Class"/>
    <s v="JD-15895"/>
    <s v="Jonathan Doherty"/>
    <x v="1"/>
    <s v="United States"/>
    <s v="Belleville"/>
    <s v="New Jersey"/>
    <n v="7109"/>
    <x v="3"/>
    <s v="FUR-FU-10001861"/>
    <x v="0"/>
    <x v="5"/>
    <s v="Floodlight Indoor Halogen Bulbs, 1 Bulb per Pack, 60 Watts"/>
    <x v="291"/>
    <n v="4"/>
    <n v="0"/>
    <n v="38.024000000000001"/>
    <s v="Profit"/>
    <s v="CA"/>
    <x v="0"/>
    <x v="5"/>
  </r>
  <r>
    <n v="303"/>
    <s v="CA-2016-142545"/>
    <d v="2016-10-28T00:00:00"/>
    <x v="121"/>
    <s v="Standard Class"/>
    <s v="JD-15895"/>
    <s v="Jonathan Doherty"/>
    <x v="1"/>
    <s v="United States"/>
    <s v="Belleville"/>
    <s v="New Jersey"/>
    <n v="7109"/>
    <x v="3"/>
    <s v="OFF-BI-10002706"/>
    <x v="1"/>
    <x v="8"/>
    <s v="Avery Premier Heavy-Duty Binder with Round Locking Rings"/>
    <x v="190"/>
    <n v="1"/>
    <n v="0"/>
    <n v="6.5688000000000004"/>
    <s v="Profit"/>
    <s v="CA"/>
    <x v="0"/>
    <x v="8"/>
  </r>
  <r>
    <n v="304"/>
    <s v="US-2017-152380"/>
    <d v="2017-11-19T00:00:00"/>
    <x v="122"/>
    <s v="Standard Class"/>
    <s v="JH-15910"/>
    <s v="Jonathan Howell"/>
    <x v="0"/>
    <s v="United States"/>
    <s v="Chicago"/>
    <s v="Illinois"/>
    <n v="60623"/>
    <x v="2"/>
    <s v="FUR-TA-10002533"/>
    <x v="0"/>
    <x v="3"/>
    <s v="BPI Conference Tables"/>
    <x v="292"/>
    <n v="3"/>
    <n v="0.5"/>
    <n v="-131.44499999999999"/>
    <s v="Loss"/>
    <s v="US"/>
    <x v="1"/>
    <x v="3"/>
  </r>
  <r>
    <n v="305"/>
    <s v="CA-2015-144253"/>
    <d v="2015-05-04T00:00:00"/>
    <x v="123"/>
    <s v="Second Class"/>
    <s v="AS-10225"/>
    <s v="Alan Schoenberger"/>
    <x v="1"/>
    <s v="United States"/>
    <s v="New York City"/>
    <s v="New York"/>
    <n v="10024"/>
    <x v="3"/>
    <s v="FUR-FU-10002671"/>
    <x v="0"/>
    <x v="5"/>
    <s v="Electrix 20W Halogen Replacement Bulb for Zoom-In Desk Lamp"/>
    <x v="293"/>
    <n v="2"/>
    <n v="0"/>
    <n v="12.864000000000001"/>
    <s v="Profit"/>
    <s v="CA"/>
    <x v="0"/>
    <x v="5"/>
  </r>
  <r>
    <n v="306"/>
    <s v="CA-2014-130960"/>
    <d v="2014-12-30T00:00:00"/>
    <x v="124"/>
    <s v="Standard Class"/>
    <s v="KB-16600"/>
    <s v="Ken Brennan"/>
    <x v="1"/>
    <s v="United States"/>
    <s v="Taylor"/>
    <s v="Michigan"/>
    <n v="48180"/>
    <x v="2"/>
    <s v="OFF-AR-10003651"/>
    <x v="1"/>
    <x v="6"/>
    <s v="Newell 350"/>
    <x v="294"/>
    <n v="3"/>
    <n v="0"/>
    <n v="2.8536000000000001"/>
    <s v="Profit"/>
    <s v="CA"/>
    <x v="0"/>
    <x v="6"/>
  </r>
  <r>
    <n v="307"/>
    <s v="CA-2014-111003"/>
    <d v="2014-06-01T00:00:00"/>
    <x v="104"/>
    <s v="Standard Class"/>
    <s v="CR-12625"/>
    <s v="Corey Roper"/>
    <x v="2"/>
    <s v="United States"/>
    <s v="Lakewood"/>
    <s v="New Jersey"/>
    <n v="8701"/>
    <x v="3"/>
    <s v="OFF-BI-10001072"/>
    <x v="1"/>
    <x v="8"/>
    <s v="GBC Clear Cover, 8-1/2 x 11, unpunched, 25 covers per pack"/>
    <x v="295"/>
    <n v="3"/>
    <n v="0"/>
    <n v="20.9208"/>
    <s v="Profit"/>
    <s v="CA"/>
    <x v="0"/>
    <x v="8"/>
  </r>
  <r>
    <n v="308"/>
    <s v="CA-2014-111003"/>
    <d v="2014-06-01T00:00:00"/>
    <x v="104"/>
    <s v="Standard Class"/>
    <s v="CR-12625"/>
    <s v="Corey Roper"/>
    <x v="2"/>
    <s v="United States"/>
    <s v="Lakewood"/>
    <s v="New Jersey"/>
    <n v="8701"/>
    <x v="3"/>
    <s v="OFF-AR-10002135"/>
    <x v="1"/>
    <x v="6"/>
    <s v="Boston Heavy-Duty Trimline Electric Pencil Sharpeners"/>
    <x v="296"/>
    <n v="6"/>
    <n v="0"/>
    <n v="83.867999999999995"/>
    <s v="Profit"/>
    <s v="CA"/>
    <x v="0"/>
    <x v="6"/>
  </r>
  <r>
    <n v="309"/>
    <s v="CA-2017-126774"/>
    <d v="2017-04-15T00:00:00"/>
    <x v="125"/>
    <s v="First Class"/>
    <s v="SH-20395"/>
    <s v="Shahid Hopkins"/>
    <x v="0"/>
    <s v="United States"/>
    <s v="Arlington"/>
    <s v="Virginia"/>
    <n v="22204"/>
    <x v="0"/>
    <s v="OFF-AR-10002804"/>
    <x v="1"/>
    <x v="6"/>
    <s v="Faber Castell Col-Erase Pencils"/>
    <x v="297"/>
    <n v="1"/>
    <n v="0"/>
    <n v="2.0049000000000001"/>
    <s v="Profit"/>
    <s v="CA"/>
    <x v="0"/>
    <x v="6"/>
  </r>
  <r>
    <n v="310"/>
    <s v="CA-2016-142902"/>
    <d v="2016-09-12T00:00:00"/>
    <x v="126"/>
    <s v="Second Class"/>
    <s v="BP-11185"/>
    <s v="Ben Peterman"/>
    <x v="1"/>
    <s v="United States"/>
    <s v="Arvada"/>
    <s v="Colorado"/>
    <n v="80004"/>
    <x v="1"/>
    <s v="FUR-FU-10001918"/>
    <x v="0"/>
    <x v="5"/>
    <s v="C-Line Cubicle Keepers Polyproplyene Holder With Velcro Backings"/>
    <x v="298"/>
    <n v="4"/>
    <n v="0.2"/>
    <n v="3.5948000000000002"/>
    <s v="Profit"/>
    <s v="CA"/>
    <x v="0"/>
    <x v="5"/>
  </r>
  <r>
    <n v="311"/>
    <s v="CA-2016-142902"/>
    <d v="2016-09-12T00:00:00"/>
    <x v="126"/>
    <s v="Second Class"/>
    <s v="BP-11185"/>
    <s v="Ben Peterman"/>
    <x v="1"/>
    <s v="United States"/>
    <s v="Arvada"/>
    <s v="Colorado"/>
    <n v="80004"/>
    <x v="1"/>
    <s v="FUR-CH-10004086"/>
    <x v="0"/>
    <x v="1"/>
    <s v="Hon 4070 Series Pagoda Armless Upholstered Stacking Chairs"/>
    <x v="299"/>
    <n v="2"/>
    <n v="0.2"/>
    <n v="52.511400000000002"/>
    <s v="Profit"/>
    <s v="CA"/>
    <x v="0"/>
    <x v="1"/>
  </r>
  <r>
    <n v="312"/>
    <s v="CA-2016-142902"/>
    <d v="2016-09-12T00:00:00"/>
    <x v="126"/>
    <s v="Second Class"/>
    <s v="BP-11185"/>
    <s v="Ben Peterman"/>
    <x v="1"/>
    <s v="United States"/>
    <s v="Arvada"/>
    <s v="Colorado"/>
    <n v="80004"/>
    <x v="1"/>
    <s v="FUR-FU-10001756"/>
    <x v="0"/>
    <x v="5"/>
    <s v="Eldon Expressions Desk Accessory, Wood Photo Frame, Mahogany"/>
    <x v="300"/>
    <n v="1"/>
    <n v="0.2"/>
    <n v="1.7136"/>
    <s v="Profit"/>
    <s v="CA"/>
    <x v="0"/>
    <x v="5"/>
  </r>
  <r>
    <n v="313"/>
    <s v="CA-2016-142902"/>
    <d v="2016-09-12T00:00:00"/>
    <x v="126"/>
    <s v="Second Class"/>
    <s v="BP-11185"/>
    <s v="Ben Peterman"/>
    <x v="1"/>
    <s v="United States"/>
    <s v="Arvada"/>
    <s v="Colorado"/>
    <n v="80004"/>
    <x v="1"/>
    <s v="OFF-LA-10000634"/>
    <x v="1"/>
    <x v="2"/>
    <s v="Avery 509"/>
    <x v="301"/>
    <n v="3"/>
    <n v="0.2"/>
    <n v="2.0358000000000001"/>
    <s v="Profit"/>
    <s v="CA"/>
    <x v="0"/>
    <x v="2"/>
  </r>
  <r>
    <n v="314"/>
    <s v="CA-2014-120887"/>
    <d v="2014-09-27T00:00:00"/>
    <x v="127"/>
    <s v="Standard Class"/>
    <s v="TS-21205"/>
    <s v="Thomas Seio"/>
    <x v="1"/>
    <s v="United States"/>
    <s v="Hackensack"/>
    <s v="New Jersey"/>
    <n v="7601"/>
    <x v="3"/>
    <s v="FUR-FU-10001588"/>
    <x v="0"/>
    <x v="5"/>
    <s v="Deflect-o SuperTray Unbreakable Stackable Tray, Letter, Black"/>
    <x v="302"/>
    <n v="3"/>
    <n v="0"/>
    <n v="37.642200000000003"/>
    <s v="Profit"/>
    <s v="CA"/>
    <x v="0"/>
    <x v="5"/>
  </r>
  <r>
    <n v="315"/>
    <s v="CA-2014-167850"/>
    <d v="2014-08-09T00:00:00"/>
    <x v="128"/>
    <s v="Standard Class"/>
    <s v="AG-10525"/>
    <s v="Andy Gerbode"/>
    <x v="1"/>
    <s v="United States"/>
    <s v="Saint Petersburg"/>
    <s v="Florida"/>
    <n v="33710"/>
    <x v="0"/>
    <s v="TEC-PH-10002398"/>
    <x v="2"/>
    <x v="7"/>
    <s v="AT&amp;T 1070 Corded Phone"/>
    <x v="303"/>
    <n v="2"/>
    <n v="0.2"/>
    <n v="22.297999999999998"/>
    <s v="Profit"/>
    <s v="CA"/>
    <x v="0"/>
    <x v="7"/>
  </r>
  <r>
    <n v="316"/>
    <s v="CA-2014-167850"/>
    <d v="2014-08-09T00:00:00"/>
    <x v="128"/>
    <s v="Standard Class"/>
    <s v="AG-10525"/>
    <s v="Andy Gerbode"/>
    <x v="1"/>
    <s v="United States"/>
    <s v="Saint Petersburg"/>
    <s v="Florida"/>
    <n v="33710"/>
    <x v="0"/>
    <s v="OFF-PA-10001937"/>
    <x v="1"/>
    <x v="10"/>
    <s v="Xerox 21"/>
    <x v="12"/>
    <n v="3"/>
    <n v="0.2"/>
    <n v="5.4432"/>
    <s v="Profit"/>
    <s v="CA"/>
    <x v="0"/>
    <x v="10"/>
  </r>
  <r>
    <n v="317"/>
    <s v="CA-2014-164259"/>
    <d v="2014-12-28T00:00:00"/>
    <x v="129"/>
    <s v="First Class"/>
    <s v="SP-20860"/>
    <s v="Sung Pak"/>
    <x v="1"/>
    <s v="United States"/>
    <s v="Philadelphia"/>
    <s v="Pennsylvania"/>
    <n v="19143"/>
    <x v="3"/>
    <s v="OFF-AR-10003373"/>
    <x v="1"/>
    <x v="6"/>
    <s v="Boston School Pro Electric Pencil Sharpener, 1670"/>
    <x v="304"/>
    <n v="4"/>
    <n v="0.2"/>
    <n v="8.6744000000000003"/>
    <s v="Profit"/>
    <s v="CA"/>
    <x v="0"/>
    <x v="6"/>
  </r>
  <r>
    <n v="318"/>
    <s v="CA-2014-164973"/>
    <d v="2014-11-04T00:00:00"/>
    <x v="130"/>
    <s v="Standard Class"/>
    <s v="NM-18445"/>
    <s v="Nathan Mautz"/>
    <x v="2"/>
    <s v="United States"/>
    <s v="New York City"/>
    <s v="New York"/>
    <n v="10024"/>
    <x v="3"/>
    <s v="FUR-CH-10002602"/>
    <x v="0"/>
    <x v="1"/>
    <s v="DMI Arturo Collection Mission-style Design Wood Chair"/>
    <x v="305"/>
    <n v="1"/>
    <n v="0.1"/>
    <n v="24.1568"/>
    <s v="Profit"/>
    <s v="CA"/>
    <x v="0"/>
    <x v="1"/>
  </r>
  <r>
    <n v="319"/>
    <s v="CA-2014-164973"/>
    <d v="2014-11-04T00:00:00"/>
    <x v="130"/>
    <s v="Standard Class"/>
    <s v="NM-18445"/>
    <s v="Nathan Mautz"/>
    <x v="2"/>
    <s v="United States"/>
    <s v="New York City"/>
    <s v="New York"/>
    <n v="10024"/>
    <x v="3"/>
    <s v="TEC-MA-10002927"/>
    <x v="2"/>
    <x v="15"/>
    <s v="Canon imageCLASS MF7460 Monochrome Digital Laser Multifunction Copier"/>
    <x v="306"/>
    <n v="2"/>
    <n v="0"/>
    <n v="1995.99"/>
    <s v="Profit"/>
    <s v="CA"/>
    <x v="0"/>
    <x v="15"/>
  </r>
  <r>
    <n v="320"/>
    <s v="CA-2014-164973"/>
    <d v="2014-11-04T00:00:00"/>
    <x v="130"/>
    <s v="Standard Class"/>
    <s v="NM-18445"/>
    <s v="Nathan Mautz"/>
    <x v="2"/>
    <s v="United States"/>
    <s v="New York City"/>
    <s v="New York"/>
    <n v="10024"/>
    <x v="3"/>
    <s v="TEC-PH-10004093"/>
    <x v="2"/>
    <x v="7"/>
    <s v="Panasonic Kx-TS550"/>
    <x v="307"/>
    <n v="6"/>
    <n v="0"/>
    <n v="80.022599999999997"/>
    <s v="Profit"/>
    <s v="CA"/>
    <x v="0"/>
    <x v="7"/>
  </r>
  <r>
    <n v="321"/>
    <s v="CA-2014-164973"/>
    <d v="2014-11-04T00:00:00"/>
    <x v="130"/>
    <s v="Standard Class"/>
    <s v="NM-18445"/>
    <s v="Nathan Mautz"/>
    <x v="2"/>
    <s v="United States"/>
    <s v="New York City"/>
    <s v="New York"/>
    <n v="10024"/>
    <x v="3"/>
    <s v="TEC-AC-10000892"/>
    <x v="2"/>
    <x v="11"/>
    <s v="NETGEAR N750 Dual Band Wi-Fi Gigabit Router"/>
    <x v="308"/>
    <n v="4"/>
    <n v="0"/>
    <n v="129.6"/>
    <s v="Profit"/>
    <s v="CA"/>
    <x v="0"/>
    <x v="11"/>
  </r>
  <r>
    <n v="322"/>
    <s v="CA-2014-164973"/>
    <d v="2014-11-04T00:00:00"/>
    <x v="130"/>
    <s v="Standard Class"/>
    <s v="NM-18445"/>
    <s v="Nathan Mautz"/>
    <x v="2"/>
    <s v="United States"/>
    <s v="New York City"/>
    <s v="New York"/>
    <n v="10024"/>
    <x v="3"/>
    <s v="OFF-ST-10002974"/>
    <x v="1"/>
    <x v="4"/>
    <s v="Trav-L-File Heavy-Duty Shuttle II, Black"/>
    <x v="309"/>
    <n v="1"/>
    <n v="0"/>
    <n v="13.071"/>
    <s v="Profit"/>
    <s v="CA"/>
    <x v="0"/>
    <x v="4"/>
  </r>
  <r>
    <n v="323"/>
    <s v="CA-2014-156601"/>
    <d v="2014-09-19T00:00:00"/>
    <x v="131"/>
    <s v="Standard Class"/>
    <s v="FA-14230"/>
    <s v="Frank Atkinson"/>
    <x v="1"/>
    <s v="United States"/>
    <s v="Long Beach"/>
    <s v="California"/>
    <n v="90805"/>
    <x v="1"/>
    <s v="OFF-FA-10000624"/>
    <x v="1"/>
    <x v="13"/>
    <s v="OIC Binder Clips"/>
    <x v="181"/>
    <n v="2"/>
    <n v="0"/>
    <n v="3.58"/>
    <s v="Profit"/>
    <s v="CA"/>
    <x v="0"/>
    <x v="13"/>
  </r>
  <r>
    <n v="324"/>
    <s v="CA-2016-162138"/>
    <d v="2016-04-23T00:00:00"/>
    <x v="132"/>
    <s v="Standard Class"/>
    <s v="GK-14620"/>
    <s v="Grace Kelly"/>
    <x v="1"/>
    <s v="United States"/>
    <s v="Hesperia"/>
    <s v="California"/>
    <n v="92345"/>
    <x v="1"/>
    <s v="OFF-BI-10004593"/>
    <x v="1"/>
    <x v="8"/>
    <s v="Ibico Laser Imprintable Binding System Covers"/>
    <x v="310"/>
    <n v="6"/>
    <n v="0.2"/>
    <n v="81.744"/>
    <s v="Profit"/>
    <s v="CA"/>
    <x v="0"/>
    <x v="8"/>
  </r>
  <r>
    <n v="325"/>
    <s v="CA-2016-162138"/>
    <d v="2016-04-23T00:00:00"/>
    <x v="132"/>
    <s v="Standard Class"/>
    <s v="GK-14620"/>
    <s v="Grace Kelly"/>
    <x v="1"/>
    <s v="United States"/>
    <s v="Hesperia"/>
    <s v="California"/>
    <n v="92345"/>
    <x v="1"/>
    <s v="TEC-AC-10001908"/>
    <x v="2"/>
    <x v="11"/>
    <s v="Logitech Wireless Headset h800"/>
    <x v="311"/>
    <n v="1"/>
    <n v="0"/>
    <n v="34.996499999999997"/>
    <s v="Profit"/>
    <s v="CA"/>
    <x v="0"/>
    <x v="11"/>
  </r>
  <r>
    <n v="326"/>
    <s v="CA-2017-153339"/>
    <d v="2017-11-03T00:00:00"/>
    <x v="133"/>
    <s v="Second Class"/>
    <s v="DJ-13510"/>
    <s v="Don Jones"/>
    <x v="1"/>
    <s v="United States"/>
    <s v="Murfreesboro"/>
    <s v="Tennessee"/>
    <n v="37130"/>
    <x v="0"/>
    <s v="FUR-FU-10001967"/>
    <x v="0"/>
    <x v="5"/>
    <s v="Telescoping Adjustable Floor Lamp"/>
    <x v="312"/>
    <n v="1"/>
    <n v="0.2"/>
    <n v="0.99950000000000006"/>
    <s v="Profit"/>
    <s v="CA"/>
    <x v="0"/>
    <x v="5"/>
  </r>
  <r>
    <n v="327"/>
    <s v="US-2016-141544"/>
    <d v="2016-08-30T00:00:00"/>
    <x v="134"/>
    <s v="First Class"/>
    <s v="PO-18850"/>
    <s v="Patrick O'Brill"/>
    <x v="0"/>
    <s v="United States"/>
    <s v="Philadelphia"/>
    <s v="Pennsylvania"/>
    <n v="19143"/>
    <x v="3"/>
    <s v="TEC-PH-10003645"/>
    <x v="2"/>
    <x v="7"/>
    <s v="Aastra 57i VoIP phone"/>
    <x v="313"/>
    <n v="3"/>
    <n v="0.4"/>
    <n v="-67.876199999999997"/>
    <s v="Loss"/>
    <s v="US"/>
    <x v="1"/>
    <x v="7"/>
  </r>
  <r>
    <n v="328"/>
    <s v="US-2016-141544"/>
    <d v="2016-08-30T00:00:00"/>
    <x v="134"/>
    <s v="First Class"/>
    <s v="PO-18850"/>
    <s v="Patrick O'Brill"/>
    <x v="0"/>
    <s v="United States"/>
    <s v="Philadelphia"/>
    <s v="Pennsylvania"/>
    <n v="19143"/>
    <x v="3"/>
    <s v="OFF-ST-10000675"/>
    <x v="1"/>
    <x v="4"/>
    <s v="File Shuttle II and Handi-File, Black"/>
    <x v="314"/>
    <n v="2"/>
    <n v="0.2"/>
    <n v="3.3889999999999998"/>
    <s v="Profit"/>
    <s v="US"/>
    <x v="1"/>
    <x v="4"/>
  </r>
  <r>
    <n v="329"/>
    <s v="US-2016-141544"/>
    <d v="2016-08-30T00:00:00"/>
    <x v="134"/>
    <s v="First Class"/>
    <s v="PO-18850"/>
    <s v="Patrick O'Brill"/>
    <x v="0"/>
    <s v="United States"/>
    <s v="Philadelphia"/>
    <s v="Pennsylvania"/>
    <n v="19143"/>
    <x v="3"/>
    <s v="FUR-CH-10003312"/>
    <x v="0"/>
    <x v="1"/>
    <s v="Hon 2090 ìPillow Softî Series Mid Back Swivel/Tilt Chairs"/>
    <x v="315"/>
    <n v="4"/>
    <n v="0.3"/>
    <n v="-258.5016"/>
    <s v="Loss"/>
    <s v="US"/>
    <x v="1"/>
    <x v="1"/>
  </r>
  <r>
    <n v="330"/>
    <s v="US-2016-141544"/>
    <d v="2016-08-30T00:00:00"/>
    <x v="134"/>
    <s v="First Class"/>
    <s v="PO-18850"/>
    <s v="Patrick O'Brill"/>
    <x v="0"/>
    <s v="United States"/>
    <s v="Philadelphia"/>
    <s v="Pennsylvania"/>
    <n v="19143"/>
    <x v="3"/>
    <s v="OFF-LA-10001074"/>
    <x v="1"/>
    <x v="2"/>
    <s v="Round Specialty Laser Printer Labels"/>
    <x v="316"/>
    <n v="10"/>
    <n v="0.2"/>
    <n v="33.831000000000003"/>
    <s v="Profit"/>
    <s v="US"/>
    <x v="1"/>
    <x v="2"/>
  </r>
  <r>
    <n v="331"/>
    <s v="US-2016-141544"/>
    <d v="2016-08-30T00:00:00"/>
    <x v="134"/>
    <s v="First Class"/>
    <s v="PO-18850"/>
    <s v="Patrick O'Brill"/>
    <x v="0"/>
    <s v="United States"/>
    <s v="Philadelphia"/>
    <s v="Pennsylvania"/>
    <n v="19143"/>
    <x v="3"/>
    <s v="OFF-BI-10001524"/>
    <x v="1"/>
    <x v="8"/>
    <s v="GBC Premium Transparent Covers with Diagonal Lined Pattern"/>
    <x v="317"/>
    <n v="6"/>
    <n v="0.7"/>
    <n v="-27.6936"/>
    <s v="Loss"/>
    <s v="US"/>
    <x v="1"/>
    <x v="8"/>
  </r>
  <r>
    <n v="332"/>
    <s v="US-2016-150147"/>
    <d v="2016-04-25T00:00:00"/>
    <x v="135"/>
    <s v="Second Class"/>
    <s v="JL-15850"/>
    <s v="John Lucas"/>
    <x v="0"/>
    <s v="United States"/>
    <s v="Philadelphia"/>
    <s v="Pennsylvania"/>
    <n v="19134"/>
    <x v="3"/>
    <s v="TEC-PH-10004614"/>
    <x v="2"/>
    <x v="7"/>
    <s v="AT&amp;T 841000 Phone"/>
    <x v="137"/>
    <n v="2"/>
    <n v="0.4"/>
    <n v="-20.7"/>
    <s v="Loss"/>
    <s v="US"/>
    <x v="1"/>
    <x v="7"/>
  </r>
  <r>
    <n v="333"/>
    <s v="US-2016-150147"/>
    <d v="2016-04-25T00:00:00"/>
    <x v="135"/>
    <s v="Second Class"/>
    <s v="JL-15850"/>
    <s v="John Lucas"/>
    <x v="0"/>
    <s v="United States"/>
    <s v="Philadelphia"/>
    <s v="Pennsylvania"/>
    <n v="19134"/>
    <x v="3"/>
    <s v="OFF-BI-10001153"/>
    <x v="1"/>
    <x v="8"/>
    <s v="Ibico Recycled Grain-Textured Covers"/>
    <x v="318"/>
    <n v="2"/>
    <n v="0.7"/>
    <n v="-13.816000000000001"/>
    <s v="Loss"/>
    <s v="US"/>
    <x v="1"/>
    <x v="8"/>
  </r>
  <r>
    <n v="334"/>
    <s v="US-2016-150147"/>
    <d v="2016-04-25T00:00:00"/>
    <x v="135"/>
    <s v="Second Class"/>
    <s v="JL-15850"/>
    <s v="John Lucas"/>
    <x v="0"/>
    <s v="United States"/>
    <s v="Philadelphia"/>
    <s v="Pennsylvania"/>
    <n v="19134"/>
    <x v="3"/>
    <s v="OFF-BI-10001982"/>
    <x v="1"/>
    <x v="8"/>
    <s v="Wilson Jones Custom Binder Spines &amp; Labels"/>
    <x v="319"/>
    <n v="3"/>
    <n v="0.7"/>
    <n v="-3.4272"/>
    <s v="Loss"/>
    <s v="US"/>
    <x v="1"/>
    <x v="8"/>
  </r>
  <r>
    <n v="335"/>
    <s v="CA-2015-137946"/>
    <d v="2015-09-01T00:00:00"/>
    <x v="136"/>
    <s v="Second Class"/>
    <s v="DB-13615"/>
    <s v="Doug Bickford"/>
    <x v="0"/>
    <s v="United States"/>
    <s v="Los Angeles"/>
    <s v="California"/>
    <n v="90045"/>
    <x v="1"/>
    <s v="OFF-BI-10001922"/>
    <x v="1"/>
    <x v="8"/>
    <s v="Storex Dura Pro Binders"/>
    <x v="320"/>
    <n v="1"/>
    <n v="0.2"/>
    <n v="1.6037999999999999"/>
    <s v="Profit"/>
    <s v="CA"/>
    <x v="0"/>
    <x v="8"/>
  </r>
  <r>
    <n v="336"/>
    <s v="CA-2015-137946"/>
    <d v="2015-09-01T00:00:00"/>
    <x v="136"/>
    <s v="Second Class"/>
    <s v="DB-13615"/>
    <s v="Doug Bickford"/>
    <x v="0"/>
    <s v="United States"/>
    <s v="Los Angeles"/>
    <s v="California"/>
    <n v="90045"/>
    <x v="1"/>
    <s v="TEC-CO-10001449"/>
    <x v="2"/>
    <x v="16"/>
    <s v="Hewlett Packard LaserJet 3310 Copier"/>
    <x v="321"/>
    <n v="2"/>
    <n v="0.2"/>
    <n v="335.99439999999998"/>
    <s v="Profit"/>
    <s v="CA"/>
    <x v="0"/>
    <x v="16"/>
  </r>
  <r>
    <n v="337"/>
    <s v="CA-2015-137946"/>
    <d v="2015-09-01T00:00:00"/>
    <x v="136"/>
    <s v="Second Class"/>
    <s v="DB-13615"/>
    <s v="Doug Bickford"/>
    <x v="0"/>
    <s v="United States"/>
    <s v="Los Angeles"/>
    <s v="California"/>
    <n v="90045"/>
    <x v="1"/>
    <s v="OFF-BI-10004140"/>
    <x v="1"/>
    <x v="8"/>
    <s v="Avery Non-Stick Binders"/>
    <x v="322"/>
    <n v="4"/>
    <n v="0.2"/>
    <n v="4.49"/>
    <s v="Profit"/>
    <s v="CA"/>
    <x v="0"/>
    <x v="8"/>
  </r>
  <r>
    <n v="338"/>
    <s v="CA-2014-129924"/>
    <d v="2014-07-12T00:00:00"/>
    <x v="137"/>
    <s v="Standard Class"/>
    <s v="AC-10420"/>
    <s v="Alyssa Crouse"/>
    <x v="1"/>
    <s v="United States"/>
    <s v="San Francisco"/>
    <s v="California"/>
    <n v="94122"/>
    <x v="1"/>
    <s v="OFF-BI-10003314"/>
    <x v="1"/>
    <x v="8"/>
    <s v="Tuff Stuff Recycled Round Ring Binders"/>
    <x v="323"/>
    <n v="2"/>
    <n v="0.2"/>
    <n v="2.7955999999999999"/>
    <s v="Profit"/>
    <s v="CA"/>
    <x v="0"/>
    <x v="8"/>
  </r>
  <r>
    <n v="339"/>
    <s v="CA-2014-129924"/>
    <d v="2014-07-12T00:00:00"/>
    <x v="137"/>
    <s v="Standard Class"/>
    <s v="AC-10420"/>
    <s v="Alyssa Crouse"/>
    <x v="1"/>
    <s v="United States"/>
    <s v="San Francisco"/>
    <s v="California"/>
    <n v="94122"/>
    <x v="1"/>
    <s v="FUR-TA-10004575"/>
    <x v="0"/>
    <x v="3"/>
    <s v="Hon 5100 Series Wood Tables"/>
    <x v="324"/>
    <n v="3"/>
    <n v="0.2"/>
    <n v="-17.4588"/>
    <s v="Loss"/>
    <s v="CA"/>
    <x v="0"/>
    <x v="3"/>
  </r>
  <r>
    <n v="340"/>
    <s v="CA-2015-128167"/>
    <d v="2015-06-22T00:00:00"/>
    <x v="138"/>
    <s v="Second Class"/>
    <s v="KL-16645"/>
    <s v="Ken Lonsdale"/>
    <x v="0"/>
    <s v="United States"/>
    <s v="Layton"/>
    <s v="Utah"/>
    <n v="84041"/>
    <x v="1"/>
    <s v="OFF-FA-10000490"/>
    <x v="1"/>
    <x v="13"/>
    <s v="OIC Binder Clips, Mini, 1/4&quot; Capacity, Black"/>
    <x v="325"/>
    <n v="4"/>
    <n v="0"/>
    <n v="2.3311999999999999"/>
    <s v="Profit"/>
    <s v="CA"/>
    <x v="0"/>
    <x v="13"/>
  </r>
  <r>
    <n v="341"/>
    <s v="CA-2014-122336"/>
    <d v="2014-04-13T00:00:00"/>
    <x v="139"/>
    <s v="Second Class"/>
    <s v="JD-15895"/>
    <s v="Jonathan Doherty"/>
    <x v="1"/>
    <s v="United States"/>
    <s v="Philadelphia"/>
    <s v="Pennsylvania"/>
    <n v="19140"/>
    <x v="3"/>
    <s v="OFF-AR-10000122"/>
    <x v="1"/>
    <x v="6"/>
    <s v="Newell 314"/>
    <x v="326"/>
    <n v="4"/>
    <n v="0.2"/>
    <n v="1.1160000000000001"/>
    <s v="Profit"/>
    <s v="CA"/>
    <x v="0"/>
    <x v="6"/>
  </r>
  <r>
    <n v="342"/>
    <s v="CA-2014-122336"/>
    <d v="2014-04-13T00:00:00"/>
    <x v="139"/>
    <s v="Second Class"/>
    <s v="JD-15895"/>
    <s v="Jonathan Doherty"/>
    <x v="1"/>
    <s v="United States"/>
    <s v="Philadelphia"/>
    <s v="Pennsylvania"/>
    <n v="19140"/>
    <x v="3"/>
    <s v="OFF-BI-10003656"/>
    <x v="1"/>
    <x v="8"/>
    <s v="Fellowes PB200 Plastic Comb Binding Machine"/>
    <x v="327"/>
    <n v="10"/>
    <n v="0.7"/>
    <n v="-407.976"/>
    <s v="Loss"/>
    <s v="CA"/>
    <x v="0"/>
    <x v="8"/>
  </r>
  <r>
    <n v="343"/>
    <s v="CA-2014-122336"/>
    <d v="2014-04-13T00:00:00"/>
    <x v="139"/>
    <s v="Second Class"/>
    <s v="JD-15895"/>
    <s v="Jonathan Doherty"/>
    <x v="1"/>
    <s v="United States"/>
    <s v="Philadelphia"/>
    <s v="Pennsylvania"/>
    <n v="19140"/>
    <x v="3"/>
    <s v="OFF-FA-10002780"/>
    <x v="1"/>
    <x v="13"/>
    <s v="Staples"/>
    <x v="328"/>
    <n v="13"/>
    <n v="0.2"/>
    <n v="10.0724"/>
    <s v="Profit"/>
    <s v="CA"/>
    <x v="0"/>
    <x v="13"/>
  </r>
  <r>
    <n v="344"/>
    <s v="CA-2014-122336"/>
    <d v="2014-04-13T00:00:00"/>
    <x v="139"/>
    <s v="Second Class"/>
    <s v="JD-15895"/>
    <s v="Jonathan Doherty"/>
    <x v="1"/>
    <s v="United States"/>
    <s v="Philadelphia"/>
    <s v="Pennsylvania"/>
    <n v="19140"/>
    <x v="3"/>
    <s v="TEC-PH-10000702"/>
    <x v="2"/>
    <x v="7"/>
    <s v="Square Credit Card Reader, 4 1/2&quot; x 4 1/2&quot; x 1&quot;, White"/>
    <x v="329"/>
    <n v="12"/>
    <n v="0.4"/>
    <n v="8.3916000000000004"/>
    <s v="Profit"/>
    <s v="CA"/>
    <x v="0"/>
    <x v="7"/>
  </r>
  <r>
    <n v="345"/>
    <s v="US-2015-120712"/>
    <d v="2015-12-20T00:00:00"/>
    <x v="140"/>
    <s v="Standard Class"/>
    <s v="CS-12130"/>
    <s v="Chad Sievert"/>
    <x v="0"/>
    <s v="United States"/>
    <s v="Austin"/>
    <s v="Texas"/>
    <n v="78745"/>
    <x v="2"/>
    <s v="OFF-ST-10000107"/>
    <x v="1"/>
    <x v="4"/>
    <s v="Fellowes Super Stor/Drawer"/>
    <x v="330"/>
    <n v="4"/>
    <n v="0.2"/>
    <n v="-2.2200000000000002"/>
    <s v="Loss"/>
    <s v="US"/>
    <x v="1"/>
    <x v="4"/>
  </r>
  <r>
    <n v="346"/>
    <s v="CA-2017-169901"/>
    <d v="2017-06-15T00:00:00"/>
    <x v="141"/>
    <s v="Standard Class"/>
    <s v="CC-12550"/>
    <s v="Clay Cheatham"/>
    <x v="0"/>
    <s v="United States"/>
    <s v="San Francisco"/>
    <s v="California"/>
    <n v="94122"/>
    <x v="1"/>
    <s v="TEC-PH-10002293"/>
    <x v="2"/>
    <x v="7"/>
    <s v="Anker 36W 4-Port USB Wall Charger Travel Power Adapter for iPhone 5s 5c 5"/>
    <x v="331"/>
    <n v="3"/>
    <n v="0.2"/>
    <n v="4.7976000000000001"/>
    <s v="Profit"/>
    <s v="CA"/>
    <x v="0"/>
    <x v="7"/>
  </r>
  <r>
    <n v="347"/>
    <s v="CA-2017-134306"/>
    <d v="2017-07-08T00:00:00"/>
    <x v="142"/>
    <s v="Standard Class"/>
    <s v="TD-20995"/>
    <s v="Tamara Dahlen"/>
    <x v="0"/>
    <s v="United States"/>
    <s v="Lowell"/>
    <s v="Massachusetts"/>
    <n v="1852"/>
    <x v="3"/>
    <s v="OFF-AR-10004027"/>
    <x v="1"/>
    <x v="6"/>
    <s v="Binney &amp; Smith inkTank Erasable Desk Highlighter, Chisel Tip, Yellow, 12/Box"/>
    <x v="261"/>
    <n v="3"/>
    <n v="0"/>
    <n v="3.0996000000000001"/>
    <s v="Profit"/>
    <s v="CA"/>
    <x v="0"/>
    <x v="6"/>
  </r>
  <r>
    <n v="348"/>
    <s v="CA-2017-134306"/>
    <d v="2017-07-08T00:00:00"/>
    <x v="142"/>
    <s v="Standard Class"/>
    <s v="TD-20995"/>
    <s v="Tamara Dahlen"/>
    <x v="0"/>
    <s v="United States"/>
    <s v="Lowell"/>
    <s v="Massachusetts"/>
    <n v="1852"/>
    <x v="3"/>
    <s v="OFF-PA-10000249"/>
    <x v="1"/>
    <x v="10"/>
    <s v="Easy-staple paper"/>
    <x v="332"/>
    <n v="2"/>
    <n v="0"/>
    <n v="11.543200000000001"/>
    <s v="Profit"/>
    <s v="CA"/>
    <x v="0"/>
    <x v="10"/>
  </r>
  <r>
    <n v="349"/>
    <s v="CA-2017-134306"/>
    <d v="2017-07-08T00:00:00"/>
    <x v="142"/>
    <s v="Standard Class"/>
    <s v="TD-20995"/>
    <s v="Tamara Dahlen"/>
    <x v="0"/>
    <s v="United States"/>
    <s v="Lowell"/>
    <s v="Massachusetts"/>
    <n v="1852"/>
    <x v="3"/>
    <s v="OFF-AR-10001374"/>
    <x v="1"/>
    <x v="6"/>
    <s v="BIC Brite Liner Highlighters, Chisel Tip"/>
    <x v="91"/>
    <n v="2"/>
    <n v="0"/>
    <n v="4.1471999999999998"/>
    <s v="Profit"/>
    <s v="CA"/>
    <x v="0"/>
    <x v="6"/>
  </r>
  <r>
    <n v="350"/>
    <s v="CA-2016-129714"/>
    <d v="2016-09-01T00:00:00"/>
    <x v="143"/>
    <s v="First Class"/>
    <s v="AB-10060"/>
    <s v="Adam Bellavance"/>
    <x v="2"/>
    <s v="United States"/>
    <s v="New York City"/>
    <s v="New York"/>
    <n v="10009"/>
    <x v="3"/>
    <s v="TEC-AC-10000290"/>
    <x v="2"/>
    <x v="11"/>
    <s v="Sabrent 4-Port USB 2.0 Hub"/>
    <x v="333"/>
    <n v="1"/>
    <n v="0"/>
    <n v="2.3086000000000002"/>
    <s v="Profit"/>
    <s v="CA"/>
    <x v="0"/>
    <x v="11"/>
  </r>
  <r>
    <n v="351"/>
    <s v="CA-2016-129714"/>
    <d v="2016-09-01T00:00:00"/>
    <x v="143"/>
    <s v="First Class"/>
    <s v="AB-10060"/>
    <s v="Adam Bellavance"/>
    <x v="2"/>
    <s v="United States"/>
    <s v="New York City"/>
    <s v="New York"/>
    <n v="10009"/>
    <x v="3"/>
    <s v="OFF-PA-10001970"/>
    <x v="1"/>
    <x v="10"/>
    <s v="Xerox 1881"/>
    <x v="332"/>
    <n v="2"/>
    <n v="0"/>
    <n v="11.543200000000001"/>
    <s v="Profit"/>
    <s v="CA"/>
    <x v="0"/>
    <x v="10"/>
  </r>
  <r>
    <n v="352"/>
    <s v="CA-2016-129714"/>
    <d v="2016-09-01T00:00:00"/>
    <x v="143"/>
    <s v="First Class"/>
    <s v="AB-10060"/>
    <s v="Adam Bellavance"/>
    <x v="2"/>
    <s v="United States"/>
    <s v="New York City"/>
    <s v="New York"/>
    <n v="10009"/>
    <x v="3"/>
    <s v="OFF-BI-10002160"/>
    <x v="1"/>
    <x v="8"/>
    <s v="Acco Hanging Data Binders"/>
    <x v="334"/>
    <n v="1"/>
    <n v="0.2"/>
    <n v="1.0668"/>
    <s v="Profit"/>
    <s v="CA"/>
    <x v="0"/>
    <x v="8"/>
  </r>
  <r>
    <n v="353"/>
    <s v="CA-2016-129714"/>
    <d v="2016-09-01T00:00:00"/>
    <x v="143"/>
    <s v="First Class"/>
    <s v="AB-10060"/>
    <s v="Adam Bellavance"/>
    <x v="2"/>
    <s v="United States"/>
    <s v="New York City"/>
    <s v="New York"/>
    <n v="10009"/>
    <x v="3"/>
    <s v="OFF-PA-10001970"/>
    <x v="1"/>
    <x v="10"/>
    <s v="Xerox 1881"/>
    <x v="335"/>
    <n v="4"/>
    <n v="0"/>
    <n v="23.086400000000001"/>
    <s v="Profit"/>
    <s v="CA"/>
    <x v="0"/>
    <x v="10"/>
  </r>
  <r>
    <n v="354"/>
    <s v="CA-2016-129714"/>
    <d v="2016-09-01T00:00:00"/>
    <x v="143"/>
    <s v="First Class"/>
    <s v="AB-10060"/>
    <s v="Adam Bellavance"/>
    <x v="2"/>
    <s v="United States"/>
    <s v="New York City"/>
    <s v="New York"/>
    <n v="10009"/>
    <x v="3"/>
    <s v="OFF-BI-10004995"/>
    <x v="1"/>
    <x v="8"/>
    <s v="GBC DocuBind P400 Electric Binding System"/>
    <x v="336"/>
    <n v="4"/>
    <n v="0.2"/>
    <n v="1415.4295999999999"/>
    <s v="Profit"/>
    <s v="CA"/>
    <x v="0"/>
    <x v="8"/>
  </r>
  <r>
    <n v="355"/>
    <s v="CA-2016-138520"/>
    <d v="2016-04-08T00:00:00"/>
    <x v="144"/>
    <s v="Standard Class"/>
    <s v="JL-15505"/>
    <s v="Jeremy Lonsdale"/>
    <x v="0"/>
    <s v="United States"/>
    <s v="New York City"/>
    <s v="New York"/>
    <n v="10035"/>
    <x v="3"/>
    <s v="FUR-BO-10002268"/>
    <x v="0"/>
    <x v="0"/>
    <s v="Sauder Barrister Bookcases"/>
    <x v="337"/>
    <n v="6"/>
    <n v="0.2"/>
    <n v="-4.8587999999999996"/>
    <s v="Loss"/>
    <s v="CA"/>
    <x v="0"/>
    <x v="0"/>
  </r>
  <r>
    <n v="356"/>
    <s v="CA-2016-138520"/>
    <d v="2016-04-08T00:00:00"/>
    <x v="144"/>
    <s v="Standard Class"/>
    <s v="JL-15505"/>
    <s v="Jeremy Lonsdale"/>
    <x v="0"/>
    <s v="United States"/>
    <s v="New York City"/>
    <s v="New York"/>
    <n v="10035"/>
    <x v="3"/>
    <s v="OFF-EN-10001137"/>
    <x v="1"/>
    <x v="12"/>
    <s v="#10 Gummed Flap White Envelopes, 100/Box"/>
    <x v="338"/>
    <n v="2"/>
    <n v="0"/>
    <n v="3.7995999999999999"/>
    <s v="Profit"/>
    <s v="CA"/>
    <x v="0"/>
    <x v="12"/>
  </r>
  <r>
    <n v="357"/>
    <s v="CA-2016-138520"/>
    <d v="2016-04-08T00:00:00"/>
    <x v="144"/>
    <s v="Standard Class"/>
    <s v="JL-15505"/>
    <s v="Jeremy Lonsdale"/>
    <x v="0"/>
    <s v="United States"/>
    <s v="New York City"/>
    <s v="New York"/>
    <n v="10035"/>
    <x v="3"/>
    <s v="OFF-AR-10002399"/>
    <x v="1"/>
    <x v="6"/>
    <s v="Dixon Prang Watercolor Pencils, 10-Color Set with Brush"/>
    <x v="339"/>
    <n v="4"/>
    <n v="0"/>
    <n v="6.9863999999999997"/>
    <s v="Profit"/>
    <s v="CA"/>
    <x v="0"/>
    <x v="6"/>
  </r>
  <r>
    <n v="358"/>
    <s v="CA-2016-138520"/>
    <d v="2016-04-08T00:00:00"/>
    <x v="144"/>
    <s v="Standard Class"/>
    <s v="JL-15505"/>
    <s v="Jeremy Lonsdale"/>
    <x v="0"/>
    <s v="United States"/>
    <s v="New York City"/>
    <s v="New York"/>
    <n v="10035"/>
    <x v="3"/>
    <s v="OFF-PA-10002713"/>
    <x v="1"/>
    <x v="10"/>
    <s v="Adams Phone Message Book, 200 Message Capacity, 8 1/16î x 11î"/>
    <x v="340"/>
    <n v="5"/>
    <n v="0"/>
    <n v="15.824"/>
    <s v="Profit"/>
    <s v="CA"/>
    <x v="0"/>
    <x v="10"/>
  </r>
  <r>
    <n v="359"/>
    <s v="CA-2016-130001"/>
    <d v="2016-04-23T00:00:00"/>
    <x v="145"/>
    <s v="Standard Class"/>
    <s v="HK-14890"/>
    <s v="Heather Kirkland"/>
    <x v="1"/>
    <s v="United States"/>
    <s v="Charlotte"/>
    <s v="North Carolina"/>
    <n v="28205"/>
    <x v="0"/>
    <s v="OFF-PA-10002666"/>
    <x v="1"/>
    <x v="10"/>
    <s v="Southworth 25% Cotton Linen-Finish Paper &amp; Envelopes"/>
    <x v="341"/>
    <n v="5"/>
    <n v="0.2"/>
    <n v="11.324999999999999"/>
    <s v="Profit"/>
    <s v="CA"/>
    <x v="0"/>
    <x v="10"/>
  </r>
  <r>
    <n v="360"/>
    <s v="CA-2017-155698"/>
    <d v="2017-03-08T00:00:00"/>
    <x v="146"/>
    <s v="First Class"/>
    <s v="VB-21745"/>
    <s v="Victoria Brennan"/>
    <x v="1"/>
    <s v="United States"/>
    <s v="Columbus"/>
    <s v="Georgia"/>
    <n v="31907"/>
    <x v="0"/>
    <s v="OFF-AP-10001124"/>
    <x v="1"/>
    <x v="9"/>
    <s v="Belkin 8 Outlet SurgeMaster II Gold Surge Protector with Phone Protection"/>
    <x v="342"/>
    <n v="8"/>
    <n v="0"/>
    <n v="168.4384"/>
    <s v="Profit"/>
    <s v="CA"/>
    <x v="0"/>
    <x v="9"/>
  </r>
  <r>
    <n v="361"/>
    <s v="CA-2017-155698"/>
    <d v="2017-03-08T00:00:00"/>
    <x v="146"/>
    <s v="First Class"/>
    <s v="VB-21745"/>
    <s v="Victoria Brennan"/>
    <x v="1"/>
    <s v="United States"/>
    <s v="Columbus"/>
    <s v="Georgia"/>
    <n v="31907"/>
    <x v="0"/>
    <s v="OFF-LA-10001158"/>
    <x v="1"/>
    <x v="2"/>
    <s v="Avery Address/Shipping Labels for Typewriters, 4&quot; x 2&quot;"/>
    <x v="343"/>
    <n v="2"/>
    <n v="0"/>
    <n v="9.9359999999999999"/>
    <s v="Profit"/>
    <s v="CA"/>
    <x v="0"/>
    <x v="2"/>
  </r>
  <r>
    <n v="362"/>
    <s v="CA-2017-144904"/>
    <d v="2017-09-25T00:00:00"/>
    <x v="147"/>
    <s v="Standard Class"/>
    <s v="KW-16435"/>
    <s v="Katrina Willman"/>
    <x v="0"/>
    <s v="United States"/>
    <s v="New York City"/>
    <s v="New York"/>
    <n v="10009"/>
    <x v="3"/>
    <s v="OFF-LA-10001158"/>
    <x v="1"/>
    <x v="2"/>
    <s v="Avery Address/Shipping Labels for Typewriters, 4&quot; x 2&quot;"/>
    <x v="343"/>
    <n v="2"/>
    <n v="0"/>
    <n v="9.9359999999999999"/>
    <s v="Profit"/>
    <s v="CA"/>
    <x v="0"/>
    <x v="2"/>
  </r>
  <r>
    <n v="363"/>
    <s v="CA-2017-144904"/>
    <d v="2017-09-25T00:00:00"/>
    <x v="147"/>
    <s v="Standard Class"/>
    <s v="KW-16435"/>
    <s v="Katrina Willman"/>
    <x v="0"/>
    <s v="United States"/>
    <s v="New York City"/>
    <s v="New York"/>
    <n v="10009"/>
    <x v="3"/>
    <s v="FUR-CH-10000785"/>
    <x v="0"/>
    <x v="1"/>
    <s v="Global Ergonomic Managers Chair"/>
    <x v="344"/>
    <n v="3"/>
    <n v="0.1"/>
    <n v="86.870400000000004"/>
    <s v="Profit"/>
    <s v="CA"/>
    <x v="0"/>
    <x v="1"/>
  </r>
  <r>
    <n v="364"/>
    <s v="CA-2017-144904"/>
    <d v="2017-09-25T00:00:00"/>
    <x v="147"/>
    <s v="Standard Class"/>
    <s v="KW-16435"/>
    <s v="Katrina Willman"/>
    <x v="0"/>
    <s v="United States"/>
    <s v="New York City"/>
    <s v="New York"/>
    <n v="10009"/>
    <x v="3"/>
    <s v="OFF-AR-10003732"/>
    <x v="1"/>
    <x v="6"/>
    <s v="Newell 333"/>
    <x v="345"/>
    <n v="2"/>
    <n v="0"/>
    <n v="1.4456"/>
    <s v="Profit"/>
    <s v="CA"/>
    <x v="0"/>
    <x v="6"/>
  </r>
  <r>
    <n v="365"/>
    <s v="CA-2017-144904"/>
    <d v="2017-09-25T00:00:00"/>
    <x v="147"/>
    <s v="Standard Class"/>
    <s v="KW-16435"/>
    <s v="Katrina Willman"/>
    <x v="0"/>
    <s v="United States"/>
    <s v="New York City"/>
    <s v="New York"/>
    <n v="10009"/>
    <x v="3"/>
    <s v="FUR-FU-10000023"/>
    <x v="0"/>
    <x v="5"/>
    <s v="Eldon Wave Desk Accessories"/>
    <x v="346"/>
    <n v="8"/>
    <n v="0"/>
    <n v="20.732800000000001"/>
    <s v="Profit"/>
    <s v="CA"/>
    <x v="0"/>
    <x v="5"/>
  </r>
  <r>
    <n v="366"/>
    <s v="CA-2014-123344"/>
    <d v="2014-09-24T00:00:00"/>
    <x v="148"/>
    <s v="Standard Class"/>
    <s v="JD-16060"/>
    <s v="Julia Dunbar"/>
    <x v="0"/>
    <s v="United States"/>
    <s v="San Francisco"/>
    <s v="California"/>
    <n v="94109"/>
    <x v="1"/>
    <s v="OFF-ST-10001713"/>
    <x v="1"/>
    <x v="4"/>
    <s v="Gould Plastics 9-Pocket Panel Bin, 18-3/8w x 5-1/4d x 20-1/2h, Black"/>
    <x v="46"/>
    <n v="4"/>
    <n v="0"/>
    <n v="8.4784000000000006"/>
    <s v="Profit"/>
    <s v="CA"/>
    <x v="0"/>
    <x v="4"/>
  </r>
  <r>
    <n v="367"/>
    <s v="CA-2016-155516"/>
    <d v="2016-10-21T00:00:00"/>
    <x v="149"/>
    <s v="Same Day"/>
    <s v="MK-17905"/>
    <s v="Michael Kennedy"/>
    <x v="1"/>
    <s v="United States"/>
    <s v="Manchester"/>
    <s v="Connecticut"/>
    <n v="6040"/>
    <x v="3"/>
    <s v="OFF-BI-10002412"/>
    <x v="1"/>
    <x v="8"/>
    <s v="Wilson Jones ìSnapî Scratch Pad Binder Tool for Ring Binders"/>
    <x v="347"/>
    <n v="4"/>
    <n v="0"/>
    <n v="10.44"/>
    <s v="Profit"/>
    <s v="CA"/>
    <x v="0"/>
    <x v="8"/>
  </r>
  <r>
    <n v="368"/>
    <s v="CA-2016-155516"/>
    <d v="2016-10-21T00:00:00"/>
    <x v="149"/>
    <s v="Same Day"/>
    <s v="MK-17905"/>
    <s v="Michael Kennedy"/>
    <x v="1"/>
    <s v="United States"/>
    <s v="Manchester"/>
    <s v="Connecticut"/>
    <n v="6040"/>
    <x v="3"/>
    <s v="OFF-SU-10001225"/>
    <x v="1"/>
    <x v="14"/>
    <s v="Staple remover"/>
    <x v="348"/>
    <n v="2"/>
    <n v="0"/>
    <n v="0.1472"/>
    <s v="Profit"/>
    <s v="CA"/>
    <x v="0"/>
    <x v="14"/>
  </r>
  <r>
    <n v="369"/>
    <s v="CA-2016-155516"/>
    <d v="2016-10-21T00:00:00"/>
    <x v="149"/>
    <s v="Same Day"/>
    <s v="MK-17905"/>
    <s v="Michael Kennedy"/>
    <x v="1"/>
    <s v="United States"/>
    <s v="Manchester"/>
    <s v="Connecticut"/>
    <n v="6040"/>
    <x v="3"/>
    <s v="OFF-ST-10002406"/>
    <x v="1"/>
    <x v="4"/>
    <s v="Pizazz Global Quick File"/>
    <x v="349"/>
    <n v="7"/>
    <n v="0"/>
    <n v="29.341200000000001"/>
    <s v="Profit"/>
    <s v="CA"/>
    <x v="0"/>
    <x v="4"/>
  </r>
  <r>
    <n v="370"/>
    <s v="CA-2016-155516"/>
    <d v="2016-10-21T00:00:00"/>
    <x v="149"/>
    <s v="Same Day"/>
    <s v="MK-17905"/>
    <s v="Michael Kennedy"/>
    <x v="1"/>
    <s v="United States"/>
    <s v="Manchester"/>
    <s v="Connecticut"/>
    <n v="6040"/>
    <x v="3"/>
    <s v="FUR-BO-10002545"/>
    <x v="0"/>
    <x v="0"/>
    <s v="Atlantic Metals Mobile 3-Shelf Bookcases, Custom Colors"/>
    <x v="350"/>
    <n v="4"/>
    <n v="0"/>
    <n v="271.41919999999999"/>
    <s v="Profit"/>
    <s v="CA"/>
    <x v="0"/>
    <x v="0"/>
  </r>
  <r>
    <n v="371"/>
    <s v="CA-2017-104745"/>
    <d v="2017-05-29T00:00:00"/>
    <x v="150"/>
    <s v="Standard Class"/>
    <s v="GT-14755"/>
    <s v="Guy Thornton"/>
    <x v="0"/>
    <s v="United States"/>
    <s v="Harlingen"/>
    <s v="Texas"/>
    <n v="78550"/>
    <x v="2"/>
    <s v="OFF-PA-10002036"/>
    <x v="1"/>
    <x v="10"/>
    <s v="Xerox 1930"/>
    <x v="233"/>
    <n v="5"/>
    <n v="0.2"/>
    <n v="9.3960000000000008"/>
    <s v="Profit"/>
    <s v="CA"/>
    <x v="0"/>
    <x v="10"/>
  </r>
  <r>
    <n v="372"/>
    <s v="CA-2017-104745"/>
    <d v="2017-05-29T00:00:00"/>
    <x v="150"/>
    <s v="Standard Class"/>
    <s v="GT-14755"/>
    <s v="Guy Thornton"/>
    <x v="0"/>
    <s v="United States"/>
    <s v="Harlingen"/>
    <s v="Texas"/>
    <n v="78550"/>
    <x v="2"/>
    <s v="OFF-ST-10002205"/>
    <x v="1"/>
    <x v="4"/>
    <s v="File Shuttle I and Handi-File"/>
    <x v="351"/>
    <n v="3"/>
    <n v="0.2"/>
    <n v="4.6745999999999999"/>
    <s v="Profit"/>
    <s v="CA"/>
    <x v="0"/>
    <x v="4"/>
  </r>
  <r>
    <n v="373"/>
    <s v="US-2014-119137"/>
    <d v="2014-07-23T00:00:00"/>
    <x v="151"/>
    <s v="Standard Class"/>
    <s v="AG-10900"/>
    <s v="Arthur Gainer"/>
    <x v="0"/>
    <s v="United States"/>
    <s v="Tucson"/>
    <s v="Arizona"/>
    <n v="85705"/>
    <x v="1"/>
    <s v="OFF-BI-10001982"/>
    <x v="1"/>
    <x v="8"/>
    <s v="Wilson Jones Custom Binder Spines &amp; Labels"/>
    <x v="352"/>
    <n v="5"/>
    <n v="0.7"/>
    <n v="-5.7119999999999997"/>
    <s v="Loss"/>
    <s v="US"/>
    <x v="1"/>
    <x v="8"/>
  </r>
  <r>
    <n v="374"/>
    <s v="US-2014-119137"/>
    <d v="2014-07-23T00:00:00"/>
    <x v="151"/>
    <s v="Standard Class"/>
    <s v="AG-10900"/>
    <s v="Arthur Gainer"/>
    <x v="0"/>
    <s v="United States"/>
    <s v="Tucson"/>
    <s v="Arizona"/>
    <n v="85705"/>
    <x v="1"/>
    <s v="TEC-AC-10003911"/>
    <x v="2"/>
    <x v="11"/>
    <s v="NETGEAR AC1750 Dual Band Gigabit†Smart WiFi Router"/>
    <x v="353"/>
    <n v="8"/>
    <n v="0.2"/>
    <n v="179.18879999999999"/>
    <s v="Profit"/>
    <s v="US"/>
    <x v="1"/>
    <x v="11"/>
  </r>
  <r>
    <n v="375"/>
    <s v="US-2014-119137"/>
    <d v="2014-07-23T00:00:00"/>
    <x v="151"/>
    <s v="Standard Class"/>
    <s v="AG-10900"/>
    <s v="Arthur Gainer"/>
    <x v="0"/>
    <s v="United States"/>
    <s v="Tucson"/>
    <s v="Arizona"/>
    <n v="85705"/>
    <x v="1"/>
    <s v="OFF-AR-10000658"/>
    <x v="1"/>
    <x v="6"/>
    <s v="Newell 324"/>
    <x v="354"/>
    <n v="1"/>
    <n v="0.2"/>
    <n v="0.92400000000000004"/>
    <s v="Profit"/>
    <s v="US"/>
    <x v="1"/>
    <x v="6"/>
  </r>
  <r>
    <n v="376"/>
    <s v="US-2014-119137"/>
    <d v="2014-07-23T00:00:00"/>
    <x v="151"/>
    <s v="Standard Class"/>
    <s v="AG-10900"/>
    <s v="Arthur Gainer"/>
    <x v="0"/>
    <s v="United States"/>
    <s v="Tucson"/>
    <s v="Arizona"/>
    <n v="85705"/>
    <x v="1"/>
    <s v="TEC-AC-10002076"/>
    <x v="2"/>
    <x v="11"/>
    <s v="Microsoft Natural Keyboard Elite"/>
    <x v="355"/>
    <n v="10"/>
    <n v="0.2"/>
    <n v="-29.94"/>
    <s v="Loss"/>
    <s v="US"/>
    <x v="1"/>
    <x v="11"/>
  </r>
  <r>
    <n v="377"/>
    <s v="US-2016-134656"/>
    <d v="2016-09-28T00:00:00"/>
    <x v="152"/>
    <s v="First Class"/>
    <s v="MM-18280"/>
    <s v="Muhammed MacIntyre"/>
    <x v="1"/>
    <s v="United States"/>
    <s v="Quincy"/>
    <s v="Illinois"/>
    <n v="62301"/>
    <x v="2"/>
    <s v="OFF-PA-10003039"/>
    <x v="1"/>
    <x v="10"/>
    <s v="Xerox 1960"/>
    <x v="304"/>
    <n v="4"/>
    <n v="0.2"/>
    <n v="30.98"/>
    <s v="Profit"/>
    <s v="US"/>
    <x v="1"/>
    <x v="10"/>
  </r>
  <r>
    <n v="378"/>
    <s v="US-2017-134481"/>
    <d v="2017-08-27T00:00:00"/>
    <x v="153"/>
    <s v="Standard Class"/>
    <s v="AR-10405"/>
    <s v="Allen Rosenblatt"/>
    <x v="1"/>
    <s v="United States"/>
    <s v="Franklin"/>
    <s v="Massachusetts"/>
    <n v="2038"/>
    <x v="3"/>
    <s v="FUR-TA-10004915"/>
    <x v="0"/>
    <x v="3"/>
    <s v="Office Impressions End Table, 20-1/2&quot;H x 24&quot;W x 20&quot;D"/>
    <x v="356"/>
    <n v="7"/>
    <n v="0.3"/>
    <n v="-297.6848"/>
    <s v="Loss"/>
    <s v="US"/>
    <x v="1"/>
    <x v="3"/>
  </r>
  <r>
    <n v="379"/>
    <s v="CA-2015-130792"/>
    <d v="2015-04-28T00:00:00"/>
    <x v="27"/>
    <s v="Standard Class"/>
    <s v="RA-19915"/>
    <s v="Russell Applegate"/>
    <x v="0"/>
    <s v="United States"/>
    <s v="Houston"/>
    <s v="Texas"/>
    <n v="77095"/>
    <x v="2"/>
    <s v="OFF-AP-10000696"/>
    <x v="1"/>
    <x v="9"/>
    <s v="Holmes Odor Grabber"/>
    <x v="357"/>
    <n v="3"/>
    <n v="0.8"/>
    <n v="-20.3322"/>
    <s v="Loss"/>
    <s v="CA"/>
    <x v="0"/>
    <x v="9"/>
  </r>
  <r>
    <n v="380"/>
    <s v="CA-2015-130792"/>
    <d v="2015-04-28T00:00:00"/>
    <x v="27"/>
    <s v="Standard Class"/>
    <s v="RA-19915"/>
    <s v="Russell Applegate"/>
    <x v="0"/>
    <s v="United States"/>
    <s v="Houston"/>
    <s v="Texas"/>
    <n v="77095"/>
    <x v="2"/>
    <s v="OFF-ST-10003327"/>
    <x v="1"/>
    <x v="4"/>
    <s v="Akro-Mils 12-Gallon Tote"/>
    <x v="358"/>
    <n v="3"/>
    <n v="0.2"/>
    <n v="2.6810999999999998"/>
    <s v="Profit"/>
    <s v="CA"/>
    <x v="0"/>
    <x v="4"/>
  </r>
  <r>
    <n v="381"/>
    <s v="CA-2015-130792"/>
    <d v="2015-04-28T00:00:00"/>
    <x v="27"/>
    <s v="Standard Class"/>
    <s v="RA-19915"/>
    <s v="Russell Applegate"/>
    <x v="0"/>
    <s v="United States"/>
    <s v="Houston"/>
    <s v="Texas"/>
    <n v="77095"/>
    <x v="2"/>
    <s v="OFF-BI-10000309"/>
    <x v="1"/>
    <x v="8"/>
    <s v="GBC Twin Loop Wire Binding Elements, 9/16&quot; Spine, Black"/>
    <x v="359"/>
    <n v="4"/>
    <n v="0.8"/>
    <n v="-18.872800000000002"/>
    <s v="Loss"/>
    <s v="CA"/>
    <x v="0"/>
    <x v="8"/>
  </r>
  <r>
    <n v="382"/>
    <s v="CA-2016-134775"/>
    <d v="2016-10-28T00:00:00"/>
    <x v="154"/>
    <s v="First Class"/>
    <s v="AS-10285"/>
    <s v="Alejandro Savely"/>
    <x v="1"/>
    <s v="United States"/>
    <s v="San Francisco"/>
    <s v="California"/>
    <n v="94109"/>
    <x v="1"/>
    <s v="OFF-PA-10004734"/>
    <x v="1"/>
    <x v="10"/>
    <s v="Southworth Structures Collection"/>
    <x v="360"/>
    <n v="7"/>
    <n v="0"/>
    <n v="25.48"/>
    <s v="Profit"/>
    <s v="CA"/>
    <x v="0"/>
    <x v="10"/>
  </r>
  <r>
    <n v="383"/>
    <s v="CA-2016-134775"/>
    <d v="2016-10-28T00:00:00"/>
    <x v="154"/>
    <s v="First Class"/>
    <s v="AS-10285"/>
    <s v="Alejandro Savely"/>
    <x v="1"/>
    <s v="United States"/>
    <s v="San Francisco"/>
    <s v="California"/>
    <n v="94109"/>
    <x v="1"/>
    <s v="OFF-BI-10002225"/>
    <x v="1"/>
    <x v="8"/>
    <s v="Square Ring Data Binders, Rigid 75 Pt. Covers, 11&quot; x 14-7/8&quot;"/>
    <x v="361"/>
    <n v="3"/>
    <n v="0.2"/>
    <n v="17.337599999999998"/>
    <s v="Profit"/>
    <s v="CA"/>
    <x v="0"/>
    <x v="8"/>
  </r>
  <r>
    <n v="384"/>
    <s v="CA-2015-125395"/>
    <d v="2015-06-26T00:00:00"/>
    <x v="155"/>
    <s v="Second Class"/>
    <s v="LA-16780"/>
    <s v="Laura Armstrong"/>
    <x v="1"/>
    <s v="United States"/>
    <s v="Taylor"/>
    <s v="Michigan"/>
    <n v="48180"/>
    <x v="2"/>
    <s v="TEC-AC-10004708"/>
    <x v="2"/>
    <x v="11"/>
    <s v="Sony 32GB Class 10 Micro SDHC R40 Memory Card"/>
    <x v="362"/>
    <n v="2"/>
    <n v="0"/>
    <n v="8.7989999999999995"/>
    <s v="Profit"/>
    <s v="CA"/>
    <x v="0"/>
    <x v="11"/>
  </r>
  <r>
    <n v="385"/>
    <s v="US-2015-168935"/>
    <d v="2015-11-27T00:00:00"/>
    <x v="156"/>
    <s v="Standard Class"/>
    <s v="DO-13435"/>
    <s v="Denny Ordway"/>
    <x v="0"/>
    <s v="United States"/>
    <s v="Pembroke Pines"/>
    <s v="Florida"/>
    <n v="33024"/>
    <x v="0"/>
    <s v="FUR-TA-10000617"/>
    <x v="0"/>
    <x v="3"/>
    <s v="Hon Practical Foundations 30 x 60 Training Table, Light Gray/Charcoal"/>
    <x v="363"/>
    <n v="3"/>
    <n v="0.45"/>
    <n v="-157.0095"/>
    <s v="Loss"/>
    <s v="US"/>
    <x v="1"/>
    <x v="3"/>
  </r>
  <r>
    <n v="386"/>
    <s v="US-2015-168935"/>
    <d v="2015-11-27T00:00:00"/>
    <x v="156"/>
    <s v="Standard Class"/>
    <s v="DO-13435"/>
    <s v="Denny Ordway"/>
    <x v="0"/>
    <s v="United States"/>
    <s v="Pembroke Pines"/>
    <s v="Florida"/>
    <n v="33024"/>
    <x v="0"/>
    <s v="TEC-AC-10002335"/>
    <x v="2"/>
    <x v="11"/>
    <s v="Logitech Media Keyboard K200"/>
    <x v="364"/>
    <n v="3"/>
    <n v="0.2"/>
    <n v="-1.0497000000000001"/>
    <s v="Loss"/>
    <s v="US"/>
    <x v="1"/>
    <x v="11"/>
  </r>
  <r>
    <n v="387"/>
    <s v="CA-2015-122756"/>
    <d v="2015-12-03T00:00:00"/>
    <x v="157"/>
    <s v="Standard Class"/>
    <s v="DK-13225"/>
    <s v="Dean Katz"/>
    <x v="1"/>
    <s v="United States"/>
    <s v="Philadelphia"/>
    <s v="Pennsylvania"/>
    <n v="19140"/>
    <x v="3"/>
    <s v="TEC-MA-10001681"/>
    <x v="2"/>
    <x v="15"/>
    <s v="Lexmark MarkNet N8150 Wireless Print Server"/>
    <x v="365"/>
    <n v="4"/>
    <n v="0.7"/>
    <n v="-337.63799999999998"/>
    <s v="Loss"/>
    <s v="CA"/>
    <x v="0"/>
    <x v="15"/>
  </r>
  <r>
    <n v="388"/>
    <s v="CA-2015-122756"/>
    <d v="2015-12-03T00:00:00"/>
    <x v="157"/>
    <s v="Standard Class"/>
    <s v="DK-13225"/>
    <s v="Dean Katz"/>
    <x v="1"/>
    <s v="United States"/>
    <s v="Philadelphia"/>
    <s v="Pennsylvania"/>
    <n v="19140"/>
    <x v="3"/>
    <s v="FUR-FU-10001935"/>
    <x v="0"/>
    <x v="5"/>
    <s v="3M Hangers With Command Adhesive"/>
    <x v="366"/>
    <n v="1"/>
    <n v="0.2"/>
    <n v="0.77700000000000002"/>
    <s v="Profit"/>
    <s v="CA"/>
    <x v="0"/>
    <x v="5"/>
  </r>
  <r>
    <n v="389"/>
    <s v="CA-2014-115973"/>
    <d v="2014-11-24T00:00:00"/>
    <x v="158"/>
    <s v="First Class"/>
    <s v="NG-18430"/>
    <s v="Nathan Gelder"/>
    <x v="0"/>
    <s v="United States"/>
    <s v="Cincinnati"/>
    <s v="Ohio"/>
    <n v="45231"/>
    <x v="3"/>
    <s v="OFF-AR-10004757"/>
    <x v="1"/>
    <x v="6"/>
    <s v="Crayola Colored Pencils"/>
    <x v="367"/>
    <n v="1"/>
    <n v="0.2"/>
    <n v="0.4264"/>
    <s v="Profit"/>
    <s v="CA"/>
    <x v="0"/>
    <x v="6"/>
  </r>
  <r>
    <n v="390"/>
    <s v="CA-2017-101798"/>
    <d v="2017-12-11T00:00:00"/>
    <x v="159"/>
    <s v="Standard Class"/>
    <s v="MV-18190"/>
    <s v="Mike Vittorini"/>
    <x v="0"/>
    <s v="United States"/>
    <s v="New York City"/>
    <s v="New York"/>
    <n v="10009"/>
    <x v="3"/>
    <s v="OFF-BI-10000050"/>
    <x v="1"/>
    <x v="8"/>
    <s v="Angle-D Binders with Locking Rings, Label Holders"/>
    <x v="368"/>
    <n v="4"/>
    <n v="0.2"/>
    <n v="7.8840000000000003"/>
    <s v="Profit"/>
    <s v="CA"/>
    <x v="0"/>
    <x v="8"/>
  </r>
  <r>
    <n v="391"/>
    <s v="CA-2017-101798"/>
    <d v="2017-12-11T00:00:00"/>
    <x v="159"/>
    <s v="Standard Class"/>
    <s v="MV-18190"/>
    <s v="Mike Vittorini"/>
    <x v="0"/>
    <s v="United States"/>
    <s v="New York City"/>
    <s v="New York"/>
    <n v="10009"/>
    <x v="3"/>
    <s v="TEC-AC-10001998"/>
    <x v="2"/>
    <x v="11"/>
    <s v="Logitech†LS21 Speaker System - PC Multimedia - 2.1-CH - Wired"/>
    <x v="369"/>
    <n v="2"/>
    <n v="0"/>
    <n v="13.5932"/>
    <s v="Profit"/>
    <s v="CA"/>
    <x v="0"/>
    <x v="11"/>
  </r>
  <r>
    <n v="392"/>
    <s v="US-2014-135972"/>
    <d v="2014-09-21T00:00:00"/>
    <x v="160"/>
    <s v="Second Class"/>
    <s v="JG-15115"/>
    <s v="Jack Garza"/>
    <x v="0"/>
    <s v="United States"/>
    <s v="Des Moines"/>
    <s v="Washington"/>
    <n v="98198"/>
    <x v="1"/>
    <s v="TEC-PH-10003012"/>
    <x v="2"/>
    <x v="7"/>
    <s v="Nortel Meridian M3904 Professional Digital phone"/>
    <x v="370"/>
    <n v="2"/>
    <n v="0.2"/>
    <n v="27.7182"/>
    <s v="Profit"/>
    <s v="US"/>
    <x v="1"/>
    <x v="7"/>
  </r>
  <r>
    <n v="393"/>
    <s v="US-2014-135972"/>
    <d v="2014-09-21T00:00:00"/>
    <x v="160"/>
    <s v="Second Class"/>
    <s v="JG-15115"/>
    <s v="Jack Garza"/>
    <x v="0"/>
    <s v="United States"/>
    <s v="Des Moines"/>
    <s v="Washington"/>
    <n v="98198"/>
    <x v="1"/>
    <s v="TEC-CO-10002313"/>
    <x v="2"/>
    <x v="16"/>
    <s v="Canon PC1080F Personal Copier"/>
    <x v="371"/>
    <n v="3"/>
    <n v="0"/>
    <n v="701.98829999999998"/>
    <s v="Profit"/>
    <s v="US"/>
    <x v="1"/>
    <x v="16"/>
  </r>
  <r>
    <n v="394"/>
    <s v="US-2014-134971"/>
    <d v="2014-06-07T00:00:00"/>
    <x v="161"/>
    <s v="Second Class"/>
    <s v="BP-11095"/>
    <s v="Bart Pistole"/>
    <x v="1"/>
    <s v="United States"/>
    <s v="Peoria"/>
    <s v="Illinois"/>
    <n v="61604"/>
    <x v="2"/>
    <s v="OFF-BI-10003982"/>
    <x v="1"/>
    <x v="8"/>
    <s v="Wilson Jones Century Plastic Molded Ring Binders"/>
    <x v="372"/>
    <n v="3"/>
    <n v="0.8"/>
    <n v="-20.5623"/>
    <s v="Loss"/>
    <s v="US"/>
    <x v="1"/>
    <x v="8"/>
  </r>
  <r>
    <n v="395"/>
    <s v="CA-2017-102946"/>
    <d v="2017-06-30T00:00:00"/>
    <x v="162"/>
    <s v="Standard Class"/>
    <s v="VP-21730"/>
    <s v="Victor Preis"/>
    <x v="2"/>
    <s v="United States"/>
    <s v="Las Vegas"/>
    <s v="Nevada"/>
    <n v="89115"/>
    <x v="1"/>
    <s v="OFF-BI-10004492"/>
    <x v="1"/>
    <x v="8"/>
    <s v="Tuf-Vin Binders"/>
    <x v="373"/>
    <n v="3"/>
    <n v="0.2"/>
    <n v="25.579799999999999"/>
    <s v="Profit"/>
    <s v="CA"/>
    <x v="0"/>
    <x v="8"/>
  </r>
  <r>
    <n v="396"/>
    <s v="CA-2017-165603"/>
    <d v="2017-10-17T00:00:00"/>
    <x v="163"/>
    <s v="Second Class"/>
    <s v="SS-20140"/>
    <s v="Saphhira Shifley"/>
    <x v="1"/>
    <s v="United States"/>
    <s v="Warwick"/>
    <s v="Rhode Island"/>
    <n v="2886"/>
    <x v="3"/>
    <s v="OFF-ST-10000798"/>
    <x v="1"/>
    <x v="4"/>
    <s v="2300 Heavy-Duty Transfer File Systems by Perma"/>
    <x v="374"/>
    <n v="2"/>
    <n v="0"/>
    <n v="9.4923999999999999"/>
    <s v="Profit"/>
    <s v="CA"/>
    <x v="0"/>
    <x v="4"/>
  </r>
  <r>
    <n v="397"/>
    <s v="CA-2017-165603"/>
    <d v="2017-10-17T00:00:00"/>
    <x v="163"/>
    <s v="Second Class"/>
    <s v="SS-20140"/>
    <s v="Saphhira Shifley"/>
    <x v="1"/>
    <s v="United States"/>
    <s v="Warwick"/>
    <s v="Rhode Island"/>
    <n v="2886"/>
    <x v="3"/>
    <s v="OFF-PA-10002552"/>
    <x v="1"/>
    <x v="10"/>
    <s v="Xerox 1958"/>
    <x v="91"/>
    <n v="2"/>
    <n v="0"/>
    <n v="6.2207999999999997"/>
    <s v="Profit"/>
    <s v="CA"/>
    <x v="0"/>
    <x v="10"/>
  </r>
  <r>
    <n v="398"/>
    <s v="CA-2015-122259"/>
    <d v="2015-10-31T00:00:00"/>
    <x v="164"/>
    <s v="Standard Class"/>
    <s v="HP-14815"/>
    <s v="Harold Pawlan"/>
    <x v="2"/>
    <s v="United States"/>
    <s v="Jackson"/>
    <s v="Michigan"/>
    <n v="49201"/>
    <x v="2"/>
    <s v="OFF-SU-10002573"/>
    <x v="1"/>
    <x v="14"/>
    <s v="Acme 10&quot; Easy Grip Assistive Scissors"/>
    <x v="375"/>
    <n v="4"/>
    <n v="0"/>
    <n v="21.036000000000001"/>
    <s v="Profit"/>
    <s v="CA"/>
    <x v="0"/>
    <x v="14"/>
  </r>
  <r>
    <n v="399"/>
    <s v="CA-2016-108987"/>
    <d v="2016-09-08T00:00:00"/>
    <x v="165"/>
    <s v="Second Class"/>
    <s v="AG-10675"/>
    <s v="Anna Gayman"/>
    <x v="0"/>
    <s v="United States"/>
    <s v="Houston"/>
    <s v="Texas"/>
    <n v="77036"/>
    <x v="2"/>
    <s v="OFF-ST-10001580"/>
    <x v="1"/>
    <x v="4"/>
    <s v="Super Decoflex Portable Personal File"/>
    <x v="376"/>
    <n v="3"/>
    <n v="0.2"/>
    <n v="3.5952000000000002"/>
    <s v="Profit"/>
    <s v="CA"/>
    <x v="0"/>
    <x v="4"/>
  </r>
  <r>
    <n v="400"/>
    <s v="CA-2016-108987"/>
    <d v="2016-09-08T00:00:00"/>
    <x v="165"/>
    <s v="Second Class"/>
    <s v="AG-10675"/>
    <s v="Anna Gayman"/>
    <x v="0"/>
    <s v="United States"/>
    <s v="Houston"/>
    <s v="Texas"/>
    <n v="77036"/>
    <x v="2"/>
    <s v="FUR-BO-10004834"/>
    <x v="0"/>
    <x v="0"/>
    <s v="Riverside Palais Royal Lawyers Bookcase, Royale Cherry Finish"/>
    <x v="377"/>
    <n v="4"/>
    <n v="0.32"/>
    <n v="-317.15280000000001"/>
    <s v="Loss"/>
    <s v="CA"/>
    <x v="0"/>
    <x v="0"/>
  </r>
  <r>
    <n v="401"/>
    <s v="CA-2016-108987"/>
    <d v="2016-09-08T00:00:00"/>
    <x v="165"/>
    <s v="Second Class"/>
    <s v="AG-10675"/>
    <s v="Anna Gayman"/>
    <x v="0"/>
    <s v="United States"/>
    <s v="Houston"/>
    <s v="Texas"/>
    <n v="77036"/>
    <x v="2"/>
    <s v="OFF-ST-10000934"/>
    <x v="1"/>
    <x v="4"/>
    <s v="Contico 72&quot;H Heavy-Duty Storage System"/>
    <x v="378"/>
    <n v="4"/>
    <n v="0.2"/>
    <n v="-32.783999999999999"/>
    <s v="Loss"/>
    <s v="CA"/>
    <x v="0"/>
    <x v="4"/>
  </r>
  <r>
    <n v="402"/>
    <s v="CA-2016-108987"/>
    <d v="2016-09-08T00:00:00"/>
    <x v="165"/>
    <s v="Second Class"/>
    <s v="AG-10675"/>
    <s v="Anna Gayman"/>
    <x v="0"/>
    <s v="United States"/>
    <s v="Houston"/>
    <s v="Texas"/>
    <n v="77036"/>
    <x v="2"/>
    <s v="TEC-AC-10000158"/>
    <x v="2"/>
    <x v="11"/>
    <s v="Sony 64GB Class 10 Micro SDHC R40 Memory Card"/>
    <x v="379"/>
    <n v="2"/>
    <n v="0.2"/>
    <n v="0.7198"/>
    <s v="Profit"/>
    <s v="CA"/>
    <x v="0"/>
    <x v="11"/>
  </r>
  <r>
    <n v="403"/>
    <s v="CA-2014-113166"/>
    <d v="2014-12-24T00:00:00"/>
    <x v="166"/>
    <s v="First Class"/>
    <s v="LF-17185"/>
    <s v="Luke Foster"/>
    <x v="0"/>
    <s v="United States"/>
    <s v="Miami"/>
    <s v="Florida"/>
    <n v="33180"/>
    <x v="0"/>
    <s v="OFF-PA-10001947"/>
    <x v="1"/>
    <x v="10"/>
    <s v="Xerox 1974"/>
    <x v="380"/>
    <n v="2"/>
    <n v="0.2"/>
    <n v="3.4683999999999999"/>
    <s v="Profit"/>
    <s v="CA"/>
    <x v="0"/>
    <x v="10"/>
  </r>
  <r>
    <n v="404"/>
    <s v="CA-2014-155208"/>
    <d v="2014-04-16T00:00:00"/>
    <x v="167"/>
    <s v="Standard Class"/>
    <s v="SP-20650"/>
    <s v="Stephanie Phelps"/>
    <x v="1"/>
    <s v="United States"/>
    <s v="Wilmington"/>
    <s v="North Carolina"/>
    <n v="28403"/>
    <x v="0"/>
    <s v="OFF-AR-10003478"/>
    <x v="1"/>
    <x v="6"/>
    <s v="Avery Hi-Liter EverBold Pen Style Fluorescent Highlighters, 4/Pack"/>
    <x v="381"/>
    <n v="6"/>
    <n v="0.2"/>
    <n v="9.7680000000000007"/>
    <s v="Profit"/>
    <s v="CA"/>
    <x v="0"/>
    <x v="6"/>
  </r>
  <r>
    <n v="405"/>
    <s v="CA-2017-117933"/>
    <d v="2017-12-24T00:00:00"/>
    <x v="168"/>
    <s v="Standard Class"/>
    <s v="RF-19840"/>
    <s v="Roy Franzˆsisch"/>
    <x v="0"/>
    <s v="United States"/>
    <s v="New York City"/>
    <s v="New York"/>
    <n v="10024"/>
    <x v="3"/>
    <s v="OFF-AP-10004249"/>
    <x v="1"/>
    <x v="9"/>
    <s v="Staple holder"/>
    <x v="382"/>
    <n v="3"/>
    <n v="0"/>
    <n v="9.6957000000000004"/>
    <s v="Profit"/>
    <s v="CA"/>
    <x v="0"/>
    <x v="9"/>
  </r>
  <r>
    <n v="406"/>
    <s v="CA-2017-117457"/>
    <d v="2017-12-08T00:00:00"/>
    <x v="169"/>
    <s v="Standard Class"/>
    <s v="KH-16510"/>
    <s v="Keith Herrera"/>
    <x v="0"/>
    <s v="United States"/>
    <s v="San Francisco"/>
    <s v="California"/>
    <n v="94110"/>
    <x v="1"/>
    <s v="TEC-AC-10000158"/>
    <x v="2"/>
    <x v="11"/>
    <s v="Sony 64GB Class 10 Micro SDHC R40 Memory Card"/>
    <x v="383"/>
    <n v="5"/>
    <n v="0"/>
    <n v="37.789499999999997"/>
    <s v="Profit"/>
    <s v="CA"/>
    <x v="0"/>
    <x v="11"/>
  </r>
  <r>
    <n v="407"/>
    <s v="CA-2017-117457"/>
    <d v="2017-12-08T00:00:00"/>
    <x v="169"/>
    <s v="Standard Class"/>
    <s v="KH-16510"/>
    <s v="Keith Herrera"/>
    <x v="0"/>
    <s v="United States"/>
    <s v="San Francisco"/>
    <s v="California"/>
    <n v="94110"/>
    <x v="1"/>
    <s v="TEC-CO-10004115"/>
    <x v="2"/>
    <x v="16"/>
    <s v="Sharp AL-1530CS Digital Copier"/>
    <x v="384"/>
    <n v="3"/>
    <n v="0.2"/>
    <n v="434.99130000000002"/>
    <s v="Profit"/>
    <s v="CA"/>
    <x v="0"/>
    <x v="16"/>
  </r>
  <r>
    <n v="408"/>
    <s v="CA-2017-117457"/>
    <d v="2017-12-08T00:00:00"/>
    <x v="169"/>
    <s v="Standard Class"/>
    <s v="KH-16510"/>
    <s v="Keith Herrera"/>
    <x v="0"/>
    <s v="United States"/>
    <s v="San Francisco"/>
    <s v="California"/>
    <n v="94110"/>
    <x v="1"/>
    <s v="OFF-PA-10003724"/>
    <x v="1"/>
    <x v="10"/>
    <s v="Wirebound Message Book, 4 per Page"/>
    <x v="385"/>
    <n v="5"/>
    <n v="0"/>
    <n v="13.3035"/>
    <s v="Profit"/>
    <s v="CA"/>
    <x v="0"/>
    <x v="10"/>
  </r>
  <r>
    <n v="409"/>
    <s v="CA-2017-117457"/>
    <d v="2017-12-08T00:00:00"/>
    <x v="169"/>
    <s v="Standard Class"/>
    <s v="KH-16510"/>
    <s v="Keith Herrera"/>
    <x v="0"/>
    <s v="United States"/>
    <s v="San Francisco"/>
    <s v="California"/>
    <n v="94110"/>
    <x v="1"/>
    <s v="FUR-TA-10002041"/>
    <x v="0"/>
    <x v="3"/>
    <s v="Bevis Round Conference Table Top, X-Base"/>
    <x v="386"/>
    <n v="7"/>
    <n v="0.2"/>
    <n v="-112.95269999999999"/>
    <s v="Loss"/>
    <s v="CA"/>
    <x v="0"/>
    <x v="3"/>
  </r>
  <r>
    <n v="410"/>
    <s v="CA-2017-117457"/>
    <d v="2017-12-08T00:00:00"/>
    <x v="169"/>
    <s v="Standard Class"/>
    <s v="KH-16510"/>
    <s v="Keith Herrera"/>
    <x v="0"/>
    <s v="United States"/>
    <s v="San Francisco"/>
    <s v="California"/>
    <n v="94110"/>
    <x v="1"/>
    <s v="OFF-PA-10002893"/>
    <x v="1"/>
    <x v="10"/>
    <s v="Wirebound Service Call Books, 5 1/2&quot; x 4&quot;"/>
    <x v="387"/>
    <n v="1"/>
    <n v="0"/>
    <n v="4.6463999999999999"/>
    <s v="Profit"/>
    <s v="CA"/>
    <x v="0"/>
    <x v="10"/>
  </r>
  <r>
    <n v="411"/>
    <s v="CA-2017-117457"/>
    <d v="2017-12-08T00:00:00"/>
    <x v="169"/>
    <s v="Standard Class"/>
    <s v="KH-16510"/>
    <s v="Keith Herrera"/>
    <x v="0"/>
    <s v="United States"/>
    <s v="San Francisco"/>
    <s v="California"/>
    <n v="94110"/>
    <x v="1"/>
    <s v="OFF-LA-10003766"/>
    <x v="1"/>
    <x v="2"/>
    <s v="Self-Adhesive Removable Labels"/>
    <x v="388"/>
    <n v="9"/>
    <n v="0"/>
    <n v="13.608000000000001"/>
    <s v="Profit"/>
    <s v="CA"/>
    <x v="0"/>
    <x v="2"/>
  </r>
  <r>
    <n v="412"/>
    <s v="CA-2017-117457"/>
    <d v="2017-12-08T00:00:00"/>
    <x v="169"/>
    <s v="Standard Class"/>
    <s v="KH-16510"/>
    <s v="Keith Herrera"/>
    <x v="0"/>
    <s v="United States"/>
    <s v="San Francisco"/>
    <s v="California"/>
    <n v="94110"/>
    <x v="1"/>
    <s v="OFF-PA-10001970"/>
    <x v="1"/>
    <x v="10"/>
    <s v="Xerox 1908"/>
    <x v="389"/>
    <n v="1"/>
    <n v="0"/>
    <n v="27.430199999999999"/>
    <s v="Profit"/>
    <s v="CA"/>
    <x v="0"/>
    <x v="10"/>
  </r>
  <r>
    <n v="413"/>
    <s v="CA-2017-117457"/>
    <d v="2017-12-08T00:00:00"/>
    <x v="169"/>
    <s v="Standard Class"/>
    <s v="KH-16510"/>
    <s v="Keith Herrera"/>
    <x v="0"/>
    <s v="United States"/>
    <s v="San Francisco"/>
    <s v="California"/>
    <n v="94110"/>
    <x v="1"/>
    <s v="FUR-BO-10001972"/>
    <x v="0"/>
    <x v="0"/>
    <s v="O'Sullivan 4-Shelf Bookcase in Odessa Pine"/>
    <x v="390"/>
    <n v="13"/>
    <n v="0.15"/>
    <n v="31.454799999999999"/>
    <s v="Profit"/>
    <s v="CA"/>
    <x v="0"/>
    <x v="0"/>
  </r>
  <r>
    <n v="414"/>
    <s v="CA-2017-117457"/>
    <d v="2017-12-08T00:00:00"/>
    <x v="169"/>
    <s v="Standard Class"/>
    <s v="KH-16510"/>
    <s v="Keith Herrera"/>
    <x v="0"/>
    <s v="United States"/>
    <s v="San Francisco"/>
    <s v="California"/>
    <n v="94110"/>
    <x v="1"/>
    <s v="FUR-CH-10003956"/>
    <x v="0"/>
    <x v="1"/>
    <s v="Novimex High-Tech Fabric Mesh Task Chair"/>
    <x v="391"/>
    <n v="2"/>
    <n v="0.2"/>
    <n v="-18.454799999999999"/>
    <s v="Loss"/>
    <s v="CA"/>
    <x v="0"/>
    <x v="1"/>
  </r>
  <r>
    <n v="415"/>
    <s v="CA-2017-142636"/>
    <d v="2017-11-03T00:00:00"/>
    <x v="170"/>
    <s v="Standard Class"/>
    <s v="KC-16675"/>
    <s v="Kimberly Carter"/>
    <x v="1"/>
    <s v="United States"/>
    <s v="Seattle"/>
    <s v="Washington"/>
    <n v="98105"/>
    <x v="1"/>
    <s v="OFF-PA-10000157"/>
    <x v="1"/>
    <x v="10"/>
    <s v="Xerox 191"/>
    <x v="392"/>
    <n v="7"/>
    <n v="0"/>
    <n v="65.734200000000001"/>
    <s v="Profit"/>
    <s v="CA"/>
    <x v="0"/>
    <x v="10"/>
  </r>
  <r>
    <n v="416"/>
    <s v="CA-2017-142636"/>
    <d v="2017-11-03T00:00:00"/>
    <x v="170"/>
    <s v="Standard Class"/>
    <s v="KC-16675"/>
    <s v="Kimberly Carter"/>
    <x v="1"/>
    <s v="United States"/>
    <s v="Seattle"/>
    <s v="Washington"/>
    <n v="98105"/>
    <x v="1"/>
    <s v="FUR-CH-10001891"/>
    <x v="0"/>
    <x v="1"/>
    <s v="Global Deluxe Office Fabric Chairs"/>
    <x v="393"/>
    <n v="4"/>
    <n v="0.2"/>
    <n v="26.874400000000001"/>
    <s v="Profit"/>
    <s v="CA"/>
    <x v="0"/>
    <x v="1"/>
  </r>
  <r>
    <n v="417"/>
    <s v="CA-2017-122105"/>
    <d v="2017-06-24T00:00:00"/>
    <x v="171"/>
    <s v="Standard Class"/>
    <s v="CJ-12010"/>
    <s v="Caroline Jumper"/>
    <x v="0"/>
    <s v="United States"/>
    <s v="Huntington Beach"/>
    <s v="California"/>
    <n v="92646"/>
    <x v="1"/>
    <s v="OFF-AR-10004344"/>
    <x v="1"/>
    <x v="6"/>
    <s v="Bulldog Vacuum Base Pencil Sharpener"/>
    <x v="394"/>
    <n v="8"/>
    <n v="0"/>
    <n v="25.898399999999999"/>
    <s v="Profit"/>
    <s v="CA"/>
    <x v="0"/>
    <x v="6"/>
  </r>
  <r>
    <n v="418"/>
    <s v="CA-2016-148796"/>
    <d v="2016-04-14T00:00:00"/>
    <x v="172"/>
    <s v="Standard Class"/>
    <s v="PB-19150"/>
    <s v="Philip Brown"/>
    <x v="0"/>
    <s v="United States"/>
    <s v="Los Angeles"/>
    <s v="California"/>
    <n v="90004"/>
    <x v="1"/>
    <s v="FUR-CH-10004886"/>
    <x v="0"/>
    <x v="1"/>
    <s v="Bevis Steel Folding Chairs"/>
    <x v="395"/>
    <n v="5"/>
    <n v="0.2"/>
    <n v="38.380000000000003"/>
    <s v="Profit"/>
    <s v="CA"/>
    <x v="0"/>
    <x v="1"/>
  </r>
  <r>
    <n v="419"/>
    <s v="CA-2017-154816"/>
    <d v="2017-11-06T00:00:00"/>
    <x v="173"/>
    <s v="Standard Class"/>
    <s v="VB-21745"/>
    <s v="Victoria Brennan"/>
    <x v="1"/>
    <s v="United States"/>
    <s v="Richmond"/>
    <s v="Kentucky"/>
    <n v="40475"/>
    <x v="0"/>
    <s v="OFF-PA-10003845"/>
    <x v="1"/>
    <x v="10"/>
    <s v="Xerox 1987"/>
    <x v="396"/>
    <n v="1"/>
    <n v="0"/>
    <n v="2.8321999999999998"/>
    <s v="Profit"/>
    <s v="CA"/>
    <x v="0"/>
    <x v="10"/>
  </r>
  <r>
    <n v="420"/>
    <s v="CA-2017-110478"/>
    <d v="2017-03-04T00:00:00"/>
    <x v="174"/>
    <s v="Standard Class"/>
    <s v="SP-20860"/>
    <s v="Sung Pak"/>
    <x v="1"/>
    <s v="United States"/>
    <s v="Los Angeles"/>
    <s v="California"/>
    <n v="90045"/>
    <x v="1"/>
    <s v="OFF-AR-10001573"/>
    <x v="1"/>
    <x v="6"/>
    <s v="American Pencil"/>
    <x v="397"/>
    <n v="4"/>
    <n v="0"/>
    <n v="2.7027999999999999"/>
    <s v="Profit"/>
    <s v="CA"/>
    <x v="0"/>
    <x v="6"/>
  </r>
  <r>
    <n v="421"/>
    <s v="CA-2017-110478"/>
    <d v="2017-03-04T00:00:00"/>
    <x v="174"/>
    <s v="Standard Class"/>
    <s v="SP-20860"/>
    <s v="Sung Pak"/>
    <x v="1"/>
    <s v="United States"/>
    <s v="Los Angeles"/>
    <s v="California"/>
    <n v="90045"/>
    <x v="1"/>
    <s v="OFF-EN-10000483"/>
    <x v="1"/>
    <x v="12"/>
    <s v="White Envelopes, White Envelopes with Clear Poly Window"/>
    <x v="398"/>
    <n v="1"/>
    <n v="0"/>
    <n v="7.0149999999999997"/>
    <s v="Profit"/>
    <s v="CA"/>
    <x v="0"/>
    <x v="12"/>
  </r>
  <r>
    <n v="422"/>
    <s v="CA-2014-142048"/>
    <d v="2014-06-22T00:00:00"/>
    <x v="175"/>
    <s v="First Class"/>
    <s v="JE-15745"/>
    <s v="Joel Eaton"/>
    <x v="0"/>
    <s v="United States"/>
    <s v="Louisville"/>
    <s v="Colorado"/>
    <n v="80027"/>
    <x v="1"/>
    <s v="TEC-AC-10004114"/>
    <x v="2"/>
    <x v="11"/>
    <s v="KeyTronic†6101 Series -†Keyboard†- Black"/>
    <x v="399"/>
    <n v="6"/>
    <n v="0.2"/>
    <n v="56.566200000000002"/>
    <s v="Profit"/>
    <s v="CA"/>
    <x v="0"/>
    <x v="11"/>
  </r>
  <r>
    <n v="423"/>
    <s v="CA-2017-125388"/>
    <d v="2017-10-19T00:00:00"/>
    <x v="15"/>
    <s v="Standard Class"/>
    <s v="MP-17965"/>
    <s v="Michael Paige"/>
    <x v="1"/>
    <s v="United States"/>
    <s v="Lawrence"/>
    <s v="Massachusetts"/>
    <n v="1841"/>
    <x v="3"/>
    <s v="FUR-FU-10004712"/>
    <x v="0"/>
    <x v="5"/>
    <s v="Westinghouse Mesh Shade Clip-On Gooseneck Lamp, Black"/>
    <x v="400"/>
    <n v="4"/>
    <n v="0"/>
    <n v="14.7056"/>
    <s v="Profit"/>
    <s v="CA"/>
    <x v="0"/>
    <x v="5"/>
  </r>
  <r>
    <n v="424"/>
    <s v="CA-2017-125388"/>
    <d v="2017-10-19T00:00:00"/>
    <x v="15"/>
    <s v="Standard Class"/>
    <s v="MP-17965"/>
    <s v="Michael Paige"/>
    <x v="1"/>
    <s v="United States"/>
    <s v="Lawrence"/>
    <s v="Massachusetts"/>
    <n v="1841"/>
    <x v="3"/>
    <s v="OFF-ST-10000918"/>
    <x v="1"/>
    <x v="4"/>
    <s v="Crate-A-Files"/>
    <x v="401"/>
    <n v="3"/>
    <n v="0"/>
    <n v="8.5020000000000007"/>
    <s v="Profit"/>
    <s v="CA"/>
    <x v="0"/>
    <x v="4"/>
  </r>
  <r>
    <n v="425"/>
    <s v="CA-2017-155705"/>
    <d v="2017-08-21T00:00:00"/>
    <x v="176"/>
    <s v="Second Class"/>
    <s v="NF-18385"/>
    <s v="Natalie Fritzler"/>
    <x v="0"/>
    <s v="United States"/>
    <s v="Jackson"/>
    <s v="Mississippi"/>
    <n v="39212"/>
    <x v="0"/>
    <s v="FUR-CH-10000015"/>
    <x v="0"/>
    <x v="1"/>
    <s v="Hon Multipurpose Stacking Arm Chairs"/>
    <x v="402"/>
    <n v="4"/>
    <n v="0"/>
    <n v="225.26400000000001"/>
    <s v="Profit"/>
    <s v="CA"/>
    <x v="0"/>
    <x v="1"/>
  </r>
  <r>
    <n v="426"/>
    <s v="CA-2017-149160"/>
    <d v="2017-11-23T00:00:00"/>
    <x v="177"/>
    <s v="Second Class"/>
    <s v="JM-15265"/>
    <s v="Janet Molinari"/>
    <x v="1"/>
    <s v="United States"/>
    <s v="Canton"/>
    <s v="Michigan"/>
    <n v="48187"/>
    <x v="2"/>
    <s v="FUR-FU-10003347"/>
    <x v="0"/>
    <x v="5"/>
    <s v="Coloredge Poster Frame"/>
    <x v="158"/>
    <n v="2"/>
    <n v="0"/>
    <n v="11.076000000000001"/>
    <s v="Profit"/>
    <s v="CA"/>
    <x v="0"/>
    <x v="5"/>
  </r>
  <r>
    <n v="427"/>
    <s v="CA-2017-149160"/>
    <d v="2017-11-23T00:00:00"/>
    <x v="177"/>
    <s v="Second Class"/>
    <s v="JM-15265"/>
    <s v="Janet Molinari"/>
    <x v="1"/>
    <s v="United States"/>
    <s v="Canton"/>
    <s v="Michigan"/>
    <n v="48187"/>
    <x v="2"/>
    <s v="OFF-BI-10001543"/>
    <x v="1"/>
    <x v="8"/>
    <s v="GBC VeloBinder Manual Binding System"/>
    <x v="403"/>
    <n v="8"/>
    <n v="0"/>
    <n v="138.20160000000001"/>
    <s v="Profit"/>
    <s v="CA"/>
    <x v="0"/>
    <x v="8"/>
  </r>
  <r>
    <n v="428"/>
    <s v="CA-2014-101476"/>
    <d v="2014-09-12T00:00:00"/>
    <x v="178"/>
    <s v="First Class"/>
    <s v="SD-20485"/>
    <s v="Shirley Daniels"/>
    <x v="2"/>
    <s v="United States"/>
    <s v="New Rochelle"/>
    <s v="New York"/>
    <n v="10801"/>
    <x v="3"/>
    <s v="TEC-MA-10000029"/>
    <x v="2"/>
    <x v="15"/>
    <s v="Epson WorkForce WF-2530 All-in-One Printer, Copier Scanner"/>
    <x v="404"/>
    <n v="1"/>
    <n v="0"/>
    <n v="30.095700000000001"/>
    <s v="Profit"/>
    <s v="CA"/>
    <x v="0"/>
    <x v="15"/>
  </r>
  <r>
    <n v="429"/>
    <s v="CA-2017-152275"/>
    <d v="2017-10-01T00:00:00"/>
    <x v="179"/>
    <s v="Standard Class"/>
    <s v="KH-16630"/>
    <s v="Ken Heidel"/>
    <x v="1"/>
    <s v="United States"/>
    <s v="San Antonio"/>
    <s v="Texas"/>
    <n v="78207"/>
    <x v="2"/>
    <s v="OFF-AR-10000369"/>
    <x v="1"/>
    <x v="6"/>
    <s v="Design Ebony Sketching Pencil"/>
    <x v="405"/>
    <n v="6"/>
    <n v="0.2"/>
    <n v="0.50039999999999996"/>
    <s v="Profit"/>
    <s v="CA"/>
    <x v="0"/>
    <x v="6"/>
  </r>
  <r>
    <n v="430"/>
    <s v="US-2016-123750"/>
    <d v="2016-04-15T00:00:00"/>
    <x v="180"/>
    <s v="Standard Class"/>
    <s v="RB-19795"/>
    <s v="Ross Baird"/>
    <x v="2"/>
    <s v="United States"/>
    <s v="Gastonia"/>
    <s v="North Carolina"/>
    <n v="28052"/>
    <x v="0"/>
    <s v="OFF-BI-10004584"/>
    <x v="1"/>
    <x v="8"/>
    <s v="GBC ProClick 150 Presentation Binding System"/>
    <x v="406"/>
    <n v="2"/>
    <n v="0.7"/>
    <n v="-145.35079999999999"/>
    <s v="Loss"/>
    <s v="US"/>
    <x v="1"/>
    <x v="8"/>
  </r>
  <r>
    <n v="431"/>
    <s v="US-2016-123750"/>
    <d v="2016-04-15T00:00:00"/>
    <x v="180"/>
    <s v="Standard Class"/>
    <s v="RB-19795"/>
    <s v="Ross Baird"/>
    <x v="2"/>
    <s v="United States"/>
    <s v="Gastonia"/>
    <s v="North Carolina"/>
    <n v="28052"/>
    <x v="0"/>
    <s v="TEC-AC-10004659"/>
    <x v="2"/>
    <x v="11"/>
    <s v="Imation†Secure+ Hardware Encrypted USB 2.0†Flash Drive; 16GB"/>
    <x v="177"/>
    <n v="7"/>
    <n v="0.2"/>
    <n v="76.639499999999998"/>
    <s v="Profit"/>
    <s v="US"/>
    <x v="1"/>
    <x v="11"/>
  </r>
  <r>
    <n v="432"/>
    <s v="US-2016-123750"/>
    <d v="2016-04-15T00:00:00"/>
    <x v="180"/>
    <s v="Standard Class"/>
    <s v="RB-19795"/>
    <s v="Ross Baird"/>
    <x v="2"/>
    <s v="United States"/>
    <s v="Gastonia"/>
    <s v="North Carolina"/>
    <n v="28052"/>
    <x v="0"/>
    <s v="TEC-AC-10004659"/>
    <x v="2"/>
    <x v="11"/>
    <s v="Imation†Secure+ Hardware Encrypted USB 2.0†Flash Drive; 16GB"/>
    <x v="407"/>
    <n v="5"/>
    <n v="0.2"/>
    <n v="54.7425"/>
    <s v="Profit"/>
    <s v="US"/>
    <x v="1"/>
    <x v="11"/>
  </r>
  <r>
    <n v="433"/>
    <s v="US-2016-123750"/>
    <d v="2016-04-15T00:00:00"/>
    <x v="180"/>
    <s v="Standard Class"/>
    <s v="RB-19795"/>
    <s v="Ross Baird"/>
    <x v="2"/>
    <s v="United States"/>
    <s v="Gastonia"/>
    <s v="North Carolina"/>
    <n v="28052"/>
    <x v="0"/>
    <s v="OFF-ST-10000617"/>
    <x v="1"/>
    <x v="4"/>
    <s v="Woodgrain Magazine Files by Perma"/>
    <x v="408"/>
    <n v="2"/>
    <n v="0.2"/>
    <n v="-0.77480000000000004"/>
    <s v="Loss"/>
    <s v="US"/>
    <x v="1"/>
    <x v="4"/>
  </r>
  <r>
    <n v="434"/>
    <s v="CA-2016-127369"/>
    <d v="2016-06-06T00:00:00"/>
    <x v="181"/>
    <s v="First Class"/>
    <s v="DB-13060"/>
    <s v="Dave Brooks"/>
    <x v="0"/>
    <s v="United States"/>
    <s v="Lowell"/>
    <s v="Massachusetts"/>
    <n v="1852"/>
    <x v="3"/>
    <s v="OFF-ST-10003306"/>
    <x v="1"/>
    <x v="4"/>
    <s v="Letter Size Cart"/>
    <x v="409"/>
    <n v="5"/>
    <n v="0"/>
    <n v="207.14699999999999"/>
    <s v="Profit"/>
    <s v="CA"/>
    <x v="0"/>
    <x v="4"/>
  </r>
  <r>
    <n v="435"/>
    <s v="US-2014-150574"/>
    <d v="2014-12-19T00:00:00"/>
    <x v="182"/>
    <s v="Standard Class"/>
    <s v="MK-18160"/>
    <s v="Mike Kennedy"/>
    <x v="0"/>
    <s v="United States"/>
    <s v="Jacksonville"/>
    <s v="Florida"/>
    <n v="32216"/>
    <x v="0"/>
    <s v="OFF-BI-10000773"/>
    <x v="1"/>
    <x v="8"/>
    <s v="Insertable Tab Post Binder Dividers"/>
    <x v="410"/>
    <n v="2"/>
    <n v="0.7"/>
    <n v="-3.6892"/>
    <s v="Loss"/>
    <s v="US"/>
    <x v="1"/>
    <x v="8"/>
  </r>
  <r>
    <n v="436"/>
    <s v="US-2014-150574"/>
    <d v="2014-12-19T00:00:00"/>
    <x v="182"/>
    <s v="Standard Class"/>
    <s v="MK-18160"/>
    <s v="Mike Kennedy"/>
    <x v="0"/>
    <s v="United States"/>
    <s v="Jacksonville"/>
    <s v="Florida"/>
    <n v="32216"/>
    <x v="0"/>
    <s v="TEC-AC-10002600"/>
    <x v="2"/>
    <x v="11"/>
    <s v="Belkin QODE FastFit Bluetooth Keyboard"/>
    <x v="411"/>
    <n v="5"/>
    <n v="0.2"/>
    <n v="-18.585000000000001"/>
    <s v="Loss"/>
    <s v="US"/>
    <x v="1"/>
    <x v="11"/>
  </r>
  <r>
    <n v="437"/>
    <s v="CA-2016-147375"/>
    <d v="2016-06-12T00:00:00"/>
    <x v="183"/>
    <s v="Second Class"/>
    <s v="PO-19180"/>
    <s v="Philisse Overcash"/>
    <x v="2"/>
    <s v="United States"/>
    <s v="Chicago"/>
    <s v="Illinois"/>
    <n v="60623"/>
    <x v="2"/>
    <s v="TEC-MA-10002937"/>
    <x v="2"/>
    <x v="15"/>
    <s v="Canon Color ImageCLASS MF8580Cdw Wireless Laser All-In-One Printer, Copier, Scanner"/>
    <x v="412"/>
    <n v="3"/>
    <n v="0.3"/>
    <n v="43.199100000000001"/>
    <s v="Profit"/>
    <s v="CA"/>
    <x v="0"/>
    <x v="15"/>
  </r>
  <r>
    <n v="438"/>
    <s v="CA-2016-147375"/>
    <d v="2016-06-12T00:00:00"/>
    <x v="183"/>
    <s v="Second Class"/>
    <s v="PO-19180"/>
    <s v="Philisse Overcash"/>
    <x v="2"/>
    <s v="United States"/>
    <s v="Chicago"/>
    <s v="Illinois"/>
    <n v="60623"/>
    <x v="2"/>
    <s v="OFF-PA-10001970"/>
    <x v="1"/>
    <x v="10"/>
    <s v="Xerox 1908"/>
    <x v="413"/>
    <n v="7"/>
    <n v="0.2"/>
    <n v="113.63939999999999"/>
    <s v="Profit"/>
    <s v="CA"/>
    <x v="0"/>
    <x v="10"/>
  </r>
  <r>
    <n v="439"/>
    <s v="CA-2017-130043"/>
    <d v="2017-09-15T00:00:00"/>
    <x v="184"/>
    <s v="Standard Class"/>
    <s v="BB-11545"/>
    <s v="Brenda Bowman"/>
    <x v="1"/>
    <s v="United States"/>
    <s v="Houston"/>
    <s v="Texas"/>
    <n v="77070"/>
    <x v="2"/>
    <s v="OFF-PA-10002230"/>
    <x v="1"/>
    <x v="10"/>
    <s v="Xerox 1897"/>
    <x v="414"/>
    <n v="8"/>
    <n v="0.2"/>
    <n v="11.553599999999999"/>
    <s v="Profit"/>
    <s v="CA"/>
    <x v="0"/>
    <x v="10"/>
  </r>
  <r>
    <n v="440"/>
    <s v="CA-2017-157252"/>
    <d v="2017-01-20T00:00:00"/>
    <x v="185"/>
    <s v="Second Class"/>
    <s v="CV-12805"/>
    <s v="Cynthia Voltz"/>
    <x v="1"/>
    <s v="United States"/>
    <s v="New York City"/>
    <s v="New York"/>
    <n v="10024"/>
    <x v="3"/>
    <s v="FUR-CH-10003396"/>
    <x v="0"/>
    <x v="1"/>
    <s v="Global Deluxe Steno Chair"/>
    <x v="415"/>
    <n v="3"/>
    <n v="0.1"/>
    <n v="2.3094000000000001"/>
    <s v="Profit"/>
    <s v="CA"/>
    <x v="0"/>
    <x v="1"/>
  </r>
  <r>
    <n v="441"/>
    <s v="CA-2016-115756"/>
    <d v="2016-09-05T00:00:00"/>
    <x v="62"/>
    <s v="Second Class"/>
    <s v="PK-19075"/>
    <s v="Pete Kriz"/>
    <x v="0"/>
    <s v="United States"/>
    <s v="Detroit"/>
    <s v="Michigan"/>
    <n v="48227"/>
    <x v="2"/>
    <s v="FUR-FU-10000246"/>
    <x v="0"/>
    <x v="5"/>
    <s v="Aluminum Document Frame"/>
    <x v="416"/>
    <n v="1"/>
    <n v="0"/>
    <n v="3.6659999999999999"/>
    <s v="Profit"/>
    <s v="CA"/>
    <x v="0"/>
    <x v="5"/>
  </r>
  <r>
    <n v="442"/>
    <s v="CA-2016-115756"/>
    <d v="2016-09-05T00:00:00"/>
    <x v="62"/>
    <s v="Second Class"/>
    <s v="PK-19075"/>
    <s v="Pete Kriz"/>
    <x v="0"/>
    <s v="United States"/>
    <s v="Detroit"/>
    <s v="Michigan"/>
    <n v="48227"/>
    <x v="2"/>
    <s v="OFF-ST-10000060"/>
    <x v="1"/>
    <x v="4"/>
    <s v="Fellowes Bankers Box Staxonsteel Drawer File/Stacking System"/>
    <x v="417"/>
    <n v="3"/>
    <n v="0"/>
    <n v="23.392800000000001"/>
    <s v="Profit"/>
    <s v="CA"/>
    <x v="0"/>
    <x v="4"/>
  </r>
  <r>
    <n v="443"/>
    <s v="CA-2016-115756"/>
    <d v="2016-09-05T00:00:00"/>
    <x v="62"/>
    <s v="Second Class"/>
    <s v="PK-19075"/>
    <s v="Pete Kriz"/>
    <x v="0"/>
    <s v="United States"/>
    <s v="Detroit"/>
    <s v="Michigan"/>
    <n v="48227"/>
    <x v="2"/>
    <s v="OFF-ST-10003058"/>
    <x v="1"/>
    <x v="4"/>
    <s v="Eldon Mobile Mega Data Cart  Mega Stackable  Add-On Trays"/>
    <x v="418"/>
    <n v="3"/>
    <n v="0"/>
    <n v="20.575500000000002"/>
    <s v="Profit"/>
    <s v="CA"/>
    <x v="0"/>
    <x v="4"/>
  </r>
  <r>
    <n v="444"/>
    <s v="CA-2016-115756"/>
    <d v="2016-09-05T00:00:00"/>
    <x v="62"/>
    <s v="Second Class"/>
    <s v="PK-19075"/>
    <s v="Pete Kriz"/>
    <x v="0"/>
    <s v="United States"/>
    <s v="Detroit"/>
    <s v="Michigan"/>
    <n v="48227"/>
    <x v="2"/>
    <s v="OFF-PA-10002222"/>
    <x v="1"/>
    <x v="10"/>
    <s v="Xerox Color Copier Paper, 11&quot; x 17&quot;, Ream"/>
    <x v="419"/>
    <n v="4"/>
    <n v="0"/>
    <n v="42.025599999999997"/>
    <s v="Profit"/>
    <s v="CA"/>
    <x v="0"/>
    <x v="10"/>
  </r>
  <r>
    <n v="445"/>
    <s v="CA-2016-115756"/>
    <d v="2016-09-05T00:00:00"/>
    <x v="62"/>
    <s v="Second Class"/>
    <s v="PK-19075"/>
    <s v="Pete Kriz"/>
    <x v="0"/>
    <s v="United States"/>
    <s v="Detroit"/>
    <s v="Michigan"/>
    <n v="48227"/>
    <x v="2"/>
    <s v="FUR-CH-10002372"/>
    <x v="0"/>
    <x v="1"/>
    <s v="Office Star - Ergonomically Designed Knee Chair"/>
    <x v="420"/>
    <n v="3"/>
    <n v="0"/>
    <n v="29.152799999999999"/>
    <s v="Profit"/>
    <s v="CA"/>
    <x v="0"/>
    <x v="1"/>
  </r>
  <r>
    <n v="446"/>
    <s v="CA-2016-115756"/>
    <d v="2016-09-05T00:00:00"/>
    <x v="62"/>
    <s v="Second Class"/>
    <s v="PK-19075"/>
    <s v="Pete Kriz"/>
    <x v="0"/>
    <s v="United States"/>
    <s v="Detroit"/>
    <s v="Michigan"/>
    <n v="48227"/>
    <x v="2"/>
    <s v="OFF-LA-10001317"/>
    <x v="1"/>
    <x v="2"/>
    <s v="Avery 520"/>
    <x v="421"/>
    <n v="7"/>
    <n v="0"/>
    <n v="10.584"/>
    <s v="Profit"/>
    <s v="CA"/>
    <x v="0"/>
    <x v="2"/>
  </r>
  <r>
    <n v="447"/>
    <s v="CA-2017-154214"/>
    <d v="2017-03-20T00:00:00"/>
    <x v="186"/>
    <s v="Second Class"/>
    <s v="TB-21595"/>
    <s v="Troy Blackwell"/>
    <x v="0"/>
    <s v="United States"/>
    <s v="Columbus"/>
    <s v="Indiana"/>
    <n v="47201"/>
    <x v="2"/>
    <s v="FUR-FU-10000206"/>
    <x v="0"/>
    <x v="5"/>
    <s v="GE General Purpose, Extra Long Life, Showcase &amp; Floodlight Incandescent Bulbs"/>
    <x v="422"/>
    <n v="1"/>
    <n v="0"/>
    <n v="1.3676999999999999"/>
    <s v="Profit"/>
    <s v="CA"/>
    <x v="0"/>
    <x v="5"/>
  </r>
  <r>
    <n v="448"/>
    <s v="CA-2016-166674"/>
    <d v="2016-04-01T00:00:00"/>
    <x v="187"/>
    <s v="Second Class"/>
    <s v="RB-19360"/>
    <s v="Raymond Buch"/>
    <x v="0"/>
    <s v="United States"/>
    <s v="Auburn"/>
    <s v="New York"/>
    <n v="13021"/>
    <x v="3"/>
    <s v="OFF-AR-10000588"/>
    <x v="1"/>
    <x v="6"/>
    <s v="Newell 345"/>
    <x v="423"/>
    <n v="3"/>
    <n v="0"/>
    <n v="15.475199999999999"/>
    <s v="Profit"/>
    <s v="CA"/>
    <x v="0"/>
    <x v="6"/>
  </r>
  <r>
    <n v="449"/>
    <s v="CA-2016-166674"/>
    <d v="2016-04-01T00:00:00"/>
    <x v="187"/>
    <s v="Second Class"/>
    <s v="RB-19360"/>
    <s v="Raymond Buch"/>
    <x v="0"/>
    <s v="United States"/>
    <s v="Auburn"/>
    <s v="New York"/>
    <n v="13021"/>
    <x v="3"/>
    <s v="OFF-ST-10001469"/>
    <x v="1"/>
    <x v="4"/>
    <s v="Fellowes Bankers Box Recycled Super Stor/Drawer"/>
    <x v="424"/>
    <n v="3"/>
    <n v="0"/>
    <n v="9.7164000000000001"/>
    <s v="Profit"/>
    <s v="CA"/>
    <x v="0"/>
    <x v="4"/>
  </r>
  <r>
    <n v="450"/>
    <s v="CA-2016-166674"/>
    <d v="2016-04-01T00:00:00"/>
    <x v="187"/>
    <s v="Second Class"/>
    <s v="RB-19360"/>
    <s v="Raymond Buch"/>
    <x v="0"/>
    <s v="United States"/>
    <s v="Auburn"/>
    <s v="New York"/>
    <n v="13021"/>
    <x v="3"/>
    <s v="OFF-AR-10001953"/>
    <x v="1"/>
    <x v="6"/>
    <s v="Boston 1645 Deluxe Heavier-Duty Electric Pencil Sharpener"/>
    <x v="425"/>
    <n v="6"/>
    <n v="0"/>
    <n v="71.247600000000006"/>
    <s v="Profit"/>
    <s v="CA"/>
    <x v="0"/>
    <x v="6"/>
  </r>
  <r>
    <n v="451"/>
    <s v="CA-2016-166674"/>
    <d v="2016-04-01T00:00:00"/>
    <x v="187"/>
    <s v="Second Class"/>
    <s v="RB-19360"/>
    <s v="Raymond Buch"/>
    <x v="0"/>
    <s v="United States"/>
    <s v="Auburn"/>
    <s v="New York"/>
    <n v="13021"/>
    <x v="3"/>
    <s v="OFF-AR-10003156"/>
    <x v="1"/>
    <x v="6"/>
    <s v="50 Colored Long Pencils"/>
    <x v="426"/>
    <n v="3"/>
    <n v="0"/>
    <n v="7.9248000000000003"/>
    <s v="Profit"/>
    <s v="CA"/>
    <x v="0"/>
    <x v="6"/>
  </r>
  <r>
    <n v="452"/>
    <s v="CA-2016-166674"/>
    <d v="2016-04-01T00:00:00"/>
    <x v="187"/>
    <s v="Second Class"/>
    <s v="RB-19360"/>
    <s v="Raymond Buch"/>
    <x v="0"/>
    <s v="United States"/>
    <s v="Auburn"/>
    <s v="New York"/>
    <n v="13021"/>
    <x v="3"/>
    <s v="OFF-AR-10004974"/>
    <x v="1"/>
    <x v="6"/>
    <s v="Newell 342"/>
    <x v="294"/>
    <n v="3"/>
    <n v="0"/>
    <n v="2.8536000000000001"/>
    <s v="Profit"/>
    <s v="CA"/>
    <x v="0"/>
    <x v="6"/>
  </r>
  <r>
    <n v="453"/>
    <s v="CA-2016-166674"/>
    <d v="2016-04-01T00:00:00"/>
    <x v="187"/>
    <s v="Second Class"/>
    <s v="RB-19360"/>
    <s v="Raymond Buch"/>
    <x v="0"/>
    <s v="United States"/>
    <s v="Auburn"/>
    <s v="New York"/>
    <n v="13021"/>
    <x v="3"/>
    <s v="TEC-PH-10002365"/>
    <x v="2"/>
    <x v="7"/>
    <s v="Belkin Grip Candy Sheer Case / Cover for iPhone 5 and 5S"/>
    <x v="427"/>
    <n v="4"/>
    <n v="0"/>
    <n v="9.1311999999999998"/>
    <s v="Profit"/>
    <s v="CA"/>
    <x v="0"/>
    <x v="7"/>
  </r>
  <r>
    <n v="454"/>
    <s v="CA-2017-147277"/>
    <d v="2017-10-20T00:00:00"/>
    <x v="188"/>
    <s v="Standard Class"/>
    <s v="EB-13705"/>
    <s v="Ed Braxton"/>
    <x v="1"/>
    <s v="United States"/>
    <s v="Akron"/>
    <s v="Ohio"/>
    <n v="44312"/>
    <x v="3"/>
    <s v="FUR-TA-10001539"/>
    <x v="0"/>
    <x v="3"/>
    <s v="Chromcraft Rectangular Conference Tables"/>
    <x v="428"/>
    <n v="2"/>
    <n v="0.4"/>
    <n v="-75.830399999999997"/>
    <s v="Loss"/>
    <s v="CA"/>
    <x v="0"/>
    <x v="3"/>
  </r>
  <r>
    <n v="455"/>
    <s v="CA-2017-147277"/>
    <d v="2017-10-20T00:00:00"/>
    <x v="188"/>
    <s v="Standard Class"/>
    <s v="EB-13705"/>
    <s v="Ed Braxton"/>
    <x v="1"/>
    <s v="United States"/>
    <s v="Akron"/>
    <s v="Ohio"/>
    <n v="44312"/>
    <x v="3"/>
    <s v="OFF-ST-10000142"/>
    <x v="1"/>
    <x v="4"/>
    <s v="Deluxe Rollaway Locking File with Drawer"/>
    <x v="429"/>
    <n v="2"/>
    <n v="0.2"/>
    <n v="66.540800000000004"/>
    <s v="Profit"/>
    <s v="CA"/>
    <x v="0"/>
    <x v="4"/>
  </r>
  <r>
    <n v="456"/>
    <s v="CA-2016-100153"/>
    <d v="2016-12-13T00:00:00"/>
    <x v="24"/>
    <s v="Standard Class"/>
    <s v="KH-16630"/>
    <s v="Ken Heidel"/>
    <x v="1"/>
    <s v="United States"/>
    <s v="Norman"/>
    <s v="Oklahoma"/>
    <n v="73071"/>
    <x v="2"/>
    <s v="TEC-AC-10001772"/>
    <x v="2"/>
    <x v="11"/>
    <s v="Memorex Mini Travel Drive 16 GB USB 2.0 Flash Drive"/>
    <x v="430"/>
    <n v="4"/>
    <n v="0"/>
    <n v="24.9132"/>
    <s v="Profit"/>
    <s v="CA"/>
    <x v="0"/>
    <x v="11"/>
  </r>
  <r>
    <n v="457"/>
    <s v="US-2014-110674"/>
    <d v="2014-02-12T00:00:00"/>
    <x v="189"/>
    <s v="Standard Class"/>
    <s v="SC-20095"/>
    <s v="Sanjit Chand"/>
    <x v="0"/>
    <s v="United States"/>
    <s v="Concord"/>
    <s v="California"/>
    <n v="94521"/>
    <x v="1"/>
    <s v="FUR-CH-10000225"/>
    <x v="0"/>
    <x v="1"/>
    <s v="Global Geo Office Task Chair, Gray"/>
    <x v="431"/>
    <n v="2"/>
    <n v="0.2"/>
    <n v="-24.294"/>
    <s v="Loss"/>
    <s v="US"/>
    <x v="1"/>
    <x v="1"/>
  </r>
  <r>
    <n v="458"/>
    <s v="US-2016-157945"/>
    <d v="2016-09-26T00:00:00"/>
    <x v="152"/>
    <s v="Standard Class"/>
    <s v="NF-18385"/>
    <s v="Natalie Fritzler"/>
    <x v="0"/>
    <s v="United States"/>
    <s v="Decatur"/>
    <s v="Illinois"/>
    <n v="62521"/>
    <x v="2"/>
    <s v="FUR-CH-10002331"/>
    <x v="0"/>
    <x v="1"/>
    <s v="Hon 4700 Series Mobuis Mid-Back Task Chairs with Adjustable Arms"/>
    <x v="432"/>
    <n v="3"/>
    <n v="0.3"/>
    <n v="-96.114599999999996"/>
    <s v="Loss"/>
    <s v="US"/>
    <x v="1"/>
    <x v="1"/>
  </r>
  <r>
    <n v="459"/>
    <s v="US-2016-157945"/>
    <d v="2016-09-26T00:00:00"/>
    <x v="152"/>
    <s v="Standard Class"/>
    <s v="NF-18385"/>
    <s v="Natalie Fritzler"/>
    <x v="0"/>
    <s v="United States"/>
    <s v="Decatur"/>
    <s v="Illinois"/>
    <n v="62521"/>
    <x v="2"/>
    <s v="OFF-EN-10001415"/>
    <x v="1"/>
    <x v="12"/>
    <s v="Staple envelope"/>
    <x v="433"/>
    <n v="2"/>
    <n v="0.2"/>
    <n v="3.3479999999999999"/>
    <s v="Profit"/>
    <s v="US"/>
    <x v="1"/>
    <x v="12"/>
  </r>
  <r>
    <n v="460"/>
    <s v="CA-2015-109638"/>
    <d v="2015-12-15T00:00:00"/>
    <x v="190"/>
    <s v="Standard Class"/>
    <s v="JH-15985"/>
    <s v="Joseph Holt"/>
    <x v="0"/>
    <s v="United States"/>
    <s v="Seattle"/>
    <s v="Washington"/>
    <n v="98115"/>
    <x v="1"/>
    <s v="OFF-AP-10002472"/>
    <x v="1"/>
    <x v="9"/>
    <s v="3M Office Air Cleaner"/>
    <x v="434"/>
    <n v="4"/>
    <n v="0"/>
    <n v="36.372"/>
    <s v="Profit"/>
    <s v="CA"/>
    <x v="0"/>
    <x v="9"/>
  </r>
  <r>
    <n v="461"/>
    <s v="CA-2015-109638"/>
    <d v="2015-12-15T00:00:00"/>
    <x v="190"/>
    <s v="Standard Class"/>
    <s v="JH-15985"/>
    <s v="Joseph Holt"/>
    <x v="0"/>
    <s v="United States"/>
    <s v="Seattle"/>
    <s v="Washington"/>
    <n v="98115"/>
    <x v="1"/>
    <s v="TEC-AC-10004571"/>
    <x v="2"/>
    <x v="11"/>
    <s v="Logitech G700s Rechargeable Gaming Mouse"/>
    <x v="435"/>
    <n v="9"/>
    <n v="0"/>
    <n v="377.9622"/>
    <s v="Profit"/>
    <s v="CA"/>
    <x v="0"/>
    <x v="11"/>
  </r>
  <r>
    <n v="462"/>
    <s v="CA-2015-109638"/>
    <d v="2015-12-15T00:00:00"/>
    <x v="190"/>
    <s v="Standard Class"/>
    <s v="JH-15985"/>
    <s v="Joseph Holt"/>
    <x v="0"/>
    <s v="United States"/>
    <s v="Seattle"/>
    <s v="Washington"/>
    <n v="98115"/>
    <x v="1"/>
    <s v="OFF-BI-10001098"/>
    <x v="1"/>
    <x v="8"/>
    <s v="Acco D-Ring Binder w/DublLock"/>
    <x v="96"/>
    <n v="3"/>
    <n v="0.2"/>
    <n v="18.6006"/>
    <s v="Profit"/>
    <s v="CA"/>
    <x v="0"/>
    <x v="8"/>
  </r>
  <r>
    <n v="463"/>
    <s v="CA-2016-109869"/>
    <d v="2016-04-22T00:00:00"/>
    <x v="135"/>
    <s v="Standard Class"/>
    <s v="TN-21040"/>
    <s v="Tanja Norvell"/>
    <x v="2"/>
    <s v="United States"/>
    <s v="Phoenix"/>
    <s v="Arizona"/>
    <n v="85023"/>
    <x v="1"/>
    <s v="FUR-FU-10000023"/>
    <x v="0"/>
    <x v="5"/>
    <s v="Eldon Wave Desk Accessories"/>
    <x v="436"/>
    <n v="5"/>
    <n v="0.2"/>
    <n v="7.0679999999999996"/>
    <s v="Profit"/>
    <s v="CA"/>
    <x v="0"/>
    <x v="5"/>
  </r>
  <r>
    <n v="464"/>
    <s v="CA-2016-109869"/>
    <d v="2016-04-22T00:00:00"/>
    <x v="135"/>
    <s v="Standard Class"/>
    <s v="TN-21040"/>
    <s v="Tanja Norvell"/>
    <x v="2"/>
    <s v="United States"/>
    <s v="Phoenix"/>
    <s v="Arizona"/>
    <n v="85023"/>
    <x v="1"/>
    <s v="FUR-TA-10001889"/>
    <x v="0"/>
    <x v="3"/>
    <s v="Bush Advantage Collection Racetrack Conference Table"/>
    <x v="437"/>
    <n v="6"/>
    <n v="0.5"/>
    <n v="-814.48320000000001"/>
    <s v="Loss"/>
    <s v="CA"/>
    <x v="0"/>
    <x v="3"/>
  </r>
  <r>
    <n v="465"/>
    <s v="CA-2016-109869"/>
    <d v="2016-04-22T00:00:00"/>
    <x v="135"/>
    <s v="Standard Class"/>
    <s v="TN-21040"/>
    <s v="Tanja Norvell"/>
    <x v="2"/>
    <s v="United States"/>
    <s v="Phoenix"/>
    <s v="Arizona"/>
    <n v="85023"/>
    <x v="1"/>
    <s v="OFF-BI-10000315"/>
    <x v="1"/>
    <x v="8"/>
    <s v="Poly Designer Cover &amp; Back"/>
    <x v="438"/>
    <n v="5"/>
    <n v="0.7"/>
    <n v="-20.888999999999999"/>
    <s v="Loss"/>
    <s v="CA"/>
    <x v="0"/>
    <x v="8"/>
  </r>
  <r>
    <n v="466"/>
    <s v="CA-2016-109869"/>
    <d v="2016-04-22T00:00:00"/>
    <x v="135"/>
    <s v="Standard Class"/>
    <s v="TN-21040"/>
    <s v="Tanja Norvell"/>
    <x v="2"/>
    <s v="United States"/>
    <s v="Phoenix"/>
    <s v="Arizona"/>
    <n v="85023"/>
    <x v="1"/>
    <s v="OFF-SU-10003505"/>
    <x v="1"/>
    <x v="14"/>
    <s v="Premier Electric Letter Opener"/>
    <x v="439"/>
    <n v="2"/>
    <n v="0.2"/>
    <n v="-34.758000000000003"/>
    <s v="Loss"/>
    <s v="CA"/>
    <x v="0"/>
    <x v="14"/>
  </r>
  <r>
    <n v="467"/>
    <s v="CA-2016-109869"/>
    <d v="2016-04-22T00:00:00"/>
    <x v="135"/>
    <s v="Standard Class"/>
    <s v="TN-21040"/>
    <s v="Tanja Norvell"/>
    <x v="2"/>
    <s v="United States"/>
    <s v="Phoenix"/>
    <s v="Arizona"/>
    <n v="85023"/>
    <x v="1"/>
    <s v="OFF-AP-10002578"/>
    <x v="1"/>
    <x v="9"/>
    <s v="Fellowes Premier Superior Surge Suppressor, 10-Outlet, With Phone and Remote"/>
    <x v="440"/>
    <n v="2"/>
    <n v="0.2"/>
    <n v="5.8704000000000001"/>
    <s v="Profit"/>
    <s v="CA"/>
    <x v="0"/>
    <x v="9"/>
  </r>
  <r>
    <n v="468"/>
    <s v="US-2015-101399"/>
    <d v="2015-01-17T00:00:00"/>
    <x v="191"/>
    <s v="Standard Class"/>
    <s v="JS-15940"/>
    <s v="Joni Sundaresam"/>
    <x v="2"/>
    <s v="United States"/>
    <s v="Park Ridge"/>
    <s v="Illinois"/>
    <n v="60068"/>
    <x v="2"/>
    <s v="FUR-FU-10002918"/>
    <x v="0"/>
    <x v="5"/>
    <s v="Eldon ClusterMat Chair Mat with Cordless Antistatic Protection"/>
    <x v="441"/>
    <n v="7"/>
    <n v="0.6"/>
    <n v="-312.06139999999999"/>
    <s v="Loss"/>
    <s v="US"/>
    <x v="1"/>
    <x v="5"/>
  </r>
  <r>
    <n v="469"/>
    <s v="CA-2017-154907"/>
    <d v="2017-03-31T00:00:00"/>
    <x v="192"/>
    <s v="Standard Class"/>
    <s v="DS-13180"/>
    <s v="David Smith"/>
    <x v="1"/>
    <s v="United States"/>
    <s v="Amarillo"/>
    <s v="Texas"/>
    <n v="79109"/>
    <x v="2"/>
    <s v="FUR-BO-10002824"/>
    <x v="0"/>
    <x v="0"/>
    <s v="Bush Mission Pointe Library"/>
    <x v="442"/>
    <n v="2"/>
    <n v="0.32"/>
    <n v="-36.235199999999999"/>
    <s v="Loss"/>
    <s v="CA"/>
    <x v="0"/>
    <x v="0"/>
  </r>
  <r>
    <n v="470"/>
    <s v="US-2016-100419"/>
    <d v="2016-12-16T00:00:00"/>
    <x v="120"/>
    <s v="Second Class"/>
    <s v="CC-12670"/>
    <s v="Craig Carreira"/>
    <x v="0"/>
    <s v="United States"/>
    <s v="Chicago"/>
    <s v="Illinois"/>
    <n v="60610"/>
    <x v="2"/>
    <s v="OFF-BI-10002194"/>
    <x v="1"/>
    <x v="8"/>
    <s v="Cardinal Hold-It CD Pocket"/>
    <x v="443"/>
    <n v="3"/>
    <n v="0.8"/>
    <n v="-7.9001999999999999"/>
    <s v="Loss"/>
    <s v="US"/>
    <x v="1"/>
    <x v="8"/>
  </r>
  <r>
    <n v="471"/>
    <s v="CA-2015-154144"/>
    <d v="2015-12-20T00:00:00"/>
    <x v="140"/>
    <s v="Standard Class"/>
    <s v="MH-17785"/>
    <s v="Maya Herman"/>
    <x v="1"/>
    <s v="United States"/>
    <s v="Lindenhurst"/>
    <s v="New York"/>
    <n v="11757"/>
    <x v="3"/>
    <s v="OFF-PA-10004071"/>
    <x v="1"/>
    <x v="10"/>
    <s v="Eaton Premium Continuous-Feed Paper, 25% Cotton, Letter Size, White, 1000 Shts/Box"/>
    <x v="444"/>
    <n v="1"/>
    <n v="0"/>
    <n v="26.630400000000002"/>
    <s v="Profit"/>
    <s v="CA"/>
    <x v="0"/>
    <x v="10"/>
  </r>
  <r>
    <n v="472"/>
    <s v="CA-2014-144666"/>
    <d v="2014-11-09T00:00:00"/>
    <x v="193"/>
    <s v="Second Class"/>
    <s v="JP-15520"/>
    <s v="Jeremy Pistek"/>
    <x v="0"/>
    <s v="United States"/>
    <s v="San Francisco"/>
    <s v="California"/>
    <n v="94110"/>
    <x v="1"/>
    <s v="OFF-ST-10002743"/>
    <x v="1"/>
    <x v="4"/>
    <s v="SAFCO Boltless Steel Shelving"/>
    <x v="445"/>
    <n v="3"/>
    <n v="0"/>
    <n v="3.4091999999999998"/>
    <s v="Profit"/>
    <s v="CA"/>
    <x v="0"/>
    <x v="4"/>
  </r>
  <r>
    <n v="473"/>
    <s v="CA-2014-144666"/>
    <d v="2014-11-09T00:00:00"/>
    <x v="193"/>
    <s v="Second Class"/>
    <s v="JP-15520"/>
    <s v="Jeremy Pistek"/>
    <x v="0"/>
    <s v="United States"/>
    <s v="San Francisco"/>
    <s v="California"/>
    <n v="94110"/>
    <x v="1"/>
    <s v="FUR-BO-10001601"/>
    <x v="0"/>
    <x v="0"/>
    <s v="Sauder Mission Library with Doors, Fruitwood Finish"/>
    <x v="446"/>
    <n v="2"/>
    <n v="0.15"/>
    <n v="10.478400000000001"/>
    <s v="Profit"/>
    <s v="CA"/>
    <x v="0"/>
    <x v="0"/>
  </r>
  <r>
    <n v="474"/>
    <s v="CA-2014-144666"/>
    <d v="2014-11-09T00:00:00"/>
    <x v="193"/>
    <s v="Second Class"/>
    <s v="JP-15520"/>
    <s v="Jeremy Pistek"/>
    <x v="0"/>
    <s v="United States"/>
    <s v="San Francisco"/>
    <s v="California"/>
    <n v="94110"/>
    <x v="1"/>
    <s v="TEC-PH-10002680"/>
    <x v="2"/>
    <x v="7"/>
    <s v="Samsung Galaxy Note 3"/>
    <x v="447"/>
    <n v="4"/>
    <n v="0.2"/>
    <n v="87.995999999999995"/>
    <s v="Profit"/>
    <s v="CA"/>
    <x v="0"/>
    <x v="7"/>
  </r>
  <r>
    <n v="475"/>
    <s v="CA-2014-144666"/>
    <d v="2014-11-09T00:00:00"/>
    <x v="193"/>
    <s v="Second Class"/>
    <s v="JP-15520"/>
    <s v="Jeremy Pistek"/>
    <x v="0"/>
    <s v="United States"/>
    <s v="San Francisco"/>
    <s v="California"/>
    <n v="94110"/>
    <x v="1"/>
    <s v="OFF-ST-10001321"/>
    <x v="1"/>
    <x v="4"/>
    <s v="Decoflex Hanging Personal Folder File, Blue"/>
    <x v="448"/>
    <n v="6"/>
    <n v="0"/>
    <n v="24.980399999999999"/>
    <s v="Profit"/>
    <s v="CA"/>
    <x v="0"/>
    <x v="4"/>
  </r>
  <r>
    <n v="476"/>
    <s v="CA-2014-144666"/>
    <d v="2014-11-09T00:00:00"/>
    <x v="193"/>
    <s v="Second Class"/>
    <s v="JP-15520"/>
    <s v="Jeremy Pistek"/>
    <x v="0"/>
    <s v="United States"/>
    <s v="San Francisco"/>
    <s v="California"/>
    <n v="94110"/>
    <x v="1"/>
    <s v="OFF-PA-10001509"/>
    <x v="1"/>
    <x v="10"/>
    <s v="Recycled Desk Saver Line &quot;While You Were Out&quot; Book, 5 1/2&quot; X 4&quot;"/>
    <x v="449"/>
    <n v="7"/>
    <n v="0"/>
    <n v="28.818999999999999"/>
    <s v="Profit"/>
    <s v="CA"/>
    <x v="0"/>
    <x v="10"/>
  </r>
  <r>
    <n v="477"/>
    <s v="CA-2014-144666"/>
    <d v="2014-11-09T00:00:00"/>
    <x v="193"/>
    <s v="Second Class"/>
    <s v="JP-15520"/>
    <s v="Jeremy Pistek"/>
    <x v="0"/>
    <s v="United States"/>
    <s v="San Francisco"/>
    <s v="California"/>
    <n v="94110"/>
    <x v="1"/>
    <s v="OFF-PA-10003465"/>
    <x v="1"/>
    <x v="10"/>
    <s v="Xerox 1912"/>
    <x v="450"/>
    <n v="5"/>
    <n v="0"/>
    <n v="45.527999999999999"/>
    <s v="Profit"/>
    <s v="CA"/>
    <x v="0"/>
    <x v="10"/>
  </r>
  <r>
    <n v="478"/>
    <s v="CA-2016-103891"/>
    <d v="2016-07-12T00:00:00"/>
    <x v="194"/>
    <s v="Standard Class"/>
    <s v="KH-16690"/>
    <s v="Kristen Hastings"/>
    <x v="1"/>
    <s v="United States"/>
    <s v="Los Angeles"/>
    <s v="California"/>
    <n v="90008"/>
    <x v="1"/>
    <s v="TEC-PH-10000149"/>
    <x v="2"/>
    <x v="7"/>
    <s v="Cisco SPA525G2 IP Phone - Wireless"/>
    <x v="451"/>
    <n v="6"/>
    <n v="0.2"/>
    <n v="7.1820000000000004"/>
    <s v="Profit"/>
    <s v="CA"/>
    <x v="0"/>
    <x v="7"/>
  </r>
  <r>
    <n v="479"/>
    <s v="CA-2016-152632"/>
    <d v="2016-10-27T00:00:00"/>
    <x v="195"/>
    <s v="Standard Class"/>
    <s v="JE-15475"/>
    <s v="Jeremy Ellison"/>
    <x v="0"/>
    <s v="United States"/>
    <s v="Troy"/>
    <s v="New York"/>
    <n v="12180"/>
    <x v="3"/>
    <s v="FUR-FU-10002671"/>
    <x v="0"/>
    <x v="5"/>
    <s v="Electrix 20W Halogen Replacement Bulb for Zoom-In Desk Lamp"/>
    <x v="452"/>
    <n v="3"/>
    <n v="0"/>
    <n v="19.295999999999999"/>
    <s v="Profit"/>
    <s v="CA"/>
    <x v="0"/>
    <x v="5"/>
  </r>
  <r>
    <n v="480"/>
    <s v="CA-2016-100790"/>
    <d v="2016-06-26T00:00:00"/>
    <x v="196"/>
    <s v="Standard Class"/>
    <s v="JG-15805"/>
    <s v="John Grady"/>
    <x v="1"/>
    <s v="United States"/>
    <s v="New York City"/>
    <s v="New York"/>
    <n v="10024"/>
    <x v="3"/>
    <s v="OFF-AR-10003045"/>
    <x v="1"/>
    <x v="6"/>
    <s v="Prang Colored Pencils"/>
    <x v="453"/>
    <n v="5"/>
    <n v="0"/>
    <n v="6.6150000000000002"/>
    <s v="Profit"/>
    <s v="CA"/>
    <x v="0"/>
    <x v="6"/>
  </r>
  <r>
    <n v="481"/>
    <s v="CA-2016-100790"/>
    <d v="2016-06-26T00:00:00"/>
    <x v="196"/>
    <s v="Standard Class"/>
    <s v="JG-15805"/>
    <s v="John Grady"/>
    <x v="1"/>
    <s v="United States"/>
    <s v="New York City"/>
    <s v="New York"/>
    <n v="10024"/>
    <x v="3"/>
    <s v="OFF-ST-10000689"/>
    <x v="1"/>
    <x v="4"/>
    <s v="Fellowes Strictly Business Drawer File, Letter/Legal Size"/>
    <x v="454"/>
    <n v="5"/>
    <n v="0"/>
    <n v="84.51"/>
    <s v="Profit"/>
    <s v="CA"/>
    <x v="0"/>
    <x v="4"/>
  </r>
  <r>
    <n v="482"/>
    <s v="CA-2014-134677"/>
    <d v="2014-10-06T00:00:00"/>
    <x v="197"/>
    <s v="Standard Class"/>
    <s v="XP-21865"/>
    <s v="Xylona Preis"/>
    <x v="0"/>
    <s v="United States"/>
    <s v="San Diego"/>
    <s v="California"/>
    <n v="92024"/>
    <x v="1"/>
    <s v="TEC-AC-10001445"/>
    <x v="2"/>
    <x v="11"/>
    <s v="Imation†USB 2.0 Swivel†Flash Drive†USB†flash drive†- 4 GB - Pink"/>
    <x v="455"/>
    <n v="3"/>
    <n v="0"/>
    <n v="1.9089"/>
    <s v="Profit"/>
    <s v="CA"/>
    <x v="0"/>
    <x v="11"/>
  </r>
  <r>
    <n v="483"/>
    <s v="CA-2014-127691"/>
    <d v="2014-07-22T00:00:00"/>
    <x v="151"/>
    <s v="Standard Class"/>
    <s v="EM-14065"/>
    <s v="Erin Mull"/>
    <x v="0"/>
    <s v="United States"/>
    <s v="New York City"/>
    <s v="New York"/>
    <n v="10024"/>
    <x v="3"/>
    <s v="OFF-AR-10002053"/>
    <x v="1"/>
    <x v="6"/>
    <s v="Premium Writing Pencils, Soft, #2 by Central Association for the Blind"/>
    <x v="456"/>
    <n v="2"/>
    <n v="0"/>
    <n v="1.6688000000000001"/>
    <s v="Profit"/>
    <s v="CA"/>
    <x v="0"/>
    <x v="6"/>
  </r>
  <r>
    <n v="484"/>
    <s v="CA-2014-127691"/>
    <d v="2014-07-22T00:00:00"/>
    <x v="151"/>
    <s v="Standard Class"/>
    <s v="EM-14065"/>
    <s v="Erin Mull"/>
    <x v="0"/>
    <s v="United States"/>
    <s v="New York City"/>
    <s v="New York"/>
    <n v="10024"/>
    <x v="3"/>
    <s v="TEC-AC-10002567"/>
    <x v="2"/>
    <x v="11"/>
    <s v="Logitech G602 Wireless Gaming Mouse"/>
    <x v="457"/>
    <n v="2"/>
    <n v="0"/>
    <n v="57.592799999999997"/>
    <s v="Profit"/>
    <s v="CA"/>
    <x v="0"/>
    <x v="11"/>
  </r>
  <r>
    <n v="485"/>
    <s v="CA-2017-140963"/>
    <d v="2017-06-10T00:00:00"/>
    <x v="198"/>
    <s v="First Class"/>
    <s v="MT-18070"/>
    <s v="Michelle Tran"/>
    <x v="2"/>
    <s v="United States"/>
    <s v="Los Angeles"/>
    <s v="California"/>
    <n v="90045"/>
    <x v="1"/>
    <s v="OFF-LA-10003923"/>
    <x v="1"/>
    <x v="2"/>
    <s v="Alphabetical Labels for Top Tab Filing"/>
    <x v="458"/>
    <n v="2"/>
    <n v="0"/>
    <n v="14.8"/>
    <s v="Profit"/>
    <s v="CA"/>
    <x v="0"/>
    <x v="2"/>
  </r>
  <r>
    <n v="486"/>
    <s v="CA-2017-140963"/>
    <d v="2017-06-10T00:00:00"/>
    <x v="198"/>
    <s v="First Class"/>
    <s v="MT-18070"/>
    <s v="Michelle Tran"/>
    <x v="2"/>
    <s v="United States"/>
    <s v="Los Angeles"/>
    <s v="California"/>
    <n v="90045"/>
    <x v="1"/>
    <s v="FUR-BO-10001337"/>
    <x v="0"/>
    <x v="0"/>
    <s v="O'Sullivan Living Dimensions 2-Shelf Bookcases"/>
    <x v="459"/>
    <n v="5"/>
    <n v="0.15"/>
    <n v="-30.245000000000001"/>
    <s v="Loss"/>
    <s v="CA"/>
    <x v="0"/>
    <x v="0"/>
  </r>
  <r>
    <n v="487"/>
    <s v="CA-2017-140963"/>
    <d v="2017-06-10T00:00:00"/>
    <x v="198"/>
    <s v="First Class"/>
    <s v="MT-18070"/>
    <s v="Michelle Tran"/>
    <x v="2"/>
    <s v="United States"/>
    <s v="Los Angeles"/>
    <s v="California"/>
    <n v="90045"/>
    <x v="1"/>
    <s v="TEC-PH-10001924"/>
    <x v="2"/>
    <x v="7"/>
    <s v="iHome FM Clock Radio with Lightning Dock"/>
    <x v="460"/>
    <n v="5"/>
    <n v="0.2"/>
    <n v="17.497499999999999"/>
    <s v="Profit"/>
    <s v="CA"/>
    <x v="0"/>
    <x v="7"/>
  </r>
  <r>
    <n v="488"/>
    <s v="CA-2014-154627"/>
    <d v="2014-10-29T00:00:00"/>
    <x v="199"/>
    <s v="First Class"/>
    <s v="SA-20830"/>
    <s v="Sue Ann Reed"/>
    <x v="0"/>
    <s v="United States"/>
    <s v="Chicago"/>
    <s v="Illinois"/>
    <n v="60610"/>
    <x v="2"/>
    <s v="TEC-PH-10001363"/>
    <x v="2"/>
    <x v="7"/>
    <s v="Apple iPhone 5S"/>
    <x v="461"/>
    <n v="6"/>
    <n v="0.2"/>
    <n v="341.99400000000003"/>
    <s v="Profit"/>
    <s v="CA"/>
    <x v="0"/>
    <x v="7"/>
  </r>
  <r>
    <n v="489"/>
    <s v="CA-2014-133753"/>
    <d v="2014-06-09T00:00:00"/>
    <x v="200"/>
    <s v="Second Class"/>
    <s v="CW-11905"/>
    <s v="Carl Weiss"/>
    <x v="2"/>
    <s v="United States"/>
    <s v="Huntsville"/>
    <s v="Texas"/>
    <n v="77340"/>
    <x v="2"/>
    <s v="TEC-PH-10000376"/>
    <x v="2"/>
    <x v="7"/>
    <s v="Square Credit Card Reader"/>
    <x v="462"/>
    <n v="1"/>
    <n v="0.2"/>
    <n v="0.59940000000000004"/>
    <s v="Profit"/>
    <s v="CA"/>
    <x v="0"/>
    <x v="7"/>
  </r>
  <r>
    <n v="490"/>
    <s v="CA-2014-133753"/>
    <d v="2014-06-09T00:00:00"/>
    <x v="200"/>
    <s v="Second Class"/>
    <s v="CW-11905"/>
    <s v="Carl Weiss"/>
    <x v="2"/>
    <s v="United States"/>
    <s v="Huntsville"/>
    <s v="Texas"/>
    <n v="77340"/>
    <x v="2"/>
    <s v="TEC-AC-10000303"/>
    <x v="2"/>
    <x v="11"/>
    <s v="Logitech M510 Wireless Mouse"/>
    <x v="463"/>
    <n v="2"/>
    <n v="0.2"/>
    <n v="10.397399999999999"/>
    <s v="Profit"/>
    <s v="CA"/>
    <x v="0"/>
    <x v="11"/>
  </r>
  <r>
    <n v="491"/>
    <s v="CA-2014-133753"/>
    <d v="2014-06-09T00:00:00"/>
    <x v="200"/>
    <s v="Second Class"/>
    <s v="CW-11905"/>
    <s v="Carl Weiss"/>
    <x v="2"/>
    <s v="United States"/>
    <s v="Huntsville"/>
    <s v="Texas"/>
    <n v="77340"/>
    <x v="2"/>
    <s v="OFF-AR-10001953"/>
    <x v="1"/>
    <x v="6"/>
    <s v="Boston 1645 Deluxe Heavier-Duty Electric Pencil Sharpener"/>
    <x v="464"/>
    <n v="2"/>
    <n v="0.2"/>
    <n v="6.1571999999999996"/>
    <s v="Profit"/>
    <s v="CA"/>
    <x v="0"/>
    <x v="6"/>
  </r>
  <r>
    <n v="492"/>
    <s v="CA-2014-113362"/>
    <d v="2014-09-14T00:00:00"/>
    <x v="76"/>
    <s v="Standard Class"/>
    <s v="AJ-10960"/>
    <s v="Astrea Jones"/>
    <x v="0"/>
    <s v="United States"/>
    <s v="Rochester"/>
    <s v="New York"/>
    <n v="14609"/>
    <x v="3"/>
    <s v="OFF-ST-10001809"/>
    <x v="1"/>
    <x v="4"/>
    <s v="Fellowes Officeware Wire Shelving"/>
    <x v="465"/>
    <n v="5"/>
    <n v="0"/>
    <n v="8.9830000000000005"/>
    <s v="Profit"/>
    <s v="CA"/>
    <x v="0"/>
    <x v="4"/>
  </r>
  <r>
    <n v="493"/>
    <s v="CA-2014-113362"/>
    <d v="2014-09-14T00:00:00"/>
    <x v="76"/>
    <s v="Standard Class"/>
    <s v="AJ-10960"/>
    <s v="Astrea Jones"/>
    <x v="0"/>
    <s v="United States"/>
    <s v="Rochester"/>
    <s v="New York"/>
    <n v="14609"/>
    <x v="3"/>
    <s v="OFF-EN-10003845"/>
    <x v="1"/>
    <x v="12"/>
    <s v="Colored Envelopes"/>
    <x v="466"/>
    <n v="3"/>
    <n v="0"/>
    <n v="5.0922000000000001"/>
    <s v="Profit"/>
    <s v="CA"/>
    <x v="0"/>
    <x v="12"/>
  </r>
  <r>
    <n v="494"/>
    <s v="CA-2016-169166"/>
    <d v="2016-05-09T00:00:00"/>
    <x v="201"/>
    <s v="Standard Class"/>
    <s v="SS-20590"/>
    <s v="Sonia Sunley"/>
    <x v="0"/>
    <s v="United States"/>
    <s v="Seattle"/>
    <s v="Washington"/>
    <n v="98115"/>
    <x v="1"/>
    <s v="TEC-AC-10000991"/>
    <x v="2"/>
    <x v="11"/>
    <s v="Sony Micro Vault Click 8 GB USB 2.0 Flash Drive"/>
    <x v="467"/>
    <n v="2"/>
    <n v="0"/>
    <n v="13.1572"/>
    <s v="Profit"/>
    <s v="CA"/>
    <x v="0"/>
    <x v="11"/>
  </r>
  <r>
    <n v="495"/>
    <s v="US-2016-120929"/>
    <d v="2016-03-18T00:00:00"/>
    <x v="202"/>
    <s v="Second Class"/>
    <s v="RO-19780"/>
    <s v="Rose O'Brian"/>
    <x v="0"/>
    <s v="United States"/>
    <s v="Memphis"/>
    <s v="Tennessee"/>
    <n v="38109"/>
    <x v="0"/>
    <s v="FUR-TA-10001857"/>
    <x v="0"/>
    <x v="3"/>
    <s v="Balt Solid Wood Rectangular Table"/>
    <x v="468"/>
    <n v="3"/>
    <n v="0.4"/>
    <n v="-94.941000000000003"/>
    <s v="Loss"/>
    <s v="US"/>
    <x v="1"/>
    <x v="3"/>
  </r>
  <r>
    <n v="496"/>
    <s v="CA-2015-134782"/>
    <d v="2015-12-27T00:00:00"/>
    <x v="16"/>
    <s v="Standard Class"/>
    <s v="MD-17350"/>
    <s v="Maribeth Dona"/>
    <x v="0"/>
    <s v="United States"/>
    <s v="Fayetteville"/>
    <s v="Arkansas"/>
    <n v="72701"/>
    <x v="0"/>
    <s v="OFF-EN-10001434"/>
    <x v="1"/>
    <x v="12"/>
    <s v="Strathmore #10 Envelopes, Ultimate White"/>
    <x v="469"/>
    <n v="2"/>
    <n v="0"/>
    <n v="51.655799999999999"/>
    <s v="Profit"/>
    <s v="CA"/>
    <x v="0"/>
    <x v="12"/>
  </r>
  <r>
    <n v="497"/>
    <s v="CA-2016-126158"/>
    <d v="2016-07-25T00:00:00"/>
    <x v="203"/>
    <s v="Standard Class"/>
    <s v="SC-20095"/>
    <s v="Sanjit Chand"/>
    <x v="0"/>
    <s v="United States"/>
    <s v="Costa Mesa"/>
    <s v="California"/>
    <n v="92627"/>
    <x v="1"/>
    <s v="OFF-BI-10002498"/>
    <x v="1"/>
    <x v="8"/>
    <s v="Clear Mylar Reinforcing Strips"/>
    <x v="470"/>
    <n v="8"/>
    <n v="0.2"/>
    <n v="40.370399999999997"/>
    <s v="Profit"/>
    <s v="CA"/>
    <x v="0"/>
    <x v="8"/>
  </r>
  <r>
    <n v="498"/>
    <s v="CA-2016-126158"/>
    <d v="2016-07-25T00:00:00"/>
    <x v="203"/>
    <s v="Standard Class"/>
    <s v="SC-20095"/>
    <s v="Sanjit Chand"/>
    <x v="0"/>
    <s v="United States"/>
    <s v="Costa Mesa"/>
    <s v="California"/>
    <n v="92627"/>
    <x v="1"/>
    <s v="FUR-FU-10004864"/>
    <x v="0"/>
    <x v="5"/>
    <s v="Howard Miller 14-1/2&quot; Diameter Chrome Round Wall Clock"/>
    <x v="471"/>
    <n v="4"/>
    <n v="0"/>
    <n v="81.843199999999996"/>
    <s v="Profit"/>
    <s v="CA"/>
    <x v="0"/>
    <x v="5"/>
  </r>
  <r>
    <n v="499"/>
    <s v="CA-2016-126158"/>
    <d v="2016-07-25T00:00:00"/>
    <x v="203"/>
    <s v="Standard Class"/>
    <s v="SC-20095"/>
    <s v="Sanjit Chand"/>
    <x v="0"/>
    <s v="United States"/>
    <s v="Costa Mesa"/>
    <s v="California"/>
    <n v="92627"/>
    <x v="1"/>
    <s v="FUR-CH-10002602"/>
    <x v="0"/>
    <x v="1"/>
    <s v="DMI Arturo Collection Mission-style Design Wood Chair"/>
    <x v="472"/>
    <n v="2"/>
    <n v="0.2"/>
    <n v="18.117599999999999"/>
    <s v="Profit"/>
    <s v="CA"/>
    <x v="0"/>
    <x v="1"/>
  </r>
  <r>
    <n v="500"/>
    <s v="CA-2016-126158"/>
    <d v="2016-07-25T00:00:00"/>
    <x v="203"/>
    <s v="Standard Class"/>
    <s v="SC-20095"/>
    <s v="Sanjit Chand"/>
    <x v="0"/>
    <s v="United States"/>
    <s v="Costa Mesa"/>
    <s v="California"/>
    <n v="92627"/>
    <x v="1"/>
    <s v="FUR-FU-10000073"/>
    <x v="0"/>
    <x v="5"/>
    <s v="Deflect-O Glasstique Clear Desk Accessories"/>
    <x v="473"/>
    <n v="9"/>
    <n v="0"/>
    <n v="22.869"/>
    <s v="Profit"/>
    <s v="CA"/>
    <x v="0"/>
    <x v="5"/>
  </r>
  <r>
    <n v="501"/>
    <s v="US-2016-105578"/>
    <d v="2016-05-30T00:00:00"/>
    <x v="204"/>
    <s v="Standard Class"/>
    <s v="MY-17380"/>
    <s v="Maribeth Yedwab"/>
    <x v="1"/>
    <s v="United States"/>
    <s v="Parker"/>
    <s v="Colorado"/>
    <n v="80134"/>
    <x v="1"/>
    <s v="OFF-BI-10001670"/>
    <x v="1"/>
    <x v="8"/>
    <s v="Vinyl Sectional Post Binders"/>
    <x v="474"/>
    <n v="2"/>
    <n v="0.7"/>
    <n v="-15.08"/>
    <s v="Loss"/>
    <s v="US"/>
    <x v="1"/>
    <x v="8"/>
  </r>
  <r>
    <n v="502"/>
    <s v="US-2016-105578"/>
    <d v="2016-05-30T00:00:00"/>
    <x v="204"/>
    <s v="Standard Class"/>
    <s v="MY-17380"/>
    <s v="Maribeth Yedwab"/>
    <x v="1"/>
    <s v="United States"/>
    <s v="Parker"/>
    <s v="Colorado"/>
    <n v="80134"/>
    <x v="1"/>
    <s v="OFF-BI-10001658"/>
    <x v="1"/>
    <x v="8"/>
    <s v="GBC Standard Therm-A-Bind Covers"/>
    <x v="475"/>
    <n v="2"/>
    <n v="0.7"/>
    <n v="-11.961600000000001"/>
    <s v="Loss"/>
    <s v="US"/>
    <x v="1"/>
    <x v="8"/>
  </r>
  <r>
    <n v="503"/>
    <s v="US-2016-105578"/>
    <d v="2016-05-30T00:00:00"/>
    <x v="204"/>
    <s v="Standard Class"/>
    <s v="MY-17380"/>
    <s v="Maribeth Yedwab"/>
    <x v="1"/>
    <s v="United States"/>
    <s v="Parker"/>
    <s v="Colorado"/>
    <n v="80134"/>
    <x v="1"/>
    <s v="FUR-CH-10001215"/>
    <x v="0"/>
    <x v="1"/>
    <s v="Global Troy Executive Leather Low-Back Tilter"/>
    <x v="476"/>
    <n v="2"/>
    <n v="0.2"/>
    <n v="50.097999999999999"/>
    <s v="Profit"/>
    <s v="US"/>
    <x v="1"/>
    <x v="1"/>
  </r>
  <r>
    <n v="504"/>
    <s v="US-2016-105578"/>
    <d v="2016-05-30T00:00:00"/>
    <x v="204"/>
    <s v="Standard Class"/>
    <s v="MY-17380"/>
    <s v="Maribeth Yedwab"/>
    <x v="1"/>
    <s v="United States"/>
    <s v="Parker"/>
    <s v="Colorado"/>
    <n v="80134"/>
    <x v="1"/>
    <s v="OFF-BI-10000831"/>
    <x v="1"/>
    <x v="8"/>
    <s v="Storex Flexible Poly Binders with Double Pockets"/>
    <x v="477"/>
    <n v="3"/>
    <n v="0.7"/>
    <n v="-1.9008"/>
    <s v="Loss"/>
    <s v="US"/>
    <x v="1"/>
    <x v="8"/>
  </r>
  <r>
    <n v="505"/>
    <s v="US-2016-105578"/>
    <d v="2016-05-30T00:00:00"/>
    <x v="204"/>
    <s v="Standard Class"/>
    <s v="MY-17380"/>
    <s v="Maribeth Yedwab"/>
    <x v="1"/>
    <s v="United States"/>
    <s v="Parker"/>
    <s v="Colorado"/>
    <n v="80134"/>
    <x v="1"/>
    <s v="OFF-PA-10000357"/>
    <x v="1"/>
    <x v="10"/>
    <s v="White Dual Perf Computer Printout Paper, 2700 Sheets, 1 Part, Heavyweight, 20 lbs., 14 7/8 x 11"/>
    <x v="478"/>
    <n v="1"/>
    <n v="0.2"/>
    <n v="11.8871"/>
    <s v="Profit"/>
    <s v="US"/>
    <x v="1"/>
    <x v="10"/>
  </r>
  <r>
    <n v="506"/>
    <s v="CA-2017-134978"/>
    <d v="2017-11-12T00:00:00"/>
    <x v="205"/>
    <s v="Second Class"/>
    <s v="EB-13705"/>
    <s v="Ed Braxton"/>
    <x v="1"/>
    <s v="United States"/>
    <s v="New York City"/>
    <s v="New York"/>
    <n v="10024"/>
    <x v="3"/>
    <s v="OFF-BI-10003274"/>
    <x v="1"/>
    <x v="8"/>
    <s v="Avery Durable Slant Ring Binders, No Labels"/>
    <x v="204"/>
    <n v="5"/>
    <n v="0.2"/>
    <n v="5.3730000000000002"/>
    <s v="Profit"/>
    <s v="CA"/>
    <x v="0"/>
    <x v="8"/>
  </r>
  <r>
    <n v="507"/>
    <s v="CA-2015-145352"/>
    <d v="2015-03-16T00:00:00"/>
    <x v="206"/>
    <s v="Standard Class"/>
    <s v="CM-12385"/>
    <s v="Christopher Martinez"/>
    <x v="0"/>
    <s v="United States"/>
    <s v="Atlanta"/>
    <s v="Georgia"/>
    <n v="30318"/>
    <x v="0"/>
    <s v="OFF-AR-10001662"/>
    <x v="1"/>
    <x v="6"/>
    <s v="Rogers Handheld Barrel Pencil Sharpener"/>
    <x v="479"/>
    <n v="1"/>
    <n v="0"/>
    <n v="0.73980000000000001"/>
    <s v="Profit"/>
    <s v="CA"/>
    <x v="0"/>
    <x v="6"/>
  </r>
  <r>
    <n v="508"/>
    <s v="CA-2015-145352"/>
    <d v="2015-03-16T00:00:00"/>
    <x v="206"/>
    <s v="Standard Class"/>
    <s v="CM-12385"/>
    <s v="Christopher Martinez"/>
    <x v="0"/>
    <s v="United States"/>
    <s v="Atlanta"/>
    <s v="Georgia"/>
    <n v="30318"/>
    <x v="0"/>
    <s v="OFF-AR-10003856"/>
    <x v="1"/>
    <x v="6"/>
    <s v="Newell 344"/>
    <x v="480"/>
    <n v="3"/>
    <n v="0"/>
    <n v="2.1684000000000001"/>
    <s v="Profit"/>
    <s v="CA"/>
    <x v="0"/>
    <x v="6"/>
  </r>
  <r>
    <n v="509"/>
    <s v="CA-2015-145352"/>
    <d v="2015-03-16T00:00:00"/>
    <x v="206"/>
    <s v="Standard Class"/>
    <s v="CM-12385"/>
    <s v="Christopher Martinez"/>
    <x v="0"/>
    <s v="United States"/>
    <s v="Atlanta"/>
    <s v="Georgia"/>
    <n v="30318"/>
    <x v="0"/>
    <s v="OFF-ST-10001228"/>
    <x v="1"/>
    <x v="4"/>
    <s v="Personal File Boxes with Fold-Down Carry Handle"/>
    <x v="481"/>
    <n v="3"/>
    <n v="0"/>
    <n v="11.685"/>
    <s v="Profit"/>
    <s v="CA"/>
    <x v="0"/>
    <x v="4"/>
  </r>
  <r>
    <n v="510"/>
    <s v="CA-2015-145352"/>
    <d v="2015-03-16T00:00:00"/>
    <x v="206"/>
    <s v="Standard Class"/>
    <s v="CM-12385"/>
    <s v="Christopher Martinez"/>
    <x v="0"/>
    <s v="United States"/>
    <s v="Atlanta"/>
    <s v="Georgia"/>
    <n v="30318"/>
    <x v="0"/>
    <s v="OFF-BI-10003527"/>
    <x v="1"/>
    <x v="8"/>
    <s v="Fellowes PB500 Electric Punch Plastic Comb Binding Machine with Manual Bind"/>
    <x v="482"/>
    <n v="5"/>
    <n v="0"/>
    <n v="3177.4749999999999"/>
    <s v="Profit"/>
    <s v="CA"/>
    <x v="0"/>
    <x v="8"/>
  </r>
  <r>
    <n v="511"/>
    <s v="CA-2017-135307"/>
    <d v="2017-11-26T00:00:00"/>
    <x v="207"/>
    <s v="First Class"/>
    <s v="LS-17245"/>
    <s v="Lynn Smith"/>
    <x v="0"/>
    <s v="United States"/>
    <s v="Gladstone"/>
    <s v="Missouri"/>
    <n v="64118"/>
    <x v="2"/>
    <s v="FUR-FU-10001290"/>
    <x v="0"/>
    <x v="5"/>
    <s v="Executive Impressions Supervisor Wall Clock"/>
    <x v="483"/>
    <n v="3"/>
    <n v="0"/>
    <n v="40.415999999999997"/>
    <s v="Profit"/>
    <s v="CA"/>
    <x v="0"/>
    <x v="5"/>
  </r>
  <r>
    <n v="512"/>
    <s v="CA-2017-135307"/>
    <d v="2017-11-26T00:00:00"/>
    <x v="207"/>
    <s v="First Class"/>
    <s v="LS-17245"/>
    <s v="Lynn Smith"/>
    <x v="0"/>
    <s v="United States"/>
    <s v="Gladstone"/>
    <s v="Missouri"/>
    <n v="64118"/>
    <x v="2"/>
    <s v="TEC-AC-10002399"/>
    <x v="2"/>
    <x v="11"/>
    <s v="SanDisk Cruzer 32 GB USB Flash Drive"/>
    <x v="484"/>
    <n v="2"/>
    <n v="0"/>
    <n v="12.172800000000001"/>
    <s v="Profit"/>
    <s v="CA"/>
    <x v="0"/>
    <x v="11"/>
  </r>
  <r>
    <n v="513"/>
    <s v="CA-2016-106341"/>
    <d v="2016-10-20T00:00:00"/>
    <x v="208"/>
    <s v="First Class"/>
    <s v="LF-17185"/>
    <s v="Luke Foster"/>
    <x v="0"/>
    <s v="United States"/>
    <s v="Newark"/>
    <s v="Ohio"/>
    <n v="43055"/>
    <x v="3"/>
    <s v="OFF-AR-10002053"/>
    <x v="1"/>
    <x v="6"/>
    <s v="Premium Writing Pencils, Soft, #2 by Central Association for the Blind"/>
    <x v="485"/>
    <n v="3"/>
    <n v="0.2"/>
    <n v="0.71519999999999995"/>
    <s v="Profit"/>
    <s v="CA"/>
    <x v="0"/>
    <x v="6"/>
  </r>
  <r>
    <n v="514"/>
    <s v="CA-2017-163405"/>
    <d v="2017-12-21T00:00:00"/>
    <x v="209"/>
    <s v="Standard Class"/>
    <s v="BN-11515"/>
    <s v="Bradley Nguyen"/>
    <x v="0"/>
    <s v="United States"/>
    <s v="Los Angeles"/>
    <s v="California"/>
    <n v="90049"/>
    <x v="1"/>
    <s v="OFF-AR-10003811"/>
    <x v="1"/>
    <x v="6"/>
    <s v="Newell 327"/>
    <x v="153"/>
    <n v="3"/>
    <n v="0"/>
    <n v="1.7901"/>
    <s v="Profit"/>
    <s v="CA"/>
    <x v="0"/>
    <x v="6"/>
  </r>
  <r>
    <n v="515"/>
    <s v="CA-2017-163405"/>
    <d v="2017-12-21T00:00:00"/>
    <x v="209"/>
    <s v="Standard Class"/>
    <s v="BN-11515"/>
    <s v="Bradley Nguyen"/>
    <x v="0"/>
    <s v="United States"/>
    <s v="Los Angeles"/>
    <s v="California"/>
    <n v="90049"/>
    <x v="1"/>
    <s v="OFF-AR-10001246"/>
    <x v="1"/>
    <x v="6"/>
    <s v="Newell 317"/>
    <x v="486"/>
    <n v="2"/>
    <n v="0"/>
    <n v="1.7052"/>
    <s v="Profit"/>
    <s v="CA"/>
    <x v="0"/>
    <x v="6"/>
  </r>
  <r>
    <n v="516"/>
    <s v="CA-2017-127432"/>
    <d v="2017-01-22T00:00:00"/>
    <x v="210"/>
    <s v="Standard Class"/>
    <s v="AD-10180"/>
    <s v="Alan Dominguez"/>
    <x v="2"/>
    <s v="United States"/>
    <s v="Great Falls"/>
    <s v="Montana"/>
    <n v="59405"/>
    <x v="1"/>
    <s v="TEC-CO-10003236"/>
    <x v="2"/>
    <x v="16"/>
    <s v="Canon Image Class D660 Copier"/>
    <x v="487"/>
    <n v="5"/>
    <n v="0"/>
    <n v="1379.9770000000001"/>
    <s v="Profit"/>
    <s v="CA"/>
    <x v="0"/>
    <x v="16"/>
  </r>
  <r>
    <n v="517"/>
    <s v="CA-2017-127432"/>
    <d v="2017-01-22T00:00:00"/>
    <x v="210"/>
    <s v="Standard Class"/>
    <s v="AD-10180"/>
    <s v="Alan Dominguez"/>
    <x v="2"/>
    <s v="United States"/>
    <s v="Great Falls"/>
    <s v="Montana"/>
    <n v="59405"/>
    <x v="1"/>
    <s v="OFF-ST-10004507"/>
    <x v="1"/>
    <x v="4"/>
    <s v="Advantus Rolling Storage Box"/>
    <x v="488"/>
    <n v="3"/>
    <n v="0"/>
    <n v="13.891500000000001"/>
    <s v="Profit"/>
    <s v="CA"/>
    <x v="0"/>
    <x v="4"/>
  </r>
  <r>
    <n v="518"/>
    <s v="CA-2017-127432"/>
    <d v="2017-01-22T00:00:00"/>
    <x v="210"/>
    <s v="Standard Class"/>
    <s v="AD-10180"/>
    <s v="Alan Dominguez"/>
    <x v="2"/>
    <s v="United States"/>
    <s v="Great Falls"/>
    <s v="Montana"/>
    <n v="59405"/>
    <x v="1"/>
    <s v="OFF-PA-10001667"/>
    <x v="1"/>
    <x v="10"/>
    <s v="Great White Multi-Use Recycled Paper (20Lb. and 84 Bright)"/>
    <x v="489"/>
    <n v="2"/>
    <n v="0"/>
    <n v="5.3819999999999997"/>
    <s v="Profit"/>
    <s v="CA"/>
    <x v="0"/>
    <x v="10"/>
  </r>
  <r>
    <n v="519"/>
    <s v="CA-2017-127432"/>
    <d v="2017-01-22T00:00:00"/>
    <x v="210"/>
    <s v="Standard Class"/>
    <s v="AD-10180"/>
    <s v="Alan Dominguez"/>
    <x v="2"/>
    <s v="United States"/>
    <s v="Great Falls"/>
    <s v="Montana"/>
    <n v="59405"/>
    <x v="1"/>
    <s v="OFF-ST-10004459"/>
    <x v="1"/>
    <x v="4"/>
    <s v="Tennsco Single-Tier Lockers"/>
    <x v="490"/>
    <n v="3"/>
    <n v="0"/>
    <n v="56.301000000000002"/>
    <s v="Profit"/>
    <s v="CA"/>
    <x v="0"/>
    <x v="4"/>
  </r>
  <r>
    <n v="520"/>
    <s v="CA-2015-157812"/>
    <d v="2015-03-22T00:00:00"/>
    <x v="211"/>
    <s v="Standard Class"/>
    <s v="DB-13210"/>
    <s v="Dean Braden"/>
    <x v="0"/>
    <s v="United States"/>
    <s v="Houston"/>
    <s v="Texas"/>
    <n v="77041"/>
    <x v="2"/>
    <s v="TEC-AC-10000171"/>
    <x v="2"/>
    <x v="11"/>
    <s v="Verbatim 25 GB 6x Blu-ray Single Layer Recordable Disc, 25/Pack"/>
    <x v="491"/>
    <n v="1"/>
    <n v="0.2"/>
    <n v="5.2877000000000001"/>
    <s v="Profit"/>
    <s v="CA"/>
    <x v="0"/>
    <x v="11"/>
  </r>
  <r>
    <n v="521"/>
    <s v="CA-2015-157812"/>
    <d v="2015-03-22T00:00:00"/>
    <x v="211"/>
    <s v="Standard Class"/>
    <s v="DB-13210"/>
    <s v="Dean Braden"/>
    <x v="0"/>
    <s v="United States"/>
    <s v="Houston"/>
    <s v="Texas"/>
    <n v="77041"/>
    <x v="2"/>
    <s v="OFF-ST-10000736"/>
    <x v="1"/>
    <x v="4"/>
    <s v="Carina Double Wide Media Storage Towers in Natural &amp; Black"/>
    <x v="431"/>
    <n v="2"/>
    <n v="0.2"/>
    <n v="-25.913599999999999"/>
    <s v="Loss"/>
    <s v="CA"/>
    <x v="0"/>
    <x v="4"/>
  </r>
  <r>
    <n v="522"/>
    <s v="CA-2015-157812"/>
    <d v="2015-03-22T00:00:00"/>
    <x v="211"/>
    <s v="Standard Class"/>
    <s v="DB-13210"/>
    <s v="Dean Braden"/>
    <x v="0"/>
    <s v="United States"/>
    <s v="Houston"/>
    <s v="Texas"/>
    <n v="77041"/>
    <x v="2"/>
    <s v="OFF-BI-10000285"/>
    <x v="1"/>
    <x v="8"/>
    <s v="XtraLife ClearVue Slant-D Ring Binders by Cardinal"/>
    <x v="492"/>
    <n v="9"/>
    <n v="0.8"/>
    <n v="-21.167999999999999"/>
    <s v="Loss"/>
    <s v="CA"/>
    <x v="0"/>
    <x v="8"/>
  </r>
  <r>
    <n v="523"/>
    <s v="CA-2017-145142"/>
    <d v="2017-01-23T00:00:00"/>
    <x v="212"/>
    <s v="First Class"/>
    <s v="MC-17605"/>
    <s v="Matt Connell"/>
    <x v="1"/>
    <s v="United States"/>
    <s v="Detroit"/>
    <s v="Michigan"/>
    <n v="48234"/>
    <x v="2"/>
    <s v="FUR-TA-10001857"/>
    <x v="0"/>
    <x v="3"/>
    <s v="Balt Solid Wood Rectangular Table"/>
    <x v="493"/>
    <n v="2"/>
    <n v="0"/>
    <n v="21.097999999999999"/>
    <s v="Profit"/>
    <s v="CA"/>
    <x v="0"/>
    <x v="3"/>
  </r>
  <r>
    <n v="524"/>
    <s v="US-2016-139486"/>
    <d v="2016-05-21T00:00:00"/>
    <x v="213"/>
    <s v="First Class"/>
    <s v="LH-17155"/>
    <s v="Logan Haushalter"/>
    <x v="0"/>
    <s v="United States"/>
    <s v="Los Angeles"/>
    <s v="California"/>
    <n v="90032"/>
    <x v="1"/>
    <s v="TEC-PH-10003555"/>
    <x v="2"/>
    <x v="7"/>
    <s v="Motorola HK250 Universal Bluetooth Headset"/>
    <x v="494"/>
    <n v="3"/>
    <n v="0.2"/>
    <n v="-12.4146"/>
    <s v="Loss"/>
    <s v="US"/>
    <x v="1"/>
    <x v="7"/>
  </r>
  <r>
    <n v="525"/>
    <s v="US-2016-139486"/>
    <d v="2016-05-21T00:00:00"/>
    <x v="213"/>
    <s v="First Class"/>
    <s v="LH-17155"/>
    <s v="Logan Haushalter"/>
    <x v="0"/>
    <s v="United States"/>
    <s v="Los Angeles"/>
    <s v="California"/>
    <n v="90032"/>
    <x v="1"/>
    <s v="TEC-AC-10003832"/>
    <x v="2"/>
    <x v="11"/>
    <s v="Imation†16GB Mini TravelDrive USB 2.0†Flash Drive"/>
    <x v="495"/>
    <n v="2"/>
    <n v="0"/>
    <n v="27.166599999999999"/>
    <s v="Profit"/>
    <s v="US"/>
    <x v="1"/>
    <x v="11"/>
  </r>
  <r>
    <n v="526"/>
    <s v="CA-2015-158792"/>
    <d v="2015-12-26T00:00:00"/>
    <x v="214"/>
    <s v="Standard Class"/>
    <s v="BD-11605"/>
    <s v="Brian Dahlen"/>
    <x v="0"/>
    <s v="United States"/>
    <s v="Lawrence"/>
    <s v="Massachusetts"/>
    <n v="1841"/>
    <x v="3"/>
    <s v="OFF-FA-10002815"/>
    <x v="1"/>
    <x v="13"/>
    <s v="Staples"/>
    <x v="496"/>
    <n v="5"/>
    <n v="0"/>
    <n v="10.433999999999999"/>
    <s v="Profit"/>
    <s v="CA"/>
    <x v="0"/>
    <x v="13"/>
  </r>
  <r>
    <n v="527"/>
    <s v="CA-2017-113558"/>
    <d v="2017-10-21T00:00:00"/>
    <x v="215"/>
    <s v="Standard Class"/>
    <s v="PH-18790"/>
    <s v="Patricia Hirasaki"/>
    <x v="2"/>
    <s v="United States"/>
    <s v="Lakeland"/>
    <s v="Florida"/>
    <n v="33801"/>
    <x v="0"/>
    <s v="FUR-CH-10003379"/>
    <x v="0"/>
    <x v="1"/>
    <s v="Global Commerce Series High-Back Swivel/Tilt Chairs"/>
    <x v="497"/>
    <n v="3"/>
    <n v="0.2"/>
    <n v="42.747"/>
    <s v="Profit"/>
    <s v="CA"/>
    <x v="0"/>
    <x v="1"/>
  </r>
  <r>
    <n v="528"/>
    <s v="CA-2017-113558"/>
    <d v="2017-10-21T00:00:00"/>
    <x v="215"/>
    <s v="Standard Class"/>
    <s v="PH-18790"/>
    <s v="Patricia Hirasaki"/>
    <x v="2"/>
    <s v="United States"/>
    <s v="Lakeland"/>
    <s v="Florida"/>
    <n v="33801"/>
    <x v="0"/>
    <s v="FUR-FU-10001756"/>
    <x v="0"/>
    <x v="5"/>
    <s v="Eldon Expressions Desk Accessory, Wood Photo Frame, Mahogany"/>
    <x v="498"/>
    <n v="3"/>
    <n v="0.2"/>
    <n v="5.1407999999999996"/>
    <s v="Profit"/>
    <s v="CA"/>
    <x v="0"/>
    <x v="5"/>
  </r>
  <r>
    <n v="529"/>
    <s v="US-2015-138303"/>
    <d v="2015-09-03T00:00:00"/>
    <x v="216"/>
    <s v="Standard Class"/>
    <s v="MG-18145"/>
    <s v="Mike Gockenbach"/>
    <x v="0"/>
    <s v="United States"/>
    <s v="Philadelphia"/>
    <s v="Pennsylvania"/>
    <n v="19134"/>
    <x v="3"/>
    <s v="OFF-ST-10004963"/>
    <x v="1"/>
    <x v="4"/>
    <s v="Eldon Gobal File Keepers"/>
    <x v="499"/>
    <n v="3"/>
    <n v="0.2"/>
    <n v="-7.2671999999999999"/>
    <s v="Loss"/>
    <s v="US"/>
    <x v="1"/>
    <x v="4"/>
  </r>
  <r>
    <n v="530"/>
    <s v="US-2015-138303"/>
    <d v="2015-09-03T00:00:00"/>
    <x v="216"/>
    <s v="Standard Class"/>
    <s v="MG-18145"/>
    <s v="Mike Gockenbach"/>
    <x v="0"/>
    <s v="United States"/>
    <s v="Philadelphia"/>
    <s v="Pennsylvania"/>
    <n v="19134"/>
    <x v="3"/>
    <s v="OFF-SU-10002881"/>
    <x v="1"/>
    <x v="14"/>
    <s v="Martin Yale Chadless Opener Electric Letter Opener"/>
    <x v="500"/>
    <n v="1"/>
    <n v="0.2"/>
    <n v="-149.9058"/>
    <s v="Loss"/>
    <s v="US"/>
    <x v="1"/>
    <x v="14"/>
  </r>
  <r>
    <n v="531"/>
    <s v="US-2015-138303"/>
    <d v="2015-09-03T00:00:00"/>
    <x v="216"/>
    <s v="Standard Class"/>
    <s v="MG-18145"/>
    <s v="Mike Gockenbach"/>
    <x v="0"/>
    <s v="United States"/>
    <s v="Philadelphia"/>
    <s v="Pennsylvania"/>
    <n v="19134"/>
    <x v="3"/>
    <s v="OFF-EN-10001335"/>
    <x v="1"/>
    <x v="12"/>
    <s v="White Business Envelopes with Contemporary Seam, Recycled White Business Envelopes"/>
    <x v="501"/>
    <n v="6"/>
    <n v="0.2"/>
    <n v="19.692"/>
    <s v="Profit"/>
    <s v="US"/>
    <x v="1"/>
    <x v="12"/>
  </r>
  <r>
    <n v="532"/>
    <s v="CA-2015-102848"/>
    <d v="2015-11-07T00:00:00"/>
    <x v="217"/>
    <s v="Second Class"/>
    <s v="KB-16240"/>
    <s v="Karen Bern"/>
    <x v="1"/>
    <s v="United States"/>
    <s v="Los Angeles"/>
    <s v="California"/>
    <n v="90036"/>
    <x v="1"/>
    <s v="FUR-CH-10000595"/>
    <x v="0"/>
    <x v="1"/>
    <s v="Safco Contoured Stacking Chairs"/>
    <x v="502"/>
    <n v="1"/>
    <n v="0.2"/>
    <n v="11.92"/>
    <s v="Profit"/>
    <s v="CA"/>
    <x v="0"/>
    <x v="1"/>
  </r>
  <r>
    <n v="533"/>
    <s v="US-2017-129441"/>
    <d v="2017-09-07T00:00:00"/>
    <x v="218"/>
    <s v="Standard Class"/>
    <s v="JC-15340"/>
    <s v="Jasper Cacioppo"/>
    <x v="0"/>
    <s v="United States"/>
    <s v="Los Angeles"/>
    <s v="California"/>
    <n v="90032"/>
    <x v="1"/>
    <s v="FUR-FU-10000448"/>
    <x v="0"/>
    <x v="5"/>
    <s v="Tenex Chairmats For Use With Carpeted Floors"/>
    <x v="503"/>
    <n v="3"/>
    <n v="0"/>
    <n v="2.3969999999999998"/>
    <s v="Profit"/>
    <s v="US"/>
    <x v="1"/>
    <x v="5"/>
  </r>
  <r>
    <n v="534"/>
    <s v="CA-2016-168753"/>
    <d v="2016-05-29T00:00:00"/>
    <x v="219"/>
    <s v="Second Class"/>
    <s v="RL-19615"/>
    <s v="Rob Lucas"/>
    <x v="0"/>
    <s v="United States"/>
    <s v="Montgomery"/>
    <s v="Alabama"/>
    <n v="36116"/>
    <x v="0"/>
    <s v="TEC-PH-10000984"/>
    <x v="2"/>
    <x v="7"/>
    <s v="Panasonic KX-TG9471B"/>
    <x v="504"/>
    <n v="5"/>
    <n v="0"/>
    <n v="274.38600000000002"/>
    <s v="Profit"/>
    <s v="CA"/>
    <x v="0"/>
    <x v="7"/>
  </r>
  <r>
    <n v="535"/>
    <s v="CA-2016-168753"/>
    <d v="2016-05-29T00:00:00"/>
    <x v="219"/>
    <s v="Second Class"/>
    <s v="RL-19615"/>
    <s v="Rob Lucas"/>
    <x v="0"/>
    <s v="United States"/>
    <s v="Montgomery"/>
    <s v="Alabama"/>
    <n v="36116"/>
    <x v="0"/>
    <s v="OFF-BI-10002557"/>
    <x v="1"/>
    <x v="8"/>
    <s v="Presstex Flexible Ring Binders"/>
    <x v="505"/>
    <n v="5"/>
    <n v="0"/>
    <n v="11.375"/>
    <s v="Profit"/>
    <s v="CA"/>
    <x v="0"/>
    <x v="8"/>
  </r>
  <r>
    <n v="536"/>
    <s v="CA-2016-126613"/>
    <d v="2016-07-10T00:00:00"/>
    <x v="220"/>
    <s v="Standard Class"/>
    <s v="AA-10375"/>
    <s v="Allen Armold"/>
    <x v="0"/>
    <s v="United States"/>
    <s v="Mesa"/>
    <s v="Arizona"/>
    <n v="85204"/>
    <x v="1"/>
    <s v="OFF-ST-10001325"/>
    <x v="1"/>
    <x v="4"/>
    <s v="Sterilite Officeware Hinged File Box"/>
    <x v="506"/>
    <n v="2"/>
    <n v="0.2"/>
    <n v="1.4672000000000001"/>
    <s v="Profit"/>
    <s v="CA"/>
    <x v="0"/>
    <x v="4"/>
  </r>
  <r>
    <n v="537"/>
    <s v="US-2017-122637"/>
    <d v="2017-09-03T00:00:00"/>
    <x v="221"/>
    <s v="Second Class"/>
    <s v="EP-13915"/>
    <s v="Emily Phan"/>
    <x v="0"/>
    <s v="United States"/>
    <s v="Chicago"/>
    <s v="Illinois"/>
    <n v="60653"/>
    <x v="2"/>
    <s v="OFF-BI-10002429"/>
    <x v="1"/>
    <x v="8"/>
    <s v="Premier Elliptical Ring Binder, Black"/>
    <x v="507"/>
    <n v="7"/>
    <n v="0.8"/>
    <n v="-68.185599999999994"/>
    <s v="Loss"/>
    <s v="US"/>
    <x v="1"/>
    <x v="8"/>
  </r>
  <r>
    <n v="538"/>
    <s v="CA-2015-147851"/>
    <d v="2015-12-03T00:00:00"/>
    <x v="222"/>
    <s v="Standard Class"/>
    <s v="MP-17470"/>
    <s v="Mark Packer"/>
    <x v="2"/>
    <s v="United States"/>
    <s v="New York City"/>
    <s v="New York"/>
    <n v="10009"/>
    <x v="3"/>
    <s v="OFF-BI-10004528"/>
    <x v="1"/>
    <x v="8"/>
    <s v="Cardinal Poly Pocket Divider Pockets for Ring Binders"/>
    <x v="508"/>
    <n v="4"/>
    <n v="0.2"/>
    <n v="3.36"/>
    <s v="Profit"/>
    <s v="CA"/>
    <x v="0"/>
    <x v="8"/>
  </r>
  <r>
    <n v="539"/>
    <s v="CA-2015-134894"/>
    <d v="2015-12-07T00:00:00"/>
    <x v="223"/>
    <s v="Standard Class"/>
    <s v="DK-12985"/>
    <s v="Darren Koutras"/>
    <x v="0"/>
    <s v="United States"/>
    <s v="Henderson"/>
    <s v="Kentucky"/>
    <n v="42420"/>
    <x v="0"/>
    <s v="OFF-AP-10001271"/>
    <x v="1"/>
    <x v="9"/>
    <s v="Eureka The Boss Cordless Rechargeable Stick Vac"/>
    <x v="509"/>
    <n v="3"/>
    <n v="0"/>
    <n v="41.293799999999997"/>
    <s v="Profit"/>
    <s v="CA"/>
    <x v="0"/>
    <x v="9"/>
  </r>
  <r>
    <n v="540"/>
    <s v="CA-2015-134894"/>
    <d v="2015-12-07T00:00:00"/>
    <x v="223"/>
    <s v="Standard Class"/>
    <s v="DK-12985"/>
    <s v="Darren Koutras"/>
    <x v="0"/>
    <s v="United States"/>
    <s v="Henderson"/>
    <s v="Kentucky"/>
    <n v="42420"/>
    <x v="0"/>
    <s v="FUR-CH-10002647"/>
    <x v="0"/>
    <x v="1"/>
    <s v="Situations Contoured Folding Chairs, 4/Set"/>
    <x v="510"/>
    <n v="4"/>
    <n v="0"/>
    <n v="70.98"/>
    <s v="Profit"/>
    <s v="CA"/>
    <x v="0"/>
    <x v="1"/>
  </r>
  <r>
    <n v="541"/>
    <s v="CA-2014-140795"/>
    <d v="2014-02-01T00:00:00"/>
    <x v="224"/>
    <s v="First Class"/>
    <s v="BD-11500"/>
    <s v="Bradley Drucker"/>
    <x v="0"/>
    <s v="United States"/>
    <s v="Green Bay"/>
    <s v="Wisconsin"/>
    <n v="54302"/>
    <x v="2"/>
    <s v="TEC-AC-10001432"/>
    <x v="2"/>
    <x v="11"/>
    <s v="Enermax Aurora Lite Keyboard"/>
    <x v="511"/>
    <n v="6"/>
    <n v="0"/>
    <n v="206.316"/>
    <s v="Profit"/>
    <s v="CA"/>
    <x v="0"/>
    <x v="11"/>
  </r>
  <r>
    <n v="542"/>
    <s v="CA-2016-136924"/>
    <d v="2016-07-14T00:00:00"/>
    <x v="225"/>
    <s v="First Class"/>
    <s v="ES-14080"/>
    <s v="Erin Smith"/>
    <x v="1"/>
    <s v="United States"/>
    <s v="Tucson"/>
    <s v="Arizona"/>
    <n v="85705"/>
    <x v="1"/>
    <s v="TEC-PH-10002262"/>
    <x v="2"/>
    <x v="7"/>
    <s v="LG Electronics Tone+ HBS-730 Bluetooth Headset"/>
    <x v="512"/>
    <n v="8"/>
    <n v="0.2"/>
    <n v="38.086399999999998"/>
    <s v="Profit"/>
    <s v="CA"/>
    <x v="0"/>
    <x v="7"/>
  </r>
  <r>
    <n v="543"/>
    <s v="US-2015-120161"/>
    <d v="2015-12-18T00:00:00"/>
    <x v="226"/>
    <s v="Standard Class"/>
    <s v="LM-17065"/>
    <s v="Liz MacKendrick"/>
    <x v="0"/>
    <s v="United States"/>
    <s v="Springfield"/>
    <s v="Ohio"/>
    <n v="45503"/>
    <x v="3"/>
    <s v="OFF-ST-10001809"/>
    <x v="1"/>
    <x v="4"/>
    <s v="Fellowes Officeware Wire Shelving"/>
    <x v="513"/>
    <n v="9"/>
    <n v="0.2"/>
    <n v="-145.52459999999999"/>
    <s v="Loss"/>
    <s v="US"/>
    <x v="1"/>
    <x v="4"/>
  </r>
  <r>
    <n v="544"/>
    <s v="CA-2014-103849"/>
    <d v="2014-05-11T00:00:00"/>
    <x v="227"/>
    <s v="Standard Class"/>
    <s v="PG-18895"/>
    <s v="Paul Gonzalez"/>
    <x v="0"/>
    <s v="United States"/>
    <s v="Fort Worth"/>
    <s v="Texas"/>
    <n v="76106"/>
    <x v="2"/>
    <s v="TEC-AC-10001465"/>
    <x v="2"/>
    <x v="11"/>
    <s v="SanDisk Cruzer 64 GB USB Flash Drive"/>
    <x v="514"/>
    <n v="2"/>
    <n v="0.2"/>
    <n v="7.2640000000000002"/>
    <s v="Profit"/>
    <s v="CA"/>
    <x v="0"/>
    <x v="11"/>
  </r>
  <r>
    <n v="545"/>
    <s v="CA-2014-103849"/>
    <d v="2014-05-11T00:00:00"/>
    <x v="227"/>
    <s v="Standard Class"/>
    <s v="PG-18895"/>
    <s v="Paul Gonzalez"/>
    <x v="0"/>
    <s v="United States"/>
    <s v="Fort Worth"/>
    <s v="Texas"/>
    <n v="76106"/>
    <x v="2"/>
    <s v="TEC-PH-10002597"/>
    <x v="2"/>
    <x v="7"/>
    <s v="Xblue XB-1670-86 X16 Small†Office Telephone†- Titanium"/>
    <x v="515"/>
    <n v="1"/>
    <n v="0.2"/>
    <n v="6.2995000000000001"/>
    <s v="Profit"/>
    <s v="CA"/>
    <x v="0"/>
    <x v="7"/>
  </r>
  <r>
    <n v="546"/>
    <s v="CA-2014-103849"/>
    <d v="2014-05-11T00:00:00"/>
    <x v="227"/>
    <s v="Standard Class"/>
    <s v="PG-18895"/>
    <s v="Paul Gonzalez"/>
    <x v="0"/>
    <s v="United States"/>
    <s v="Fort Worth"/>
    <s v="Texas"/>
    <n v="76106"/>
    <x v="2"/>
    <s v="FUR-FU-10000723"/>
    <x v="0"/>
    <x v="5"/>
    <s v="Deflect-o EconoMat Studded, No Bevel Mat for Low Pile Carpeting"/>
    <x v="516"/>
    <n v="4"/>
    <n v="0.6"/>
    <n v="-84.2928"/>
    <s v="Loss"/>
    <s v="CA"/>
    <x v="0"/>
    <x v="5"/>
  </r>
  <r>
    <n v="547"/>
    <s v="CA-2017-162929"/>
    <d v="2017-11-19T00:00:00"/>
    <x v="228"/>
    <s v="First Class"/>
    <s v="AS-10135"/>
    <s v="Adrian Shami"/>
    <x v="2"/>
    <s v="United States"/>
    <s v="New York City"/>
    <s v="New York"/>
    <n v="10035"/>
    <x v="3"/>
    <s v="OFF-BI-10000404"/>
    <x v="1"/>
    <x v="8"/>
    <s v="Avery Printable Repositionable Plastic Tabs"/>
    <x v="517"/>
    <n v="6"/>
    <n v="0.2"/>
    <n v="13.932"/>
    <s v="Profit"/>
    <s v="CA"/>
    <x v="0"/>
    <x v="8"/>
  </r>
  <r>
    <n v="548"/>
    <s v="CA-2017-162929"/>
    <d v="2017-11-19T00:00:00"/>
    <x v="228"/>
    <s v="First Class"/>
    <s v="AS-10135"/>
    <s v="Adrian Shami"/>
    <x v="2"/>
    <s v="United States"/>
    <s v="New York City"/>
    <s v="New York"/>
    <n v="10035"/>
    <x v="3"/>
    <s v="OFF-PA-10002986"/>
    <x v="1"/>
    <x v="10"/>
    <s v="Xerox 1898"/>
    <x v="518"/>
    <n v="2"/>
    <n v="0"/>
    <n v="6.4127999999999998"/>
    <s v="Profit"/>
    <s v="CA"/>
    <x v="0"/>
    <x v="10"/>
  </r>
  <r>
    <n v="549"/>
    <s v="CA-2015-113173"/>
    <d v="2015-11-15T00:00:00"/>
    <x v="50"/>
    <s v="Second Class"/>
    <s v="DK-13225"/>
    <s v="Dean Katz"/>
    <x v="1"/>
    <s v="United States"/>
    <s v="Chicago"/>
    <s v="Illinois"/>
    <n v="60653"/>
    <x v="2"/>
    <s v="OFF-ST-10000604"/>
    <x v="1"/>
    <x v="4"/>
    <s v="Home/Office Personal File Carts"/>
    <x v="519"/>
    <n v="9"/>
    <n v="0.2"/>
    <n v="15.641999999999999"/>
    <s v="Profit"/>
    <s v="CA"/>
    <x v="0"/>
    <x v="4"/>
  </r>
  <r>
    <n v="550"/>
    <s v="CA-2015-113173"/>
    <d v="2015-11-15T00:00:00"/>
    <x v="50"/>
    <s v="Second Class"/>
    <s v="DK-13225"/>
    <s v="Dean Katz"/>
    <x v="1"/>
    <s v="United States"/>
    <s v="Chicago"/>
    <s v="Illinois"/>
    <n v="60653"/>
    <x v="2"/>
    <s v="OFF-BI-10004738"/>
    <x v="1"/>
    <x v="8"/>
    <s v="Flexible Leather- Look Classic Collection Ring Binder"/>
    <x v="520"/>
    <n v="3"/>
    <n v="0.8"/>
    <n v="-17.045999999999999"/>
    <s v="Loss"/>
    <s v="CA"/>
    <x v="0"/>
    <x v="8"/>
  </r>
  <r>
    <n v="551"/>
    <s v="CA-2015-113173"/>
    <d v="2015-11-15T00:00:00"/>
    <x v="50"/>
    <s v="Second Class"/>
    <s v="DK-13225"/>
    <s v="Dean Katz"/>
    <x v="1"/>
    <s v="United States"/>
    <s v="Chicago"/>
    <s v="Illinois"/>
    <n v="60653"/>
    <x v="2"/>
    <s v="OFF-SU-10001935"/>
    <x v="1"/>
    <x v="14"/>
    <s v="Staple remover"/>
    <x v="521"/>
    <n v="5"/>
    <n v="0.2"/>
    <n v="-1.744"/>
    <s v="Loss"/>
    <s v="CA"/>
    <x v="0"/>
    <x v="14"/>
  </r>
  <r>
    <n v="552"/>
    <s v="CA-2016-136406"/>
    <d v="2016-04-15T00:00:00"/>
    <x v="229"/>
    <s v="Second Class"/>
    <s v="BD-11320"/>
    <s v="Bill Donatelli"/>
    <x v="0"/>
    <s v="United States"/>
    <s v="San Francisco"/>
    <s v="California"/>
    <n v="94110"/>
    <x v="1"/>
    <s v="FUR-CH-10002024"/>
    <x v="0"/>
    <x v="1"/>
    <s v="HON 5400 Series Task Chairs for Big and Tall"/>
    <x v="522"/>
    <n v="2"/>
    <n v="0.2"/>
    <n v="0"/>
    <s v="Profit"/>
    <s v="CA"/>
    <x v="0"/>
    <x v="1"/>
  </r>
  <r>
    <n v="553"/>
    <s v="CA-2017-112774"/>
    <d v="2017-09-11T00:00:00"/>
    <x v="230"/>
    <s v="First Class"/>
    <s v="RC-19960"/>
    <s v="Ryan Crowe"/>
    <x v="0"/>
    <s v="United States"/>
    <s v="Jacksonville"/>
    <s v="Florida"/>
    <n v="32216"/>
    <x v="0"/>
    <s v="FUR-FU-10003039"/>
    <x v="0"/>
    <x v="5"/>
    <s v="Howard Miller 11-1/2&quot; Diameter Grantwood Wall Clock"/>
    <x v="523"/>
    <n v="1"/>
    <n v="0.2"/>
    <n v="6.0381999999999998"/>
    <s v="Profit"/>
    <s v="CA"/>
    <x v="0"/>
    <x v="5"/>
  </r>
  <r>
    <n v="554"/>
    <s v="CA-2017-101945"/>
    <d v="2017-11-24T00:00:00"/>
    <x v="51"/>
    <s v="Standard Class"/>
    <s v="GT-14710"/>
    <s v="Greg Tran"/>
    <x v="0"/>
    <s v="United States"/>
    <s v="Houston"/>
    <s v="Texas"/>
    <n v="77070"/>
    <x v="2"/>
    <s v="OFF-FA-10004248"/>
    <x v="1"/>
    <x v="13"/>
    <s v="Advantus T-Pin Paper Clips"/>
    <x v="524"/>
    <n v="3"/>
    <n v="0.2"/>
    <n v="2.5707"/>
    <s v="Profit"/>
    <s v="CA"/>
    <x v="0"/>
    <x v="13"/>
  </r>
  <r>
    <n v="555"/>
    <s v="CA-2017-100650"/>
    <d v="2017-06-29T00:00:00"/>
    <x v="231"/>
    <s v="Second Class"/>
    <s v="DK-13225"/>
    <s v="Dean Katz"/>
    <x v="1"/>
    <s v="United States"/>
    <s v="Anaheim"/>
    <s v="California"/>
    <n v="92804"/>
    <x v="1"/>
    <s v="OFF-ST-10001780"/>
    <x v="1"/>
    <x v="4"/>
    <s v="Tennsco 16-Compartment Lockers with Coat Rack"/>
    <x v="525"/>
    <n v="2"/>
    <n v="0"/>
    <n v="310.98719999999997"/>
    <s v="Profit"/>
    <s v="CA"/>
    <x v="0"/>
    <x v="4"/>
  </r>
  <r>
    <n v="556"/>
    <s v="CA-2014-155852"/>
    <d v="2014-03-03T00:00:00"/>
    <x v="232"/>
    <s v="Second Class"/>
    <s v="AJ-10945"/>
    <s v="Ashley Jarboe"/>
    <x v="0"/>
    <s v="United States"/>
    <s v="Wilmington"/>
    <s v="North Carolina"/>
    <n v="28403"/>
    <x v="0"/>
    <s v="OFF-AR-10003560"/>
    <x v="1"/>
    <x v="6"/>
    <s v="Zebra Zazzle Fluorescent Highlighters"/>
    <x v="526"/>
    <n v="4"/>
    <n v="0.2"/>
    <n v="3.4047999999999998"/>
    <s v="Profit"/>
    <s v="CA"/>
    <x v="0"/>
    <x v="6"/>
  </r>
  <r>
    <n v="557"/>
    <s v="CA-2016-113243"/>
    <d v="2016-06-10T00:00:00"/>
    <x v="35"/>
    <s v="Standard Class"/>
    <s v="OT-18730"/>
    <s v="Olvera Toch"/>
    <x v="0"/>
    <s v="United States"/>
    <s v="Los Angeles"/>
    <s v="California"/>
    <n v="90045"/>
    <x v="1"/>
    <s v="OFF-LA-10001297"/>
    <x v="1"/>
    <x v="2"/>
    <s v="Avery 473"/>
    <x v="343"/>
    <n v="2"/>
    <n v="0"/>
    <n v="9.9359999999999999"/>
    <s v="Profit"/>
    <s v="CA"/>
    <x v="0"/>
    <x v="2"/>
  </r>
  <r>
    <n v="558"/>
    <s v="CA-2016-113243"/>
    <d v="2016-06-10T00:00:00"/>
    <x v="35"/>
    <s v="Standard Class"/>
    <s v="OT-18730"/>
    <s v="Olvera Toch"/>
    <x v="0"/>
    <s v="United States"/>
    <s v="Los Angeles"/>
    <s v="California"/>
    <n v="90045"/>
    <x v="1"/>
    <s v="FUR-TA-10004256"/>
    <x v="0"/>
    <x v="3"/>
    <s v="Bretford ìJust In Timeî Height-Adjustable Multi-Task Work Tables"/>
    <x v="527"/>
    <n v="4"/>
    <n v="0.2"/>
    <n v="-217.048"/>
    <s v="Loss"/>
    <s v="CA"/>
    <x v="0"/>
    <x v="3"/>
  </r>
  <r>
    <n v="559"/>
    <s v="CA-2016-113243"/>
    <d v="2016-06-10T00:00:00"/>
    <x v="35"/>
    <s v="Standard Class"/>
    <s v="OT-18730"/>
    <s v="Olvera Toch"/>
    <x v="0"/>
    <s v="United States"/>
    <s v="Los Angeles"/>
    <s v="California"/>
    <n v="90045"/>
    <x v="1"/>
    <s v="OFF-PA-10003441"/>
    <x v="1"/>
    <x v="10"/>
    <s v="Xerox 226"/>
    <x v="56"/>
    <n v="5"/>
    <n v="0"/>
    <n v="15.552"/>
    <s v="Profit"/>
    <s v="CA"/>
    <x v="0"/>
    <x v="10"/>
  </r>
  <r>
    <n v="560"/>
    <s v="CA-2017-118731"/>
    <d v="2017-11-20T00:00:00"/>
    <x v="228"/>
    <s v="Second Class"/>
    <s v="LP-17080"/>
    <s v="Liz Pelletier"/>
    <x v="0"/>
    <s v="United States"/>
    <s v="San Francisco"/>
    <s v="California"/>
    <n v="94110"/>
    <x v="1"/>
    <s v="FUR-FU-10003347"/>
    <x v="0"/>
    <x v="5"/>
    <s v="Coloredge Poster Frame"/>
    <x v="528"/>
    <n v="3"/>
    <n v="0"/>
    <n v="16.614000000000001"/>
    <s v="Profit"/>
    <s v="CA"/>
    <x v="0"/>
    <x v="5"/>
  </r>
  <r>
    <n v="561"/>
    <s v="CA-2017-118731"/>
    <d v="2017-11-20T00:00:00"/>
    <x v="228"/>
    <s v="Second Class"/>
    <s v="LP-17080"/>
    <s v="Liz Pelletier"/>
    <x v="0"/>
    <s v="United States"/>
    <s v="San Francisco"/>
    <s v="California"/>
    <n v="94110"/>
    <x v="1"/>
    <s v="OFF-BI-10000069"/>
    <x v="1"/>
    <x v="8"/>
    <s v="GBC Prepunched Paper, 19-Hole, for Binding Systems, 24-lb"/>
    <x v="529"/>
    <n v="7"/>
    <n v="0.2"/>
    <n v="27.318200000000001"/>
    <s v="Profit"/>
    <s v="CA"/>
    <x v="0"/>
    <x v="8"/>
  </r>
  <r>
    <n v="562"/>
    <s v="CA-2014-145576"/>
    <d v="2014-09-14T00:00:00"/>
    <x v="233"/>
    <s v="Second Class"/>
    <s v="CA-12775"/>
    <s v="Cynthia Arntzen"/>
    <x v="0"/>
    <s v="United States"/>
    <s v="Tampa"/>
    <s v="Florida"/>
    <n v="33614"/>
    <x v="0"/>
    <s v="OFF-AP-10003914"/>
    <x v="1"/>
    <x v="9"/>
    <s v="Sanitaire Vibra Groomer IR Commercial Upright Vacuum, Replacement Belts"/>
    <x v="530"/>
    <n v="5"/>
    <n v="0.2"/>
    <n v="1.3"/>
    <s v="Profit"/>
    <s v="CA"/>
    <x v="0"/>
    <x v="9"/>
  </r>
  <r>
    <n v="563"/>
    <s v="CA-2014-145576"/>
    <d v="2014-09-14T00:00:00"/>
    <x v="233"/>
    <s v="Second Class"/>
    <s v="CA-12775"/>
    <s v="Cynthia Arntzen"/>
    <x v="0"/>
    <s v="United States"/>
    <s v="Tampa"/>
    <s v="Florida"/>
    <n v="33614"/>
    <x v="0"/>
    <s v="FUR-FU-10004020"/>
    <x v="0"/>
    <x v="5"/>
    <s v="Advantus Panel Wall Acrylic Frame"/>
    <x v="531"/>
    <n v="3"/>
    <n v="0.2"/>
    <n v="3.7743000000000002"/>
    <s v="Profit"/>
    <s v="CA"/>
    <x v="0"/>
    <x v="5"/>
  </r>
  <r>
    <n v="564"/>
    <s v="CA-2015-130736"/>
    <d v="2015-12-07T00:00:00"/>
    <x v="234"/>
    <s v="First Class"/>
    <s v="JF-15490"/>
    <s v="Jeremy Farry"/>
    <x v="0"/>
    <s v="United States"/>
    <s v="Seattle"/>
    <s v="Washington"/>
    <n v="98105"/>
    <x v="1"/>
    <s v="OFF-FA-10003467"/>
    <x v="1"/>
    <x v="13"/>
    <s v="Alliance Big Bands Rubber Bands, 12/Pack"/>
    <x v="532"/>
    <n v="2"/>
    <n v="0"/>
    <n v="0"/>
    <s v="Profit"/>
    <s v="CA"/>
    <x v="0"/>
    <x v="13"/>
  </r>
  <r>
    <n v="565"/>
    <s v="CA-2015-130736"/>
    <d v="2015-12-07T00:00:00"/>
    <x v="234"/>
    <s v="First Class"/>
    <s v="JF-15490"/>
    <s v="Jeremy Farry"/>
    <x v="0"/>
    <s v="United States"/>
    <s v="Seattle"/>
    <s v="Washington"/>
    <n v="98105"/>
    <x v="1"/>
    <s v="OFF-LA-10000634"/>
    <x v="1"/>
    <x v="2"/>
    <s v="Avery 509"/>
    <x v="533"/>
    <n v="1"/>
    <n v="0"/>
    <n v="1.2005999999999999"/>
    <s v="Profit"/>
    <s v="CA"/>
    <x v="0"/>
    <x v="2"/>
  </r>
  <r>
    <n v="566"/>
    <s v="CA-2017-137099"/>
    <d v="2017-12-07T00:00:00"/>
    <x v="235"/>
    <s v="First Class"/>
    <s v="FP-14320"/>
    <s v="Frank Preis"/>
    <x v="0"/>
    <s v="United States"/>
    <s v="Los Angeles"/>
    <s v="California"/>
    <n v="90008"/>
    <x v="1"/>
    <s v="TEC-PH-10002496"/>
    <x v="2"/>
    <x v="7"/>
    <s v="Cisco SPA301"/>
    <x v="534"/>
    <n v="3"/>
    <n v="0.2"/>
    <n v="46.796999999999997"/>
    <s v="Profit"/>
    <s v="CA"/>
    <x v="0"/>
    <x v="7"/>
  </r>
  <r>
    <n v="567"/>
    <s v="CA-2017-156951"/>
    <d v="2017-10-01T00:00:00"/>
    <x v="179"/>
    <s v="Standard Class"/>
    <s v="EB-13840"/>
    <s v="Ellis Ballard"/>
    <x v="1"/>
    <s v="United States"/>
    <s v="Seattle"/>
    <s v="Washington"/>
    <n v="98105"/>
    <x v="1"/>
    <s v="OFF-PA-10004530"/>
    <x v="1"/>
    <x v="10"/>
    <s v="Personal Creations Ink Jet Cards and Labels"/>
    <x v="535"/>
    <n v="8"/>
    <n v="0"/>
    <n v="45.001600000000003"/>
    <s v="Profit"/>
    <s v="CA"/>
    <x v="0"/>
    <x v="10"/>
  </r>
  <r>
    <n v="568"/>
    <s v="CA-2017-156951"/>
    <d v="2017-10-01T00:00:00"/>
    <x v="179"/>
    <s v="Standard Class"/>
    <s v="EB-13840"/>
    <s v="Ellis Ballard"/>
    <x v="1"/>
    <s v="United States"/>
    <s v="Seattle"/>
    <s v="Washington"/>
    <n v="98105"/>
    <x v="1"/>
    <s v="OFF-BI-10001107"/>
    <x v="1"/>
    <x v="8"/>
    <s v="GBC White Gloss Covers, Plain Front"/>
    <x v="536"/>
    <n v="7"/>
    <n v="0.2"/>
    <n v="27.3672"/>
    <s v="Profit"/>
    <s v="CA"/>
    <x v="0"/>
    <x v="8"/>
  </r>
  <r>
    <n v="569"/>
    <s v="CA-2017-156951"/>
    <d v="2017-10-01T00:00:00"/>
    <x v="179"/>
    <s v="Standard Class"/>
    <s v="EB-13840"/>
    <s v="Ellis Ballard"/>
    <x v="1"/>
    <s v="United States"/>
    <s v="Seattle"/>
    <s v="Washington"/>
    <n v="98105"/>
    <x v="1"/>
    <s v="OFF-PA-10004451"/>
    <x v="1"/>
    <x v="10"/>
    <s v="Xerox 222"/>
    <x v="537"/>
    <n v="3"/>
    <n v="0"/>
    <n v="9.3312000000000008"/>
    <s v="Profit"/>
    <s v="CA"/>
    <x v="0"/>
    <x v="10"/>
  </r>
  <r>
    <n v="570"/>
    <s v="CA-2017-156951"/>
    <d v="2017-10-01T00:00:00"/>
    <x v="179"/>
    <s v="Standard Class"/>
    <s v="EB-13840"/>
    <s v="Ellis Ballard"/>
    <x v="1"/>
    <s v="United States"/>
    <s v="Seattle"/>
    <s v="Washington"/>
    <n v="98105"/>
    <x v="1"/>
    <s v="FUR-CH-10004997"/>
    <x v="0"/>
    <x v="1"/>
    <s v="Hon Every-Day Series Multi-Task Chairs"/>
    <x v="538"/>
    <n v="3"/>
    <n v="0.2"/>
    <n v="0"/>
    <s v="Profit"/>
    <s v="CA"/>
    <x v="0"/>
    <x v="1"/>
  </r>
  <r>
    <n v="571"/>
    <s v="CA-2017-164826"/>
    <d v="2017-12-28T00:00:00"/>
    <x v="236"/>
    <s v="Standard Class"/>
    <s v="JF-15415"/>
    <s v="Jennifer Ferguson"/>
    <x v="0"/>
    <s v="United States"/>
    <s v="New York City"/>
    <s v="New York"/>
    <n v="10024"/>
    <x v="3"/>
    <s v="OFF-LA-10001297"/>
    <x v="1"/>
    <x v="2"/>
    <s v="Avery 473"/>
    <x v="539"/>
    <n v="7"/>
    <n v="0"/>
    <n v="34.776000000000003"/>
    <s v="Profit"/>
    <s v="CA"/>
    <x v="0"/>
    <x v="2"/>
  </r>
  <r>
    <n v="572"/>
    <s v="CA-2017-164826"/>
    <d v="2017-12-28T00:00:00"/>
    <x v="236"/>
    <s v="Standard Class"/>
    <s v="JF-15415"/>
    <s v="Jennifer Ferguson"/>
    <x v="0"/>
    <s v="United States"/>
    <s v="New York City"/>
    <s v="New York"/>
    <n v="10024"/>
    <x v="3"/>
    <s v="OFF-FA-10000585"/>
    <x v="1"/>
    <x v="13"/>
    <s v="OIC Bulk Pack Metal Binder Clips"/>
    <x v="540"/>
    <n v="4"/>
    <n v="0"/>
    <n v="6.4215999999999998"/>
    <s v="Profit"/>
    <s v="CA"/>
    <x v="0"/>
    <x v="13"/>
  </r>
  <r>
    <n v="573"/>
    <s v="CA-2017-164826"/>
    <d v="2017-12-28T00:00:00"/>
    <x v="236"/>
    <s v="Standard Class"/>
    <s v="JF-15415"/>
    <s v="Jennifer Ferguson"/>
    <x v="0"/>
    <s v="United States"/>
    <s v="New York City"/>
    <s v="New York"/>
    <n v="10024"/>
    <x v="3"/>
    <s v="OFF-BI-10001922"/>
    <x v="1"/>
    <x v="8"/>
    <s v="Storex Dura Pro Binders"/>
    <x v="541"/>
    <n v="7"/>
    <n v="0.2"/>
    <n v="11.226599999999999"/>
    <s v="Profit"/>
    <s v="CA"/>
    <x v="0"/>
    <x v="8"/>
  </r>
  <r>
    <n v="574"/>
    <s v="CA-2017-164826"/>
    <d v="2017-12-28T00:00:00"/>
    <x v="236"/>
    <s v="Standard Class"/>
    <s v="JF-15415"/>
    <s v="Jennifer Ferguson"/>
    <x v="0"/>
    <s v="United States"/>
    <s v="New York City"/>
    <s v="New York"/>
    <n v="10024"/>
    <x v="3"/>
    <s v="TEC-PH-10000347"/>
    <x v="2"/>
    <x v="7"/>
    <s v="Cush Cases Heavy Duty Rugged Cover Case for Samsung Galaxy S5 - Purple"/>
    <x v="542"/>
    <n v="3"/>
    <n v="0"/>
    <n v="4.0095000000000001"/>
    <s v="Profit"/>
    <s v="CA"/>
    <x v="0"/>
    <x v="7"/>
  </r>
  <r>
    <n v="575"/>
    <s v="CA-2016-127250"/>
    <d v="2016-11-03T00:00:00"/>
    <x v="237"/>
    <s v="Standard Class"/>
    <s v="SF-20200"/>
    <s v="Sarah Foster"/>
    <x v="0"/>
    <s v="United States"/>
    <s v="Marysville"/>
    <s v="Washington"/>
    <n v="98270"/>
    <x v="1"/>
    <s v="OFF-AR-10003394"/>
    <x v="1"/>
    <x v="6"/>
    <s v="Newell 332"/>
    <x v="138"/>
    <n v="3"/>
    <n v="0"/>
    <n v="2.3814000000000002"/>
    <s v="Profit"/>
    <s v="CA"/>
    <x v="0"/>
    <x v="6"/>
  </r>
  <r>
    <n v="576"/>
    <s v="CA-2015-149713"/>
    <d v="2015-09-18T00:00:00"/>
    <x v="238"/>
    <s v="Second Class"/>
    <s v="TG-21640"/>
    <s v="Trudy Glocke"/>
    <x v="0"/>
    <s v="United States"/>
    <s v="Long Beach"/>
    <s v="California"/>
    <n v="90805"/>
    <x v="1"/>
    <s v="OFF-PA-10004530"/>
    <x v="1"/>
    <x v="10"/>
    <s v="Personal Creations Ink Jet Cards and Labels"/>
    <x v="543"/>
    <n v="14"/>
    <n v="0"/>
    <n v="78.752799999999993"/>
    <s v="Profit"/>
    <s v="CA"/>
    <x v="0"/>
    <x v="10"/>
  </r>
  <r>
    <n v="577"/>
    <s v="CA-2015-149713"/>
    <d v="2015-09-18T00:00:00"/>
    <x v="238"/>
    <s v="Second Class"/>
    <s v="TG-21640"/>
    <s v="Trudy Glocke"/>
    <x v="0"/>
    <s v="United States"/>
    <s v="Long Beach"/>
    <s v="California"/>
    <n v="90805"/>
    <x v="1"/>
    <s v="OFF-PA-10001450"/>
    <x v="1"/>
    <x v="10"/>
    <s v="Rediform S.O.S. Phone Message Books"/>
    <x v="544"/>
    <n v="4"/>
    <n v="0"/>
    <n v="9.7607999999999997"/>
    <s v="Profit"/>
    <s v="CA"/>
    <x v="0"/>
    <x v="10"/>
  </r>
  <r>
    <n v="578"/>
    <s v="CA-2015-149713"/>
    <d v="2015-09-18T00:00:00"/>
    <x v="238"/>
    <s v="Second Class"/>
    <s v="TG-21640"/>
    <s v="Trudy Glocke"/>
    <x v="0"/>
    <s v="United States"/>
    <s v="Long Beach"/>
    <s v="California"/>
    <n v="90805"/>
    <x v="1"/>
    <s v="OFF-SU-10001574"/>
    <x v="1"/>
    <x v="14"/>
    <s v="Acme Value Line Scissors"/>
    <x v="545"/>
    <n v="2"/>
    <n v="0"/>
    <n v="2.19"/>
    <s v="Profit"/>
    <s v="CA"/>
    <x v="0"/>
    <x v="14"/>
  </r>
  <r>
    <n v="579"/>
    <s v="CA-2017-118640"/>
    <d v="2017-07-20T00:00:00"/>
    <x v="239"/>
    <s v="Standard Class"/>
    <s v="CS-11950"/>
    <s v="Carlos Soltero"/>
    <x v="0"/>
    <s v="United States"/>
    <s v="Chicago"/>
    <s v="Illinois"/>
    <n v="60610"/>
    <x v="2"/>
    <s v="OFF-ST-10002974"/>
    <x v="1"/>
    <x v="4"/>
    <s v="Trav-L-File Heavy-Duty Shuttle II, Black"/>
    <x v="546"/>
    <n v="2"/>
    <n v="0.2"/>
    <n v="8.7140000000000004"/>
    <s v="Profit"/>
    <s v="CA"/>
    <x v="0"/>
    <x v="4"/>
  </r>
  <r>
    <n v="580"/>
    <s v="CA-2017-118640"/>
    <d v="2017-07-20T00:00:00"/>
    <x v="239"/>
    <s v="Standard Class"/>
    <s v="CS-11950"/>
    <s v="Carlos Soltero"/>
    <x v="0"/>
    <s v="United States"/>
    <s v="Chicago"/>
    <s v="Illinois"/>
    <n v="60610"/>
    <x v="2"/>
    <s v="FUR-FU-10001475"/>
    <x v="0"/>
    <x v="5"/>
    <s v="Contract Clock, 14&quot;, Brown"/>
    <x v="547"/>
    <n v="1"/>
    <n v="0.6"/>
    <n v="-5.7148000000000003"/>
    <s v="Loss"/>
    <s v="CA"/>
    <x v="0"/>
    <x v="5"/>
  </r>
  <r>
    <n v="581"/>
    <s v="CA-2015-132906"/>
    <d v="2015-09-10T00:00:00"/>
    <x v="240"/>
    <s v="Standard Class"/>
    <s v="CC-12145"/>
    <s v="Charles Crestani"/>
    <x v="0"/>
    <s v="United States"/>
    <s v="Los Angeles"/>
    <s v="California"/>
    <n v="90004"/>
    <x v="1"/>
    <s v="OFF-SU-10004498"/>
    <x v="1"/>
    <x v="14"/>
    <s v="Martin-Yale Premier Letter Opener"/>
    <x v="548"/>
    <n v="4"/>
    <n v="0"/>
    <n v="1.5456000000000001"/>
    <s v="Profit"/>
    <s v="CA"/>
    <x v="0"/>
    <x v="14"/>
  </r>
  <r>
    <n v="582"/>
    <s v="CA-2017-145233"/>
    <d v="2017-12-01T00:00:00"/>
    <x v="241"/>
    <s v="Standard Class"/>
    <s v="DV-13465"/>
    <s v="Dianna Vittorini"/>
    <x v="0"/>
    <s v="United States"/>
    <s v="Denver"/>
    <s v="Colorado"/>
    <n v="80219"/>
    <x v="1"/>
    <s v="TEC-PH-10004977"/>
    <x v="2"/>
    <x v="7"/>
    <s v="GE 30524EE4"/>
    <x v="549"/>
    <n v="3"/>
    <n v="0.2"/>
    <n v="52.917299999999997"/>
    <s v="Profit"/>
    <s v="CA"/>
    <x v="0"/>
    <x v="7"/>
  </r>
  <r>
    <n v="583"/>
    <s v="CA-2017-145233"/>
    <d v="2017-12-01T00:00:00"/>
    <x v="241"/>
    <s v="Standard Class"/>
    <s v="DV-13465"/>
    <s v="Dianna Vittorini"/>
    <x v="0"/>
    <s v="United States"/>
    <s v="Denver"/>
    <s v="Colorado"/>
    <n v="80219"/>
    <x v="1"/>
    <s v="TEC-PH-10000586"/>
    <x v="2"/>
    <x v="7"/>
    <s v="AT&amp;T SB67148 SynJ"/>
    <x v="550"/>
    <n v="2"/>
    <n v="0.2"/>
    <n v="9.2385999999999999"/>
    <s v="Profit"/>
    <s v="CA"/>
    <x v="0"/>
    <x v="7"/>
  </r>
  <r>
    <n v="584"/>
    <s v="CA-2017-145233"/>
    <d v="2017-12-01T00:00:00"/>
    <x v="241"/>
    <s v="Standard Class"/>
    <s v="DV-13465"/>
    <s v="Dianna Vittorini"/>
    <x v="0"/>
    <s v="United States"/>
    <s v="Denver"/>
    <s v="Colorado"/>
    <n v="80219"/>
    <x v="1"/>
    <s v="OFF-AP-10000358"/>
    <x v="1"/>
    <x v="9"/>
    <s v="Fellowes Basic Home/Office Series Surge Protectors"/>
    <x v="551"/>
    <n v="3"/>
    <n v="0.2"/>
    <n v="3.5045999999999999"/>
    <s v="Profit"/>
    <s v="CA"/>
    <x v="0"/>
    <x v="9"/>
  </r>
  <r>
    <n v="585"/>
    <s v="CA-2017-145233"/>
    <d v="2017-12-01T00:00:00"/>
    <x v="241"/>
    <s v="Standard Class"/>
    <s v="DV-13465"/>
    <s v="Dianna Vittorini"/>
    <x v="0"/>
    <s v="United States"/>
    <s v="Denver"/>
    <s v="Colorado"/>
    <n v="80219"/>
    <x v="1"/>
    <s v="OFF-BI-10002764"/>
    <x v="1"/>
    <x v="8"/>
    <s v="Recycled Pressboard Report Cover with Reinforced Top Hinge"/>
    <x v="552"/>
    <n v="7"/>
    <n v="0.7"/>
    <n v="-4.7481"/>
    <s v="Loss"/>
    <s v="CA"/>
    <x v="0"/>
    <x v="8"/>
  </r>
  <r>
    <n v="586"/>
    <s v="CA-2017-145233"/>
    <d v="2017-12-01T00:00:00"/>
    <x v="241"/>
    <s v="Standard Class"/>
    <s v="DV-13465"/>
    <s v="Dianna Vittorini"/>
    <x v="0"/>
    <s v="United States"/>
    <s v="Denver"/>
    <s v="Colorado"/>
    <n v="80219"/>
    <x v="1"/>
    <s v="TEC-PH-10001254"/>
    <x v="2"/>
    <x v="7"/>
    <s v="Jabra BIZ 2300 Duo QD Duo Corded†Headset"/>
    <x v="553"/>
    <n v="4"/>
    <n v="0.2"/>
    <n v="30.477599999999999"/>
    <s v="Profit"/>
    <s v="CA"/>
    <x v="0"/>
    <x v="7"/>
  </r>
  <r>
    <n v="587"/>
    <s v="CA-2015-128139"/>
    <d v="2015-07-03T00:00:00"/>
    <x v="242"/>
    <s v="Standard Class"/>
    <s v="BD-11725"/>
    <s v="Bruce Degenhardt"/>
    <x v="0"/>
    <s v="United States"/>
    <s v="Richmond"/>
    <s v="Kentucky"/>
    <n v="40475"/>
    <x v="0"/>
    <s v="FUR-CH-10003956"/>
    <x v="0"/>
    <x v="1"/>
    <s v="Novimex High-Tech Fabric Mesh Task Chair"/>
    <x v="554"/>
    <n v="1"/>
    <n v="0"/>
    <n v="4.9686000000000003"/>
    <s v="Profit"/>
    <s v="CA"/>
    <x v="0"/>
    <x v="1"/>
  </r>
  <r>
    <n v="588"/>
    <s v="CA-2015-128139"/>
    <d v="2015-07-03T00:00:00"/>
    <x v="242"/>
    <s v="Standard Class"/>
    <s v="BD-11725"/>
    <s v="Bruce Degenhardt"/>
    <x v="0"/>
    <s v="United States"/>
    <s v="Richmond"/>
    <s v="Kentucky"/>
    <n v="40475"/>
    <x v="0"/>
    <s v="OFF-LA-10003930"/>
    <x v="1"/>
    <x v="2"/>
    <s v="Dot Matrix Printer Tape Reel Labels, White, 5000/Box"/>
    <x v="555"/>
    <n v="3"/>
    <n v="0"/>
    <n v="144.51570000000001"/>
    <s v="Profit"/>
    <s v="CA"/>
    <x v="0"/>
    <x v="2"/>
  </r>
  <r>
    <n v="589"/>
    <s v="US-2016-156986"/>
    <d v="2016-03-20T00:00:00"/>
    <x v="243"/>
    <s v="Standard Class"/>
    <s v="ZC-21910"/>
    <s v="Zuschuss Carroll"/>
    <x v="0"/>
    <s v="United States"/>
    <s v="Salem"/>
    <s v="Oregon"/>
    <n v="97301"/>
    <x v="1"/>
    <s v="TEC-PH-10003800"/>
    <x v="2"/>
    <x v="7"/>
    <s v="i.Sound Portable Power - 8000 mAh"/>
    <x v="556"/>
    <n v="2"/>
    <n v="0.2"/>
    <n v="-20.136199999999999"/>
    <s v="Loss"/>
    <s v="US"/>
    <x v="1"/>
    <x v="7"/>
  </r>
  <r>
    <n v="590"/>
    <s v="US-2016-156986"/>
    <d v="2016-03-20T00:00:00"/>
    <x v="243"/>
    <s v="Standard Class"/>
    <s v="ZC-21910"/>
    <s v="Zuschuss Carroll"/>
    <x v="0"/>
    <s v="United States"/>
    <s v="Salem"/>
    <s v="Oregon"/>
    <n v="97301"/>
    <x v="1"/>
    <s v="OFF-PA-10002005"/>
    <x v="1"/>
    <x v="10"/>
    <s v="Xerox 225"/>
    <x v="557"/>
    <n v="4"/>
    <n v="0.2"/>
    <n v="7.2576000000000001"/>
    <s v="Profit"/>
    <s v="US"/>
    <x v="1"/>
    <x v="10"/>
  </r>
  <r>
    <n v="591"/>
    <s v="US-2016-156986"/>
    <d v="2016-03-20T00:00:00"/>
    <x v="243"/>
    <s v="Standard Class"/>
    <s v="ZC-21910"/>
    <s v="Zuschuss Carroll"/>
    <x v="0"/>
    <s v="United States"/>
    <s v="Salem"/>
    <s v="Oregon"/>
    <n v="97301"/>
    <x v="1"/>
    <s v="OFF-BI-10002498"/>
    <x v="1"/>
    <x v="8"/>
    <s v="Clear Mylar Reinforcing Strips"/>
    <x v="558"/>
    <n v="3"/>
    <n v="0.7"/>
    <n v="-12.896100000000001"/>
    <s v="Loss"/>
    <s v="US"/>
    <x v="1"/>
    <x v="8"/>
  </r>
  <r>
    <n v="592"/>
    <s v="US-2016-156986"/>
    <d v="2016-03-20T00:00:00"/>
    <x v="243"/>
    <s v="Standard Class"/>
    <s v="ZC-21910"/>
    <s v="Zuschuss Carroll"/>
    <x v="0"/>
    <s v="United States"/>
    <s v="Salem"/>
    <s v="Oregon"/>
    <n v="97301"/>
    <x v="1"/>
    <s v="OFF-PA-10004101"/>
    <x v="1"/>
    <x v="10"/>
    <s v="Xerox 1894"/>
    <x v="559"/>
    <n v="2"/>
    <n v="0.2"/>
    <n v="3.6288"/>
    <s v="Profit"/>
    <s v="US"/>
    <x v="1"/>
    <x v="10"/>
  </r>
  <r>
    <n v="593"/>
    <s v="CA-2014-135405"/>
    <d v="2014-01-09T00:00:00"/>
    <x v="244"/>
    <s v="Standard Class"/>
    <s v="MS-17830"/>
    <s v="Melanie Seite"/>
    <x v="0"/>
    <s v="United States"/>
    <s v="Laredo"/>
    <s v="Texas"/>
    <n v="78041"/>
    <x v="2"/>
    <s v="OFF-AR-10004078"/>
    <x v="1"/>
    <x v="6"/>
    <s v="Newell 312"/>
    <x v="560"/>
    <n v="2"/>
    <n v="0.2"/>
    <n v="1.1679999999999999"/>
    <s v="Profit"/>
    <s v="CA"/>
    <x v="0"/>
    <x v="6"/>
  </r>
  <r>
    <n v="594"/>
    <s v="CA-2014-135405"/>
    <d v="2014-01-09T00:00:00"/>
    <x v="244"/>
    <s v="Standard Class"/>
    <s v="MS-17830"/>
    <s v="Melanie Seite"/>
    <x v="0"/>
    <s v="United States"/>
    <s v="Laredo"/>
    <s v="Texas"/>
    <n v="78041"/>
    <x v="2"/>
    <s v="TEC-AC-10001266"/>
    <x v="2"/>
    <x v="11"/>
    <s v="Memorex Micro Travel Drive 8 GB"/>
    <x v="561"/>
    <n v="3"/>
    <n v="0.2"/>
    <n v="9.75"/>
    <s v="Profit"/>
    <s v="CA"/>
    <x v="0"/>
    <x v="11"/>
  </r>
  <r>
    <n v="595"/>
    <s v="CA-2014-131450"/>
    <d v="2014-08-08T00:00:00"/>
    <x v="245"/>
    <s v="Standard Class"/>
    <s v="LR-16915"/>
    <s v="Lena Radford"/>
    <x v="0"/>
    <s v="United States"/>
    <s v="San Diego"/>
    <s v="California"/>
    <n v="92024"/>
    <x v="1"/>
    <s v="OFF-AP-10004708"/>
    <x v="1"/>
    <x v="9"/>
    <s v="Fellowes Superior 10 Outlet Split Surge Protector"/>
    <x v="562"/>
    <n v="2"/>
    <n v="0"/>
    <n v="22.0748"/>
    <s v="Profit"/>
    <s v="CA"/>
    <x v="0"/>
    <x v="9"/>
  </r>
  <r>
    <n v="596"/>
    <s v="CA-2014-131450"/>
    <d v="2014-08-08T00:00:00"/>
    <x v="245"/>
    <s v="Standard Class"/>
    <s v="LR-16915"/>
    <s v="Lena Radford"/>
    <x v="0"/>
    <s v="United States"/>
    <s v="San Diego"/>
    <s v="California"/>
    <n v="92024"/>
    <x v="1"/>
    <s v="TEC-CO-10004115"/>
    <x v="2"/>
    <x v="16"/>
    <s v="Sharp AL-1530CS Digital Copier"/>
    <x v="384"/>
    <n v="3"/>
    <n v="0.2"/>
    <n v="434.99130000000002"/>
    <s v="Profit"/>
    <s v="CA"/>
    <x v="0"/>
    <x v="16"/>
  </r>
  <r>
    <n v="597"/>
    <s v="CA-2014-131450"/>
    <d v="2014-08-08T00:00:00"/>
    <x v="245"/>
    <s v="Standard Class"/>
    <s v="LR-16915"/>
    <s v="Lena Radford"/>
    <x v="0"/>
    <s v="United States"/>
    <s v="San Diego"/>
    <s v="California"/>
    <n v="92024"/>
    <x v="1"/>
    <s v="TEC-PH-10002398"/>
    <x v="2"/>
    <x v="7"/>
    <s v="AT&amp;T 1070 Corded Phone"/>
    <x v="563"/>
    <n v="5"/>
    <n v="0.2"/>
    <n v="55.744999999999997"/>
    <s v="Profit"/>
    <s v="CA"/>
    <x v="0"/>
    <x v="7"/>
  </r>
  <r>
    <n v="598"/>
    <s v="CA-2014-131450"/>
    <d v="2014-08-08T00:00:00"/>
    <x v="245"/>
    <s v="Standard Class"/>
    <s v="LR-16915"/>
    <s v="Lena Radford"/>
    <x v="0"/>
    <s v="United States"/>
    <s v="San Diego"/>
    <s v="California"/>
    <n v="92024"/>
    <x v="1"/>
    <s v="FUR-FU-10001979"/>
    <x v="0"/>
    <x v="5"/>
    <s v="Dana Halogen Swing-Arm Architect Lamp"/>
    <x v="564"/>
    <n v="8"/>
    <n v="0"/>
    <n v="91.772800000000004"/>
    <s v="Profit"/>
    <s v="CA"/>
    <x v="0"/>
    <x v="5"/>
  </r>
  <r>
    <n v="599"/>
    <s v="CA-2016-120180"/>
    <d v="2016-07-14T00:00:00"/>
    <x v="220"/>
    <s v="First Class"/>
    <s v="TP-21130"/>
    <s v="Theone Pippenger"/>
    <x v="0"/>
    <s v="United States"/>
    <s v="Philadelphia"/>
    <s v="Pennsylvania"/>
    <n v="19134"/>
    <x v="3"/>
    <s v="OFF-SU-10004115"/>
    <x v="1"/>
    <x v="14"/>
    <s v="Acme Stainless Steel Office Snips"/>
    <x v="565"/>
    <n v="2"/>
    <n v="0.2"/>
    <n v="1.0178"/>
    <s v="Profit"/>
    <s v="CA"/>
    <x v="0"/>
    <x v="14"/>
  </r>
  <r>
    <n v="600"/>
    <s v="US-2016-100720"/>
    <d v="2016-07-16T00:00:00"/>
    <x v="246"/>
    <s v="Standard Class"/>
    <s v="CK-12205"/>
    <s v="Chloris Kastensmidt"/>
    <x v="0"/>
    <s v="United States"/>
    <s v="Philadelphia"/>
    <s v="Pennsylvania"/>
    <n v="19120"/>
    <x v="3"/>
    <s v="TEC-PH-10001425"/>
    <x v="2"/>
    <x v="7"/>
    <s v="Mophie Juice Pack Helium for iPhone"/>
    <x v="566"/>
    <n v="3"/>
    <n v="0.4"/>
    <n v="-28.796399999999998"/>
    <s v="Loss"/>
    <s v="US"/>
    <x v="1"/>
    <x v="7"/>
  </r>
  <r>
    <n v="601"/>
    <s v="US-2016-100720"/>
    <d v="2016-07-16T00:00:00"/>
    <x v="246"/>
    <s v="Standard Class"/>
    <s v="CK-12205"/>
    <s v="Chloris Kastensmidt"/>
    <x v="0"/>
    <s v="United States"/>
    <s v="Philadelphia"/>
    <s v="Pennsylvania"/>
    <n v="19120"/>
    <x v="3"/>
    <s v="TEC-PH-10003963"/>
    <x v="2"/>
    <x v="7"/>
    <s v="GE 2-Jack Phone Line Splitter"/>
    <x v="567"/>
    <n v="4"/>
    <n v="0.4"/>
    <n v="-115.3544"/>
    <s v="Loss"/>
    <s v="US"/>
    <x v="1"/>
    <x v="7"/>
  </r>
  <r>
    <n v="602"/>
    <s v="US-2016-100720"/>
    <d v="2016-07-16T00:00:00"/>
    <x v="246"/>
    <s v="Standard Class"/>
    <s v="CK-12205"/>
    <s v="Chloris Kastensmidt"/>
    <x v="0"/>
    <s v="United States"/>
    <s v="Philadelphia"/>
    <s v="Pennsylvania"/>
    <n v="19120"/>
    <x v="3"/>
    <s v="OFF-SU-10001574"/>
    <x v="1"/>
    <x v="14"/>
    <s v="Acme Value Line Scissors"/>
    <x v="568"/>
    <n v="2"/>
    <n v="0.2"/>
    <n v="0.73"/>
    <s v="Profit"/>
    <s v="US"/>
    <x v="1"/>
    <x v="14"/>
  </r>
  <r>
    <n v="603"/>
    <s v="CA-2014-149958"/>
    <d v="2014-03-15T00:00:00"/>
    <x v="247"/>
    <s v="Standard Class"/>
    <s v="AS-10240"/>
    <s v="Alan Shonely"/>
    <x v="0"/>
    <s v="United States"/>
    <s v="Tampa"/>
    <s v="Florida"/>
    <n v="33614"/>
    <x v="0"/>
    <s v="OFF-ST-10001490"/>
    <x v="1"/>
    <x v="4"/>
    <s v="Hot File 7-Pocket, Floor Stand"/>
    <x v="569"/>
    <n v="1"/>
    <n v="0.2"/>
    <n v="17.847000000000001"/>
    <s v="Profit"/>
    <s v="CA"/>
    <x v="0"/>
    <x v="4"/>
  </r>
  <r>
    <n v="604"/>
    <s v="CA-2014-149958"/>
    <d v="2014-03-15T00:00:00"/>
    <x v="247"/>
    <s v="Standard Class"/>
    <s v="AS-10240"/>
    <s v="Alan Shonely"/>
    <x v="0"/>
    <s v="United States"/>
    <s v="Tampa"/>
    <s v="Florida"/>
    <n v="33614"/>
    <x v="0"/>
    <s v="FUR-FU-10001756"/>
    <x v="0"/>
    <x v="5"/>
    <s v="Eldon Expressions Desk Accessory, Wood Photo Frame, Mahogany"/>
    <x v="498"/>
    <n v="3"/>
    <n v="0.2"/>
    <n v="5.1407999999999996"/>
    <s v="Profit"/>
    <s v="CA"/>
    <x v="0"/>
    <x v="5"/>
  </r>
  <r>
    <n v="605"/>
    <s v="CA-2014-149958"/>
    <d v="2014-03-15T00:00:00"/>
    <x v="247"/>
    <s v="Standard Class"/>
    <s v="AS-10240"/>
    <s v="Alan Shonely"/>
    <x v="0"/>
    <s v="United States"/>
    <s v="Tampa"/>
    <s v="Florida"/>
    <n v="33614"/>
    <x v="0"/>
    <s v="OFF-BI-10000773"/>
    <x v="1"/>
    <x v="8"/>
    <s v="Insertable Tab Post Binder Dividers"/>
    <x v="570"/>
    <n v="3"/>
    <n v="0.7"/>
    <n v="-5.5338000000000003"/>
    <s v="Loss"/>
    <s v="CA"/>
    <x v="0"/>
    <x v="8"/>
  </r>
  <r>
    <n v="606"/>
    <s v="CA-2014-149958"/>
    <d v="2014-03-15T00:00:00"/>
    <x v="247"/>
    <s v="Standard Class"/>
    <s v="AS-10240"/>
    <s v="Alan Shonely"/>
    <x v="0"/>
    <s v="United States"/>
    <s v="Tampa"/>
    <s v="Florida"/>
    <n v="33614"/>
    <x v="0"/>
    <s v="OFF-BI-10001543"/>
    <x v="1"/>
    <x v="8"/>
    <s v="GBC VeloBinder Manual Binding System"/>
    <x v="571"/>
    <n v="4"/>
    <n v="0.7"/>
    <n v="-31.671199999999999"/>
    <s v="Loss"/>
    <s v="CA"/>
    <x v="0"/>
    <x v="8"/>
  </r>
  <r>
    <n v="607"/>
    <s v="CA-2014-149958"/>
    <d v="2014-03-15T00:00:00"/>
    <x v="247"/>
    <s v="Standard Class"/>
    <s v="AS-10240"/>
    <s v="Alan Shonely"/>
    <x v="0"/>
    <s v="United States"/>
    <s v="Tampa"/>
    <s v="Florida"/>
    <n v="33614"/>
    <x v="0"/>
    <s v="OFF-PA-10002120"/>
    <x v="1"/>
    <x v="10"/>
    <s v="Xerox 1889"/>
    <x v="572"/>
    <n v="3"/>
    <n v="0.2"/>
    <n v="47.815199999999997"/>
    <s v="Profit"/>
    <s v="CA"/>
    <x v="0"/>
    <x v="10"/>
  </r>
  <r>
    <n v="608"/>
    <s v="US-2014-105767"/>
    <d v="2014-05-23T00:00:00"/>
    <x v="248"/>
    <s v="Standard Class"/>
    <s v="AR-10510"/>
    <s v="Andrew Roberts"/>
    <x v="0"/>
    <s v="United States"/>
    <s v="Philadelphia"/>
    <s v="Pennsylvania"/>
    <n v="19134"/>
    <x v="3"/>
    <s v="OFF-BI-10000848"/>
    <x v="1"/>
    <x v="8"/>
    <s v="Angle-D Ring Binders"/>
    <x v="573"/>
    <n v="2"/>
    <n v="0.7"/>
    <n v="-2.6255999999999999"/>
    <s v="Loss"/>
    <s v="US"/>
    <x v="1"/>
    <x v="8"/>
  </r>
  <r>
    <n v="609"/>
    <s v="US-2014-105767"/>
    <d v="2014-05-23T00:00:00"/>
    <x v="248"/>
    <s v="Standard Class"/>
    <s v="AR-10510"/>
    <s v="Andrew Roberts"/>
    <x v="0"/>
    <s v="United States"/>
    <s v="Philadelphia"/>
    <s v="Pennsylvania"/>
    <n v="19134"/>
    <x v="3"/>
    <s v="OFF-AR-10001246"/>
    <x v="1"/>
    <x v="6"/>
    <s v="Newell 317"/>
    <x v="574"/>
    <n v="9"/>
    <n v="0.2"/>
    <n v="2.3814000000000002"/>
    <s v="Profit"/>
    <s v="US"/>
    <x v="1"/>
    <x v="6"/>
  </r>
  <r>
    <n v="610"/>
    <s v="US-2014-105767"/>
    <d v="2014-05-23T00:00:00"/>
    <x v="248"/>
    <s v="Standard Class"/>
    <s v="AR-10510"/>
    <s v="Andrew Roberts"/>
    <x v="0"/>
    <s v="United States"/>
    <s v="Philadelphia"/>
    <s v="Pennsylvania"/>
    <n v="19134"/>
    <x v="3"/>
    <s v="TEC-PH-10003092"/>
    <x v="2"/>
    <x v="7"/>
    <s v="Motorola L804"/>
    <x v="575"/>
    <n v="2"/>
    <n v="0.4"/>
    <n v="-10.117800000000001"/>
    <s v="Loss"/>
    <s v="US"/>
    <x v="1"/>
    <x v="7"/>
  </r>
  <r>
    <n v="611"/>
    <s v="CA-2016-161816"/>
    <d v="2016-04-28T00:00:00"/>
    <x v="249"/>
    <s v="First Class"/>
    <s v="NB-18655"/>
    <s v="Nona Balk"/>
    <x v="1"/>
    <s v="United States"/>
    <s v="Dallas"/>
    <s v="Texas"/>
    <n v="75217"/>
    <x v="2"/>
    <s v="TEC-PH-10003012"/>
    <x v="2"/>
    <x v="7"/>
    <s v="Nortel Meridian M3904 Professional Digital phone"/>
    <x v="576"/>
    <n v="3"/>
    <n v="0.2"/>
    <n v="41.577300000000001"/>
    <s v="Profit"/>
    <s v="CA"/>
    <x v="0"/>
    <x v="7"/>
  </r>
  <r>
    <n v="612"/>
    <s v="CA-2016-161816"/>
    <d v="2016-04-28T00:00:00"/>
    <x v="249"/>
    <s v="First Class"/>
    <s v="NB-18655"/>
    <s v="Nona Balk"/>
    <x v="1"/>
    <s v="United States"/>
    <s v="Dallas"/>
    <s v="Texas"/>
    <n v="75217"/>
    <x v="2"/>
    <s v="OFF-LA-10004345"/>
    <x v="1"/>
    <x v="2"/>
    <s v="Avery 493"/>
    <x v="577"/>
    <n v="4"/>
    <n v="0.2"/>
    <n v="5.6955999999999998"/>
    <s v="Profit"/>
    <s v="CA"/>
    <x v="0"/>
    <x v="2"/>
  </r>
  <r>
    <n v="613"/>
    <s v="CA-2016-121223"/>
    <d v="2016-09-11T00:00:00"/>
    <x v="250"/>
    <s v="Second Class"/>
    <s v="GD-14590"/>
    <s v="Giulietta Dortch"/>
    <x v="1"/>
    <s v="United States"/>
    <s v="Philadelphia"/>
    <s v="Pennsylvania"/>
    <n v="19143"/>
    <x v="3"/>
    <s v="OFF-PA-10001204"/>
    <x v="1"/>
    <x v="10"/>
    <s v="Xerox 1972"/>
    <x v="578"/>
    <n v="2"/>
    <n v="0.2"/>
    <n v="2.64"/>
    <s v="Profit"/>
    <s v="CA"/>
    <x v="0"/>
    <x v="10"/>
  </r>
  <r>
    <n v="614"/>
    <s v="CA-2016-121223"/>
    <d v="2016-09-11T00:00:00"/>
    <x v="250"/>
    <s v="Second Class"/>
    <s v="GD-14590"/>
    <s v="Giulietta Dortch"/>
    <x v="1"/>
    <s v="United States"/>
    <s v="Philadelphia"/>
    <s v="Pennsylvania"/>
    <n v="19143"/>
    <x v="3"/>
    <s v="TEC-PH-10004667"/>
    <x v="2"/>
    <x v="7"/>
    <s v="Cisco 8x8 Inc. 6753i IP Business Phone System"/>
    <x v="579"/>
    <n v="9"/>
    <n v="0.4"/>
    <n v="-157.9383"/>
    <s v="Loss"/>
    <s v="CA"/>
    <x v="0"/>
    <x v="7"/>
  </r>
  <r>
    <n v="615"/>
    <s v="CA-2017-138611"/>
    <d v="2017-11-14T00:00:00"/>
    <x v="251"/>
    <s v="Second Class"/>
    <s v="CK-12595"/>
    <s v="Clytie Kelty"/>
    <x v="0"/>
    <s v="United States"/>
    <s v="Grove City"/>
    <s v="Ohio"/>
    <n v="43123"/>
    <x v="3"/>
    <s v="TEC-PH-10000011"/>
    <x v="2"/>
    <x v="7"/>
    <s v="PureGear Roll-On Screen Protector"/>
    <x v="580"/>
    <n v="10"/>
    <n v="0.4"/>
    <n v="15.992000000000001"/>
    <s v="Profit"/>
    <s v="CA"/>
    <x v="0"/>
    <x v="7"/>
  </r>
  <r>
    <n v="616"/>
    <s v="CA-2017-138611"/>
    <d v="2017-11-14T00:00:00"/>
    <x v="251"/>
    <s v="Second Class"/>
    <s v="CK-12595"/>
    <s v="Clytie Kelty"/>
    <x v="0"/>
    <s v="United States"/>
    <s v="Grove City"/>
    <s v="Ohio"/>
    <n v="43123"/>
    <x v="3"/>
    <s v="OFF-BI-10002949"/>
    <x v="1"/>
    <x v="8"/>
    <s v="Prestige Round Ring Binders"/>
    <x v="581"/>
    <n v="2"/>
    <n v="0.7"/>
    <n v="-2.7968000000000002"/>
    <s v="Loss"/>
    <s v="CA"/>
    <x v="0"/>
    <x v="8"/>
  </r>
  <r>
    <n v="617"/>
    <s v="CA-2017-117947"/>
    <d v="2017-08-18T00:00:00"/>
    <x v="176"/>
    <s v="Second Class"/>
    <s v="NG-18355"/>
    <s v="Nat Gilpin"/>
    <x v="1"/>
    <s v="United States"/>
    <s v="New York City"/>
    <s v="New York"/>
    <n v="10011"/>
    <x v="3"/>
    <s v="FUR-FU-10003849"/>
    <x v="0"/>
    <x v="5"/>
    <s v="DAX Metal Frame, Desktop, Stepped-Edge"/>
    <x v="582"/>
    <n v="2"/>
    <n v="0"/>
    <n v="15.7872"/>
    <s v="Profit"/>
    <s v="CA"/>
    <x v="0"/>
    <x v="5"/>
  </r>
  <r>
    <n v="618"/>
    <s v="CA-2017-117947"/>
    <d v="2017-08-18T00:00:00"/>
    <x v="176"/>
    <s v="Second Class"/>
    <s v="NG-18355"/>
    <s v="Nat Gilpin"/>
    <x v="1"/>
    <s v="United States"/>
    <s v="New York City"/>
    <s v="New York"/>
    <n v="10011"/>
    <x v="3"/>
    <s v="FUR-FU-10000010"/>
    <x v="0"/>
    <x v="5"/>
    <s v="DAX Value U-Channel Document Frames, Easel Back"/>
    <x v="583"/>
    <n v="2"/>
    <n v="0"/>
    <n v="3.0813999999999999"/>
    <s v="Profit"/>
    <s v="CA"/>
    <x v="0"/>
    <x v="5"/>
  </r>
  <r>
    <n v="619"/>
    <s v="CA-2017-117947"/>
    <d v="2017-08-18T00:00:00"/>
    <x v="176"/>
    <s v="Second Class"/>
    <s v="NG-18355"/>
    <s v="Nat Gilpin"/>
    <x v="1"/>
    <s v="United States"/>
    <s v="New York City"/>
    <s v="New York"/>
    <n v="10011"/>
    <x v="3"/>
    <s v="OFF-BI-10002824"/>
    <x v="1"/>
    <x v="8"/>
    <s v="Recycled Easel Ring Binders"/>
    <x v="584"/>
    <n v="9"/>
    <n v="0.2"/>
    <n v="33.57"/>
    <s v="Profit"/>
    <s v="CA"/>
    <x v="0"/>
    <x v="8"/>
  </r>
  <r>
    <n v="620"/>
    <s v="CA-2017-117947"/>
    <d v="2017-08-18T00:00:00"/>
    <x v="176"/>
    <s v="Second Class"/>
    <s v="NG-18355"/>
    <s v="Nat Gilpin"/>
    <x v="1"/>
    <s v="United States"/>
    <s v="New York City"/>
    <s v="New York"/>
    <n v="10011"/>
    <x v="3"/>
    <s v="TEC-PH-10002538"/>
    <x v="2"/>
    <x v="7"/>
    <s v="Grandstream GXP1160 VoIP phone"/>
    <x v="585"/>
    <n v="1"/>
    <n v="0"/>
    <n v="10.9939"/>
    <s v="Profit"/>
    <s v="CA"/>
    <x v="0"/>
    <x v="7"/>
  </r>
  <r>
    <n v="621"/>
    <s v="CA-2017-117947"/>
    <d v="2017-08-18T00:00:00"/>
    <x v="176"/>
    <s v="Second Class"/>
    <s v="NG-18355"/>
    <s v="Nat Gilpin"/>
    <x v="1"/>
    <s v="United States"/>
    <s v="New York City"/>
    <s v="New York"/>
    <n v="10011"/>
    <x v="3"/>
    <s v="FUR-FU-10000521"/>
    <x v="0"/>
    <x v="5"/>
    <s v="Seth Thomas 14&quot; Putty-Colored Wall Clock"/>
    <x v="586"/>
    <n v="3"/>
    <n v="0"/>
    <n v="27.286200000000001"/>
    <s v="Profit"/>
    <s v="CA"/>
    <x v="0"/>
    <x v="5"/>
  </r>
  <r>
    <n v="622"/>
    <s v="US-2014-111171"/>
    <d v="2014-12-26T00:00:00"/>
    <x v="252"/>
    <s v="Standard Class"/>
    <s v="CA-12265"/>
    <s v="Christina Anderson"/>
    <x v="0"/>
    <s v="United States"/>
    <s v="Chicago"/>
    <s v="Illinois"/>
    <n v="60610"/>
    <x v="2"/>
    <s v="OFF-BI-10002103"/>
    <x v="1"/>
    <x v="8"/>
    <s v="Cardinal Slant-D Ring Binder, Heavy Gauge Vinyl"/>
    <x v="587"/>
    <n v="5"/>
    <n v="0.8"/>
    <n v="-14.773"/>
    <s v="Loss"/>
    <s v="US"/>
    <x v="1"/>
    <x v="8"/>
  </r>
  <r>
    <n v="623"/>
    <s v="CA-2015-138009"/>
    <d v="2015-11-29T00:00:00"/>
    <x v="253"/>
    <s v="Standard Class"/>
    <s v="SF-20965"/>
    <s v="Sylvia Foulston"/>
    <x v="1"/>
    <s v="United States"/>
    <s v="Dearborn"/>
    <s v="Michigan"/>
    <n v="48126"/>
    <x v="2"/>
    <s v="FUR-CH-10004853"/>
    <x v="0"/>
    <x v="1"/>
    <s v="Global Manager's Adjustable Task Chair, Storm"/>
    <x v="85"/>
    <n v="2"/>
    <n v="0"/>
    <n v="87.568399999999997"/>
    <s v="Profit"/>
    <s v="CA"/>
    <x v="0"/>
    <x v="1"/>
  </r>
  <r>
    <n v="624"/>
    <s v="CA-2015-138009"/>
    <d v="2015-11-29T00:00:00"/>
    <x v="253"/>
    <s v="Standard Class"/>
    <s v="SF-20965"/>
    <s v="Sylvia Foulston"/>
    <x v="1"/>
    <s v="United States"/>
    <s v="Dearborn"/>
    <s v="Michigan"/>
    <n v="48126"/>
    <x v="2"/>
    <s v="OFF-AP-10000179"/>
    <x v="1"/>
    <x v="9"/>
    <s v="Honeywell Enviracaire Portable HEPA Air Cleaner for up to 10 x 16 Room"/>
    <x v="588"/>
    <n v="5"/>
    <n v="0.1"/>
    <n v="178.90100000000001"/>
    <s v="Profit"/>
    <s v="CA"/>
    <x v="0"/>
    <x v="9"/>
  </r>
  <r>
    <n v="625"/>
    <s v="CA-2015-138009"/>
    <d v="2015-11-29T00:00:00"/>
    <x v="253"/>
    <s v="Standard Class"/>
    <s v="SF-20965"/>
    <s v="Sylvia Foulston"/>
    <x v="1"/>
    <s v="United States"/>
    <s v="Dearborn"/>
    <s v="Michigan"/>
    <n v="48126"/>
    <x v="2"/>
    <s v="OFF-ST-10001272"/>
    <x v="1"/>
    <x v="4"/>
    <s v="Mini 13-1/2 Capacity Data Binder Rack, Pearl"/>
    <x v="589"/>
    <n v="4"/>
    <n v="0"/>
    <n v="130.87"/>
    <s v="Profit"/>
    <s v="CA"/>
    <x v="0"/>
    <x v="4"/>
  </r>
  <r>
    <n v="626"/>
    <s v="CA-2015-138009"/>
    <d v="2015-11-29T00:00:00"/>
    <x v="253"/>
    <s v="Standard Class"/>
    <s v="SF-20965"/>
    <s v="Sylvia Foulston"/>
    <x v="1"/>
    <s v="United States"/>
    <s v="Dearborn"/>
    <s v="Michigan"/>
    <n v="48126"/>
    <x v="2"/>
    <s v="OFF-AR-10004042"/>
    <x v="1"/>
    <x v="6"/>
    <s v="BOSTON Model 1800 Electric Pencil Sharpeners, Putty/Woodgrain"/>
    <x v="590"/>
    <n v="9"/>
    <n v="0"/>
    <n v="46.927799999999998"/>
    <s v="Profit"/>
    <s v="CA"/>
    <x v="0"/>
    <x v="6"/>
  </r>
  <r>
    <n v="627"/>
    <s v="CA-2017-163020"/>
    <d v="2017-09-15T00:00:00"/>
    <x v="184"/>
    <s v="Standard Class"/>
    <s v="MO-17800"/>
    <s v="Meg O'Connel"/>
    <x v="2"/>
    <s v="United States"/>
    <s v="New York City"/>
    <s v="New York"/>
    <n v="10009"/>
    <x v="3"/>
    <s v="FUR-FU-10000221"/>
    <x v="0"/>
    <x v="5"/>
    <s v="Master Caster Door Stop, Brown"/>
    <x v="591"/>
    <n v="7"/>
    <n v="0"/>
    <n v="12.090400000000001"/>
    <s v="Profit"/>
    <s v="CA"/>
    <x v="0"/>
    <x v="5"/>
  </r>
  <r>
    <n v="628"/>
    <s v="CA-2017-153787"/>
    <d v="2017-05-19T00:00:00"/>
    <x v="254"/>
    <s v="Standard Class"/>
    <s v="AT-10735"/>
    <s v="Annie Thurman"/>
    <x v="0"/>
    <s v="United States"/>
    <s v="Seattle"/>
    <s v="Washington"/>
    <n v="98115"/>
    <x v="1"/>
    <s v="OFF-AP-10001563"/>
    <x v="1"/>
    <x v="9"/>
    <s v="Belkin Premiere Surge Master II 8-outlet surge protector"/>
    <x v="592"/>
    <n v="2"/>
    <n v="0"/>
    <n v="28.176400000000001"/>
    <s v="Profit"/>
    <s v="CA"/>
    <x v="0"/>
    <x v="9"/>
  </r>
  <r>
    <n v="629"/>
    <s v="CA-2017-133431"/>
    <d v="2017-12-17T00:00:00"/>
    <x v="91"/>
    <s v="Standard Class"/>
    <s v="LC-17140"/>
    <s v="Logan Currie"/>
    <x v="0"/>
    <s v="United States"/>
    <s v="San Francisco"/>
    <s v="California"/>
    <n v="94122"/>
    <x v="1"/>
    <s v="OFF-BI-10000605"/>
    <x v="1"/>
    <x v="8"/>
    <s v="Acco Pressboard Covers with Storage Hooks, 9 1/2&quot; x 11&quot;, Executive Red"/>
    <x v="593"/>
    <n v="5"/>
    <n v="0.2"/>
    <n v="5.1435000000000004"/>
    <s v="Profit"/>
    <s v="CA"/>
    <x v="0"/>
    <x v="8"/>
  </r>
  <r>
    <n v="630"/>
    <s v="CA-2017-133431"/>
    <d v="2017-12-17T00:00:00"/>
    <x v="91"/>
    <s v="Standard Class"/>
    <s v="LC-17140"/>
    <s v="Logan Currie"/>
    <x v="0"/>
    <s v="United States"/>
    <s v="San Francisco"/>
    <s v="California"/>
    <n v="94122"/>
    <x v="1"/>
    <s v="OFF-PA-10002615"/>
    <x v="1"/>
    <x v="10"/>
    <s v="Ampad Gold Fibre Wirebound Steno Books, 6&quot; x 9&quot;, Gregg Ruled"/>
    <x v="594"/>
    <n v="3"/>
    <n v="0"/>
    <n v="6.0857999999999999"/>
    <s v="Profit"/>
    <s v="CA"/>
    <x v="0"/>
    <x v="10"/>
  </r>
  <r>
    <n v="631"/>
    <s v="US-2016-135720"/>
    <d v="2016-12-11T00:00:00"/>
    <x v="10"/>
    <s v="Second Class"/>
    <s v="FM-14380"/>
    <s v="Fred McMath"/>
    <x v="0"/>
    <s v="United States"/>
    <s v="Aurora"/>
    <s v="Colorado"/>
    <n v="80013"/>
    <x v="1"/>
    <s v="OFF-ST-10001963"/>
    <x v="1"/>
    <x v="4"/>
    <s v="Tennsco Regal Shelving Units"/>
    <x v="595"/>
    <n v="3"/>
    <n v="0.2"/>
    <n v="-51.719099999999997"/>
    <s v="Loss"/>
    <s v="US"/>
    <x v="1"/>
    <x v="4"/>
  </r>
  <r>
    <n v="632"/>
    <s v="US-2016-135720"/>
    <d v="2016-12-11T00:00:00"/>
    <x v="10"/>
    <s v="Second Class"/>
    <s v="FM-14380"/>
    <s v="Fred McMath"/>
    <x v="0"/>
    <s v="United States"/>
    <s v="Aurora"/>
    <s v="Colorado"/>
    <n v="80013"/>
    <x v="1"/>
    <s v="TEC-AC-10001267"/>
    <x v="2"/>
    <x v="11"/>
    <s v="Imation†32GB Pocket Pro USB 3.0†Flash Drive†- 32 GB - Black - 1 P ..."/>
    <x v="596"/>
    <n v="5"/>
    <n v="0.2"/>
    <n v="29.95"/>
    <s v="Profit"/>
    <s v="US"/>
    <x v="1"/>
    <x v="11"/>
  </r>
  <r>
    <n v="633"/>
    <s v="US-2016-135720"/>
    <d v="2016-12-11T00:00:00"/>
    <x v="10"/>
    <s v="Second Class"/>
    <s v="FM-14380"/>
    <s v="Fred McMath"/>
    <x v="0"/>
    <s v="United States"/>
    <s v="Aurora"/>
    <s v="Colorado"/>
    <n v="80013"/>
    <x v="1"/>
    <s v="TEC-PH-10002103"/>
    <x v="2"/>
    <x v="7"/>
    <s v="Jabra SPEAK 410"/>
    <x v="597"/>
    <n v="4"/>
    <n v="0.2"/>
    <n v="30.076799999999999"/>
    <s v="Profit"/>
    <s v="US"/>
    <x v="1"/>
    <x v="7"/>
  </r>
  <r>
    <n v="634"/>
    <s v="CA-2017-144694"/>
    <d v="2017-09-24T00:00:00"/>
    <x v="255"/>
    <s v="Second Class"/>
    <s v="BD-11605"/>
    <s v="Brian Dahlen"/>
    <x v="0"/>
    <s v="United States"/>
    <s v="Miami"/>
    <s v="Florida"/>
    <n v="33180"/>
    <x v="0"/>
    <s v="TEC-AC-10002857"/>
    <x v="2"/>
    <x v="11"/>
    <s v="Verbatim 25 GB 6x Blu-ray Single Layer Recordable Disc, 1/Pack"/>
    <x v="598"/>
    <n v="3"/>
    <n v="0.2"/>
    <n v="2.4584999999999999"/>
    <s v="Profit"/>
    <s v="CA"/>
    <x v="0"/>
    <x v="11"/>
  </r>
  <r>
    <n v="635"/>
    <s v="CA-2017-144694"/>
    <d v="2017-09-24T00:00:00"/>
    <x v="255"/>
    <s v="Second Class"/>
    <s v="BD-11605"/>
    <s v="Brian Dahlen"/>
    <x v="0"/>
    <s v="United States"/>
    <s v="Miami"/>
    <s v="Florida"/>
    <n v="33180"/>
    <x v="0"/>
    <s v="OFF-LA-10003930"/>
    <x v="1"/>
    <x v="2"/>
    <s v="Dot Matrix Printer Tape Reel Labels, White, 5000/Box"/>
    <x v="599"/>
    <n v="3"/>
    <n v="0.2"/>
    <n v="85.529700000000005"/>
    <s v="Profit"/>
    <s v="CA"/>
    <x v="0"/>
    <x v="2"/>
  </r>
  <r>
    <n v="636"/>
    <s v="CA-2015-168004"/>
    <d v="2015-10-04T00:00:00"/>
    <x v="256"/>
    <s v="Second Class"/>
    <s v="DJ-13420"/>
    <s v="Denny Joy"/>
    <x v="1"/>
    <s v="United States"/>
    <s v="Warner Robins"/>
    <s v="Georgia"/>
    <n v="31088"/>
    <x v="0"/>
    <s v="FUR-CH-10001482"/>
    <x v="0"/>
    <x v="1"/>
    <s v="Office Star - Mesh Screen back chair with Vinyl seat"/>
    <x v="600"/>
    <n v="3"/>
    <n v="0"/>
    <n v="43.223399999999998"/>
    <s v="Profit"/>
    <s v="CA"/>
    <x v="0"/>
    <x v="1"/>
  </r>
  <r>
    <n v="637"/>
    <s v="US-2016-123470"/>
    <d v="2016-08-15T00:00:00"/>
    <x v="257"/>
    <s v="Standard Class"/>
    <s v="ME-17725"/>
    <s v="Max Engle"/>
    <x v="0"/>
    <s v="United States"/>
    <s v="Aurora"/>
    <s v="Colorado"/>
    <n v="80013"/>
    <x v="1"/>
    <s v="OFF-BI-10001989"/>
    <x v="1"/>
    <x v="8"/>
    <s v="Premium Transparent Presentation Covers by GBC"/>
    <x v="601"/>
    <n v="3"/>
    <n v="0.7"/>
    <n v="-13.8468"/>
    <s v="Loss"/>
    <s v="US"/>
    <x v="1"/>
    <x v="8"/>
  </r>
  <r>
    <n v="638"/>
    <s v="US-2016-123470"/>
    <d v="2016-08-15T00:00:00"/>
    <x v="257"/>
    <s v="Standard Class"/>
    <s v="ME-17725"/>
    <s v="Max Engle"/>
    <x v="0"/>
    <s v="United States"/>
    <s v="Aurora"/>
    <s v="Colorado"/>
    <n v="80013"/>
    <x v="1"/>
    <s v="OFF-AP-10003287"/>
    <x v="1"/>
    <x v="9"/>
    <s v="Tripp Lite TLP810NET Broadband Surge for Modem/Fax"/>
    <x v="602"/>
    <n v="3"/>
    <n v="0.2"/>
    <n v="12.232799999999999"/>
    <s v="Profit"/>
    <s v="US"/>
    <x v="1"/>
    <x v="9"/>
  </r>
  <r>
    <n v="639"/>
    <s v="CA-2016-115917"/>
    <d v="2016-05-20T00:00:00"/>
    <x v="258"/>
    <s v="Standard Class"/>
    <s v="RB-19465"/>
    <s v="Rick Bensley"/>
    <x v="2"/>
    <s v="United States"/>
    <s v="Vallejo"/>
    <s v="California"/>
    <n v="94591"/>
    <x v="1"/>
    <s v="FUR-FU-10000576"/>
    <x v="0"/>
    <x v="5"/>
    <s v="Luxo Professional Fluorescent Magnifier Lamp with Clamp-Mount Base"/>
    <x v="603"/>
    <n v="5"/>
    <n v="0"/>
    <n v="272.79199999999997"/>
    <s v="Profit"/>
    <s v="CA"/>
    <x v="0"/>
    <x v="5"/>
  </r>
  <r>
    <n v="640"/>
    <s v="CA-2016-115917"/>
    <d v="2016-05-20T00:00:00"/>
    <x v="258"/>
    <s v="Standard Class"/>
    <s v="RB-19465"/>
    <s v="Rick Bensley"/>
    <x v="2"/>
    <s v="United States"/>
    <s v="Vallejo"/>
    <s v="California"/>
    <n v="94591"/>
    <x v="1"/>
    <s v="OFF-BI-10004728"/>
    <x v="1"/>
    <x v="8"/>
    <s v="Wilson Jones Turn Tabs Binder Tool for Ring Binders"/>
    <x v="604"/>
    <n v="4"/>
    <n v="0.2"/>
    <n v="5.0128000000000004"/>
    <s v="Profit"/>
    <s v="CA"/>
    <x v="0"/>
    <x v="8"/>
  </r>
  <r>
    <n v="641"/>
    <s v="CA-2016-147067"/>
    <d v="2016-12-18T00:00:00"/>
    <x v="259"/>
    <s v="Standard Class"/>
    <s v="JD-16150"/>
    <s v="Justin Deggeller"/>
    <x v="1"/>
    <s v="United States"/>
    <s v="Minneapolis"/>
    <s v="Minnesota"/>
    <n v="55407"/>
    <x v="2"/>
    <s v="FUR-FU-10000732"/>
    <x v="0"/>
    <x v="5"/>
    <s v="Eldon 200 Class Desk Accessories"/>
    <x v="605"/>
    <n v="3"/>
    <n v="0"/>
    <n v="6.0288000000000004"/>
    <s v="Profit"/>
    <s v="CA"/>
    <x v="0"/>
    <x v="5"/>
  </r>
  <r>
    <n v="642"/>
    <s v="CA-2017-167913"/>
    <d v="2017-07-30T00:00:00"/>
    <x v="260"/>
    <s v="Second Class"/>
    <s v="JL-15835"/>
    <s v="John Lee"/>
    <x v="0"/>
    <s v="United States"/>
    <s v="Mission Viejo"/>
    <s v="California"/>
    <n v="92691"/>
    <x v="1"/>
    <s v="OFF-ST-10000585"/>
    <x v="1"/>
    <x v="4"/>
    <s v="Economy Rollaway Files"/>
    <x v="606"/>
    <n v="2"/>
    <n v="0"/>
    <n v="85.903999999999996"/>
    <s v="Profit"/>
    <s v="CA"/>
    <x v="0"/>
    <x v="4"/>
  </r>
  <r>
    <n v="643"/>
    <s v="CA-2017-167913"/>
    <d v="2017-07-30T00:00:00"/>
    <x v="260"/>
    <s v="Second Class"/>
    <s v="JL-15835"/>
    <s v="John Lee"/>
    <x v="0"/>
    <s v="United States"/>
    <s v="Mission Viejo"/>
    <s v="California"/>
    <n v="92691"/>
    <x v="1"/>
    <s v="OFF-LA-10002787"/>
    <x v="1"/>
    <x v="2"/>
    <s v="Avery 480"/>
    <x v="607"/>
    <n v="7"/>
    <n v="0"/>
    <n v="12.6"/>
    <s v="Profit"/>
    <s v="CA"/>
    <x v="0"/>
    <x v="2"/>
  </r>
  <r>
    <n v="644"/>
    <s v="CA-2017-106103"/>
    <d v="2017-06-10T00:00:00"/>
    <x v="261"/>
    <s v="Standard Class"/>
    <s v="SC-20305"/>
    <s v="Sean Christensen"/>
    <x v="0"/>
    <s v="United States"/>
    <s v="Rochester Hills"/>
    <s v="Michigan"/>
    <n v="48307"/>
    <x v="2"/>
    <s v="TEC-AC-10003832"/>
    <x v="2"/>
    <x v="11"/>
    <s v="Imation†16GB Mini TravelDrive USB 2.0†Flash Drive"/>
    <x v="608"/>
    <n v="4"/>
    <n v="0"/>
    <n v="54.333199999999998"/>
    <s v="Profit"/>
    <s v="CA"/>
    <x v="0"/>
    <x v="11"/>
  </r>
  <r>
    <n v="645"/>
    <s v="US-2017-127719"/>
    <d v="2017-07-21T00:00:00"/>
    <x v="262"/>
    <s v="Standard Class"/>
    <s v="TW-21025"/>
    <s v="Tamara Willingham"/>
    <x v="2"/>
    <s v="United States"/>
    <s v="Plainfield"/>
    <s v="New Jersey"/>
    <n v="7060"/>
    <x v="3"/>
    <s v="OFF-PA-10001934"/>
    <x v="1"/>
    <x v="10"/>
    <s v="Xerox 1993"/>
    <x v="90"/>
    <n v="1"/>
    <n v="0"/>
    <n v="3.1751999999999998"/>
    <s v="Profit"/>
    <s v="US"/>
    <x v="1"/>
    <x v="10"/>
  </r>
  <r>
    <n v="646"/>
    <s v="CA-2017-126221"/>
    <d v="2017-12-30T00:00:00"/>
    <x v="263"/>
    <s v="Standard Class"/>
    <s v="CC-12430"/>
    <s v="Chuck Clark"/>
    <x v="2"/>
    <s v="United States"/>
    <s v="Columbus"/>
    <s v="Indiana"/>
    <n v="47201"/>
    <x v="2"/>
    <s v="OFF-AP-10002457"/>
    <x v="1"/>
    <x v="9"/>
    <s v="Eureka The Boss Plus 12-Amp Hard Box Upright Vacuum, Red"/>
    <x v="609"/>
    <n v="2"/>
    <n v="0"/>
    <n v="56.511000000000003"/>
    <s v="Profit"/>
    <s v="CA"/>
    <x v="0"/>
    <x v="9"/>
  </r>
  <r>
    <n v="647"/>
    <s v="CA-2016-103947"/>
    <d v="2016-04-01T00:00:00"/>
    <x v="264"/>
    <s v="Standard Class"/>
    <s v="BB-10990"/>
    <s v="Barry Blumstein"/>
    <x v="1"/>
    <s v="United States"/>
    <s v="Sierra Vista"/>
    <s v="Arizona"/>
    <n v="85635"/>
    <x v="1"/>
    <s v="OFF-FA-10003112"/>
    <x v="1"/>
    <x v="13"/>
    <s v="Staples"/>
    <x v="610"/>
    <n v="5"/>
    <n v="0.2"/>
    <n v="9.8625000000000007"/>
    <s v="Profit"/>
    <s v="CA"/>
    <x v="0"/>
    <x v="13"/>
  </r>
  <r>
    <n v="648"/>
    <s v="CA-2016-103947"/>
    <d v="2016-04-01T00:00:00"/>
    <x v="264"/>
    <s v="Standard Class"/>
    <s v="BB-10990"/>
    <s v="Barry Blumstein"/>
    <x v="1"/>
    <s v="United States"/>
    <s v="Sierra Vista"/>
    <s v="Arizona"/>
    <n v="85635"/>
    <x v="1"/>
    <s v="OFF-AP-10002350"/>
    <x v="1"/>
    <x v="9"/>
    <s v="Belkin F9H710-06 7 Outlet SurgeMaster Surge Protector"/>
    <x v="611"/>
    <n v="2"/>
    <n v="0.2"/>
    <n v="3.0144000000000002"/>
    <s v="Profit"/>
    <s v="CA"/>
    <x v="0"/>
    <x v="9"/>
  </r>
  <r>
    <n v="649"/>
    <s v="CA-2016-160745"/>
    <d v="2016-12-11T00:00:00"/>
    <x v="265"/>
    <s v="Second Class"/>
    <s v="AR-10825"/>
    <s v="Anthony Rawles"/>
    <x v="1"/>
    <s v="United States"/>
    <s v="Vancouver"/>
    <s v="Washington"/>
    <n v="98661"/>
    <x v="1"/>
    <s v="FUR-FU-10001935"/>
    <x v="0"/>
    <x v="5"/>
    <s v="3M Hangers With Command Adhesive"/>
    <x v="612"/>
    <n v="4"/>
    <n v="0"/>
    <n v="6.0679999999999996"/>
    <s v="Profit"/>
    <s v="CA"/>
    <x v="0"/>
    <x v="5"/>
  </r>
  <r>
    <n v="650"/>
    <s v="CA-2016-160745"/>
    <d v="2016-12-11T00:00:00"/>
    <x v="265"/>
    <s v="Second Class"/>
    <s v="AR-10825"/>
    <s v="Anthony Rawles"/>
    <x v="1"/>
    <s v="United States"/>
    <s v="Vancouver"/>
    <s v="Washington"/>
    <n v="98661"/>
    <x v="1"/>
    <s v="TEC-PH-10003273"/>
    <x v="2"/>
    <x v="7"/>
    <s v="AT&amp;T TR1909W"/>
    <x v="214"/>
    <n v="3"/>
    <n v="0.2"/>
    <n v="22.6782"/>
    <s v="Profit"/>
    <s v="CA"/>
    <x v="0"/>
    <x v="7"/>
  </r>
  <r>
    <n v="651"/>
    <s v="CA-2016-160745"/>
    <d v="2016-12-11T00:00:00"/>
    <x v="265"/>
    <s v="Second Class"/>
    <s v="AR-10825"/>
    <s v="Anthony Rawles"/>
    <x v="1"/>
    <s v="United States"/>
    <s v="Vancouver"/>
    <s v="Washington"/>
    <n v="98661"/>
    <x v="1"/>
    <s v="TEC-AC-10001142"/>
    <x v="2"/>
    <x v="11"/>
    <s v="First Data FD10 PIN Pad"/>
    <x v="613"/>
    <n v="4"/>
    <n v="0"/>
    <n v="31.6"/>
    <s v="Profit"/>
    <s v="CA"/>
    <x v="0"/>
    <x v="11"/>
  </r>
  <r>
    <n v="652"/>
    <s v="CA-2016-132661"/>
    <d v="2016-10-23T00:00:00"/>
    <x v="154"/>
    <s v="Standard Class"/>
    <s v="SR-20740"/>
    <s v="Steven Roelle"/>
    <x v="2"/>
    <s v="United States"/>
    <s v="New York City"/>
    <s v="New York"/>
    <n v="10024"/>
    <x v="3"/>
    <s v="OFF-PA-10000482"/>
    <x v="1"/>
    <x v="10"/>
    <s v="Snap-A-Way Black Print Carbonless Ruled Speed Letter, Triplicate"/>
    <x v="614"/>
    <n v="10"/>
    <n v="0"/>
    <n v="178.31800000000001"/>
    <s v="Profit"/>
    <s v="CA"/>
    <x v="0"/>
    <x v="10"/>
  </r>
  <r>
    <n v="653"/>
    <s v="CA-2017-140844"/>
    <d v="2017-06-19T00:00:00"/>
    <x v="266"/>
    <s v="Standard Class"/>
    <s v="AR-10405"/>
    <s v="Allen Rosenblatt"/>
    <x v="1"/>
    <s v="United States"/>
    <s v="New York City"/>
    <s v="New York"/>
    <n v="10035"/>
    <x v="3"/>
    <s v="OFF-PA-10003892"/>
    <x v="1"/>
    <x v="10"/>
    <s v="Xerox 1943"/>
    <x v="615"/>
    <n v="2"/>
    <n v="0"/>
    <n v="45.9754"/>
    <s v="Profit"/>
    <s v="CA"/>
    <x v="0"/>
    <x v="10"/>
  </r>
  <r>
    <n v="654"/>
    <s v="CA-2017-140844"/>
    <d v="2017-06-19T00:00:00"/>
    <x v="266"/>
    <s v="Standard Class"/>
    <s v="AR-10405"/>
    <s v="Allen Rosenblatt"/>
    <x v="1"/>
    <s v="United States"/>
    <s v="New York City"/>
    <s v="New York"/>
    <n v="10035"/>
    <x v="3"/>
    <s v="TEC-AC-10001101"/>
    <x v="2"/>
    <x v="11"/>
    <s v="Sony 16GB Class 10 Micro SDHC R40 Memory Card"/>
    <x v="616"/>
    <n v="8"/>
    <n v="0"/>
    <n v="10.311999999999999"/>
    <s v="Profit"/>
    <s v="CA"/>
    <x v="0"/>
    <x v="11"/>
  </r>
  <r>
    <n v="655"/>
    <s v="CA-2016-137239"/>
    <d v="2016-08-22T00:00:00"/>
    <x v="267"/>
    <s v="Standard Class"/>
    <s v="CR-12730"/>
    <s v="Craig Reiter"/>
    <x v="0"/>
    <s v="United States"/>
    <s v="Columbus"/>
    <s v="Ohio"/>
    <n v="43229"/>
    <x v="3"/>
    <s v="OFF-AP-10002439"/>
    <x v="1"/>
    <x v="9"/>
    <s v="Tripp Lite Isotel 8 Ultra 8 Outlet Metal Surge"/>
    <x v="617"/>
    <n v="2"/>
    <n v="0.2"/>
    <n v="8.5164000000000009"/>
    <s v="Profit"/>
    <s v="CA"/>
    <x v="0"/>
    <x v="9"/>
  </r>
  <r>
    <n v="656"/>
    <s v="CA-2016-137239"/>
    <d v="2016-08-22T00:00:00"/>
    <x v="267"/>
    <s v="Standard Class"/>
    <s v="CR-12730"/>
    <s v="Craig Reiter"/>
    <x v="0"/>
    <s v="United States"/>
    <s v="Columbus"/>
    <s v="Ohio"/>
    <n v="43229"/>
    <x v="3"/>
    <s v="OFF-BI-10002827"/>
    <x v="1"/>
    <x v="8"/>
    <s v="Avery Durable Poly Binders"/>
    <x v="618"/>
    <n v="2"/>
    <n v="0.7"/>
    <n v="-2.6543999999999999"/>
    <s v="Loss"/>
    <s v="CA"/>
    <x v="0"/>
    <x v="8"/>
  </r>
  <r>
    <n v="657"/>
    <s v="CA-2016-137239"/>
    <d v="2016-08-22T00:00:00"/>
    <x v="267"/>
    <s v="Standard Class"/>
    <s v="CR-12730"/>
    <s v="Craig Reiter"/>
    <x v="0"/>
    <s v="United States"/>
    <s v="Columbus"/>
    <s v="Ohio"/>
    <n v="43229"/>
    <x v="3"/>
    <s v="OFF-EN-10002230"/>
    <x v="1"/>
    <x v="12"/>
    <s v="Airmail Envelopes"/>
    <x v="619"/>
    <n v="2"/>
    <n v="0.2"/>
    <n v="45.322200000000002"/>
    <s v="Profit"/>
    <s v="CA"/>
    <x v="0"/>
    <x v="12"/>
  </r>
  <r>
    <n v="658"/>
    <s v="US-2016-156097"/>
    <d v="2016-09-19T00:00:00"/>
    <x v="268"/>
    <s v="Same Day"/>
    <s v="EH-14125"/>
    <s v="Eugene Hildebrand"/>
    <x v="2"/>
    <s v="United States"/>
    <s v="Aurora"/>
    <s v="Illinois"/>
    <n v="60505"/>
    <x v="2"/>
    <s v="FUR-CH-10001215"/>
    <x v="0"/>
    <x v="1"/>
    <s v="Global Troy Executive Leather Low-Back Tilter"/>
    <x v="620"/>
    <n v="2"/>
    <n v="0.3"/>
    <n v="-50.097999999999999"/>
    <s v="Loss"/>
    <s v="US"/>
    <x v="1"/>
    <x v="1"/>
  </r>
  <r>
    <n v="659"/>
    <s v="US-2016-156097"/>
    <d v="2016-09-19T00:00:00"/>
    <x v="268"/>
    <s v="Same Day"/>
    <s v="EH-14125"/>
    <s v="Eugene Hildebrand"/>
    <x v="2"/>
    <s v="United States"/>
    <s v="Aurora"/>
    <s v="Illinois"/>
    <n v="60505"/>
    <x v="2"/>
    <s v="OFF-BI-10004654"/>
    <x v="1"/>
    <x v="8"/>
    <s v="Avery Binding System Hidden Tab Executive Style Index Sets"/>
    <x v="621"/>
    <n v="2"/>
    <n v="0.8"/>
    <n v="-3.4620000000000002"/>
    <s v="Loss"/>
    <s v="US"/>
    <x v="1"/>
    <x v="8"/>
  </r>
  <r>
    <n v="660"/>
    <s v="CA-2015-146563"/>
    <d v="2015-08-24T00:00:00"/>
    <x v="269"/>
    <s v="Standard Class"/>
    <s v="CB-12025"/>
    <s v="Cassandra Brandow"/>
    <x v="0"/>
    <s v="United States"/>
    <s v="Arlington"/>
    <s v="Texas"/>
    <n v="76017"/>
    <x v="2"/>
    <s v="OFF-ST-10001490"/>
    <x v="1"/>
    <x v="4"/>
    <s v="Hot File 7-Pocket, Floor Stand"/>
    <x v="622"/>
    <n v="7"/>
    <n v="0.2"/>
    <n v="124.929"/>
    <s v="Profit"/>
    <s v="CA"/>
    <x v="0"/>
    <x v="4"/>
  </r>
  <r>
    <n v="661"/>
    <s v="CA-2015-146563"/>
    <d v="2015-08-24T00:00:00"/>
    <x v="269"/>
    <s v="Standard Class"/>
    <s v="CB-12025"/>
    <s v="Cassandra Brandow"/>
    <x v="0"/>
    <s v="United States"/>
    <s v="Arlington"/>
    <s v="Texas"/>
    <n v="76017"/>
    <x v="2"/>
    <s v="OFF-ST-10001511"/>
    <x v="1"/>
    <x v="4"/>
    <s v="Space Solutions Commercial Steel Shelving"/>
    <x v="623"/>
    <n v="14"/>
    <n v="0.2"/>
    <n v="-135.76499999999999"/>
    <s v="Loss"/>
    <s v="CA"/>
    <x v="0"/>
    <x v="4"/>
  </r>
  <r>
    <n v="662"/>
    <s v="CA-2015-146563"/>
    <d v="2015-08-24T00:00:00"/>
    <x v="269"/>
    <s v="Standard Class"/>
    <s v="CB-12025"/>
    <s v="Cassandra Brandow"/>
    <x v="0"/>
    <s v="United States"/>
    <s v="Arlington"/>
    <s v="Texas"/>
    <n v="76017"/>
    <x v="2"/>
    <s v="FUR-TA-10001768"/>
    <x v="0"/>
    <x v="3"/>
    <s v="Hon Racetrack Conference Tables"/>
    <x v="624"/>
    <n v="5"/>
    <n v="0.3"/>
    <n v="-118.12949999999999"/>
    <s v="Loss"/>
    <s v="CA"/>
    <x v="0"/>
    <x v="3"/>
  </r>
  <r>
    <n v="663"/>
    <s v="CA-2015-146563"/>
    <d v="2015-08-24T00:00:00"/>
    <x v="269"/>
    <s v="Standard Class"/>
    <s v="CB-12025"/>
    <s v="Cassandra Brandow"/>
    <x v="0"/>
    <s v="United States"/>
    <s v="Arlington"/>
    <s v="Texas"/>
    <n v="76017"/>
    <x v="2"/>
    <s v="OFF-BI-10003981"/>
    <x v="1"/>
    <x v="8"/>
    <s v="Avery Durable Plastic 1&quot; Binders"/>
    <x v="625"/>
    <n v="3"/>
    <n v="0.8"/>
    <n v="-4.2222"/>
    <s v="Loss"/>
    <s v="CA"/>
    <x v="0"/>
    <x v="8"/>
  </r>
  <r>
    <n v="664"/>
    <s v="CA-2016-123666"/>
    <d v="2016-03-26T00:00:00"/>
    <x v="270"/>
    <s v="Standard Class"/>
    <s v="SP-20545"/>
    <s v="Sibella Parks"/>
    <x v="1"/>
    <s v="United States"/>
    <s v="New York City"/>
    <s v="New York"/>
    <n v="10011"/>
    <x v="3"/>
    <s v="OFF-ST-10001522"/>
    <x v="1"/>
    <x v="4"/>
    <s v="Gould Plastics 18-Pocket Panel Bin, 34w x 5-1/4d x 20-1/2h"/>
    <x v="626"/>
    <n v="5"/>
    <n v="0"/>
    <n v="18.398"/>
    <s v="Profit"/>
    <s v="CA"/>
    <x v="0"/>
    <x v="4"/>
  </r>
  <r>
    <n v="665"/>
    <s v="CA-2016-143308"/>
    <d v="2016-11-04T00:00:00"/>
    <x v="271"/>
    <s v="Same Day"/>
    <s v="RC-19825"/>
    <s v="Roy Collins"/>
    <x v="0"/>
    <s v="United States"/>
    <s v="Louisville"/>
    <s v="Kentucky"/>
    <n v="40214"/>
    <x v="0"/>
    <s v="OFF-FA-10000621"/>
    <x v="1"/>
    <x v="13"/>
    <s v="OIC Colored Binder Clips, Assorted Sizes"/>
    <x v="627"/>
    <n v="3"/>
    <n v="0"/>
    <n v="5.2625999999999999"/>
    <s v="Profit"/>
    <s v="CA"/>
    <x v="0"/>
    <x v="13"/>
  </r>
  <r>
    <n v="666"/>
    <s v="CA-2017-132682"/>
    <d v="2017-06-08T00:00:00"/>
    <x v="272"/>
    <s v="Second Class"/>
    <s v="TH-21235"/>
    <s v="Tiffany House"/>
    <x v="1"/>
    <s v="United States"/>
    <s v="Dallas"/>
    <s v="Texas"/>
    <n v="75081"/>
    <x v="2"/>
    <s v="OFF-SU-10004231"/>
    <x v="1"/>
    <x v="14"/>
    <s v="Acme Tagit Stainless Steel Antibacterial Scissors"/>
    <x v="628"/>
    <n v="3"/>
    <n v="0.2"/>
    <n v="2.0790000000000002"/>
    <s v="Profit"/>
    <s v="CA"/>
    <x v="0"/>
    <x v="14"/>
  </r>
  <r>
    <n v="667"/>
    <s v="CA-2017-132682"/>
    <d v="2017-06-08T00:00:00"/>
    <x v="272"/>
    <s v="Second Class"/>
    <s v="TH-21235"/>
    <s v="Tiffany House"/>
    <x v="1"/>
    <s v="United States"/>
    <s v="Dallas"/>
    <s v="Texas"/>
    <n v="75081"/>
    <x v="2"/>
    <s v="OFF-PA-10000474"/>
    <x v="1"/>
    <x v="10"/>
    <s v="Easy-staple paper"/>
    <x v="629"/>
    <n v="3"/>
    <n v="0.2"/>
    <n v="28.706399999999999"/>
    <s v="Profit"/>
    <s v="CA"/>
    <x v="0"/>
    <x v="10"/>
  </r>
  <r>
    <n v="668"/>
    <s v="CA-2017-132682"/>
    <d v="2017-06-08T00:00:00"/>
    <x v="272"/>
    <s v="Second Class"/>
    <s v="TH-21235"/>
    <s v="Tiffany House"/>
    <x v="1"/>
    <s v="United States"/>
    <s v="Dallas"/>
    <s v="Texas"/>
    <n v="75081"/>
    <x v="2"/>
    <s v="TEC-PH-10004042"/>
    <x v="2"/>
    <x v="7"/>
    <s v="ClearOne Communications CHAT 70 OC†Speaker Phone"/>
    <x v="630"/>
    <n v="3"/>
    <n v="0.2"/>
    <n v="28.618200000000002"/>
    <s v="Profit"/>
    <s v="CA"/>
    <x v="0"/>
    <x v="7"/>
  </r>
  <r>
    <n v="669"/>
    <s v="CA-2014-156314"/>
    <d v="2014-12-24T00:00:00"/>
    <x v="166"/>
    <s v="First Class"/>
    <s v="RP-19390"/>
    <s v="Resi Pˆlking"/>
    <x v="0"/>
    <s v="United States"/>
    <s v="Cleveland"/>
    <s v="Ohio"/>
    <n v="44105"/>
    <x v="3"/>
    <s v="FUR-FU-10003096"/>
    <x v="0"/>
    <x v="5"/>
    <s v="Master Giant Foot Doorstop, Safety Yellow"/>
    <x v="631"/>
    <n v="5"/>
    <n v="0.2"/>
    <n v="8.7285000000000004"/>
    <s v="Profit"/>
    <s v="CA"/>
    <x v="0"/>
    <x v="5"/>
  </r>
  <r>
    <n v="670"/>
    <s v="US-2017-106663"/>
    <d v="2017-06-09T00:00:00"/>
    <x v="198"/>
    <s v="Standard Class"/>
    <s v="MO-17800"/>
    <s v="Meg O'Connel"/>
    <x v="2"/>
    <s v="United States"/>
    <s v="Chicago"/>
    <s v="Illinois"/>
    <n v="60653"/>
    <x v="2"/>
    <s v="FUR-FU-10002759"/>
    <x v="0"/>
    <x v="5"/>
    <s v="12-1/2 Diameter Round Wall Clock"/>
    <x v="112"/>
    <n v="3"/>
    <n v="0.6"/>
    <n v="-14.3856"/>
    <s v="Loss"/>
    <s v="US"/>
    <x v="1"/>
    <x v="5"/>
  </r>
  <r>
    <n v="671"/>
    <s v="US-2017-106663"/>
    <d v="2017-06-09T00:00:00"/>
    <x v="198"/>
    <s v="Standard Class"/>
    <s v="MO-17800"/>
    <s v="Meg O'Connel"/>
    <x v="2"/>
    <s v="United States"/>
    <s v="Chicago"/>
    <s v="Illinois"/>
    <n v="60653"/>
    <x v="2"/>
    <s v="FUR-TA-10000688"/>
    <x v="0"/>
    <x v="3"/>
    <s v="Chromcraft Bull-Nose Wood Round Conference Table Top, Wood Base"/>
    <x v="632"/>
    <n v="1"/>
    <n v="0.5"/>
    <n v="-71.890500000000003"/>
    <s v="Loss"/>
    <s v="US"/>
    <x v="1"/>
    <x v="3"/>
  </r>
  <r>
    <n v="672"/>
    <s v="US-2017-106663"/>
    <d v="2017-06-09T00:00:00"/>
    <x v="198"/>
    <s v="Standard Class"/>
    <s v="MO-17800"/>
    <s v="Meg O'Connel"/>
    <x v="2"/>
    <s v="United States"/>
    <s v="Chicago"/>
    <s v="Illinois"/>
    <n v="60653"/>
    <x v="2"/>
    <s v="OFF-PA-10002377"/>
    <x v="1"/>
    <x v="10"/>
    <s v="Adams Telephone Message Book W/Dividers/Space For Phone Numbers, 5 1/4&quot;X8 1/2&quot;, 200/Messages"/>
    <x v="633"/>
    <n v="8"/>
    <n v="0.2"/>
    <n v="11.36"/>
    <s v="Profit"/>
    <s v="US"/>
    <x v="1"/>
    <x v="10"/>
  </r>
  <r>
    <n v="673"/>
    <s v="CA-2017-111178"/>
    <d v="2017-06-15T00:00:00"/>
    <x v="273"/>
    <s v="Standard Class"/>
    <s v="TD-20995"/>
    <s v="Tamara Dahlen"/>
    <x v="0"/>
    <s v="United States"/>
    <s v="Quincy"/>
    <s v="Illinois"/>
    <n v="62301"/>
    <x v="2"/>
    <s v="OFF-AR-10001954"/>
    <x v="1"/>
    <x v="6"/>
    <s v="Newell 331"/>
    <x v="634"/>
    <n v="5"/>
    <n v="0.2"/>
    <n v="1.7115"/>
    <s v="Profit"/>
    <s v="CA"/>
    <x v="0"/>
    <x v="6"/>
  </r>
  <r>
    <n v="674"/>
    <s v="CA-2017-130351"/>
    <d v="2017-12-05T00:00:00"/>
    <x v="274"/>
    <s v="First Class"/>
    <s v="RB-19570"/>
    <s v="Rob Beeghly"/>
    <x v="0"/>
    <s v="United States"/>
    <s v="Columbus"/>
    <s v="Indiana"/>
    <n v="47201"/>
    <x v="2"/>
    <s v="OFF-AP-10004532"/>
    <x v="1"/>
    <x v="9"/>
    <s v="Kensington 6 Outlet Guardian Standard Surge Protector"/>
    <x v="635"/>
    <n v="3"/>
    <n v="0"/>
    <n v="16.588799999999999"/>
    <s v="Profit"/>
    <s v="CA"/>
    <x v="0"/>
    <x v="9"/>
  </r>
  <r>
    <n v="675"/>
    <s v="CA-2017-130351"/>
    <d v="2017-12-05T00:00:00"/>
    <x v="274"/>
    <s v="First Class"/>
    <s v="RB-19570"/>
    <s v="Rob Beeghly"/>
    <x v="0"/>
    <s v="United States"/>
    <s v="Columbus"/>
    <s v="Indiana"/>
    <n v="47201"/>
    <x v="2"/>
    <s v="OFF-PA-10002137"/>
    <x v="1"/>
    <x v="10"/>
    <s v="Southworth 100% RÈsumÈ Paper, 24lb."/>
    <x v="636"/>
    <n v="5"/>
    <n v="0"/>
    <n v="17.504999999999999"/>
    <s v="Profit"/>
    <s v="CA"/>
    <x v="0"/>
    <x v="10"/>
  </r>
  <r>
    <n v="676"/>
    <s v="CA-2017-130351"/>
    <d v="2017-12-05T00:00:00"/>
    <x v="274"/>
    <s v="First Class"/>
    <s v="RB-19570"/>
    <s v="Rob Beeghly"/>
    <x v="0"/>
    <s v="United States"/>
    <s v="Columbus"/>
    <s v="Indiana"/>
    <n v="47201"/>
    <x v="2"/>
    <s v="TEC-AC-10003832"/>
    <x v="2"/>
    <x v="11"/>
    <s v="Imation†16GB Mini TravelDrive USB 2.0†Flash Drive"/>
    <x v="637"/>
    <n v="3"/>
    <n v="0"/>
    <n v="40.749899999999997"/>
    <s v="Profit"/>
    <s v="CA"/>
    <x v="0"/>
    <x v="11"/>
  </r>
  <r>
    <n v="677"/>
    <s v="US-2017-119438"/>
    <d v="2017-03-18T00:00:00"/>
    <x v="275"/>
    <s v="Standard Class"/>
    <s v="CD-11980"/>
    <s v="Carol Darley"/>
    <x v="0"/>
    <s v="United States"/>
    <s v="Tyler"/>
    <s v="Texas"/>
    <n v="75701"/>
    <x v="2"/>
    <s v="OFF-AP-10000804"/>
    <x v="1"/>
    <x v="9"/>
    <s v="Hoover Portapower Portable Vacuum"/>
    <x v="638"/>
    <n v="3"/>
    <n v="0.8"/>
    <n v="-7.3920000000000003"/>
    <s v="Loss"/>
    <s v="US"/>
    <x v="1"/>
    <x v="9"/>
  </r>
  <r>
    <n v="678"/>
    <s v="US-2017-119438"/>
    <d v="2017-03-18T00:00:00"/>
    <x v="275"/>
    <s v="Standard Class"/>
    <s v="CD-11980"/>
    <s v="Carol Darley"/>
    <x v="0"/>
    <s v="United States"/>
    <s v="Tyler"/>
    <s v="Texas"/>
    <n v="75701"/>
    <x v="2"/>
    <s v="TEC-AC-10003614"/>
    <x v="2"/>
    <x v="11"/>
    <s v="Verbatim 25 GB 6x Blu-ray Single Layer Recordable Disc, 10/Pack"/>
    <x v="639"/>
    <n v="3"/>
    <n v="0.2"/>
    <n v="4.5201000000000002"/>
    <s v="Profit"/>
    <s v="US"/>
    <x v="1"/>
    <x v="11"/>
  </r>
  <r>
    <n v="679"/>
    <s v="US-2017-119438"/>
    <d v="2017-03-18T00:00:00"/>
    <x v="275"/>
    <s v="Standard Class"/>
    <s v="CD-11980"/>
    <s v="Carol Darley"/>
    <x v="0"/>
    <s v="United States"/>
    <s v="Tyler"/>
    <s v="Texas"/>
    <n v="75701"/>
    <x v="2"/>
    <s v="FUR-FU-10003553"/>
    <x v="0"/>
    <x v="5"/>
    <s v="Howard Miller 13-1/2&quot; Diameter Rosebrook Wall Clock"/>
    <x v="640"/>
    <n v="3"/>
    <n v="0.6"/>
    <n v="-41.262"/>
    <s v="Loss"/>
    <s v="US"/>
    <x v="1"/>
    <x v="5"/>
  </r>
  <r>
    <n v="680"/>
    <s v="US-2017-119438"/>
    <d v="2017-03-18T00:00:00"/>
    <x v="275"/>
    <s v="Standard Class"/>
    <s v="CD-11980"/>
    <s v="Carol Darley"/>
    <x v="0"/>
    <s v="United States"/>
    <s v="Tyler"/>
    <s v="Texas"/>
    <n v="75701"/>
    <x v="2"/>
    <s v="OFF-BI-10004632"/>
    <x v="1"/>
    <x v="8"/>
    <s v="Ibico Hi-Tech Manual Binding System"/>
    <x v="641"/>
    <n v="3"/>
    <n v="0.8"/>
    <n v="-320.23950000000002"/>
    <s v="Loss"/>
    <s v="US"/>
    <x v="1"/>
    <x v="8"/>
  </r>
  <r>
    <n v="681"/>
    <s v="CA-2016-164511"/>
    <d v="2016-11-19T00:00:00"/>
    <x v="71"/>
    <s v="Standard Class"/>
    <s v="DJ-13630"/>
    <s v="Doug Jacobs"/>
    <x v="0"/>
    <s v="United States"/>
    <s v="New York City"/>
    <s v="New York"/>
    <n v="10024"/>
    <x v="3"/>
    <s v="OFF-BI-10003305"/>
    <x v="1"/>
    <x v="8"/>
    <s v="Avery Hanging File Binders"/>
    <x v="642"/>
    <n v="3"/>
    <n v="0.2"/>
    <n v="4.6643999999999997"/>
    <s v="Profit"/>
    <s v="CA"/>
    <x v="0"/>
    <x v="8"/>
  </r>
  <r>
    <n v="682"/>
    <s v="CA-2016-164511"/>
    <d v="2016-11-19T00:00:00"/>
    <x v="71"/>
    <s v="Standard Class"/>
    <s v="DJ-13630"/>
    <s v="Doug Jacobs"/>
    <x v="0"/>
    <s v="United States"/>
    <s v="New York City"/>
    <s v="New York"/>
    <n v="10024"/>
    <x v="3"/>
    <s v="OFF-ST-10002583"/>
    <x v="1"/>
    <x v="4"/>
    <s v="Fellowes Neat Ideas Storage Cubes"/>
    <x v="643"/>
    <n v="2"/>
    <n v="0"/>
    <n v="2.5983999999999998"/>
    <s v="Profit"/>
    <s v="CA"/>
    <x v="0"/>
    <x v="4"/>
  </r>
  <r>
    <n v="683"/>
    <s v="CA-2016-164511"/>
    <d v="2016-11-19T00:00:00"/>
    <x v="71"/>
    <s v="Standard Class"/>
    <s v="DJ-13630"/>
    <s v="Doug Jacobs"/>
    <x v="0"/>
    <s v="United States"/>
    <s v="New York City"/>
    <s v="New York"/>
    <n v="10024"/>
    <x v="3"/>
    <s v="OFF-ST-10004507"/>
    <x v="1"/>
    <x v="4"/>
    <s v="Advantus Rolling Storage Box"/>
    <x v="644"/>
    <n v="4"/>
    <n v="0"/>
    <n v="18.521999999999998"/>
    <s v="Profit"/>
    <s v="CA"/>
    <x v="0"/>
    <x v="4"/>
  </r>
  <r>
    <n v="684"/>
    <s v="US-2017-168116"/>
    <d v="2017-11-04T00:00:00"/>
    <x v="276"/>
    <s v="Same Day"/>
    <s v="GT-14635"/>
    <s v="Grant Thornton"/>
    <x v="1"/>
    <s v="United States"/>
    <s v="Burlington"/>
    <s v="North Carolina"/>
    <n v="27217"/>
    <x v="0"/>
    <s v="TEC-MA-10004125"/>
    <x v="2"/>
    <x v="15"/>
    <s v="Cubify CubeX 3D Printer Triple Head Print"/>
    <x v="645"/>
    <n v="4"/>
    <n v="0.5"/>
    <n v="-3839.9904000000001"/>
    <s v="Loss"/>
    <s v="US"/>
    <x v="1"/>
    <x v="15"/>
  </r>
  <r>
    <n v="685"/>
    <s v="US-2017-168116"/>
    <d v="2017-11-04T00:00:00"/>
    <x v="276"/>
    <s v="Same Day"/>
    <s v="GT-14635"/>
    <s v="Grant Thornton"/>
    <x v="1"/>
    <s v="United States"/>
    <s v="Burlington"/>
    <s v="North Carolina"/>
    <n v="27217"/>
    <x v="0"/>
    <s v="OFF-AP-10002457"/>
    <x v="1"/>
    <x v="9"/>
    <s v="Eureka The Boss Plus 12-Amp Hard Box Upright Vacuum, Red"/>
    <x v="646"/>
    <n v="2"/>
    <n v="0.2"/>
    <n v="14.651"/>
    <s v="Profit"/>
    <s v="US"/>
    <x v="1"/>
    <x v="9"/>
  </r>
  <r>
    <n v="686"/>
    <s v="CA-2014-157784"/>
    <d v="2014-07-05T00:00:00"/>
    <x v="277"/>
    <s v="First Class"/>
    <s v="MC-17845"/>
    <s v="Michael Chen"/>
    <x v="0"/>
    <s v="United States"/>
    <s v="Jackson"/>
    <s v="Mississippi"/>
    <n v="39212"/>
    <x v="0"/>
    <s v="TEC-AC-10003911"/>
    <x v="2"/>
    <x v="11"/>
    <s v="NETGEAR AC1750 Dual Band Gigabit†Smart WiFi Router"/>
    <x v="647"/>
    <n v="3"/>
    <n v="0"/>
    <n v="163.18979999999999"/>
    <s v="Profit"/>
    <s v="CA"/>
    <x v="0"/>
    <x v="11"/>
  </r>
  <r>
    <n v="687"/>
    <s v="CA-2014-157784"/>
    <d v="2014-07-05T00:00:00"/>
    <x v="277"/>
    <s v="First Class"/>
    <s v="MC-17845"/>
    <s v="Michael Chen"/>
    <x v="0"/>
    <s v="United States"/>
    <s v="Jackson"/>
    <s v="Mississippi"/>
    <n v="39212"/>
    <x v="0"/>
    <s v="OFF-LA-10001934"/>
    <x v="1"/>
    <x v="2"/>
    <s v="Avery 516"/>
    <x v="2"/>
    <n v="2"/>
    <n v="0"/>
    <n v="6.8714000000000004"/>
    <s v="Profit"/>
    <s v="CA"/>
    <x v="0"/>
    <x v="2"/>
  </r>
  <r>
    <n v="688"/>
    <s v="CA-2014-157784"/>
    <d v="2014-07-05T00:00:00"/>
    <x v="277"/>
    <s v="First Class"/>
    <s v="MC-17845"/>
    <s v="Michael Chen"/>
    <x v="0"/>
    <s v="United States"/>
    <s v="Jackson"/>
    <s v="Mississippi"/>
    <n v="39212"/>
    <x v="0"/>
    <s v="OFF-PA-10000304"/>
    <x v="1"/>
    <x v="10"/>
    <s v="Xerox 1995"/>
    <x v="537"/>
    <n v="3"/>
    <n v="0"/>
    <n v="9.3312000000000008"/>
    <s v="Profit"/>
    <s v="CA"/>
    <x v="0"/>
    <x v="10"/>
  </r>
  <r>
    <n v="689"/>
    <s v="CA-2017-161480"/>
    <d v="2017-12-25T00:00:00"/>
    <x v="168"/>
    <s v="Standard Class"/>
    <s v="RA-19285"/>
    <s v="Ralph Arnett"/>
    <x v="0"/>
    <s v="United States"/>
    <s v="New York City"/>
    <s v="New York"/>
    <n v="10035"/>
    <x v="3"/>
    <s v="FUR-BO-10004015"/>
    <x v="0"/>
    <x v="0"/>
    <s v="Bush Andora Bookcase, Maple/Graphite Gray Finish"/>
    <x v="648"/>
    <n v="2"/>
    <n v="0.2"/>
    <n v="4.7995999999999999"/>
    <s v="Profit"/>
    <s v="CA"/>
    <x v="0"/>
    <x v="0"/>
  </r>
  <r>
    <n v="690"/>
    <s v="US-2014-117135"/>
    <d v="2014-06-21T00:00:00"/>
    <x v="278"/>
    <s v="Second Class"/>
    <s v="NP-18325"/>
    <s v="Naresj Patel"/>
    <x v="0"/>
    <s v="United States"/>
    <s v="Waynesboro"/>
    <s v="Virginia"/>
    <n v="22980"/>
    <x v="0"/>
    <s v="FUR-FU-10004071"/>
    <x v="0"/>
    <x v="5"/>
    <s v="Luxo Professional Magnifying Clamp-On Fluorescent Lamps"/>
    <x v="649"/>
    <n v="1"/>
    <n v="0"/>
    <n v="14.561400000000001"/>
    <s v="Profit"/>
    <s v="US"/>
    <x v="1"/>
    <x v="5"/>
  </r>
  <r>
    <n v="691"/>
    <s v="US-2014-117135"/>
    <d v="2014-06-21T00:00:00"/>
    <x v="278"/>
    <s v="Second Class"/>
    <s v="NP-18325"/>
    <s v="Naresj Patel"/>
    <x v="0"/>
    <s v="United States"/>
    <s v="Waynesboro"/>
    <s v="Virginia"/>
    <n v="22980"/>
    <x v="0"/>
    <s v="TEC-PH-10002033"/>
    <x v="2"/>
    <x v="7"/>
    <s v="Konftel 250 Conference†phone†- Charcoal black"/>
    <x v="650"/>
    <n v="1"/>
    <n v="0"/>
    <n v="74.053200000000004"/>
    <s v="Profit"/>
    <s v="US"/>
    <x v="1"/>
    <x v="7"/>
  </r>
  <r>
    <n v="692"/>
    <s v="US-2014-117135"/>
    <d v="2014-06-21T00:00:00"/>
    <x v="278"/>
    <s v="Second Class"/>
    <s v="NP-18325"/>
    <s v="Naresj Patel"/>
    <x v="0"/>
    <s v="United States"/>
    <s v="Waynesboro"/>
    <s v="Virginia"/>
    <n v="22980"/>
    <x v="0"/>
    <s v="OFF-ST-10002444"/>
    <x v="1"/>
    <x v="4"/>
    <s v="Recycled Eldon Regeneration Jumbo File"/>
    <x v="651"/>
    <n v="3"/>
    <n v="0"/>
    <n v="10.315200000000001"/>
    <s v="Profit"/>
    <s v="US"/>
    <x v="1"/>
    <x v="4"/>
  </r>
  <r>
    <n v="693"/>
    <s v="CA-2015-131534"/>
    <d v="2015-03-28T00:00:00"/>
    <x v="279"/>
    <s v="Standard Class"/>
    <s v="AB-10165"/>
    <s v="Alan Barnes"/>
    <x v="0"/>
    <s v="United States"/>
    <s v="Los Angeles"/>
    <s v="California"/>
    <n v="90036"/>
    <x v="1"/>
    <s v="TEC-AC-10002253"/>
    <x v="2"/>
    <x v="11"/>
    <s v="Imation Bio 8GB USB†Flash Drive Imation†Corp"/>
    <x v="652"/>
    <n v="1"/>
    <n v="0"/>
    <n v="24.936"/>
    <s v="Profit"/>
    <s v="CA"/>
    <x v="0"/>
    <x v="11"/>
  </r>
  <r>
    <n v="694"/>
    <s v="CA-2015-131534"/>
    <d v="2015-03-28T00:00:00"/>
    <x v="279"/>
    <s v="Standard Class"/>
    <s v="AB-10165"/>
    <s v="Alan Barnes"/>
    <x v="0"/>
    <s v="United States"/>
    <s v="Los Angeles"/>
    <s v="California"/>
    <n v="90036"/>
    <x v="1"/>
    <s v="OFF-PA-10000743"/>
    <x v="1"/>
    <x v="10"/>
    <s v="Xerox 1977"/>
    <x v="653"/>
    <n v="5"/>
    <n v="0"/>
    <n v="16.032"/>
    <s v="Profit"/>
    <s v="CA"/>
    <x v="0"/>
    <x v="10"/>
  </r>
  <r>
    <n v="695"/>
    <s v="CA-2015-119291"/>
    <d v="2015-05-14T00:00:00"/>
    <x v="280"/>
    <s v="First Class"/>
    <s v="JO-15550"/>
    <s v="Jesus Ocampo"/>
    <x v="2"/>
    <s v="United States"/>
    <s v="Chester"/>
    <s v="Pennsylvania"/>
    <n v="19013"/>
    <x v="3"/>
    <s v="OFF-AR-10003373"/>
    <x v="1"/>
    <x v="6"/>
    <s v="Boston School Pro Electric Pencil Sharpener, 1670"/>
    <x v="654"/>
    <n v="8"/>
    <n v="0.2"/>
    <n v="17.348800000000001"/>
    <s v="Profit"/>
    <s v="CA"/>
    <x v="0"/>
    <x v="6"/>
  </r>
  <r>
    <n v="696"/>
    <s v="CA-2015-119291"/>
    <d v="2015-05-14T00:00:00"/>
    <x v="280"/>
    <s v="First Class"/>
    <s v="JO-15550"/>
    <s v="Jesus Ocampo"/>
    <x v="2"/>
    <s v="United States"/>
    <s v="Chester"/>
    <s v="Pennsylvania"/>
    <n v="19013"/>
    <x v="3"/>
    <s v="OFF-LA-10002312"/>
    <x v="1"/>
    <x v="2"/>
    <s v="Avery 490"/>
    <x v="655"/>
    <n v="4"/>
    <n v="0.2"/>
    <n v="17.760000000000002"/>
    <s v="Profit"/>
    <s v="CA"/>
    <x v="0"/>
    <x v="2"/>
  </r>
  <r>
    <n v="697"/>
    <s v="CA-2015-119291"/>
    <d v="2015-05-14T00:00:00"/>
    <x v="280"/>
    <s v="First Class"/>
    <s v="JO-15550"/>
    <s v="Jesus Ocampo"/>
    <x v="2"/>
    <s v="United States"/>
    <s v="Chester"/>
    <s v="Pennsylvania"/>
    <n v="19013"/>
    <x v="3"/>
    <s v="OFF-EN-10000927"/>
    <x v="1"/>
    <x v="12"/>
    <s v="Jet-Pak Recycled Peel 'N' Seal Padded Mailers"/>
    <x v="83"/>
    <n v="7"/>
    <n v="0.2"/>
    <n v="62.807499999999997"/>
    <s v="Profit"/>
    <s v="CA"/>
    <x v="0"/>
    <x v="12"/>
  </r>
  <r>
    <n v="698"/>
    <s v="CA-2015-119291"/>
    <d v="2015-05-14T00:00:00"/>
    <x v="280"/>
    <s v="First Class"/>
    <s v="JO-15550"/>
    <s v="Jesus Ocampo"/>
    <x v="2"/>
    <s v="United States"/>
    <s v="Chester"/>
    <s v="Pennsylvania"/>
    <n v="19013"/>
    <x v="3"/>
    <s v="OFF-LA-10003510"/>
    <x v="1"/>
    <x v="2"/>
    <s v="Avery 4027 File Folder Labels for Dot Matrix Printers, 5000 Labels per Box, White"/>
    <x v="656"/>
    <n v="4"/>
    <n v="0.2"/>
    <n v="31.751200000000001"/>
    <s v="Profit"/>
    <s v="CA"/>
    <x v="0"/>
    <x v="2"/>
  </r>
  <r>
    <n v="699"/>
    <s v="CA-2015-119291"/>
    <d v="2015-05-14T00:00:00"/>
    <x v="280"/>
    <s v="First Class"/>
    <s v="JO-15550"/>
    <s v="Jesus Ocampo"/>
    <x v="2"/>
    <s v="United States"/>
    <s v="Chester"/>
    <s v="Pennsylvania"/>
    <n v="19013"/>
    <x v="3"/>
    <s v="OFF-AR-10001118"/>
    <x v="1"/>
    <x v="6"/>
    <s v="Binney &amp; Smith Crayola Metallic Crayons, 16-Color Pack"/>
    <x v="657"/>
    <n v="1"/>
    <n v="0.2"/>
    <n v="0.80879999999999996"/>
    <s v="Profit"/>
    <s v="CA"/>
    <x v="0"/>
    <x v="6"/>
  </r>
  <r>
    <n v="700"/>
    <s v="CA-2015-119291"/>
    <d v="2015-05-14T00:00:00"/>
    <x v="280"/>
    <s v="First Class"/>
    <s v="JO-15550"/>
    <s v="Jesus Ocampo"/>
    <x v="2"/>
    <s v="United States"/>
    <s v="Chester"/>
    <s v="Pennsylvania"/>
    <n v="19013"/>
    <x v="3"/>
    <s v="OFF-BI-10001575"/>
    <x v="1"/>
    <x v="8"/>
    <s v="GBC Linen Binding Covers"/>
    <x v="658"/>
    <n v="2"/>
    <n v="0.7"/>
    <n v="-13.6312"/>
    <s v="Loss"/>
    <s v="CA"/>
    <x v="0"/>
    <x v="8"/>
  </r>
  <r>
    <n v="701"/>
    <s v="CA-2015-119291"/>
    <d v="2015-05-14T00:00:00"/>
    <x v="280"/>
    <s v="First Class"/>
    <s v="JO-15550"/>
    <s v="Jesus Ocampo"/>
    <x v="2"/>
    <s v="United States"/>
    <s v="Chester"/>
    <s v="Pennsylvania"/>
    <n v="19013"/>
    <x v="3"/>
    <s v="OFF-BI-10001982"/>
    <x v="1"/>
    <x v="8"/>
    <s v="Wilson Jones Custom Binder Spines &amp; Labels"/>
    <x v="319"/>
    <n v="3"/>
    <n v="0.7"/>
    <n v="-3.4272"/>
    <s v="Loss"/>
    <s v="CA"/>
    <x v="0"/>
    <x v="8"/>
  </r>
  <r>
    <n v="702"/>
    <s v="CA-2017-114552"/>
    <d v="2017-09-02T00:00:00"/>
    <x v="221"/>
    <s v="Standard Class"/>
    <s v="Dl-13600"/>
    <s v="Dorris liebe"/>
    <x v="1"/>
    <s v="United States"/>
    <s v="Cleveland"/>
    <s v="Ohio"/>
    <n v="44105"/>
    <x v="3"/>
    <s v="FUR-FU-10002960"/>
    <x v="0"/>
    <x v="5"/>
    <s v="Eldon 200 Class Desk Accessories, Burgundy"/>
    <x v="659"/>
    <n v="3"/>
    <n v="0.2"/>
    <n v="4.1448"/>
    <s v="Profit"/>
    <s v="CA"/>
    <x v="0"/>
    <x v="5"/>
  </r>
  <r>
    <n v="703"/>
    <s v="CA-2016-163755"/>
    <d v="2016-11-04T00:00:00"/>
    <x v="281"/>
    <s v="Second Class"/>
    <s v="AS-10285"/>
    <s v="Alejandro Savely"/>
    <x v="1"/>
    <s v="United States"/>
    <s v="Seattle"/>
    <s v="Washington"/>
    <n v="98103"/>
    <x v="1"/>
    <s v="FUR-FU-10003394"/>
    <x v="0"/>
    <x v="5"/>
    <s v="Tenex &quot;The Solids&quot; Textured Chair Mats"/>
    <x v="660"/>
    <n v="3"/>
    <n v="0"/>
    <n v="35.679600000000001"/>
    <s v="Profit"/>
    <s v="CA"/>
    <x v="0"/>
    <x v="5"/>
  </r>
  <r>
    <n v="704"/>
    <s v="CA-2015-142027"/>
    <d v="2015-04-09T00:00:00"/>
    <x v="282"/>
    <s v="Standard Class"/>
    <s v="JK-15370"/>
    <s v="Jay Kimmel"/>
    <x v="0"/>
    <s v="United States"/>
    <s v="Long Beach"/>
    <s v="California"/>
    <n v="90805"/>
    <x v="1"/>
    <s v="FUR-TA-10002774"/>
    <x v="0"/>
    <x v="3"/>
    <s v="Laminate Occasional Tables"/>
    <x v="661"/>
    <n v="3"/>
    <n v="0.2"/>
    <n v="-13.871700000000001"/>
    <s v="Loss"/>
    <s v="CA"/>
    <x v="0"/>
    <x v="3"/>
  </r>
  <r>
    <n v="705"/>
    <s v="CA-2014-138527"/>
    <d v="2014-09-12T00:00:00"/>
    <x v="101"/>
    <s v="Standard Class"/>
    <s v="BN-11470"/>
    <s v="Brad Norvell"/>
    <x v="1"/>
    <s v="United States"/>
    <s v="Cary"/>
    <s v="North Carolina"/>
    <n v="27511"/>
    <x v="0"/>
    <s v="OFF-PA-10001800"/>
    <x v="1"/>
    <x v="10"/>
    <s v="Xerox 220"/>
    <x v="559"/>
    <n v="2"/>
    <n v="0.2"/>
    <n v="3.6288"/>
    <s v="Profit"/>
    <s v="CA"/>
    <x v="0"/>
    <x v="10"/>
  </r>
  <r>
    <n v="706"/>
    <s v="CA-2014-138527"/>
    <d v="2014-09-12T00:00:00"/>
    <x v="101"/>
    <s v="Standard Class"/>
    <s v="BN-11470"/>
    <s v="Brad Norvell"/>
    <x v="1"/>
    <s v="United States"/>
    <s v="Cary"/>
    <s v="North Carolina"/>
    <n v="27511"/>
    <x v="0"/>
    <s v="OFF-AP-10001469"/>
    <x v="1"/>
    <x v="9"/>
    <s v="Fellowes 8 Outlet Superior Workstation Surge Protector"/>
    <x v="662"/>
    <n v="5"/>
    <n v="0.2"/>
    <n v="18.769500000000001"/>
    <s v="Profit"/>
    <s v="CA"/>
    <x v="0"/>
    <x v="9"/>
  </r>
  <r>
    <n v="707"/>
    <s v="CA-2014-138527"/>
    <d v="2014-09-12T00:00:00"/>
    <x v="101"/>
    <s v="Standard Class"/>
    <s v="BN-11470"/>
    <s v="Brad Norvell"/>
    <x v="1"/>
    <s v="United States"/>
    <s v="Cary"/>
    <s v="North Carolina"/>
    <n v="27511"/>
    <x v="0"/>
    <s v="TEC-AC-10002399"/>
    <x v="2"/>
    <x v="11"/>
    <s v="SanDisk Cruzer 32 GB USB Flash Drive"/>
    <x v="663"/>
    <n v="1"/>
    <n v="0.2"/>
    <n v="2.2824"/>
    <s v="Profit"/>
    <s v="CA"/>
    <x v="0"/>
    <x v="11"/>
  </r>
  <r>
    <n v="708"/>
    <s v="CA-2014-112158"/>
    <d v="2014-12-02T00:00:00"/>
    <x v="283"/>
    <s v="First Class"/>
    <s v="DP-13165"/>
    <s v="David Philippe"/>
    <x v="0"/>
    <s v="United States"/>
    <s v="New York City"/>
    <s v="New York"/>
    <n v="10035"/>
    <x v="3"/>
    <s v="TEC-AC-10003628"/>
    <x v="2"/>
    <x v="11"/>
    <s v="Logitech 910-002974 M325 Wireless Mouse for Web Scrolling"/>
    <x v="664"/>
    <n v="4"/>
    <n v="0"/>
    <n v="52.782400000000003"/>
    <s v="Profit"/>
    <s v="CA"/>
    <x v="0"/>
    <x v="11"/>
  </r>
  <r>
    <n v="709"/>
    <s v="CA-2014-112158"/>
    <d v="2014-12-02T00:00:00"/>
    <x v="283"/>
    <s v="First Class"/>
    <s v="DP-13165"/>
    <s v="David Philippe"/>
    <x v="0"/>
    <s v="United States"/>
    <s v="New York City"/>
    <s v="New York"/>
    <n v="10035"/>
    <x v="3"/>
    <s v="FUR-BO-10003272"/>
    <x v="0"/>
    <x v="0"/>
    <s v="O'Sullivan Living Dimensions 5-Shelf Bookcases"/>
    <x v="665"/>
    <n v="5"/>
    <n v="0.2"/>
    <n v="-110.49"/>
    <s v="Loss"/>
    <s v="CA"/>
    <x v="0"/>
    <x v="0"/>
  </r>
  <r>
    <n v="710"/>
    <s v="CA-2014-112158"/>
    <d v="2014-12-02T00:00:00"/>
    <x v="283"/>
    <s v="First Class"/>
    <s v="DP-13165"/>
    <s v="David Philippe"/>
    <x v="0"/>
    <s v="United States"/>
    <s v="New York City"/>
    <s v="New York"/>
    <n v="10035"/>
    <x v="3"/>
    <s v="OFF-BI-10000050"/>
    <x v="1"/>
    <x v="8"/>
    <s v="Angle-D Binders with Locking Rings, Label Holders"/>
    <x v="666"/>
    <n v="8"/>
    <n v="0.2"/>
    <n v="15.768000000000001"/>
    <s v="Profit"/>
    <s v="CA"/>
    <x v="0"/>
    <x v="8"/>
  </r>
  <r>
    <n v="711"/>
    <s v="CA-2014-113887"/>
    <d v="2014-04-05T00:00:00"/>
    <x v="284"/>
    <s v="First Class"/>
    <s v="TH-21550"/>
    <s v="Tracy Hopkins"/>
    <x v="2"/>
    <s v="United States"/>
    <s v="New York City"/>
    <s v="New York"/>
    <n v="10035"/>
    <x v="3"/>
    <s v="OFF-PA-10004071"/>
    <x v="1"/>
    <x v="10"/>
    <s v="Eaton Premium Continuous-Feed Paper, 25% Cotton, Letter Size, White, 1000 Shts/Box"/>
    <x v="444"/>
    <n v="1"/>
    <n v="0"/>
    <n v="26.630400000000002"/>
    <s v="Profit"/>
    <s v="CA"/>
    <x v="0"/>
    <x v="10"/>
  </r>
  <r>
    <n v="712"/>
    <s v="CA-2017-146136"/>
    <d v="2017-09-03T00:00:00"/>
    <x v="285"/>
    <s v="Standard Class"/>
    <s v="AP-10915"/>
    <s v="Arthur Prichep"/>
    <x v="0"/>
    <s v="United States"/>
    <s v="Palm Coast"/>
    <s v="Florida"/>
    <n v="32137"/>
    <x v="0"/>
    <s v="OFF-EN-10001219"/>
    <x v="1"/>
    <x v="12"/>
    <s v="#10- 4 1/8&quot; x 9 1/2&quot; Security-Tint Envelopes"/>
    <x v="667"/>
    <n v="4"/>
    <n v="0.2"/>
    <n v="8.8623999999999992"/>
    <s v="Profit"/>
    <s v="CA"/>
    <x v="0"/>
    <x v="12"/>
  </r>
  <r>
    <n v="713"/>
    <s v="US-2017-100048"/>
    <d v="2017-05-19T00:00:00"/>
    <x v="286"/>
    <s v="Standard Class"/>
    <s v="RS-19765"/>
    <s v="Roland Schwarz"/>
    <x v="1"/>
    <s v="United States"/>
    <s v="Mount Vernon"/>
    <s v="New York"/>
    <n v="10550"/>
    <x v="3"/>
    <s v="OFF-AP-10001154"/>
    <x v="1"/>
    <x v="9"/>
    <s v="Bionaire Personal Warm Mist Humidifier/Vaporizer"/>
    <x v="668"/>
    <n v="6"/>
    <n v="0"/>
    <n v="109.7226"/>
    <s v="Profit"/>
    <s v="US"/>
    <x v="1"/>
    <x v="9"/>
  </r>
  <r>
    <n v="714"/>
    <s v="US-2017-100048"/>
    <d v="2017-05-19T00:00:00"/>
    <x v="286"/>
    <s v="Standard Class"/>
    <s v="RS-19765"/>
    <s v="Roland Schwarz"/>
    <x v="1"/>
    <s v="United States"/>
    <s v="Mount Vernon"/>
    <s v="New York"/>
    <n v="10550"/>
    <x v="3"/>
    <s v="TEC-PH-10003012"/>
    <x v="2"/>
    <x v="7"/>
    <s v="Nortel Meridian M3904 Professional Digital phone"/>
    <x v="669"/>
    <n v="2"/>
    <n v="0"/>
    <n v="89.3142"/>
    <s v="Profit"/>
    <s v="US"/>
    <x v="1"/>
    <x v="7"/>
  </r>
  <r>
    <n v="715"/>
    <s v="US-2017-100048"/>
    <d v="2017-05-19T00:00:00"/>
    <x v="286"/>
    <s v="Standard Class"/>
    <s v="RS-19765"/>
    <s v="Roland Schwarz"/>
    <x v="1"/>
    <s v="United States"/>
    <s v="Mount Vernon"/>
    <s v="New York"/>
    <n v="10550"/>
    <x v="3"/>
    <s v="TEC-AC-10001606"/>
    <x v="2"/>
    <x v="11"/>
    <s v="Logitech Wireless Performance Mouse MX for PC and Mac"/>
    <x v="670"/>
    <n v="3"/>
    <n v="0"/>
    <n v="113.98860000000001"/>
    <s v="Profit"/>
    <s v="US"/>
    <x v="1"/>
    <x v="11"/>
  </r>
  <r>
    <n v="716"/>
    <s v="CA-2014-153150"/>
    <d v="2014-07-01T00:00:00"/>
    <x v="287"/>
    <s v="Second Class"/>
    <s v="Dl-13600"/>
    <s v="Dorris liebe"/>
    <x v="1"/>
    <s v="United States"/>
    <s v="Seattle"/>
    <s v="Washington"/>
    <n v="98105"/>
    <x v="1"/>
    <s v="OFF-BI-10003355"/>
    <x v="1"/>
    <x v="8"/>
    <s v="Cardinal Holdit Business Card Pockets"/>
    <x v="544"/>
    <n v="5"/>
    <n v="0.2"/>
    <n v="6.9720000000000004"/>
    <s v="Profit"/>
    <s v="CA"/>
    <x v="0"/>
    <x v="8"/>
  </r>
  <r>
    <n v="717"/>
    <s v="CA-2014-130092"/>
    <d v="2014-01-11T00:00:00"/>
    <x v="288"/>
    <s v="First Class"/>
    <s v="SV-20365"/>
    <s v="Seth Vernon"/>
    <x v="0"/>
    <s v="United States"/>
    <s v="Dover"/>
    <s v="Delaware"/>
    <n v="19901"/>
    <x v="3"/>
    <s v="FUR-FU-10000010"/>
    <x v="0"/>
    <x v="5"/>
    <s v="DAX Value U-Channel Document Frames, Easel Back"/>
    <x v="583"/>
    <n v="2"/>
    <n v="0"/>
    <n v="3.0813999999999999"/>
    <s v="Profit"/>
    <s v="CA"/>
    <x v="0"/>
    <x v="5"/>
  </r>
  <r>
    <n v="718"/>
    <s v="CA-2017-108910"/>
    <d v="2017-09-24T00:00:00"/>
    <x v="289"/>
    <s v="Standard Class"/>
    <s v="KC-16540"/>
    <s v="Kelly Collister"/>
    <x v="0"/>
    <s v="United States"/>
    <s v="Newark"/>
    <s v="Ohio"/>
    <n v="43055"/>
    <x v="3"/>
    <s v="FUR-FU-10002253"/>
    <x v="0"/>
    <x v="5"/>
    <s v="Howard Miller 13&quot; Diameter Pewter Finish Round Wall Clock"/>
    <x v="671"/>
    <n v="3"/>
    <n v="0.2"/>
    <n v="24.4758"/>
    <s v="Profit"/>
    <s v="CA"/>
    <x v="0"/>
    <x v="5"/>
  </r>
  <r>
    <n v="719"/>
    <s v="CA-2014-104472"/>
    <d v="2014-06-02T00:00:00"/>
    <x v="290"/>
    <s v="Standard Class"/>
    <s v="CK-12325"/>
    <s v="Christine Kargatis"/>
    <x v="2"/>
    <s v="United States"/>
    <s v="Orem"/>
    <s v="Utah"/>
    <n v="84057"/>
    <x v="1"/>
    <s v="OFF-BI-10001658"/>
    <x v="1"/>
    <x v="8"/>
    <s v="GBC Standard Therm-A-Bind Covers"/>
    <x v="672"/>
    <n v="3"/>
    <n v="0.2"/>
    <n v="19.4376"/>
    <s v="Profit"/>
    <s v="CA"/>
    <x v="0"/>
    <x v="8"/>
  </r>
  <r>
    <n v="720"/>
    <s v="CA-2014-104472"/>
    <d v="2014-06-02T00:00:00"/>
    <x v="290"/>
    <s v="Standard Class"/>
    <s v="CK-12325"/>
    <s v="Christine Kargatis"/>
    <x v="2"/>
    <s v="United States"/>
    <s v="Orem"/>
    <s v="Utah"/>
    <n v="84057"/>
    <x v="1"/>
    <s v="FUR-FU-10000246"/>
    <x v="0"/>
    <x v="5"/>
    <s v="Aluminum Document Frame"/>
    <x v="673"/>
    <n v="6"/>
    <n v="0"/>
    <n v="21.995999999999999"/>
    <s v="Profit"/>
    <s v="CA"/>
    <x v="0"/>
    <x v="5"/>
  </r>
  <r>
    <n v="721"/>
    <s v="CA-2016-112942"/>
    <d v="2016-02-13T00:00:00"/>
    <x v="291"/>
    <s v="Standard Class"/>
    <s v="RD-19810"/>
    <s v="Ross DeVincentis"/>
    <x v="2"/>
    <s v="United States"/>
    <s v="Los Angeles"/>
    <s v="California"/>
    <n v="90045"/>
    <x v="1"/>
    <s v="OFF-PA-10004092"/>
    <x v="1"/>
    <x v="10"/>
    <s v="Tops Green Bar Computer Printout Paper"/>
    <x v="674"/>
    <n v="3"/>
    <n v="0"/>
    <n v="73.41"/>
    <s v="Profit"/>
    <s v="CA"/>
    <x v="0"/>
    <x v="10"/>
  </r>
  <r>
    <n v="722"/>
    <s v="CA-2016-142335"/>
    <d v="2016-12-15T00:00:00"/>
    <x v="292"/>
    <s v="Standard Class"/>
    <s v="MP-17965"/>
    <s v="Michael Paige"/>
    <x v="1"/>
    <s v="United States"/>
    <s v="Detroit"/>
    <s v="Michigan"/>
    <n v="48205"/>
    <x v="2"/>
    <s v="FUR-TA-10000198"/>
    <x v="0"/>
    <x v="3"/>
    <s v="Chromcraft Bull-Nose Wood Oval Conference Tables &amp; Bases"/>
    <x v="675"/>
    <n v="3"/>
    <n v="0"/>
    <n v="231.41159999999999"/>
    <s v="Profit"/>
    <s v="CA"/>
    <x v="0"/>
    <x v="3"/>
  </r>
  <r>
    <n v="723"/>
    <s v="CA-2016-142335"/>
    <d v="2016-12-15T00:00:00"/>
    <x v="292"/>
    <s v="Standard Class"/>
    <s v="MP-17965"/>
    <s v="Michael Paige"/>
    <x v="1"/>
    <s v="United States"/>
    <s v="Detroit"/>
    <s v="Michigan"/>
    <n v="48205"/>
    <x v="2"/>
    <s v="OFF-ST-10000036"/>
    <x v="1"/>
    <x v="4"/>
    <s v="Recycled Data-Pak for Archival Bound Computer Printouts, 12-1/2 x 12-1/2 x 16"/>
    <x v="676"/>
    <n v="3"/>
    <n v="0"/>
    <n v="80.019900000000007"/>
    <s v="Profit"/>
    <s v="CA"/>
    <x v="0"/>
    <x v="4"/>
  </r>
  <r>
    <n v="724"/>
    <s v="CA-2014-117429"/>
    <d v="2014-10-07T00:00:00"/>
    <x v="293"/>
    <s v="Standard Class"/>
    <s v="MR-17545"/>
    <s v="Mathew Reese"/>
    <x v="2"/>
    <s v="United States"/>
    <s v="Philadelphia"/>
    <s v="Pennsylvania"/>
    <n v="19140"/>
    <x v="3"/>
    <s v="FUR-FU-10000222"/>
    <x v="0"/>
    <x v="5"/>
    <s v="Seth Thomas 16&quot; Steel Case Clock"/>
    <x v="677"/>
    <n v="5"/>
    <n v="0.2"/>
    <n v="21.111999999999998"/>
    <s v="Profit"/>
    <s v="CA"/>
    <x v="0"/>
    <x v="5"/>
  </r>
  <r>
    <n v="725"/>
    <s v="CA-2016-114713"/>
    <d v="2016-07-07T00:00:00"/>
    <x v="294"/>
    <s v="Standard Class"/>
    <s v="SC-20695"/>
    <s v="Steve Chapman"/>
    <x v="1"/>
    <s v="United States"/>
    <s v="Hialeah"/>
    <s v="Florida"/>
    <n v="33012"/>
    <x v="0"/>
    <s v="OFF-SU-10004664"/>
    <x v="1"/>
    <x v="14"/>
    <s v="Acme Softgrip Scissors"/>
    <x v="678"/>
    <n v="7"/>
    <n v="0.2"/>
    <n v="5.1281999999999996"/>
    <s v="Profit"/>
    <s v="CA"/>
    <x v="0"/>
    <x v="14"/>
  </r>
  <r>
    <n v="726"/>
    <s v="CA-2017-144113"/>
    <d v="2017-09-16T00:00:00"/>
    <x v="295"/>
    <s v="Standard Class"/>
    <s v="JF-15355"/>
    <s v="Jay Fein"/>
    <x v="0"/>
    <s v="United States"/>
    <s v="Austin"/>
    <s v="Texas"/>
    <n v="78745"/>
    <x v="2"/>
    <s v="OFF-EN-10001141"/>
    <x v="1"/>
    <x v="12"/>
    <s v="Manila Recycled Extra-Heavyweight Clasp Envelopes, 6&quot; x 9&quot;"/>
    <x v="679"/>
    <n v="2"/>
    <n v="0.2"/>
    <n v="6.3684000000000003"/>
    <s v="Profit"/>
    <s v="CA"/>
    <x v="0"/>
    <x v="12"/>
  </r>
  <r>
    <n v="727"/>
    <s v="CA-2017-144113"/>
    <d v="2017-09-16T00:00:00"/>
    <x v="295"/>
    <s v="Standard Class"/>
    <s v="JF-15355"/>
    <s v="Jay Fein"/>
    <x v="0"/>
    <s v="United States"/>
    <s v="Austin"/>
    <s v="Texas"/>
    <n v="78745"/>
    <x v="2"/>
    <s v="TEC-PH-10002170"/>
    <x v="2"/>
    <x v="7"/>
    <s v="ClearSounds CSC500 Amplified Spirit Phone Corded phone"/>
    <x v="680"/>
    <n v="1"/>
    <n v="0.2"/>
    <n v="5.5991999999999997"/>
    <s v="Profit"/>
    <s v="CA"/>
    <x v="0"/>
    <x v="7"/>
  </r>
  <r>
    <n v="728"/>
    <s v="US-2016-150861"/>
    <d v="2016-12-03T00:00:00"/>
    <x v="296"/>
    <s v="First Class"/>
    <s v="EG-13900"/>
    <s v="Emily Grady"/>
    <x v="0"/>
    <s v="United States"/>
    <s v="Oceanside"/>
    <s v="New York"/>
    <n v="11572"/>
    <x v="3"/>
    <s v="OFF-PA-10001954"/>
    <x v="1"/>
    <x v="10"/>
    <s v="Xerox 1964"/>
    <x v="681"/>
    <n v="8"/>
    <n v="0"/>
    <n v="84.051199999999994"/>
    <s v="Profit"/>
    <s v="US"/>
    <x v="1"/>
    <x v="10"/>
  </r>
  <r>
    <n v="729"/>
    <s v="US-2016-150861"/>
    <d v="2016-12-03T00:00:00"/>
    <x v="296"/>
    <s v="First Class"/>
    <s v="EG-13900"/>
    <s v="Emily Grady"/>
    <x v="0"/>
    <s v="United States"/>
    <s v="Oceanside"/>
    <s v="New York"/>
    <n v="11572"/>
    <x v="3"/>
    <s v="FUR-TA-10002228"/>
    <x v="0"/>
    <x v="3"/>
    <s v="Bevis Traditional Conference Table Top, Plinth Base"/>
    <x v="682"/>
    <n v="2"/>
    <n v="0.4"/>
    <n v="-153.34559999999999"/>
    <s v="Loss"/>
    <s v="US"/>
    <x v="1"/>
    <x v="3"/>
  </r>
  <r>
    <n v="730"/>
    <s v="US-2016-150861"/>
    <d v="2016-12-03T00:00:00"/>
    <x v="296"/>
    <s v="First Class"/>
    <s v="EG-13900"/>
    <s v="Emily Grady"/>
    <x v="0"/>
    <s v="United States"/>
    <s v="Oceanside"/>
    <s v="New York"/>
    <n v="11572"/>
    <x v="3"/>
    <s v="OFF-ST-10004634"/>
    <x v="1"/>
    <x v="4"/>
    <s v="Personal Folder Holder, Ebony"/>
    <x v="683"/>
    <n v="3"/>
    <n v="0"/>
    <n v="10.089"/>
    <s v="Profit"/>
    <s v="US"/>
    <x v="1"/>
    <x v="4"/>
  </r>
  <r>
    <n v="731"/>
    <s v="US-2016-150861"/>
    <d v="2016-12-03T00:00:00"/>
    <x v="296"/>
    <s v="First Class"/>
    <s v="EG-13900"/>
    <s v="Emily Grady"/>
    <x v="0"/>
    <s v="United States"/>
    <s v="Oceanside"/>
    <s v="New York"/>
    <n v="11572"/>
    <x v="3"/>
    <s v="FUR-CH-10002965"/>
    <x v="0"/>
    <x v="1"/>
    <s v="Global Leather Highback Executive Chair with Pneumatic Height Adjustment, Black"/>
    <x v="684"/>
    <n v="3"/>
    <n v="0.1"/>
    <n v="102.49979999999999"/>
    <s v="Profit"/>
    <s v="US"/>
    <x v="1"/>
    <x v="1"/>
  </r>
  <r>
    <n v="732"/>
    <s v="US-2016-150861"/>
    <d v="2016-12-03T00:00:00"/>
    <x v="296"/>
    <s v="First Class"/>
    <s v="EG-13900"/>
    <s v="Emily Grady"/>
    <x v="0"/>
    <s v="United States"/>
    <s v="Oceanside"/>
    <s v="New York"/>
    <n v="11572"/>
    <x v="3"/>
    <s v="OFF-LA-10001317"/>
    <x v="1"/>
    <x v="2"/>
    <s v="Avery 520"/>
    <x v="685"/>
    <n v="2"/>
    <n v="0"/>
    <n v="3.024"/>
    <s v="Profit"/>
    <s v="US"/>
    <x v="1"/>
    <x v="2"/>
  </r>
  <r>
    <n v="733"/>
    <s v="CA-2017-131954"/>
    <d v="2017-01-21T00:00:00"/>
    <x v="212"/>
    <s v="Standard Class"/>
    <s v="DS-13030"/>
    <s v="Darrin Sayre"/>
    <x v="2"/>
    <s v="United States"/>
    <s v="Seattle"/>
    <s v="Washington"/>
    <n v="98115"/>
    <x v="1"/>
    <s v="OFF-ST-10000736"/>
    <x v="1"/>
    <x v="4"/>
    <s v="Carina Double Wide Media Storage Towers in Natural &amp; Black"/>
    <x v="420"/>
    <n v="3"/>
    <n v="0"/>
    <n v="9.7175999999999991"/>
    <s v="Profit"/>
    <s v="CA"/>
    <x v="0"/>
    <x v="4"/>
  </r>
  <r>
    <n v="734"/>
    <s v="CA-2017-131954"/>
    <d v="2017-01-21T00:00:00"/>
    <x v="212"/>
    <s v="Standard Class"/>
    <s v="DS-13030"/>
    <s v="Darrin Sayre"/>
    <x v="2"/>
    <s v="United States"/>
    <s v="Seattle"/>
    <s v="Washington"/>
    <n v="98115"/>
    <x v="1"/>
    <s v="TEC-AC-10003610"/>
    <x v="2"/>
    <x v="11"/>
    <s v="Logitech†Illuminated - Keyboard"/>
    <x v="686"/>
    <n v="3"/>
    <n v="0"/>
    <n v="86.385599999999997"/>
    <s v="Profit"/>
    <s v="CA"/>
    <x v="0"/>
    <x v="11"/>
  </r>
  <r>
    <n v="735"/>
    <s v="CA-2017-131954"/>
    <d v="2017-01-21T00:00:00"/>
    <x v="212"/>
    <s v="Standard Class"/>
    <s v="DS-13030"/>
    <s v="Darrin Sayre"/>
    <x v="2"/>
    <s v="United States"/>
    <s v="Seattle"/>
    <s v="Washington"/>
    <n v="98115"/>
    <x v="1"/>
    <s v="OFF-BI-10003982"/>
    <x v="1"/>
    <x v="8"/>
    <s v="Wilson Jones Century Plastic Molded Ring Binders"/>
    <x v="687"/>
    <n v="6"/>
    <n v="0.2"/>
    <n v="33.647399999999998"/>
    <s v="Profit"/>
    <s v="CA"/>
    <x v="0"/>
    <x v="8"/>
  </r>
  <r>
    <n v="736"/>
    <s v="CA-2017-131954"/>
    <d v="2017-01-21T00:00:00"/>
    <x v="212"/>
    <s v="Standard Class"/>
    <s v="DS-13030"/>
    <s v="Darrin Sayre"/>
    <x v="2"/>
    <s v="United States"/>
    <s v="Seattle"/>
    <s v="Washington"/>
    <n v="98115"/>
    <x v="1"/>
    <s v="OFF-BI-10003291"/>
    <x v="1"/>
    <x v="8"/>
    <s v="Wilson Jones Leather-Like Binders with DublLock Round Rings"/>
    <x v="688"/>
    <n v="4"/>
    <n v="0.2"/>
    <n v="9.4283999999999999"/>
    <s v="Profit"/>
    <s v="CA"/>
    <x v="0"/>
    <x v="8"/>
  </r>
  <r>
    <n v="737"/>
    <s v="CA-2017-131954"/>
    <d v="2017-01-21T00:00:00"/>
    <x v="212"/>
    <s v="Standard Class"/>
    <s v="DS-13030"/>
    <s v="Darrin Sayre"/>
    <x v="2"/>
    <s v="United States"/>
    <s v="Seattle"/>
    <s v="Washington"/>
    <n v="98115"/>
    <x v="1"/>
    <s v="FUR-BO-10001619"/>
    <x v="0"/>
    <x v="0"/>
    <s v="O'Sullivan Cherrywood Estates Traditional Bookcase"/>
    <x v="689"/>
    <n v="1"/>
    <n v="0"/>
    <n v="18.695599999999999"/>
    <s v="Profit"/>
    <s v="CA"/>
    <x v="0"/>
    <x v="0"/>
  </r>
  <r>
    <n v="738"/>
    <s v="CA-2017-131954"/>
    <d v="2017-01-21T00:00:00"/>
    <x v="212"/>
    <s v="Standard Class"/>
    <s v="DS-13030"/>
    <s v="Darrin Sayre"/>
    <x v="2"/>
    <s v="United States"/>
    <s v="Seattle"/>
    <s v="Washington"/>
    <n v="98115"/>
    <x v="1"/>
    <s v="OFF-BI-10000138"/>
    <x v="1"/>
    <x v="8"/>
    <s v="Acco Translucent Poly Ring Binders"/>
    <x v="690"/>
    <n v="5"/>
    <n v="0.2"/>
    <n v="6.5519999999999996"/>
    <s v="Profit"/>
    <s v="CA"/>
    <x v="0"/>
    <x v="8"/>
  </r>
  <r>
    <n v="739"/>
    <s v="CA-2014-132500"/>
    <d v="2014-09-08T00:00:00"/>
    <x v="74"/>
    <s v="Standard Class"/>
    <s v="GZ-14470"/>
    <s v="Gary Zandusky"/>
    <x v="0"/>
    <s v="United States"/>
    <s v="San Francisco"/>
    <s v="California"/>
    <n v="94110"/>
    <x v="1"/>
    <s v="TEC-AC-10001383"/>
    <x v="2"/>
    <x v="11"/>
    <s v="Logitech Wireless Touch Keyboard K400"/>
    <x v="691"/>
    <n v="2"/>
    <n v="0"/>
    <n v="8.4966000000000008"/>
    <s v="Profit"/>
    <s v="CA"/>
    <x v="0"/>
    <x v="11"/>
  </r>
  <r>
    <n v="740"/>
    <s v="CA-2014-112326"/>
    <d v="2014-01-04T00:00:00"/>
    <x v="297"/>
    <s v="Standard Class"/>
    <s v="PO-19195"/>
    <s v="Phillina Ober"/>
    <x v="2"/>
    <s v="United States"/>
    <s v="Naperville"/>
    <s v="Illinois"/>
    <n v="60540"/>
    <x v="2"/>
    <s v="OFF-LA-10003223"/>
    <x v="1"/>
    <x v="2"/>
    <s v="Avery 508"/>
    <x v="692"/>
    <n v="3"/>
    <n v="0.2"/>
    <n v="4.2717000000000001"/>
    <s v="Profit"/>
    <s v="CA"/>
    <x v="0"/>
    <x v="2"/>
  </r>
  <r>
    <n v="741"/>
    <s v="CA-2014-112326"/>
    <d v="2014-01-04T00:00:00"/>
    <x v="297"/>
    <s v="Standard Class"/>
    <s v="PO-19195"/>
    <s v="Phillina Ober"/>
    <x v="2"/>
    <s v="United States"/>
    <s v="Naperville"/>
    <s v="Illinois"/>
    <n v="60540"/>
    <x v="2"/>
    <s v="OFF-ST-10002743"/>
    <x v="1"/>
    <x v="4"/>
    <s v="SAFCO Boltless Steel Shelving"/>
    <x v="693"/>
    <n v="3"/>
    <n v="0.2"/>
    <n v="-64.774799999999999"/>
    <s v="Loss"/>
    <s v="CA"/>
    <x v="0"/>
    <x v="4"/>
  </r>
  <r>
    <n v="742"/>
    <s v="CA-2014-112326"/>
    <d v="2014-01-04T00:00:00"/>
    <x v="297"/>
    <s v="Standard Class"/>
    <s v="PO-19195"/>
    <s v="Phillina Ober"/>
    <x v="2"/>
    <s v="United States"/>
    <s v="Naperville"/>
    <s v="Illinois"/>
    <n v="60540"/>
    <x v="2"/>
    <s v="OFF-BI-10004094"/>
    <x v="1"/>
    <x v="8"/>
    <s v="GBC Standard Plastic Binding Systems Combs"/>
    <x v="694"/>
    <n v="2"/>
    <n v="0.8"/>
    <n v="-5.4870000000000001"/>
    <s v="Loss"/>
    <s v="CA"/>
    <x v="0"/>
    <x v="8"/>
  </r>
  <r>
    <n v="743"/>
    <s v="US-2016-146710"/>
    <d v="2016-08-27T00:00:00"/>
    <x v="134"/>
    <s v="Standard Class"/>
    <s v="SS-20875"/>
    <s v="Sung Shariari"/>
    <x v="0"/>
    <s v="United States"/>
    <s v="Dallas"/>
    <s v="Texas"/>
    <n v="75220"/>
    <x v="2"/>
    <s v="OFF-SU-10004498"/>
    <x v="1"/>
    <x v="14"/>
    <s v="Martin-Yale Premier Letter Opener"/>
    <x v="548"/>
    <n v="5"/>
    <n v="0.2"/>
    <n v="-10.948"/>
    <s v="Loss"/>
    <s v="US"/>
    <x v="1"/>
    <x v="14"/>
  </r>
  <r>
    <n v="744"/>
    <s v="US-2016-146710"/>
    <d v="2016-08-27T00:00:00"/>
    <x v="134"/>
    <s v="Standard Class"/>
    <s v="SS-20875"/>
    <s v="Sung Shariari"/>
    <x v="0"/>
    <s v="United States"/>
    <s v="Dallas"/>
    <s v="Texas"/>
    <n v="75220"/>
    <x v="2"/>
    <s v="OFF-PA-10002615"/>
    <x v="1"/>
    <x v="10"/>
    <s v="Ampad Gold Fibre Wirebound Steno Books, 6&quot; x 9&quot;, Gregg Ruled"/>
    <x v="695"/>
    <n v="1"/>
    <n v="0.2"/>
    <n v="1.1466000000000001"/>
    <s v="Profit"/>
    <s v="US"/>
    <x v="1"/>
    <x v="10"/>
  </r>
  <r>
    <n v="745"/>
    <s v="US-2016-146710"/>
    <d v="2016-08-27T00:00:00"/>
    <x v="134"/>
    <s v="Standard Class"/>
    <s v="SS-20875"/>
    <s v="Sung Shariari"/>
    <x v="0"/>
    <s v="United States"/>
    <s v="Dallas"/>
    <s v="Texas"/>
    <n v="75220"/>
    <x v="2"/>
    <s v="OFF-PA-10004971"/>
    <x v="1"/>
    <x v="10"/>
    <s v="Xerox 196"/>
    <x v="696"/>
    <n v="1"/>
    <n v="0.2"/>
    <n v="1.6761999999999999"/>
    <s v="Profit"/>
    <s v="US"/>
    <x v="1"/>
    <x v="10"/>
  </r>
  <r>
    <n v="746"/>
    <s v="US-2016-146710"/>
    <d v="2016-08-27T00:00:00"/>
    <x v="134"/>
    <s v="Standard Class"/>
    <s v="SS-20875"/>
    <s v="Sung Shariari"/>
    <x v="0"/>
    <s v="United States"/>
    <s v="Dallas"/>
    <s v="Texas"/>
    <n v="75220"/>
    <x v="2"/>
    <s v="OFF-SU-10004261"/>
    <x v="1"/>
    <x v="14"/>
    <s v="Fiskars 8&quot; Scissors, 2/Pack"/>
    <x v="697"/>
    <n v="4"/>
    <n v="0.2"/>
    <n v="6.2064000000000004"/>
    <s v="Profit"/>
    <s v="US"/>
    <x v="1"/>
    <x v="14"/>
  </r>
  <r>
    <n v="747"/>
    <s v="CA-2014-124429"/>
    <d v="2014-05-27T00:00:00"/>
    <x v="248"/>
    <s v="Same Day"/>
    <s v="MH-17785"/>
    <s v="Maya Herman"/>
    <x v="1"/>
    <s v="United States"/>
    <s v="San Diego"/>
    <s v="California"/>
    <n v="92105"/>
    <x v="1"/>
    <s v="FUR-TA-10002607"/>
    <x v="0"/>
    <x v="3"/>
    <s v="KI Conference Tables"/>
    <x v="698"/>
    <n v="10"/>
    <n v="0.2"/>
    <n v="-28.356000000000002"/>
    <s v="Loss"/>
    <s v="CA"/>
    <x v="0"/>
    <x v="3"/>
  </r>
  <r>
    <n v="748"/>
    <s v="CA-2014-124429"/>
    <d v="2014-05-27T00:00:00"/>
    <x v="248"/>
    <s v="Same Day"/>
    <s v="MH-17785"/>
    <s v="Maya Herman"/>
    <x v="1"/>
    <s v="United States"/>
    <s v="San Diego"/>
    <s v="California"/>
    <n v="92105"/>
    <x v="1"/>
    <s v="OFF-ST-10001809"/>
    <x v="1"/>
    <x v="4"/>
    <s v="Fellowes Officeware Wire Shelving"/>
    <x v="699"/>
    <n v="4"/>
    <n v="0"/>
    <n v="7.1863999999999999"/>
    <s v="Profit"/>
    <s v="CA"/>
    <x v="0"/>
    <x v="4"/>
  </r>
  <r>
    <n v="749"/>
    <s v="CA-2016-150889"/>
    <d v="2016-03-20T00:00:00"/>
    <x v="298"/>
    <s v="Second Class"/>
    <s v="PB-19105"/>
    <s v="Peter B¸hler"/>
    <x v="0"/>
    <s v="United States"/>
    <s v="Evanston"/>
    <s v="Illinois"/>
    <n v="60201"/>
    <x v="2"/>
    <s v="TEC-PH-10000004"/>
    <x v="2"/>
    <x v="7"/>
    <s v="Belkin iPhone and iPad Lightning Cable"/>
    <x v="700"/>
    <n v="1"/>
    <n v="0.2"/>
    <n v="0.89939999999999998"/>
    <s v="Profit"/>
    <s v="CA"/>
    <x v="0"/>
    <x v="7"/>
  </r>
  <r>
    <n v="750"/>
    <s v="CA-2017-126074"/>
    <d v="2017-10-02T00:00:00"/>
    <x v="299"/>
    <s v="Standard Class"/>
    <s v="RF-19735"/>
    <s v="Roland Fjeld"/>
    <x v="0"/>
    <s v="United States"/>
    <s v="Trenton"/>
    <s v="Michigan"/>
    <n v="48183"/>
    <x v="2"/>
    <s v="OFF-BI-10003638"/>
    <x v="1"/>
    <x v="8"/>
    <s v="GBC Durable Plastic Covers"/>
    <x v="701"/>
    <n v="3"/>
    <n v="0"/>
    <n v="26.702999999999999"/>
    <s v="Profit"/>
    <s v="CA"/>
    <x v="0"/>
    <x v="8"/>
  </r>
  <r>
    <n v="751"/>
    <s v="CA-2017-126074"/>
    <d v="2017-10-02T00:00:00"/>
    <x v="299"/>
    <s v="Standard Class"/>
    <s v="RF-19735"/>
    <s v="Roland Fjeld"/>
    <x v="0"/>
    <s v="United States"/>
    <s v="Trenton"/>
    <s v="Michigan"/>
    <n v="48183"/>
    <x v="2"/>
    <s v="FUR-FU-10003577"/>
    <x v="0"/>
    <x v="5"/>
    <s v="Nu-Dell Leatherette Frames"/>
    <x v="702"/>
    <n v="11"/>
    <n v="0"/>
    <n v="56.7864"/>
    <s v="Profit"/>
    <s v="CA"/>
    <x v="0"/>
    <x v="5"/>
  </r>
  <r>
    <n v="752"/>
    <s v="CA-2017-126074"/>
    <d v="2017-10-02T00:00:00"/>
    <x v="299"/>
    <s v="Standard Class"/>
    <s v="RF-19735"/>
    <s v="Roland Fjeld"/>
    <x v="0"/>
    <s v="United States"/>
    <s v="Trenton"/>
    <s v="Michigan"/>
    <n v="48183"/>
    <x v="2"/>
    <s v="OFF-AR-10003478"/>
    <x v="1"/>
    <x v="6"/>
    <s v="Avery Hi-Liter EverBold Pen Style Fluorescent Highlighters, 4/Pack"/>
    <x v="703"/>
    <n v="7"/>
    <n v="0"/>
    <n v="22.792000000000002"/>
    <s v="Profit"/>
    <s v="CA"/>
    <x v="0"/>
    <x v="6"/>
  </r>
  <r>
    <n v="753"/>
    <s v="CA-2017-126074"/>
    <d v="2017-10-02T00:00:00"/>
    <x v="299"/>
    <s v="Standard Class"/>
    <s v="RF-19735"/>
    <s v="Roland Fjeld"/>
    <x v="0"/>
    <s v="United States"/>
    <s v="Trenton"/>
    <s v="Michigan"/>
    <n v="48183"/>
    <x v="2"/>
    <s v="OFF-BI-10000546"/>
    <x v="1"/>
    <x v="8"/>
    <s v="Avery Durable Binders"/>
    <x v="704"/>
    <n v="1"/>
    <n v="0"/>
    <n v="1.4112"/>
    <s v="Profit"/>
    <s v="CA"/>
    <x v="0"/>
    <x v="8"/>
  </r>
  <r>
    <n v="754"/>
    <s v="CA-2016-110499"/>
    <d v="2016-04-07T00:00:00"/>
    <x v="300"/>
    <s v="First Class"/>
    <s v="YC-21895"/>
    <s v="Yoseph Carroll"/>
    <x v="1"/>
    <s v="United States"/>
    <s v="San Francisco"/>
    <s v="California"/>
    <n v="94110"/>
    <x v="1"/>
    <s v="TEC-CO-10002095"/>
    <x v="2"/>
    <x v="16"/>
    <s v="Hewlett Packard 610 Color Digital Copier / Printer"/>
    <x v="384"/>
    <n v="3"/>
    <n v="0.2"/>
    <n v="374.99250000000001"/>
    <s v="Profit"/>
    <s v="CA"/>
    <x v="0"/>
    <x v="16"/>
  </r>
  <r>
    <n v="755"/>
    <s v="CA-2015-135272"/>
    <d v="2015-12-07T00:00:00"/>
    <x v="301"/>
    <s v="Standard Class"/>
    <s v="MS-17830"/>
    <s v="Melanie Seite"/>
    <x v="0"/>
    <s v="United States"/>
    <s v="Los Angeles"/>
    <s v="California"/>
    <n v="90036"/>
    <x v="1"/>
    <s v="FUR-FU-10002759"/>
    <x v="0"/>
    <x v="5"/>
    <s v="12-1/2 Diameter Round Wall Clock"/>
    <x v="705"/>
    <n v="4"/>
    <n v="0"/>
    <n v="28.7712"/>
    <s v="Profit"/>
    <s v="CA"/>
    <x v="0"/>
    <x v="5"/>
  </r>
  <r>
    <n v="756"/>
    <s v="CA-2016-140928"/>
    <d v="2016-09-18T00:00:00"/>
    <x v="42"/>
    <s v="Standard Class"/>
    <s v="NB-18655"/>
    <s v="Nona Balk"/>
    <x v="1"/>
    <s v="United States"/>
    <s v="Jacksonville"/>
    <s v="Florida"/>
    <n v="32216"/>
    <x v="0"/>
    <s v="FUR-TA-10001095"/>
    <x v="0"/>
    <x v="3"/>
    <s v="Chromcraft Round Conference Tables"/>
    <x v="706"/>
    <n v="4"/>
    <n v="0.45"/>
    <n v="-167.3184"/>
    <s v="Loss"/>
    <s v="CA"/>
    <x v="0"/>
    <x v="3"/>
  </r>
  <r>
    <n v="757"/>
    <s v="CA-2014-106803"/>
    <d v="2014-12-29T00:00:00"/>
    <x v="302"/>
    <s v="Standard Class"/>
    <s v="DC-13285"/>
    <s v="Debra Catini"/>
    <x v="0"/>
    <s v="United States"/>
    <s v="Cottage Grove"/>
    <s v="Minnesota"/>
    <n v="55016"/>
    <x v="2"/>
    <s v="OFF-ST-10002444"/>
    <x v="1"/>
    <x v="4"/>
    <s v="Recycled Eldon Regeneration Jumbo File"/>
    <x v="332"/>
    <n v="2"/>
    <n v="0"/>
    <n v="6.8768000000000002"/>
    <s v="Profit"/>
    <s v="CA"/>
    <x v="0"/>
    <x v="4"/>
  </r>
  <r>
    <n v="758"/>
    <s v="CA-2014-106803"/>
    <d v="2014-12-29T00:00:00"/>
    <x v="302"/>
    <s v="Standard Class"/>
    <s v="DC-13285"/>
    <s v="Debra Catini"/>
    <x v="0"/>
    <s v="United States"/>
    <s v="Cottage Grove"/>
    <s v="Minnesota"/>
    <n v="55016"/>
    <x v="2"/>
    <s v="TEC-AC-10001267"/>
    <x v="2"/>
    <x v="11"/>
    <s v="Imation†32GB Pocket Pro USB 3.0†Flash Drive†- 32 GB - Black - 1 P ..."/>
    <x v="596"/>
    <n v="4"/>
    <n v="0"/>
    <n v="47.92"/>
    <s v="Profit"/>
    <s v="CA"/>
    <x v="0"/>
    <x v="11"/>
  </r>
  <r>
    <n v="759"/>
    <s v="CA-2017-117240"/>
    <d v="2017-07-23T00:00:00"/>
    <x v="303"/>
    <s v="Standard Class"/>
    <s v="CP-12340"/>
    <s v="Christine Phan"/>
    <x v="1"/>
    <s v="United States"/>
    <s v="New York City"/>
    <s v="New York"/>
    <n v="10009"/>
    <x v="3"/>
    <s v="OFF-BI-10000848"/>
    <x v="1"/>
    <x v="8"/>
    <s v="Angle-D Ring Binders"/>
    <x v="531"/>
    <n v="3"/>
    <n v="0.2"/>
    <n v="4.2666000000000004"/>
    <s v="Profit"/>
    <s v="CA"/>
    <x v="0"/>
    <x v="8"/>
  </r>
  <r>
    <n v="760"/>
    <s v="CA-2017-133333"/>
    <d v="2017-09-18T00:00:00"/>
    <x v="304"/>
    <s v="Standard Class"/>
    <s v="BF-11020"/>
    <s v="Barry Franzˆsisch"/>
    <x v="1"/>
    <s v="United States"/>
    <s v="Green Bay"/>
    <s v="Wisconsin"/>
    <n v="54302"/>
    <x v="2"/>
    <s v="OFF-PA-10002377"/>
    <x v="1"/>
    <x v="10"/>
    <s v="Adams Telephone Message Book W/Dividers/Space For Phone Numbers, 5 1/4&quot;X8 1/2&quot;, 200/Messages"/>
    <x v="20"/>
    <n v="4"/>
    <n v="0"/>
    <n v="10.224"/>
    <s v="Profit"/>
    <s v="CA"/>
    <x v="0"/>
    <x v="10"/>
  </r>
  <r>
    <n v="761"/>
    <s v="CA-2015-112319"/>
    <d v="2015-08-31T00:00:00"/>
    <x v="305"/>
    <s v="Standard Class"/>
    <s v="AR-10510"/>
    <s v="Andrew Roberts"/>
    <x v="0"/>
    <s v="United States"/>
    <s v="Los Angeles"/>
    <s v="California"/>
    <n v="90004"/>
    <x v="1"/>
    <s v="OFF-PA-10003441"/>
    <x v="1"/>
    <x v="10"/>
    <s v="Xerox 226"/>
    <x v="707"/>
    <n v="9"/>
    <n v="0"/>
    <n v="27.993600000000001"/>
    <s v="Profit"/>
    <s v="CA"/>
    <x v="0"/>
    <x v="10"/>
  </r>
  <r>
    <n v="762"/>
    <s v="CA-2017-126046"/>
    <d v="2017-11-03T00:00:00"/>
    <x v="170"/>
    <s v="Standard Class"/>
    <s v="JC-16105"/>
    <s v="Julie Creighton"/>
    <x v="1"/>
    <s v="United States"/>
    <s v="Atlanta"/>
    <s v="Georgia"/>
    <n v="30318"/>
    <x v="0"/>
    <s v="OFF-LA-10004484"/>
    <x v="1"/>
    <x v="2"/>
    <s v="Avery 476"/>
    <x v="708"/>
    <n v="3"/>
    <n v="0"/>
    <n v="5.6993999999999998"/>
    <s v="Profit"/>
    <s v="CA"/>
    <x v="0"/>
    <x v="2"/>
  </r>
  <r>
    <n v="763"/>
    <s v="CA-2015-114923"/>
    <d v="2015-02-08T00:00:00"/>
    <x v="95"/>
    <s v="Standard Class"/>
    <s v="LH-17020"/>
    <s v="Lisa Hazard"/>
    <x v="0"/>
    <s v="United States"/>
    <s v="Columbus"/>
    <s v="Ohio"/>
    <n v="43229"/>
    <x v="3"/>
    <s v="TEC-PH-10003931"/>
    <x v="2"/>
    <x v="7"/>
    <s v="JBL Micro Wireless Portable Bluetooth Speaker"/>
    <x v="709"/>
    <n v="3"/>
    <n v="0.4"/>
    <n v="-26.9955"/>
    <s v="Loss"/>
    <s v="CA"/>
    <x v="0"/>
    <x v="7"/>
  </r>
  <r>
    <n v="764"/>
    <s v="CA-2014-162775"/>
    <d v="2014-01-13T00:00:00"/>
    <x v="306"/>
    <s v="Second Class"/>
    <s v="CS-12250"/>
    <s v="Chris Selesnick"/>
    <x v="1"/>
    <s v="United States"/>
    <s v="Bossier City"/>
    <s v="Louisiana"/>
    <n v="71111"/>
    <x v="0"/>
    <s v="OFF-EN-10001990"/>
    <x v="1"/>
    <x v="12"/>
    <s v="Staple envelope"/>
    <x v="710"/>
    <n v="2"/>
    <n v="0"/>
    <n v="5.3391999999999999"/>
    <s v="Profit"/>
    <s v="CA"/>
    <x v="0"/>
    <x v="12"/>
  </r>
  <r>
    <n v="765"/>
    <s v="CA-2014-162775"/>
    <d v="2014-01-13T00:00:00"/>
    <x v="306"/>
    <s v="Second Class"/>
    <s v="CS-12250"/>
    <s v="Chris Selesnick"/>
    <x v="1"/>
    <s v="United States"/>
    <s v="Bossier City"/>
    <s v="Louisiana"/>
    <n v="71111"/>
    <x v="0"/>
    <s v="OFF-EN-10001532"/>
    <x v="1"/>
    <x v="12"/>
    <s v="Brown Kraft Recycled Envelopes"/>
    <x v="711"/>
    <n v="3"/>
    <n v="0"/>
    <n v="25.47"/>
    <s v="Profit"/>
    <s v="CA"/>
    <x v="0"/>
    <x v="12"/>
  </r>
  <r>
    <n v="766"/>
    <s v="CA-2014-162775"/>
    <d v="2014-01-13T00:00:00"/>
    <x v="306"/>
    <s v="Second Class"/>
    <s v="CS-12250"/>
    <s v="Chris Selesnick"/>
    <x v="1"/>
    <s v="United States"/>
    <s v="Bossier City"/>
    <s v="Louisiana"/>
    <n v="71111"/>
    <x v="0"/>
    <s v="TEC-AC-10003174"/>
    <x v="2"/>
    <x v="11"/>
    <s v="Plantronics S12 Corded Telephone Headset System"/>
    <x v="712"/>
    <n v="6"/>
    <n v="0"/>
    <n v="258.69600000000003"/>
    <s v="Profit"/>
    <s v="CA"/>
    <x v="0"/>
    <x v="11"/>
  </r>
  <r>
    <n v="767"/>
    <s v="CA-2014-162775"/>
    <d v="2014-01-13T00:00:00"/>
    <x v="306"/>
    <s v="Second Class"/>
    <s v="CS-12250"/>
    <s v="Chris Selesnick"/>
    <x v="1"/>
    <s v="United States"/>
    <s v="Bossier City"/>
    <s v="Louisiana"/>
    <n v="71111"/>
    <x v="0"/>
    <s v="OFF-BI-10004187"/>
    <x v="1"/>
    <x v="8"/>
    <s v="3-ring staple pack"/>
    <x v="713"/>
    <n v="3"/>
    <n v="0"/>
    <n v="2.7071999999999998"/>
    <s v="Profit"/>
    <s v="CA"/>
    <x v="0"/>
    <x v="8"/>
  </r>
  <r>
    <n v="768"/>
    <s v="CA-2014-162775"/>
    <d v="2014-01-13T00:00:00"/>
    <x v="306"/>
    <s v="Second Class"/>
    <s v="CS-12250"/>
    <s v="Chris Selesnick"/>
    <x v="1"/>
    <s v="United States"/>
    <s v="Bossier City"/>
    <s v="Louisiana"/>
    <n v="71111"/>
    <x v="0"/>
    <s v="OFF-ST-10000025"/>
    <x v="1"/>
    <x v="4"/>
    <s v="Fellowes Stor/Drawer Steel Plus Storage Drawers"/>
    <x v="714"/>
    <n v="6"/>
    <n v="0"/>
    <n v="34.354799999999997"/>
    <s v="Profit"/>
    <s v="CA"/>
    <x v="0"/>
    <x v="4"/>
  </r>
  <r>
    <n v="769"/>
    <s v="CA-2014-106810"/>
    <d v="2014-05-14T00:00:00"/>
    <x v="307"/>
    <s v="Standard Class"/>
    <s v="AJ-10795"/>
    <s v="Anthony Johnson"/>
    <x v="1"/>
    <s v="United States"/>
    <s v="Saint Petersburg"/>
    <s v="Florida"/>
    <n v="33710"/>
    <x v="0"/>
    <s v="FUR-FU-10004306"/>
    <x v="0"/>
    <x v="5"/>
    <s v="Electrix Halogen Magnifier Lamp"/>
    <x v="715"/>
    <n v="2"/>
    <n v="0.2"/>
    <n v="23.315999999999999"/>
    <s v="Profit"/>
    <s v="CA"/>
    <x v="0"/>
    <x v="5"/>
  </r>
  <r>
    <n v="770"/>
    <s v="CA-2016-157245"/>
    <d v="2016-05-19T00:00:00"/>
    <x v="308"/>
    <s v="Standard Class"/>
    <s v="LE-16810"/>
    <s v="Laurel Elliston"/>
    <x v="0"/>
    <s v="United States"/>
    <s v="Arlington"/>
    <s v="Virginia"/>
    <n v="22204"/>
    <x v="0"/>
    <s v="FUR-CH-10003746"/>
    <x v="0"/>
    <x v="1"/>
    <s v="Hon 4070 Series Pagoda Round Back Stacking Chairs"/>
    <x v="716"/>
    <n v="2"/>
    <n v="0"/>
    <n v="179.74879999999999"/>
    <s v="Profit"/>
    <s v="CA"/>
    <x v="0"/>
    <x v="1"/>
  </r>
  <r>
    <n v="771"/>
    <s v="CA-2017-104220"/>
    <d v="2017-01-30T00:00:00"/>
    <x v="60"/>
    <s v="Standard Class"/>
    <s v="BV-11245"/>
    <s v="Benjamin Venier"/>
    <x v="1"/>
    <s v="United States"/>
    <s v="Des Moines"/>
    <s v="Iowa"/>
    <n v="50315"/>
    <x v="2"/>
    <s v="OFF-BI-10001036"/>
    <x v="1"/>
    <x v="8"/>
    <s v="Cardinal EasyOpen D-Ring Binders"/>
    <x v="717"/>
    <n v="2"/>
    <n v="0"/>
    <n v="9.14"/>
    <s v="Profit"/>
    <s v="CA"/>
    <x v="0"/>
    <x v="8"/>
  </r>
  <r>
    <n v="772"/>
    <s v="CA-2017-104220"/>
    <d v="2017-01-30T00:00:00"/>
    <x v="60"/>
    <s v="Standard Class"/>
    <s v="BV-11245"/>
    <s v="Benjamin Venier"/>
    <x v="1"/>
    <s v="United States"/>
    <s v="Des Moines"/>
    <s v="Iowa"/>
    <n v="50315"/>
    <x v="2"/>
    <s v="TEC-PH-10004614"/>
    <x v="2"/>
    <x v="7"/>
    <s v="AT&amp;T 841000 Phone"/>
    <x v="718"/>
    <n v="3"/>
    <n v="0"/>
    <n v="51.75"/>
    <s v="Profit"/>
    <s v="CA"/>
    <x v="0"/>
    <x v="7"/>
  </r>
  <r>
    <n v="773"/>
    <s v="CA-2017-104220"/>
    <d v="2017-01-30T00:00:00"/>
    <x v="60"/>
    <s v="Standard Class"/>
    <s v="BV-11245"/>
    <s v="Benjamin Venier"/>
    <x v="1"/>
    <s v="United States"/>
    <s v="Des Moines"/>
    <s v="Iowa"/>
    <n v="50315"/>
    <x v="2"/>
    <s v="OFF-BI-10000301"/>
    <x v="1"/>
    <x v="8"/>
    <s v="GBC Instant Report Kit"/>
    <x v="719"/>
    <n v="5"/>
    <n v="0"/>
    <n v="16.175000000000001"/>
    <s v="Profit"/>
    <s v="CA"/>
    <x v="0"/>
    <x v="8"/>
  </r>
  <r>
    <n v="774"/>
    <s v="CA-2017-104220"/>
    <d v="2017-01-30T00:00:00"/>
    <x v="60"/>
    <s v="Standard Class"/>
    <s v="BV-11245"/>
    <s v="Benjamin Venier"/>
    <x v="1"/>
    <s v="United States"/>
    <s v="Des Moines"/>
    <s v="Iowa"/>
    <n v="50315"/>
    <x v="2"/>
    <s v="OFF-BI-10003910"/>
    <x v="1"/>
    <x v="8"/>
    <s v="DXL Angle-View Binders with Locking Rings by Samsill"/>
    <x v="720"/>
    <n v="1"/>
    <n v="0"/>
    <n v="3.4695"/>
    <s v="Profit"/>
    <s v="CA"/>
    <x v="0"/>
    <x v="8"/>
  </r>
  <r>
    <n v="775"/>
    <s v="CA-2017-104220"/>
    <d v="2017-01-30T00:00:00"/>
    <x v="60"/>
    <s v="Standard Class"/>
    <s v="BV-11245"/>
    <s v="Benjamin Venier"/>
    <x v="1"/>
    <s v="United States"/>
    <s v="Des Moines"/>
    <s v="Iowa"/>
    <n v="50315"/>
    <x v="2"/>
    <s v="OFF-AR-10004648"/>
    <x v="1"/>
    <x v="6"/>
    <s v="Boston 19500 Mighty Mite Electric Pencil Sharpener"/>
    <x v="721"/>
    <n v="2"/>
    <n v="0"/>
    <n v="10.881"/>
    <s v="Profit"/>
    <s v="CA"/>
    <x v="0"/>
    <x v="6"/>
  </r>
  <r>
    <n v="776"/>
    <s v="CA-2017-104220"/>
    <d v="2017-01-30T00:00:00"/>
    <x v="60"/>
    <s v="Standard Class"/>
    <s v="BV-11245"/>
    <s v="Benjamin Venier"/>
    <x v="1"/>
    <s v="United States"/>
    <s v="Des Moines"/>
    <s v="Iowa"/>
    <n v="50315"/>
    <x v="2"/>
    <s v="FUR-FU-10002597"/>
    <x v="0"/>
    <x v="5"/>
    <s v="C-Line Magnetic Cubicle Keepers, Clear Polypropylene"/>
    <x v="722"/>
    <n v="7"/>
    <n v="0"/>
    <n v="14.5236"/>
    <s v="Profit"/>
    <s v="CA"/>
    <x v="0"/>
    <x v="5"/>
  </r>
  <r>
    <n v="777"/>
    <s v="CA-2014-165974"/>
    <d v="2014-06-29T00:00:00"/>
    <x v="287"/>
    <s v="Standard Class"/>
    <s v="DL-12865"/>
    <s v="Dan Lawera"/>
    <x v="0"/>
    <s v="United States"/>
    <s v="Cincinnati"/>
    <s v="Ohio"/>
    <n v="45231"/>
    <x v="3"/>
    <s v="OFF-AR-10003405"/>
    <x v="1"/>
    <x v="6"/>
    <s v="Dixon My First Ticonderoga Pencil, #2"/>
    <x v="723"/>
    <n v="7"/>
    <n v="0.2"/>
    <n v="3.6855000000000002"/>
    <s v="Profit"/>
    <s v="CA"/>
    <x v="0"/>
    <x v="6"/>
  </r>
  <r>
    <n v="778"/>
    <s v="CA-2015-144267"/>
    <d v="2015-08-21T00:00:00"/>
    <x v="309"/>
    <s v="First Class"/>
    <s v="NZ-18565"/>
    <s v="Nick Zandusky"/>
    <x v="2"/>
    <s v="United States"/>
    <s v="San Francisco"/>
    <s v="California"/>
    <n v="94110"/>
    <x v="1"/>
    <s v="FUR-CH-10002335"/>
    <x v="0"/>
    <x v="1"/>
    <s v="Hon GuestStacker Chair"/>
    <x v="724"/>
    <n v="3"/>
    <n v="0.2"/>
    <n v="40.800600000000003"/>
    <s v="Profit"/>
    <s v="CA"/>
    <x v="0"/>
    <x v="1"/>
  </r>
  <r>
    <n v="779"/>
    <s v="CA-2015-144267"/>
    <d v="2015-08-21T00:00:00"/>
    <x v="309"/>
    <s v="First Class"/>
    <s v="NZ-18565"/>
    <s v="Nick Zandusky"/>
    <x v="2"/>
    <s v="United States"/>
    <s v="San Francisco"/>
    <s v="California"/>
    <n v="94110"/>
    <x v="1"/>
    <s v="OFF-PA-10000157"/>
    <x v="1"/>
    <x v="10"/>
    <s v="Xerox 191"/>
    <x v="725"/>
    <n v="3"/>
    <n v="0"/>
    <n v="28.171800000000001"/>
    <s v="Profit"/>
    <s v="CA"/>
    <x v="0"/>
    <x v="10"/>
  </r>
  <r>
    <n v="780"/>
    <s v="CA-2015-144267"/>
    <d v="2015-08-21T00:00:00"/>
    <x v="309"/>
    <s v="First Class"/>
    <s v="NZ-18565"/>
    <s v="Nick Zandusky"/>
    <x v="2"/>
    <s v="United States"/>
    <s v="San Francisco"/>
    <s v="California"/>
    <n v="94110"/>
    <x v="1"/>
    <s v="OFF-PA-10001947"/>
    <x v="1"/>
    <x v="10"/>
    <s v="Xerox 1974"/>
    <x v="100"/>
    <n v="4"/>
    <n v="0"/>
    <n v="11.720800000000001"/>
    <s v="Profit"/>
    <s v="CA"/>
    <x v="0"/>
    <x v="10"/>
  </r>
  <r>
    <n v="781"/>
    <s v="CA-2015-144267"/>
    <d v="2015-08-21T00:00:00"/>
    <x v="309"/>
    <s v="First Class"/>
    <s v="NZ-18565"/>
    <s v="Nick Zandusky"/>
    <x v="2"/>
    <s v="United States"/>
    <s v="San Francisco"/>
    <s v="California"/>
    <n v="94110"/>
    <x v="1"/>
    <s v="OFF-PA-10003657"/>
    <x v="1"/>
    <x v="10"/>
    <s v="Xerox 1927"/>
    <x v="726"/>
    <n v="1"/>
    <n v="0"/>
    <n v="1.9259999999999999"/>
    <s v="Profit"/>
    <s v="CA"/>
    <x v="0"/>
    <x v="10"/>
  </r>
  <r>
    <n v="782"/>
    <s v="US-2015-157014"/>
    <d v="2015-10-03T00:00:00"/>
    <x v="310"/>
    <s v="Second Class"/>
    <s v="BM-11785"/>
    <s v="Bryan Mills"/>
    <x v="0"/>
    <s v="United States"/>
    <s v="Columbus"/>
    <s v="Ohio"/>
    <n v="43229"/>
    <x v="3"/>
    <s v="OFF-BI-10001098"/>
    <x v="1"/>
    <x v="8"/>
    <s v="Acco D-Ring Binder w/DublLock"/>
    <x v="727"/>
    <n v="5"/>
    <n v="0.7"/>
    <n v="-22.449000000000002"/>
    <s v="Loss"/>
    <s v="US"/>
    <x v="1"/>
    <x v="8"/>
  </r>
  <r>
    <n v="783"/>
    <s v="US-2015-157014"/>
    <d v="2015-10-03T00:00:00"/>
    <x v="310"/>
    <s v="Second Class"/>
    <s v="BM-11785"/>
    <s v="Bryan Mills"/>
    <x v="0"/>
    <s v="United States"/>
    <s v="Columbus"/>
    <s v="Ohio"/>
    <n v="43229"/>
    <x v="3"/>
    <s v="TEC-AC-10002167"/>
    <x v="2"/>
    <x v="11"/>
    <s v="Imation†8gb Micro Traveldrive Usb 2.0†Flash Drive"/>
    <x v="728"/>
    <n v="2"/>
    <n v="0.2"/>
    <n v="-2.7"/>
    <s v="Loss"/>
    <s v="US"/>
    <x v="1"/>
    <x v="11"/>
  </r>
  <r>
    <n v="784"/>
    <s v="US-2015-157014"/>
    <d v="2015-10-03T00:00:00"/>
    <x v="310"/>
    <s v="Second Class"/>
    <s v="BM-11785"/>
    <s v="Bryan Mills"/>
    <x v="0"/>
    <s v="United States"/>
    <s v="Columbus"/>
    <s v="Ohio"/>
    <n v="43229"/>
    <x v="3"/>
    <s v="FUR-BO-10004409"/>
    <x v="0"/>
    <x v="0"/>
    <s v="Safco Value Mate Series Steel Bookcases, Baked Enamel Finish on Steel, Gray"/>
    <x v="729"/>
    <n v="1"/>
    <n v="0.5"/>
    <n v="-15.615600000000001"/>
    <s v="Loss"/>
    <s v="US"/>
    <x v="1"/>
    <x v="0"/>
  </r>
  <r>
    <n v="785"/>
    <s v="US-2015-157014"/>
    <d v="2015-10-03T00:00:00"/>
    <x v="310"/>
    <s v="Second Class"/>
    <s v="BM-11785"/>
    <s v="Bryan Mills"/>
    <x v="0"/>
    <s v="United States"/>
    <s v="Columbus"/>
    <s v="Ohio"/>
    <n v="43229"/>
    <x v="3"/>
    <s v="TEC-AC-10000057"/>
    <x v="2"/>
    <x v="11"/>
    <s v="Microsoft Natural Ergonomic Keyboard 4000"/>
    <x v="730"/>
    <n v="2"/>
    <n v="0.2"/>
    <n v="0.5998"/>
    <s v="Profit"/>
    <s v="US"/>
    <x v="1"/>
    <x v="11"/>
  </r>
  <r>
    <n v="786"/>
    <s v="CA-2015-154921"/>
    <d v="2015-05-23T00:00:00"/>
    <x v="311"/>
    <s v="Standard Class"/>
    <s v="EA-14035"/>
    <s v="Erin Ashbrook"/>
    <x v="1"/>
    <s v="United States"/>
    <s v="Columbia"/>
    <s v="South Carolina"/>
    <n v="29203"/>
    <x v="0"/>
    <s v="OFF-EN-10000056"/>
    <x v="1"/>
    <x v="12"/>
    <s v="Cameo Buff Policy Envelopes"/>
    <x v="731"/>
    <n v="3"/>
    <n v="0"/>
    <n v="87.744299999999996"/>
    <s v="Profit"/>
    <s v="CA"/>
    <x v="0"/>
    <x v="12"/>
  </r>
  <r>
    <n v="787"/>
    <s v="CA-2017-129567"/>
    <d v="2017-03-17T00:00:00"/>
    <x v="312"/>
    <s v="Second Class"/>
    <s v="CL-12565"/>
    <s v="Clay Ludtke"/>
    <x v="0"/>
    <s v="United States"/>
    <s v="Lancaster"/>
    <s v="California"/>
    <n v="93534"/>
    <x v="1"/>
    <s v="OFF-BI-10000014"/>
    <x v="1"/>
    <x v="8"/>
    <s v="Heavy-Duty E-Z-D Binders"/>
    <x v="732"/>
    <n v="2"/>
    <n v="0.2"/>
    <n v="5.8914"/>
    <s v="Profit"/>
    <s v="CA"/>
    <x v="0"/>
    <x v="8"/>
  </r>
  <r>
    <n v="788"/>
    <s v="CA-2015-154620"/>
    <d v="2015-12-12T00:00:00"/>
    <x v="313"/>
    <s v="Standard Class"/>
    <s v="LT-17110"/>
    <s v="Liz Thompson"/>
    <x v="0"/>
    <s v="United States"/>
    <s v="Lancaster"/>
    <s v="California"/>
    <n v="93534"/>
    <x v="1"/>
    <s v="FUR-CH-10004675"/>
    <x v="0"/>
    <x v="1"/>
    <s v="Lifetime Advantage Folding Chairs, 4/Carton"/>
    <x v="733"/>
    <n v="2"/>
    <n v="0.2"/>
    <n v="34.892800000000001"/>
    <s v="Profit"/>
    <s v="CA"/>
    <x v="0"/>
    <x v="1"/>
  </r>
  <r>
    <n v="789"/>
    <s v="CA-2015-115938"/>
    <d v="2015-06-26T00:00:00"/>
    <x v="314"/>
    <s v="Standard Class"/>
    <s v="SA-20830"/>
    <s v="Sue Ann Reed"/>
    <x v="0"/>
    <s v="United States"/>
    <s v="Richmond"/>
    <s v="Virginia"/>
    <n v="23223"/>
    <x v="0"/>
    <s v="OFF-BI-10001543"/>
    <x v="1"/>
    <x v="8"/>
    <s v="GBC VeloBinder Manual Binding System"/>
    <x v="734"/>
    <n v="4"/>
    <n v="0"/>
    <n v="69.100800000000007"/>
    <s v="Profit"/>
    <s v="CA"/>
    <x v="0"/>
    <x v="8"/>
  </r>
  <r>
    <n v="790"/>
    <s v="CA-2015-115938"/>
    <d v="2015-06-26T00:00:00"/>
    <x v="314"/>
    <s v="Standard Class"/>
    <s v="SA-20830"/>
    <s v="Sue Ann Reed"/>
    <x v="0"/>
    <s v="United States"/>
    <s v="Richmond"/>
    <s v="Virginia"/>
    <n v="23223"/>
    <x v="0"/>
    <s v="OFF-ST-10001321"/>
    <x v="1"/>
    <x v="4"/>
    <s v="Decoflex Hanging Personal Folder File, Blue"/>
    <x v="735"/>
    <n v="1"/>
    <n v="0"/>
    <n v="4.1634000000000002"/>
    <s v="Profit"/>
    <s v="CA"/>
    <x v="0"/>
    <x v="4"/>
  </r>
  <r>
    <n v="791"/>
    <s v="CA-2015-115938"/>
    <d v="2015-06-26T00:00:00"/>
    <x v="314"/>
    <s v="Standard Class"/>
    <s v="SA-20830"/>
    <s v="Sue Ann Reed"/>
    <x v="0"/>
    <s v="United States"/>
    <s v="Richmond"/>
    <s v="Virginia"/>
    <n v="23223"/>
    <x v="0"/>
    <s v="OFF-BI-10001132"/>
    <x v="1"/>
    <x v="8"/>
    <s v="Acco PRESSTEX Data Binder with Storage Hooks, Dark Blue, 9 1/2&quot; X 11&quot;"/>
    <x v="736"/>
    <n v="8"/>
    <n v="0"/>
    <n v="21.089600000000001"/>
    <s v="Profit"/>
    <s v="CA"/>
    <x v="0"/>
    <x v="8"/>
  </r>
  <r>
    <n v="792"/>
    <s v="CA-2015-115938"/>
    <d v="2015-06-26T00:00:00"/>
    <x v="314"/>
    <s v="Standard Class"/>
    <s v="SA-20830"/>
    <s v="Sue Ann Reed"/>
    <x v="0"/>
    <s v="United States"/>
    <s v="Richmond"/>
    <s v="Virginia"/>
    <n v="23223"/>
    <x v="0"/>
    <s v="FUR-CH-10003199"/>
    <x v="0"/>
    <x v="1"/>
    <s v="Office Star - Contemporary Task Swivel Chair"/>
    <x v="737"/>
    <n v="3"/>
    <n v="0"/>
    <n v="79.905600000000007"/>
    <s v="Profit"/>
    <s v="CA"/>
    <x v="0"/>
    <x v="1"/>
  </r>
  <r>
    <n v="793"/>
    <s v="CA-2016-105256"/>
    <d v="2016-05-20T00:00:00"/>
    <x v="315"/>
    <s v="Same Day"/>
    <s v="JK-15730"/>
    <s v="Joe Kamberova"/>
    <x v="0"/>
    <s v="United States"/>
    <s v="Asheville"/>
    <s v="North Carolina"/>
    <n v="28806"/>
    <x v="0"/>
    <s v="TEC-PH-10001530"/>
    <x v="2"/>
    <x v="7"/>
    <s v="Cisco Unified IP Phone 7945G VoIP phone"/>
    <x v="738"/>
    <n v="5"/>
    <n v="0.2"/>
    <n v="85.247500000000002"/>
    <s v="Profit"/>
    <s v="CA"/>
    <x v="0"/>
    <x v="7"/>
  </r>
  <r>
    <n v="794"/>
    <s v="CA-2014-156433"/>
    <d v="2014-09-20T00:00:00"/>
    <x v="316"/>
    <s v="Standard Class"/>
    <s v="ES-14020"/>
    <s v="Erica Smith"/>
    <x v="0"/>
    <s v="United States"/>
    <s v="San Francisco"/>
    <s v="California"/>
    <n v="94110"/>
    <x v="1"/>
    <s v="OFF-LA-10001569"/>
    <x v="1"/>
    <x v="2"/>
    <s v="Avery 499"/>
    <x v="739"/>
    <n v="2"/>
    <n v="0"/>
    <n v="4.5815999999999999"/>
    <s v="Profit"/>
    <s v="CA"/>
    <x v="0"/>
    <x v="2"/>
  </r>
  <r>
    <n v="795"/>
    <s v="CA-2014-156433"/>
    <d v="2014-09-20T00:00:00"/>
    <x v="316"/>
    <s v="Standard Class"/>
    <s v="ES-14020"/>
    <s v="Erica Smith"/>
    <x v="0"/>
    <s v="United States"/>
    <s v="San Francisco"/>
    <s v="California"/>
    <n v="94110"/>
    <x v="1"/>
    <s v="OFF-PA-10003724"/>
    <x v="1"/>
    <x v="10"/>
    <s v="Wirebound Message Book, 4 per Page"/>
    <x v="740"/>
    <n v="4"/>
    <n v="0"/>
    <n v="10.642799999999999"/>
    <s v="Profit"/>
    <s v="CA"/>
    <x v="0"/>
    <x v="10"/>
  </r>
  <r>
    <n v="796"/>
    <s v="CA-2017-151428"/>
    <d v="2017-09-21T00:00:00"/>
    <x v="255"/>
    <s v="Standard Class"/>
    <s v="RH-19495"/>
    <s v="Rick Hansen"/>
    <x v="0"/>
    <s v="United States"/>
    <s v="Rochester"/>
    <s v="Minnesota"/>
    <n v="55901"/>
    <x v="2"/>
    <s v="OFF-BI-10000546"/>
    <x v="1"/>
    <x v="8"/>
    <s v="Avery Durable Binders"/>
    <x v="171"/>
    <n v="7"/>
    <n v="0"/>
    <n v="9.8783999999999992"/>
    <s v="Profit"/>
    <s v="CA"/>
    <x v="0"/>
    <x v="8"/>
  </r>
  <r>
    <n v="797"/>
    <s v="CA-2015-124653"/>
    <d v="2015-12-24T00:00:00"/>
    <x v="317"/>
    <s v="First Class"/>
    <s v="DB-13120"/>
    <s v="David Bremer"/>
    <x v="1"/>
    <s v="United States"/>
    <s v="Rochester"/>
    <s v="New York"/>
    <n v="14609"/>
    <x v="3"/>
    <s v="OFF-PA-10000176"/>
    <x v="1"/>
    <x v="10"/>
    <s v="Xerox 1887"/>
    <x v="741"/>
    <n v="7"/>
    <n v="0"/>
    <n v="63.739199999999997"/>
    <s v="Profit"/>
    <s v="CA"/>
    <x v="0"/>
    <x v="10"/>
  </r>
  <r>
    <n v="798"/>
    <s v="CA-2015-124653"/>
    <d v="2015-12-24T00:00:00"/>
    <x v="317"/>
    <s v="First Class"/>
    <s v="DB-13120"/>
    <s v="David Bremer"/>
    <x v="1"/>
    <s v="United States"/>
    <s v="Rochester"/>
    <s v="New York"/>
    <n v="14609"/>
    <x v="3"/>
    <s v="OFF-PA-10002365"/>
    <x v="1"/>
    <x v="10"/>
    <s v="Xerox 1967"/>
    <x v="91"/>
    <n v="2"/>
    <n v="0"/>
    <n v="6.2207999999999997"/>
    <s v="Profit"/>
    <s v="CA"/>
    <x v="0"/>
    <x v="10"/>
  </r>
  <r>
    <n v="799"/>
    <s v="CA-2015-124653"/>
    <d v="2015-12-24T00:00:00"/>
    <x v="317"/>
    <s v="First Class"/>
    <s v="DB-13120"/>
    <s v="David Bremer"/>
    <x v="1"/>
    <s v="United States"/>
    <s v="Rochester"/>
    <s v="New York"/>
    <n v="14609"/>
    <x v="3"/>
    <s v="OFF-LA-10002271"/>
    <x v="1"/>
    <x v="2"/>
    <s v="Smead Alpha-Z Color-Coded Second Alphabetical Labels and Starter Set"/>
    <x v="742"/>
    <n v="7"/>
    <n v="0"/>
    <n v="10.348800000000001"/>
    <s v="Profit"/>
    <s v="CA"/>
    <x v="0"/>
    <x v="2"/>
  </r>
  <r>
    <n v="800"/>
    <s v="CA-2015-101910"/>
    <d v="2015-11-27T00:00:00"/>
    <x v="253"/>
    <s v="Standard Class"/>
    <s v="CD-11920"/>
    <s v="Carlos Daly"/>
    <x v="0"/>
    <s v="United States"/>
    <s v="Lake Elsinore"/>
    <s v="California"/>
    <n v="92530"/>
    <x v="1"/>
    <s v="FUR-CH-10002647"/>
    <x v="0"/>
    <x v="1"/>
    <s v="Situations Contoured Folding Chairs, 4/Set"/>
    <x v="510"/>
    <n v="5"/>
    <n v="0.2"/>
    <n v="17.745000000000001"/>
    <s v="Profit"/>
    <s v="CA"/>
    <x v="0"/>
    <x v="1"/>
  </r>
  <r>
    <n v="801"/>
    <s v="CA-2017-105809"/>
    <d v="2017-02-20T00:00:00"/>
    <x v="318"/>
    <s v="First Class"/>
    <s v="HW-14935"/>
    <s v="Helen Wasserman"/>
    <x v="1"/>
    <s v="United States"/>
    <s v="San Diego"/>
    <s v="California"/>
    <n v="92105"/>
    <x v="1"/>
    <s v="FUR-FU-10004090"/>
    <x v="0"/>
    <x v="5"/>
    <s v="Executive Impressions 14&quot; Contract Wall Clock"/>
    <x v="743"/>
    <n v="1"/>
    <n v="0"/>
    <n v="7.3358999999999996"/>
    <s v="Profit"/>
    <s v="CA"/>
    <x v="0"/>
    <x v="5"/>
  </r>
  <r>
    <n v="802"/>
    <s v="CA-2017-105809"/>
    <d v="2017-02-20T00:00:00"/>
    <x v="318"/>
    <s v="First Class"/>
    <s v="HW-14935"/>
    <s v="Helen Wasserman"/>
    <x v="1"/>
    <s v="United States"/>
    <s v="San Diego"/>
    <s v="California"/>
    <n v="92105"/>
    <x v="1"/>
    <s v="TEC-PH-10001580"/>
    <x v="2"/>
    <x v="7"/>
    <s v="Logitech Mobile Speakerphone P710e -†speaker phone"/>
    <x v="744"/>
    <n v="2"/>
    <n v="0.2"/>
    <n v="18.897200000000002"/>
    <s v="Profit"/>
    <s v="CA"/>
    <x v="0"/>
    <x v="7"/>
  </r>
  <r>
    <n v="803"/>
    <s v="CA-2016-136133"/>
    <d v="2016-08-18T00:00:00"/>
    <x v="319"/>
    <s v="Second Class"/>
    <s v="HW-14935"/>
    <s v="Helen Wasserman"/>
    <x v="1"/>
    <s v="United States"/>
    <s v="New York City"/>
    <s v="New York"/>
    <n v="10024"/>
    <x v="3"/>
    <s v="OFF-AP-10000576"/>
    <x v="1"/>
    <x v="9"/>
    <s v="Belkin 7 Outlet SurgeMaster II"/>
    <x v="745"/>
    <n v="9"/>
    <n v="0"/>
    <n v="99.489599999999996"/>
    <s v="Profit"/>
    <s v="CA"/>
    <x v="0"/>
    <x v="9"/>
  </r>
  <r>
    <n v="804"/>
    <s v="CA-2016-115504"/>
    <d v="2016-03-12T00:00:00"/>
    <x v="320"/>
    <s v="Standard Class"/>
    <s v="MC-18130"/>
    <s v="Mike Caudle"/>
    <x v="1"/>
    <s v="United States"/>
    <s v="Monroe"/>
    <s v="Louisiana"/>
    <n v="71203"/>
    <x v="0"/>
    <s v="OFF-PA-10003953"/>
    <x v="1"/>
    <x v="10"/>
    <s v="Xerox 218"/>
    <x v="91"/>
    <n v="2"/>
    <n v="0"/>
    <n v="6.2207999999999997"/>
    <s v="Profit"/>
    <s v="CA"/>
    <x v="0"/>
    <x v="10"/>
  </r>
  <r>
    <n v="805"/>
    <s v="CA-2017-135783"/>
    <d v="2017-04-22T00:00:00"/>
    <x v="321"/>
    <s v="First Class"/>
    <s v="GM-14440"/>
    <s v="Gary McGarr"/>
    <x v="0"/>
    <s v="United States"/>
    <s v="San Francisco"/>
    <s v="California"/>
    <n v="94122"/>
    <x v="1"/>
    <s v="FUR-FU-10000794"/>
    <x v="0"/>
    <x v="5"/>
    <s v="Eldon Stackable Tray, Side-Load, Legal, Smoke"/>
    <x v="717"/>
    <n v="2"/>
    <n v="0"/>
    <n v="6.2152000000000003"/>
    <s v="Profit"/>
    <s v="CA"/>
    <x v="0"/>
    <x v="5"/>
  </r>
  <r>
    <n v="806"/>
    <s v="CA-2014-134313"/>
    <d v="2014-11-01T00:00:00"/>
    <x v="322"/>
    <s v="Standard Class"/>
    <s v="RA-19915"/>
    <s v="Russell Applegate"/>
    <x v="0"/>
    <s v="United States"/>
    <s v="Denver"/>
    <s v="Colorado"/>
    <n v="80219"/>
    <x v="1"/>
    <s v="OFF-AR-10001897"/>
    <x v="1"/>
    <x v="6"/>
    <s v="Model L Table or Wall-Mount Pencil Sharpener"/>
    <x v="746"/>
    <n v="3"/>
    <n v="0.2"/>
    <n v="4.3175999999999997"/>
    <s v="Profit"/>
    <s v="CA"/>
    <x v="0"/>
    <x v="6"/>
  </r>
  <r>
    <n v="807"/>
    <s v="CA-2014-134313"/>
    <d v="2014-11-01T00:00:00"/>
    <x v="322"/>
    <s v="Standard Class"/>
    <s v="RA-19915"/>
    <s v="Russell Applegate"/>
    <x v="0"/>
    <s v="United States"/>
    <s v="Denver"/>
    <s v="Colorado"/>
    <n v="80219"/>
    <x v="1"/>
    <s v="TEC-PH-10001795"/>
    <x v="2"/>
    <x v="7"/>
    <s v="ClearOne CHATAttach 160 -†speaker phone"/>
    <x v="747"/>
    <n v="4"/>
    <n v="0.2"/>
    <n v="247.99600000000001"/>
    <s v="Profit"/>
    <s v="CA"/>
    <x v="0"/>
    <x v="7"/>
  </r>
  <r>
    <n v="808"/>
    <s v="CA-2015-140921"/>
    <d v="2015-02-03T00:00:00"/>
    <x v="43"/>
    <s v="First Class"/>
    <s v="AA-10375"/>
    <s v="Allen Armold"/>
    <x v="0"/>
    <s v="United States"/>
    <s v="Omaha"/>
    <s v="Nebraska"/>
    <n v="68104"/>
    <x v="2"/>
    <s v="FUR-FU-10003347"/>
    <x v="0"/>
    <x v="5"/>
    <s v="Coloredge Poster Frame"/>
    <x v="158"/>
    <n v="2"/>
    <n v="0"/>
    <n v="11.076000000000001"/>
    <s v="Profit"/>
    <s v="CA"/>
    <x v="0"/>
    <x v="5"/>
  </r>
  <r>
    <n v="809"/>
    <s v="CA-2015-140921"/>
    <d v="2015-02-03T00:00:00"/>
    <x v="43"/>
    <s v="First Class"/>
    <s v="AA-10375"/>
    <s v="Allen Armold"/>
    <x v="0"/>
    <s v="United States"/>
    <s v="Omaha"/>
    <s v="Nebraska"/>
    <n v="68104"/>
    <x v="2"/>
    <s v="TEC-AC-10004901"/>
    <x v="2"/>
    <x v="11"/>
    <s v="Kensington SlimBlade Notebook Wireless Mouse with Nano Receiver "/>
    <x v="145"/>
    <n v="3"/>
    <n v="0"/>
    <n v="50.989800000000002"/>
    <s v="Profit"/>
    <s v="CA"/>
    <x v="0"/>
    <x v="11"/>
  </r>
  <r>
    <n v="810"/>
    <s v="CA-2014-151995"/>
    <d v="2014-10-13T00:00:00"/>
    <x v="323"/>
    <s v="First Class"/>
    <s v="ZC-21910"/>
    <s v="Zuschuss Carroll"/>
    <x v="0"/>
    <s v="United States"/>
    <s v="Edmonds"/>
    <s v="Washington"/>
    <n v="98026"/>
    <x v="1"/>
    <s v="OFF-AR-10003190"/>
    <x v="1"/>
    <x v="6"/>
    <s v="Newell 32"/>
    <x v="132"/>
    <n v="4"/>
    <n v="0"/>
    <n v="3.2256"/>
    <s v="Profit"/>
    <s v="CA"/>
    <x v="0"/>
    <x v="6"/>
  </r>
  <r>
    <n v="811"/>
    <s v="CA-2014-151995"/>
    <d v="2014-10-13T00:00:00"/>
    <x v="323"/>
    <s v="First Class"/>
    <s v="ZC-21910"/>
    <s v="Zuschuss Carroll"/>
    <x v="0"/>
    <s v="United States"/>
    <s v="Edmonds"/>
    <s v="Washington"/>
    <n v="98026"/>
    <x v="1"/>
    <s v="FUR-TA-10002903"/>
    <x v="0"/>
    <x v="3"/>
    <s v="Bevis Round Bullnose 29&quot; High Table Top"/>
    <x v="748"/>
    <n v="5"/>
    <n v="0"/>
    <n v="311.65199999999999"/>
    <s v="Profit"/>
    <s v="CA"/>
    <x v="0"/>
    <x v="3"/>
  </r>
  <r>
    <n v="812"/>
    <s v="CA-2014-151995"/>
    <d v="2014-10-13T00:00:00"/>
    <x v="323"/>
    <s v="First Class"/>
    <s v="ZC-21910"/>
    <s v="Zuschuss Carroll"/>
    <x v="0"/>
    <s v="United States"/>
    <s v="Edmonds"/>
    <s v="Washington"/>
    <n v="98026"/>
    <x v="1"/>
    <s v="OFF-AP-10000240"/>
    <x v="1"/>
    <x v="9"/>
    <s v="Belkin F9G930V10-GRY 9 Outlet Surge"/>
    <x v="749"/>
    <n v="4"/>
    <n v="0"/>
    <n v="62.036799999999999"/>
    <s v="Profit"/>
    <s v="CA"/>
    <x v="0"/>
    <x v="9"/>
  </r>
  <r>
    <n v="813"/>
    <s v="CA-2014-151995"/>
    <d v="2014-10-13T00:00:00"/>
    <x v="323"/>
    <s v="First Class"/>
    <s v="ZC-21910"/>
    <s v="Zuschuss Carroll"/>
    <x v="0"/>
    <s v="United States"/>
    <s v="Edmonds"/>
    <s v="Washington"/>
    <n v="98026"/>
    <x v="1"/>
    <s v="TEC-AC-10001101"/>
    <x v="2"/>
    <x v="11"/>
    <s v="Sony 16GB Class 10 Micro SDHC R40 Memory Card"/>
    <x v="750"/>
    <n v="2"/>
    <n v="0"/>
    <n v="2.5779999999999998"/>
    <s v="Profit"/>
    <s v="CA"/>
    <x v="0"/>
    <x v="11"/>
  </r>
  <r>
    <n v="814"/>
    <s v="CA-2017-143686"/>
    <d v="2017-05-14T00:00:00"/>
    <x v="324"/>
    <s v="Same Day"/>
    <s v="PJ-19015"/>
    <s v="Pauline Johnson"/>
    <x v="0"/>
    <s v="United States"/>
    <s v="Santa Ana"/>
    <s v="California"/>
    <n v="92704"/>
    <x v="1"/>
    <s v="FUR-FU-10000794"/>
    <x v="0"/>
    <x v="5"/>
    <s v="Eldon Stackable Tray, Side-Load, Legal, Smoke"/>
    <x v="717"/>
    <n v="2"/>
    <n v="0"/>
    <n v="6.2152000000000003"/>
    <s v="Profit"/>
    <s v="CA"/>
    <x v="0"/>
    <x v="5"/>
  </r>
  <r>
    <n v="815"/>
    <s v="CA-2017-143686"/>
    <d v="2017-05-14T00:00:00"/>
    <x v="324"/>
    <s v="Same Day"/>
    <s v="PJ-19015"/>
    <s v="Pauline Johnson"/>
    <x v="0"/>
    <s v="United States"/>
    <s v="Santa Ana"/>
    <s v="California"/>
    <n v="92704"/>
    <x v="1"/>
    <s v="TEC-AC-10001838"/>
    <x v="2"/>
    <x v="11"/>
    <s v="Razer Tiamat Over Ear 7.1 Surround Sound PC Gaming Headset"/>
    <x v="751"/>
    <n v="7"/>
    <n v="0"/>
    <n v="601.96990000000005"/>
    <s v="Profit"/>
    <s v="CA"/>
    <x v="0"/>
    <x v="11"/>
  </r>
  <r>
    <n v="816"/>
    <s v="CA-2015-106565"/>
    <d v="2015-03-20T00:00:00"/>
    <x v="325"/>
    <s v="First Class"/>
    <s v="BW-11110"/>
    <s v="Bart Watters"/>
    <x v="1"/>
    <s v="United States"/>
    <s v="Milwaukee"/>
    <s v="Wisconsin"/>
    <n v="53209"/>
    <x v="2"/>
    <s v="OFF-PA-10000061"/>
    <x v="1"/>
    <x v="10"/>
    <s v="Xerox 205"/>
    <x v="187"/>
    <n v="8"/>
    <n v="0"/>
    <n v="24.883199999999999"/>
    <s v="Profit"/>
    <s v="CA"/>
    <x v="0"/>
    <x v="10"/>
  </r>
  <r>
    <n v="817"/>
    <s v="CA-2016-149370"/>
    <d v="2016-09-15T00:00:00"/>
    <x v="268"/>
    <s v="Standard Class"/>
    <s v="DB-13210"/>
    <s v="Dean Braden"/>
    <x v="0"/>
    <s v="United States"/>
    <s v="Philadelphia"/>
    <s v="Pennsylvania"/>
    <n v="19140"/>
    <x v="3"/>
    <s v="OFF-PA-10003651"/>
    <x v="1"/>
    <x v="10"/>
    <s v="Xerox 1968"/>
    <x v="752"/>
    <n v="1"/>
    <n v="0.2"/>
    <n v="1.8704000000000001"/>
    <s v="Profit"/>
    <s v="CA"/>
    <x v="0"/>
    <x v="10"/>
  </r>
  <r>
    <n v="818"/>
    <s v="CA-2014-140858"/>
    <d v="2014-06-28T00:00:00"/>
    <x v="326"/>
    <s v="Standard Class"/>
    <s v="CA-12775"/>
    <s v="Cynthia Arntzen"/>
    <x v="0"/>
    <s v="United States"/>
    <s v="Philadelphia"/>
    <s v="Pennsylvania"/>
    <n v="19140"/>
    <x v="3"/>
    <s v="OFF-PA-10000304"/>
    <x v="1"/>
    <x v="10"/>
    <s v="Xerox 1995"/>
    <x v="753"/>
    <n v="8"/>
    <n v="0.2"/>
    <n v="14.5152"/>
    <s v="Profit"/>
    <s v="CA"/>
    <x v="0"/>
    <x v="10"/>
  </r>
  <r>
    <n v="819"/>
    <s v="CA-2014-140858"/>
    <d v="2014-06-28T00:00:00"/>
    <x v="326"/>
    <s v="Standard Class"/>
    <s v="CA-12775"/>
    <s v="Cynthia Arntzen"/>
    <x v="0"/>
    <s v="United States"/>
    <s v="Philadelphia"/>
    <s v="Pennsylvania"/>
    <n v="19140"/>
    <x v="3"/>
    <s v="OFF-BI-10003094"/>
    <x v="1"/>
    <x v="8"/>
    <s v="Self-Adhesive Ring Binder Labels"/>
    <x v="754"/>
    <n v="3"/>
    <n v="0.7"/>
    <n v="-2.4287999999999998"/>
    <s v="Loss"/>
    <s v="CA"/>
    <x v="0"/>
    <x v="8"/>
  </r>
  <r>
    <n v="820"/>
    <s v="CA-2014-140858"/>
    <d v="2014-06-28T00:00:00"/>
    <x v="326"/>
    <s v="Standard Class"/>
    <s v="CA-12775"/>
    <s v="Cynthia Arntzen"/>
    <x v="0"/>
    <s v="United States"/>
    <s v="Philadelphia"/>
    <s v="Pennsylvania"/>
    <n v="19140"/>
    <x v="3"/>
    <s v="FUR-CH-10001394"/>
    <x v="0"/>
    <x v="1"/>
    <s v="Global Leather Executive Chair"/>
    <x v="755"/>
    <n v="5"/>
    <n v="0.3"/>
    <n v="0"/>
    <s v="Profit"/>
    <s v="CA"/>
    <x v="0"/>
    <x v="1"/>
  </r>
  <r>
    <n v="821"/>
    <s v="CA-2014-140858"/>
    <d v="2014-06-28T00:00:00"/>
    <x v="326"/>
    <s v="Standard Class"/>
    <s v="CA-12775"/>
    <s v="Cynthia Arntzen"/>
    <x v="0"/>
    <s v="United States"/>
    <s v="Philadelphia"/>
    <s v="Pennsylvania"/>
    <n v="19140"/>
    <x v="3"/>
    <s v="OFF-BI-10004230"/>
    <x v="1"/>
    <x v="8"/>
    <s v="GBC Recycled Grain Textured Covers"/>
    <x v="756"/>
    <n v="3"/>
    <n v="0.7"/>
    <n v="-22.796399999999998"/>
    <s v="Loss"/>
    <s v="CA"/>
    <x v="0"/>
    <x v="8"/>
  </r>
  <r>
    <n v="822"/>
    <s v="CA-2014-140858"/>
    <d v="2014-06-28T00:00:00"/>
    <x v="326"/>
    <s v="Standard Class"/>
    <s v="CA-12775"/>
    <s v="Cynthia Arntzen"/>
    <x v="0"/>
    <s v="United States"/>
    <s v="Philadelphia"/>
    <s v="Pennsylvania"/>
    <n v="19140"/>
    <x v="3"/>
    <s v="OFF-PA-10003395"/>
    <x v="1"/>
    <x v="10"/>
    <s v="Xerox 1941"/>
    <x v="757"/>
    <n v="4"/>
    <n v="0.2"/>
    <n v="117.432"/>
    <s v="Profit"/>
    <s v="CA"/>
    <x v="0"/>
    <x v="10"/>
  </r>
  <r>
    <n v="823"/>
    <s v="CA-2017-101434"/>
    <d v="2017-06-20T00:00:00"/>
    <x v="327"/>
    <s v="Standard Class"/>
    <s v="TR-21325"/>
    <s v="Toby Ritter"/>
    <x v="0"/>
    <s v="United States"/>
    <s v="Belleville"/>
    <s v="New Jersey"/>
    <n v="7109"/>
    <x v="3"/>
    <s v="TEC-AC-10002402"/>
    <x v="2"/>
    <x v="11"/>
    <s v="Razer Kraken PRO Over Ear PC and Music Headset"/>
    <x v="758"/>
    <n v="3"/>
    <n v="0"/>
    <n v="71.991"/>
    <s v="Profit"/>
    <s v="CA"/>
    <x v="0"/>
    <x v="11"/>
  </r>
  <r>
    <n v="824"/>
    <s v="CA-2017-101434"/>
    <d v="2017-06-20T00:00:00"/>
    <x v="327"/>
    <s v="Standard Class"/>
    <s v="TR-21325"/>
    <s v="Toby Ritter"/>
    <x v="0"/>
    <s v="United States"/>
    <s v="Belleville"/>
    <s v="New Jersey"/>
    <n v="7109"/>
    <x v="3"/>
    <s v="OFF-LA-10003223"/>
    <x v="1"/>
    <x v="2"/>
    <s v="Avery 508"/>
    <x v="759"/>
    <n v="2"/>
    <n v="0"/>
    <n v="4.8117999999999999"/>
    <s v="Profit"/>
    <s v="CA"/>
    <x v="0"/>
    <x v="2"/>
  </r>
  <r>
    <n v="825"/>
    <s v="US-2014-102071"/>
    <d v="2014-05-09T00:00:00"/>
    <x v="8"/>
    <s v="Standard Class"/>
    <s v="PG-18820"/>
    <s v="Patrick Gardner"/>
    <x v="0"/>
    <s v="United States"/>
    <s v="San Francisco"/>
    <s v="California"/>
    <n v="94110"/>
    <x v="1"/>
    <s v="TEC-AC-10003441"/>
    <x v="2"/>
    <x v="11"/>
    <s v="Kingston Digital DataTraveler 32GB USB 2.0"/>
    <x v="760"/>
    <n v="4"/>
    <n v="0"/>
    <n v="4.0679999999999996"/>
    <s v="Profit"/>
    <s v="US"/>
    <x v="1"/>
    <x v="11"/>
  </r>
  <r>
    <n v="826"/>
    <s v="US-2014-102071"/>
    <d v="2014-05-09T00:00:00"/>
    <x v="8"/>
    <s v="Standard Class"/>
    <s v="PG-18820"/>
    <s v="Patrick Gardner"/>
    <x v="0"/>
    <s v="United States"/>
    <s v="San Francisco"/>
    <s v="California"/>
    <n v="94110"/>
    <x v="1"/>
    <s v="TEC-AC-10000109"/>
    <x v="2"/>
    <x v="11"/>
    <s v="Sony Micro Vault Click 16 GB USB 2.0 Flash Drive"/>
    <x v="761"/>
    <n v="3"/>
    <n v="0"/>
    <n v="40.312800000000003"/>
    <s v="Profit"/>
    <s v="US"/>
    <x v="1"/>
    <x v="11"/>
  </r>
  <r>
    <n v="827"/>
    <s v="CA-2017-126956"/>
    <d v="2017-08-21T00:00:00"/>
    <x v="328"/>
    <s v="Standard Class"/>
    <s v="GT-14710"/>
    <s v="Greg Tran"/>
    <x v="0"/>
    <s v="United States"/>
    <s v="Lakeville"/>
    <s v="Minnesota"/>
    <n v="55044"/>
    <x v="2"/>
    <s v="OFF-FA-10002280"/>
    <x v="1"/>
    <x v="13"/>
    <s v="Advantus Plastic Paper Clips"/>
    <x v="762"/>
    <n v="7"/>
    <n v="0"/>
    <n v="16.8"/>
    <s v="Profit"/>
    <s v="CA"/>
    <x v="0"/>
    <x v="13"/>
  </r>
  <r>
    <n v="828"/>
    <s v="CA-2017-126956"/>
    <d v="2017-08-21T00:00:00"/>
    <x v="328"/>
    <s v="Standard Class"/>
    <s v="GT-14710"/>
    <s v="Greg Tran"/>
    <x v="0"/>
    <s v="United States"/>
    <s v="Lakeville"/>
    <s v="Minnesota"/>
    <n v="55044"/>
    <x v="2"/>
    <s v="OFF-SU-10000381"/>
    <x v="1"/>
    <x v="14"/>
    <s v="Acme Forged Steel Scissors with Black Enamel Handles"/>
    <x v="763"/>
    <n v="4"/>
    <n v="0"/>
    <n v="10.7996"/>
    <s v="Profit"/>
    <s v="CA"/>
    <x v="0"/>
    <x v="14"/>
  </r>
  <r>
    <n v="829"/>
    <s v="CA-2017-126956"/>
    <d v="2017-08-21T00:00:00"/>
    <x v="328"/>
    <s v="Standard Class"/>
    <s v="GT-14710"/>
    <s v="Greg Tran"/>
    <x v="0"/>
    <s v="United States"/>
    <s v="Lakeville"/>
    <s v="Minnesota"/>
    <n v="55044"/>
    <x v="2"/>
    <s v="OFF-EN-10004459"/>
    <x v="1"/>
    <x v="12"/>
    <s v="Security-Tint Envelopes"/>
    <x v="764"/>
    <n v="2"/>
    <n v="0"/>
    <n v="7.4871999999999996"/>
    <s v="Profit"/>
    <s v="CA"/>
    <x v="0"/>
    <x v="12"/>
  </r>
  <r>
    <n v="830"/>
    <s v="CA-2017-129462"/>
    <d v="2017-06-16T00:00:00"/>
    <x v="329"/>
    <s v="Second Class"/>
    <s v="JE-15745"/>
    <s v="Joel Eaton"/>
    <x v="0"/>
    <s v="United States"/>
    <s v="Florence"/>
    <s v="Kentucky"/>
    <n v="41042"/>
    <x v="0"/>
    <s v="FUR-CH-10000665"/>
    <x v="0"/>
    <x v="1"/>
    <s v="Global Airflow Leather Mesh Back Chair, Black"/>
    <x v="85"/>
    <n v="2"/>
    <n v="0"/>
    <n v="90.587999999999994"/>
    <s v="Profit"/>
    <s v="CA"/>
    <x v="0"/>
    <x v="1"/>
  </r>
  <r>
    <n v="831"/>
    <s v="CA-2017-129462"/>
    <d v="2017-06-16T00:00:00"/>
    <x v="329"/>
    <s v="Second Class"/>
    <s v="JE-15745"/>
    <s v="Joel Eaton"/>
    <x v="0"/>
    <s v="United States"/>
    <s v="Florence"/>
    <s v="Kentucky"/>
    <n v="41042"/>
    <x v="0"/>
    <s v="OFF-AP-10003884"/>
    <x v="1"/>
    <x v="9"/>
    <s v="Fellowes Smart Surge Ten-Outlet Protector, Platinum"/>
    <x v="765"/>
    <n v="3"/>
    <n v="0"/>
    <n v="50.584800000000001"/>
    <s v="Profit"/>
    <s v="CA"/>
    <x v="0"/>
    <x v="9"/>
  </r>
  <r>
    <n v="832"/>
    <s v="CA-2017-129462"/>
    <d v="2017-06-16T00:00:00"/>
    <x v="329"/>
    <s v="Second Class"/>
    <s v="JE-15745"/>
    <s v="Joel Eaton"/>
    <x v="0"/>
    <s v="United States"/>
    <s v="Florence"/>
    <s v="Kentucky"/>
    <n v="41042"/>
    <x v="0"/>
    <s v="TEC-PH-10001557"/>
    <x v="2"/>
    <x v="7"/>
    <s v="Pyle PMP37LED"/>
    <x v="766"/>
    <n v="2"/>
    <n v="0"/>
    <n v="51.834600000000002"/>
    <s v="Profit"/>
    <s v="CA"/>
    <x v="0"/>
    <x v="7"/>
  </r>
  <r>
    <n v="833"/>
    <s v="CA-2017-129462"/>
    <d v="2017-06-16T00:00:00"/>
    <x v="329"/>
    <s v="Second Class"/>
    <s v="JE-15745"/>
    <s v="Joel Eaton"/>
    <x v="0"/>
    <s v="United States"/>
    <s v="Florence"/>
    <s v="Kentucky"/>
    <n v="41042"/>
    <x v="0"/>
    <s v="TEC-PH-10002085"/>
    <x v="2"/>
    <x v="7"/>
    <s v="Clarity 53712"/>
    <x v="767"/>
    <n v="1"/>
    <n v="0"/>
    <n v="17.157399999999999"/>
    <s v="Profit"/>
    <s v="CA"/>
    <x v="0"/>
    <x v="7"/>
  </r>
  <r>
    <n v="834"/>
    <s v="CA-2016-165316"/>
    <d v="2016-07-23T00:00:00"/>
    <x v="330"/>
    <s v="Standard Class"/>
    <s v="JB-15400"/>
    <s v="Jennifer Braxton"/>
    <x v="1"/>
    <s v="United States"/>
    <s v="Tampa"/>
    <s v="Florida"/>
    <n v="33614"/>
    <x v="0"/>
    <s v="OFF-AR-10002956"/>
    <x v="1"/>
    <x v="6"/>
    <s v="Boston 16801 Nautilus Battery Pencil Sharpener"/>
    <x v="768"/>
    <n v="2"/>
    <n v="0.2"/>
    <n v="2.6412"/>
    <s v="Profit"/>
    <s v="CA"/>
    <x v="0"/>
    <x v="6"/>
  </r>
  <r>
    <n v="835"/>
    <s v="CA-2016-165316"/>
    <d v="2016-07-23T00:00:00"/>
    <x v="330"/>
    <s v="Standard Class"/>
    <s v="JB-15400"/>
    <s v="Jennifer Braxton"/>
    <x v="1"/>
    <s v="United States"/>
    <s v="Tampa"/>
    <s v="Florida"/>
    <n v="33614"/>
    <x v="0"/>
    <s v="OFF-AP-10003266"/>
    <x v="1"/>
    <x v="9"/>
    <s v="Holmes Replacement Filter for HEPA Air Cleaner, Large Room"/>
    <x v="769"/>
    <n v="2"/>
    <n v="0.2"/>
    <n v="6.5164"/>
    <s v="Profit"/>
    <s v="CA"/>
    <x v="0"/>
    <x v="9"/>
  </r>
  <r>
    <n v="836"/>
    <s v="CA-2016-165316"/>
    <d v="2016-07-23T00:00:00"/>
    <x v="330"/>
    <s v="Standard Class"/>
    <s v="JB-15400"/>
    <s v="Jennifer Braxton"/>
    <x v="1"/>
    <s v="United States"/>
    <s v="Tampa"/>
    <s v="Florida"/>
    <n v="33614"/>
    <x v="0"/>
    <s v="TEC-MA-10004002"/>
    <x v="2"/>
    <x v="15"/>
    <s v="Zebra GX420t Direct Thermal/Thermal Transfer Printer"/>
    <x v="770"/>
    <n v="1"/>
    <n v="0.5"/>
    <n v="-111.4995"/>
    <s v="Loss"/>
    <s v="CA"/>
    <x v="0"/>
    <x v="15"/>
  </r>
  <r>
    <n v="837"/>
    <s v="US-2014-115987"/>
    <d v="2014-09-08T00:00:00"/>
    <x v="178"/>
    <s v="Second Class"/>
    <s v="LH-17020"/>
    <s v="Lisa Hazard"/>
    <x v="0"/>
    <s v="United States"/>
    <s v="Tyler"/>
    <s v="Texas"/>
    <n v="75701"/>
    <x v="2"/>
    <s v="OFF-BI-10001071"/>
    <x v="1"/>
    <x v="8"/>
    <s v="GBC ProClick Punch Binding System"/>
    <x v="771"/>
    <n v="4"/>
    <n v="0.8"/>
    <n v="-79.3352"/>
    <s v="Loss"/>
    <s v="US"/>
    <x v="1"/>
    <x v="8"/>
  </r>
  <r>
    <n v="838"/>
    <s v="US-2017-156083"/>
    <d v="2017-11-04T00:00:00"/>
    <x v="45"/>
    <s v="Standard Class"/>
    <s v="JL-15175"/>
    <s v="James Lanier"/>
    <x v="2"/>
    <s v="United States"/>
    <s v="Columbia"/>
    <s v="Tennessee"/>
    <n v="38401"/>
    <x v="0"/>
    <s v="OFF-PA-10001560"/>
    <x v="1"/>
    <x v="10"/>
    <s v="Adams Telephone Message Books, 5 1/4î x 11î"/>
    <x v="772"/>
    <n v="2"/>
    <n v="0.2"/>
    <n v="3.2616000000000001"/>
    <s v="Profit"/>
    <s v="US"/>
    <x v="1"/>
    <x v="10"/>
  </r>
  <r>
    <n v="839"/>
    <s v="US-2016-137547"/>
    <d v="2016-03-07T00:00:00"/>
    <x v="331"/>
    <s v="Standard Class"/>
    <s v="EB-13705"/>
    <s v="Ed Braxton"/>
    <x v="1"/>
    <s v="United States"/>
    <s v="Fort Worth"/>
    <s v="Texas"/>
    <n v="76106"/>
    <x v="2"/>
    <s v="TEC-PH-10002365"/>
    <x v="2"/>
    <x v="7"/>
    <s v="Belkin Grip Candy Sheer Case / Cover for iPhone 5 and 5S"/>
    <x v="773"/>
    <n v="3"/>
    <n v="0.2"/>
    <n v="1.5804"/>
    <s v="Profit"/>
    <s v="US"/>
    <x v="1"/>
    <x v="7"/>
  </r>
  <r>
    <n v="840"/>
    <s v="CA-2015-100454"/>
    <d v="2015-11-20T00:00:00"/>
    <x v="332"/>
    <s v="Standard Class"/>
    <s v="BM-11650"/>
    <s v="Brian Moss"/>
    <x v="1"/>
    <s v="United States"/>
    <s v="New York City"/>
    <s v="New York"/>
    <n v="10035"/>
    <x v="3"/>
    <s v="OFF-AR-10004648"/>
    <x v="1"/>
    <x v="6"/>
    <s v="Boston 19500 Mighty Mite Electric Pencil Sharpener"/>
    <x v="774"/>
    <n v="3"/>
    <n v="0"/>
    <n v="16.3215"/>
    <s v="Profit"/>
    <s v="CA"/>
    <x v="0"/>
    <x v="6"/>
  </r>
  <r>
    <n v="841"/>
    <s v="CA-2015-100454"/>
    <d v="2015-11-20T00:00:00"/>
    <x v="332"/>
    <s v="Standard Class"/>
    <s v="BM-11650"/>
    <s v="Brian Moss"/>
    <x v="1"/>
    <s v="United States"/>
    <s v="New York City"/>
    <s v="New York"/>
    <n v="10035"/>
    <x v="3"/>
    <s v="OFF-AR-10002578"/>
    <x v="1"/>
    <x v="6"/>
    <s v="Newell 335"/>
    <x v="132"/>
    <n v="4"/>
    <n v="0"/>
    <n v="3.3408000000000002"/>
    <s v="Profit"/>
    <s v="CA"/>
    <x v="0"/>
    <x v="6"/>
  </r>
  <r>
    <n v="842"/>
    <s v="CA-2015-100454"/>
    <d v="2015-11-20T00:00:00"/>
    <x v="332"/>
    <s v="Standard Class"/>
    <s v="BM-11650"/>
    <s v="Brian Moss"/>
    <x v="1"/>
    <s v="United States"/>
    <s v="New York City"/>
    <s v="New York"/>
    <n v="10035"/>
    <x v="3"/>
    <s v="FUR-BO-10001519"/>
    <x v="0"/>
    <x v="0"/>
    <s v="O'Sullivan 3-Shelf Heavy-Duty Bookcases"/>
    <x v="775"/>
    <n v="4"/>
    <n v="0.2"/>
    <n v="9.3024000000000004"/>
    <s v="Profit"/>
    <s v="CA"/>
    <x v="0"/>
    <x v="0"/>
  </r>
  <r>
    <n v="843"/>
    <s v="CA-2016-161669"/>
    <d v="2016-11-07T00:00:00"/>
    <x v="333"/>
    <s v="First Class"/>
    <s v="EM-14095"/>
    <s v="Eudokia Martin"/>
    <x v="1"/>
    <s v="United States"/>
    <s v="Los Angeles"/>
    <s v="California"/>
    <n v="90036"/>
    <x v="1"/>
    <s v="OFF-BI-10001294"/>
    <x v="1"/>
    <x v="8"/>
    <s v="Fellowes Binding Cases"/>
    <x v="776"/>
    <n v="4"/>
    <n v="0.2"/>
    <n v="11.7"/>
    <s v="Profit"/>
    <s v="CA"/>
    <x v="0"/>
    <x v="8"/>
  </r>
  <r>
    <n v="844"/>
    <s v="CA-2016-161669"/>
    <d v="2016-11-07T00:00:00"/>
    <x v="333"/>
    <s v="First Class"/>
    <s v="EM-14095"/>
    <s v="Eudokia Martin"/>
    <x v="1"/>
    <s v="United States"/>
    <s v="Los Angeles"/>
    <s v="California"/>
    <n v="90036"/>
    <x v="1"/>
    <s v="OFF-BI-10001636"/>
    <x v="1"/>
    <x v="8"/>
    <s v="Ibico Plastic and Wire Spiral Binding Combs"/>
    <x v="777"/>
    <n v="4"/>
    <n v="0.2"/>
    <n v="8.7672000000000008"/>
    <s v="Profit"/>
    <s v="CA"/>
    <x v="0"/>
    <x v="8"/>
  </r>
  <r>
    <n v="845"/>
    <s v="CA-2016-161669"/>
    <d v="2016-11-07T00:00:00"/>
    <x v="333"/>
    <s v="First Class"/>
    <s v="EM-14095"/>
    <s v="Eudokia Martin"/>
    <x v="1"/>
    <s v="United States"/>
    <s v="Los Angeles"/>
    <s v="California"/>
    <n v="90036"/>
    <x v="1"/>
    <s v="OFF-SU-10002503"/>
    <x v="1"/>
    <x v="14"/>
    <s v="Acme Preferred Stainless Steel Scissors"/>
    <x v="710"/>
    <n v="2"/>
    <n v="0"/>
    <n v="3.2944"/>
    <s v="Profit"/>
    <s v="CA"/>
    <x v="0"/>
    <x v="14"/>
  </r>
  <r>
    <n v="846"/>
    <s v="CA-2016-161669"/>
    <d v="2016-11-07T00:00:00"/>
    <x v="333"/>
    <s v="First Class"/>
    <s v="EM-14095"/>
    <s v="Eudokia Martin"/>
    <x v="1"/>
    <s v="United States"/>
    <s v="Los Angeles"/>
    <s v="California"/>
    <n v="90036"/>
    <x v="1"/>
    <s v="OFF-LA-10004093"/>
    <x v="1"/>
    <x v="2"/>
    <s v="Avery 486"/>
    <x v="2"/>
    <n v="2"/>
    <n v="0"/>
    <n v="6.8714000000000004"/>
    <s v="Profit"/>
    <s v="CA"/>
    <x v="0"/>
    <x v="2"/>
  </r>
  <r>
    <n v="847"/>
    <s v="CA-2015-114300"/>
    <d v="2015-10-13T00:00:00"/>
    <x v="334"/>
    <s v="Standard Class"/>
    <s v="AF-10885"/>
    <s v="Art Foster"/>
    <x v="0"/>
    <s v="United States"/>
    <s v="Louisville"/>
    <s v="Kentucky"/>
    <n v="40214"/>
    <x v="0"/>
    <s v="TEC-PH-10001552"/>
    <x v="2"/>
    <x v="7"/>
    <s v="I Need's 3d Hello Kitty Hybrid Silicone Case Cover for HTC One X 4g with 3d Hello Kitty Stylus Pen Green/pink"/>
    <x v="778"/>
    <n v="7"/>
    <n v="0"/>
    <n v="23.441600000000001"/>
    <s v="Profit"/>
    <s v="CA"/>
    <x v="0"/>
    <x v="7"/>
  </r>
  <r>
    <n v="848"/>
    <s v="CA-2015-114300"/>
    <d v="2015-10-13T00:00:00"/>
    <x v="334"/>
    <s v="Standard Class"/>
    <s v="AF-10885"/>
    <s v="Art Foster"/>
    <x v="0"/>
    <s v="United States"/>
    <s v="Louisville"/>
    <s v="Kentucky"/>
    <n v="40214"/>
    <x v="0"/>
    <s v="FUR-CH-10001891"/>
    <x v="0"/>
    <x v="1"/>
    <s v="Global Deluxe Office Fabric Chairs"/>
    <x v="779"/>
    <n v="3"/>
    <n v="0"/>
    <n v="77.743799999999993"/>
    <s v="Profit"/>
    <s v="CA"/>
    <x v="0"/>
    <x v="1"/>
  </r>
  <r>
    <n v="849"/>
    <s v="CA-2017-107503"/>
    <d v="2017-01-01T00:00:00"/>
    <x v="335"/>
    <s v="Standard Class"/>
    <s v="GA-14725"/>
    <s v="Guy Armstrong"/>
    <x v="0"/>
    <s v="United States"/>
    <s v="Lorain"/>
    <s v="Ohio"/>
    <n v="44052"/>
    <x v="3"/>
    <s v="FUR-FU-10003878"/>
    <x v="0"/>
    <x v="5"/>
    <s v="Linden 10&quot; Round Wall Clock, Black"/>
    <x v="780"/>
    <n v="4"/>
    <n v="0.2"/>
    <n v="8.5568000000000008"/>
    <s v="Profit"/>
    <s v="CA"/>
    <x v="0"/>
    <x v="5"/>
  </r>
  <r>
    <n v="850"/>
    <s v="CA-2014-107755"/>
    <d v="2014-02-07T00:00:00"/>
    <x v="336"/>
    <s v="Standard Class"/>
    <s v="CK-12760"/>
    <s v="Cyma Kinney"/>
    <x v="1"/>
    <s v="United States"/>
    <s v="Linden"/>
    <s v="New Jersey"/>
    <n v="7036"/>
    <x v="3"/>
    <s v="TEC-AC-10000710"/>
    <x v="2"/>
    <x v="11"/>
    <s v="Maxell DVD-RAM Discs"/>
    <x v="781"/>
    <n v="7"/>
    <n v="0"/>
    <n v="49.604799999999997"/>
    <s v="Profit"/>
    <s v="CA"/>
    <x v="0"/>
    <x v="11"/>
  </r>
  <r>
    <n v="851"/>
    <s v="CA-2016-152534"/>
    <d v="2016-06-20T00:00:00"/>
    <x v="22"/>
    <s v="Second Class"/>
    <s v="DP-13105"/>
    <s v="Dave Poirier"/>
    <x v="1"/>
    <s v="United States"/>
    <s v="Salinas"/>
    <s v="California"/>
    <n v="93905"/>
    <x v="1"/>
    <s v="OFF-AR-10002335"/>
    <x v="1"/>
    <x v="6"/>
    <s v="DIXON Oriole Pencils"/>
    <x v="782"/>
    <n v="2"/>
    <n v="0"/>
    <n v="1.3415999999999999"/>
    <s v="Profit"/>
    <s v="CA"/>
    <x v="0"/>
    <x v="6"/>
  </r>
  <r>
    <n v="852"/>
    <s v="CA-2016-152534"/>
    <d v="2016-06-20T00:00:00"/>
    <x v="22"/>
    <s v="Second Class"/>
    <s v="DP-13105"/>
    <s v="Dave Poirier"/>
    <x v="1"/>
    <s v="United States"/>
    <s v="Salinas"/>
    <s v="California"/>
    <n v="93905"/>
    <x v="1"/>
    <s v="OFF-PA-10001870"/>
    <x v="1"/>
    <x v="10"/>
    <s v="Xerox 202"/>
    <x v="783"/>
    <n v="6"/>
    <n v="0"/>
    <n v="18.662400000000002"/>
    <s v="Profit"/>
    <s v="CA"/>
    <x v="0"/>
    <x v="10"/>
  </r>
  <r>
    <n v="853"/>
    <s v="CA-2016-113747"/>
    <d v="2016-05-28T00:00:00"/>
    <x v="204"/>
    <s v="Standard Class"/>
    <s v="VD-21670"/>
    <s v="Valerie Dominguez"/>
    <x v="0"/>
    <s v="United States"/>
    <s v="Jackson"/>
    <s v="Mississippi"/>
    <n v="39212"/>
    <x v="0"/>
    <s v="OFF-AR-10003373"/>
    <x v="1"/>
    <x v="6"/>
    <s v="Boston School Pro Electric Pencil Sharpener, 1670"/>
    <x v="784"/>
    <n v="6"/>
    <n v="0"/>
    <n v="50.187600000000003"/>
    <s v="Profit"/>
    <s v="CA"/>
    <x v="0"/>
    <x v="6"/>
  </r>
  <r>
    <n v="854"/>
    <s v="CA-2016-123274"/>
    <d v="2016-02-19T00:00:00"/>
    <x v="337"/>
    <s v="Standard Class"/>
    <s v="GT-14710"/>
    <s v="Greg Tran"/>
    <x v="0"/>
    <s v="United States"/>
    <s v="New York City"/>
    <s v="New York"/>
    <n v="10035"/>
    <x v="3"/>
    <s v="FUR-FU-10004090"/>
    <x v="0"/>
    <x v="5"/>
    <s v="Executive Impressions 14&quot; Contract Wall Clock"/>
    <x v="785"/>
    <n v="2"/>
    <n v="0"/>
    <n v="14.671799999999999"/>
    <s v="Profit"/>
    <s v="CA"/>
    <x v="0"/>
    <x v="5"/>
  </r>
  <r>
    <n v="855"/>
    <s v="CA-2016-123274"/>
    <d v="2016-02-19T00:00:00"/>
    <x v="337"/>
    <s v="Standard Class"/>
    <s v="GT-14710"/>
    <s v="Greg Tran"/>
    <x v="0"/>
    <s v="United States"/>
    <s v="New York City"/>
    <s v="New York"/>
    <n v="10035"/>
    <x v="3"/>
    <s v="OFF-ST-10000736"/>
    <x v="1"/>
    <x v="4"/>
    <s v="Carina Double Wide Media Storage Towers in Natural &amp; Black"/>
    <x v="420"/>
    <n v="3"/>
    <n v="0"/>
    <n v="9.7175999999999991"/>
    <s v="Profit"/>
    <s v="CA"/>
    <x v="0"/>
    <x v="4"/>
  </r>
  <r>
    <n v="856"/>
    <s v="CA-2014-125612"/>
    <d v="2014-08-03T00:00:00"/>
    <x v="338"/>
    <s v="Standard Class"/>
    <s v="BK-11260"/>
    <s v="Berenike Kampe"/>
    <x v="0"/>
    <s v="United States"/>
    <s v="New York City"/>
    <s v="New York"/>
    <n v="10035"/>
    <x v="3"/>
    <s v="OFF-PA-10001019"/>
    <x v="1"/>
    <x v="10"/>
    <s v="Xerox 1884"/>
    <x v="786"/>
    <n v="2"/>
    <n v="0"/>
    <n v="18.781199999999998"/>
    <s v="Profit"/>
    <s v="CA"/>
    <x v="0"/>
    <x v="10"/>
  </r>
  <r>
    <n v="857"/>
    <s v="CA-2014-125612"/>
    <d v="2014-08-03T00:00:00"/>
    <x v="338"/>
    <s v="Standard Class"/>
    <s v="BK-11260"/>
    <s v="Berenike Kampe"/>
    <x v="0"/>
    <s v="United States"/>
    <s v="New York City"/>
    <s v="New York"/>
    <n v="10035"/>
    <x v="3"/>
    <s v="OFF-SU-10002537"/>
    <x v="1"/>
    <x v="14"/>
    <s v="Acme Box Cutter Scissors"/>
    <x v="787"/>
    <n v="10"/>
    <n v="0"/>
    <n v="26.597999999999999"/>
    <s v="Profit"/>
    <s v="CA"/>
    <x v="0"/>
    <x v="14"/>
  </r>
  <r>
    <n v="858"/>
    <s v="CA-2014-125612"/>
    <d v="2014-08-03T00:00:00"/>
    <x v="338"/>
    <s v="Standard Class"/>
    <s v="BK-11260"/>
    <s v="Berenike Kampe"/>
    <x v="0"/>
    <s v="United States"/>
    <s v="New York City"/>
    <s v="New York"/>
    <n v="10035"/>
    <x v="3"/>
    <s v="OFF-ST-10003221"/>
    <x v="1"/>
    <x v="4"/>
    <s v="Staple magnet"/>
    <x v="788"/>
    <n v="2"/>
    <n v="0"/>
    <n v="5.7671999999999999"/>
    <s v="Profit"/>
    <s v="CA"/>
    <x v="0"/>
    <x v="4"/>
  </r>
  <r>
    <n v="859"/>
    <s v="CA-2017-161984"/>
    <d v="2017-04-10T00:00:00"/>
    <x v="339"/>
    <s v="Standard Class"/>
    <s v="SJ-20125"/>
    <s v="Sanjit Jacobs"/>
    <x v="2"/>
    <s v="United States"/>
    <s v="New Brunswick"/>
    <s v="New Jersey"/>
    <n v="8901"/>
    <x v="3"/>
    <s v="OFF-PA-10004569"/>
    <x v="1"/>
    <x v="10"/>
    <s v="Wirebound Message Books, Two 4 1/4&quot; x 5&quot; Forms per Page"/>
    <x v="244"/>
    <n v="1"/>
    <n v="0"/>
    <n v="3.5767000000000002"/>
    <s v="Profit"/>
    <s v="CA"/>
    <x v="0"/>
    <x v="10"/>
  </r>
  <r>
    <n v="860"/>
    <s v="CA-2017-161984"/>
    <d v="2017-04-10T00:00:00"/>
    <x v="339"/>
    <s v="Standard Class"/>
    <s v="SJ-20125"/>
    <s v="Sanjit Jacobs"/>
    <x v="2"/>
    <s v="United States"/>
    <s v="New Brunswick"/>
    <s v="New Jersey"/>
    <n v="8901"/>
    <x v="3"/>
    <s v="OFF-FA-10000624"/>
    <x v="1"/>
    <x v="13"/>
    <s v="OIC Binder Clips"/>
    <x v="181"/>
    <n v="2"/>
    <n v="0"/>
    <n v="3.58"/>
    <s v="Profit"/>
    <s v="CA"/>
    <x v="0"/>
    <x v="13"/>
  </r>
  <r>
    <n v="861"/>
    <s v="CA-2014-133851"/>
    <d v="2014-06-09T00:00:00"/>
    <x v="340"/>
    <s v="Standard Class"/>
    <s v="CM-12445"/>
    <s v="Chuck Magee"/>
    <x v="0"/>
    <s v="United States"/>
    <s v="San Francisco"/>
    <s v="California"/>
    <n v="94122"/>
    <x v="1"/>
    <s v="OFF-SU-10001225"/>
    <x v="1"/>
    <x v="14"/>
    <s v="Staple remover"/>
    <x v="348"/>
    <n v="2"/>
    <n v="0"/>
    <n v="0.1472"/>
    <s v="Profit"/>
    <s v="CA"/>
    <x v="0"/>
    <x v="14"/>
  </r>
  <r>
    <n v="862"/>
    <s v="CA-2014-133851"/>
    <d v="2014-06-09T00:00:00"/>
    <x v="340"/>
    <s v="Standard Class"/>
    <s v="CM-12445"/>
    <s v="Chuck Magee"/>
    <x v="0"/>
    <s v="United States"/>
    <s v="San Francisco"/>
    <s v="California"/>
    <n v="94122"/>
    <x v="1"/>
    <s v="OFF-AR-10003752"/>
    <x v="1"/>
    <x v="6"/>
    <s v="Deluxe Chalkboard Eraser Cleaner"/>
    <x v="789"/>
    <n v="2"/>
    <n v="0"/>
    <n v="10.625999999999999"/>
    <s v="Profit"/>
    <s v="CA"/>
    <x v="0"/>
    <x v="6"/>
  </r>
  <r>
    <n v="863"/>
    <s v="CA-2016-134474"/>
    <d v="2016-01-05T00:00:00"/>
    <x v="341"/>
    <s v="Second Class"/>
    <s v="AJ-10795"/>
    <s v="Anthony Johnson"/>
    <x v="1"/>
    <s v="United States"/>
    <s v="Jacksonville"/>
    <s v="Florida"/>
    <n v="32216"/>
    <x v="0"/>
    <s v="TEC-AC-10001714"/>
    <x v="2"/>
    <x v="11"/>
    <s v="Logitech†MX Performance Wireless Mouse"/>
    <x v="790"/>
    <n v="6"/>
    <n v="0.2"/>
    <n v="40.687800000000003"/>
    <s v="Profit"/>
    <s v="CA"/>
    <x v="0"/>
    <x v="11"/>
  </r>
  <r>
    <n v="864"/>
    <s v="CA-2016-134474"/>
    <d v="2016-01-05T00:00:00"/>
    <x v="341"/>
    <s v="Second Class"/>
    <s v="AJ-10795"/>
    <s v="Anthony Johnson"/>
    <x v="1"/>
    <s v="United States"/>
    <s v="Jacksonville"/>
    <s v="Florida"/>
    <n v="32216"/>
    <x v="0"/>
    <s v="OFF-AR-10003958"/>
    <x v="1"/>
    <x v="6"/>
    <s v="Newell 337"/>
    <x v="791"/>
    <n v="2"/>
    <n v="0.2"/>
    <n v="0.59040000000000004"/>
    <s v="Profit"/>
    <s v="CA"/>
    <x v="0"/>
    <x v="6"/>
  </r>
  <r>
    <n v="865"/>
    <s v="CA-2016-134474"/>
    <d v="2016-01-05T00:00:00"/>
    <x v="341"/>
    <s v="Second Class"/>
    <s v="AJ-10795"/>
    <s v="Anthony Johnson"/>
    <x v="1"/>
    <s v="United States"/>
    <s v="Jacksonville"/>
    <s v="Florida"/>
    <n v="32216"/>
    <x v="0"/>
    <s v="TEC-PH-10002923"/>
    <x v="2"/>
    <x v="7"/>
    <s v="Logitech B530 USB†Headset†-†headset†- Full size, Binaural"/>
    <x v="792"/>
    <n v="2"/>
    <n v="0.2"/>
    <n v="5.1786000000000003"/>
    <s v="Profit"/>
    <s v="CA"/>
    <x v="0"/>
    <x v="7"/>
  </r>
  <r>
    <n v="866"/>
    <s v="CA-2014-149020"/>
    <d v="2014-01-10T00:00:00"/>
    <x v="306"/>
    <s v="Standard Class"/>
    <s v="AJ-10780"/>
    <s v="Anthony Jacobs"/>
    <x v="1"/>
    <s v="United States"/>
    <s v="Springfield"/>
    <s v="Virginia"/>
    <n v="22153"/>
    <x v="0"/>
    <s v="OFF-LA-10004272"/>
    <x v="1"/>
    <x v="2"/>
    <s v="Avery 482"/>
    <x v="793"/>
    <n v="1"/>
    <n v="0"/>
    <n v="1.3583000000000001"/>
    <s v="Profit"/>
    <s v="CA"/>
    <x v="0"/>
    <x v="2"/>
  </r>
  <r>
    <n v="867"/>
    <s v="CA-2014-149020"/>
    <d v="2014-01-10T00:00:00"/>
    <x v="306"/>
    <s v="Standard Class"/>
    <s v="AJ-10780"/>
    <s v="Anthony Jacobs"/>
    <x v="1"/>
    <s v="United States"/>
    <s v="Springfield"/>
    <s v="Virginia"/>
    <n v="22153"/>
    <x v="0"/>
    <s v="FUR-FU-10000965"/>
    <x v="0"/>
    <x v="5"/>
    <s v="Howard Miller 11-1/2&quot; Diameter Ridgewood Wall Clock"/>
    <x v="794"/>
    <n v="1"/>
    <n v="0"/>
    <n v="21.295400000000001"/>
    <s v="Profit"/>
    <s v="CA"/>
    <x v="0"/>
    <x v="5"/>
  </r>
  <r>
    <n v="868"/>
    <s v="CA-2016-134362"/>
    <d v="2016-09-29T00:00:00"/>
    <x v="342"/>
    <s v="First Class"/>
    <s v="LS-16945"/>
    <s v="Linda Southworth"/>
    <x v="1"/>
    <s v="United States"/>
    <s v="Philadelphia"/>
    <s v="Pennsylvania"/>
    <n v="19140"/>
    <x v="3"/>
    <s v="OFF-LA-10004853"/>
    <x v="1"/>
    <x v="2"/>
    <s v="Avery 483"/>
    <x v="795"/>
    <n v="4"/>
    <n v="0.2"/>
    <n v="5.1791999999999998"/>
    <s v="Profit"/>
    <s v="CA"/>
    <x v="0"/>
    <x v="2"/>
  </r>
  <r>
    <n v="869"/>
    <s v="CA-2014-136742"/>
    <d v="2014-04-06T00:00:00"/>
    <x v="343"/>
    <s v="Standard Class"/>
    <s v="GP-14740"/>
    <s v="Guy Phonely"/>
    <x v="1"/>
    <s v="United States"/>
    <s v="Lancaster"/>
    <s v="Pennsylvania"/>
    <n v="17602"/>
    <x v="3"/>
    <s v="OFF-BI-10003719"/>
    <x v="1"/>
    <x v="8"/>
    <s v="Large Capacity Hanging Post Binders"/>
    <x v="796"/>
    <n v="6"/>
    <n v="0.7"/>
    <n v="-35.927999999999997"/>
    <s v="Loss"/>
    <s v="CA"/>
    <x v="0"/>
    <x v="8"/>
  </r>
  <r>
    <n v="870"/>
    <s v="CA-2016-158099"/>
    <d v="2016-09-03T00:00:00"/>
    <x v="344"/>
    <s v="First Class"/>
    <s v="PK-18910"/>
    <s v="Paul Knutson"/>
    <x v="2"/>
    <s v="United States"/>
    <s v="Philadelphia"/>
    <s v="Pennsylvania"/>
    <n v="19143"/>
    <x v="3"/>
    <s v="OFF-BI-10000545"/>
    <x v="1"/>
    <x v="8"/>
    <s v="GBC Ibimaster 500 Manual ProClick Binding System"/>
    <x v="797"/>
    <n v="5"/>
    <n v="0.7"/>
    <n v="-760.98"/>
    <s v="Loss"/>
    <s v="CA"/>
    <x v="0"/>
    <x v="8"/>
  </r>
  <r>
    <n v="871"/>
    <s v="CA-2016-158099"/>
    <d v="2016-09-03T00:00:00"/>
    <x v="344"/>
    <s v="First Class"/>
    <s v="PK-18910"/>
    <s v="Paul Knutson"/>
    <x v="2"/>
    <s v="United States"/>
    <s v="Philadelphia"/>
    <s v="Pennsylvania"/>
    <n v="19143"/>
    <x v="3"/>
    <s v="TEC-PH-10002496"/>
    <x v="2"/>
    <x v="7"/>
    <s v="Cisco SPA301"/>
    <x v="798"/>
    <n v="3"/>
    <n v="0.4"/>
    <n v="-46.796999999999997"/>
    <s v="Loss"/>
    <s v="CA"/>
    <x v="0"/>
    <x v="7"/>
  </r>
  <r>
    <n v="872"/>
    <s v="CA-2015-131128"/>
    <d v="2015-10-19T00:00:00"/>
    <x v="52"/>
    <s v="First Class"/>
    <s v="TB-21520"/>
    <s v="Tracy Blumstein"/>
    <x v="0"/>
    <s v="United States"/>
    <s v="Concord"/>
    <s v="New Hampshire"/>
    <n v="3301"/>
    <x v="3"/>
    <s v="OFF-PA-10003591"/>
    <x v="1"/>
    <x v="10"/>
    <s v="Southworth 100% Cotton The Best Paper"/>
    <x v="799"/>
    <n v="3"/>
    <n v="0"/>
    <n v="17.22"/>
    <s v="Profit"/>
    <s v="CA"/>
    <x v="0"/>
    <x v="10"/>
  </r>
  <r>
    <n v="873"/>
    <s v="CA-2014-148488"/>
    <d v="2014-12-10T00:00:00"/>
    <x v="345"/>
    <s v="Standard Class"/>
    <s v="SM-20005"/>
    <s v="Sally Matthias"/>
    <x v="0"/>
    <s v="United States"/>
    <s v="New York City"/>
    <s v="New York"/>
    <n v="10009"/>
    <x v="3"/>
    <s v="OFF-PA-10004470"/>
    <x v="1"/>
    <x v="10"/>
    <s v="Adams Write n' Stick Phone Message Book, 11&quot; X 5 1/4&quot;, 200 Messages"/>
    <x v="710"/>
    <n v="2"/>
    <n v="0"/>
    <n v="5.2256"/>
    <s v="Profit"/>
    <s v="CA"/>
    <x v="0"/>
    <x v="10"/>
  </r>
  <r>
    <n v="874"/>
    <s v="CA-2014-148488"/>
    <d v="2014-12-10T00:00:00"/>
    <x v="345"/>
    <s v="Standard Class"/>
    <s v="SM-20005"/>
    <s v="Sally Matthias"/>
    <x v="0"/>
    <s v="United States"/>
    <s v="New York City"/>
    <s v="New York"/>
    <n v="10009"/>
    <x v="3"/>
    <s v="OFF-BI-10000315"/>
    <x v="1"/>
    <x v="8"/>
    <s v="Poly Designer Cover &amp; Back"/>
    <x v="800"/>
    <n v="7"/>
    <n v="0.2"/>
    <n v="37.220399999999998"/>
    <s v="Profit"/>
    <s v="CA"/>
    <x v="0"/>
    <x v="8"/>
  </r>
  <r>
    <n v="875"/>
    <s v="CA-2017-114636"/>
    <d v="2017-08-25T00:00:00"/>
    <x v="346"/>
    <s v="Standard Class"/>
    <s v="GA-14725"/>
    <s v="Guy Armstrong"/>
    <x v="0"/>
    <s v="United States"/>
    <s v="Charlotte"/>
    <s v="North Carolina"/>
    <n v="28205"/>
    <x v="0"/>
    <s v="OFF-PA-10001790"/>
    <x v="1"/>
    <x v="10"/>
    <s v="Xerox 1910"/>
    <x v="801"/>
    <n v="5"/>
    <n v="0.2"/>
    <n v="67.256"/>
    <s v="Profit"/>
    <s v="CA"/>
    <x v="0"/>
    <x v="10"/>
  </r>
  <r>
    <n v="876"/>
    <s v="CA-2016-116736"/>
    <d v="2016-01-17T00:00:00"/>
    <x v="347"/>
    <s v="Standard Class"/>
    <s v="CC-12430"/>
    <s v="Chuck Clark"/>
    <x v="2"/>
    <s v="United States"/>
    <s v="Concord"/>
    <s v="New Hampshire"/>
    <n v="3301"/>
    <x v="3"/>
    <s v="FUR-FU-10004017"/>
    <x v="0"/>
    <x v="5"/>
    <s v="Tenex Contemporary Contur Chairmats for Low and Medium Pile Carpet, Computer, 39&quot; x 49&quot;"/>
    <x v="802"/>
    <n v="3"/>
    <n v="0"/>
    <n v="64.518000000000001"/>
    <s v="Profit"/>
    <s v="CA"/>
    <x v="0"/>
    <x v="5"/>
  </r>
  <r>
    <n v="877"/>
    <s v="CA-2016-116736"/>
    <d v="2016-01-17T00:00:00"/>
    <x v="347"/>
    <s v="Standard Class"/>
    <s v="CC-12430"/>
    <s v="Chuck Clark"/>
    <x v="2"/>
    <s v="United States"/>
    <s v="Concord"/>
    <s v="New Hampshire"/>
    <n v="3301"/>
    <x v="3"/>
    <s v="TEC-AC-10003628"/>
    <x v="2"/>
    <x v="11"/>
    <s v="Logitech 910-002974 M325 Wireless Mouse for Web Scrolling"/>
    <x v="803"/>
    <n v="1"/>
    <n v="0"/>
    <n v="13.195600000000001"/>
    <s v="Profit"/>
    <s v="CA"/>
    <x v="0"/>
    <x v="11"/>
  </r>
  <r>
    <n v="878"/>
    <s v="CA-2016-116736"/>
    <d v="2016-01-17T00:00:00"/>
    <x v="347"/>
    <s v="Standard Class"/>
    <s v="CC-12430"/>
    <s v="Chuck Clark"/>
    <x v="2"/>
    <s v="United States"/>
    <s v="Concord"/>
    <s v="New Hampshire"/>
    <n v="3301"/>
    <x v="3"/>
    <s v="TEC-AC-10002049"/>
    <x v="2"/>
    <x v="11"/>
    <s v="Logitech G19 Programmable Gaming Keyboard"/>
    <x v="804"/>
    <n v="3"/>
    <n v="0"/>
    <n v="66.954599999999999"/>
    <s v="Profit"/>
    <s v="CA"/>
    <x v="0"/>
    <x v="11"/>
  </r>
  <r>
    <n v="879"/>
    <s v="US-2014-158638"/>
    <d v="2014-09-17T00:00:00"/>
    <x v="110"/>
    <s v="Standard Class"/>
    <s v="AG-10765"/>
    <s v="Anthony Garverick"/>
    <x v="2"/>
    <s v="United States"/>
    <s v="Philadelphia"/>
    <s v="Pennsylvania"/>
    <n v="19120"/>
    <x v="3"/>
    <s v="OFF-BI-10003712"/>
    <x v="1"/>
    <x v="8"/>
    <s v="Acco Pressboard Covers with Storage Hooks, 14 7/8&quot; x 11&quot;, Light Blue"/>
    <x v="805"/>
    <n v="4"/>
    <n v="0.7"/>
    <n v="-4.1243999999999996"/>
    <s v="Loss"/>
    <s v="US"/>
    <x v="1"/>
    <x v="8"/>
  </r>
  <r>
    <n v="880"/>
    <s v="CA-2017-111689"/>
    <d v="2017-11-30T00:00:00"/>
    <x v="348"/>
    <s v="Second Class"/>
    <s v="HP-14815"/>
    <s v="Harold Pawlan"/>
    <x v="2"/>
    <s v="United States"/>
    <s v="New York City"/>
    <s v="New York"/>
    <n v="10024"/>
    <x v="3"/>
    <s v="OFF-BI-10003984"/>
    <x v="1"/>
    <x v="8"/>
    <s v="Lock-Up Easel 'Spel-Binder'"/>
    <x v="806"/>
    <n v="3"/>
    <n v="0.2"/>
    <n v="23.109300000000001"/>
    <s v="Profit"/>
    <s v="CA"/>
    <x v="0"/>
    <x v="8"/>
  </r>
  <r>
    <n v="881"/>
    <s v="CA-2017-111689"/>
    <d v="2017-11-30T00:00:00"/>
    <x v="348"/>
    <s v="Second Class"/>
    <s v="HP-14815"/>
    <s v="Harold Pawlan"/>
    <x v="2"/>
    <s v="United States"/>
    <s v="New York City"/>
    <s v="New York"/>
    <n v="10024"/>
    <x v="3"/>
    <s v="FUR-CH-10004287"/>
    <x v="0"/>
    <x v="1"/>
    <s v="SAFCO Arco Folding Chair"/>
    <x v="807"/>
    <n v="5"/>
    <n v="0.1"/>
    <n v="262.39"/>
    <s v="Profit"/>
    <s v="CA"/>
    <x v="0"/>
    <x v="1"/>
  </r>
  <r>
    <n v="882"/>
    <s v="CA-2015-129098"/>
    <d v="2015-10-09T00:00:00"/>
    <x v="349"/>
    <s v="Standard Class"/>
    <s v="DK-13090"/>
    <s v="Dave Kipp"/>
    <x v="0"/>
    <s v="United States"/>
    <s v="Springfield"/>
    <s v="Virginia"/>
    <n v="22153"/>
    <x v="0"/>
    <s v="OFF-ST-10001321"/>
    <x v="1"/>
    <x v="4"/>
    <s v="Decoflex Hanging Personal Folder File, Blue"/>
    <x v="117"/>
    <n v="2"/>
    <n v="0"/>
    <n v="8.3268000000000004"/>
    <s v="Profit"/>
    <s v="CA"/>
    <x v="0"/>
    <x v="4"/>
  </r>
  <r>
    <n v="883"/>
    <s v="US-2017-123463"/>
    <d v="2017-12-23T00:00:00"/>
    <x v="350"/>
    <s v="Same Day"/>
    <s v="GZ-14470"/>
    <s v="Gary Zandusky"/>
    <x v="0"/>
    <s v="United States"/>
    <s v="San Francisco"/>
    <s v="California"/>
    <n v="94109"/>
    <x v="1"/>
    <s v="OFF-AR-10001118"/>
    <x v="1"/>
    <x v="6"/>
    <s v="Binney &amp; Smith Crayola Metallic Crayons, 16-Color Pack"/>
    <x v="808"/>
    <n v="4"/>
    <n v="0"/>
    <n v="5.9311999999999996"/>
    <s v="Profit"/>
    <s v="US"/>
    <x v="1"/>
    <x v="6"/>
  </r>
  <r>
    <n v="884"/>
    <s v="CA-2016-165148"/>
    <d v="2016-10-22T00:00:00"/>
    <x v="351"/>
    <s v="First Class"/>
    <s v="PM-19135"/>
    <s v="Peter McVee"/>
    <x v="2"/>
    <s v="United States"/>
    <s v="Detroit"/>
    <s v="Michigan"/>
    <n v="48227"/>
    <x v="2"/>
    <s v="FUR-FU-10000732"/>
    <x v="0"/>
    <x v="5"/>
    <s v="Eldon 200 Class Desk Accessories"/>
    <x v="809"/>
    <n v="5"/>
    <n v="0"/>
    <n v="10.048"/>
    <s v="Profit"/>
    <s v="CA"/>
    <x v="0"/>
    <x v="5"/>
  </r>
  <r>
    <n v="885"/>
    <s v="CA-2014-134061"/>
    <d v="2014-04-29T00:00:00"/>
    <x v="352"/>
    <s v="Standard Class"/>
    <s v="LL-16840"/>
    <s v="Lauren Leatherbury"/>
    <x v="0"/>
    <s v="United States"/>
    <s v="Rochester"/>
    <s v="New York"/>
    <n v="14609"/>
    <x v="3"/>
    <s v="FUR-FU-10001424"/>
    <x v="0"/>
    <x v="5"/>
    <s v="Dax Clear Box Frame"/>
    <x v="45"/>
    <n v="2"/>
    <n v="0"/>
    <n v="5.9363999999999999"/>
    <s v="Profit"/>
    <s v="CA"/>
    <x v="0"/>
    <x v="5"/>
  </r>
  <r>
    <n v="886"/>
    <s v="CA-2015-143602"/>
    <d v="2015-04-25T00:00:00"/>
    <x v="353"/>
    <s v="Second Class"/>
    <s v="JS-15595"/>
    <s v="Jill Stevenson"/>
    <x v="1"/>
    <s v="United States"/>
    <s v="Los Angeles"/>
    <s v="California"/>
    <n v="90045"/>
    <x v="1"/>
    <s v="OFF-BI-10002071"/>
    <x v="1"/>
    <x v="8"/>
    <s v="Fellowes Black Plastic Comb Bindings"/>
    <x v="810"/>
    <n v="3"/>
    <n v="0.2"/>
    <n v="4.5317999999999996"/>
    <s v="Profit"/>
    <s v="CA"/>
    <x v="0"/>
    <x v="8"/>
  </r>
  <r>
    <n v="887"/>
    <s v="CA-2017-115364"/>
    <d v="2017-06-26T00:00:00"/>
    <x v="354"/>
    <s v="Standard Class"/>
    <s v="OT-18730"/>
    <s v="Olvera Toch"/>
    <x v="0"/>
    <s v="United States"/>
    <s v="San Diego"/>
    <s v="California"/>
    <n v="92105"/>
    <x v="1"/>
    <s v="OFF-ST-10002486"/>
    <x v="1"/>
    <x v="4"/>
    <s v="Eldon Shelf Savers Cubes and Bins"/>
    <x v="811"/>
    <n v="12"/>
    <n v="0"/>
    <n v="1.6752"/>
    <s v="Profit"/>
    <s v="CA"/>
    <x v="0"/>
    <x v="4"/>
  </r>
  <r>
    <n v="888"/>
    <s v="CA-2017-150707"/>
    <d v="2017-10-14T00:00:00"/>
    <x v="163"/>
    <s v="Standard Class"/>
    <s v="EL-13735"/>
    <s v="Ed Ludwig"/>
    <x v="2"/>
    <s v="United States"/>
    <s v="Columbia"/>
    <s v="Maryland"/>
    <n v="21044"/>
    <x v="3"/>
    <s v="OFF-BI-10001078"/>
    <x v="1"/>
    <x v="8"/>
    <s v="Acco PRESSTEX Data Binder with Storage Hooks, Dark Blue, 14 7/8&quot; X 11&quot;"/>
    <x v="812"/>
    <n v="7"/>
    <n v="0"/>
    <n v="18.453399999999998"/>
    <s v="Profit"/>
    <s v="CA"/>
    <x v="0"/>
    <x v="8"/>
  </r>
  <r>
    <n v="889"/>
    <s v="CA-2014-104976"/>
    <d v="2014-12-09T00:00:00"/>
    <x v="355"/>
    <s v="Standard Class"/>
    <s v="CK-12760"/>
    <s v="Cyma Kinney"/>
    <x v="1"/>
    <s v="United States"/>
    <s v="San Francisco"/>
    <s v="California"/>
    <n v="94122"/>
    <x v="1"/>
    <s v="OFF-PA-10003845"/>
    <x v="1"/>
    <x v="10"/>
    <s v="Xerox 1987"/>
    <x v="813"/>
    <n v="6"/>
    <n v="0"/>
    <n v="16.993200000000002"/>
    <s v="Profit"/>
    <s v="CA"/>
    <x v="0"/>
    <x v="10"/>
  </r>
  <r>
    <n v="890"/>
    <s v="CA-2017-132934"/>
    <d v="2017-06-20T00:00:00"/>
    <x v="356"/>
    <s v="Standard Class"/>
    <s v="JE-15475"/>
    <s v="Jeremy Ellison"/>
    <x v="0"/>
    <s v="United States"/>
    <s v="New Rochelle"/>
    <s v="New York"/>
    <n v="10801"/>
    <x v="3"/>
    <s v="TEC-AC-10000927"/>
    <x v="2"/>
    <x v="11"/>
    <s v="Anker Ultrathin Bluetooth Wireless Keyboard Aluminum Cover with Stand "/>
    <x v="179"/>
    <n v="5"/>
    <n v="0"/>
    <n v="14.994999999999999"/>
    <s v="Profit"/>
    <s v="CA"/>
    <x v="0"/>
    <x v="11"/>
  </r>
  <r>
    <n v="891"/>
    <s v="CA-2017-132934"/>
    <d v="2017-06-20T00:00:00"/>
    <x v="356"/>
    <s v="Standard Class"/>
    <s v="JE-15475"/>
    <s v="Jeremy Ellison"/>
    <x v="0"/>
    <s v="United States"/>
    <s v="New Rochelle"/>
    <s v="New York"/>
    <n v="10801"/>
    <x v="3"/>
    <s v="OFF-BI-10001098"/>
    <x v="1"/>
    <x v="8"/>
    <s v="Acco D-Ring Binder w/DublLock"/>
    <x v="96"/>
    <n v="3"/>
    <n v="0.2"/>
    <n v="18.6006"/>
    <s v="Profit"/>
    <s v="CA"/>
    <x v="0"/>
    <x v="8"/>
  </r>
  <r>
    <n v="892"/>
    <s v="CA-2017-133256"/>
    <d v="2017-06-26T00:00:00"/>
    <x v="327"/>
    <s v="First Class"/>
    <s v="TH-21550"/>
    <s v="Tracy Hopkins"/>
    <x v="2"/>
    <s v="United States"/>
    <s v="Detroit"/>
    <s v="Michigan"/>
    <n v="48227"/>
    <x v="2"/>
    <s v="OFF-PA-10001622"/>
    <x v="1"/>
    <x v="10"/>
    <s v="Ampad Poly Cover Wirebound Steno Book, 6&quot; x 9&quot; Assorted Colors, Gregg Ruled"/>
    <x v="814"/>
    <n v="1"/>
    <n v="0"/>
    <n v="2.0430000000000001"/>
    <s v="Profit"/>
    <s v="CA"/>
    <x v="0"/>
    <x v="10"/>
  </r>
  <r>
    <n v="893"/>
    <s v="CA-2017-133256"/>
    <d v="2017-06-26T00:00:00"/>
    <x v="327"/>
    <s v="First Class"/>
    <s v="TH-21550"/>
    <s v="Tracy Hopkins"/>
    <x v="2"/>
    <s v="United States"/>
    <s v="Detroit"/>
    <s v="Michigan"/>
    <n v="48227"/>
    <x v="2"/>
    <s v="OFF-AR-10003158"/>
    <x v="1"/>
    <x v="6"/>
    <s v="Fluorescent Highlighters by Dixon"/>
    <x v="204"/>
    <n v="4"/>
    <n v="0"/>
    <n v="5.4127999999999998"/>
    <s v="Profit"/>
    <s v="CA"/>
    <x v="0"/>
    <x v="6"/>
  </r>
  <r>
    <n v="894"/>
    <s v="CA-2017-133256"/>
    <d v="2017-06-26T00:00:00"/>
    <x v="327"/>
    <s v="First Class"/>
    <s v="TH-21550"/>
    <s v="Tracy Hopkins"/>
    <x v="2"/>
    <s v="United States"/>
    <s v="Detroit"/>
    <s v="Michigan"/>
    <n v="48227"/>
    <x v="2"/>
    <s v="TEC-PH-10002660"/>
    <x v="2"/>
    <x v="7"/>
    <s v="Nortel Networks T7316 E Nt8 B27"/>
    <x v="815"/>
    <n v="8"/>
    <n v="0"/>
    <n v="135.97999999999999"/>
    <s v="Profit"/>
    <s v="CA"/>
    <x v="0"/>
    <x v="7"/>
  </r>
  <r>
    <n v="895"/>
    <s v="CA-2016-105494"/>
    <d v="2016-11-10T00:00:00"/>
    <x v="357"/>
    <s v="First Class"/>
    <s v="PC-18745"/>
    <s v="Pamela Coakley"/>
    <x v="1"/>
    <s v="United States"/>
    <s v="San Francisco"/>
    <s v="California"/>
    <n v="94122"/>
    <x v="1"/>
    <s v="OFF-ST-10002205"/>
    <x v="1"/>
    <x v="4"/>
    <s v="File Shuttle I and Handi-File"/>
    <x v="816"/>
    <n v="7"/>
    <n v="0"/>
    <n v="42.071399999999997"/>
    <s v="Profit"/>
    <s v="CA"/>
    <x v="0"/>
    <x v="4"/>
  </r>
  <r>
    <n v="896"/>
    <s v="CA-2016-105494"/>
    <d v="2016-11-10T00:00:00"/>
    <x v="357"/>
    <s v="First Class"/>
    <s v="PC-18745"/>
    <s v="Pamela Coakley"/>
    <x v="1"/>
    <s v="United States"/>
    <s v="San Francisco"/>
    <s v="California"/>
    <n v="94122"/>
    <x v="1"/>
    <s v="OFF-BI-10003364"/>
    <x v="1"/>
    <x v="8"/>
    <s v="Binding Machine Supplies"/>
    <x v="817"/>
    <n v="3"/>
    <n v="0.2"/>
    <n v="24.502800000000001"/>
    <s v="Profit"/>
    <s v="CA"/>
    <x v="0"/>
    <x v="8"/>
  </r>
  <r>
    <n v="897"/>
    <s v="CA-2016-140634"/>
    <d v="2016-10-03T00:00:00"/>
    <x v="358"/>
    <s v="Second Class"/>
    <s v="HL-15040"/>
    <s v="Hunter Lopez"/>
    <x v="0"/>
    <s v="United States"/>
    <s v="Houston"/>
    <s v="Texas"/>
    <n v="77095"/>
    <x v="2"/>
    <s v="OFF-EN-10001099"/>
    <x v="1"/>
    <x v="12"/>
    <s v="Staple envelope"/>
    <x v="818"/>
    <n v="2"/>
    <n v="0.2"/>
    <n v="5.0856000000000003"/>
    <s v="Profit"/>
    <s v="CA"/>
    <x v="0"/>
    <x v="12"/>
  </r>
  <r>
    <n v="898"/>
    <s v="CA-2014-144407"/>
    <d v="2014-09-09T00:00:00"/>
    <x v="359"/>
    <s v="Standard Class"/>
    <s v="MS-17365"/>
    <s v="Maribeth Schnelling"/>
    <x v="0"/>
    <s v="United States"/>
    <s v="Detroit"/>
    <s v="Michigan"/>
    <n v="48227"/>
    <x v="2"/>
    <s v="OFF-LA-10003923"/>
    <x v="1"/>
    <x v="2"/>
    <s v="Alphabetical Labels for Top Tab Filing"/>
    <x v="819"/>
    <n v="7"/>
    <n v="0"/>
    <n v="51.8"/>
    <s v="Profit"/>
    <s v="CA"/>
    <x v="0"/>
    <x v="2"/>
  </r>
  <r>
    <n v="899"/>
    <s v="CA-2017-160983"/>
    <d v="2017-10-29T00:00:00"/>
    <x v="360"/>
    <s v="Second Class"/>
    <s v="GB-14530"/>
    <s v="George Bell"/>
    <x v="1"/>
    <s v="United States"/>
    <s v="Auburn"/>
    <s v="New York"/>
    <n v="13021"/>
    <x v="3"/>
    <s v="OFF-PA-10002250"/>
    <x v="1"/>
    <x v="10"/>
    <s v="Things To Do Today Pad"/>
    <x v="820"/>
    <n v="8"/>
    <n v="0"/>
    <n v="22.540800000000001"/>
    <s v="Profit"/>
    <s v="CA"/>
    <x v="0"/>
    <x v="10"/>
  </r>
  <r>
    <n v="900"/>
    <s v="US-2016-114622"/>
    <d v="2016-04-10T00:00:00"/>
    <x v="361"/>
    <s v="First Class"/>
    <s v="JR-16210"/>
    <s v="Justin Ritter"/>
    <x v="1"/>
    <s v="United States"/>
    <s v="Springfield"/>
    <s v="Ohio"/>
    <n v="45503"/>
    <x v="3"/>
    <s v="OFF-BI-10004716"/>
    <x v="1"/>
    <x v="8"/>
    <s v="Wilson Jones Hanging Recycled Pressboard Data Binders"/>
    <x v="821"/>
    <n v="2"/>
    <n v="0.7"/>
    <n v="-6.5296000000000003"/>
    <s v="Loss"/>
    <s v="US"/>
    <x v="1"/>
    <x v="8"/>
  </r>
  <r>
    <n v="901"/>
    <s v="CA-2017-150959"/>
    <d v="2017-11-11T00:00:00"/>
    <x v="87"/>
    <s v="First Class"/>
    <s v="TD-20995"/>
    <s v="Tamara Dahlen"/>
    <x v="0"/>
    <s v="United States"/>
    <s v="Garland"/>
    <s v="Texas"/>
    <n v="75043"/>
    <x v="2"/>
    <s v="OFF-LA-10001045"/>
    <x v="1"/>
    <x v="2"/>
    <s v="Permanent Self-Adhesive File Folder Labels for Typewriters by Universal"/>
    <x v="822"/>
    <n v="5"/>
    <n v="0.2"/>
    <n v="3.3929999999999998"/>
    <s v="Profit"/>
    <s v="CA"/>
    <x v="0"/>
    <x v="2"/>
  </r>
  <r>
    <n v="902"/>
    <s v="CA-2017-150959"/>
    <d v="2017-11-11T00:00:00"/>
    <x v="87"/>
    <s v="First Class"/>
    <s v="TD-20995"/>
    <s v="Tamara Dahlen"/>
    <x v="0"/>
    <s v="United States"/>
    <s v="Garland"/>
    <s v="Texas"/>
    <n v="75043"/>
    <x v="2"/>
    <s v="OFF-BI-10001510"/>
    <x v="1"/>
    <x v="8"/>
    <s v="Deluxe Heavy-Duty Vinyl Round Ring Binder"/>
    <x v="823"/>
    <n v="4"/>
    <n v="0.8"/>
    <n v="-32.088000000000001"/>
    <s v="Loss"/>
    <s v="CA"/>
    <x v="0"/>
    <x v="8"/>
  </r>
  <r>
    <n v="903"/>
    <s v="CA-2017-132353"/>
    <d v="2017-09-15T00:00:00"/>
    <x v="31"/>
    <s v="First Class"/>
    <s v="DB-13060"/>
    <s v="Dave Brooks"/>
    <x v="0"/>
    <s v="United States"/>
    <s v="Chicago"/>
    <s v="Illinois"/>
    <n v="60653"/>
    <x v="2"/>
    <s v="TEC-PH-10004536"/>
    <x v="2"/>
    <x v="7"/>
    <s v="Avaya 5420 Digital phone"/>
    <x v="824"/>
    <n v="3"/>
    <n v="0.2"/>
    <n v="20.2485"/>
    <s v="Profit"/>
    <s v="CA"/>
    <x v="0"/>
    <x v="7"/>
  </r>
  <r>
    <n v="904"/>
    <s v="CA-2016-130477"/>
    <d v="2016-04-08T00:00:00"/>
    <x v="361"/>
    <s v="Standard Class"/>
    <s v="LC-17140"/>
    <s v="Logan Currie"/>
    <x v="0"/>
    <s v="United States"/>
    <s v="Los Angeles"/>
    <s v="California"/>
    <n v="90032"/>
    <x v="1"/>
    <s v="OFF-PA-10002947"/>
    <x v="1"/>
    <x v="10"/>
    <s v="Xerox 1923"/>
    <x v="130"/>
    <n v="3"/>
    <n v="0"/>
    <n v="9.6191999999999993"/>
    <s v="Profit"/>
    <s v="CA"/>
    <x v="0"/>
    <x v="10"/>
  </r>
  <r>
    <n v="905"/>
    <s v="CA-2016-130477"/>
    <d v="2016-04-08T00:00:00"/>
    <x v="361"/>
    <s v="Standard Class"/>
    <s v="LC-17140"/>
    <s v="Logan Currie"/>
    <x v="0"/>
    <s v="United States"/>
    <s v="Los Angeles"/>
    <s v="California"/>
    <n v="90032"/>
    <x v="1"/>
    <s v="OFF-ST-10002583"/>
    <x v="1"/>
    <x v="4"/>
    <s v="Fellowes Neat Ideas Storage Cubes"/>
    <x v="643"/>
    <n v="2"/>
    <n v="0"/>
    <n v="2.5983999999999998"/>
    <s v="Profit"/>
    <s v="CA"/>
    <x v="0"/>
    <x v="4"/>
  </r>
  <r>
    <n v="906"/>
    <s v="CA-2016-130477"/>
    <d v="2016-04-08T00:00:00"/>
    <x v="361"/>
    <s v="Standard Class"/>
    <s v="LC-17140"/>
    <s v="Logan Currie"/>
    <x v="0"/>
    <s v="United States"/>
    <s v="Los Angeles"/>
    <s v="California"/>
    <n v="90032"/>
    <x v="1"/>
    <s v="OFF-PA-10000019"/>
    <x v="1"/>
    <x v="10"/>
    <s v="Xerox 1931"/>
    <x v="91"/>
    <n v="2"/>
    <n v="0"/>
    <n v="6.2207999999999997"/>
    <s v="Profit"/>
    <s v="CA"/>
    <x v="0"/>
    <x v="10"/>
  </r>
  <r>
    <n v="907"/>
    <s v="CA-2017-143259"/>
    <d v="2017-12-30T00:00:00"/>
    <x v="362"/>
    <s v="Standard Class"/>
    <s v="PO-18865"/>
    <s v="Patrick O'Donnell"/>
    <x v="0"/>
    <s v="United States"/>
    <s v="New York City"/>
    <s v="New York"/>
    <n v="10009"/>
    <x v="3"/>
    <s v="FUR-BO-10003441"/>
    <x v="0"/>
    <x v="0"/>
    <s v="Bush Westfield Collection Bookcases, Fully Assembled"/>
    <x v="825"/>
    <n v="4"/>
    <n v="0.2"/>
    <n v="12.117599999999999"/>
    <s v="Profit"/>
    <s v="CA"/>
    <x v="0"/>
    <x v="0"/>
  </r>
  <r>
    <n v="908"/>
    <s v="CA-2017-143259"/>
    <d v="2017-12-30T00:00:00"/>
    <x v="362"/>
    <s v="Standard Class"/>
    <s v="PO-18865"/>
    <s v="Patrick O'Donnell"/>
    <x v="0"/>
    <s v="United States"/>
    <s v="New York City"/>
    <s v="New York"/>
    <n v="10009"/>
    <x v="3"/>
    <s v="TEC-PH-10004774"/>
    <x v="2"/>
    <x v="7"/>
    <s v="Gear Head AU3700S Headset"/>
    <x v="826"/>
    <n v="7"/>
    <n v="0"/>
    <n v="2.7279"/>
    <s v="Profit"/>
    <s v="CA"/>
    <x v="0"/>
    <x v="7"/>
  </r>
  <r>
    <n v="909"/>
    <s v="CA-2017-143259"/>
    <d v="2017-12-30T00:00:00"/>
    <x v="362"/>
    <s v="Standard Class"/>
    <s v="PO-18865"/>
    <s v="Patrick O'Donnell"/>
    <x v="0"/>
    <s v="United States"/>
    <s v="New York City"/>
    <s v="New York"/>
    <n v="10009"/>
    <x v="3"/>
    <s v="OFF-BI-10003684"/>
    <x v="1"/>
    <x v="8"/>
    <s v="Wilson Jones Legal Size Ring Binders"/>
    <x v="827"/>
    <n v="3"/>
    <n v="0.2"/>
    <n v="19.791"/>
    <s v="Profit"/>
    <s v="CA"/>
    <x v="0"/>
    <x v="8"/>
  </r>
  <r>
    <n v="910"/>
    <s v="CA-2017-137596"/>
    <d v="2017-09-02T00:00:00"/>
    <x v="285"/>
    <s v="Standard Class"/>
    <s v="BE-11335"/>
    <s v="Bill Eplett"/>
    <x v="2"/>
    <s v="United States"/>
    <s v="Jackson"/>
    <s v="Michigan"/>
    <n v="49201"/>
    <x v="2"/>
    <s v="TEC-PH-10001494"/>
    <x v="2"/>
    <x v="7"/>
    <s v="Polycom CX600 IP Phone VoIP phone"/>
    <x v="828"/>
    <n v="4"/>
    <n v="0"/>
    <n v="323.94600000000003"/>
    <s v="Profit"/>
    <s v="CA"/>
    <x v="0"/>
    <x v="7"/>
  </r>
  <r>
    <n v="911"/>
    <s v="CA-2017-137596"/>
    <d v="2017-09-02T00:00:00"/>
    <x v="285"/>
    <s v="Standard Class"/>
    <s v="BE-11335"/>
    <s v="Bill Eplett"/>
    <x v="2"/>
    <s v="United States"/>
    <s v="Jackson"/>
    <s v="Michigan"/>
    <n v="49201"/>
    <x v="2"/>
    <s v="TEC-AC-10004666"/>
    <x v="2"/>
    <x v="11"/>
    <s v="Maxell†iVDR EX 500GB Cartridge"/>
    <x v="829"/>
    <n v="7"/>
    <n v="0"/>
    <n v="829.37540000000001"/>
    <s v="Profit"/>
    <s v="CA"/>
    <x v="0"/>
    <x v="11"/>
  </r>
  <r>
    <n v="912"/>
    <s v="CA-2017-137596"/>
    <d v="2017-09-02T00:00:00"/>
    <x v="285"/>
    <s v="Standard Class"/>
    <s v="BE-11335"/>
    <s v="Bill Eplett"/>
    <x v="2"/>
    <s v="United States"/>
    <s v="Jackson"/>
    <s v="Michigan"/>
    <n v="49201"/>
    <x v="2"/>
    <s v="OFF-ST-10003816"/>
    <x v="1"/>
    <x v="4"/>
    <s v="Fellowes High-Stak Drawer Files"/>
    <x v="830"/>
    <n v="2"/>
    <n v="0"/>
    <n v="81.047399999999996"/>
    <s v="Profit"/>
    <s v="CA"/>
    <x v="0"/>
    <x v="4"/>
  </r>
  <r>
    <n v="913"/>
    <s v="CA-2015-133627"/>
    <d v="2015-05-31T00:00:00"/>
    <x v="363"/>
    <s v="Standard Class"/>
    <s v="SC-20050"/>
    <s v="Sample Company A"/>
    <x v="2"/>
    <s v="United States"/>
    <s v="Norwich"/>
    <s v="Connecticut"/>
    <n v="6360"/>
    <x v="3"/>
    <s v="FUR-FU-10001935"/>
    <x v="0"/>
    <x v="5"/>
    <s v="3M Hangers With Command Adhesive"/>
    <x v="496"/>
    <n v="6"/>
    <n v="0"/>
    <n v="9.1020000000000003"/>
    <s v="Profit"/>
    <s v="CA"/>
    <x v="0"/>
    <x v="5"/>
  </r>
  <r>
    <n v="914"/>
    <s v="CA-2017-102519"/>
    <d v="2017-11-27T00:00:00"/>
    <x v="364"/>
    <s v="First Class"/>
    <s v="BM-11650"/>
    <s v="Brian Moss"/>
    <x v="1"/>
    <s v="United States"/>
    <s v="Milwaukee"/>
    <s v="Wisconsin"/>
    <n v="53209"/>
    <x v="2"/>
    <s v="FUR-FU-10004091"/>
    <x v="0"/>
    <x v="5"/>
    <s v="Howard Miller 13&quot; Diameter Goldtone Round Wall Clock"/>
    <x v="831"/>
    <n v="1"/>
    <n v="0"/>
    <n v="19.2454"/>
    <s v="Profit"/>
    <s v="CA"/>
    <x v="0"/>
    <x v="5"/>
  </r>
  <r>
    <n v="915"/>
    <s v="CA-2017-102519"/>
    <d v="2017-11-27T00:00:00"/>
    <x v="364"/>
    <s v="First Class"/>
    <s v="BM-11650"/>
    <s v="Brian Moss"/>
    <x v="1"/>
    <s v="United States"/>
    <s v="Milwaukee"/>
    <s v="Wisconsin"/>
    <n v="53209"/>
    <x v="2"/>
    <s v="TEC-AC-10001772"/>
    <x v="2"/>
    <x v="11"/>
    <s v="Memorex Mini Travel Drive 16 GB USB 2.0 Flash Drive"/>
    <x v="832"/>
    <n v="9"/>
    <n v="0"/>
    <n v="56.054699999999997"/>
    <s v="Profit"/>
    <s v="CA"/>
    <x v="0"/>
    <x v="11"/>
  </r>
  <r>
    <n v="916"/>
    <s v="US-2014-141215"/>
    <d v="2014-06-15T00:00:00"/>
    <x v="365"/>
    <s v="Standard Class"/>
    <s v="KL-16555"/>
    <s v="Kelly Lampkin"/>
    <x v="1"/>
    <s v="United States"/>
    <s v="San Antonio"/>
    <s v="Texas"/>
    <n v="78207"/>
    <x v="2"/>
    <s v="FUR-TA-10001520"/>
    <x v="0"/>
    <x v="3"/>
    <s v="Lesro Sheffield Collection Coffee Table, End Table, Center Table, Corner Table"/>
    <x v="833"/>
    <n v="2"/>
    <n v="0.3"/>
    <n v="-18.5562"/>
    <s v="Loss"/>
    <s v="US"/>
    <x v="1"/>
    <x v="3"/>
  </r>
  <r>
    <n v="917"/>
    <s v="US-2014-141215"/>
    <d v="2014-06-15T00:00:00"/>
    <x v="365"/>
    <s v="Standard Class"/>
    <s v="KL-16555"/>
    <s v="Kelly Lampkin"/>
    <x v="1"/>
    <s v="United States"/>
    <s v="San Antonio"/>
    <s v="Texas"/>
    <n v="78207"/>
    <x v="2"/>
    <s v="FUR-CH-10003379"/>
    <x v="0"/>
    <x v="1"/>
    <s v="Global Commerce Series High-Back Swivel/Tilt Chairs"/>
    <x v="834"/>
    <n v="4"/>
    <n v="0.3"/>
    <n v="-56.996000000000002"/>
    <s v="Loss"/>
    <s v="US"/>
    <x v="1"/>
    <x v="1"/>
  </r>
  <r>
    <n v="918"/>
    <s v="US-2014-141215"/>
    <d v="2014-06-15T00:00:00"/>
    <x v="365"/>
    <s v="Standard Class"/>
    <s v="KL-16555"/>
    <s v="Kelly Lampkin"/>
    <x v="1"/>
    <s v="United States"/>
    <s v="San Antonio"/>
    <s v="Texas"/>
    <n v="78207"/>
    <x v="2"/>
    <s v="OFF-BI-10002706"/>
    <x v="1"/>
    <x v="8"/>
    <s v="Avery Premier Heavy-Duty Binder with Round Locking Rings"/>
    <x v="835"/>
    <n v="3"/>
    <n v="0.8"/>
    <n v="-14.5656"/>
    <s v="Loss"/>
    <s v="US"/>
    <x v="1"/>
    <x v="8"/>
  </r>
  <r>
    <n v="919"/>
    <s v="CA-2016-165218"/>
    <d v="2016-03-05T00:00:00"/>
    <x v="366"/>
    <s v="Standard Class"/>
    <s v="RW-19630"/>
    <s v="Rob Williams"/>
    <x v="1"/>
    <s v="United States"/>
    <s v="Dallas"/>
    <s v="Texas"/>
    <n v="75220"/>
    <x v="2"/>
    <s v="OFF-EN-10000056"/>
    <x v="1"/>
    <x v="12"/>
    <s v="Cameo Buff Policy Envelopes"/>
    <x v="836"/>
    <n v="3"/>
    <n v="0.2"/>
    <n v="50.406300000000002"/>
    <s v="Profit"/>
    <s v="CA"/>
    <x v="0"/>
    <x v="12"/>
  </r>
  <r>
    <n v="920"/>
    <s v="CA-2016-165218"/>
    <d v="2016-03-05T00:00:00"/>
    <x v="366"/>
    <s v="Standard Class"/>
    <s v="RW-19630"/>
    <s v="Rob Williams"/>
    <x v="1"/>
    <s v="United States"/>
    <s v="Dallas"/>
    <s v="Texas"/>
    <n v="75220"/>
    <x v="2"/>
    <s v="OFF-ST-10001558"/>
    <x v="1"/>
    <x v="4"/>
    <s v="Acco Perma 4000 Stacking Storage Drawers"/>
    <x v="837"/>
    <n v="1"/>
    <n v="0.2"/>
    <n v="-0.81200000000000006"/>
    <s v="Loss"/>
    <s v="CA"/>
    <x v="0"/>
    <x v="4"/>
  </r>
  <r>
    <n v="921"/>
    <s v="CA-2014-138296"/>
    <d v="2014-12-05T00:00:00"/>
    <x v="367"/>
    <s v="Standard Class"/>
    <s v="RC-19825"/>
    <s v="Roy Collins"/>
    <x v="0"/>
    <s v="United States"/>
    <s v="Alexandria"/>
    <s v="Virginia"/>
    <n v="22304"/>
    <x v="0"/>
    <s v="OFF-ST-10002444"/>
    <x v="1"/>
    <x v="4"/>
    <s v="Recycled Eldon Regeneration Jumbo File"/>
    <x v="332"/>
    <n v="2"/>
    <n v="0"/>
    <n v="6.8768000000000002"/>
    <s v="Profit"/>
    <s v="CA"/>
    <x v="0"/>
    <x v="4"/>
  </r>
  <r>
    <n v="922"/>
    <s v="CA-2015-111164"/>
    <d v="2015-04-11T00:00:00"/>
    <x v="368"/>
    <s v="Standard Class"/>
    <s v="SE-20110"/>
    <s v="Sanjit Engle"/>
    <x v="0"/>
    <s v="United States"/>
    <s v="New York City"/>
    <s v="New York"/>
    <n v="10009"/>
    <x v="3"/>
    <s v="TEC-AC-10002473"/>
    <x v="2"/>
    <x v="11"/>
    <s v="Maxell 4.7GB DVD-R"/>
    <x v="838"/>
    <n v="3"/>
    <n v="0"/>
    <n v="34.907400000000003"/>
    <s v="Profit"/>
    <s v="CA"/>
    <x v="0"/>
    <x v="11"/>
  </r>
  <r>
    <n v="923"/>
    <s v="CA-2015-111164"/>
    <d v="2015-04-11T00:00:00"/>
    <x v="368"/>
    <s v="Standard Class"/>
    <s v="SE-20110"/>
    <s v="Sanjit Engle"/>
    <x v="0"/>
    <s v="United States"/>
    <s v="New York City"/>
    <s v="New York"/>
    <n v="10009"/>
    <x v="3"/>
    <s v="TEC-PH-10004531"/>
    <x v="2"/>
    <x v="7"/>
    <s v="OtterBox Commuter Series Case - iPhone 5 &amp; 5s"/>
    <x v="839"/>
    <n v="1"/>
    <n v="0"/>
    <n v="10.555199999999999"/>
    <s v="Profit"/>
    <s v="CA"/>
    <x v="0"/>
    <x v="7"/>
  </r>
  <r>
    <n v="924"/>
    <s v="CA-2015-111164"/>
    <d v="2015-04-11T00:00:00"/>
    <x v="368"/>
    <s v="Standard Class"/>
    <s v="SE-20110"/>
    <s v="Sanjit Engle"/>
    <x v="0"/>
    <s v="United States"/>
    <s v="New York City"/>
    <s v="New York"/>
    <n v="10009"/>
    <x v="3"/>
    <s v="OFF-AP-10004487"/>
    <x v="1"/>
    <x v="9"/>
    <s v="Kensington 4 Outlet MasterPiece Compact Power Control Center"/>
    <x v="840"/>
    <n v="5"/>
    <n v="0"/>
    <n v="113.848"/>
    <s v="Profit"/>
    <s v="CA"/>
    <x v="0"/>
    <x v="9"/>
  </r>
  <r>
    <n v="925"/>
    <s v="CA-2016-149797"/>
    <d v="2016-09-15T00:00:00"/>
    <x v="369"/>
    <s v="Standard Class"/>
    <s v="AH-10075"/>
    <s v="Adam Hart"/>
    <x v="1"/>
    <s v="United States"/>
    <s v="New York City"/>
    <s v="New York"/>
    <n v="10011"/>
    <x v="3"/>
    <s v="OFF-BI-10003650"/>
    <x v="1"/>
    <x v="8"/>
    <s v="GBC DocuBind 300 Electric Binding Machine"/>
    <x v="841"/>
    <n v="2"/>
    <n v="0.2"/>
    <n v="294.54880000000003"/>
    <s v="Profit"/>
    <s v="CA"/>
    <x v="0"/>
    <x v="8"/>
  </r>
  <r>
    <n v="926"/>
    <s v="CA-2014-132962"/>
    <d v="2014-09-13T00:00:00"/>
    <x v="370"/>
    <s v="First Class"/>
    <s v="JM-15535"/>
    <s v="Jessica Myrick"/>
    <x v="0"/>
    <s v="United States"/>
    <s v="Philadelphia"/>
    <s v="Pennsylvania"/>
    <n v="19143"/>
    <x v="3"/>
    <s v="OFF-PA-10003543"/>
    <x v="1"/>
    <x v="10"/>
    <s v="Xerox 1985"/>
    <x v="12"/>
    <n v="3"/>
    <n v="0.2"/>
    <n v="5.4432"/>
    <s v="Profit"/>
    <s v="CA"/>
    <x v="0"/>
    <x v="10"/>
  </r>
  <r>
    <n v="927"/>
    <s v="CA-2014-132962"/>
    <d v="2014-09-13T00:00:00"/>
    <x v="370"/>
    <s v="First Class"/>
    <s v="JM-15535"/>
    <s v="Jessica Myrick"/>
    <x v="0"/>
    <s v="United States"/>
    <s v="Philadelphia"/>
    <s v="Pennsylvania"/>
    <n v="19143"/>
    <x v="3"/>
    <s v="TEC-AC-10004353"/>
    <x v="2"/>
    <x v="11"/>
    <s v="Hypercom P1300 Pinpad"/>
    <x v="842"/>
    <n v="5"/>
    <n v="0.2"/>
    <n v="53.55"/>
    <s v="Profit"/>
    <s v="CA"/>
    <x v="0"/>
    <x v="11"/>
  </r>
  <r>
    <n v="928"/>
    <s v="CA-2015-115091"/>
    <d v="2015-10-05T00:00:00"/>
    <x v="256"/>
    <s v="Standard Class"/>
    <s v="JJ-15760"/>
    <s v="Joel Jenkins"/>
    <x v="2"/>
    <s v="United States"/>
    <s v="Springfield"/>
    <s v="Virginia"/>
    <n v="22153"/>
    <x v="0"/>
    <s v="OFF-AR-10000658"/>
    <x v="1"/>
    <x v="6"/>
    <s v="Newell 324"/>
    <x v="843"/>
    <n v="4"/>
    <n v="0"/>
    <n v="12.936"/>
    <s v="Profit"/>
    <s v="CA"/>
    <x v="0"/>
    <x v="6"/>
  </r>
  <r>
    <n v="929"/>
    <s v="CA-2015-115091"/>
    <d v="2015-10-05T00:00:00"/>
    <x v="256"/>
    <s v="Standard Class"/>
    <s v="JJ-15760"/>
    <s v="Joel Jenkins"/>
    <x v="2"/>
    <s v="United States"/>
    <s v="Springfield"/>
    <s v="Virginia"/>
    <n v="22153"/>
    <x v="0"/>
    <s v="OFF-AP-10000696"/>
    <x v="1"/>
    <x v="9"/>
    <s v="Holmes Odor Grabber"/>
    <x v="844"/>
    <n v="2"/>
    <n v="0"/>
    <n v="9.5172000000000008"/>
    <s v="Profit"/>
    <s v="CA"/>
    <x v="0"/>
    <x v="9"/>
  </r>
  <r>
    <n v="930"/>
    <s v="CA-2017-144932"/>
    <d v="2017-04-14T00:00:00"/>
    <x v="125"/>
    <s v="First Class"/>
    <s v="AB-10165"/>
    <s v="Alan Barnes"/>
    <x v="0"/>
    <s v="United States"/>
    <s v="Toledo"/>
    <s v="Ohio"/>
    <n v="43615"/>
    <x v="3"/>
    <s v="OFF-AR-10003560"/>
    <x v="1"/>
    <x v="6"/>
    <s v="Zebra Zazzle Fluorescent Highlighters"/>
    <x v="845"/>
    <n v="3"/>
    <n v="0.2"/>
    <n v="2.5535999999999999"/>
    <s v="Profit"/>
    <s v="CA"/>
    <x v="0"/>
    <x v="6"/>
  </r>
  <r>
    <n v="931"/>
    <s v="CA-2017-144932"/>
    <d v="2017-04-14T00:00:00"/>
    <x v="125"/>
    <s v="First Class"/>
    <s v="AB-10165"/>
    <s v="Alan Barnes"/>
    <x v="0"/>
    <s v="United States"/>
    <s v="Toledo"/>
    <s v="Ohio"/>
    <n v="43615"/>
    <x v="3"/>
    <s v="OFF-AR-10001468"/>
    <x v="1"/>
    <x v="6"/>
    <s v="Sanford Prismacolor Professional Thick Lead Art Pencils, 36-Color Set"/>
    <x v="846"/>
    <n v="3"/>
    <n v="0.2"/>
    <n v="21.340800000000002"/>
    <s v="Profit"/>
    <s v="CA"/>
    <x v="0"/>
    <x v="6"/>
  </r>
  <r>
    <n v="932"/>
    <s v="CA-2017-144932"/>
    <d v="2017-04-14T00:00:00"/>
    <x v="125"/>
    <s v="First Class"/>
    <s v="AB-10165"/>
    <s v="Alan Barnes"/>
    <x v="0"/>
    <s v="United States"/>
    <s v="Toledo"/>
    <s v="Ohio"/>
    <n v="43615"/>
    <x v="3"/>
    <s v="OFF-PA-10004971"/>
    <x v="1"/>
    <x v="10"/>
    <s v="Xerox 196"/>
    <x v="847"/>
    <n v="3"/>
    <n v="0.2"/>
    <n v="5.0286"/>
    <s v="Profit"/>
    <s v="CA"/>
    <x v="0"/>
    <x v="10"/>
  </r>
  <r>
    <n v="933"/>
    <s v="CA-2017-114216"/>
    <d v="2017-09-02T00:00:00"/>
    <x v="371"/>
    <s v="Standard Class"/>
    <s v="RK-19300"/>
    <s v="Ralph Kennedy"/>
    <x v="0"/>
    <s v="United States"/>
    <s v="Philadelphia"/>
    <s v="Pennsylvania"/>
    <n v="19140"/>
    <x v="3"/>
    <s v="OFF-PA-10002195"/>
    <x v="1"/>
    <x v="10"/>
    <s v="RSVP Cards &amp; Envelopes, Blank White, 8-1/2&quot; X 11&quot;, 24 Cards/25 Envelopes/Set"/>
    <x v="848"/>
    <n v="3"/>
    <n v="0.2"/>
    <n v="4.1147999999999998"/>
    <s v="Profit"/>
    <s v="CA"/>
    <x v="0"/>
    <x v="10"/>
  </r>
  <r>
    <n v="934"/>
    <s v="CA-2016-140081"/>
    <d v="2016-06-20T00:00:00"/>
    <x v="372"/>
    <s v="Standard Class"/>
    <s v="CG-12040"/>
    <s v="Catherine Glotzbach"/>
    <x v="2"/>
    <s v="United States"/>
    <s v="Philadelphia"/>
    <s v="Pennsylvania"/>
    <n v="19120"/>
    <x v="3"/>
    <s v="OFF-PA-10001745"/>
    <x v="1"/>
    <x v="10"/>
    <s v="Wirebound Message Books, 2 7/8&quot; x 5&quot;, 3 Forms per Page"/>
    <x v="849"/>
    <n v="8"/>
    <n v="0.2"/>
    <n v="15.2064"/>
    <s v="Profit"/>
    <s v="CA"/>
    <x v="0"/>
    <x v="10"/>
  </r>
  <r>
    <n v="935"/>
    <s v="CA-2016-140081"/>
    <d v="2016-06-20T00:00:00"/>
    <x v="372"/>
    <s v="Standard Class"/>
    <s v="CG-12040"/>
    <s v="Catherine Glotzbach"/>
    <x v="2"/>
    <s v="United States"/>
    <s v="Philadelphia"/>
    <s v="Pennsylvania"/>
    <n v="19120"/>
    <x v="3"/>
    <s v="OFF-BI-10004826"/>
    <x v="1"/>
    <x v="8"/>
    <s v="JM Magazine Binder"/>
    <x v="850"/>
    <n v="6"/>
    <n v="0.7"/>
    <n v="-21.793199999999999"/>
    <s v="Loss"/>
    <s v="CA"/>
    <x v="0"/>
    <x v="8"/>
  </r>
  <r>
    <n v="936"/>
    <s v="CA-2016-140081"/>
    <d v="2016-06-20T00:00:00"/>
    <x v="372"/>
    <s v="Standard Class"/>
    <s v="CG-12040"/>
    <s v="Catherine Glotzbach"/>
    <x v="2"/>
    <s v="United States"/>
    <s v="Philadelphia"/>
    <s v="Pennsylvania"/>
    <n v="19120"/>
    <x v="3"/>
    <s v="OFF-PA-10001870"/>
    <x v="1"/>
    <x v="10"/>
    <s v="Xerox 202"/>
    <x v="12"/>
    <n v="3"/>
    <n v="0.2"/>
    <n v="5.4432"/>
    <s v="Profit"/>
    <s v="CA"/>
    <x v="0"/>
    <x v="10"/>
  </r>
  <r>
    <n v="937"/>
    <s v="CA-2016-140081"/>
    <d v="2016-06-20T00:00:00"/>
    <x v="372"/>
    <s v="Standard Class"/>
    <s v="CG-12040"/>
    <s v="Catherine Glotzbach"/>
    <x v="2"/>
    <s v="United States"/>
    <s v="Philadelphia"/>
    <s v="Pennsylvania"/>
    <n v="19120"/>
    <x v="3"/>
    <s v="OFF-AP-10001058"/>
    <x v="1"/>
    <x v="9"/>
    <s v="Sanyo 2.5 Cubic Foot Mid-Size Office Refrigerators"/>
    <x v="851"/>
    <n v="2"/>
    <n v="0.2"/>
    <n v="33.577199999999998"/>
    <s v="Profit"/>
    <s v="CA"/>
    <x v="0"/>
    <x v="9"/>
  </r>
  <r>
    <n v="938"/>
    <s v="US-2017-111745"/>
    <d v="2017-11-05T00:00:00"/>
    <x v="373"/>
    <s v="First Class"/>
    <s v="RA-19885"/>
    <s v="Ruben Ausman"/>
    <x v="1"/>
    <s v="United States"/>
    <s v="Farmington"/>
    <s v="New Mexico"/>
    <n v="87401"/>
    <x v="1"/>
    <s v="TEC-AC-10003911"/>
    <x v="2"/>
    <x v="11"/>
    <s v="NETGEAR AC1750 Dual Band Gigabit†Smart WiFi Router"/>
    <x v="852"/>
    <n v="1"/>
    <n v="0"/>
    <n v="54.396599999999999"/>
    <s v="Profit"/>
    <s v="US"/>
    <x v="1"/>
    <x v="11"/>
  </r>
  <r>
    <n v="939"/>
    <s v="CA-2015-148250"/>
    <d v="2015-12-13T00:00:00"/>
    <x v="374"/>
    <s v="Standard Class"/>
    <s v="RP-19270"/>
    <s v="Rachel Payne"/>
    <x v="1"/>
    <s v="United States"/>
    <s v="Riverside"/>
    <s v="California"/>
    <n v="92503"/>
    <x v="1"/>
    <s v="OFF-PA-10000289"/>
    <x v="1"/>
    <x v="10"/>
    <s v="Xerox 213"/>
    <x v="91"/>
    <n v="2"/>
    <n v="0"/>
    <n v="6.2207999999999997"/>
    <s v="Profit"/>
    <s v="CA"/>
    <x v="0"/>
    <x v="10"/>
  </r>
  <r>
    <n v="940"/>
    <s v="CA-2015-148250"/>
    <d v="2015-12-13T00:00:00"/>
    <x v="374"/>
    <s v="Standard Class"/>
    <s v="RP-19270"/>
    <s v="Rachel Payne"/>
    <x v="1"/>
    <s v="United States"/>
    <s v="Riverside"/>
    <s v="California"/>
    <n v="92503"/>
    <x v="1"/>
    <s v="OFF-AP-10003040"/>
    <x v="1"/>
    <x v="9"/>
    <s v="Fellowes 8 Outlet Superior Workstation Surge Protector w/o Phone/Fax/Modem Protection"/>
    <x v="853"/>
    <n v="4"/>
    <n v="0"/>
    <n v="34.964799999999997"/>
    <s v="Profit"/>
    <s v="CA"/>
    <x v="0"/>
    <x v="9"/>
  </r>
  <r>
    <n v="941"/>
    <s v="CA-2016-105760"/>
    <d v="2016-06-19T00:00:00"/>
    <x v="375"/>
    <s v="First Class"/>
    <s v="KC-16255"/>
    <s v="Karen Carlisle"/>
    <x v="1"/>
    <s v="United States"/>
    <s v="San Francisco"/>
    <s v="California"/>
    <n v="94110"/>
    <x v="1"/>
    <s v="OFF-PA-10000350"/>
    <x v="1"/>
    <x v="10"/>
    <s v="Message Book, Standard Line &quot;While You Were Out&quot;, 5 1/2&quot; X 4&quot;, 200 Sets/Book"/>
    <x v="854"/>
    <n v="2"/>
    <n v="0"/>
    <n v="8.0464000000000002"/>
    <s v="Profit"/>
    <s v="CA"/>
    <x v="0"/>
    <x v="10"/>
  </r>
  <r>
    <n v="942"/>
    <s v="CA-2016-142958"/>
    <d v="2016-12-13T00:00:00"/>
    <x v="120"/>
    <s v="Standard Class"/>
    <s v="RW-19630"/>
    <s v="Rob Williams"/>
    <x v="1"/>
    <s v="United States"/>
    <s v="Torrance"/>
    <s v="California"/>
    <n v="90503"/>
    <x v="1"/>
    <s v="OFF-BI-10001759"/>
    <x v="1"/>
    <x v="8"/>
    <s v="Acco Pressboard Covers with Storage Hooks, 14 7/8&quot; x 11&quot;, Dark Blue"/>
    <x v="855"/>
    <n v="2"/>
    <n v="0.2"/>
    <n v="2.2098"/>
    <s v="Profit"/>
    <s v="CA"/>
    <x v="0"/>
    <x v="8"/>
  </r>
  <r>
    <n v="943"/>
    <s v="CA-2016-142958"/>
    <d v="2016-12-13T00:00:00"/>
    <x v="120"/>
    <s v="Standard Class"/>
    <s v="RW-19630"/>
    <s v="Rob Williams"/>
    <x v="1"/>
    <s v="United States"/>
    <s v="Torrance"/>
    <s v="California"/>
    <n v="90503"/>
    <x v="1"/>
    <s v="FUR-TA-10000577"/>
    <x v="0"/>
    <x v="3"/>
    <s v="Bretford CR4500 Series Slim Rectangular Table"/>
    <x v="856"/>
    <n v="4"/>
    <n v="0.2"/>
    <n v="41.785200000000003"/>
    <s v="Profit"/>
    <s v="CA"/>
    <x v="0"/>
    <x v="3"/>
  </r>
  <r>
    <n v="944"/>
    <s v="CA-2015-120880"/>
    <d v="2015-05-29T00:00:00"/>
    <x v="69"/>
    <s v="Standard Class"/>
    <s v="JL-15850"/>
    <s v="John Lucas"/>
    <x v="0"/>
    <s v="United States"/>
    <s v="Seattle"/>
    <s v="Washington"/>
    <n v="98105"/>
    <x v="1"/>
    <s v="OFF-PA-10004101"/>
    <x v="1"/>
    <x v="10"/>
    <s v="Xerox 1894"/>
    <x v="56"/>
    <n v="5"/>
    <n v="0"/>
    <n v="15.552"/>
    <s v="Profit"/>
    <s v="CA"/>
    <x v="0"/>
    <x v="10"/>
  </r>
  <r>
    <n v="945"/>
    <s v="CA-2015-120880"/>
    <d v="2015-05-29T00:00:00"/>
    <x v="69"/>
    <s v="Standard Class"/>
    <s v="JL-15850"/>
    <s v="John Lucas"/>
    <x v="0"/>
    <s v="United States"/>
    <s v="Seattle"/>
    <s v="Washington"/>
    <n v="98105"/>
    <x v="1"/>
    <s v="OFF-ST-10001496"/>
    <x v="1"/>
    <x v="4"/>
    <s v="Standard Rollaway File with Lock"/>
    <x v="857"/>
    <n v="3"/>
    <n v="0"/>
    <n v="140.54820000000001"/>
    <s v="Profit"/>
    <s v="CA"/>
    <x v="0"/>
    <x v="4"/>
  </r>
  <r>
    <n v="946"/>
    <s v="CA-2015-120880"/>
    <d v="2015-05-29T00:00:00"/>
    <x v="69"/>
    <s v="Standard Class"/>
    <s v="JL-15850"/>
    <s v="John Lucas"/>
    <x v="0"/>
    <s v="United States"/>
    <s v="Seattle"/>
    <s v="Washington"/>
    <n v="98105"/>
    <x v="1"/>
    <s v="OFF-BI-10002931"/>
    <x v="1"/>
    <x v="8"/>
    <s v="Avery Trapezoid Extra Heavy Duty 4&quot; Binders"/>
    <x v="858"/>
    <n v="5"/>
    <n v="0.2"/>
    <n v="62.91"/>
    <s v="Profit"/>
    <s v="CA"/>
    <x v="0"/>
    <x v="8"/>
  </r>
  <r>
    <n v="947"/>
    <s v="US-2015-140200"/>
    <d v="2015-07-26T00:00:00"/>
    <x v="376"/>
    <s v="First Class"/>
    <s v="CA-12775"/>
    <s v="Cynthia Arntzen"/>
    <x v="0"/>
    <s v="United States"/>
    <s v="Mesa"/>
    <s v="Arizona"/>
    <n v="85204"/>
    <x v="1"/>
    <s v="FUR-TA-10002356"/>
    <x v="0"/>
    <x v="3"/>
    <s v="Bevis Boat-Shaped Conference Table"/>
    <x v="859"/>
    <n v="3"/>
    <n v="0.5"/>
    <n v="-204.44579999999999"/>
    <s v="Loss"/>
    <s v="US"/>
    <x v="1"/>
    <x v="3"/>
  </r>
  <r>
    <n v="948"/>
    <s v="US-2017-110576"/>
    <d v="2017-11-28T00:00:00"/>
    <x v="348"/>
    <s v="Standard Class"/>
    <s v="RB-19795"/>
    <s v="Ross Baird"/>
    <x v="2"/>
    <s v="United States"/>
    <s v="Philadelphia"/>
    <s v="Pennsylvania"/>
    <n v="19120"/>
    <x v="3"/>
    <s v="FUR-FU-10003601"/>
    <x v="0"/>
    <x v="5"/>
    <s v="Deflect-o RollaMat Studded, Beveled Mat for Medium Pile Carpeting"/>
    <x v="860"/>
    <n v="7"/>
    <n v="0.2"/>
    <n v="-12.9122"/>
    <s v="Loss"/>
    <s v="US"/>
    <x v="1"/>
    <x v="5"/>
  </r>
  <r>
    <n v="949"/>
    <s v="US-2017-110576"/>
    <d v="2017-11-28T00:00:00"/>
    <x v="348"/>
    <s v="Standard Class"/>
    <s v="RB-19795"/>
    <s v="Ross Baird"/>
    <x v="2"/>
    <s v="United States"/>
    <s v="Philadelphia"/>
    <s v="Pennsylvania"/>
    <n v="19120"/>
    <x v="3"/>
    <s v="FUR-FU-10000576"/>
    <x v="0"/>
    <x v="5"/>
    <s v="Luxo Professional Fluorescent Magnifier Lamp with Clamp-Mount Base"/>
    <x v="861"/>
    <n v="6"/>
    <n v="0.2"/>
    <n v="75.542400000000001"/>
    <s v="Profit"/>
    <s v="US"/>
    <x v="1"/>
    <x v="5"/>
  </r>
  <r>
    <n v="950"/>
    <s v="US-2017-110576"/>
    <d v="2017-11-28T00:00:00"/>
    <x v="348"/>
    <s v="Standard Class"/>
    <s v="RB-19795"/>
    <s v="Ross Baird"/>
    <x v="2"/>
    <s v="United States"/>
    <s v="Philadelphia"/>
    <s v="Pennsylvania"/>
    <n v="19120"/>
    <x v="3"/>
    <s v="FUR-TA-10004154"/>
    <x v="0"/>
    <x v="3"/>
    <s v="Riverside Furniture Oval Coffee Table, Oval End Table, End Table with Drawer"/>
    <x v="862"/>
    <n v="12"/>
    <n v="0.4"/>
    <n v="-619.596"/>
    <s v="Loss"/>
    <s v="US"/>
    <x v="1"/>
    <x v="3"/>
  </r>
  <r>
    <n v="951"/>
    <s v="US-2017-110576"/>
    <d v="2017-11-28T00:00:00"/>
    <x v="348"/>
    <s v="Standard Class"/>
    <s v="RB-19795"/>
    <s v="Ross Baird"/>
    <x v="2"/>
    <s v="United States"/>
    <s v="Philadelphia"/>
    <s v="Pennsylvania"/>
    <n v="19120"/>
    <x v="3"/>
    <s v="OFF-PA-10000788"/>
    <x v="1"/>
    <x v="10"/>
    <s v="Xerox 210"/>
    <x v="12"/>
    <n v="3"/>
    <n v="0.2"/>
    <n v="5.4432"/>
    <s v="Profit"/>
    <s v="US"/>
    <x v="1"/>
    <x v="10"/>
  </r>
  <r>
    <n v="952"/>
    <s v="US-2017-110576"/>
    <d v="2017-11-28T00:00:00"/>
    <x v="348"/>
    <s v="Standard Class"/>
    <s v="RB-19795"/>
    <s v="Ross Baird"/>
    <x v="2"/>
    <s v="United States"/>
    <s v="Philadelphia"/>
    <s v="Pennsylvania"/>
    <n v="19120"/>
    <x v="3"/>
    <s v="OFF-PA-10002479"/>
    <x v="1"/>
    <x v="10"/>
    <s v="Xerox 4200 Series MultiUse Premium Copy Paper (20Lb. and 84 Bright)"/>
    <x v="863"/>
    <n v="6"/>
    <n v="0.2"/>
    <n v="7.92"/>
    <s v="Profit"/>
    <s v="US"/>
    <x v="1"/>
    <x v="10"/>
  </r>
  <r>
    <n v="953"/>
    <s v="CA-2017-131156"/>
    <d v="2017-04-03T00:00:00"/>
    <x v="377"/>
    <s v="Standard Class"/>
    <s v="KH-16360"/>
    <s v="Katherine Hughes"/>
    <x v="0"/>
    <s v="United States"/>
    <s v="Philadelphia"/>
    <s v="Pennsylvania"/>
    <n v="19143"/>
    <x v="3"/>
    <s v="FUR-FU-10001940"/>
    <x v="0"/>
    <x v="5"/>
    <s v="Staple-based wall hangings"/>
    <x v="864"/>
    <n v="4"/>
    <n v="0.2"/>
    <n v="7.6416000000000004"/>
    <s v="Profit"/>
    <s v="CA"/>
    <x v="0"/>
    <x v="5"/>
  </r>
  <r>
    <n v="954"/>
    <s v="CA-2017-136539"/>
    <d v="2017-12-28T00:00:00"/>
    <x v="378"/>
    <s v="Standard Class"/>
    <s v="GH-14665"/>
    <s v="Greg Hansen"/>
    <x v="0"/>
    <s v="United States"/>
    <s v="Round Rock"/>
    <s v="Texas"/>
    <n v="78664"/>
    <x v="2"/>
    <s v="OFF-AR-10001958"/>
    <x v="1"/>
    <x v="6"/>
    <s v="Stanley Bostitch Contemporary Electric Pencil Sharpeners"/>
    <x v="220"/>
    <n v="2"/>
    <n v="0.2"/>
    <n v="2.7168000000000001"/>
    <s v="Profit"/>
    <s v="CA"/>
    <x v="0"/>
    <x v="6"/>
  </r>
  <r>
    <n v="955"/>
    <s v="CA-2017-136539"/>
    <d v="2017-12-28T00:00:00"/>
    <x v="378"/>
    <s v="Standard Class"/>
    <s v="GH-14665"/>
    <s v="Greg Hansen"/>
    <x v="0"/>
    <s v="United States"/>
    <s v="Round Rock"/>
    <s v="Texas"/>
    <n v="78664"/>
    <x v="2"/>
    <s v="FUR-BO-10004709"/>
    <x v="0"/>
    <x v="0"/>
    <s v="Bush Westfield Collection Bookcases, Medium Cherry Finish"/>
    <x v="865"/>
    <n v="2"/>
    <n v="0.32"/>
    <n v="-11.596"/>
    <s v="Loss"/>
    <s v="CA"/>
    <x v="0"/>
    <x v="0"/>
  </r>
  <r>
    <n v="956"/>
    <s v="CA-2017-119305"/>
    <d v="2017-11-30T00:00:00"/>
    <x v="379"/>
    <s v="Standard Class"/>
    <s v="SW-20275"/>
    <s v="Scott Williamson"/>
    <x v="0"/>
    <s v="United States"/>
    <s v="Jackson"/>
    <s v="Mississippi"/>
    <n v="39212"/>
    <x v="0"/>
    <s v="OFF-ST-10000604"/>
    <x v="1"/>
    <x v="4"/>
    <s v="Home/Office Personal File Carts"/>
    <x v="866"/>
    <n v="5"/>
    <n v="0"/>
    <n v="43.45"/>
    <s v="Profit"/>
    <s v="CA"/>
    <x v="0"/>
    <x v="4"/>
  </r>
  <r>
    <n v="957"/>
    <s v="CA-2017-102414"/>
    <d v="2017-05-15T00:00:00"/>
    <x v="380"/>
    <s v="Second Class"/>
    <s v="JA-15970"/>
    <s v="Joseph Airdo"/>
    <x v="0"/>
    <s v="United States"/>
    <s v="Phoenix"/>
    <s v="Arizona"/>
    <n v="85023"/>
    <x v="1"/>
    <s v="TEC-PH-10002923"/>
    <x v="2"/>
    <x v="7"/>
    <s v="Logitech B530 USB†Headset†-†headset†- Full size, Binaural"/>
    <x v="867"/>
    <n v="1"/>
    <n v="0.2"/>
    <n v="2.5893000000000002"/>
    <s v="Profit"/>
    <s v="CA"/>
    <x v="0"/>
    <x v="7"/>
  </r>
  <r>
    <n v="958"/>
    <s v="CA-2017-102414"/>
    <d v="2017-05-15T00:00:00"/>
    <x v="380"/>
    <s v="Second Class"/>
    <s v="JA-15970"/>
    <s v="Joseph Airdo"/>
    <x v="0"/>
    <s v="United States"/>
    <s v="Phoenix"/>
    <s v="Arizona"/>
    <n v="85023"/>
    <x v="1"/>
    <s v="OFF-BI-10004465"/>
    <x v="1"/>
    <x v="8"/>
    <s v="Avery Durable Slant Ring Binders"/>
    <x v="320"/>
    <n v="2"/>
    <n v="0.7"/>
    <n v="-3.1680000000000001"/>
    <s v="Loss"/>
    <s v="CA"/>
    <x v="0"/>
    <x v="8"/>
  </r>
  <r>
    <n v="959"/>
    <s v="CA-2017-102414"/>
    <d v="2017-05-15T00:00:00"/>
    <x v="380"/>
    <s v="Second Class"/>
    <s v="JA-15970"/>
    <s v="Joseph Airdo"/>
    <x v="0"/>
    <s v="United States"/>
    <s v="Phoenix"/>
    <s v="Arizona"/>
    <n v="85023"/>
    <x v="1"/>
    <s v="OFF-PA-10002333"/>
    <x v="1"/>
    <x v="10"/>
    <s v="Universal Ultra Bright White Copier/Laser Paper, 8 1/2&quot; x 11&quot;, Ream"/>
    <x v="12"/>
    <n v="3"/>
    <n v="0.2"/>
    <n v="5.6375999999999999"/>
    <s v="Profit"/>
    <s v="CA"/>
    <x v="0"/>
    <x v="10"/>
  </r>
  <r>
    <n v="960"/>
    <s v="CA-2015-112571"/>
    <d v="2015-09-22T00:00:00"/>
    <x v="238"/>
    <s v="Same Day"/>
    <s v="DL-12925"/>
    <s v="Daniel Lacy"/>
    <x v="0"/>
    <s v="United States"/>
    <s v="Oceanside"/>
    <s v="California"/>
    <n v="92054"/>
    <x v="1"/>
    <s v="FUR-FU-10004188"/>
    <x v="0"/>
    <x v="5"/>
    <s v="Luxo Professional Combination Clamp-On Lamps"/>
    <x v="868"/>
    <n v="2"/>
    <n v="0"/>
    <n v="53.195999999999998"/>
    <s v="Profit"/>
    <s v="CA"/>
    <x v="0"/>
    <x v="5"/>
  </r>
  <r>
    <n v="961"/>
    <s v="CA-2017-152142"/>
    <d v="2017-11-14T00:00:00"/>
    <x v="381"/>
    <s v="Standard Class"/>
    <s v="LW-16990"/>
    <s v="Lindsay Williams"/>
    <x v="1"/>
    <s v="United States"/>
    <s v="San Francisco"/>
    <s v="California"/>
    <n v="94110"/>
    <x v="1"/>
    <s v="FUR-CH-10002965"/>
    <x v="0"/>
    <x v="1"/>
    <s v="Global Leather Highback Executive Chair with Pneumatic Height Adjustment, Black"/>
    <x v="243"/>
    <n v="2"/>
    <n v="0.2"/>
    <n v="28.1372"/>
    <s v="Profit"/>
    <s v="CA"/>
    <x v="0"/>
    <x v="1"/>
  </r>
  <r>
    <n v="962"/>
    <s v="CA-2015-160059"/>
    <d v="2015-11-27T00:00:00"/>
    <x v="382"/>
    <s v="Standard Class"/>
    <s v="TB-21190"/>
    <s v="Thomas Brumley"/>
    <x v="2"/>
    <s v="United States"/>
    <s v="Fayetteville"/>
    <s v="Arkansas"/>
    <n v="72701"/>
    <x v="0"/>
    <s v="OFF-BI-10000145"/>
    <x v="1"/>
    <x v="8"/>
    <s v="Zipper Ring Binder Pockets"/>
    <x v="869"/>
    <n v="2"/>
    <n v="0"/>
    <n v="3.0575999999999999"/>
    <s v="Profit"/>
    <s v="CA"/>
    <x v="0"/>
    <x v="8"/>
  </r>
  <r>
    <n v="963"/>
    <s v="CA-2016-120859"/>
    <d v="2016-09-01T00:00:00"/>
    <x v="383"/>
    <s v="First Class"/>
    <s v="CV-12805"/>
    <s v="Cynthia Voltz"/>
    <x v="1"/>
    <s v="United States"/>
    <s v="San Francisco"/>
    <s v="California"/>
    <n v="94110"/>
    <x v="1"/>
    <s v="OFF-EN-10001335"/>
    <x v="1"/>
    <x v="12"/>
    <s v="White Business Envelopes with Contemporary Seam, Recycled White Business Envelopes"/>
    <x v="870"/>
    <n v="2"/>
    <n v="0"/>
    <n v="10.94"/>
    <s v="Profit"/>
    <s v="CA"/>
    <x v="0"/>
    <x v="12"/>
  </r>
  <r>
    <n v="964"/>
    <s v="CA-2014-127488"/>
    <d v="2014-09-22T00:00:00"/>
    <x v="131"/>
    <s v="Second Class"/>
    <s v="MS-17365"/>
    <s v="Maribeth Schnelling"/>
    <x v="0"/>
    <s v="United States"/>
    <s v="Boca Raton"/>
    <s v="Florida"/>
    <n v="33433"/>
    <x v="0"/>
    <s v="OFF-LA-10001613"/>
    <x v="1"/>
    <x v="2"/>
    <s v="Avery File Folder Labels"/>
    <x v="871"/>
    <n v="2"/>
    <n v="0.2"/>
    <n v="1.6704000000000001"/>
    <s v="Profit"/>
    <s v="CA"/>
    <x v="0"/>
    <x v="2"/>
  </r>
  <r>
    <n v="965"/>
    <s v="CA-2017-135279"/>
    <d v="2017-04-09T00:00:00"/>
    <x v="384"/>
    <s v="First Class"/>
    <s v="BS-11800"/>
    <s v="Bryan Spruell"/>
    <x v="2"/>
    <s v="United States"/>
    <s v="New York City"/>
    <s v="New York"/>
    <n v="10011"/>
    <x v="3"/>
    <s v="OFF-LA-10004055"/>
    <x v="1"/>
    <x v="2"/>
    <s v="Color-Coded Legal Exhibit Labels"/>
    <x v="759"/>
    <n v="2"/>
    <n v="0"/>
    <n v="4.8117999999999999"/>
    <s v="Profit"/>
    <s v="CA"/>
    <x v="0"/>
    <x v="2"/>
  </r>
  <r>
    <n v="966"/>
    <s v="CA-2017-135279"/>
    <d v="2017-04-09T00:00:00"/>
    <x v="384"/>
    <s v="First Class"/>
    <s v="BS-11800"/>
    <s v="Bryan Spruell"/>
    <x v="2"/>
    <s v="United States"/>
    <s v="New York City"/>
    <s v="New York"/>
    <n v="10011"/>
    <x v="3"/>
    <s v="OFF-AR-10004344"/>
    <x v="1"/>
    <x v="6"/>
    <s v="Bulldog Vacuum Base Pencil Sharpener"/>
    <x v="872"/>
    <n v="3"/>
    <n v="0"/>
    <n v="9.7119"/>
    <s v="Profit"/>
    <s v="CA"/>
    <x v="0"/>
    <x v="6"/>
  </r>
  <r>
    <n v="967"/>
    <s v="CA-2017-135279"/>
    <d v="2017-04-09T00:00:00"/>
    <x v="384"/>
    <s v="First Class"/>
    <s v="BS-11800"/>
    <s v="Bryan Spruell"/>
    <x v="2"/>
    <s v="United States"/>
    <s v="New York City"/>
    <s v="New York"/>
    <n v="10011"/>
    <x v="3"/>
    <s v="OFF-PA-10004621"/>
    <x v="1"/>
    <x v="10"/>
    <s v="Xerox 212"/>
    <x v="91"/>
    <n v="2"/>
    <n v="0"/>
    <n v="6.2207999999999997"/>
    <s v="Profit"/>
    <s v="CA"/>
    <x v="0"/>
    <x v="10"/>
  </r>
  <r>
    <n v="968"/>
    <s v="CA-2017-135279"/>
    <d v="2017-04-09T00:00:00"/>
    <x v="384"/>
    <s v="First Class"/>
    <s v="BS-11800"/>
    <s v="Bryan Spruell"/>
    <x v="2"/>
    <s v="United States"/>
    <s v="New York City"/>
    <s v="New York"/>
    <n v="10011"/>
    <x v="3"/>
    <s v="OFF-PA-10001281"/>
    <x v="1"/>
    <x v="10"/>
    <s v="Computer Printout Paper with Letter-Trim Fine Perforations"/>
    <x v="873"/>
    <n v="4"/>
    <n v="0"/>
    <n v="91.968000000000004"/>
    <s v="Profit"/>
    <s v="CA"/>
    <x v="0"/>
    <x v="10"/>
  </r>
  <r>
    <n v="969"/>
    <s v="CA-2017-135279"/>
    <d v="2017-04-09T00:00:00"/>
    <x v="384"/>
    <s v="First Class"/>
    <s v="BS-11800"/>
    <s v="Bryan Spruell"/>
    <x v="2"/>
    <s v="United States"/>
    <s v="New York City"/>
    <s v="New York"/>
    <n v="10011"/>
    <x v="3"/>
    <s v="OFF-LA-10001613"/>
    <x v="1"/>
    <x v="2"/>
    <s v="Avery File Folder Labels"/>
    <x v="874"/>
    <n v="3"/>
    <n v="0"/>
    <n v="4.2336"/>
    <s v="Profit"/>
    <s v="CA"/>
    <x v="0"/>
    <x v="2"/>
  </r>
  <r>
    <n v="970"/>
    <s v="CA-2017-135279"/>
    <d v="2017-04-09T00:00:00"/>
    <x v="384"/>
    <s v="First Class"/>
    <s v="BS-11800"/>
    <s v="Bryan Spruell"/>
    <x v="2"/>
    <s v="United States"/>
    <s v="New York City"/>
    <s v="New York"/>
    <n v="10011"/>
    <x v="3"/>
    <s v="OFF-ST-10001097"/>
    <x v="1"/>
    <x v="4"/>
    <s v="Office Impressions Heavy Duty Welded Shelving &amp; Multimedia Storage Drawers"/>
    <x v="875"/>
    <n v="3"/>
    <n v="0"/>
    <n v="0"/>
    <s v="Profit"/>
    <s v="CA"/>
    <x v="0"/>
    <x v="4"/>
  </r>
  <r>
    <n v="971"/>
    <s v="CA-2014-115791"/>
    <d v="2014-01-16T00:00:00"/>
    <x v="385"/>
    <s v="Second Class"/>
    <s v="DL-13315"/>
    <s v="Delfina Latchford"/>
    <x v="0"/>
    <s v="United States"/>
    <s v="Philadelphia"/>
    <s v="Pennsylvania"/>
    <n v="19134"/>
    <x v="3"/>
    <s v="FUR-FU-10001095"/>
    <x v="0"/>
    <x v="5"/>
    <s v="DAX Black Cherry Wood-Tone Poster Frame"/>
    <x v="876"/>
    <n v="6"/>
    <n v="0.2"/>
    <n v="28.598400000000002"/>
    <s v="Profit"/>
    <s v="CA"/>
    <x v="0"/>
    <x v="5"/>
  </r>
  <r>
    <n v="972"/>
    <s v="CA-2014-115791"/>
    <d v="2014-01-16T00:00:00"/>
    <x v="385"/>
    <s v="Second Class"/>
    <s v="DL-13315"/>
    <s v="Delfina Latchford"/>
    <x v="0"/>
    <s v="United States"/>
    <s v="Philadelphia"/>
    <s v="Pennsylvania"/>
    <n v="19134"/>
    <x v="3"/>
    <s v="TEC-PH-10004614"/>
    <x v="2"/>
    <x v="7"/>
    <s v="AT&amp;T 841000 Phone"/>
    <x v="29"/>
    <n v="3"/>
    <n v="0.4"/>
    <n v="-31.05"/>
    <s v="Loss"/>
    <s v="CA"/>
    <x v="0"/>
    <x v="7"/>
  </r>
  <r>
    <n v="973"/>
    <s v="CA-2014-115791"/>
    <d v="2014-01-16T00:00:00"/>
    <x v="385"/>
    <s v="Second Class"/>
    <s v="DL-13315"/>
    <s v="Delfina Latchford"/>
    <x v="0"/>
    <s v="United States"/>
    <s v="Philadelphia"/>
    <s v="Pennsylvania"/>
    <n v="19134"/>
    <x v="3"/>
    <s v="OFF-BI-10001575"/>
    <x v="1"/>
    <x v="8"/>
    <s v="GBC Linen Binding Covers"/>
    <x v="658"/>
    <n v="2"/>
    <n v="0.7"/>
    <n v="-13.6312"/>
    <s v="Loss"/>
    <s v="CA"/>
    <x v="0"/>
    <x v="8"/>
  </r>
  <r>
    <n v="974"/>
    <s v="CA-2014-115791"/>
    <d v="2014-01-16T00:00:00"/>
    <x v="385"/>
    <s v="Second Class"/>
    <s v="DL-13315"/>
    <s v="Delfina Latchford"/>
    <x v="0"/>
    <s v="United States"/>
    <s v="Philadelphia"/>
    <s v="Pennsylvania"/>
    <n v="19134"/>
    <x v="3"/>
    <s v="OFF-LA-10001074"/>
    <x v="1"/>
    <x v="2"/>
    <s v="Round Specialty Laser Printer Labels"/>
    <x v="877"/>
    <n v="3"/>
    <n v="0.2"/>
    <n v="10.1493"/>
    <s v="Profit"/>
    <s v="CA"/>
    <x v="0"/>
    <x v="2"/>
  </r>
  <r>
    <n v="975"/>
    <s v="US-2017-103247"/>
    <d v="2017-10-05T00:00:00"/>
    <x v="179"/>
    <s v="Second Class"/>
    <s v="PO-19195"/>
    <s v="Phillina Ober"/>
    <x v="2"/>
    <s v="United States"/>
    <s v="New York City"/>
    <s v="New York"/>
    <n v="10011"/>
    <x v="3"/>
    <s v="TEC-PH-10003555"/>
    <x v="2"/>
    <x v="7"/>
    <s v="Motorola HK250 Universal Bluetooth Headset"/>
    <x v="878"/>
    <n v="7"/>
    <n v="0"/>
    <n v="3.2185999999999999"/>
    <s v="Profit"/>
    <s v="US"/>
    <x v="1"/>
    <x v="7"/>
  </r>
  <r>
    <n v="976"/>
    <s v="US-2017-103247"/>
    <d v="2017-10-05T00:00:00"/>
    <x v="179"/>
    <s v="Second Class"/>
    <s v="PO-19195"/>
    <s v="Phillina Ober"/>
    <x v="2"/>
    <s v="United States"/>
    <s v="New York City"/>
    <s v="New York"/>
    <n v="10011"/>
    <x v="3"/>
    <s v="OFF-BI-10004492"/>
    <x v="1"/>
    <x v="8"/>
    <s v="Tuf-Vin Binders"/>
    <x v="373"/>
    <n v="3"/>
    <n v="0.2"/>
    <n v="25.579799999999999"/>
    <s v="Profit"/>
    <s v="US"/>
    <x v="1"/>
    <x v="8"/>
  </r>
  <r>
    <n v="977"/>
    <s v="US-2017-100209"/>
    <d v="2017-07-09T00:00:00"/>
    <x v="386"/>
    <s v="Standard Class"/>
    <s v="TD-20995"/>
    <s v="Tamara Dahlen"/>
    <x v="0"/>
    <s v="United States"/>
    <s v="Portland"/>
    <s v="Oregon"/>
    <n v="97206"/>
    <x v="1"/>
    <s v="OFF-BI-10002012"/>
    <x v="1"/>
    <x v="8"/>
    <s v="Wilson Jones Easy Flow II Sheet Lifters"/>
    <x v="879"/>
    <n v="2"/>
    <n v="0.7"/>
    <n v="-0.79200000000000004"/>
    <s v="Loss"/>
    <s v="US"/>
    <x v="1"/>
    <x v="8"/>
  </r>
  <r>
    <n v="978"/>
    <s v="CA-2017-159366"/>
    <d v="2017-01-07T00:00:00"/>
    <x v="387"/>
    <s v="First Class"/>
    <s v="BW-11110"/>
    <s v="Bart Watters"/>
    <x v="1"/>
    <s v="United States"/>
    <s v="Detroit"/>
    <s v="Michigan"/>
    <n v="48205"/>
    <x v="2"/>
    <s v="TEC-MA-10000822"/>
    <x v="2"/>
    <x v="15"/>
    <s v="Lexmark MX611dhe Monochrome Laser Printer"/>
    <x v="256"/>
    <n v="2"/>
    <n v="0.1"/>
    <n v="679.99599999999998"/>
    <s v="Profit"/>
    <s v="CA"/>
    <x v="0"/>
    <x v="15"/>
  </r>
  <r>
    <n v="979"/>
    <s v="CA-2016-145499"/>
    <d v="2016-05-30T00:00:00"/>
    <x v="388"/>
    <s v="First Class"/>
    <s v="RW-19690"/>
    <s v="Robert Waldorf"/>
    <x v="0"/>
    <s v="United States"/>
    <s v="Wilmington"/>
    <s v="North Carolina"/>
    <n v="28403"/>
    <x v="0"/>
    <s v="OFF-BI-10000848"/>
    <x v="1"/>
    <x v="8"/>
    <s v="Angle-D Ring Binders"/>
    <x v="573"/>
    <n v="2"/>
    <n v="0.7"/>
    <n v="-2.6255999999999999"/>
    <s v="Loss"/>
    <s v="CA"/>
    <x v="0"/>
    <x v="8"/>
  </r>
  <r>
    <n v="980"/>
    <s v="CA-2015-157035"/>
    <d v="2015-12-09T00:00:00"/>
    <x v="301"/>
    <s v="First Class"/>
    <s v="KB-16600"/>
    <s v="Ken Brennan"/>
    <x v="1"/>
    <s v="United States"/>
    <s v="Columbus"/>
    <s v="Indiana"/>
    <n v="47201"/>
    <x v="2"/>
    <s v="OFF-PA-10004156"/>
    <x v="1"/>
    <x v="10"/>
    <s v="Xerox 188"/>
    <x v="880"/>
    <n v="3"/>
    <n v="0"/>
    <n v="16.669799999999999"/>
    <s v="Profit"/>
    <s v="CA"/>
    <x v="0"/>
    <x v="10"/>
  </r>
  <r>
    <n v="981"/>
    <s v="CA-2016-144939"/>
    <d v="2016-10-03T00:00:00"/>
    <x v="389"/>
    <s v="Standard Class"/>
    <s v="EB-13870"/>
    <s v="Emily Burns"/>
    <x v="0"/>
    <s v="United States"/>
    <s v="New York City"/>
    <s v="New York"/>
    <n v="10035"/>
    <x v="3"/>
    <s v="FUR-CH-10003199"/>
    <x v="0"/>
    <x v="1"/>
    <s v="Office Star - Contemporary Task Swivel Chair"/>
    <x v="881"/>
    <n v="6"/>
    <n v="0.1"/>
    <n v="93.223200000000006"/>
    <s v="Profit"/>
    <s v="CA"/>
    <x v="0"/>
    <x v="1"/>
  </r>
  <r>
    <n v="982"/>
    <s v="CA-2014-163419"/>
    <d v="2014-11-11T00:00:00"/>
    <x v="390"/>
    <s v="Second Class"/>
    <s v="TZ-21580"/>
    <s v="Tracy Zic"/>
    <x v="0"/>
    <s v="United States"/>
    <s v="Louisville"/>
    <s v="Colorado"/>
    <n v="80027"/>
    <x v="1"/>
    <s v="OFF-AR-10000034"/>
    <x v="1"/>
    <x v="6"/>
    <s v="BIC Brite Liner Grip Highlighters, Assorted, 5/Pack"/>
    <x v="882"/>
    <n v="1"/>
    <n v="0.2"/>
    <n v="0.80559999999999998"/>
    <s v="Profit"/>
    <s v="CA"/>
    <x v="0"/>
    <x v="6"/>
  </r>
  <r>
    <n v="983"/>
    <s v="CA-2014-163419"/>
    <d v="2014-11-11T00:00:00"/>
    <x v="390"/>
    <s v="Second Class"/>
    <s v="TZ-21580"/>
    <s v="Tracy Zic"/>
    <x v="0"/>
    <s v="United States"/>
    <s v="Louisville"/>
    <s v="Colorado"/>
    <n v="80027"/>
    <x v="1"/>
    <s v="TEC-PH-10000560"/>
    <x v="2"/>
    <x v="7"/>
    <s v="Samsung Galaxy S III - 16GB - pebble blue (T-Mobile)"/>
    <x v="883"/>
    <n v="2"/>
    <n v="0.2"/>
    <n v="55.998399999999997"/>
    <s v="Profit"/>
    <s v="CA"/>
    <x v="0"/>
    <x v="7"/>
  </r>
  <r>
    <n v="984"/>
    <s v="CA-2014-163419"/>
    <d v="2014-11-11T00:00:00"/>
    <x v="390"/>
    <s v="Second Class"/>
    <s v="TZ-21580"/>
    <s v="Tracy Zic"/>
    <x v="0"/>
    <s v="United States"/>
    <s v="Louisville"/>
    <s v="Colorado"/>
    <n v="80027"/>
    <x v="1"/>
    <s v="FUR-CH-10000665"/>
    <x v="0"/>
    <x v="1"/>
    <s v="Global Airflow Leather Mesh Back Chair, Black"/>
    <x v="884"/>
    <n v="5"/>
    <n v="0.2"/>
    <n v="75.489999999999995"/>
    <s v="Profit"/>
    <s v="CA"/>
    <x v="0"/>
    <x v="1"/>
  </r>
  <r>
    <n v="985"/>
    <s v="CA-2017-100314"/>
    <d v="2017-09-29T00:00:00"/>
    <x v="391"/>
    <s v="Standard Class"/>
    <s v="AS-10630"/>
    <s v="Ann Steele"/>
    <x v="2"/>
    <s v="United States"/>
    <s v="Pasadena"/>
    <s v="Texas"/>
    <n v="77506"/>
    <x v="2"/>
    <s v="OFF-LA-10001569"/>
    <x v="1"/>
    <x v="2"/>
    <s v="Avery 499"/>
    <x v="885"/>
    <n v="2"/>
    <n v="0.2"/>
    <n v="2.5895999999999999"/>
    <s v="Profit"/>
    <s v="CA"/>
    <x v="0"/>
    <x v="2"/>
  </r>
  <r>
    <n v="986"/>
    <s v="CA-2017-100314"/>
    <d v="2017-09-29T00:00:00"/>
    <x v="391"/>
    <s v="Standard Class"/>
    <s v="AS-10630"/>
    <s v="Ann Steele"/>
    <x v="2"/>
    <s v="United States"/>
    <s v="Pasadena"/>
    <s v="Texas"/>
    <n v="77506"/>
    <x v="2"/>
    <s v="OFF-EN-10000461"/>
    <x v="1"/>
    <x v="12"/>
    <s v="#10- 4 1/8&quot; x 9 1/2&quot; Recycled Envelopes"/>
    <x v="886"/>
    <n v="4"/>
    <n v="0.2"/>
    <n v="9.4391999999999996"/>
    <s v="Profit"/>
    <s v="CA"/>
    <x v="0"/>
    <x v="12"/>
  </r>
  <r>
    <n v="987"/>
    <s v="CA-2017-100314"/>
    <d v="2017-09-29T00:00:00"/>
    <x v="391"/>
    <s v="Standard Class"/>
    <s v="AS-10630"/>
    <s v="Ann Steele"/>
    <x v="2"/>
    <s v="United States"/>
    <s v="Pasadena"/>
    <s v="Texas"/>
    <n v="77506"/>
    <x v="2"/>
    <s v="TEC-MA-10003066"/>
    <x v="2"/>
    <x v="15"/>
    <s v="Wasp CCD Handheld Bar Code Reader"/>
    <x v="887"/>
    <n v="3"/>
    <n v="0.4"/>
    <n v="44.868000000000002"/>
    <s v="Profit"/>
    <s v="CA"/>
    <x v="0"/>
    <x v="15"/>
  </r>
  <r>
    <n v="988"/>
    <s v="CA-2015-146829"/>
    <d v="2015-03-10T00:00:00"/>
    <x v="392"/>
    <s v="Same Day"/>
    <s v="TS-21340"/>
    <s v="Toby Swindell"/>
    <x v="0"/>
    <s v="United States"/>
    <s v="Houston"/>
    <s v="Texas"/>
    <n v="77041"/>
    <x v="2"/>
    <s v="OFF-BI-10004022"/>
    <x v="1"/>
    <x v="8"/>
    <s v="Acco Suede Grain Vinyl Round Ring Binder"/>
    <x v="888"/>
    <n v="2"/>
    <n v="0.8"/>
    <n v="-1.8904000000000001"/>
    <s v="Loss"/>
    <s v="CA"/>
    <x v="0"/>
    <x v="8"/>
  </r>
  <r>
    <n v="989"/>
    <s v="CA-2017-167899"/>
    <d v="2017-05-21T00:00:00"/>
    <x v="393"/>
    <s v="Standard Class"/>
    <s v="JG-15805"/>
    <s v="John Grady"/>
    <x v="1"/>
    <s v="United States"/>
    <s v="Auburn"/>
    <s v="New York"/>
    <n v="13021"/>
    <x v="3"/>
    <s v="FUR-FU-10004071"/>
    <x v="0"/>
    <x v="5"/>
    <s v="Luxo Professional Magnifying Clamp-On Fluorescent Lamps"/>
    <x v="889"/>
    <n v="5"/>
    <n v="0"/>
    <n v="72.807000000000002"/>
    <s v="Profit"/>
    <s v="CA"/>
    <x v="0"/>
    <x v="5"/>
  </r>
  <r>
    <n v="990"/>
    <s v="CA-2017-167899"/>
    <d v="2017-05-21T00:00:00"/>
    <x v="393"/>
    <s v="Standard Class"/>
    <s v="JG-15805"/>
    <s v="John Grady"/>
    <x v="1"/>
    <s v="United States"/>
    <s v="Auburn"/>
    <s v="New York"/>
    <n v="13021"/>
    <x v="3"/>
    <s v="OFF-AR-10001988"/>
    <x v="1"/>
    <x v="6"/>
    <s v="Bulldog Table or Wall-Mount Pencil Sharpener"/>
    <x v="890"/>
    <n v="3"/>
    <n v="0"/>
    <n v="5.2112999999999996"/>
    <s v="Profit"/>
    <s v="CA"/>
    <x v="0"/>
    <x v="6"/>
  </r>
  <r>
    <n v="991"/>
    <s v="CA-2015-153549"/>
    <d v="2015-03-29T00:00:00"/>
    <x v="394"/>
    <s v="Second Class"/>
    <s v="SL-20155"/>
    <s v="Sara Luxemburg"/>
    <x v="2"/>
    <s v="United States"/>
    <s v="Jacksonville"/>
    <s v="Florida"/>
    <n v="32216"/>
    <x v="0"/>
    <s v="FUR-CH-10004086"/>
    <x v="0"/>
    <x v="1"/>
    <s v="Hon 4070 Series Pagoda Armless Upholstered Stacking Chairs"/>
    <x v="891"/>
    <n v="5"/>
    <n v="0.2"/>
    <n v="131.27850000000001"/>
    <s v="Profit"/>
    <s v="CA"/>
    <x v="0"/>
    <x v="1"/>
  </r>
  <r>
    <n v="992"/>
    <s v="CA-2016-110023"/>
    <d v="2016-09-09T00:00:00"/>
    <x v="47"/>
    <s v="First Class"/>
    <s v="TS-21610"/>
    <s v="Troy Staebel"/>
    <x v="0"/>
    <s v="United States"/>
    <s v="New York City"/>
    <s v="New York"/>
    <n v="10024"/>
    <x v="3"/>
    <s v="OFF-BI-10001036"/>
    <x v="1"/>
    <x v="8"/>
    <s v="Cardinal EasyOpen D-Ring Binders"/>
    <x v="892"/>
    <n v="2"/>
    <n v="0.2"/>
    <n v="5.484"/>
    <s v="Profit"/>
    <s v="CA"/>
    <x v="0"/>
    <x v="8"/>
  </r>
  <r>
    <n v="993"/>
    <s v="CA-2016-105585"/>
    <d v="2016-08-26T00:00:00"/>
    <x v="395"/>
    <s v="First Class"/>
    <s v="RF-19735"/>
    <s v="Roland Fjeld"/>
    <x v="0"/>
    <s v="United States"/>
    <s v="San Jose"/>
    <s v="California"/>
    <n v="95123"/>
    <x v="1"/>
    <s v="OFF-FA-10002983"/>
    <x v="1"/>
    <x v="13"/>
    <s v="Advantus SlideClip Paper Clips"/>
    <x v="893"/>
    <n v="3"/>
    <n v="0"/>
    <n v="4.9104000000000001"/>
    <s v="Profit"/>
    <s v="CA"/>
    <x v="0"/>
    <x v="13"/>
  </r>
  <r>
    <n v="994"/>
    <s v="CA-2016-105585"/>
    <d v="2016-08-26T00:00:00"/>
    <x v="395"/>
    <s v="First Class"/>
    <s v="RF-19735"/>
    <s v="Roland Fjeld"/>
    <x v="0"/>
    <s v="United States"/>
    <s v="San Jose"/>
    <s v="California"/>
    <n v="95123"/>
    <x v="1"/>
    <s v="OFF-PA-10003625"/>
    <x v="1"/>
    <x v="10"/>
    <s v="Xerox 1979"/>
    <x v="894"/>
    <n v="5"/>
    <n v="0"/>
    <n v="69.704999999999998"/>
    <s v="Profit"/>
    <s v="CA"/>
    <x v="0"/>
    <x v="10"/>
  </r>
  <r>
    <n v="995"/>
    <s v="CA-2014-117639"/>
    <d v="2014-05-21T00:00:00"/>
    <x v="396"/>
    <s v="Standard Class"/>
    <s v="MW-18235"/>
    <s v="Mitch Willingham"/>
    <x v="1"/>
    <s v="United States"/>
    <s v="Virginia Beach"/>
    <s v="Virginia"/>
    <n v="23464"/>
    <x v="0"/>
    <s v="OFF-BI-10003925"/>
    <x v="1"/>
    <x v="8"/>
    <s v="Fellowes PB300 Plastic Comb Binding Machine"/>
    <x v="895"/>
    <n v="7"/>
    <n v="0"/>
    <n v="1276.4871000000001"/>
    <s v="Profit"/>
    <s v="CA"/>
    <x v="0"/>
    <x v="8"/>
  </r>
  <r>
    <n v="996"/>
    <s v="CA-2014-117639"/>
    <d v="2014-05-21T00:00:00"/>
    <x v="396"/>
    <s v="Standard Class"/>
    <s v="MW-18235"/>
    <s v="Mitch Willingham"/>
    <x v="1"/>
    <s v="United States"/>
    <s v="Virginia Beach"/>
    <s v="Virginia"/>
    <n v="23464"/>
    <x v="0"/>
    <s v="TEC-PH-10001530"/>
    <x v="2"/>
    <x v="7"/>
    <s v="Plantronics Voyager Pro Legend"/>
    <x v="896"/>
    <n v="3"/>
    <n v="0"/>
    <n v="173.0316"/>
    <s v="Profit"/>
    <s v="CA"/>
    <x v="0"/>
    <x v="7"/>
  </r>
  <r>
    <n v="997"/>
    <s v="CA-2015-162537"/>
    <d v="2015-10-28T00:00:00"/>
    <x v="397"/>
    <s v="Standard Class"/>
    <s v="RD-19585"/>
    <s v="Rob Dowd"/>
    <x v="0"/>
    <s v="United States"/>
    <s v="Henderson"/>
    <s v="Kentucky"/>
    <n v="42420"/>
    <x v="0"/>
    <s v="OFF-EN-10003862"/>
    <x v="1"/>
    <x v="12"/>
    <s v="Laser &amp; Ink Jet Business Envelopes"/>
    <x v="897"/>
    <n v="1"/>
    <n v="0"/>
    <n v="4.9081999999999999"/>
    <s v="Profit"/>
    <s v="CA"/>
    <x v="0"/>
    <x v="12"/>
  </r>
  <r>
    <n v="998"/>
    <s v="CA-2015-162537"/>
    <d v="2015-10-28T00:00:00"/>
    <x v="397"/>
    <s v="Standard Class"/>
    <s v="RD-19585"/>
    <s v="Rob Dowd"/>
    <x v="0"/>
    <s v="United States"/>
    <s v="Henderson"/>
    <s v="Kentucky"/>
    <n v="42420"/>
    <x v="0"/>
    <s v="OFF-ST-10004258"/>
    <x v="1"/>
    <x v="4"/>
    <s v="Portable Personal File Box"/>
    <x v="898"/>
    <n v="3"/>
    <n v="0"/>
    <n v="9.8901000000000003"/>
    <s v="Profit"/>
    <s v="CA"/>
    <x v="0"/>
    <x v="4"/>
  </r>
  <r>
    <n v="999"/>
    <s v="CA-2015-162537"/>
    <d v="2015-10-28T00:00:00"/>
    <x v="397"/>
    <s v="Standard Class"/>
    <s v="RD-19585"/>
    <s v="Rob Dowd"/>
    <x v="0"/>
    <s v="United States"/>
    <s v="Henderson"/>
    <s v="Kentucky"/>
    <n v="42420"/>
    <x v="0"/>
    <s v="FUR-FU-10002885"/>
    <x v="0"/>
    <x v="5"/>
    <s v="Magna Visual Magnetic Picture Hangers"/>
    <x v="899"/>
    <n v="5"/>
    <n v="0"/>
    <n v="9.1579999999999995"/>
    <s v="Profit"/>
    <s v="CA"/>
    <x v="0"/>
    <x v="5"/>
  </r>
  <r>
    <n v="1000"/>
    <s v="CA-2015-162537"/>
    <d v="2015-10-28T00:00:00"/>
    <x v="397"/>
    <s v="Standard Class"/>
    <s v="RD-19585"/>
    <s v="Rob Dowd"/>
    <x v="0"/>
    <s v="United States"/>
    <s v="Henderson"/>
    <s v="Kentucky"/>
    <n v="42420"/>
    <x v="0"/>
    <s v="FUR-FU-10001918"/>
    <x v="0"/>
    <x v="5"/>
    <s v="C-Line Cubicle Keepers Polyproplyene Holder With Velcro Backings"/>
    <x v="900"/>
    <n v="7"/>
    <n v="0"/>
    <n v="12.9129"/>
    <s v="Profit"/>
    <s v="CA"/>
    <x v="0"/>
    <x v="5"/>
  </r>
  <r>
    <n v="1001"/>
    <s v="CA-2016-155488"/>
    <d v="2016-11-13T00:00:00"/>
    <x v="398"/>
    <s v="Standard Class"/>
    <s v="FM-14290"/>
    <s v="Frank Merwin"/>
    <x v="2"/>
    <s v="United States"/>
    <s v="Vancouver"/>
    <s v="Washington"/>
    <n v="98661"/>
    <x v="1"/>
    <s v="OFF-AR-10002956"/>
    <x v="1"/>
    <x v="6"/>
    <s v="Boston 16801 Nautilus Battery Pencil Sharpener"/>
    <x v="901"/>
    <n v="2"/>
    <n v="0"/>
    <n v="11.4452"/>
    <s v="Profit"/>
    <s v="CA"/>
    <x v="0"/>
    <x v="6"/>
  </r>
  <r>
    <n v="1002"/>
    <s v="CA-2015-124891"/>
    <d v="2015-07-31T00:00:00"/>
    <x v="116"/>
    <s v="Same Day"/>
    <s v="RH-19495"/>
    <s v="Rick Hansen"/>
    <x v="0"/>
    <s v="United States"/>
    <s v="New York City"/>
    <s v="New York"/>
    <n v="10024"/>
    <x v="3"/>
    <s v="TEC-AC-10003033"/>
    <x v="2"/>
    <x v="11"/>
    <s v="Plantronics CS510 - Over-the-Head monaural Wireless Headset System"/>
    <x v="902"/>
    <n v="7"/>
    <n v="0"/>
    <n v="762.18449999999996"/>
    <s v="Profit"/>
    <s v="CA"/>
    <x v="0"/>
    <x v="11"/>
  </r>
  <r>
    <n v="1003"/>
    <s v="CA-2015-124891"/>
    <d v="2015-07-31T00:00:00"/>
    <x v="116"/>
    <s v="Same Day"/>
    <s v="RH-19495"/>
    <s v="Rick Hansen"/>
    <x v="0"/>
    <s v="United States"/>
    <s v="New York City"/>
    <s v="New York"/>
    <n v="10024"/>
    <x v="3"/>
    <s v="FUR-TA-10002903"/>
    <x v="0"/>
    <x v="3"/>
    <s v="Bevis Round Bullnose 29&quot; High Table Top"/>
    <x v="903"/>
    <n v="7"/>
    <n v="0.4"/>
    <n v="-290.87520000000001"/>
    <s v="Loss"/>
    <s v="CA"/>
    <x v="0"/>
    <x v="3"/>
  </r>
  <r>
    <n v="1004"/>
    <s v="CA-2015-124891"/>
    <d v="2015-07-31T00:00:00"/>
    <x v="116"/>
    <s v="Same Day"/>
    <s v="RH-19495"/>
    <s v="Rick Hansen"/>
    <x v="0"/>
    <s v="United States"/>
    <s v="New York City"/>
    <s v="New York"/>
    <n v="10024"/>
    <x v="3"/>
    <s v="OFF-PA-10004621"/>
    <x v="1"/>
    <x v="10"/>
    <s v="Xerox 212"/>
    <x v="537"/>
    <n v="3"/>
    <n v="0"/>
    <n v="9.3312000000000008"/>
    <s v="Profit"/>
    <s v="CA"/>
    <x v="0"/>
    <x v="10"/>
  </r>
  <r>
    <n v="1005"/>
    <s v="CA-2015-126445"/>
    <d v="2015-08-27T00:00:00"/>
    <x v="399"/>
    <s v="Standard Class"/>
    <s v="RA-19945"/>
    <s v="Ryan Akin"/>
    <x v="0"/>
    <s v="United States"/>
    <s v="Murrieta"/>
    <s v="California"/>
    <n v="92563"/>
    <x v="1"/>
    <s v="OFF-ST-10000046"/>
    <x v="1"/>
    <x v="4"/>
    <s v="Fellowes Super Stor/Drawer Files"/>
    <x v="904"/>
    <n v="3"/>
    <n v="0"/>
    <n v="92.083500000000001"/>
    <s v="Profit"/>
    <s v="CA"/>
    <x v="0"/>
    <x v="4"/>
  </r>
  <r>
    <n v="1006"/>
    <s v="CA-2015-111199"/>
    <d v="2015-11-13T00:00:00"/>
    <x v="50"/>
    <s v="Standard Class"/>
    <s v="JK-15730"/>
    <s v="Joe Kamberova"/>
    <x v="0"/>
    <s v="United States"/>
    <s v="Jacksonville"/>
    <s v="North Carolina"/>
    <n v="28540"/>
    <x v="0"/>
    <s v="OFF-PA-10001790"/>
    <x v="1"/>
    <x v="10"/>
    <s v="Xerox 1910"/>
    <x v="905"/>
    <n v="3"/>
    <n v="0.2"/>
    <n v="40.3536"/>
    <s v="Profit"/>
    <s v="CA"/>
    <x v="0"/>
    <x v="10"/>
  </r>
  <r>
    <n v="1007"/>
    <s v="CA-2015-105312"/>
    <d v="2015-11-06T00:00:00"/>
    <x v="217"/>
    <s v="First Class"/>
    <s v="MT-17815"/>
    <s v="Meg Tillman"/>
    <x v="0"/>
    <s v="United States"/>
    <s v="Scottsdale"/>
    <s v="Arizona"/>
    <n v="85254"/>
    <x v="1"/>
    <s v="OFF-EN-10002600"/>
    <x v="1"/>
    <x v="12"/>
    <s v="Redi-Strip #10 Envelopes, 4 1/8 x 9 1/2"/>
    <x v="906"/>
    <n v="3"/>
    <n v="0.2"/>
    <n v="2.4780000000000002"/>
    <s v="Profit"/>
    <s v="CA"/>
    <x v="0"/>
    <x v="12"/>
  </r>
  <r>
    <n v="1008"/>
    <s v="CA-2015-105312"/>
    <d v="2015-11-06T00:00:00"/>
    <x v="217"/>
    <s v="First Class"/>
    <s v="MT-17815"/>
    <s v="Meg Tillman"/>
    <x v="0"/>
    <s v="United States"/>
    <s v="Scottsdale"/>
    <s v="Arizona"/>
    <n v="85254"/>
    <x v="1"/>
    <s v="OFF-BI-10002049"/>
    <x v="1"/>
    <x v="8"/>
    <s v="UniKeep View Case Binders"/>
    <x v="907"/>
    <n v="3"/>
    <n v="0.7"/>
    <n v="-3.5207999999999999"/>
    <s v="Loss"/>
    <s v="CA"/>
    <x v="0"/>
    <x v="8"/>
  </r>
  <r>
    <n v="1009"/>
    <s v="US-2017-106705"/>
    <d v="2017-12-26T00:00:00"/>
    <x v="378"/>
    <s v="Standard Class"/>
    <s v="PO-18850"/>
    <s v="Patrick O'Brill"/>
    <x v="0"/>
    <s v="United States"/>
    <s v="Burlington"/>
    <s v="Iowa"/>
    <n v="52601"/>
    <x v="2"/>
    <s v="OFF-PA-10001509"/>
    <x v="1"/>
    <x v="10"/>
    <s v="Recycled Desk Saver Line &quot;While You Were Out&quot; Book, 5 1/2&quot; X 4&quot;"/>
    <x v="908"/>
    <n v="5"/>
    <n v="0"/>
    <n v="20.585000000000001"/>
    <s v="Profit"/>
    <s v="US"/>
    <x v="1"/>
    <x v="10"/>
  </r>
  <r>
    <n v="1010"/>
    <s v="CA-2017-135034"/>
    <d v="2017-08-01T00:00:00"/>
    <x v="260"/>
    <s v="First Class"/>
    <s v="AT-10735"/>
    <s v="Annie Thurman"/>
    <x v="0"/>
    <s v="United States"/>
    <s v="Chicago"/>
    <s v="Illinois"/>
    <n v="60653"/>
    <x v="2"/>
    <s v="TEC-PH-10003931"/>
    <x v="2"/>
    <x v="7"/>
    <s v="JBL Micro Wireless Portable Bluetooth Speaker"/>
    <x v="909"/>
    <n v="2"/>
    <n v="0.2"/>
    <n v="5.9989999999999997"/>
    <s v="Profit"/>
    <s v="CA"/>
    <x v="0"/>
    <x v="7"/>
  </r>
  <r>
    <n v="1011"/>
    <s v="CA-2014-158540"/>
    <d v="2014-11-24T00:00:00"/>
    <x v="158"/>
    <s v="First Class"/>
    <s v="VG-21790"/>
    <s v="Vivek Gonzalez"/>
    <x v="0"/>
    <s v="United States"/>
    <s v="San Diego"/>
    <s v="California"/>
    <n v="92037"/>
    <x v="1"/>
    <s v="FUR-FU-10001602"/>
    <x v="0"/>
    <x v="5"/>
    <s v="Eldon Delta Triangular Chair Mat, 52&quot; x 58&quot;, Clear"/>
    <x v="910"/>
    <n v="4"/>
    <n v="0"/>
    <n v="27.3096"/>
    <s v="Profit"/>
    <s v="CA"/>
    <x v="0"/>
    <x v="5"/>
  </r>
  <r>
    <n v="1012"/>
    <s v="CA-2017-118437"/>
    <d v="2017-06-17T00:00:00"/>
    <x v="329"/>
    <s v="Second Class"/>
    <s v="PF-19165"/>
    <s v="Philip Fox"/>
    <x v="0"/>
    <s v="United States"/>
    <s v="Olympia"/>
    <s v="Washington"/>
    <n v="98502"/>
    <x v="1"/>
    <s v="FUR-FU-10004848"/>
    <x v="0"/>
    <x v="5"/>
    <s v="Howard Miller 13-3/4&quot; Diameter Brushed Chrome Round Wall Clock"/>
    <x v="911"/>
    <n v="3"/>
    <n v="0"/>
    <n v="46.575000000000003"/>
    <s v="Profit"/>
    <s v="CA"/>
    <x v="0"/>
    <x v="5"/>
  </r>
  <r>
    <n v="1013"/>
    <s v="CA-2017-118437"/>
    <d v="2017-06-17T00:00:00"/>
    <x v="329"/>
    <s v="Second Class"/>
    <s v="PF-19165"/>
    <s v="Philip Fox"/>
    <x v="0"/>
    <s v="United States"/>
    <s v="Olympia"/>
    <s v="Washington"/>
    <n v="98502"/>
    <x v="1"/>
    <s v="OFF-ST-10003722"/>
    <x v="1"/>
    <x v="4"/>
    <s v="Project Tote Personal File"/>
    <x v="912"/>
    <n v="1"/>
    <n v="0"/>
    <n v="4.0686999999999998"/>
    <s v="Profit"/>
    <s v="CA"/>
    <x v="0"/>
    <x v="4"/>
  </r>
  <r>
    <n v="1014"/>
    <s v="US-2015-126214"/>
    <d v="2015-12-21T00:00:00"/>
    <x v="140"/>
    <s v="Second Class"/>
    <s v="JS-15880"/>
    <s v="John Stevenson"/>
    <x v="0"/>
    <s v="United States"/>
    <s v="Seattle"/>
    <s v="Washington"/>
    <n v="98103"/>
    <x v="1"/>
    <s v="FUR-TA-10003748"/>
    <x v="0"/>
    <x v="3"/>
    <s v="Bevis 36 x 72 Conference Tables"/>
    <x v="913"/>
    <n v="13"/>
    <n v="0"/>
    <n v="356.04140000000001"/>
    <s v="Profit"/>
    <s v="US"/>
    <x v="1"/>
    <x v="3"/>
  </r>
  <r>
    <n v="1015"/>
    <s v="US-2015-126214"/>
    <d v="2015-12-21T00:00:00"/>
    <x v="140"/>
    <s v="Second Class"/>
    <s v="JS-15880"/>
    <s v="John Stevenson"/>
    <x v="0"/>
    <s v="United States"/>
    <s v="Seattle"/>
    <s v="Washington"/>
    <n v="98103"/>
    <x v="1"/>
    <s v="TEC-AC-10003198"/>
    <x v="2"/>
    <x v="11"/>
    <s v="Enermax Acrylux Wireless Keyboard"/>
    <x v="914"/>
    <n v="1"/>
    <n v="0"/>
    <n v="36.851999999999997"/>
    <s v="Profit"/>
    <s v="US"/>
    <x v="1"/>
    <x v="11"/>
  </r>
  <r>
    <n v="1016"/>
    <s v="CA-2015-133025"/>
    <d v="2015-09-17T00:00:00"/>
    <x v="400"/>
    <s v="Second Class"/>
    <s v="MO-17800"/>
    <s v="Meg O'Connel"/>
    <x v="2"/>
    <s v="United States"/>
    <s v="Los Angeles"/>
    <s v="California"/>
    <n v="90036"/>
    <x v="1"/>
    <s v="OFF-PA-10004100"/>
    <x v="1"/>
    <x v="10"/>
    <s v="Xerox 216"/>
    <x v="56"/>
    <n v="5"/>
    <n v="0"/>
    <n v="15.552"/>
    <s v="Profit"/>
    <s v="CA"/>
    <x v="0"/>
    <x v="10"/>
  </r>
  <r>
    <n v="1017"/>
    <s v="CA-2015-108665"/>
    <d v="2015-07-06T00:00:00"/>
    <x v="401"/>
    <s v="Standard Class"/>
    <s v="KM-16225"/>
    <s v="Kalyca Meade"/>
    <x v="1"/>
    <s v="United States"/>
    <s v="New York City"/>
    <s v="New York"/>
    <n v="10011"/>
    <x v="3"/>
    <s v="FUR-FU-10002191"/>
    <x v="0"/>
    <x v="5"/>
    <s v="G.E. Halogen Desk Lamp Bulbs"/>
    <x v="540"/>
    <n v="2"/>
    <n v="0"/>
    <n v="6.7008000000000001"/>
    <s v="Profit"/>
    <s v="CA"/>
    <x v="0"/>
    <x v="5"/>
  </r>
  <r>
    <n v="1018"/>
    <s v="CA-2015-108665"/>
    <d v="2015-07-06T00:00:00"/>
    <x v="401"/>
    <s v="Standard Class"/>
    <s v="KM-16225"/>
    <s v="Kalyca Meade"/>
    <x v="1"/>
    <s v="United States"/>
    <s v="New York City"/>
    <s v="New York"/>
    <n v="10011"/>
    <x v="3"/>
    <s v="FUR-FU-10000965"/>
    <x v="0"/>
    <x v="5"/>
    <s v="Howard Miller 11-1/2&quot; Diameter Ridgewood Wall Clock"/>
    <x v="816"/>
    <n v="3"/>
    <n v="0"/>
    <n v="63.886200000000002"/>
    <s v="Profit"/>
    <s v="CA"/>
    <x v="0"/>
    <x v="5"/>
  </r>
  <r>
    <n v="1019"/>
    <s v="CA-2015-108665"/>
    <d v="2015-07-06T00:00:00"/>
    <x v="401"/>
    <s v="Standard Class"/>
    <s v="KM-16225"/>
    <s v="Kalyca Meade"/>
    <x v="1"/>
    <s v="United States"/>
    <s v="New York City"/>
    <s v="New York"/>
    <n v="10011"/>
    <x v="3"/>
    <s v="TEC-PH-10004188"/>
    <x v="2"/>
    <x v="7"/>
    <s v="OtterBox Commuter Series Case - Samsung Galaxy S4"/>
    <x v="915"/>
    <n v="5"/>
    <n v="0"/>
    <n v="2.4990000000000001"/>
    <s v="Profit"/>
    <s v="CA"/>
    <x v="0"/>
    <x v="7"/>
  </r>
  <r>
    <n v="1020"/>
    <s v="CA-2015-108665"/>
    <d v="2015-07-06T00:00:00"/>
    <x v="401"/>
    <s v="Standard Class"/>
    <s v="KM-16225"/>
    <s v="Kalyca Meade"/>
    <x v="1"/>
    <s v="United States"/>
    <s v="New York City"/>
    <s v="New York"/>
    <n v="10011"/>
    <x v="3"/>
    <s v="OFF-ST-10001526"/>
    <x v="1"/>
    <x v="4"/>
    <s v="Iceberg Mobile Mega Data/Printer Cart "/>
    <x v="916"/>
    <n v="5"/>
    <n v="0"/>
    <n v="156.429"/>
    <s v="Profit"/>
    <s v="CA"/>
    <x v="0"/>
    <x v="4"/>
  </r>
  <r>
    <n v="1021"/>
    <s v="CA-2015-124450"/>
    <d v="2015-04-27T00:00:00"/>
    <x v="402"/>
    <s v="Standard Class"/>
    <s v="GT-14710"/>
    <s v="Greg Tran"/>
    <x v="0"/>
    <s v="United States"/>
    <s v="Washington"/>
    <s v="District of Columbia"/>
    <n v="20016"/>
    <x v="3"/>
    <s v="OFF-AR-10001166"/>
    <x v="1"/>
    <x v="6"/>
    <s v="Staples in misc. colors"/>
    <x v="917"/>
    <n v="3"/>
    <n v="0"/>
    <n v="8.8686000000000007"/>
    <s v="Profit"/>
    <s v="CA"/>
    <x v="0"/>
    <x v="6"/>
  </r>
  <r>
    <n v="1022"/>
    <s v="CA-2015-124450"/>
    <d v="2015-04-27T00:00:00"/>
    <x v="402"/>
    <s v="Standard Class"/>
    <s v="GT-14710"/>
    <s v="Greg Tran"/>
    <x v="0"/>
    <s v="United States"/>
    <s v="Washington"/>
    <s v="District of Columbia"/>
    <n v="20016"/>
    <x v="3"/>
    <s v="FUR-CH-10000309"/>
    <x v="0"/>
    <x v="1"/>
    <s v="Global Comet Stacking Arm Chair"/>
    <x v="918"/>
    <n v="3"/>
    <n v="0"/>
    <n v="316.88249999999999"/>
    <s v="Profit"/>
    <s v="CA"/>
    <x v="0"/>
    <x v="1"/>
  </r>
  <r>
    <n v="1023"/>
    <s v="CA-2015-124450"/>
    <d v="2015-04-27T00:00:00"/>
    <x v="402"/>
    <s v="Standard Class"/>
    <s v="GT-14710"/>
    <s v="Greg Tran"/>
    <x v="0"/>
    <s v="United States"/>
    <s v="Washington"/>
    <s v="District of Columbia"/>
    <n v="20016"/>
    <x v="3"/>
    <s v="TEC-MA-10004212"/>
    <x v="2"/>
    <x v="15"/>
    <s v="Cisco SPA525G2 5-Line IP Phone"/>
    <x v="919"/>
    <n v="8"/>
    <n v="0"/>
    <n v="648.56240000000003"/>
    <s v="Profit"/>
    <s v="CA"/>
    <x v="0"/>
    <x v="15"/>
  </r>
  <r>
    <n v="1024"/>
    <s v="CA-2015-167269"/>
    <d v="2015-06-16T00:00:00"/>
    <x v="403"/>
    <s v="Standard Class"/>
    <s v="PB-19150"/>
    <s v="Philip Brown"/>
    <x v="0"/>
    <s v="United States"/>
    <s v="Philadelphia"/>
    <s v="Pennsylvania"/>
    <n v="19134"/>
    <x v="3"/>
    <s v="OFF-EN-10003072"/>
    <x v="1"/>
    <x v="12"/>
    <s v="Peel &amp; Seel Envelopes"/>
    <x v="920"/>
    <n v="2"/>
    <n v="0.2"/>
    <n v="2.1728000000000001"/>
    <s v="Profit"/>
    <s v="CA"/>
    <x v="0"/>
    <x v="12"/>
  </r>
  <r>
    <n v="1025"/>
    <s v="CA-2017-106964"/>
    <d v="2017-12-17T00:00:00"/>
    <x v="404"/>
    <s v="First Class"/>
    <s v="HR-14770"/>
    <s v="Hallie Redmond"/>
    <x v="2"/>
    <s v="United States"/>
    <s v="Los Angeles"/>
    <s v="California"/>
    <n v="90045"/>
    <x v="1"/>
    <s v="OFF-BI-10000320"/>
    <x v="1"/>
    <x v="8"/>
    <s v="GBC Plastic Binding Combs"/>
    <x v="921"/>
    <n v="2"/>
    <n v="0.2"/>
    <n v="4.2804000000000002"/>
    <s v="Profit"/>
    <s v="CA"/>
    <x v="0"/>
    <x v="8"/>
  </r>
  <r>
    <n v="1026"/>
    <s v="CA-2016-126529"/>
    <d v="2016-01-11T00:00:00"/>
    <x v="405"/>
    <s v="Second Class"/>
    <s v="DE-13255"/>
    <s v="Deanra Eno"/>
    <x v="2"/>
    <s v="United States"/>
    <s v="Springfield"/>
    <s v="Ohio"/>
    <n v="45503"/>
    <x v="3"/>
    <s v="OFF-PA-10001166"/>
    <x v="1"/>
    <x v="10"/>
    <s v="Xerox 2"/>
    <x v="12"/>
    <n v="3"/>
    <n v="0.2"/>
    <n v="5.4432"/>
    <s v="Profit"/>
    <s v="CA"/>
    <x v="0"/>
    <x v="10"/>
  </r>
  <r>
    <n v="1027"/>
    <s v="CA-2016-126529"/>
    <d v="2016-01-11T00:00:00"/>
    <x v="405"/>
    <s v="Second Class"/>
    <s v="DE-13255"/>
    <s v="Deanra Eno"/>
    <x v="2"/>
    <s v="United States"/>
    <s v="Springfield"/>
    <s v="Ohio"/>
    <n v="45503"/>
    <x v="3"/>
    <s v="OFF-PA-10003656"/>
    <x v="1"/>
    <x v="10"/>
    <s v="Xerox 1935"/>
    <x v="922"/>
    <n v="3"/>
    <n v="0.2"/>
    <n v="20.5764"/>
    <s v="Profit"/>
    <s v="CA"/>
    <x v="0"/>
    <x v="10"/>
  </r>
  <r>
    <n v="1028"/>
    <s v="CA-2016-126529"/>
    <d v="2016-01-11T00:00:00"/>
    <x v="405"/>
    <s v="Second Class"/>
    <s v="DE-13255"/>
    <s v="Deanra Eno"/>
    <x v="2"/>
    <s v="United States"/>
    <s v="Springfield"/>
    <s v="Ohio"/>
    <n v="45503"/>
    <x v="3"/>
    <s v="TEC-PH-10000148"/>
    <x v="2"/>
    <x v="7"/>
    <s v="Cyber Acoustics AC-202b Speech Recognition Stereo Headset"/>
    <x v="923"/>
    <n v="2"/>
    <n v="0.4"/>
    <n v="-9.8724000000000007"/>
    <s v="Loss"/>
    <s v="CA"/>
    <x v="0"/>
    <x v="7"/>
  </r>
  <r>
    <n v="1029"/>
    <s v="CA-2014-163552"/>
    <d v="2014-07-11T00:00:00"/>
    <x v="406"/>
    <s v="Standard Class"/>
    <s v="LA-16780"/>
    <s v="Laura Armstrong"/>
    <x v="1"/>
    <s v="United States"/>
    <s v="Hackensack"/>
    <s v="New Jersey"/>
    <n v="7601"/>
    <x v="3"/>
    <s v="OFF-PA-10000474"/>
    <x v="1"/>
    <x v="10"/>
    <s v="Easy-staple paper"/>
    <x v="924"/>
    <n v="5"/>
    <n v="0"/>
    <n v="83.284000000000006"/>
    <s v="Profit"/>
    <s v="CA"/>
    <x v="0"/>
    <x v="10"/>
  </r>
  <r>
    <n v="1030"/>
    <s v="CA-2014-163552"/>
    <d v="2014-07-11T00:00:00"/>
    <x v="406"/>
    <s v="Standard Class"/>
    <s v="LA-16780"/>
    <s v="Laura Armstrong"/>
    <x v="1"/>
    <s v="United States"/>
    <s v="Hackensack"/>
    <s v="New Jersey"/>
    <n v="7601"/>
    <x v="3"/>
    <s v="TEC-PH-10003885"/>
    <x v="2"/>
    <x v="7"/>
    <s v="Cisco SPA508G"/>
    <x v="925"/>
    <n v="3"/>
    <n v="0"/>
    <n v="57.411299999999997"/>
    <s v="Profit"/>
    <s v="CA"/>
    <x v="0"/>
    <x v="7"/>
  </r>
  <r>
    <n v="1031"/>
    <s v="CA-2014-163552"/>
    <d v="2014-07-11T00:00:00"/>
    <x v="406"/>
    <s v="Standard Class"/>
    <s v="LA-16780"/>
    <s v="Laura Armstrong"/>
    <x v="1"/>
    <s v="United States"/>
    <s v="Hackensack"/>
    <s v="New Jersey"/>
    <n v="7601"/>
    <x v="3"/>
    <s v="FUR-CH-10003379"/>
    <x v="0"/>
    <x v="1"/>
    <s v="Global Commerce Series High-Back Swivel/Tilt Chairs"/>
    <x v="926"/>
    <n v="3"/>
    <n v="0"/>
    <n v="213.73500000000001"/>
    <s v="Profit"/>
    <s v="CA"/>
    <x v="0"/>
    <x v="1"/>
  </r>
  <r>
    <n v="1032"/>
    <s v="CA-2014-163552"/>
    <d v="2014-07-11T00:00:00"/>
    <x v="406"/>
    <s v="Standard Class"/>
    <s v="LA-16780"/>
    <s v="Laura Armstrong"/>
    <x v="1"/>
    <s v="United States"/>
    <s v="Hackensack"/>
    <s v="New Jersey"/>
    <n v="7601"/>
    <x v="3"/>
    <s v="FUR-FU-10000629"/>
    <x v="0"/>
    <x v="5"/>
    <s v="9-3/4 Diameter Round Wall Clock"/>
    <x v="927"/>
    <n v="9"/>
    <n v="0"/>
    <n v="52.126199999999997"/>
    <s v="Profit"/>
    <s v="CA"/>
    <x v="0"/>
    <x v="5"/>
  </r>
  <r>
    <n v="1033"/>
    <s v="CA-2014-163552"/>
    <d v="2014-07-11T00:00:00"/>
    <x v="406"/>
    <s v="Standard Class"/>
    <s v="LA-16780"/>
    <s v="Laura Armstrong"/>
    <x v="1"/>
    <s v="United States"/>
    <s v="Hackensack"/>
    <s v="New Jersey"/>
    <n v="7601"/>
    <x v="3"/>
    <s v="OFF-LA-10001175"/>
    <x v="1"/>
    <x v="2"/>
    <s v="Avery 514"/>
    <x v="928"/>
    <n v="5"/>
    <n v="0"/>
    <n v="7.056"/>
    <s v="Profit"/>
    <s v="CA"/>
    <x v="0"/>
    <x v="2"/>
  </r>
  <r>
    <n v="1034"/>
    <s v="CA-2016-109820"/>
    <d v="2016-11-20T00:00:00"/>
    <x v="407"/>
    <s v="First Class"/>
    <s v="AG-10390"/>
    <s v="Allen Goldenen"/>
    <x v="0"/>
    <s v="United States"/>
    <s v="Cincinnati"/>
    <s v="Ohio"/>
    <n v="45231"/>
    <x v="3"/>
    <s v="OFF-PA-10000955"/>
    <x v="1"/>
    <x v="10"/>
    <s v="Southworth 25% Cotton Granite Paper &amp; Envelopes"/>
    <x v="929"/>
    <n v="3"/>
    <n v="0.2"/>
    <n v="5.1012000000000004"/>
    <s v="Profit"/>
    <s v="CA"/>
    <x v="0"/>
    <x v="10"/>
  </r>
  <r>
    <n v="1035"/>
    <s v="CA-2016-109820"/>
    <d v="2016-11-20T00:00:00"/>
    <x v="407"/>
    <s v="First Class"/>
    <s v="AG-10390"/>
    <s v="Allen Goldenen"/>
    <x v="0"/>
    <s v="United States"/>
    <s v="Cincinnati"/>
    <s v="Ohio"/>
    <n v="45231"/>
    <x v="3"/>
    <s v="OFF-BI-10003460"/>
    <x v="1"/>
    <x v="8"/>
    <s v="Acco 3-Hole Punch"/>
    <x v="930"/>
    <n v="2"/>
    <n v="0.7"/>
    <n v="-1.9272"/>
    <s v="Loss"/>
    <s v="CA"/>
    <x v="0"/>
    <x v="8"/>
  </r>
  <r>
    <n v="1036"/>
    <s v="CA-2016-109820"/>
    <d v="2016-11-20T00:00:00"/>
    <x v="407"/>
    <s v="First Class"/>
    <s v="AG-10390"/>
    <s v="Allen Goldenen"/>
    <x v="0"/>
    <s v="United States"/>
    <s v="Cincinnati"/>
    <s v="Ohio"/>
    <n v="45231"/>
    <x v="3"/>
    <s v="OFF-BI-10000474"/>
    <x v="1"/>
    <x v="8"/>
    <s v="Avery Recycled Flexi-View Covers for Binding Systems"/>
    <x v="931"/>
    <n v="3"/>
    <n v="0.7"/>
    <n v="-10.579800000000001"/>
    <s v="Loss"/>
    <s v="CA"/>
    <x v="0"/>
    <x v="8"/>
  </r>
  <r>
    <n v="1037"/>
    <s v="CA-2016-113061"/>
    <d v="2016-04-22T00:00:00"/>
    <x v="408"/>
    <s v="Standard Class"/>
    <s v="EL-13735"/>
    <s v="Ed Ludwig"/>
    <x v="2"/>
    <s v="United States"/>
    <s v="Jefferson City"/>
    <s v="Missouri"/>
    <n v="65109"/>
    <x v="2"/>
    <s v="FUR-FU-10003975"/>
    <x v="0"/>
    <x v="5"/>
    <s v="Eldon Advantage Chair Mats for Low to Medium Pile Carpets"/>
    <x v="932"/>
    <n v="2"/>
    <n v="0"/>
    <n v="8.6620000000000008"/>
    <s v="Profit"/>
    <s v="CA"/>
    <x v="0"/>
    <x v="5"/>
  </r>
  <r>
    <n v="1038"/>
    <s v="CA-2015-127418"/>
    <d v="2015-06-13T00:00:00"/>
    <x v="409"/>
    <s v="First Class"/>
    <s v="JJ-15445"/>
    <s v="Jennifer Jackson"/>
    <x v="0"/>
    <s v="United States"/>
    <s v="Los Angeles"/>
    <s v="California"/>
    <n v="90004"/>
    <x v="1"/>
    <s v="OFF-BI-10003707"/>
    <x v="1"/>
    <x v="8"/>
    <s v="Aluminum Screw Posts"/>
    <x v="933"/>
    <n v="3"/>
    <n v="0.2"/>
    <n v="13.734"/>
    <s v="Profit"/>
    <s v="CA"/>
    <x v="0"/>
    <x v="8"/>
  </r>
  <r>
    <n v="1039"/>
    <s v="CA-2017-121818"/>
    <d v="2017-11-20T00:00:00"/>
    <x v="410"/>
    <s v="First Class"/>
    <s v="JH-15430"/>
    <s v="Jennifer Halladay"/>
    <x v="0"/>
    <s v="United States"/>
    <s v="Burlington"/>
    <s v="North Carolina"/>
    <n v="27217"/>
    <x v="0"/>
    <s v="OFF-AR-10000203"/>
    <x v="1"/>
    <x v="6"/>
    <s v="Newell 336"/>
    <x v="934"/>
    <n v="7"/>
    <n v="0.2"/>
    <n v="2.6964000000000001"/>
    <s v="Profit"/>
    <s v="CA"/>
    <x v="0"/>
    <x v="6"/>
  </r>
  <r>
    <n v="1040"/>
    <s v="CA-2017-121818"/>
    <d v="2017-11-20T00:00:00"/>
    <x v="410"/>
    <s v="First Class"/>
    <s v="JH-15430"/>
    <s v="Jennifer Halladay"/>
    <x v="0"/>
    <s v="United States"/>
    <s v="Burlington"/>
    <s v="North Carolina"/>
    <n v="27217"/>
    <x v="0"/>
    <s v="OFF-AR-10004790"/>
    <x v="1"/>
    <x v="6"/>
    <s v="Staples in misc. colors"/>
    <x v="935"/>
    <n v="3"/>
    <n v="0.2"/>
    <n v="1.7955000000000001"/>
    <s v="Profit"/>
    <s v="CA"/>
    <x v="0"/>
    <x v="6"/>
  </r>
  <r>
    <n v="1041"/>
    <s v="CA-2016-127670"/>
    <d v="2016-03-20T00:00:00"/>
    <x v="243"/>
    <s v="Standard Class"/>
    <s v="RD-19660"/>
    <s v="Robert Dilbeck"/>
    <x v="2"/>
    <s v="United States"/>
    <s v="Saint Peters"/>
    <s v="Missouri"/>
    <n v="63376"/>
    <x v="2"/>
    <s v="FUR-TA-10001095"/>
    <x v="0"/>
    <x v="3"/>
    <s v="Chromcraft Round Conference Tables"/>
    <x v="936"/>
    <n v="4"/>
    <n v="0"/>
    <n v="146.40360000000001"/>
    <s v="Profit"/>
    <s v="CA"/>
    <x v="0"/>
    <x v="3"/>
  </r>
  <r>
    <n v="1042"/>
    <s v="CA-2016-102981"/>
    <d v="2016-09-06T00:00:00"/>
    <x v="411"/>
    <s v="Second Class"/>
    <s v="MO-17500"/>
    <s v="Mary O'Rourke"/>
    <x v="0"/>
    <s v="United States"/>
    <s v="New York City"/>
    <s v="New York"/>
    <n v="10035"/>
    <x v="3"/>
    <s v="TEC-AC-10004761"/>
    <x v="2"/>
    <x v="11"/>
    <s v="Maxell 4.7GB DVD+RW 3/Pack"/>
    <x v="937"/>
    <n v="2"/>
    <n v="0"/>
    <n v="11.151"/>
    <s v="Profit"/>
    <s v="CA"/>
    <x v="0"/>
    <x v="11"/>
  </r>
  <r>
    <n v="1043"/>
    <s v="CA-2016-102981"/>
    <d v="2016-09-06T00:00:00"/>
    <x v="411"/>
    <s v="Second Class"/>
    <s v="MO-17500"/>
    <s v="Mary O'Rourke"/>
    <x v="0"/>
    <s v="United States"/>
    <s v="New York City"/>
    <s v="New York"/>
    <n v="10035"/>
    <x v="3"/>
    <s v="FUR-BO-10001811"/>
    <x v="0"/>
    <x v="0"/>
    <s v="Atlantic Metals Mobile 5-Shelf Bookcases, Custom Colors"/>
    <x v="938"/>
    <n v="3"/>
    <n v="0.2"/>
    <n v="90.293999999999997"/>
    <s v="Profit"/>
    <s v="CA"/>
    <x v="0"/>
    <x v="0"/>
  </r>
  <r>
    <n v="1044"/>
    <s v="CA-2017-115651"/>
    <d v="2017-07-09T00:00:00"/>
    <x v="142"/>
    <s v="First Class"/>
    <s v="NS-18640"/>
    <s v="Noel Staavos"/>
    <x v="1"/>
    <s v="United States"/>
    <s v="Chicago"/>
    <s v="Illinois"/>
    <n v="60610"/>
    <x v="2"/>
    <s v="OFF-AR-10001130"/>
    <x v="1"/>
    <x v="6"/>
    <s v="Quartet Alpha White Chalk, 12/Pack"/>
    <x v="939"/>
    <n v="5"/>
    <n v="0.2"/>
    <n v="2.9834999999999998"/>
    <s v="Profit"/>
    <s v="CA"/>
    <x v="0"/>
    <x v="6"/>
  </r>
  <r>
    <n v="1045"/>
    <s v="CA-2017-115651"/>
    <d v="2017-07-09T00:00:00"/>
    <x v="142"/>
    <s v="First Class"/>
    <s v="NS-18640"/>
    <s v="Noel Staavos"/>
    <x v="1"/>
    <s v="United States"/>
    <s v="Chicago"/>
    <s v="Illinois"/>
    <n v="60610"/>
    <x v="2"/>
    <s v="OFF-AP-10000055"/>
    <x v="1"/>
    <x v="9"/>
    <s v="Belkin F9S820V06 8 Outlet Surge"/>
    <x v="940"/>
    <n v="9"/>
    <n v="0.8"/>
    <n v="-146.16"/>
    <s v="Loss"/>
    <s v="CA"/>
    <x v="0"/>
    <x v="9"/>
  </r>
  <r>
    <n v="1046"/>
    <s v="CA-2017-152702"/>
    <d v="2017-10-12T00:00:00"/>
    <x v="412"/>
    <s v="Standard Class"/>
    <s v="SN-20710"/>
    <s v="Steve Nguyen"/>
    <x v="2"/>
    <s v="United States"/>
    <s v="Rockford"/>
    <s v="Illinois"/>
    <n v="61107"/>
    <x v="2"/>
    <s v="FUR-CH-10002304"/>
    <x v="0"/>
    <x v="1"/>
    <s v="Global Stack Chair without Arms, Black"/>
    <x v="941"/>
    <n v="14"/>
    <n v="0.3"/>
    <n v="-18.186"/>
    <s v="Loss"/>
    <s v="CA"/>
    <x v="0"/>
    <x v="1"/>
  </r>
  <r>
    <n v="1047"/>
    <s v="CA-2016-169103"/>
    <d v="2016-03-08T00:00:00"/>
    <x v="20"/>
    <s v="Standard Class"/>
    <s v="ZC-21910"/>
    <s v="Zuschuss Carroll"/>
    <x v="0"/>
    <s v="United States"/>
    <s v="Miami"/>
    <s v="Florida"/>
    <n v="33142"/>
    <x v="0"/>
    <s v="TEC-PH-10001530"/>
    <x v="2"/>
    <x v="7"/>
    <s v="Cisco Unified IP Phone 7945G VoIP phone"/>
    <x v="738"/>
    <n v="5"/>
    <n v="0.2"/>
    <n v="85.247500000000002"/>
    <s v="Profit"/>
    <s v="CA"/>
    <x v="0"/>
    <x v="7"/>
  </r>
  <r>
    <n v="1048"/>
    <s v="CA-2016-169103"/>
    <d v="2016-03-08T00:00:00"/>
    <x v="20"/>
    <s v="Standard Class"/>
    <s v="ZC-21910"/>
    <s v="Zuschuss Carroll"/>
    <x v="0"/>
    <s v="United States"/>
    <s v="Miami"/>
    <s v="Florida"/>
    <n v="33142"/>
    <x v="0"/>
    <s v="FUR-FU-10004006"/>
    <x v="0"/>
    <x v="5"/>
    <s v="Deflect-o DuraMat Lighweight, Studded, Beveled Mat for Low Pile Carpeting"/>
    <x v="102"/>
    <n v="3"/>
    <n v="0.2"/>
    <n v="-3.8384999999999998"/>
    <s v="Loss"/>
    <s v="CA"/>
    <x v="0"/>
    <x v="5"/>
  </r>
  <r>
    <n v="1049"/>
    <s v="CA-2014-139192"/>
    <d v="2014-05-27T00:00:00"/>
    <x v="413"/>
    <s v="Second Class"/>
    <s v="LC-16885"/>
    <s v="Lena Creighton"/>
    <x v="0"/>
    <s v="United States"/>
    <s v="San Francisco"/>
    <s v="California"/>
    <n v="94109"/>
    <x v="1"/>
    <s v="TEC-PH-10000486"/>
    <x v="2"/>
    <x v="7"/>
    <s v="Plantronics HL10 Handset Lifter"/>
    <x v="942"/>
    <n v="12"/>
    <n v="0.2"/>
    <n v="125.2692"/>
    <s v="Profit"/>
    <s v="CA"/>
    <x v="0"/>
    <x v="7"/>
  </r>
  <r>
    <n v="1050"/>
    <s v="CA-2014-139192"/>
    <d v="2014-05-27T00:00:00"/>
    <x v="413"/>
    <s v="Second Class"/>
    <s v="LC-16885"/>
    <s v="Lena Creighton"/>
    <x v="0"/>
    <s v="United States"/>
    <s v="San Francisco"/>
    <s v="California"/>
    <n v="94109"/>
    <x v="1"/>
    <s v="TEC-AC-10001606"/>
    <x v="2"/>
    <x v="11"/>
    <s v="Logitech Wireless Performance Mouse MX for PC and Mac"/>
    <x v="311"/>
    <n v="1"/>
    <n v="0"/>
    <n v="37.996200000000002"/>
    <s v="Profit"/>
    <s v="CA"/>
    <x v="0"/>
    <x v="11"/>
  </r>
  <r>
    <n v="1051"/>
    <s v="US-2015-153500"/>
    <d v="2015-07-03T00:00:00"/>
    <x v="414"/>
    <s v="First Class"/>
    <s v="DG-13300"/>
    <s v="Deirdre Greer"/>
    <x v="1"/>
    <s v="United States"/>
    <s v="Philadelphia"/>
    <s v="Pennsylvania"/>
    <n v="19134"/>
    <x v="3"/>
    <s v="FUR-FU-10000293"/>
    <x v="0"/>
    <x v="5"/>
    <s v="Eldon Antistatic Chair Mats for Low to Medium Pile Carpets"/>
    <x v="943"/>
    <n v="2"/>
    <n v="0.2"/>
    <n v="-29.481200000000001"/>
    <s v="Loss"/>
    <s v="US"/>
    <x v="1"/>
    <x v="5"/>
  </r>
  <r>
    <n v="1052"/>
    <s v="US-2015-153500"/>
    <d v="2015-07-03T00:00:00"/>
    <x v="414"/>
    <s v="First Class"/>
    <s v="DG-13300"/>
    <s v="Deirdre Greer"/>
    <x v="1"/>
    <s v="United States"/>
    <s v="Philadelphia"/>
    <s v="Pennsylvania"/>
    <n v="19134"/>
    <x v="3"/>
    <s v="OFF-PA-10001307"/>
    <x v="1"/>
    <x v="10"/>
    <s v="Important Message Pads, 50 4-1/4 x 5-1/2 Forms per Pad"/>
    <x v="944"/>
    <n v="2"/>
    <n v="0.2"/>
    <n v="2.4359999999999999"/>
    <s v="Profit"/>
    <s v="US"/>
    <x v="1"/>
    <x v="10"/>
  </r>
  <r>
    <n v="1053"/>
    <s v="US-2015-153500"/>
    <d v="2015-07-03T00:00:00"/>
    <x v="414"/>
    <s v="First Class"/>
    <s v="DG-13300"/>
    <s v="Deirdre Greer"/>
    <x v="1"/>
    <s v="United States"/>
    <s v="Philadelphia"/>
    <s v="Pennsylvania"/>
    <n v="19134"/>
    <x v="3"/>
    <s v="FUR-FU-10004460"/>
    <x v="0"/>
    <x v="5"/>
    <s v="Howard Miller 12&quot; Round Wall Clock"/>
    <x v="945"/>
    <n v="9"/>
    <n v="0.2"/>
    <n v="56.577599999999997"/>
    <s v="Profit"/>
    <s v="US"/>
    <x v="1"/>
    <x v="5"/>
  </r>
  <r>
    <n v="1054"/>
    <s v="CA-2015-110667"/>
    <d v="2015-04-04T00:00:00"/>
    <x v="415"/>
    <s v="Standard Class"/>
    <s v="NF-18595"/>
    <s v="Nicole Fjeld"/>
    <x v="2"/>
    <s v="United States"/>
    <s v="New York City"/>
    <s v="New York"/>
    <n v="10009"/>
    <x v="3"/>
    <s v="OFF-AR-10000716"/>
    <x v="1"/>
    <x v="6"/>
    <s v="DIXON Ticonderoga Erasable Checking Pencils"/>
    <x v="946"/>
    <n v="2"/>
    <n v="0"/>
    <n v="4.3524000000000003"/>
    <s v="Profit"/>
    <s v="CA"/>
    <x v="0"/>
    <x v="6"/>
  </r>
  <r>
    <n v="1055"/>
    <s v="CA-2015-110667"/>
    <d v="2015-04-04T00:00:00"/>
    <x v="415"/>
    <s v="Standard Class"/>
    <s v="NF-18595"/>
    <s v="Nicole Fjeld"/>
    <x v="2"/>
    <s v="United States"/>
    <s v="New York City"/>
    <s v="New York"/>
    <n v="10009"/>
    <x v="3"/>
    <s v="FUR-FU-10004622"/>
    <x v="0"/>
    <x v="5"/>
    <s v="Eldon Advantage Foldable Chair Mats for Low Pile Carpets"/>
    <x v="947"/>
    <n v="2"/>
    <n v="0"/>
    <n v="22.763999999999999"/>
    <s v="Profit"/>
    <s v="CA"/>
    <x v="0"/>
    <x v="5"/>
  </r>
  <r>
    <n v="1056"/>
    <s v="CA-2015-110667"/>
    <d v="2015-04-04T00:00:00"/>
    <x v="415"/>
    <s v="Standard Class"/>
    <s v="NF-18595"/>
    <s v="Nicole Fjeld"/>
    <x v="2"/>
    <s v="United States"/>
    <s v="New York City"/>
    <s v="New York"/>
    <n v="10009"/>
    <x v="3"/>
    <s v="OFF-BI-10002735"/>
    <x v="1"/>
    <x v="8"/>
    <s v="GBC Prestige Therm-A-Bind Covers"/>
    <x v="948"/>
    <n v="3"/>
    <n v="0.2"/>
    <n v="27.7911"/>
    <s v="Profit"/>
    <s v="CA"/>
    <x v="0"/>
    <x v="8"/>
  </r>
  <r>
    <n v="1057"/>
    <s v="CA-2015-110667"/>
    <d v="2015-04-04T00:00:00"/>
    <x v="415"/>
    <s v="Standard Class"/>
    <s v="NF-18595"/>
    <s v="Nicole Fjeld"/>
    <x v="2"/>
    <s v="United States"/>
    <s v="New York City"/>
    <s v="New York"/>
    <n v="10009"/>
    <x v="3"/>
    <s v="OFF-BI-10003529"/>
    <x v="1"/>
    <x v="8"/>
    <s v="Avery Round Ring Poly Binders"/>
    <x v="949"/>
    <n v="4"/>
    <n v="0.2"/>
    <n v="3.2944"/>
    <s v="Profit"/>
    <s v="CA"/>
    <x v="0"/>
    <x v="8"/>
  </r>
  <r>
    <n v="1058"/>
    <s v="CA-2017-167150"/>
    <d v="2017-12-10T00:00:00"/>
    <x v="416"/>
    <s v="Standard Class"/>
    <s v="BP-11185"/>
    <s v="Ben Peterman"/>
    <x v="1"/>
    <s v="United States"/>
    <s v="San Diego"/>
    <s v="California"/>
    <n v="92037"/>
    <x v="1"/>
    <s v="OFF-BI-10001097"/>
    <x v="1"/>
    <x v="8"/>
    <s v="Avery Hole Reinforcements"/>
    <x v="950"/>
    <n v="4"/>
    <n v="0.2"/>
    <n v="7.2267999999999999"/>
    <s v="Profit"/>
    <s v="CA"/>
    <x v="0"/>
    <x v="8"/>
  </r>
  <r>
    <n v="1059"/>
    <s v="CA-2017-167150"/>
    <d v="2017-12-10T00:00:00"/>
    <x v="416"/>
    <s v="Standard Class"/>
    <s v="BP-11185"/>
    <s v="Ben Peterman"/>
    <x v="1"/>
    <s v="United States"/>
    <s v="San Diego"/>
    <s v="California"/>
    <n v="92037"/>
    <x v="1"/>
    <s v="OFF-BI-10001597"/>
    <x v="1"/>
    <x v="8"/>
    <s v="Wilson Jones Ledger-Size, Piano-Hinge Binder, 2&quot;, Blue"/>
    <x v="951"/>
    <n v="2"/>
    <n v="0.2"/>
    <n v="22.948799999999999"/>
    <s v="Profit"/>
    <s v="CA"/>
    <x v="0"/>
    <x v="8"/>
  </r>
  <r>
    <n v="1060"/>
    <s v="CA-2016-105284"/>
    <d v="2016-11-24T00:00:00"/>
    <x v="417"/>
    <s v="Standard Class"/>
    <s v="MG-17650"/>
    <s v="Matthew Grinstein"/>
    <x v="2"/>
    <s v="United States"/>
    <s v="Philadelphia"/>
    <s v="Pennsylvania"/>
    <n v="19143"/>
    <x v="3"/>
    <s v="OFF-FA-10001754"/>
    <x v="1"/>
    <x v="13"/>
    <s v="Stockwell Gold Paper Clips"/>
    <x v="952"/>
    <n v="3"/>
    <n v="0.2"/>
    <n v="1.6008"/>
    <s v="Profit"/>
    <s v="CA"/>
    <x v="0"/>
    <x v="13"/>
  </r>
  <r>
    <n v="1061"/>
    <s v="US-2015-125374"/>
    <d v="2015-03-23T00:00:00"/>
    <x v="418"/>
    <s v="Standard Class"/>
    <s v="JD-16060"/>
    <s v="Julia Dunbar"/>
    <x v="0"/>
    <s v="United States"/>
    <s v="Houston"/>
    <s v="Texas"/>
    <n v="77095"/>
    <x v="2"/>
    <s v="FUR-CH-10003396"/>
    <x v="0"/>
    <x v="1"/>
    <s v="Global Deluxe Steno Chair"/>
    <x v="953"/>
    <n v="2"/>
    <n v="0.3"/>
    <n v="-29.252400000000002"/>
    <s v="Loss"/>
    <s v="US"/>
    <x v="1"/>
    <x v="1"/>
  </r>
  <r>
    <n v="1062"/>
    <s v="CA-2015-161263"/>
    <d v="2015-04-16T00:00:00"/>
    <x v="419"/>
    <s v="Standard Class"/>
    <s v="TS-21160"/>
    <s v="Theresa Swint"/>
    <x v="1"/>
    <s v="United States"/>
    <s v="Toledo"/>
    <s v="Ohio"/>
    <n v="43615"/>
    <x v="3"/>
    <s v="OFF-AP-10002350"/>
    <x v="1"/>
    <x v="9"/>
    <s v="Belkin F9H710-06 7 Outlet SurgeMaster Surge Protector"/>
    <x v="954"/>
    <n v="3"/>
    <n v="0.2"/>
    <n v="4.5216000000000003"/>
    <s v="Profit"/>
    <s v="CA"/>
    <x v="0"/>
    <x v="9"/>
  </r>
  <r>
    <n v="1063"/>
    <s v="CA-2015-161263"/>
    <d v="2015-04-16T00:00:00"/>
    <x v="419"/>
    <s v="Standard Class"/>
    <s v="TS-21160"/>
    <s v="Theresa Swint"/>
    <x v="1"/>
    <s v="United States"/>
    <s v="Toledo"/>
    <s v="Ohio"/>
    <n v="43615"/>
    <x v="3"/>
    <s v="OFF-FA-10004838"/>
    <x v="1"/>
    <x v="13"/>
    <s v="Super Bands, 12/Pack"/>
    <x v="955"/>
    <n v="7"/>
    <n v="0.2"/>
    <n v="-2.2134"/>
    <s v="Loss"/>
    <s v="CA"/>
    <x v="0"/>
    <x v="13"/>
  </r>
  <r>
    <n v="1064"/>
    <s v="CA-2015-161263"/>
    <d v="2015-04-16T00:00:00"/>
    <x v="419"/>
    <s v="Standard Class"/>
    <s v="TS-21160"/>
    <s v="Theresa Swint"/>
    <x v="1"/>
    <s v="United States"/>
    <s v="Toledo"/>
    <s v="Ohio"/>
    <n v="43615"/>
    <x v="3"/>
    <s v="OFF-AR-10004757"/>
    <x v="1"/>
    <x v="6"/>
    <s v="Crayola Colored Pencils"/>
    <x v="956"/>
    <n v="3"/>
    <n v="0.2"/>
    <n v="1.2791999999999999"/>
    <s v="Profit"/>
    <s v="CA"/>
    <x v="0"/>
    <x v="6"/>
  </r>
  <r>
    <n v="1065"/>
    <s v="CA-2015-161263"/>
    <d v="2015-04-16T00:00:00"/>
    <x v="419"/>
    <s v="Standard Class"/>
    <s v="TS-21160"/>
    <s v="Theresa Swint"/>
    <x v="1"/>
    <s v="United States"/>
    <s v="Toledo"/>
    <s v="Ohio"/>
    <n v="43615"/>
    <x v="3"/>
    <s v="TEC-PH-10002115"/>
    <x v="2"/>
    <x v="7"/>
    <s v="Plantronics 81402"/>
    <x v="957"/>
    <n v="3"/>
    <n v="0.4"/>
    <n v="-27.715800000000002"/>
    <s v="Loss"/>
    <s v="CA"/>
    <x v="0"/>
    <x v="7"/>
  </r>
  <r>
    <n v="1066"/>
    <s v="CA-2015-161263"/>
    <d v="2015-04-16T00:00:00"/>
    <x v="419"/>
    <s v="Standard Class"/>
    <s v="TS-21160"/>
    <s v="Theresa Swint"/>
    <x v="1"/>
    <s v="United States"/>
    <s v="Toledo"/>
    <s v="Ohio"/>
    <n v="43615"/>
    <x v="3"/>
    <s v="OFF-FA-10003059"/>
    <x v="1"/>
    <x v="13"/>
    <s v="Assorted Color Push Pins"/>
    <x v="958"/>
    <n v="1"/>
    <n v="0.2"/>
    <n v="0.23530000000000001"/>
    <s v="Profit"/>
    <s v="CA"/>
    <x v="0"/>
    <x v="13"/>
  </r>
  <r>
    <n v="1067"/>
    <s v="CA-2015-161263"/>
    <d v="2015-04-16T00:00:00"/>
    <x v="419"/>
    <s v="Standard Class"/>
    <s v="TS-21160"/>
    <s v="Theresa Swint"/>
    <x v="1"/>
    <s v="United States"/>
    <s v="Toledo"/>
    <s v="Ohio"/>
    <n v="43615"/>
    <x v="3"/>
    <s v="OFF-BI-10004330"/>
    <x v="1"/>
    <x v="8"/>
    <s v="GBC Velobind Prepunched Cover Sets, Regency Series"/>
    <x v="959"/>
    <n v="5"/>
    <n v="0.7"/>
    <n v="-46.225000000000001"/>
    <s v="Loss"/>
    <s v="CA"/>
    <x v="0"/>
    <x v="8"/>
  </r>
  <r>
    <n v="1068"/>
    <s v="CA-2016-157686"/>
    <d v="2016-10-01T00:00:00"/>
    <x v="342"/>
    <s v="First Class"/>
    <s v="BD-11620"/>
    <s v="Brian DeCherney"/>
    <x v="0"/>
    <s v="United States"/>
    <s v="San Francisco"/>
    <s v="California"/>
    <n v="94122"/>
    <x v="1"/>
    <s v="FUR-CH-10001146"/>
    <x v="0"/>
    <x v="1"/>
    <s v="Global Value Mid-Back Manager's Chair, Gray"/>
    <x v="960"/>
    <n v="4"/>
    <n v="0.2"/>
    <n v="12.178000000000001"/>
    <s v="Profit"/>
    <s v="CA"/>
    <x v="0"/>
    <x v="1"/>
  </r>
  <r>
    <n v="1069"/>
    <s v="US-2017-139955"/>
    <d v="2017-09-28T00:00:00"/>
    <x v="420"/>
    <s v="Second Class"/>
    <s v="CM-12160"/>
    <s v="Charles McCrossin"/>
    <x v="0"/>
    <s v="United States"/>
    <s v="Brownsville"/>
    <s v="Texas"/>
    <n v="78521"/>
    <x v="2"/>
    <s v="OFF-SU-10001935"/>
    <x v="1"/>
    <x v="14"/>
    <s v="Staple remover"/>
    <x v="961"/>
    <n v="1"/>
    <n v="0.2"/>
    <n v="-0.3488"/>
    <s v="Loss"/>
    <s v="US"/>
    <x v="1"/>
    <x v="14"/>
  </r>
  <r>
    <n v="1070"/>
    <s v="US-2015-150161"/>
    <d v="2015-07-25T00:00:00"/>
    <x v="421"/>
    <s v="Standard Class"/>
    <s v="RB-19795"/>
    <s v="Ross Baird"/>
    <x v="2"/>
    <s v="United States"/>
    <s v="Philadelphia"/>
    <s v="Pennsylvania"/>
    <n v="19143"/>
    <x v="3"/>
    <s v="OFF-BI-10001524"/>
    <x v="1"/>
    <x v="8"/>
    <s v="GBC Premium Transparent Covers with Diagonal Lined Pattern"/>
    <x v="962"/>
    <n v="4"/>
    <n v="0.7"/>
    <n v="-18.462399999999999"/>
    <s v="Loss"/>
    <s v="US"/>
    <x v="1"/>
    <x v="8"/>
  </r>
  <r>
    <n v="1071"/>
    <s v="CA-2015-144652"/>
    <d v="2015-11-20T00:00:00"/>
    <x v="6"/>
    <s v="Standard Class"/>
    <s v="SN-20560"/>
    <s v="Skye Norling"/>
    <x v="2"/>
    <s v="United States"/>
    <s v="Los Angeles"/>
    <s v="California"/>
    <n v="90008"/>
    <x v="1"/>
    <s v="OFF-AR-10003732"/>
    <x v="1"/>
    <x v="6"/>
    <s v="Newell 333"/>
    <x v="21"/>
    <n v="7"/>
    <n v="0"/>
    <n v="5.0595999999999997"/>
    <s v="Profit"/>
    <s v="CA"/>
    <x v="0"/>
    <x v="6"/>
  </r>
  <r>
    <n v="1072"/>
    <s v="CA-2016-152814"/>
    <d v="2016-04-28T00:00:00"/>
    <x v="422"/>
    <s v="Standard Class"/>
    <s v="EH-14005"/>
    <s v="Erica Hernandez"/>
    <x v="2"/>
    <s v="United States"/>
    <s v="Denver"/>
    <s v="Colorado"/>
    <n v="80219"/>
    <x v="1"/>
    <s v="OFF-PA-10001970"/>
    <x v="1"/>
    <x v="10"/>
    <s v="Xerox 1881"/>
    <x v="34"/>
    <n v="3"/>
    <n v="0.2"/>
    <n v="9.9467999999999996"/>
    <s v="Profit"/>
    <s v="CA"/>
    <x v="0"/>
    <x v="10"/>
  </r>
  <r>
    <n v="1073"/>
    <s v="CA-2017-106943"/>
    <d v="2017-11-14T00:00:00"/>
    <x v="381"/>
    <s v="Standard Class"/>
    <s v="FO-14305"/>
    <s v="Frank Olsen"/>
    <x v="0"/>
    <s v="United States"/>
    <s v="New York City"/>
    <s v="New York"/>
    <n v="10035"/>
    <x v="3"/>
    <s v="OFF-BI-10003669"/>
    <x v="1"/>
    <x v="8"/>
    <s v="3M Organizer Strips"/>
    <x v="874"/>
    <n v="2"/>
    <n v="0.2"/>
    <n v="3.024"/>
    <s v="Profit"/>
    <s v="CA"/>
    <x v="0"/>
    <x v="8"/>
  </r>
  <r>
    <n v="1074"/>
    <s v="CA-2016-134348"/>
    <d v="2016-11-12T00:00:00"/>
    <x v="423"/>
    <s v="Standard Class"/>
    <s v="MS-17710"/>
    <s v="Maurice Satty"/>
    <x v="0"/>
    <s v="United States"/>
    <s v="Mesa"/>
    <s v="Arizona"/>
    <n v="85204"/>
    <x v="1"/>
    <s v="OFF-BI-10003727"/>
    <x v="1"/>
    <x v="8"/>
    <s v="Avery Durable Slant Ring Binders With Label Holder"/>
    <x v="963"/>
    <n v="5"/>
    <n v="0.7"/>
    <n v="-4.5979999999999999"/>
    <s v="Loss"/>
    <s v="CA"/>
    <x v="0"/>
    <x v="8"/>
  </r>
  <r>
    <n v="1075"/>
    <s v="CA-2016-134348"/>
    <d v="2016-11-12T00:00:00"/>
    <x v="423"/>
    <s v="Standard Class"/>
    <s v="MS-17710"/>
    <s v="Maurice Satty"/>
    <x v="0"/>
    <s v="United States"/>
    <s v="Mesa"/>
    <s v="Arizona"/>
    <n v="85204"/>
    <x v="1"/>
    <s v="OFF-BI-10004967"/>
    <x v="1"/>
    <x v="8"/>
    <s v="Round Ring Binders"/>
    <x v="964"/>
    <n v="7"/>
    <n v="0.7"/>
    <n v="-3.3488000000000002"/>
    <s v="Loss"/>
    <s v="CA"/>
    <x v="0"/>
    <x v="8"/>
  </r>
  <r>
    <n v="1076"/>
    <s v="CA-2016-134348"/>
    <d v="2016-11-12T00:00:00"/>
    <x v="423"/>
    <s v="Standard Class"/>
    <s v="MS-17710"/>
    <s v="Maurice Satty"/>
    <x v="0"/>
    <s v="United States"/>
    <s v="Mesa"/>
    <s v="Arizona"/>
    <n v="85204"/>
    <x v="1"/>
    <s v="TEC-AC-10003447"/>
    <x v="2"/>
    <x v="11"/>
    <s v="Micropad Numeric Keypads"/>
    <x v="236"/>
    <n v="2"/>
    <n v="0.2"/>
    <n v="1.9990000000000001"/>
    <s v="Profit"/>
    <s v="CA"/>
    <x v="0"/>
    <x v="11"/>
  </r>
  <r>
    <n v="1077"/>
    <s v="CA-2016-161781"/>
    <d v="2016-09-29T00:00:00"/>
    <x v="424"/>
    <s v="First Class"/>
    <s v="CC-12100"/>
    <s v="Chad Cunningham"/>
    <x v="2"/>
    <s v="United States"/>
    <s v="Columbus"/>
    <s v="Indiana"/>
    <n v="47201"/>
    <x v="2"/>
    <s v="OFF-AR-10000255"/>
    <x v="1"/>
    <x v="6"/>
    <s v="Newell 328"/>
    <x v="965"/>
    <n v="7"/>
    <n v="0"/>
    <n v="10.6288"/>
    <s v="Profit"/>
    <s v="CA"/>
    <x v="0"/>
    <x v="6"/>
  </r>
  <r>
    <n v="1078"/>
    <s v="CA-2017-132521"/>
    <d v="2017-09-23T00:00:00"/>
    <x v="425"/>
    <s v="Second Class"/>
    <s v="DW-13540"/>
    <s v="Don Weiss"/>
    <x v="0"/>
    <s v="United States"/>
    <s v="Seattle"/>
    <s v="Washington"/>
    <n v="98105"/>
    <x v="1"/>
    <s v="OFF-AP-10002191"/>
    <x v="1"/>
    <x v="9"/>
    <s v="Belkin 8 Outlet SurgeMaster II Gold Surge Protector"/>
    <x v="664"/>
    <n v="2"/>
    <n v="0"/>
    <n v="33.588799999999999"/>
    <s v="Profit"/>
    <s v="CA"/>
    <x v="0"/>
    <x v="9"/>
  </r>
  <r>
    <n v="1079"/>
    <s v="CA-2017-132521"/>
    <d v="2017-09-23T00:00:00"/>
    <x v="425"/>
    <s v="Second Class"/>
    <s v="DW-13540"/>
    <s v="Don Weiss"/>
    <x v="0"/>
    <s v="United States"/>
    <s v="Seattle"/>
    <s v="Washington"/>
    <n v="98105"/>
    <x v="1"/>
    <s v="OFF-ST-10001325"/>
    <x v="1"/>
    <x v="4"/>
    <s v="Sterilite Officeware Hinged File Box"/>
    <x v="966"/>
    <n v="3"/>
    <n v="0"/>
    <n v="8.4887999999999995"/>
    <s v="Profit"/>
    <s v="CA"/>
    <x v="0"/>
    <x v="4"/>
  </r>
  <r>
    <n v="1080"/>
    <s v="CA-2017-132521"/>
    <d v="2017-09-23T00:00:00"/>
    <x v="425"/>
    <s v="Second Class"/>
    <s v="DW-13540"/>
    <s v="Don Weiss"/>
    <x v="0"/>
    <s v="United States"/>
    <s v="Seattle"/>
    <s v="Washington"/>
    <n v="98105"/>
    <x v="1"/>
    <s v="OFF-BI-10000404"/>
    <x v="1"/>
    <x v="8"/>
    <s v="Avery Printable Repositionable Plastic Tabs"/>
    <x v="967"/>
    <n v="1"/>
    <n v="0.2"/>
    <n v="2.3220000000000001"/>
    <s v="Profit"/>
    <s v="CA"/>
    <x v="0"/>
    <x v="8"/>
  </r>
  <r>
    <n v="1081"/>
    <s v="CA-2015-110016"/>
    <d v="2015-11-29T00:00:00"/>
    <x v="107"/>
    <s v="Standard Class"/>
    <s v="BT-11395"/>
    <s v="Bill Tyler"/>
    <x v="1"/>
    <s v="United States"/>
    <s v="Detroit"/>
    <s v="Michigan"/>
    <n v="48227"/>
    <x v="2"/>
    <s v="OFF-PA-10000349"/>
    <x v="1"/>
    <x v="10"/>
    <s v="Easy-staple paper"/>
    <x v="544"/>
    <n v="4"/>
    <n v="0"/>
    <n v="9.3623999999999992"/>
    <s v="Profit"/>
    <s v="CA"/>
    <x v="0"/>
    <x v="10"/>
  </r>
  <r>
    <n v="1082"/>
    <s v="CA-2015-110016"/>
    <d v="2015-11-29T00:00:00"/>
    <x v="107"/>
    <s v="Standard Class"/>
    <s v="BT-11395"/>
    <s v="Bill Tyler"/>
    <x v="1"/>
    <s v="United States"/>
    <s v="Detroit"/>
    <s v="Michigan"/>
    <n v="48227"/>
    <x v="2"/>
    <s v="FUR-CH-10002880"/>
    <x v="0"/>
    <x v="1"/>
    <s v="Global High-Back Leather Tilter, Burgundy"/>
    <x v="968"/>
    <n v="9"/>
    <n v="0"/>
    <n v="121.76009999999999"/>
    <s v="Profit"/>
    <s v="CA"/>
    <x v="0"/>
    <x v="1"/>
  </r>
  <r>
    <n v="1083"/>
    <s v="US-2016-143819"/>
    <d v="2016-03-01T00:00:00"/>
    <x v="426"/>
    <s v="Standard Class"/>
    <s v="KD-16270"/>
    <s v="Karen Daniels"/>
    <x v="0"/>
    <s v="United States"/>
    <s v="Yonkers"/>
    <s v="New York"/>
    <n v="10701"/>
    <x v="3"/>
    <s v="FUR-TA-10001095"/>
    <x v="0"/>
    <x v="3"/>
    <s v="Chromcraft Round Conference Tables"/>
    <x v="969"/>
    <n v="8"/>
    <n v="0.4"/>
    <n v="-264.92079999999999"/>
    <s v="Loss"/>
    <s v="US"/>
    <x v="1"/>
    <x v="3"/>
  </r>
  <r>
    <n v="1084"/>
    <s v="US-2016-143819"/>
    <d v="2016-03-01T00:00:00"/>
    <x v="426"/>
    <s v="Standard Class"/>
    <s v="KD-16270"/>
    <s v="Karen Daniels"/>
    <x v="0"/>
    <s v="United States"/>
    <s v="Yonkers"/>
    <s v="New York"/>
    <n v="10701"/>
    <x v="3"/>
    <s v="OFF-PA-10003127"/>
    <x v="1"/>
    <x v="10"/>
    <s v="Easy-staple paper"/>
    <x v="970"/>
    <n v="1"/>
    <n v="0"/>
    <n v="12.1348"/>
    <s v="Profit"/>
    <s v="US"/>
    <x v="1"/>
    <x v="10"/>
  </r>
  <r>
    <n v="1085"/>
    <s v="US-2016-143819"/>
    <d v="2016-03-01T00:00:00"/>
    <x v="426"/>
    <s v="Standard Class"/>
    <s v="KD-16270"/>
    <s v="Karen Daniels"/>
    <x v="0"/>
    <s v="United States"/>
    <s v="Yonkers"/>
    <s v="New York"/>
    <n v="10701"/>
    <x v="3"/>
    <s v="OFF-ST-10003208"/>
    <x v="1"/>
    <x v="4"/>
    <s v="Adjustable Depth Letter/Legal Cart"/>
    <x v="971"/>
    <n v="2"/>
    <n v="0"/>
    <n v="105.24679999999999"/>
    <s v="Profit"/>
    <s v="US"/>
    <x v="1"/>
    <x v="4"/>
  </r>
  <r>
    <n v="1086"/>
    <s v="US-2016-143819"/>
    <d v="2016-03-01T00:00:00"/>
    <x v="426"/>
    <s v="Standard Class"/>
    <s v="KD-16270"/>
    <s v="Karen Daniels"/>
    <x v="0"/>
    <s v="United States"/>
    <s v="Yonkers"/>
    <s v="New York"/>
    <n v="10701"/>
    <x v="3"/>
    <s v="TEC-MA-10003979"/>
    <x v="2"/>
    <x v="15"/>
    <s v="Ativa V4110MDD Micro-Cut Shredder"/>
    <x v="972"/>
    <n v="7"/>
    <n v="0"/>
    <n v="2400.9657000000002"/>
    <s v="Profit"/>
    <s v="US"/>
    <x v="1"/>
    <x v="15"/>
  </r>
  <r>
    <n v="1087"/>
    <s v="CA-2016-167584"/>
    <d v="2016-08-12T00:00:00"/>
    <x v="427"/>
    <s v="Same Day"/>
    <s v="LC-16870"/>
    <s v="Lena Cacioppo"/>
    <x v="0"/>
    <s v="United States"/>
    <s v="Des Moines"/>
    <s v="Iowa"/>
    <n v="50315"/>
    <x v="2"/>
    <s v="OFF-PA-10000029"/>
    <x v="1"/>
    <x v="10"/>
    <s v="Xerox 224"/>
    <x v="90"/>
    <n v="1"/>
    <n v="0"/>
    <n v="3.1103999999999998"/>
    <s v="Profit"/>
    <s v="CA"/>
    <x v="0"/>
    <x v="10"/>
  </r>
  <r>
    <n v="1088"/>
    <s v="CA-2016-166163"/>
    <d v="2016-08-15T00:00:00"/>
    <x v="428"/>
    <s v="Second Class"/>
    <s v="CY-12745"/>
    <s v="Craig Yedwab"/>
    <x v="1"/>
    <s v="United States"/>
    <s v="Oakland"/>
    <s v="California"/>
    <n v="94601"/>
    <x v="1"/>
    <s v="TEC-PH-10004896"/>
    <x v="2"/>
    <x v="7"/>
    <s v="Nokia Lumia 521 (T-Mobile)"/>
    <x v="973"/>
    <n v="3"/>
    <n v="0.2"/>
    <n v="7.1976000000000004"/>
    <s v="Profit"/>
    <s v="CA"/>
    <x v="0"/>
    <x v="7"/>
  </r>
  <r>
    <n v="1089"/>
    <s v="CA-2016-166163"/>
    <d v="2016-08-15T00:00:00"/>
    <x v="428"/>
    <s v="Second Class"/>
    <s v="CY-12745"/>
    <s v="Craig Yedwab"/>
    <x v="1"/>
    <s v="United States"/>
    <s v="Oakland"/>
    <s v="California"/>
    <n v="94601"/>
    <x v="1"/>
    <s v="OFF-LA-10000452"/>
    <x v="1"/>
    <x v="2"/>
    <s v="Avery 488"/>
    <x v="974"/>
    <n v="1"/>
    <n v="0"/>
    <n v="1.512"/>
    <s v="Profit"/>
    <s v="CA"/>
    <x v="0"/>
    <x v="2"/>
  </r>
  <r>
    <n v="1090"/>
    <s v="CA-2017-158407"/>
    <d v="2017-06-04T00:00:00"/>
    <x v="272"/>
    <s v="Standard Class"/>
    <s v="LW-16990"/>
    <s v="Lindsay Williams"/>
    <x v="1"/>
    <s v="United States"/>
    <s v="Monroe"/>
    <s v="North Carolina"/>
    <n v="28110"/>
    <x v="0"/>
    <s v="FUR-FU-10001967"/>
    <x v="0"/>
    <x v="5"/>
    <s v="Telescoping Adjustable Floor Lamp"/>
    <x v="236"/>
    <n v="2"/>
    <n v="0.2"/>
    <n v="1.9990000000000001"/>
    <s v="Profit"/>
    <s v="CA"/>
    <x v="0"/>
    <x v="5"/>
  </r>
  <r>
    <n v="1091"/>
    <s v="CA-2017-158407"/>
    <d v="2017-06-04T00:00:00"/>
    <x v="272"/>
    <s v="Standard Class"/>
    <s v="LW-16990"/>
    <s v="Lindsay Williams"/>
    <x v="1"/>
    <s v="United States"/>
    <s v="Monroe"/>
    <s v="North Carolina"/>
    <n v="28110"/>
    <x v="0"/>
    <s v="TEC-PH-10001819"/>
    <x v="2"/>
    <x v="7"/>
    <s v="Innergie mMini Combo Duo USB Travel Charging Kit"/>
    <x v="975"/>
    <n v="2"/>
    <n v="0.2"/>
    <n v="25.194400000000002"/>
    <s v="Profit"/>
    <s v="CA"/>
    <x v="0"/>
    <x v="7"/>
  </r>
  <r>
    <n v="1092"/>
    <s v="CA-2015-143490"/>
    <d v="2015-12-06T00:00:00"/>
    <x v="429"/>
    <s v="Standard Class"/>
    <s v="NP-18325"/>
    <s v="Naresj Patel"/>
    <x v="0"/>
    <s v="United States"/>
    <s v="San Diego"/>
    <s v="California"/>
    <n v="92105"/>
    <x v="1"/>
    <s v="OFF-AR-10002952"/>
    <x v="1"/>
    <x v="6"/>
    <s v="Stanley Contemporary Battery Pencil Sharpeners"/>
    <x v="976"/>
    <n v="9"/>
    <n v="0"/>
    <n v="33.642000000000003"/>
    <s v="Profit"/>
    <s v="CA"/>
    <x v="0"/>
    <x v="6"/>
  </r>
  <r>
    <n v="1093"/>
    <s v="CA-2015-143490"/>
    <d v="2015-12-06T00:00:00"/>
    <x v="429"/>
    <s v="Standard Class"/>
    <s v="NP-18325"/>
    <s v="Naresj Patel"/>
    <x v="0"/>
    <s v="United States"/>
    <s v="San Diego"/>
    <s v="California"/>
    <n v="92105"/>
    <x v="1"/>
    <s v="TEC-PH-10000576"/>
    <x v="2"/>
    <x v="7"/>
    <s v="AT&amp;T 1080 Corded phone"/>
    <x v="977"/>
    <n v="2"/>
    <n v="0.2"/>
    <n v="19.178599999999999"/>
    <s v="Profit"/>
    <s v="CA"/>
    <x v="0"/>
    <x v="7"/>
  </r>
  <r>
    <n v="1094"/>
    <s v="CA-2015-165085"/>
    <d v="2015-12-27T00:00:00"/>
    <x v="16"/>
    <s v="Standard Class"/>
    <s v="BT-11485"/>
    <s v="Brad Thomas"/>
    <x v="2"/>
    <s v="United States"/>
    <s v="Clinton"/>
    <s v="Maryland"/>
    <n v="20735"/>
    <x v="3"/>
    <s v="OFF-PA-10000605"/>
    <x v="1"/>
    <x v="10"/>
    <s v="Xerox 1950"/>
    <x v="978"/>
    <n v="5"/>
    <n v="0"/>
    <n v="14.161"/>
    <s v="Profit"/>
    <s v="CA"/>
    <x v="0"/>
    <x v="10"/>
  </r>
  <r>
    <n v="1095"/>
    <s v="CA-2015-165085"/>
    <d v="2015-12-27T00:00:00"/>
    <x v="16"/>
    <s v="Standard Class"/>
    <s v="BT-11485"/>
    <s v="Brad Thomas"/>
    <x v="2"/>
    <s v="United States"/>
    <s v="Clinton"/>
    <s v="Maryland"/>
    <n v="20735"/>
    <x v="3"/>
    <s v="OFF-AP-10002518"/>
    <x v="1"/>
    <x v="9"/>
    <s v="Kensington 7 Outlet MasterPiece Power Center"/>
    <x v="979"/>
    <n v="2"/>
    <n v="0"/>
    <n v="103.22839999999999"/>
    <s v="Profit"/>
    <s v="CA"/>
    <x v="0"/>
    <x v="9"/>
  </r>
  <r>
    <n v="1096"/>
    <s v="CA-2017-160423"/>
    <d v="2017-01-21T00:00:00"/>
    <x v="430"/>
    <s v="Standard Class"/>
    <s v="PS-19045"/>
    <s v="Penelope Sewall"/>
    <x v="2"/>
    <s v="United States"/>
    <s v="Charlotte"/>
    <s v="North Carolina"/>
    <n v="28205"/>
    <x v="0"/>
    <s v="OFF-ST-10004340"/>
    <x v="1"/>
    <x v="4"/>
    <s v="Fellowes Mobile File Cart, Black"/>
    <x v="980"/>
    <n v="7"/>
    <n v="0.2"/>
    <n v="30.4682"/>
    <s v="Profit"/>
    <s v="CA"/>
    <x v="0"/>
    <x v="4"/>
  </r>
  <r>
    <n v="1097"/>
    <s v="CA-2017-160423"/>
    <d v="2017-01-21T00:00:00"/>
    <x v="430"/>
    <s v="Standard Class"/>
    <s v="PS-19045"/>
    <s v="Penelope Sewall"/>
    <x v="2"/>
    <s v="United States"/>
    <s v="Charlotte"/>
    <s v="North Carolina"/>
    <n v="28205"/>
    <x v="0"/>
    <s v="OFF-BI-10004001"/>
    <x v="1"/>
    <x v="8"/>
    <s v="GBC Recycled VeloBinder Covers"/>
    <x v="981"/>
    <n v="7"/>
    <n v="0.7"/>
    <n v="-28.627199999999998"/>
    <s v="Loss"/>
    <s v="CA"/>
    <x v="0"/>
    <x v="8"/>
  </r>
  <r>
    <n v="1098"/>
    <s v="CA-2014-159338"/>
    <d v="2014-06-25T00:00:00"/>
    <x v="431"/>
    <s v="First Class"/>
    <s v="NS-18640"/>
    <s v="Noel Staavos"/>
    <x v="1"/>
    <s v="United States"/>
    <s v="Los Angeles"/>
    <s v="California"/>
    <n v="90049"/>
    <x v="1"/>
    <s v="FUR-TA-10004147"/>
    <x v="0"/>
    <x v="3"/>
    <s v="Hon 4060 Series Tables"/>
    <x v="982"/>
    <n v="5"/>
    <n v="0.2"/>
    <n v="11.196"/>
    <s v="Profit"/>
    <s v="CA"/>
    <x v="0"/>
    <x v="3"/>
  </r>
  <r>
    <n v="1099"/>
    <s v="CA-2016-107216"/>
    <d v="2016-06-14T00:00:00"/>
    <x v="432"/>
    <s v="First Class"/>
    <s v="PV-18985"/>
    <s v="Paul Van Hugh"/>
    <x v="2"/>
    <s v="United States"/>
    <s v="San Francisco"/>
    <s v="California"/>
    <n v="94122"/>
    <x v="1"/>
    <s v="OFF-AR-10001545"/>
    <x v="1"/>
    <x v="6"/>
    <s v="Newell 326"/>
    <x v="983"/>
    <n v="4"/>
    <n v="0"/>
    <n v="2.0415999999999999"/>
    <s v="Profit"/>
    <s v="CA"/>
    <x v="0"/>
    <x v="6"/>
  </r>
  <r>
    <n v="1100"/>
    <s v="CA-2016-107216"/>
    <d v="2016-06-14T00:00:00"/>
    <x v="432"/>
    <s v="First Class"/>
    <s v="PV-18985"/>
    <s v="Paul Van Hugh"/>
    <x v="2"/>
    <s v="United States"/>
    <s v="San Francisco"/>
    <s v="California"/>
    <n v="94122"/>
    <x v="1"/>
    <s v="FUR-FU-10000206"/>
    <x v="0"/>
    <x v="5"/>
    <s v="GE General Purpose, Extra Long Life, Showcase &amp; Floodlight Incandescent Bulbs"/>
    <x v="984"/>
    <n v="3"/>
    <n v="0"/>
    <n v="4.1031000000000004"/>
    <s v="Profit"/>
    <s v="CA"/>
    <x v="0"/>
    <x v="5"/>
  </r>
  <r>
    <n v="1101"/>
    <s v="CA-2016-107216"/>
    <d v="2016-06-14T00:00:00"/>
    <x v="432"/>
    <s v="First Class"/>
    <s v="PV-18985"/>
    <s v="Paul Van Hugh"/>
    <x v="2"/>
    <s v="United States"/>
    <s v="San Francisco"/>
    <s v="California"/>
    <n v="94122"/>
    <x v="1"/>
    <s v="TEC-AC-10001013"/>
    <x v="2"/>
    <x v="11"/>
    <s v="Logitech ClearChat Comfort/USB Headset H390"/>
    <x v="985"/>
    <n v="1"/>
    <n v="0"/>
    <n v="9.6656999999999993"/>
    <s v="Profit"/>
    <s v="CA"/>
    <x v="0"/>
    <x v="11"/>
  </r>
  <r>
    <n v="1102"/>
    <s v="CA-2016-107216"/>
    <d v="2016-06-14T00:00:00"/>
    <x v="432"/>
    <s v="First Class"/>
    <s v="PV-18985"/>
    <s v="Paul Van Hugh"/>
    <x v="2"/>
    <s v="United States"/>
    <s v="San Francisco"/>
    <s v="California"/>
    <n v="94122"/>
    <x v="1"/>
    <s v="OFF-AR-10002255"/>
    <x v="1"/>
    <x v="6"/>
    <s v="Newell 346"/>
    <x v="874"/>
    <n v="3"/>
    <n v="0"/>
    <n v="2.5055999999999998"/>
    <s v="Profit"/>
    <s v="CA"/>
    <x v="0"/>
    <x v="6"/>
  </r>
  <r>
    <n v="1103"/>
    <s v="US-2017-145863"/>
    <d v="2017-04-21T00:00:00"/>
    <x v="433"/>
    <s v="Standard Class"/>
    <s v="RP-19390"/>
    <s v="Resi Pˆlking"/>
    <x v="0"/>
    <s v="United States"/>
    <s v="Houston"/>
    <s v="Texas"/>
    <n v="77041"/>
    <x v="2"/>
    <s v="OFF-BI-10004140"/>
    <x v="1"/>
    <x v="8"/>
    <s v="Avery Non-Stick Binders"/>
    <x v="986"/>
    <n v="3"/>
    <n v="0.8"/>
    <n v="-4.7145000000000001"/>
    <s v="Loss"/>
    <s v="US"/>
    <x v="1"/>
    <x v="8"/>
  </r>
  <r>
    <n v="1104"/>
    <s v="US-2017-145863"/>
    <d v="2017-04-21T00:00:00"/>
    <x v="433"/>
    <s v="Standard Class"/>
    <s v="RP-19390"/>
    <s v="Resi Pˆlking"/>
    <x v="0"/>
    <s v="United States"/>
    <s v="Houston"/>
    <s v="Texas"/>
    <n v="77041"/>
    <x v="2"/>
    <s v="OFF-BI-10002049"/>
    <x v="1"/>
    <x v="8"/>
    <s v="UniKeep View Case Binders"/>
    <x v="987"/>
    <n v="3"/>
    <n v="0.8"/>
    <n v="-4.9878"/>
    <s v="Loss"/>
    <s v="US"/>
    <x v="1"/>
    <x v="8"/>
  </r>
  <r>
    <n v="1105"/>
    <s v="CA-2016-112340"/>
    <d v="2016-10-21T00:00:00"/>
    <x v="434"/>
    <s v="Standard Class"/>
    <s v="NM-18520"/>
    <s v="Neoma Murray"/>
    <x v="0"/>
    <s v="United States"/>
    <s v="Riverside"/>
    <s v="California"/>
    <n v="92503"/>
    <x v="1"/>
    <s v="OFF-PA-10001892"/>
    <x v="1"/>
    <x v="10"/>
    <s v="Rediform Wirebound &quot;Phone Memo&quot; Message Book, 11 x 5-3/4"/>
    <x v="988"/>
    <n v="3"/>
    <n v="0"/>
    <n v="11.2308"/>
    <s v="Profit"/>
    <s v="CA"/>
    <x v="0"/>
    <x v="10"/>
  </r>
  <r>
    <n v="1106"/>
    <s v="US-2016-110156"/>
    <d v="2016-11-19T00:00:00"/>
    <x v="71"/>
    <s v="Standard Class"/>
    <s v="EH-13945"/>
    <s v="Eric Hoffmann"/>
    <x v="0"/>
    <s v="United States"/>
    <s v="Houston"/>
    <s v="Texas"/>
    <n v="77041"/>
    <x v="2"/>
    <s v="OFF-ST-10000642"/>
    <x v="1"/>
    <x v="4"/>
    <s v="Tennsco Lockers, Gray"/>
    <x v="989"/>
    <n v="6"/>
    <n v="0.2"/>
    <n v="-16.3644"/>
    <s v="Loss"/>
    <s v="US"/>
    <x v="1"/>
    <x v="4"/>
  </r>
  <r>
    <n v="1107"/>
    <s v="US-2016-110156"/>
    <d v="2016-11-19T00:00:00"/>
    <x v="71"/>
    <s v="Standard Class"/>
    <s v="EH-13945"/>
    <s v="Eric Hoffmann"/>
    <x v="0"/>
    <s v="United States"/>
    <s v="Houston"/>
    <s v="Texas"/>
    <n v="77041"/>
    <x v="2"/>
    <s v="FUR-FU-10000206"/>
    <x v="0"/>
    <x v="5"/>
    <s v="GE General Purpose, Extra Long Life, Showcase &amp; Floodlight Incandescent Bulbs"/>
    <x v="990"/>
    <n v="2"/>
    <n v="0.6"/>
    <n v="-0.75660000000000005"/>
    <s v="Loss"/>
    <s v="US"/>
    <x v="1"/>
    <x v="5"/>
  </r>
  <r>
    <n v="1108"/>
    <s v="US-2016-110156"/>
    <d v="2016-11-19T00:00:00"/>
    <x v="71"/>
    <s v="Standard Class"/>
    <s v="EH-13945"/>
    <s v="Eric Hoffmann"/>
    <x v="0"/>
    <s v="United States"/>
    <s v="Houston"/>
    <s v="Texas"/>
    <n v="77041"/>
    <x v="2"/>
    <s v="OFF-BI-10003676"/>
    <x v="1"/>
    <x v="8"/>
    <s v="GBC Standard Recycled Report Covers, Clear Plastic Sheets"/>
    <x v="991"/>
    <n v="5"/>
    <n v="0.8"/>
    <n v="-17.248000000000001"/>
    <s v="Loss"/>
    <s v="US"/>
    <x v="1"/>
    <x v="8"/>
  </r>
  <r>
    <n v="1109"/>
    <s v="US-2016-110156"/>
    <d v="2016-11-19T00:00:00"/>
    <x v="71"/>
    <s v="Standard Class"/>
    <s v="EH-13945"/>
    <s v="Eric Hoffmann"/>
    <x v="0"/>
    <s v="United States"/>
    <s v="Houston"/>
    <s v="Texas"/>
    <n v="77041"/>
    <x v="2"/>
    <s v="OFF-FA-10003495"/>
    <x v="1"/>
    <x v="13"/>
    <s v="Staples"/>
    <x v="992"/>
    <n v="12"/>
    <n v="0.2"/>
    <n v="21.888000000000002"/>
    <s v="Profit"/>
    <s v="US"/>
    <x v="1"/>
    <x v="13"/>
  </r>
  <r>
    <n v="1110"/>
    <s v="US-2016-110156"/>
    <d v="2016-11-19T00:00:00"/>
    <x v="71"/>
    <s v="Standard Class"/>
    <s v="EH-13945"/>
    <s v="Eric Hoffmann"/>
    <x v="0"/>
    <s v="United States"/>
    <s v="Houston"/>
    <s v="Texas"/>
    <n v="77041"/>
    <x v="2"/>
    <s v="OFF-EN-10003798"/>
    <x v="1"/>
    <x v="12"/>
    <s v="Recycled Interoffice Envelopes with Re-Use-A-Seal Closure, 10 x 13"/>
    <x v="993"/>
    <n v="3"/>
    <n v="0.2"/>
    <n v="13.826700000000001"/>
    <s v="Profit"/>
    <s v="US"/>
    <x v="1"/>
    <x v="12"/>
  </r>
  <r>
    <n v="1111"/>
    <s v="US-2016-110156"/>
    <d v="2016-11-19T00:00:00"/>
    <x v="71"/>
    <s v="Standard Class"/>
    <s v="EH-13945"/>
    <s v="Eric Hoffmann"/>
    <x v="0"/>
    <s v="United States"/>
    <s v="Houston"/>
    <s v="Texas"/>
    <n v="77041"/>
    <x v="2"/>
    <s v="TEC-PH-10003589"/>
    <x v="2"/>
    <x v="7"/>
    <s v="invisibleSHIELD by ZAGG Smudge-Free Screen Protector"/>
    <x v="994"/>
    <n v="5"/>
    <n v="0.2"/>
    <n v="25.186"/>
    <s v="Profit"/>
    <s v="US"/>
    <x v="1"/>
    <x v="7"/>
  </r>
  <r>
    <n v="1112"/>
    <s v="US-2016-110156"/>
    <d v="2016-11-19T00:00:00"/>
    <x v="71"/>
    <s v="Standard Class"/>
    <s v="EH-13945"/>
    <s v="Eric Hoffmann"/>
    <x v="0"/>
    <s v="United States"/>
    <s v="Houston"/>
    <s v="Texas"/>
    <n v="77041"/>
    <x v="2"/>
    <s v="OFF-PA-10004735"/>
    <x v="1"/>
    <x v="10"/>
    <s v="Xerox 1905"/>
    <x v="559"/>
    <n v="2"/>
    <n v="0.2"/>
    <n v="3.6288"/>
    <s v="Profit"/>
    <s v="US"/>
    <x v="1"/>
    <x v="10"/>
  </r>
  <r>
    <n v="1113"/>
    <s v="US-2016-110156"/>
    <d v="2016-11-19T00:00:00"/>
    <x v="71"/>
    <s v="Standard Class"/>
    <s v="EH-13945"/>
    <s v="Eric Hoffmann"/>
    <x v="0"/>
    <s v="United States"/>
    <s v="Houston"/>
    <s v="Texas"/>
    <n v="77041"/>
    <x v="2"/>
    <s v="OFF-BI-10002609"/>
    <x v="1"/>
    <x v="8"/>
    <s v="Avery Hidden Tab Dividers for Binding Systems"/>
    <x v="995"/>
    <n v="2"/>
    <n v="0.8"/>
    <n v="-2.0264000000000002"/>
    <s v="Loss"/>
    <s v="US"/>
    <x v="1"/>
    <x v="8"/>
  </r>
  <r>
    <n v="1114"/>
    <s v="CA-2017-140585"/>
    <d v="2017-12-18T00:00:00"/>
    <x v="350"/>
    <s v="Second Class"/>
    <s v="RA-19915"/>
    <s v="Russell Applegate"/>
    <x v="0"/>
    <s v="United States"/>
    <s v="Encinitas"/>
    <s v="California"/>
    <n v="92024"/>
    <x v="1"/>
    <s v="OFF-BI-10003364"/>
    <x v="1"/>
    <x v="8"/>
    <s v="Binding Machine Supplies"/>
    <x v="996"/>
    <n v="2"/>
    <n v="0.2"/>
    <n v="16.3352"/>
    <s v="Profit"/>
    <s v="CA"/>
    <x v="0"/>
    <x v="8"/>
  </r>
  <r>
    <n v="1115"/>
    <s v="CA-2017-140585"/>
    <d v="2017-12-18T00:00:00"/>
    <x v="350"/>
    <s v="Second Class"/>
    <s v="RA-19915"/>
    <s v="Russell Applegate"/>
    <x v="0"/>
    <s v="United States"/>
    <s v="Encinitas"/>
    <s v="California"/>
    <n v="92024"/>
    <x v="1"/>
    <s v="FUR-BO-10002206"/>
    <x v="0"/>
    <x v="0"/>
    <s v="Bush Saratoga Collection 5-Shelf Bookcase, Hanover Cherry, *Special Order"/>
    <x v="997"/>
    <n v="1"/>
    <n v="0.15"/>
    <n v="-12.6882"/>
    <s v="Loss"/>
    <s v="CA"/>
    <x v="0"/>
    <x v="0"/>
  </r>
  <r>
    <n v="1116"/>
    <s v="CA-2017-140585"/>
    <d v="2017-12-18T00:00:00"/>
    <x v="350"/>
    <s v="Second Class"/>
    <s v="RA-19915"/>
    <s v="Russell Applegate"/>
    <x v="0"/>
    <s v="United States"/>
    <s v="Encinitas"/>
    <s v="California"/>
    <n v="92024"/>
    <x v="1"/>
    <s v="TEC-AC-10003610"/>
    <x v="2"/>
    <x v="11"/>
    <s v="Logitech†Illuminated - Keyboard"/>
    <x v="998"/>
    <n v="2"/>
    <n v="0"/>
    <n v="57.590400000000002"/>
    <s v="Profit"/>
    <s v="CA"/>
    <x v="0"/>
    <x v="11"/>
  </r>
  <r>
    <n v="1117"/>
    <s v="CA-2016-144855"/>
    <d v="2016-07-22T00:00:00"/>
    <x v="435"/>
    <s v="Second Class"/>
    <s v="DL-13495"/>
    <s v="Dionis Lloyd"/>
    <x v="1"/>
    <s v="United States"/>
    <s v="San Francisco"/>
    <s v="California"/>
    <n v="94110"/>
    <x v="1"/>
    <s v="OFF-LA-10003766"/>
    <x v="1"/>
    <x v="2"/>
    <s v="Self-Adhesive Removable Labels"/>
    <x v="685"/>
    <n v="2"/>
    <n v="0"/>
    <n v="3.024"/>
    <s v="Profit"/>
    <s v="CA"/>
    <x v="0"/>
    <x v="2"/>
  </r>
  <r>
    <n v="1118"/>
    <s v="CA-2015-142755"/>
    <d v="2015-09-04T00:00:00"/>
    <x v="37"/>
    <s v="Standard Class"/>
    <s v="CS-12355"/>
    <s v="Christine Sundaresam"/>
    <x v="0"/>
    <s v="United States"/>
    <s v="Roswell"/>
    <s v="Georgia"/>
    <n v="30076"/>
    <x v="0"/>
    <s v="OFF-PA-10001970"/>
    <x v="1"/>
    <x v="10"/>
    <s v="Xerox 1908"/>
    <x v="999"/>
    <n v="5"/>
    <n v="0"/>
    <n v="137.15100000000001"/>
    <s v="Profit"/>
    <s v="CA"/>
    <x v="0"/>
    <x v="10"/>
  </r>
  <r>
    <n v="1119"/>
    <s v="CA-2015-142755"/>
    <d v="2015-09-04T00:00:00"/>
    <x v="37"/>
    <s v="Standard Class"/>
    <s v="CS-12355"/>
    <s v="Christine Sundaresam"/>
    <x v="0"/>
    <s v="United States"/>
    <s v="Roswell"/>
    <s v="Georgia"/>
    <n v="30076"/>
    <x v="0"/>
    <s v="TEC-AC-10002049"/>
    <x v="2"/>
    <x v="11"/>
    <s v="Logitech G19 Programmable Gaming Keyboard"/>
    <x v="1000"/>
    <n v="5"/>
    <n v="0"/>
    <n v="111.59099999999999"/>
    <s v="Profit"/>
    <s v="CA"/>
    <x v="0"/>
    <x v="11"/>
  </r>
  <r>
    <n v="1120"/>
    <s v="CA-2015-142755"/>
    <d v="2015-09-04T00:00:00"/>
    <x v="37"/>
    <s v="Standard Class"/>
    <s v="CS-12355"/>
    <s v="Christine Sundaresam"/>
    <x v="0"/>
    <s v="United States"/>
    <s v="Roswell"/>
    <s v="Georgia"/>
    <n v="30076"/>
    <x v="0"/>
    <s v="OFF-PA-10000141"/>
    <x v="1"/>
    <x v="10"/>
    <s v="Ampad Evidence Wirebond Steno Books, 6&quot; x 9&quot;"/>
    <x v="1001"/>
    <n v="2"/>
    <n v="0"/>
    <n v="2.0491999999999999"/>
    <s v="Profit"/>
    <s v="CA"/>
    <x v="0"/>
    <x v="10"/>
  </r>
  <r>
    <n v="1121"/>
    <s v="CA-2015-142755"/>
    <d v="2015-09-04T00:00:00"/>
    <x v="37"/>
    <s v="Standard Class"/>
    <s v="CS-12355"/>
    <s v="Christine Sundaresam"/>
    <x v="0"/>
    <s v="United States"/>
    <s v="Roswell"/>
    <s v="Georgia"/>
    <n v="30076"/>
    <x v="0"/>
    <s v="OFF-EN-10004459"/>
    <x v="1"/>
    <x v="12"/>
    <s v="Security-Tint Envelopes"/>
    <x v="764"/>
    <n v="2"/>
    <n v="0"/>
    <n v="7.4871999999999996"/>
    <s v="Profit"/>
    <s v="CA"/>
    <x v="0"/>
    <x v="12"/>
  </r>
  <r>
    <n v="1122"/>
    <s v="US-2014-147627"/>
    <d v="2014-01-20T00:00:00"/>
    <x v="436"/>
    <s v="Standard Class"/>
    <s v="HL-15040"/>
    <s v="Hunter Lopez"/>
    <x v="0"/>
    <s v="United States"/>
    <s v="Jonesboro"/>
    <s v="Arkansas"/>
    <n v="72401"/>
    <x v="0"/>
    <s v="TEC-PH-10001061"/>
    <x v="2"/>
    <x v="7"/>
    <s v="Apple iPhone 5C"/>
    <x v="1002"/>
    <n v="7"/>
    <n v="0"/>
    <n v="181.98179999999999"/>
    <s v="Profit"/>
    <s v="US"/>
    <x v="1"/>
    <x v="7"/>
  </r>
  <r>
    <n v="1123"/>
    <s v="US-2014-147627"/>
    <d v="2014-01-20T00:00:00"/>
    <x v="436"/>
    <s v="Standard Class"/>
    <s v="HL-15040"/>
    <s v="Hunter Lopez"/>
    <x v="0"/>
    <s v="United States"/>
    <s v="Jonesboro"/>
    <s v="Arkansas"/>
    <n v="72401"/>
    <x v="0"/>
    <s v="OFF-AR-10002375"/>
    <x v="1"/>
    <x v="6"/>
    <s v="Newell 351"/>
    <x v="1003"/>
    <n v="7"/>
    <n v="0"/>
    <n v="6.6584000000000003"/>
    <s v="Profit"/>
    <s v="US"/>
    <x v="1"/>
    <x v="6"/>
  </r>
  <r>
    <n v="1124"/>
    <s v="US-2014-147627"/>
    <d v="2014-01-20T00:00:00"/>
    <x v="436"/>
    <s v="Standard Class"/>
    <s v="HL-15040"/>
    <s v="Hunter Lopez"/>
    <x v="0"/>
    <s v="United States"/>
    <s v="Jonesboro"/>
    <s v="Arkansas"/>
    <n v="72401"/>
    <x v="0"/>
    <s v="FUR-FU-10003194"/>
    <x v="0"/>
    <x v="5"/>
    <s v="Eldon Expressions Desk Accessory, Wood Pencil Holder, Oak"/>
    <x v="1004"/>
    <n v="4"/>
    <n v="0"/>
    <n v="11.58"/>
    <s v="Profit"/>
    <s v="US"/>
    <x v="1"/>
    <x v="5"/>
  </r>
  <r>
    <n v="1125"/>
    <s v="US-2014-147627"/>
    <d v="2014-01-20T00:00:00"/>
    <x v="436"/>
    <s v="Standard Class"/>
    <s v="HL-15040"/>
    <s v="Hunter Lopez"/>
    <x v="0"/>
    <s v="United States"/>
    <s v="Jonesboro"/>
    <s v="Arkansas"/>
    <n v="72401"/>
    <x v="0"/>
    <s v="OFF-AR-10003811"/>
    <x v="1"/>
    <x v="6"/>
    <s v="Newell 327"/>
    <x v="153"/>
    <n v="3"/>
    <n v="0"/>
    <n v="1.7901"/>
    <s v="Profit"/>
    <s v="US"/>
    <x v="1"/>
    <x v="6"/>
  </r>
  <r>
    <n v="1126"/>
    <s v="US-2014-147627"/>
    <d v="2014-01-20T00:00:00"/>
    <x v="436"/>
    <s v="Standard Class"/>
    <s v="HL-15040"/>
    <s v="Hunter Lopez"/>
    <x v="0"/>
    <s v="United States"/>
    <s v="Jonesboro"/>
    <s v="Arkansas"/>
    <n v="72401"/>
    <x v="0"/>
    <s v="OFF-EN-10001539"/>
    <x v="1"/>
    <x v="12"/>
    <s v="Staple envelope"/>
    <x v="1005"/>
    <n v="3"/>
    <n v="0"/>
    <n v="10.969799999999999"/>
    <s v="Profit"/>
    <s v="US"/>
    <x v="1"/>
    <x v="12"/>
  </r>
  <r>
    <n v="1127"/>
    <s v="US-2014-147627"/>
    <d v="2014-01-20T00:00:00"/>
    <x v="436"/>
    <s v="Standard Class"/>
    <s v="HL-15040"/>
    <s v="Hunter Lopez"/>
    <x v="0"/>
    <s v="United States"/>
    <s v="Jonesboro"/>
    <s v="Arkansas"/>
    <n v="72401"/>
    <x v="0"/>
    <s v="FUR-CH-10002331"/>
    <x v="0"/>
    <x v="1"/>
    <s v="Hon 4700 Series Mobuis Mid-Back Task Chairs with Adjustable Arms"/>
    <x v="1006"/>
    <n v="3"/>
    <n v="0"/>
    <n v="224.26740000000001"/>
    <s v="Profit"/>
    <s v="US"/>
    <x v="1"/>
    <x v="1"/>
  </r>
  <r>
    <n v="1128"/>
    <s v="CA-2015-105970"/>
    <d v="2015-03-02T00:00:00"/>
    <x v="437"/>
    <s v="Standard Class"/>
    <s v="PA-19060"/>
    <s v="Pete Armstrong"/>
    <x v="2"/>
    <s v="United States"/>
    <s v="Richmond"/>
    <s v="Indiana"/>
    <n v="47374"/>
    <x v="2"/>
    <s v="OFF-AR-10003156"/>
    <x v="1"/>
    <x v="6"/>
    <s v="50 Colored Long Pencils"/>
    <x v="1007"/>
    <n v="1"/>
    <n v="0"/>
    <n v="2.6415999999999999"/>
    <s v="Profit"/>
    <s v="CA"/>
    <x v="0"/>
    <x v="6"/>
  </r>
  <r>
    <n v="1129"/>
    <s v="CA-2015-105970"/>
    <d v="2015-03-02T00:00:00"/>
    <x v="437"/>
    <s v="Standard Class"/>
    <s v="PA-19060"/>
    <s v="Pete Armstrong"/>
    <x v="2"/>
    <s v="United States"/>
    <s v="Richmond"/>
    <s v="Indiana"/>
    <n v="47374"/>
    <x v="2"/>
    <s v="OFF-EN-10001532"/>
    <x v="1"/>
    <x v="12"/>
    <s v="Brown Kraft Recycled Envelopes"/>
    <x v="1008"/>
    <n v="6"/>
    <n v="0"/>
    <n v="50.94"/>
    <s v="Profit"/>
    <s v="CA"/>
    <x v="0"/>
    <x v="12"/>
  </r>
  <r>
    <n v="1130"/>
    <s v="CA-2016-112102"/>
    <d v="2016-04-12T00:00:00"/>
    <x v="438"/>
    <s v="Standard Class"/>
    <s v="BD-11605"/>
    <s v="Brian Dahlen"/>
    <x v="0"/>
    <s v="United States"/>
    <s v="Springfield"/>
    <s v="Virginia"/>
    <n v="22153"/>
    <x v="0"/>
    <s v="FUR-TA-10004086"/>
    <x v="0"/>
    <x v="3"/>
    <s v="KI Adjustable-Height Table"/>
    <x v="1009"/>
    <n v="4"/>
    <n v="0"/>
    <n v="75.662400000000005"/>
    <s v="Profit"/>
    <s v="CA"/>
    <x v="0"/>
    <x v="3"/>
  </r>
  <r>
    <n v="1131"/>
    <s v="CA-2016-112102"/>
    <d v="2016-04-12T00:00:00"/>
    <x v="438"/>
    <s v="Standard Class"/>
    <s v="BD-11605"/>
    <s v="Brian Dahlen"/>
    <x v="0"/>
    <s v="United States"/>
    <s v="Springfield"/>
    <s v="Virginia"/>
    <n v="22153"/>
    <x v="0"/>
    <s v="OFF-PA-10000100"/>
    <x v="1"/>
    <x v="10"/>
    <s v="Xerox 1945"/>
    <x v="1010"/>
    <n v="1"/>
    <n v="0"/>
    <n v="20.085100000000001"/>
    <s v="Profit"/>
    <s v="CA"/>
    <x v="0"/>
    <x v="10"/>
  </r>
  <r>
    <n v="1132"/>
    <s v="CA-2016-112102"/>
    <d v="2016-04-12T00:00:00"/>
    <x v="438"/>
    <s v="Standard Class"/>
    <s v="BD-11605"/>
    <s v="Brian Dahlen"/>
    <x v="0"/>
    <s v="United States"/>
    <s v="Springfield"/>
    <s v="Virginia"/>
    <n v="22153"/>
    <x v="0"/>
    <s v="OFF-EN-10002500"/>
    <x v="1"/>
    <x v="12"/>
    <s v="Globe Weis Peel &amp; Seel First Class Envelopes"/>
    <x v="1011"/>
    <n v="5"/>
    <n v="0"/>
    <n v="28.754999999999999"/>
    <s v="Profit"/>
    <s v="CA"/>
    <x v="0"/>
    <x v="12"/>
  </r>
  <r>
    <n v="1133"/>
    <s v="US-2016-114776"/>
    <d v="2016-12-06T00:00:00"/>
    <x v="439"/>
    <s v="First Class"/>
    <s v="GG-14650"/>
    <s v="Greg Guthrie"/>
    <x v="1"/>
    <s v="United States"/>
    <s v="Antioch"/>
    <s v="California"/>
    <n v="94509"/>
    <x v="1"/>
    <s v="OFF-PA-10004100"/>
    <x v="1"/>
    <x v="10"/>
    <s v="Xerox 216"/>
    <x v="537"/>
    <n v="3"/>
    <n v="0"/>
    <n v="9.3312000000000008"/>
    <s v="Profit"/>
    <s v="US"/>
    <x v="1"/>
    <x v="10"/>
  </r>
  <r>
    <n v="1134"/>
    <s v="US-2016-134908"/>
    <d v="2016-06-05T00:00:00"/>
    <x v="103"/>
    <s v="Standard Class"/>
    <s v="JS-15940"/>
    <s v="Joni Sundaresam"/>
    <x v="2"/>
    <s v="United States"/>
    <s v="Philadelphia"/>
    <s v="Pennsylvania"/>
    <n v="19134"/>
    <x v="3"/>
    <s v="OFF-ST-10003479"/>
    <x v="1"/>
    <x v="4"/>
    <s v="Eldon Base for stackable storage shelf, platinum"/>
    <x v="1012"/>
    <n v="4"/>
    <n v="0.2"/>
    <n v="-23.364000000000001"/>
    <s v="Loss"/>
    <s v="US"/>
    <x v="1"/>
    <x v="4"/>
  </r>
  <r>
    <n v="1135"/>
    <s v="US-2016-134908"/>
    <d v="2016-06-05T00:00:00"/>
    <x v="103"/>
    <s v="Standard Class"/>
    <s v="JS-15940"/>
    <s v="Joni Sundaresam"/>
    <x v="2"/>
    <s v="United States"/>
    <s v="Philadelphia"/>
    <s v="Pennsylvania"/>
    <n v="19134"/>
    <x v="3"/>
    <s v="OFF-LA-10000973"/>
    <x v="1"/>
    <x v="2"/>
    <s v="Avery 502"/>
    <x v="261"/>
    <n v="3"/>
    <n v="0.2"/>
    <n v="2.6459999999999999"/>
    <s v="Profit"/>
    <s v="US"/>
    <x v="1"/>
    <x v="2"/>
  </r>
  <r>
    <n v="1136"/>
    <s v="US-2016-148803"/>
    <d v="2016-12-11T00:00:00"/>
    <x v="440"/>
    <s v="Same Day"/>
    <s v="LR-16915"/>
    <s v="Lena Radford"/>
    <x v="0"/>
    <s v="United States"/>
    <s v="Homestead"/>
    <s v="Florida"/>
    <n v="33030"/>
    <x v="0"/>
    <s v="OFF-ST-10001476"/>
    <x v="1"/>
    <x v="4"/>
    <s v="Steel Personal Filing/Posting Tote"/>
    <x v="1013"/>
    <n v="3"/>
    <n v="0.2"/>
    <n v="7.4570999999999996"/>
    <s v="Profit"/>
    <s v="US"/>
    <x v="1"/>
    <x v="4"/>
  </r>
  <r>
    <n v="1137"/>
    <s v="CA-2016-152170"/>
    <d v="2016-11-12T00:00:00"/>
    <x v="441"/>
    <s v="Second Class"/>
    <s v="FH-14275"/>
    <s v="Frank Hawley"/>
    <x v="1"/>
    <s v="United States"/>
    <s v="La Porte"/>
    <s v="Indiana"/>
    <n v="46350"/>
    <x v="2"/>
    <s v="OFF-EN-10002831"/>
    <x v="1"/>
    <x v="12"/>
    <s v="Tyvek  Top-Opening Peel &amp; Seel  Envelopes, Gray"/>
    <x v="1014"/>
    <n v="8"/>
    <n v="0"/>
    <n v="129.38399999999999"/>
    <s v="Profit"/>
    <s v="CA"/>
    <x v="0"/>
    <x v="12"/>
  </r>
  <r>
    <n v="1138"/>
    <s v="CA-2016-152170"/>
    <d v="2016-11-12T00:00:00"/>
    <x v="441"/>
    <s v="Second Class"/>
    <s v="FH-14275"/>
    <s v="Frank Hawley"/>
    <x v="1"/>
    <s v="United States"/>
    <s v="La Porte"/>
    <s v="Indiana"/>
    <n v="46350"/>
    <x v="2"/>
    <s v="OFF-AP-10002350"/>
    <x v="1"/>
    <x v="9"/>
    <s v="Belkin F9H710-06 7 Outlet SurgeMaster Surge Protector"/>
    <x v="1015"/>
    <n v="2"/>
    <n v="0"/>
    <n v="10.5504"/>
    <s v="Profit"/>
    <s v="CA"/>
    <x v="0"/>
    <x v="9"/>
  </r>
  <r>
    <n v="1139"/>
    <s v="CA-2016-152170"/>
    <d v="2016-11-12T00:00:00"/>
    <x v="441"/>
    <s v="Second Class"/>
    <s v="FH-14275"/>
    <s v="Frank Hawley"/>
    <x v="1"/>
    <s v="United States"/>
    <s v="La Porte"/>
    <s v="Indiana"/>
    <n v="46350"/>
    <x v="2"/>
    <s v="OFF-PA-10001763"/>
    <x v="1"/>
    <x v="10"/>
    <s v="Xerox 1896"/>
    <x v="1016"/>
    <n v="2"/>
    <n v="0"/>
    <n v="8.9909999999999997"/>
    <s v="Profit"/>
    <s v="CA"/>
    <x v="0"/>
    <x v="10"/>
  </r>
  <r>
    <n v="1140"/>
    <s v="CA-2016-152170"/>
    <d v="2016-11-12T00:00:00"/>
    <x v="441"/>
    <s v="Second Class"/>
    <s v="FH-14275"/>
    <s v="Frank Hawley"/>
    <x v="1"/>
    <s v="United States"/>
    <s v="La Porte"/>
    <s v="Indiana"/>
    <n v="46350"/>
    <x v="2"/>
    <s v="OFF-AR-10003394"/>
    <x v="1"/>
    <x v="6"/>
    <s v="Newell 332"/>
    <x v="1017"/>
    <n v="7"/>
    <n v="0"/>
    <n v="5.5566000000000004"/>
    <s v="Profit"/>
    <s v="CA"/>
    <x v="0"/>
    <x v="6"/>
  </r>
  <r>
    <n v="1141"/>
    <s v="CA-2016-152170"/>
    <d v="2016-11-12T00:00:00"/>
    <x v="441"/>
    <s v="Second Class"/>
    <s v="FH-14275"/>
    <s v="Frank Hawley"/>
    <x v="1"/>
    <s v="United States"/>
    <s v="La Porte"/>
    <s v="Indiana"/>
    <n v="46350"/>
    <x v="2"/>
    <s v="OFF-BI-10002072"/>
    <x v="1"/>
    <x v="8"/>
    <s v="Cardinal Slant-D Ring Binders"/>
    <x v="1018"/>
    <n v="2"/>
    <n v="0"/>
    <n v="8.69"/>
    <s v="Profit"/>
    <s v="CA"/>
    <x v="0"/>
    <x v="8"/>
  </r>
  <r>
    <n v="1142"/>
    <s v="CA-2014-146969"/>
    <d v="2014-09-29T00:00:00"/>
    <x v="127"/>
    <s v="Standard Class"/>
    <s v="AP-10915"/>
    <s v="Arthur Prichep"/>
    <x v="0"/>
    <s v="United States"/>
    <s v="Los Angeles"/>
    <s v="California"/>
    <n v="90045"/>
    <x v="1"/>
    <s v="FUR-FU-10004188"/>
    <x v="0"/>
    <x v="5"/>
    <s v="Luxo Professional Combination Clamp-On Lamps"/>
    <x v="868"/>
    <n v="2"/>
    <n v="0"/>
    <n v="53.195999999999998"/>
    <s v="Profit"/>
    <s v="CA"/>
    <x v="0"/>
    <x v="5"/>
  </r>
  <r>
    <n v="1143"/>
    <s v="CA-2014-146969"/>
    <d v="2014-09-29T00:00:00"/>
    <x v="127"/>
    <s v="Standard Class"/>
    <s v="AP-10915"/>
    <s v="Arthur Prichep"/>
    <x v="0"/>
    <s v="United States"/>
    <s v="Los Angeles"/>
    <s v="California"/>
    <n v="90045"/>
    <x v="1"/>
    <s v="OFF-FA-10001561"/>
    <x v="1"/>
    <x v="13"/>
    <s v="Stockwell Push Pins"/>
    <x v="521"/>
    <n v="4"/>
    <n v="0"/>
    <n v="2.8776000000000002"/>
    <s v="Profit"/>
    <s v="CA"/>
    <x v="0"/>
    <x v="13"/>
  </r>
  <r>
    <n v="1144"/>
    <s v="CA-2014-146969"/>
    <d v="2014-09-29T00:00:00"/>
    <x v="127"/>
    <s v="Standard Class"/>
    <s v="AP-10915"/>
    <s v="Arthur Prichep"/>
    <x v="0"/>
    <s v="United States"/>
    <s v="Los Angeles"/>
    <s v="California"/>
    <n v="90045"/>
    <x v="1"/>
    <s v="OFF-PA-10002105"/>
    <x v="1"/>
    <x v="10"/>
    <s v="Xerox 223"/>
    <x v="90"/>
    <n v="1"/>
    <n v="0"/>
    <n v="3.1103999999999998"/>
    <s v="Profit"/>
    <s v="CA"/>
    <x v="0"/>
    <x v="10"/>
  </r>
  <r>
    <n v="1145"/>
    <s v="CA-2014-146969"/>
    <d v="2014-09-29T00:00:00"/>
    <x v="127"/>
    <s v="Standard Class"/>
    <s v="AP-10915"/>
    <s v="Arthur Prichep"/>
    <x v="0"/>
    <s v="United States"/>
    <s v="Los Angeles"/>
    <s v="California"/>
    <n v="90045"/>
    <x v="1"/>
    <s v="TEC-MA-10004241"/>
    <x v="2"/>
    <x v="15"/>
    <s v="Star Micronics TSP800 TSP847IIU Receipt Printer"/>
    <x v="1019"/>
    <n v="2"/>
    <n v="0.2"/>
    <n v="223.054"/>
    <s v="Profit"/>
    <s v="CA"/>
    <x v="0"/>
    <x v="15"/>
  </r>
  <r>
    <n v="1146"/>
    <s v="CA-2014-146969"/>
    <d v="2014-09-29T00:00:00"/>
    <x v="127"/>
    <s v="Standard Class"/>
    <s v="AP-10915"/>
    <s v="Arthur Prichep"/>
    <x v="0"/>
    <s v="United States"/>
    <s v="Los Angeles"/>
    <s v="California"/>
    <n v="90045"/>
    <x v="1"/>
    <s v="OFF-ST-10004340"/>
    <x v="1"/>
    <x v="4"/>
    <s v="Fellowes Mobile File Cart, Black"/>
    <x v="1020"/>
    <n v="1"/>
    <n v="0"/>
    <n v="16.788599999999999"/>
    <s v="Profit"/>
    <s v="CA"/>
    <x v="0"/>
    <x v="4"/>
  </r>
  <r>
    <n v="1147"/>
    <s v="CA-2015-112452"/>
    <d v="2015-04-04T00:00:00"/>
    <x v="442"/>
    <s v="Same Day"/>
    <s v="NC-18340"/>
    <s v="Nat Carroll"/>
    <x v="0"/>
    <s v="United States"/>
    <s v="Lansing"/>
    <s v="Michigan"/>
    <n v="48911"/>
    <x v="2"/>
    <s v="OFF-AP-10003849"/>
    <x v="1"/>
    <x v="9"/>
    <s v="Hoover Shoulder Vac Commercial Portable Vacuum"/>
    <x v="1021"/>
    <n v="2"/>
    <n v="0.1"/>
    <n v="107.346"/>
    <s v="Profit"/>
    <s v="CA"/>
    <x v="0"/>
    <x v="9"/>
  </r>
  <r>
    <n v="1148"/>
    <s v="CA-2015-112452"/>
    <d v="2015-04-04T00:00:00"/>
    <x v="442"/>
    <s v="Same Day"/>
    <s v="NC-18340"/>
    <s v="Nat Carroll"/>
    <x v="0"/>
    <s v="United States"/>
    <s v="Lansing"/>
    <s v="Michigan"/>
    <n v="48911"/>
    <x v="2"/>
    <s v="OFF-FA-10000735"/>
    <x v="1"/>
    <x v="13"/>
    <s v="Staples"/>
    <x v="568"/>
    <n v="2"/>
    <n v="0"/>
    <n v="2.6280000000000001"/>
    <s v="Profit"/>
    <s v="CA"/>
    <x v="0"/>
    <x v="13"/>
  </r>
  <r>
    <n v="1149"/>
    <s v="CA-2015-112452"/>
    <d v="2015-04-04T00:00:00"/>
    <x v="442"/>
    <s v="Same Day"/>
    <s v="NC-18340"/>
    <s v="Nat Carroll"/>
    <x v="0"/>
    <s v="United States"/>
    <s v="Lansing"/>
    <s v="Michigan"/>
    <n v="48911"/>
    <x v="2"/>
    <s v="OFF-BI-10003350"/>
    <x v="1"/>
    <x v="8"/>
    <s v="Acco Expandable Hanging Binders"/>
    <x v="1022"/>
    <n v="2"/>
    <n v="0"/>
    <n v="5.8696000000000002"/>
    <s v="Profit"/>
    <s v="CA"/>
    <x v="0"/>
    <x v="8"/>
  </r>
  <r>
    <n v="1150"/>
    <s v="CA-2015-112452"/>
    <d v="2015-04-04T00:00:00"/>
    <x v="442"/>
    <s v="Same Day"/>
    <s v="NC-18340"/>
    <s v="Nat Carroll"/>
    <x v="0"/>
    <s v="United States"/>
    <s v="Lansing"/>
    <s v="Michigan"/>
    <n v="48911"/>
    <x v="2"/>
    <s v="TEC-PH-10000307"/>
    <x v="2"/>
    <x v="7"/>
    <s v="Shocksock Galaxy S4 Armband"/>
    <x v="1023"/>
    <n v="1"/>
    <n v="0"/>
    <n v="0.438"/>
    <s v="Profit"/>
    <s v="CA"/>
    <x v="0"/>
    <x v="7"/>
  </r>
  <r>
    <n v="1151"/>
    <s v="CA-2015-112452"/>
    <d v="2015-04-04T00:00:00"/>
    <x v="442"/>
    <s v="Same Day"/>
    <s v="NC-18340"/>
    <s v="Nat Carroll"/>
    <x v="0"/>
    <s v="United States"/>
    <s v="Lansing"/>
    <s v="Michigan"/>
    <n v="48911"/>
    <x v="2"/>
    <s v="TEC-CO-10004202"/>
    <x v="2"/>
    <x v="16"/>
    <s v="Brother DCP1000 Digital 3 in 1 Multifunction Machine"/>
    <x v="1024"/>
    <n v="2"/>
    <n v="0"/>
    <n v="209.99299999999999"/>
    <s v="Profit"/>
    <s v="CA"/>
    <x v="0"/>
    <x v="16"/>
  </r>
  <r>
    <n v="1152"/>
    <s v="CA-2015-113971"/>
    <d v="2015-05-08T00:00:00"/>
    <x v="443"/>
    <s v="Standard Class"/>
    <s v="CB-12535"/>
    <s v="Claudia Bergmann"/>
    <x v="1"/>
    <s v="United States"/>
    <s v="Cuyahoga Falls"/>
    <s v="Ohio"/>
    <n v="44221"/>
    <x v="3"/>
    <s v="FUR-FU-10001852"/>
    <x v="0"/>
    <x v="5"/>
    <s v="Eldon Regeneration Recycled Desk Accessories, Smoke"/>
    <x v="1025"/>
    <n v="6"/>
    <n v="0.2"/>
    <n v="1.2527999999999999"/>
    <s v="Profit"/>
    <s v="CA"/>
    <x v="0"/>
    <x v="5"/>
  </r>
  <r>
    <n v="1153"/>
    <s v="CA-2017-160395"/>
    <d v="2016-12-31T00:00:00"/>
    <x v="335"/>
    <s v="Standard Class"/>
    <s v="KL-16555"/>
    <s v="Kelly Lampkin"/>
    <x v="1"/>
    <s v="United States"/>
    <s v="Reno"/>
    <s v="Nevada"/>
    <n v="89502"/>
    <x v="1"/>
    <s v="OFF-AR-10003759"/>
    <x v="1"/>
    <x v="6"/>
    <s v="Crayola Anti Dust Chalk, 12/Pack"/>
    <x v="1026"/>
    <n v="2"/>
    <n v="0"/>
    <n v="1.6379999999999999"/>
    <s v="Profit"/>
    <s v="CA"/>
    <x v="0"/>
    <x v="6"/>
  </r>
  <r>
    <n v="1154"/>
    <s v="CA-2017-160395"/>
    <d v="2016-12-31T00:00:00"/>
    <x v="335"/>
    <s v="Standard Class"/>
    <s v="KL-16555"/>
    <s v="Kelly Lampkin"/>
    <x v="1"/>
    <s v="United States"/>
    <s v="Reno"/>
    <s v="Nevada"/>
    <n v="89502"/>
    <x v="1"/>
    <s v="OFF-BI-10003984"/>
    <x v="1"/>
    <x v="8"/>
    <s v="Lock-Up Easel 'Spel-Binder'"/>
    <x v="1027"/>
    <n v="7"/>
    <n v="0.2"/>
    <n v="53.921700000000001"/>
    <s v="Profit"/>
    <s v="CA"/>
    <x v="0"/>
    <x v="8"/>
  </r>
  <r>
    <n v="1155"/>
    <s v="CA-2014-136567"/>
    <d v="2014-12-20T00:00:00"/>
    <x v="444"/>
    <s v="First Class"/>
    <s v="PS-19045"/>
    <s v="Penelope Sewall"/>
    <x v="2"/>
    <s v="United States"/>
    <s v="Harrisonburg"/>
    <s v="Virginia"/>
    <n v="22801"/>
    <x v="0"/>
    <s v="OFF-ST-10004337"/>
    <x v="1"/>
    <x v="4"/>
    <s v="SAFCO Commercial Wire Shelving, 72h"/>
    <x v="1028"/>
    <n v="2"/>
    <n v="0"/>
    <n v="0"/>
    <s v="Profit"/>
    <s v="CA"/>
    <x v="0"/>
    <x v="4"/>
  </r>
  <r>
    <n v="1156"/>
    <s v="CA-2014-136567"/>
    <d v="2014-12-20T00:00:00"/>
    <x v="444"/>
    <s v="First Class"/>
    <s v="PS-19045"/>
    <s v="Penelope Sewall"/>
    <x v="2"/>
    <s v="United States"/>
    <s v="Harrisonburg"/>
    <s v="Virginia"/>
    <n v="22801"/>
    <x v="0"/>
    <s v="FUR-TA-10001932"/>
    <x v="0"/>
    <x v="3"/>
    <s v="Chromcraft 48&quot; x 96&quot; Racetrack Double Pedestal Table"/>
    <x v="1029"/>
    <n v="7"/>
    <n v="0"/>
    <n v="493.78559999999999"/>
    <s v="Profit"/>
    <s v="CA"/>
    <x v="0"/>
    <x v="3"/>
  </r>
  <r>
    <n v="1157"/>
    <s v="CA-2014-136567"/>
    <d v="2014-12-20T00:00:00"/>
    <x v="444"/>
    <s v="First Class"/>
    <s v="PS-19045"/>
    <s v="Penelope Sewall"/>
    <x v="2"/>
    <s v="United States"/>
    <s v="Harrisonburg"/>
    <s v="Virginia"/>
    <n v="22801"/>
    <x v="0"/>
    <s v="OFF-BI-10003982"/>
    <x v="1"/>
    <x v="8"/>
    <s v="Wilson Jones Century Plastic Molded Ring Binders"/>
    <x v="1030"/>
    <n v="3"/>
    <n v="0"/>
    <n v="29.285699999999999"/>
    <s v="Profit"/>
    <s v="CA"/>
    <x v="0"/>
    <x v="8"/>
  </r>
  <r>
    <n v="1158"/>
    <s v="CA-2014-136567"/>
    <d v="2014-12-20T00:00:00"/>
    <x v="444"/>
    <s v="First Class"/>
    <s v="PS-19045"/>
    <s v="Penelope Sewall"/>
    <x v="2"/>
    <s v="United States"/>
    <s v="Harrisonburg"/>
    <s v="Virginia"/>
    <n v="22801"/>
    <x v="0"/>
    <s v="FUR-TA-10000617"/>
    <x v="0"/>
    <x v="3"/>
    <s v="Hon Practical Foundations 30 x 60 Training Table, Light Gray/Charcoal"/>
    <x v="1031"/>
    <n v="2"/>
    <n v="0"/>
    <n v="100.122"/>
    <s v="Profit"/>
    <s v="CA"/>
    <x v="0"/>
    <x v="3"/>
  </r>
  <r>
    <n v="1159"/>
    <s v="CA-2016-149314"/>
    <d v="2016-07-02T00:00:00"/>
    <x v="445"/>
    <s v="Second Class"/>
    <s v="GB-14530"/>
    <s v="George Bell"/>
    <x v="1"/>
    <s v="United States"/>
    <s v="Los Angeles"/>
    <s v="California"/>
    <n v="90004"/>
    <x v="1"/>
    <s v="FUR-CH-10002126"/>
    <x v="0"/>
    <x v="1"/>
    <s v="Hon Deluxe Fabric Upholstered Stacking Chairs"/>
    <x v="1032"/>
    <n v="1"/>
    <n v="0.2"/>
    <n v="19.5184"/>
    <s v="Profit"/>
    <s v="CA"/>
    <x v="0"/>
    <x v="1"/>
  </r>
  <r>
    <n v="1160"/>
    <s v="CA-2017-147039"/>
    <d v="2017-06-29T00:00:00"/>
    <x v="446"/>
    <s v="Standard Class"/>
    <s v="AA-10315"/>
    <s v="Alex Avila"/>
    <x v="0"/>
    <s v="United States"/>
    <s v="Minneapolis"/>
    <s v="Minnesota"/>
    <n v="55407"/>
    <x v="2"/>
    <s v="OFF-AP-10000576"/>
    <x v="1"/>
    <x v="9"/>
    <s v="Belkin 325VA UPS Surge Protector, 6'"/>
    <x v="1033"/>
    <n v="3"/>
    <n v="0"/>
    <n v="90.734999999999999"/>
    <s v="Profit"/>
    <s v="CA"/>
    <x v="0"/>
    <x v="9"/>
  </r>
  <r>
    <n v="1161"/>
    <s v="CA-2017-147039"/>
    <d v="2017-06-29T00:00:00"/>
    <x v="446"/>
    <s v="Standard Class"/>
    <s v="AA-10315"/>
    <s v="Alex Avila"/>
    <x v="0"/>
    <s v="United States"/>
    <s v="Minneapolis"/>
    <s v="Minnesota"/>
    <n v="55407"/>
    <x v="2"/>
    <s v="OFF-BI-10004654"/>
    <x v="1"/>
    <x v="8"/>
    <s v="Avery Binding System Hidden Tab Executive Style Index Sets"/>
    <x v="1034"/>
    <n v="2"/>
    <n v="0"/>
    <n v="5.77"/>
    <s v="Profit"/>
    <s v="CA"/>
    <x v="0"/>
    <x v="8"/>
  </r>
  <r>
    <n v="1162"/>
    <s v="CA-2014-126522"/>
    <d v="2014-09-01T00:00:00"/>
    <x v="447"/>
    <s v="Second Class"/>
    <s v="LT-16765"/>
    <s v="Larry Tron"/>
    <x v="0"/>
    <s v="United States"/>
    <s v="Escondido"/>
    <s v="California"/>
    <n v="92025"/>
    <x v="1"/>
    <s v="OFF-AR-10004042"/>
    <x v="1"/>
    <x v="6"/>
    <s v="BOSTON Model 1800 Electric Pencil Sharpeners, Putty/Woodgrain"/>
    <x v="1035"/>
    <n v="3"/>
    <n v="0"/>
    <n v="15.6426"/>
    <s v="Profit"/>
    <s v="CA"/>
    <x v="0"/>
    <x v="6"/>
  </r>
  <r>
    <n v="1163"/>
    <s v="CA-2014-127964"/>
    <d v="2014-03-03T00:00:00"/>
    <x v="448"/>
    <s v="Standard Class"/>
    <s v="AP-10720"/>
    <s v="Anne Pryor"/>
    <x v="2"/>
    <s v="United States"/>
    <s v="New York City"/>
    <s v="New York"/>
    <n v="10035"/>
    <x v="3"/>
    <s v="TEC-PH-10004700"/>
    <x v="2"/>
    <x v="7"/>
    <s v="PowerGen Dual USB Car Charger"/>
    <x v="1036"/>
    <n v="1"/>
    <n v="0"/>
    <n v="4.5953999999999997"/>
    <s v="Profit"/>
    <s v="CA"/>
    <x v="0"/>
    <x v="7"/>
  </r>
  <r>
    <n v="1164"/>
    <s v="CA-2014-127964"/>
    <d v="2014-03-03T00:00:00"/>
    <x v="448"/>
    <s v="Standard Class"/>
    <s v="AP-10720"/>
    <s v="Anne Pryor"/>
    <x v="2"/>
    <s v="United States"/>
    <s v="New York City"/>
    <s v="New York"/>
    <n v="10035"/>
    <x v="3"/>
    <s v="OFF-BI-10004593"/>
    <x v="1"/>
    <x v="8"/>
    <s v="Ibico Laser Imprintable Binding System Covers"/>
    <x v="1037"/>
    <n v="3"/>
    <n v="0.2"/>
    <n v="40.872"/>
    <s v="Profit"/>
    <s v="CA"/>
    <x v="0"/>
    <x v="8"/>
  </r>
  <r>
    <n v="1165"/>
    <s v="CA-2014-127964"/>
    <d v="2014-03-03T00:00:00"/>
    <x v="448"/>
    <s v="Standard Class"/>
    <s v="AP-10720"/>
    <s v="Anne Pryor"/>
    <x v="2"/>
    <s v="United States"/>
    <s v="New York City"/>
    <s v="New York"/>
    <n v="10035"/>
    <x v="3"/>
    <s v="OFF-BI-10003429"/>
    <x v="1"/>
    <x v="8"/>
    <s v="Cardinal HOLDit! Binder Insert Strips,Extra Strips"/>
    <x v="1038"/>
    <n v="5"/>
    <n v="0.2"/>
    <n v="9.1784999999999997"/>
    <s v="Profit"/>
    <s v="CA"/>
    <x v="0"/>
    <x v="8"/>
  </r>
  <r>
    <n v="1166"/>
    <s v="CA-2014-117709"/>
    <d v="2014-05-04T00:00:00"/>
    <x v="449"/>
    <s v="Standard Class"/>
    <s v="PM-18940"/>
    <s v="Paul MacIntyre"/>
    <x v="0"/>
    <s v="United States"/>
    <s v="Jackson"/>
    <s v="Michigan"/>
    <n v="49201"/>
    <x v="2"/>
    <s v="OFF-BI-10001294"/>
    <x v="1"/>
    <x v="8"/>
    <s v="Fellowes Binding Cases"/>
    <x v="1039"/>
    <n v="4"/>
    <n v="0"/>
    <n v="21.06"/>
    <s v="Profit"/>
    <s v="CA"/>
    <x v="0"/>
    <x v="8"/>
  </r>
  <r>
    <n v="1167"/>
    <s v="CA-2015-125416"/>
    <d v="2015-11-02T00:00:00"/>
    <x v="450"/>
    <s v="Same Day"/>
    <s v="KC-16540"/>
    <s v="Kelly Collister"/>
    <x v="0"/>
    <s v="United States"/>
    <s v="Seattle"/>
    <s v="Washington"/>
    <n v="98115"/>
    <x v="1"/>
    <s v="TEC-AC-10001552"/>
    <x v="2"/>
    <x v="11"/>
    <s v="Logitech K350 2.4Ghz Wireless Keyboard"/>
    <x v="1040"/>
    <n v="9"/>
    <n v="0"/>
    <n v="49.272300000000001"/>
    <s v="Profit"/>
    <s v="CA"/>
    <x v="0"/>
    <x v="11"/>
  </r>
  <r>
    <n v="1168"/>
    <s v="CA-2017-145226"/>
    <d v="2017-12-08T00:00:00"/>
    <x v="235"/>
    <s v="Second Class"/>
    <s v="DL-13315"/>
    <s v="Delfina Latchford"/>
    <x v="0"/>
    <s v="United States"/>
    <s v="New York City"/>
    <s v="New York"/>
    <n v="10035"/>
    <x v="3"/>
    <s v="FUR-FU-10004952"/>
    <x v="0"/>
    <x v="5"/>
    <s v="C-Line Cubicle Keepers Polyproplyene Holder w/Velcro Back, 8-1/2x11, 25/Bx"/>
    <x v="1041"/>
    <n v="2"/>
    <n v="0"/>
    <n v="33.938800000000001"/>
    <s v="Profit"/>
    <s v="CA"/>
    <x v="0"/>
    <x v="5"/>
  </r>
  <r>
    <n v="1169"/>
    <s v="CA-2017-145226"/>
    <d v="2017-12-08T00:00:00"/>
    <x v="235"/>
    <s v="Second Class"/>
    <s v="DL-13315"/>
    <s v="Delfina Latchford"/>
    <x v="0"/>
    <s v="United States"/>
    <s v="New York City"/>
    <s v="New York"/>
    <n v="10035"/>
    <x v="3"/>
    <s v="OFF-ST-10004123"/>
    <x v="1"/>
    <x v="4"/>
    <s v="Safco Industrial Wire Shelving System"/>
    <x v="1042"/>
    <n v="3"/>
    <n v="0"/>
    <n v="0"/>
    <s v="Profit"/>
    <s v="CA"/>
    <x v="0"/>
    <x v="4"/>
  </r>
  <r>
    <n v="1170"/>
    <s v="CA-2017-145226"/>
    <d v="2017-12-08T00:00:00"/>
    <x v="235"/>
    <s v="Second Class"/>
    <s v="DL-13315"/>
    <s v="Delfina Latchford"/>
    <x v="0"/>
    <s v="United States"/>
    <s v="New York City"/>
    <s v="New York"/>
    <n v="10035"/>
    <x v="3"/>
    <s v="OFF-PA-10003172"/>
    <x v="1"/>
    <x v="10"/>
    <s v="Xerox 1996"/>
    <x v="537"/>
    <n v="3"/>
    <n v="0"/>
    <n v="9.3312000000000008"/>
    <s v="Profit"/>
    <s v="CA"/>
    <x v="0"/>
    <x v="10"/>
  </r>
  <r>
    <n v="1171"/>
    <s v="CA-2017-145226"/>
    <d v="2017-12-08T00:00:00"/>
    <x v="235"/>
    <s v="Second Class"/>
    <s v="DL-13315"/>
    <s v="Delfina Latchford"/>
    <x v="0"/>
    <s v="United States"/>
    <s v="New York City"/>
    <s v="New York"/>
    <n v="10035"/>
    <x v="3"/>
    <s v="OFF-ST-10002352"/>
    <x v="1"/>
    <x v="4"/>
    <s v="Iris Project Case"/>
    <x v="1043"/>
    <n v="4"/>
    <n v="0"/>
    <n v="8.2992000000000008"/>
    <s v="Profit"/>
    <s v="CA"/>
    <x v="0"/>
    <x v="4"/>
  </r>
  <r>
    <n v="1172"/>
    <s v="US-2014-100279"/>
    <d v="2014-03-10T00:00:00"/>
    <x v="451"/>
    <s v="Standard Class"/>
    <s v="SW-20275"/>
    <s v="Scott Williamson"/>
    <x v="0"/>
    <s v="United States"/>
    <s v="Royal Oak"/>
    <s v="Michigan"/>
    <n v="48073"/>
    <x v="2"/>
    <s v="OFF-PA-10002259"/>
    <x v="1"/>
    <x v="10"/>
    <s v="Geographics Note Cards, Blank, White, 8 1/2&quot; x 11&quot;"/>
    <x v="1044"/>
    <n v="2"/>
    <n v="0"/>
    <n v="10.7424"/>
    <s v="Profit"/>
    <s v="US"/>
    <x v="1"/>
    <x v="10"/>
  </r>
  <r>
    <n v="1173"/>
    <s v="CA-2014-158064"/>
    <d v="2014-04-21T00:00:00"/>
    <x v="452"/>
    <s v="Standard Class"/>
    <s v="AA-10375"/>
    <s v="Allen Armold"/>
    <x v="0"/>
    <s v="United States"/>
    <s v="Los Angeles"/>
    <s v="California"/>
    <n v="90008"/>
    <x v="1"/>
    <s v="OFF-BI-10002976"/>
    <x v="1"/>
    <x v="8"/>
    <s v="ACCOHIDE Binder by Acco"/>
    <x v="1045"/>
    <n v="5"/>
    <n v="0.2"/>
    <n v="5.5754999999999999"/>
    <s v="Profit"/>
    <s v="CA"/>
    <x v="0"/>
    <x v="8"/>
  </r>
  <r>
    <n v="1174"/>
    <s v="US-2015-104430"/>
    <d v="2015-10-22T00:00:00"/>
    <x v="453"/>
    <s v="Standard Class"/>
    <s v="LT-17110"/>
    <s v="Liz Thompson"/>
    <x v="0"/>
    <s v="United States"/>
    <s v="Bloomington"/>
    <s v="Illinois"/>
    <n v="61701"/>
    <x v="2"/>
    <s v="OFF-BI-10000301"/>
    <x v="1"/>
    <x v="8"/>
    <s v="GBC Instant Report Kit"/>
    <x v="1046"/>
    <n v="4"/>
    <n v="0.8"/>
    <n v="-7.7640000000000002"/>
    <s v="Loss"/>
    <s v="US"/>
    <x v="1"/>
    <x v="8"/>
  </r>
  <r>
    <n v="1175"/>
    <s v="CA-2015-132080"/>
    <d v="2015-08-22T00:00:00"/>
    <x v="454"/>
    <s v="First Class"/>
    <s v="DP-13105"/>
    <s v="Dave Poirier"/>
    <x v="1"/>
    <s v="United States"/>
    <s v="New York City"/>
    <s v="New York"/>
    <n v="10035"/>
    <x v="3"/>
    <s v="OFF-BI-10003694"/>
    <x v="1"/>
    <x v="8"/>
    <s v="Avery 3 1/2&quot; Diskette Storage Pages, 10/Pack"/>
    <x v="1047"/>
    <n v="6"/>
    <n v="0.2"/>
    <n v="16.2864"/>
    <s v="Profit"/>
    <s v="CA"/>
    <x v="0"/>
    <x v="8"/>
  </r>
  <r>
    <n v="1176"/>
    <s v="CA-2016-161207"/>
    <d v="2016-08-29T00:00:00"/>
    <x v="143"/>
    <s v="Standard Class"/>
    <s v="AB-10060"/>
    <s v="Adam Bellavance"/>
    <x v="2"/>
    <s v="United States"/>
    <s v="Concord"/>
    <s v="New Hampshire"/>
    <n v="3301"/>
    <x v="3"/>
    <s v="OFF-SU-10000381"/>
    <x v="1"/>
    <x v="14"/>
    <s v="Acme Forged Steel Scissors with Black Enamel Handles"/>
    <x v="1048"/>
    <n v="3"/>
    <n v="0"/>
    <n v="8.0997000000000003"/>
    <s v="Profit"/>
    <s v="CA"/>
    <x v="0"/>
    <x v="14"/>
  </r>
  <r>
    <n v="1177"/>
    <s v="CA-2014-120243"/>
    <d v="2014-12-27T00:00:00"/>
    <x v="129"/>
    <s v="Second Class"/>
    <s v="AT-10435"/>
    <s v="Alyssa Tate"/>
    <x v="2"/>
    <s v="United States"/>
    <s v="Los Angeles"/>
    <s v="California"/>
    <n v="90004"/>
    <x v="1"/>
    <s v="OFF-LA-10004425"/>
    <x v="1"/>
    <x v="2"/>
    <s v="Staple-on labels"/>
    <x v="1049"/>
    <n v="4"/>
    <n v="0"/>
    <n v="5.4332000000000003"/>
    <s v="Profit"/>
    <s v="CA"/>
    <x v="0"/>
    <x v="2"/>
  </r>
  <r>
    <n v="1178"/>
    <s v="CA-2016-113621"/>
    <d v="2016-12-01T00:00:00"/>
    <x v="455"/>
    <s v="Standard Class"/>
    <s v="JE-15745"/>
    <s v="Joel Eaton"/>
    <x v="0"/>
    <s v="United States"/>
    <s v="Rockville"/>
    <s v="Maryland"/>
    <n v="20852"/>
    <x v="3"/>
    <s v="FUR-CH-10001270"/>
    <x v="0"/>
    <x v="1"/>
    <s v="Harbour Creations Steel Folding Chair"/>
    <x v="1050"/>
    <n v="2"/>
    <n v="0"/>
    <n v="51.75"/>
    <s v="Profit"/>
    <s v="CA"/>
    <x v="0"/>
    <x v="1"/>
  </r>
  <r>
    <n v="1179"/>
    <s v="CA-2016-113621"/>
    <d v="2016-12-01T00:00:00"/>
    <x v="455"/>
    <s v="Standard Class"/>
    <s v="JE-15745"/>
    <s v="Joel Eaton"/>
    <x v="0"/>
    <s v="United States"/>
    <s v="Rockville"/>
    <s v="Maryland"/>
    <n v="20852"/>
    <x v="3"/>
    <s v="TEC-PH-10003931"/>
    <x v="2"/>
    <x v="7"/>
    <s v="JBL Micro Wireless Portable Bluetooth Speaker"/>
    <x v="686"/>
    <n v="3"/>
    <n v="0"/>
    <n v="44.9925"/>
    <s v="Profit"/>
    <s v="CA"/>
    <x v="0"/>
    <x v="7"/>
  </r>
  <r>
    <n v="1180"/>
    <s v="CA-2016-168081"/>
    <d v="2016-04-24T00:00:00"/>
    <x v="132"/>
    <s v="Second Class"/>
    <s v="CA-12055"/>
    <s v="Cathy Armstrong"/>
    <x v="2"/>
    <s v="United States"/>
    <s v="Houston"/>
    <s v="Texas"/>
    <n v="77070"/>
    <x v="2"/>
    <s v="TEC-AC-10003174"/>
    <x v="2"/>
    <x v="11"/>
    <s v="Plantronics S12 Corded Telephone Headset System"/>
    <x v="1051"/>
    <n v="3"/>
    <n v="0.2"/>
    <n v="64.674000000000007"/>
    <s v="Profit"/>
    <s v="CA"/>
    <x v="0"/>
    <x v="11"/>
  </r>
  <r>
    <n v="1181"/>
    <s v="CA-2014-128146"/>
    <d v="2014-06-21T00:00:00"/>
    <x v="175"/>
    <s v="Standard Class"/>
    <s v="DB-13060"/>
    <s v="Dave Brooks"/>
    <x v="0"/>
    <s v="United States"/>
    <s v="Lakewood"/>
    <s v="New Jersey"/>
    <n v="8701"/>
    <x v="3"/>
    <s v="TEC-PH-10004539"/>
    <x v="2"/>
    <x v="7"/>
    <s v="Wireless Extenders zBoost YX545 SOHO Signal Booster"/>
    <x v="1052"/>
    <n v="7"/>
    <n v="0"/>
    <n v="357.19110000000001"/>
    <s v="Profit"/>
    <s v="CA"/>
    <x v="0"/>
    <x v="7"/>
  </r>
  <r>
    <n v="1182"/>
    <s v="CA-2014-128146"/>
    <d v="2014-06-21T00:00:00"/>
    <x v="175"/>
    <s v="Standard Class"/>
    <s v="DB-13060"/>
    <s v="Dave Brooks"/>
    <x v="0"/>
    <s v="United States"/>
    <s v="Lakewood"/>
    <s v="New Jersey"/>
    <n v="8701"/>
    <x v="3"/>
    <s v="OFF-AR-10001919"/>
    <x v="1"/>
    <x v="6"/>
    <s v="OIC #2 Pencils, Medium Soft"/>
    <x v="1053"/>
    <n v="2"/>
    <n v="0"/>
    <n v="1.0904"/>
    <s v="Profit"/>
    <s v="CA"/>
    <x v="0"/>
    <x v="6"/>
  </r>
  <r>
    <n v="1183"/>
    <s v="CA-2017-138779"/>
    <d v="2017-01-14T00:00:00"/>
    <x v="456"/>
    <s v="First Class"/>
    <s v="RB-19570"/>
    <s v="Rob Beeghly"/>
    <x v="0"/>
    <s v="United States"/>
    <s v="Jacksonville"/>
    <s v="North Carolina"/>
    <n v="28540"/>
    <x v="0"/>
    <s v="OFF-EN-10002504"/>
    <x v="1"/>
    <x v="12"/>
    <s v="Tyvek  Top-Opening Peel &amp; Seel Envelopes, Plain White"/>
    <x v="196"/>
    <n v="1"/>
    <n v="0.2"/>
    <n v="7.3385999999999996"/>
    <s v="Profit"/>
    <s v="CA"/>
    <x v="0"/>
    <x v="12"/>
  </r>
  <r>
    <n v="1184"/>
    <s v="CA-2017-138779"/>
    <d v="2017-01-14T00:00:00"/>
    <x v="456"/>
    <s v="First Class"/>
    <s v="RB-19570"/>
    <s v="Rob Beeghly"/>
    <x v="0"/>
    <s v="United States"/>
    <s v="Jacksonville"/>
    <s v="North Carolina"/>
    <n v="28540"/>
    <x v="0"/>
    <s v="TEC-PH-10003655"/>
    <x v="2"/>
    <x v="7"/>
    <s v="Sannysis Cute Owl Design Soft Skin Case Cover for Samsung Galaxy S4"/>
    <x v="1054"/>
    <n v="5"/>
    <n v="0.2"/>
    <n v="0.69299999999999995"/>
    <s v="Profit"/>
    <s v="CA"/>
    <x v="0"/>
    <x v="7"/>
  </r>
  <r>
    <n v="1185"/>
    <s v="CA-2014-127131"/>
    <d v="2014-11-24T00:00:00"/>
    <x v="457"/>
    <s v="Standard Class"/>
    <s v="HR-14830"/>
    <s v="Harold Ryan"/>
    <x v="1"/>
    <s v="United States"/>
    <s v="Seattle"/>
    <s v="Washington"/>
    <n v="98103"/>
    <x v="1"/>
    <s v="OFF-BI-10004656"/>
    <x v="1"/>
    <x v="8"/>
    <s v="Peel &amp; Stick Add-On Corner Pockets"/>
    <x v="1055"/>
    <n v="7"/>
    <n v="0.2"/>
    <n v="4.2336"/>
    <s v="Profit"/>
    <s v="CA"/>
    <x v="0"/>
    <x v="8"/>
  </r>
  <r>
    <n v="1186"/>
    <s v="CA-2014-127131"/>
    <d v="2014-11-24T00:00:00"/>
    <x v="457"/>
    <s v="Standard Class"/>
    <s v="HR-14830"/>
    <s v="Harold Ryan"/>
    <x v="1"/>
    <s v="United States"/>
    <s v="Seattle"/>
    <s v="Washington"/>
    <n v="98103"/>
    <x v="1"/>
    <s v="OFF-ST-10002344"/>
    <x v="1"/>
    <x v="4"/>
    <s v="Carina 42&quot;Hx23 3/4&quot;W Media Storage Unit"/>
    <x v="1056"/>
    <n v="6"/>
    <n v="0"/>
    <n v="9.7175999999999991"/>
    <s v="Profit"/>
    <s v="CA"/>
    <x v="0"/>
    <x v="4"/>
  </r>
  <r>
    <n v="1187"/>
    <s v="CA-2014-127131"/>
    <d v="2014-11-24T00:00:00"/>
    <x v="457"/>
    <s v="Standard Class"/>
    <s v="HR-14830"/>
    <s v="Harold Ryan"/>
    <x v="1"/>
    <s v="United States"/>
    <s v="Seattle"/>
    <s v="Washington"/>
    <n v="98103"/>
    <x v="1"/>
    <s v="OFF-PA-10001800"/>
    <x v="1"/>
    <x v="10"/>
    <s v="Xerox 220"/>
    <x v="233"/>
    <n v="4"/>
    <n v="0"/>
    <n v="12.441599999999999"/>
    <s v="Profit"/>
    <s v="CA"/>
    <x v="0"/>
    <x v="10"/>
  </r>
  <r>
    <n v="1188"/>
    <s v="CA-2014-127131"/>
    <d v="2014-11-24T00:00:00"/>
    <x v="457"/>
    <s v="Standard Class"/>
    <s v="HR-14830"/>
    <s v="Harold Ryan"/>
    <x v="1"/>
    <s v="United States"/>
    <s v="Seattle"/>
    <s v="Washington"/>
    <n v="98103"/>
    <x v="1"/>
    <s v="OFF-ST-10000036"/>
    <x v="1"/>
    <x v="4"/>
    <s v="Recycled Data-Pak for Archival Bound Computer Printouts, 12-1/2 x 12-1/2 x 16"/>
    <x v="1057"/>
    <n v="2"/>
    <n v="0"/>
    <n v="53.346600000000002"/>
    <s v="Profit"/>
    <s v="CA"/>
    <x v="0"/>
    <x v="4"/>
  </r>
  <r>
    <n v="1189"/>
    <s v="CA-2017-117212"/>
    <d v="2017-02-26T00:00:00"/>
    <x v="458"/>
    <s v="Second Class"/>
    <s v="BT-11530"/>
    <s v="Bradley Talbott"/>
    <x v="2"/>
    <s v="United States"/>
    <s v="Los Angeles"/>
    <s v="California"/>
    <n v="90036"/>
    <x v="1"/>
    <s v="OFF-AP-10004532"/>
    <x v="1"/>
    <x v="9"/>
    <s v="Kensington 6 Outlet Guardian Standard Surge Protector"/>
    <x v="1058"/>
    <n v="4"/>
    <n v="0"/>
    <n v="22.118400000000001"/>
    <s v="Profit"/>
    <s v="CA"/>
    <x v="0"/>
    <x v="9"/>
  </r>
  <r>
    <n v="1190"/>
    <s v="CA-2017-117212"/>
    <d v="2017-02-26T00:00:00"/>
    <x v="458"/>
    <s v="Second Class"/>
    <s v="BT-11530"/>
    <s v="Bradley Talbott"/>
    <x v="2"/>
    <s v="United States"/>
    <s v="Los Angeles"/>
    <s v="California"/>
    <n v="90036"/>
    <x v="1"/>
    <s v="TEC-PH-10004447"/>
    <x v="2"/>
    <x v="7"/>
    <s v="Toshiba IPT2010-SD IP†Telephone"/>
    <x v="1059"/>
    <n v="8"/>
    <n v="0.2"/>
    <n v="66.715199999999996"/>
    <s v="Profit"/>
    <s v="CA"/>
    <x v="0"/>
    <x v="7"/>
  </r>
  <r>
    <n v="1191"/>
    <s v="CA-2017-117212"/>
    <d v="2017-02-26T00:00:00"/>
    <x v="458"/>
    <s v="Second Class"/>
    <s v="BT-11530"/>
    <s v="Bradley Talbott"/>
    <x v="2"/>
    <s v="United States"/>
    <s v="Los Angeles"/>
    <s v="California"/>
    <n v="90036"/>
    <x v="1"/>
    <s v="FUR-CH-10003973"/>
    <x v="0"/>
    <x v="1"/>
    <s v="GuestStacker Chair with Chrome Finish Legs"/>
    <x v="1060"/>
    <n v="3"/>
    <n v="0.2"/>
    <n v="89.222399999999993"/>
    <s v="Profit"/>
    <s v="CA"/>
    <x v="0"/>
    <x v="1"/>
  </r>
  <r>
    <n v="1192"/>
    <s v="CA-2017-117212"/>
    <d v="2017-02-26T00:00:00"/>
    <x v="458"/>
    <s v="Second Class"/>
    <s v="BT-11530"/>
    <s v="Bradley Talbott"/>
    <x v="2"/>
    <s v="United States"/>
    <s v="Los Angeles"/>
    <s v="California"/>
    <n v="90036"/>
    <x v="1"/>
    <s v="OFF-PA-10001970"/>
    <x v="1"/>
    <x v="10"/>
    <s v="Xerox 1908"/>
    <x v="1061"/>
    <n v="4"/>
    <n v="0"/>
    <n v="109.7208"/>
    <s v="Profit"/>
    <s v="CA"/>
    <x v="0"/>
    <x v="10"/>
  </r>
  <r>
    <n v="1193"/>
    <s v="CA-2017-117212"/>
    <d v="2017-02-26T00:00:00"/>
    <x v="458"/>
    <s v="Second Class"/>
    <s v="BT-11530"/>
    <s v="Bradley Talbott"/>
    <x v="2"/>
    <s v="United States"/>
    <s v="Los Angeles"/>
    <s v="California"/>
    <n v="90036"/>
    <x v="1"/>
    <s v="OFF-PA-10000682"/>
    <x v="1"/>
    <x v="10"/>
    <s v="Xerox 1924"/>
    <x v="1062"/>
    <n v="4"/>
    <n v="0"/>
    <n v="11.328799999999999"/>
    <s v="Profit"/>
    <s v="CA"/>
    <x v="0"/>
    <x v="10"/>
  </r>
  <r>
    <n v="1194"/>
    <s v="US-2015-130519"/>
    <d v="2015-09-15T00:00:00"/>
    <x v="459"/>
    <s v="Same Day"/>
    <s v="NG-18355"/>
    <s v="Nat Gilpin"/>
    <x v="1"/>
    <s v="United States"/>
    <s v="Coral Springs"/>
    <s v="Florida"/>
    <n v="33065"/>
    <x v="0"/>
    <s v="OFF-PA-10001937"/>
    <x v="1"/>
    <x v="10"/>
    <s v="Xerox 21"/>
    <x v="12"/>
    <n v="3"/>
    <n v="0.2"/>
    <n v="5.4432"/>
    <s v="Profit"/>
    <s v="US"/>
    <x v="1"/>
    <x v="10"/>
  </r>
  <r>
    <n v="1195"/>
    <s v="US-2015-130519"/>
    <d v="2015-09-15T00:00:00"/>
    <x v="459"/>
    <s v="Same Day"/>
    <s v="NG-18355"/>
    <s v="Nat Gilpin"/>
    <x v="1"/>
    <s v="United States"/>
    <s v="Coral Springs"/>
    <s v="Florida"/>
    <n v="33065"/>
    <x v="0"/>
    <s v="FUR-FU-10002268"/>
    <x v="0"/>
    <x v="5"/>
    <s v="Ultra Door Push Plate"/>
    <x v="577"/>
    <n v="4"/>
    <n v="0.2"/>
    <n v="2.5531999999999999"/>
    <s v="Profit"/>
    <s v="US"/>
    <x v="1"/>
    <x v="5"/>
  </r>
  <r>
    <n v="1196"/>
    <s v="US-2015-130519"/>
    <d v="2015-09-15T00:00:00"/>
    <x v="459"/>
    <s v="Same Day"/>
    <s v="NG-18355"/>
    <s v="Nat Gilpin"/>
    <x v="1"/>
    <s v="United States"/>
    <s v="Coral Springs"/>
    <s v="Florida"/>
    <n v="33065"/>
    <x v="0"/>
    <s v="OFF-ST-10001321"/>
    <x v="1"/>
    <x v="4"/>
    <s v="Decoflex Hanging Personal Folder File, Blue"/>
    <x v="1063"/>
    <n v="2"/>
    <n v="0.2"/>
    <n v="2.1587999999999998"/>
    <s v="Profit"/>
    <s v="US"/>
    <x v="1"/>
    <x v="4"/>
  </r>
  <r>
    <n v="1197"/>
    <s v="US-2015-130519"/>
    <d v="2015-09-15T00:00:00"/>
    <x v="459"/>
    <s v="Same Day"/>
    <s v="NG-18355"/>
    <s v="Nat Gilpin"/>
    <x v="1"/>
    <s v="United States"/>
    <s v="Coral Springs"/>
    <s v="Florida"/>
    <n v="33065"/>
    <x v="0"/>
    <s v="FUR-FU-10003394"/>
    <x v="0"/>
    <x v="5"/>
    <s v="Tenex &quot;The Solids&quot; Textured Chair Mats"/>
    <x v="1064"/>
    <n v="1"/>
    <n v="0.2"/>
    <n v="-2.0988000000000002"/>
    <s v="Loss"/>
    <s v="US"/>
    <x v="1"/>
    <x v="5"/>
  </r>
  <r>
    <n v="1198"/>
    <s v="CA-2016-130946"/>
    <d v="2016-04-08T00:00:00"/>
    <x v="361"/>
    <s v="Standard Class"/>
    <s v="ZC-21910"/>
    <s v="Zuschuss Carroll"/>
    <x v="0"/>
    <s v="United States"/>
    <s v="Houston"/>
    <s v="Texas"/>
    <n v="77041"/>
    <x v="2"/>
    <s v="TEC-AC-10001990"/>
    <x v="2"/>
    <x v="11"/>
    <s v="Kensington Orbit Wireless Mobile Trackball for PC and Mac"/>
    <x v="1065"/>
    <n v="9"/>
    <n v="0.2"/>
    <n v="64.789199999999994"/>
    <s v="Profit"/>
    <s v="CA"/>
    <x v="0"/>
    <x v="11"/>
  </r>
  <r>
    <n v="1199"/>
    <s v="CA-2016-130946"/>
    <d v="2016-04-08T00:00:00"/>
    <x v="361"/>
    <s v="Standard Class"/>
    <s v="ZC-21910"/>
    <s v="Zuschuss Carroll"/>
    <x v="0"/>
    <s v="United States"/>
    <s v="Houston"/>
    <s v="Texas"/>
    <n v="77041"/>
    <x v="2"/>
    <s v="FUR-CH-10004540"/>
    <x v="0"/>
    <x v="1"/>
    <s v="Global Chrome Stack Chair"/>
    <x v="909"/>
    <n v="4"/>
    <n v="0.3"/>
    <n v="-4.1135999999999999"/>
    <s v="Loss"/>
    <s v="CA"/>
    <x v="0"/>
    <x v="1"/>
  </r>
  <r>
    <n v="1200"/>
    <s v="CA-2016-130946"/>
    <d v="2016-04-08T00:00:00"/>
    <x v="361"/>
    <s v="Standard Class"/>
    <s v="ZC-21910"/>
    <s v="Zuschuss Carroll"/>
    <x v="0"/>
    <s v="United States"/>
    <s v="Houston"/>
    <s v="Texas"/>
    <n v="77041"/>
    <x v="2"/>
    <s v="OFF-BI-10004995"/>
    <x v="1"/>
    <x v="8"/>
    <s v="GBC DocuBind P400 Electric Binding System"/>
    <x v="1066"/>
    <n v="4"/>
    <n v="0.8"/>
    <n v="-1850.9464"/>
    <s v="Loss"/>
    <s v="CA"/>
    <x v="0"/>
    <x v="8"/>
  </r>
  <r>
    <n v="1201"/>
    <s v="CA-2016-114727"/>
    <d v="2016-07-18T00:00:00"/>
    <x v="435"/>
    <s v="Standard Class"/>
    <s v="LS-16945"/>
    <s v="Linda Southworth"/>
    <x v="1"/>
    <s v="United States"/>
    <s v="Denver"/>
    <s v="Colorado"/>
    <n v="80219"/>
    <x v="1"/>
    <s v="FUR-CH-10002335"/>
    <x v="0"/>
    <x v="1"/>
    <s v="Hon GuestStacker Chair"/>
    <x v="724"/>
    <n v="3"/>
    <n v="0.2"/>
    <n v="40.800600000000003"/>
    <s v="Profit"/>
    <s v="CA"/>
    <x v="0"/>
    <x v="1"/>
  </r>
  <r>
    <n v="1202"/>
    <s v="CA-2016-114727"/>
    <d v="2016-07-18T00:00:00"/>
    <x v="435"/>
    <s v="Standard Class"/>
    <s v="LS-16945"/>
    <s v="Linda Southworth"/>
    <x v="1"/>
    <s v="United States"/>
    <s v="Denver"/>
    <s v="Colorado"/>
    <n v="80219"/>
    <x v="1"/>
    <s v="OFF-BI-10004967"/>
    <x v="1"/>
    <x v="8"/>
    <s v="Round Ring Binders"/>
    <x v="1067"/>
    <n v="3"/>
    <n v="0.7"/>
    <n v="-1.4352"/>
    <s v="Loss"/>
    <s v="CA"/>
    <x v="0"/>
    <x v="8"/>
  </r>
  <r>
    <n v="1203"/>
    <s v="CA-2016-114727"/>
    <d v="2016-07-18T00:00:00"/>
    <x v="435"/>
    <s v="Standard Class"/>
    <s v="LS-16945"/>
    <s v="Linda Southworth"/>
    <x v="1"/>
    <s v="United States"/>
    <s v="Denver"/>
    <s v="Colorado"/>
    <n v="80219"/>
    <x v="1"/>
    <s v="FUR-CH-10002331"/>
    <x v="0"/>
    <x v="1"/>
    <s v="Hon 4700 Series Mobuis Mid-Back Task Chairs with Adjustable Arms"/>
    <x v="1068"/>
    <n v="3"/>
    <n v="0.2"/>
    <n v="10.679399999999999"/>
    <s v="Profit"/>
    <s v="CA"/>
    <x v="0"/>
    <x v="1"/>
  </r>
  <r>
    <n v="1204"/>
    <s v="CA-2016-114727"/>
    <d v="2016-07-18T00:00:00"/>
    <x v="435"/>
    <s v="Standard Class"/>
    <s v="LS-16945"/>
    <s v="Linda Southworth"/>
    <x v="1"/>
    <s v="United States"/>
    <s v="Denver"/>
    <s v="Colorado"/>
    <n v="80219"/>
    <x v="1"/>
    <s v="OFF-ST-10002292"/>
    <x v="1"/>
    <x v="4"/>
    <s v="Sauder Facets Collection Locker/File Cabinet, Sky Alder Finish"/>
    <x v="1069"/>
    <n v="2"/>
    <n v="0.2"/>
    <n v="0"/>
    <s v="Profit"/>
    <s v="CA"/>
    <x v="0"/>
    <x v="4"/>
  </r>
  <r>
    <n v="1205"/>
    <s v="CA-2016-114727"/>
    <d v="2016-07-18T00:00:00"/>
    <x v="435"/>
    <s v="Standard Class"/>
    <s v="LS-16945"/>
    <s v="Linda Southworth"/>
    <x v="1"/>
    <s v="United States"/>
    <s v="Denver"/>
    <s v="Colorado"/>
    <n v="80219"/>
    <x v="1"/>
    <s v="OFF-ST-10000689"/>
    <x v="1"/>
    <x v="4"/>
    <s v="Fellowes Strictly Business Drawer File, Letter/Legal Size"/>
    <x v="1070"/>
    <n v="3"/>
    <n v="0.2"/>
    <n v="-33.804000000000002"/>
    <s v="Loss"/>
    <s v="CA"/>
    <x v="0"/>
    <x v="4"/>
  </r>
  <r>
    <n v="1206"/>
    <s v="CA-2017-133235"/>
    <d v="2017-08-01T00:00:00"/>
    <x v="460"/>
    <s v="First Class"/>
    <s v="LH-16750"/>
    <s v="Larry Hughes"/>
    <x v="0"/>
    <s v="United States"/>
    <s v="Charlotte"/>
    <s v="North Carolina"/>
    <n v="28205"/>
    <x v="0"/>
    <s v="TEC-PH-10002660"/>
    <x v="2"/>
    <x v="7"/>
    <s v="Nortel Networks T7316 E Nt8 B27"/>
    <x v="1071"/>
    <n v="5"/>
    <n v="0.2"/>
    <n v="16.997499999999999"/>
    <s v="Profit"/>
    <s v="CA"/>
    <x v="0"/>
    <x v="7"/>
  </r>
  <r>
    <n v="1207"/>
    <s v="CA-2016-137050"/>
    <d v="2016-07-14T00:00:00"/>
    <x v="461"/>
    <s v="Second Class"/>
    <s v="SW-20755"/>
    <s v="Steven Ward"/>
    <x v="1"/>
    <s v="United States"/>
    <s v="New York City"/>
    <s v="New York"/>
    <n v="10009"/>
    <x v="3"/>
    <s v="OFF-ST-10004634"/>
    <x v="1"/>
    <x v="4"/>
    <s v="Personal Folder Holder, Ebony"/>
    <x v="1072"/>
    <n v="1"/>
    <n v="0"/>
    <n v="3.363"/>
    <s v="Profit"/>
    <s v="CA"/>
    <x v="0"/>
    <x v="4"/>
  </r>
  <r>
    <n v="1208"/>
    <s v="CA-2016-137050"/>
    <d v="2016-07-14T00:00:00"/>
    <x v="461"/>
    <s v="Second Class"/>
    <s v="SW-20755"/>
    <s v="Steven Ward"/>
    <x v="1"/>
    <s v="United States"/>
    <s v="New York City"/>
    <s v="New York"/>
    <n v="10009"/>
    <x v="3"/>
    <s v="OFF-BI-10002160"/>
    <x v="1"/>
    <x v="8"/>
    <s v="Acco Hanging Data Binders"/>
    <x v="1073"/>
    <n v="3"/>
    <n v="0.2"/>
    <n v="3.2004000000000001"/>
    <s v="Profit"/>
    <s v="CA"/>
    <x v="0"/>
    <x v="8"/>
  </r>
  <r>
    <n v="1209"/>
    <s v="CA-2016-137050"/>
    <d v="2016-07-14T00:00:00"/>
    <x v="461"/>
    <s v="Second Class"/>
    <s v="SW-20755"/>
    <s v="Steven Ward"/>
    <x v="1"/>
    <s v="United States"/>
    <s v="New York City"/>
    <s v="New York"/>
    <n v="10009"/>
    <x v="3"/>
    <s v="OFF-FA-10002988"/>
    <x v="1"/>
    <x v="13"/>
    <s v="Ideal Clamps"/>
    <x v="1074"/>
    <n v="7"/>
    <n v="0"/>
    <n v="6.8943000000000003"/>
    <s v="Profit"/>
    <s v="CA"/>
    <x v="0"/>
    <x v="13"/>
  </r>
  <r>
    <n v="1210"/>
    <s v="CA-2016-137050"/>
    <d v="2016-07-14T00:00:00"/>
    <x v="461"/>
    <s v="Second Class"/>
    <s v="SW-20755"/>
    <s v="Steven Ward"/>
    <x v="1"/>
    <s v="United States"/>
    <s v="New York City"/>
    <s v="New York"/>
    <n v="10009"/>
    <x v="3"/>
    <s v="OFF-AR-10004999"/>
    <x v="1"/>
    <x v="6"/>
    <s v="Newell 315"/>
    <x v="1075"/>
    <n v="7"/>
    <n v="0"/>
    <n v="10.465"/>
    <s v="Profit"/>
    <s v="CA"/>
    <x v="0"/>
    <x v="6"/>
  </r>
  <r>
    <n v="1211"/>
    <s v="CA-2016-137050"/>
    <d v="2016-07-14T00:00:00"/>
    <x v="461"/>
    <s v="Second Class"/>
    <s v="SW-20755"/>
    <s v="Steven Ward"/>
    <x v="1"/>
    <s v="United States"/>
    <s v="New York City"/>
    <s v="New York"/>
    <n v="10009"/>
    <x v="3"/>
    <s v="OFF-BI-10001031"/>
    <x v="1"/>
    <x v="8"/>
    <s v="Pressboard Data Binders by Wilson Jones"/>
    <x v="1076"/>
    <n v="2"/>
    <n v="0.2"/>
    <n v="2.8835999999999999"/>
    <s v="Profit"/>
    <s v="CA"/>
    <x v="0"/>
    <x v="8"/>
  </r>
  <r>
    <n v="1212"/>
    <s v="CA-2016-137050"/>
    <d v="2016-07-14T00:00:00"/>
    <x v="461"/>
    <s v="Second Class"/>
    <s v="SW-20755"/>
    <s v="Steven Ward"/>
    <x v="1"/>
    <s v="United States"/>
    <s v="New York City"/>
    <s v="New York"/>
    <n v="10009"/>
    <x v="3"/>
    <s v="FUR-BO-10004695"/>
    <x v="0"/>
    <x v="0"/>
    <s v="O'Sullivan 2-Door Barrister Bookcase in Odessa Pine"/>
    <x v="1077"/>
    <n v="4"/>
    <n v="0.2"/>
    <n v="21.717600000000001"/>
    <s v="Profit"/>
    <s v="CA"/>
    <x v="0"/>
    <x v="0"/>
  </r>
  <r>
    <n v="1213"/>
    <s v="US-2017-118087"/>
    <d v="2017-09-09T00:00:00"/>
    <x v="462"/>
    <s v="Standard Class"/>
    <s v="SP-20620"/>
    <s v="Stefania Perrino"/>
    <x v="1"/>
    <s v="United States"/>
    <s v="Philadelphia"/>
    <s v="Pennsylvania"/>
    <n v="19134"/>
    <x v="3"/>
    <s v="FUR-CH-10004860"/>
    <x v="0"/>
    <x v="1"/>
    <s v="Global Low Back Tilter Chair"/>
    <x v="1078"/>
    <n v="2"/>
    <n v="0.3"/>
    <n v="-48.470399999999998"/>
    <s v="Loss"/>
    <s v="US"/>
    <x v="1"/>
    <x v="1"/>
  </r>
  <r>
    <n v="1214"/>
    <s v="US-2017-118087"/>
    <d v="2017-09-09T00:00:00"/>
    <x v="462"/>
    <s v="Standard Class"/>
    <s v="SP-20620"/>
    <s v="Stefania Perrino"/>
    <x v="1"/>
    <s v="United States"/>
    <s v="Philadelphia"/>
    <s v="Pennsylvania"/>
    <n v="19134"/>
    <x v="3"/>
    <s v="OFF-BI-10002432"/>
    <x v="1"/>
    <x v="8"/>
    <s v="Wilson Jones Standard D-Ring Binders"/>
    <x v="1079"/>
    <n v="2"/>
    <n v="0.7"/>
    <n v="-2.3275999999999999"/>
    <s v="Loss"/>
    <s v="US"/>
    <x v="1"/>
    <x v="8"/>
  </r>
  <r>
    <n v="1215"/>
    <s v="US-2017-118087"/>
    <d v="2017-09-09T00:00:00"/>
    <x v="462"/>
    <s v="Standard Class"/>
    <s v="SP-20620"/>
    <s v="Stefania Perrino"/>
    <x v="1"/>
    <s v="United States"/>
    <s v="Philadelphia"/>
    <s v="Pennsylvania"/>
    <n v="19134"/>
    <x v="3"/>
    <s v="OFF-BI-10000069"/>
    <x v="1"/>
    <x v="8"/>
    <s v="GBC Prepunched Paper, 19-Hole, for Binding Systems, 24-lb"/>
    <x v="1080"/>
    <n v="1"/>
    <n v="0.7"/>
    <n v="-3.6023999999999998"/>
    <s v="Loss"/>
    <s v="US"/>
    <x v="1"/>
    <x v="8"/>
  </r>
  <r>
    <n v="1216"/>
    <s v="US-2017-118087"/>
    <d v="2017-09-09T00:00:00"/>
    <x v="462"/>
    <s v="Standard Class"/>
    <s v="SP-20620"/>
    <s v="Stefania Perrino"/>
    <x v="1"/>
    <s v="United States"/>
    <s v="Philadelphia"/>
    <s v="Pennsylvania"/>
    <n v="19134"/>
    <x v="3"/>
    <s v="OFF-AR-10003602"/>
    <x v="1"/>
    <x v="6"/>
    <s v="Quartet Omega Colored Chalk, 12/Pack"/>
    <x v="1081"/>
    <n v="1"/>
    <n v="0.2"/>
    <n v="1.5768"/>
    <s v="Profit"/>
    <s v="US"/>
    <x v="1"/>
    <x v="6"/>
  </r>
  <r>
    <n v="1217"/>
    <s v="US-2017-118087"/>
    <d v="2017-09-09T00:00:00"/>
    <x v="462"/>
    <s v="Standard Class"/>
    <s v="SP-20620"/>
    <s v="Stefania Perrino"/>
    <x v="1"/>
    <s v="United States"/>
    <s v="Philadelphia"/>
    <s v="Pennsylvania"/>
    <n v="19134"/>
    <x v="3"/>
    <s v="TEC-AC-10004469"/>
    <x v="2"/>
    <x v="11"/>
    <s v="Microsoft Sculpt Comfort Mouse"/>
    <x v="1082"/>
    <n v="3"/>
    <n v="0.2"/>
    <n v="28.763999999999999"/>
    <s v="Profit"/>
    <s v="US"/>
    <x v="1"/>
    <x v="11"/>
  </r>
  <r>
    <n v="1218"/>
    <s v="US-2017-118087"/>
    <d v="2017-09-09T00:00:00"/>
    <x v="462"/>
    <s v="Standard Class"/>
    <s v="SP-20620"/>
    <s v="Stefania Perrino"/>
    <x v="1"/>
    <s v="United States"/>
    <s v="Philadelphia"/>
    <s v="Pennsylvania"/>
    <n v="19134"/>
    <x v="3"/>
    <s v="FUR-FU-10001867"/>
    <x v="0"/>
    <x v="5"/>
    <s v="Eldon Expressions Punched Metal &amp; Wood Desk Accessories, Pewter &amp; Cherry"/>
    <x v="1083"/>
    <n v="2"/>
    <n v="0.2"/>
    <n v="1.7023999999999999"/>
    <s v="Profit"/>
    <s v="US"/>
    <x v="1"/>
    <x v="5"/>
  </r>
  <r>
    <n v="1219"/>
    <s v="US-2017-118087"/>
    <d v="2017-09-09T00:00:00"/>
    <x v="462"/>
    <s v="Standard Class"/>
    <s v="SP-20620"/>
    <s v="Stefania Perrino"/>
    <x v="1"/>
    <s v="United States"/>
    <s v="Philadelphia"/>
    <s v="Pennsylvania"/>
    <n v="19134"/>
    <x v="3"/>
    <s v="TEC-AC-10003174"/>
    <x v="2"/>
    <x v="11"/>
    <s v="Plantronics S12 Corded Telephone Headset System"/>
    <x v="1051"/>
    <n v="3"/>
    <n v="0.2"/>
    <n v="64.674000000000007"/>
    <s v="Profit"/>
    <s v="US"/>
    <x v="1"/>
    <x v="11"/>
  </r>
  <r>
    <n v="1220"/>
    <s v="US-2017-118087"/>
    <d v="2017-09-09T00:00:00"/>
    <x v="462"/>
    <s v="Standard Class"/>
    <s v="SP-20620"/>
    <s v="Stefania Perrino"/>
    <x v="1"/>
    <s v="United States"/>
    <s v="Philadelphia"/>
    <s v="Pennsylvania"/>
    <n v="19134"/>
    <x v="3"/>
    <s v="TEC-PH-10002200"/>
    <x v="2"/>
    <x v="7"/>
    <s v="Samsung Galaxy Note 2"/>
    <x v="1084"/>
    <n v="7"/>
    <n v="0.4"/>
    <n v="-386.39159999999998"/>
    <s v="Loss"/>
    <s v="US"/>
    <x v="1"/>
    <x v="7"/>
  </r>
  <r>
    <n v="1221"/>
    <s v="CA-2014-110184"/>
    <d v="2014-07-12T00:00:00"/>
    <x v="463"/>
    <s v="Standard Class"/>
    <s v="BF-11170"/>
    <s v="Ben Ferrer"/>
    <x v="2"/>
    <s v="United States"/>
    <s v="Los Angeles"/>
    <s v="California"/>
    <n v="90036"/>
    <x v="1"/>
    <s v="OFF-ST-10000107"/>
    <x v="1"/>
    <x v="4"/>
    <s v="Fellowes Super Stor/Drawer"/>
    <x v="1085"/>
    <n v="9"/>
    <n v="0"/>
    <n v="44.954999999999998"/>
    <s v="Profit"/>
    <s v="CA"/>
    <x v="0"/>
    <x v="4"/>
  </r>
  <r>
    <n v="1222"/>
    <s v="CA-2014-110184"/>
    <d v="2014-07-12T00:00:00"/>
    <x v="463"/>
    <s v="Standard Class"/>
    <s v="BF-11170"/>
    <s v="Ben Ferrer"/>
    <x v="2"/>
    <s v="United States"/>
    <s v="Los Angeles"/>
    <s v="California"/>
    <n v="90036"/>
    <x v="1"/>
    <s v="TEC-PH-10000439"/>
    <x v="2"/>
    <x v="7"/>
    <s v="GE DSL Phone Line Filter"/>
    <x v="1086"/>
    <n v="8"/>
    <n v="0.2"/>
    <n v="28.7928"/>
    <s v="Profit"/>
    <s v="CA"/>
    <x v="0"/>
    <x v="7"/>
  </r>
  <r>
    <n v="1223"/>
    <s v="CA-2016-126004"/>
    <d v="2016-12-04T00:00:00"/>
    <x v="455"/>
    <s v="First Class"/>
    <s v="BM-11140"/>
    <s v="Becky Martin"/>
    <x v="0"/>
    <s v="United States"/>
    <s v="New York City"/>
    <s v="New York"/>
    <n v="10024"/>
    <x v="3"/>
    <s v="FUR-FU-10001602"/>
    <x v="0"/>
    <x v="5"/>
    <s v="Eldon Delta Triangular Chair Mat, 52&quot; x 58&quot;, Clear"/>
    <x v="1087"/>
    <n v="3"/>
    <n v="0"/>
    <n v="20.482199999999999"/>
    <s v="Profit"/>
    <s v="CA"/>
    <x v="0"/>
    <x v="5"/>
  </r>
  <r>
    <n v="1224"/>
    <s v="CA-2016-126004"/>
    <d v="2016-12-04T00:00:00"/>
    <x v="455"/>
    <s v="First Class"/>
    <s v="BM-11140"/>
    <s v="Becky Martin"/>
    <x v="0"/>
    <s v="United States"/>
    <s v="New York City"/>
    <s v="New York"/>
    <n v="10024"/>
    <x v="3"/>
    <s v="TEC-AC-10001432"/>
    <x v="2"/>
    <x v="11"/>
    <s v="Enermax Aurora Lite Keyboard"/>
    <x v="1088"/>
    <n v="1"/>
    <n v="0"/>
    <n v="34.386000000000003"/>
    <s v="Profit"/>
    <s v="CA"/>
    <x v="0"/>
    <x v="11"/>
  </r>
  <r>
    <n v="1225"/>
    <s v="CA-2016-126004"/>
    <d v="2016-12-04T00:00:00"/>
    <x v="455"/>
    <s v="First Class"/>
    <s v="BM-11140"/>
    <s v="Becky Martin"/>
    <x v="0"/>
    <s v="United States"/>
    <s v="New York City"/>
    <s v="New York"/>
    <n v="10024"/>
    <x v="3"/>
    <s v="OFF-BI-10004656"/>
    <x v="1"/>
    <x v="8"/>
    <s v="Peel &amp; Stick Add-On Corner Pockets"/>
    <x v="1089"/>
    <n v="1"/>
    <n v="0.2"/>
    <n v="0.6048"/>
    <s v="Profit"/>
    <s v="CA"/>
    <x v="0"/>
    <x v="8"/>
  </r>
  <r>
    <n v="1226"/>
    <s v="CA-2016-126004"/>
    <d v="2016-12-04T00:00:00"/>
    <x v="455"/>
    <s v="First Class"/>
    <s v="BM-11140"/>
    <s v="Becky Martin"/>
    <x v="0"/>
    <s v="United States"/>
    <s v="New York City"/>
    <s v="New York"/>
    <n v="10024"/>
    <x v="3"/>
    <s v="OFF-PA-10001685"/>
    <x v="1"/>
    <x v="10"/>
    <s v="Easy-staple paper"/>
    <x v="1090"/>
    <n v="4"/>
    <n v="0"/>
    <n v="19.874400000000001"/>
    <s v="Profit"/>
    <s v="CA"/>
    <x v="0"/>
    <x v="10"/>
  </r>
  <r>
    <n v="1227"/>
    <s v="CA-2016-126004"/>
    <d v="2016-12-04T00:00:00"/>
    <x v="455"/>
    <s v="First Class"/>
    <s v="BM-11140"/>
    <s v="Becky Martin"/>
    <x v="0"/>
    <s v="United States"/>
    <s v="New York City"/>
    <s v="New York"/>
    <n v="10024"/>
    <x v="3"/>
    <s v="OFF-ST-10001418"/>
    <x v="1"/>
    <x v="4"/>
    <s v="Carina Media Storage Towers in Natural &amp; Black"/>
    <x v="1091"/>
    <n v="3"/>
    <n v="0"/>
    <n v="3.6587999999999998"/>
    <s v="Profit"/>
    <s v="CA"/>
    <x v="0"/>
    <x v="4"/>
  </r>
  <r>
    <n v="1228"/>
    <s v="CA-2016-126004"/>
    <d v="2016-12-04T00:00:00"/>
    <x v="455"/>
    <s v="First Class"/>
    <s v="BM-11140"/>
    <s v="Becky Martin"/>
    <x v="0"/>
    <s v="United States"/>
    <s v="New York City"/>
    <s v="New York"/>
    <n v="10024"/>
    <x v="3"/>
    <s v="OFF-ST-10000676"/>
    <x v="1"/>
    <x v="4"/>
    <s v="Fellowes Econo/Stor Drawers"/>
    <x v="1092"/>
    <n v="2"/>
    <n v="0"/>
    <n v="11.631600000000001"/>
    <s v="Profit"/>
    <s v="CA"/>
    <x v="0"/>
    <x v="4"/>
  </r>
  <r>
    <n v="1229"/>
    <s v="CA-2017-100013"/>
    <d v="2017-11-06T00:00:00"/>
    <x v="45"/>
    <s v="Standard Class"/>
    <s v="ZC-21910"/>
    <s v="Zuschuss Carroll"/>
    <x v="0"/>
    <s v="United States"/>
    <s v="Los Angeles"/>
    <s v="California"/>
    <n v="90045"/>
    <x v="1"/>
    <s v="OFF-EN-10001219"/>
    <x v="1"/>
    <x v="12"/>
    <s v="#10- 4 1/8&quot; x 9 1/2&quot; Security-Tint Envelopes"/>
    <x v="764"/>
    <n v="2"/>
    <n v="0"/>
    <n v="7.4871999999999996"/>
    <s v="Profit"/>
    <s v="CA"/>
    <x v="0"/>
    <x v="12"/>
  </r>
  <r>
    <n v="1230"/>
    <s v="CA-2017-100013"/>
    <d v="2017-11-06T00:00:00"/>
    <x v="45"/>
    <s v="Standard Class"/>
    <s v="ZC-21910"/>
    <s v="Zuschuss Carroll"/>
    <x v="0"/>
    <s v="United States"/>
    <s v="Los Angeles"/>
    <s v="California"/>
    <n v="90045"/>
    <x v="1"/>
    <s v="FUR-FU-10001424"/>
    <x v="0"/>
    <x v="5"/>
    <s v="Dax Clear Box Frame"/>
    <x v="984"/>
    <n v="1"/>
    <n v="0"/>
    <n v="2.9681999999999999"/>
    <s v="Profit"/>
    <s v="CA"/>
    <x v="0"/>
    <x v="5"/>
  </r>
  <r>
    <n v="1231"/>
    <s v="CA-2017-100013"/>
    <d v="2017-11-06T00:00:00"/>
    <x v="45"/>
    <s v="Standard Class"/>
    <s v="ZC-21910"/>
    <s v="Zuschuss Carroll"/>
    <x v="0"/>
    <s v="United States"/>
    <s v="Los Angeles"/>
    <s v="California"/>
    <n v="90045"/>
    <x v="1"/>
    <s v="OFF-AR-10001022"/>
    <x v="1"/>
    <x v="6"/>
    <s v="SANFORD Liquid Accent Tank-Style Highlighters"/>
    <x v="1093"/>
    <n v="2"/>
    <n v="0"/>
    <n v="1.7607999999999999"/>
    <s v="Profit"/>
    <s v="CA"/>
    <x v="0"/>
    <x v="6"/>
  </r>
  <r>
    <n v="1232"/>
    <s v="CA-2015-132570"/>
    <d v="2015-10-31T00:00:00"/>
    <x v="450"/>
    <s v="Second Class"/>
    <s v="KT-16480"/>
    <s v="Kean Thornton"/>
    <x v="0"/>
    <s v="United States"/>
    <s v="Buffalo"/>
    <s v="New York"/>
    <n v="14215"/>
    <x v="3"/>
    <s v="OFF-AR-10000369"/>
    <x v="1"/>
    <x v="6"/>
    <s v="Design Ebony Sketching Pencil"/>
    <x v="1094"/>
    <n v="2"/>
    <n v="0"/>
    <n v="0.7228"/>
    <s v="Profit"/>
    <s v="CA"/>
    <x v="0"/>
    <x v="6"/>
  </r>
  <r>
    <n v="1233"/>
    <s v="CA-2015-132570"/>
    <d v="2015-10-31T00:00:00"/>
    <x v="450"/>
    <s v="Second Class"/>
    <s v="KT-16480"/>
    <s v="Kean Thornton"/>
    <x v="0"/>
    <s v="United States"/>
    <s v="Buffalo"/>
    <s v="New York"/>
    <n v="14215"/>
    <x v="3"/>
    <s v="OFF-EN-10003055"/>
    <x v="1"/>
    <x v="12"/>
    <s v="Blue String-Tie &amp; Button Interoffice Envelopes, 10 x 13"/>
    <x v="1095"/>
    <n v="2"/>
    <n v="0"/>
    <n v="35.981999999999999"/>
    <s v="Profit"/>
    <s v="CA"/>
    <x v="0"/>
    <x v="12"/>
  </r>
  <r>
    <n v="1234"/>
    <s v="CA-2016-153682"/>
    <d v="2016-05-30T00:00:00"/>
    <x v="219"/>
    <s v="First Class"/>
    <s v="BG-11695"/>
    <s v="Brooke Gillingham"/>
    <x v="1"/>
    <s v="United States"/>
    <s v="Cincinnati"/>
    <s v="Ohio"/>
    <n v="45231"/>
    <x v="3"/>
    <s v="TEC-CO-10001046"/>
    <x v="2"/>
    <x v="16"/>
    <s v="Canon Imageclass D680 Copier / Fax"/>
    <x v="1096"/>
    <n v="2"/>
    <n v="0.4"/>
    <n v="69.998999999999995"/>
    <s v="Profit"/>
    <s v="CA"/>
    <x v="0"/>
    <x v="16"/>
  </r>
  <r>
    <n v="1235"/>
    <s v="CA-2016-144344"/>
    <d v="2016-10-28T00:00:00"/>
    <x v="464"/>
    <s v="Same Day"/>
    <s v="PG-18820"/>
    <s v="Patrick Gardner"/>
    <x v="0"/>
    <s v="United States"/>
    <s v="Boynton Beach"/>
    <s v="Florida"/>
    <n v="33437"/>
    <x v="0"/>
    <s v="FUR-FU-10000076"/>
    <x v="0"/>
    <x v="5"/>
    <s v="24-Hour Round Wall Clock"/>
    <x v="1097"/>
    <n v="3"/>
    <n v="0.2"/>
    <n v="13.786199999999999"/>
    <s v="Profit"/>
    <s v="CA"/>
    <x v="0"/>
    <x v="5"/>
  </r>
  <r>
    <n v="1236"/>
    <s v="CA-2016-144344"/>
    <d v="2016-10-28T00:00:00"/>
    <x v="464"/>
    <s v="Same Day"/>
    <s v="PG-18820"/>
    <s v="Patrick Gardner"/>
    <x v="0"/>
    <s v="United States"/>
    <s v="Boynton Beach"/>
    <s v="Florida"/>
    <n v="33437"/>
    <x v="0"/>
    <s v="OFF-BI-10003719"/>
    <x v="1"/>
    <x v="8"/>
    <s v="Large Capacity Hanging Post Binders"/>
    <x v="1098"/>
    <n v="5"/>
    <n v="0.7"/>
    <n v="-29.94"/>
    <s v="Loss"/>
    <s v="CA"/>
    <x v="0"/>
    <x v="8"/>
  </r>
  <r>
    <n v="1237"/>
    <s v="CA-2016-144344"/>
    <d v="2016-10-28T00:00:00"/>
    <x v="464"/>
    <s v="Same Day"/>
    <s v="PG-18820"/>
    <s v="Patrick Gardner"/>
    <x v="0"/>
    <s v="United States"/>
    <s v="Boynton Beach"/>
    <s v="Florida"/>
    <n v="33437"/>
    <x v="0"/>
    <s v="FUR-FU-10003268"/>
    <x v="0"/>
    <x v="5"/>
    <s v="Eldon Radial Chair Mat for Low to Medium Pile Carpets"/>
    <x v="1099"/>
    <n v="2"/>
    <n v="0.2"/>
    <n v="0"/>
    <s v="Profit"/>
    <s v="CA"/>
    <x v="0"/>
    <x v="5"/>
  </r>
  <r>
    <n v="1238"/>
    <s v="CA-2016-144344"/>
    <d v="2016-10-28T00:00:00"/>
    <x v="464"/>
    <s v="Same Day"/>
    <s v="PG-18820"/>
    <s v="Patrick Gardner"/>
    <x v="0"/>
    <s v="United States"/>
    <s v="Boynton Beach"/>
    <s v="Florida"/>
    <n v="33437"/>
    <x v="0"/>
    <s v="FUR-FU-10003553"/>
    <x v="0"/>
    <x v="5"/>
    <s v="Howard Miller 13-1/2&quot; Diameter Rosebrook Wall Clock"/>
    <x v="1100"/>
    <n v="3"/>
    <n v="0.2"/>
    <n v="41.262"/>
    <s v="Profit"/>
    <s v="CA"/>
    <x v="0"/>
    <x v="5"/>
  </r>
  <r>
    <n v="1239"/>
    <s v="CA-2014-127012"/>
    <d v="2014-08-11T00:00:00"/>
    <x v="245"/>
    <s v="Standard Class"/>
    <s v="GM-14680"/>
    <s v="Greg Matthias"/>
    <x v="0"/>
    <s v="United States"/>
    <s v="Seattle"/>
    <s v="Washington"/>
    <n v="98105"/>
    <x v="1"/>
    <s v="FUR-FU-10003691"/>
    <x v="0"/>
    <x v="5"/>
    <s v="Eldon Image Series Desk Accessories, Ebony"/>
    <x v="1101"/>
    <n v="1"/>
    <n v="0"/>
    <n v="5.4340000000000002"/>
    <s v="Profit"/>
    <s v="CA"/>
    <x v="0"/>
    <x v="5"/>
  </r>
  <r>
    <n v="1240"/>
    <s v="CA-2014-127012"/>
    <d v="2014-08-11T00:00:00"/>
    <x v="245"/>
    <s v="Standard Class"/>
    <s v="GM-14680"/>
    <s v="Greg Matthias"/>
    <x v="0"/>
    <s v="United States"/>
    <s v="Seattle"/>
    <s v="Washington"/>
    <n v="98105"/>
    <x v="1"/>
    <s v="OFF-AR-10003903"/>
    <x v="1"/>
    <x v="6"/>
    <s v="Sanford 52201 APSCO Electric Pencil Sharpener"/>
    <x v="1102"/>
    <n v="1"/>
    <n v="0"/>
    <n v="10.652200000000001"/>
    <s v="Profit"/>
    <s v="CA"/>
    <x v="0"/>
    <x v="6"/>
  </r>
  <r>
    <n v="1241"/>
    <s v="CA-2014-127012"/>
    <d v="2014-08-11T00:00:00"/>
    <x v="245"/>
    <s v="Standard Class"/>
    <s v="GM-14680"/>
    <s v="Greg Matthias"/>
    <x v="0"/>
    <s v="United States"/>
    <s v="Seattle"/>
    <s v="Washington"/>
    <n v="98105"/>
    <x v="1"/>
    <s v="OFF-FA-10004854"/>
    <x v="1"/>
    <x v="13"/>
    <s v="Vinyl Coated Wire Paper Clips in Organizer Box, 800/Box"/>
    <x v="1003"/>
    <n v="2"/>
    <n v="0"/>
    <n v="10.7912"/>
    <s v="Profit"/>
    <s v="CA"/>
    <x v="0"/>
    <x v="13"/>
  </r>
  <r>
    <n v="1242"/>
    <s v="CA-2016-128727"/>
    <d v="2016-08-29T00:00:00"/>
    <x v="383"/>
    <s v="Standard Class"/>
    <s v="MO-17800"/>
    <s v="Meg O'Connel"/>
    <x v="2"/>
    <s v="United States"/>
    <s v="New York City"/>
    <s v="New York"/>
    <n v="10024"/>
    <x v="3"/>
    <s v="TEC-PH-10003442"/>
    <x v="2"/>
    <x v="7"/>
    <s v="Samsung Replacement EH64AVFWE Premium Headset"/>
    <x v="1103"/>
    <n v="4"/>
    <n v="0"/>
    <n v="5.5"/>
    <s v="Profit"/>
    <s v="CA"/>
    <x v="0"/>
    <x v="7"/>
  </r>
  <r>
    <n v="1243"/>
    <s v="US-2016-162859"/>
    <d v="2016-02-15T00:00:00"/>
    <x v="465"/>
    <s v="Standard Class"/>
    <s v="PG-18820"/>
    <s v="Patrick Gardner"/>
    <x v="0"/>
    <s v="United States"/>
    <s v="New York City"/>
    <s v="New York"/>
    <n v="10009"/>
    <x v="3"/>
    <s v="OFF-BI-10004519"/>
    <x v="1"/>
    <x v="8"/>
    <s v="GBC DocuBind P100 Manual Binding Machine"/>
    <x v="1104"/>
    <n v="3"/>
    <n v="0.2"/>
    <n v="124.485"/>
    <s v="Profit"/>
    <s v="US"/>
    <x v="1"/>
    <x v="8"/>
  </r>
  <r>
    <n v="1244"/>
    <s v="US-2016-162859"/>
    <d v="2016-02-15T00:00:00"/>
    <x v="465"/>
    <s v="Standard Class"/>
    <s v="PG-18820"/>
    <s v="Patrick Gardner"/>
    <x v="0"/>
    <s v="United States"/>
    <s v="New York City"/>
    <s v="New York"/>
    <n v="10009"/>
    <x v="3"/>
    <s v="OFF-FA-10000304"/>
    <x v="1"/>
    <x v="13"/>
    <s v="Advantus Push Pins"/>
    <x v="521"/>
    <n v="4"/>
    <n v="0"/>
    <n v="3.5752000000000002"/>
    <s v="Profit"/>
    <s v="US"/>
    <x v="1"/>
    <x v="13"/>
  </r>
  <r>
    <n v="1245"/>
    <s v="CA-2017-133641"/>
    <d v="2017-05-14T00:00:00"/>
    <x v="466"/>
    <s v="Standard Class"/>
    <s v="EJ-14155"/>
    <s v="Eva Jacobs"/>
    <x v="0"/>
    <s v="United States"/>
    <s v="Gulfport"/>
    <s v="Mississippi"/>
    <n v="39503"/>
    <x v="0"/>
    <s v="OFF-EN-10004955"/>
    <x v="1"/>
    <x v="12"/>
    <s v="Fashion Color Clasp Envelopes"/>
    <x v="1105"/>
    <n v="9"/>
    <n v="0"/>
    <n v="23.8581"/>
    <s v="Profit"/>
    <s v="CA"/>
    <x v="0"/>
    <x v="12"/>
  </r>
  <r>
    <n v="1246"/>
    <s v="CA-2014-168494"/>
    <d v="2014-12-12T00:00:00"/>
    <x v="467"/>
    <s v="Second Class"/>
    <s v="NP-18700"/>
    <s v="Nora Preis"/>
    <x v="0"/>
    <s v="United States"/>
    <s v="Fresno"/>
    <s v="California"/>
    <n v="93727"/>
    <x v="1"/>
    <s v="FUR-TA-10004619"/>
    <x v="0"/>
    <x v="3"/>
    <s v="Hon Non-Folding Utility Tables"/>
    <x v="1106"/>
    <n v="6"/>
    <n v="0.2"/>
    <n v="95.585999999999999"/>
    <s v="Profit"/>
    <s v="CA"/>
    <x v="0"/>
    <x v="3"/>
  </r>
  <r>
    <n v="1247"/>
    <s v="CA-2014-168494"/>
    <d v="2014-12-12T00:00:00"/>
    <x v="467"/>
    <s v="Second Class"/>
    <s v="NP-18700"/>
    <s v="Nora Preis"/>
    <x v="0"/>
    <s v="United States"/>
    <s v="Fresno"/>
    <s v="California"/>
    <n v="93727"/>
    <x v="1"/>
    <s v="FUR-TA-10003473"/>
    <x v="0"/>
    <x v="3"/>
    <s v="Bretford Rectangular Conference Table Tops"/>
    <x v="1107"/>
    <n v="12"/>
    <n v="0.2"/>
    <n v="135.4068"/>
    <s v="Profit"/>
    <s v="CA"/>
    <x v="0"/>
    <x v="3"/>
  </r>
  <r>
    <n v="1248"/>
    <s v="CA-2014-168494"/>
    <d v="2014-12-12T00:00:00"/>
    <x v="467"/>
    <s v="Second Class"/>
    <s v="NP-18700"/>
    <s v="Nora Preis"/>
    <x v="0"/>
    <s v="United States"/>
    <s v="Fresno"/>
    <s v="California"/>
    <n v="93727"/>
    <x v="1"/>
    <s v="FUR-BO-10004467"/>
    <x v="0"/>
    <x v="0"/>
    <s v="Bestar Classic Bookcase"/>
    <x v="1108"/>
    <n v="3"/>
    <n v="0.15"/>
    <n v="11.998799999999999"/>
    <s v="Profit"/>
    <s v="CA"/>
    <x v="0"/>
    <x v="0"/>
  </r>
  <r>
    <n v="1249"/>
    <s v="CA-2017-115602"/>
    <d v="2017-12-18T00:00:00"/>
    <x v="468"/>
    <s v="Standard Class"/>
    <s v="DJ-13630"/>
    <s v="Doug Jacobs"/>
    <x v="0"/>
    <s v="United States"/>
    <s v="New York City"/>
    <s v="New York"/>
    <n v="10009"/>
    <x v="3"/>
    <s v="OFF-AR-10002280"/>
    <x v="1"/>
    <x v="6"/>
    <s v="Staples in misc. colors"/>
    <x v="1109"/>
    <n v="6"/>
    <n v="0"/>
    <n v="17.469000000000001"/>
    <s v="Profit"/>
    <s v="CA"/>
    <x v="0"/>
    <x v="6"/>
  </r>
  <r>
    <n v="1250"/>
    <s v="CA-2017-115602"/>
    <d v="2017-12-18T00:00:00"/>
    <x v="468"/>
    <s v="Standard Class"/>
    <s v="DJ-13630"/>
    <s v="Doug Jacobs"/>
    <x v="0"/>
    <s v="United States"/>
    <s v="New York City"/>
    <s v="New York"/>
    <n v="10009"/>
    <x v="3"/>
    <s v="FUR-CH-10001708"/>
    <x v="0"/>
    <x v="1"/>
    <s v="Office Star - Contemporary Swivel Chair with Padded Adjustable Arms and Flex Back"/>
    <x v="1110"/>
    <n v="9"/>
    <n v="0.1"/>
    <n v="139.5702"/>
    <s v="Profit"/>
    <s v="CA"/>
    <x v="0"/>
    <x v="1"/>
  </r>
  <r>
    <n v="1251"/>
    <s v="CA-2017-115602"/>
    <d v="2017-12-18T00:00:00"/>
    <x v="468"/>
    <s v="Standard Class"/>
    <s v="DJ-13630"/>
    <s v="Doug Jacobs"/>
    <x v="0"/>
    <s v="United States"/>
    <s v="New York City"/>
    <s v="New York"/>
    <n v="10009"/>
    <x v="3"/>
    <s v="OFF-AP-10000891"/>
    <x v="1"/>
    <x v="9"/>
    <s v="Kensington 7 Outlet MasterPiece HOMEOFFICE Power Control Center"/>
    <x v="1111"/>
    <n v="13"/>
    <n v="0"/>
    <n v="511.36799999999999"/>
    <s v="Profit"/>
    <s v="CA"/>
    <x v="0"/>
    <x v="9"/>
  </r>
  <r>
    <n v="1252"/>
    <s v="CA-2017-115602"/>
    <d v="2017-12-18T00:00:00"/>
    <x v="468"/>
    <s v="Standard Class"/>
    <s v="DJ-13630"/>
    <s v="Doug Jacobs"/>
    <x v="0"/>
    <s v="United States"/>
    <s v="New York City"/>
    <s v="New York"/>
    <n v="10009"/>
    <x v="3"/>
    <s v="OFF-AR-10000462"/>
    <x v="1"/>
    <x v="6"/>
    <s v="Sanford Pocket Accent Highlighters"/>
    <x v="1112"/>
    <n v="2"/>
    <n v="0"/>
    <n v="1.3759999999999999"/>
    <s v="Profit"/>
    <s v="CA"/>
    <x v="0"/>
    <x v="6"/>
  </r>
  <r>
    <n v="1253"/>
    <s v="CA-2015-154956"/>
    <d v="2015-07-04T00:00:00"/>
    <x v="242"/>
    <s v="Standard Class"/>
    <s v="IM-15070"/>
    <s v="Irene Maddox"/>
    <x v="0"/>
    <s v="United States"/>
    <s v="Milwaukee"/>
    <s v="Wisconsin"/>
    <n v="53209"/>
    <x v="2"/>
    <s v="TEC-PH-10004165"/>
    <x v="2"/>
    <x v="7"/>
    <s v="Mitel MiVoice 5330e IP Phone"/>
    <x v="1113"/>
    <n v="4"/>
    <n v="0"/>
    <n v="285.9896"/>
    <s v="Profit"/>
    <s v="CA"/>
    <x v="0"/>
    <x v="7"/>
  </r>
  <r>
    <n v="1254"/>
    <s v="CA-2017-144638"/>
    <d v="2017-03-10T00:00:00"/>
    <x v="469"/>
    <s v="Standard Class"/>
    <s v="MH-18115"/>
    <s v="Mick Hernandez"/>
    <x v="2"/>
    <s v="United States"/>
    <s v="Chester"/>
    <s v="Pennsylvania"/>
    <n v="19013"/>
    <x v="3"/>
    <s v="OFF-AR-10003958"/>
    <x v="1"/>
    <x v="6"/>
    <s v="Newell 337"/>
    <x v="791"/>
    <n v="2"/>
    <n v="0.2"/>
    <n v="0.59040000000000004"/>
    <s v="Profit"/>
    <s v="CA"/>
    <x v="0"/>
    <x v="6"/>
  </r>
  <r>
    <n v="1255"/>
    <s v="CA-2017-144638"/>
    <d v="2017-03-10T00:00:00"/>
    <x v="469"/>
    <s v="Standard Class"/>
    <s v="MH-18115"/>
    <s v="Mick Hernandez"/>
    <x v="2"/>
    <s v="United States"/>
    <s v="Chester"/>
    <s v="Pennsylvania"/>
    <n v="19013"/>
    <x v="3"/>
    <s v="TEC-PH-10000149"/>
    <x v="2"/>
    <x v="7"/>
    <s v="Cisco SPA525G2 IP Phone - Wireless"/>
    <x v="382"/>
    <n v="3"/>
    <n v="0.4"/>
    <n v="-8.3789999999999996"/>
    <s v="Loss"/>
    <s v="CA"/>
    <x v="0"/>
    <x v="7"/>
  </r>
  <r>
    <n v="1256"/>
    <s v="CA-2017-144638"/>
    <d v="2017-03-10T00:00:00"/>
    <x v="469"/>
    <s v="Standard Class"/>
    <s v="MH-18115"/>
    <s v="Mick Hernandez"/>
    <x v="2"/>
    <s v="United States"/>
    <s v="Chester"/>
    <s v="Pennsylvania"/>
    <n v="19013"/>
    <x v="3"/>
    <s v="FUR-FU-10003724"/>
    <x v="0"/>
    <x v="5"/>
    <s v="Westinghouse Clip-On Gooseneck Lamps"/>
    <x v="1114"/>
    <n v="1"/>
    <n v="0.2"/>
    <n v="0.50219999999999998"/>
    <s v="Profit"/>
    <s v="CA"/>
    <x v="0"/>
    <x v="5"/>
  </r>
  <r>
    <n v="1257"/>
    <s v="CA-2017-144638"/>
    <d v="2017-03-10T00:00:00"/>
    <x v="469"/>
    <s v="Standard Class"/>
    <s v="MH-18115"/>
    <s v="Mick Hernandez"/>
    <x v="2"/>
    <s v="United States"/>
    <s v="Chester"/>
    <s v="Pennsylvania"/>
    <n v="19013"/>
    <x v="3"/>
    <s v="FUR-FU-10003535"/>
    <x v="0"/>
    <x v="5"/>
    <s v="Howard Miller Distant Time Traveler Alarm Clock"/>
    <x v="1115"/>
    <n v="2"/>
    <n v="0.2"/>
    <n v="11.516400000000001"/>
    <s v="Profit"/>
    <s v="CA"/>
    <x v="0"/>
    <x v="5"/>
  </r>
  <r>
    <n v="1258"/>
    <s v="US-2016-168620"/>
    <d v="2016-12-24T00:00:00"/>
    <x v="470"/>
    <s v="Second Class"/>
    <s v="RB-19795"/>
    <s v="Ross Baird"/>
    <x v="2"/>
    <s v="United States"/>
    <s v="Charlotte"/>
    <s v="North Carolina"/>
    <n v="28205"/>
    <x v="0"/>
    <s v="OFF-BI-10001575"/>
    <x v="1"/>
    <x v="8"/>
    <s v="GBC Linen Binding Covers"/>
    <x v="1116"/>
    <n v="3"/>
    <n v="0.7"/>
    <n v="-20.4468"/>
    <s v="Loss"/>
    <s v="US"/>
    <x v="1"/>
    <x v="8"/>
  </r>
  <r>
    <n v="1259"/>
    <s v="US-2016-168620"/>
    <d v="2016-12-24T00:00:00"/>
    <x v="470"/>
    <s v="Second Class"/>
    <s v="RB-19795"/>
    <s v="Ross Baird"/>
    <x v="2"/>
    <s v="United States"/>
    <s v="Charlotte"/>
    <s v="North Carolina"/>
    <n v="28205"/>
    <x v="0"/>
    <s v="OFF-ST-10003716"/>
    <x v="1"/>
    <x v="4"/>
    <s v="Tennsco Double-Tier Lockers"/>
    <x v="1117"/>
    <n v="3"/>
    <n v="0.2"/>
    <n v="-47.254199999999997"/>
    <s v="Loss"/>
    <s v="US"/>
    <x v="1"/>
    <x v="4"/>
  </r>
  <r>
    <n v="1260"/>
    <s v="US-2016-168620"/>
    <d v="2016-12-24T00:00:00"/>
    <x v="470"/>
    <s v="Second Class"/>
    <s v="RB-19795"/>
    <s v="Ross Baird"/>
    <x v="2"/>
    <s v="United States"/>
    <s v="Charlotte"/>
    <s v="North Carolina"/>
    <n v="28205"/>
    <x v="0"/>
    <s v="TEC-AC-10004469"/>
    <x v="2"/>
    <x v="11"/>
    <s v="Microsoft Sculpt Comfort Mouse"/>
    <x v="1118"/>
    <n v="8"/>
    <n v="0.2"/>
    <n v="76.703999999999994"/>
    <s v="Profit"/>
    <s v="US"/>
    <x v="1"/>
    <x v="11"/>
  </r>
  <r>
    <n v="1261"/>
    <s v="CA-2017-117079"/>
    <d v="2017-10-23T00:00:00"/>
    <x v="471"/>
    <s v="Standard Class"/>
    <s v="JR-15700"/>
    <s v="Jocasta Rupert"/>
    <x v="0"/>
    <s v="United States"/>
    <s v="Jacksonville"/>
    <s v="Florida"/>
    <n v="32216"/>
    <x v="0"/>
    <s v="TEC-PH-10004586"/>
    <x v="2"/>
    <x v="7"/>
    <s v="Wilson SignalBoost 841262 DB PRO Amplifier Kit"/>
    <x v="1119"/>
    <n v="3"/>
    <n v="0.2"/>
    <n v="107.985"/>
    <s v="Profit"/>
    <s v="CA"/>
    <x v="0"/>
    <x v="7"/>
  </r>
  <r>
    <n v="1262"/>
    <s v="US-2016-144393"/>
    <d v="2016-10-28T00:00:00"/>
    <x v="271"/>
    <s v="Standard Class"/>
    <s v="SM-20950"/>
    <s v="Suzanne McNair"/>
    <x v="1"/>
    <s v="United States"/>
    <s v="Greenville"/>
    <s v="North Carolina"/>
    <n v="27834"/>
    <x v="0"/>
    <s v="OFF-BI-10004236"/>
    <x v="1"/>
    <x v="8"/>
    <s v="XtraLife ClearVue Slant-D Ring Binder, White, 3&quot;"/>
    <x v="1120"/>
    <n v="4"/>
    <n v="0.7"/>
    <n v="-14.0928"/>
    <s v="Loss"/>
    <s v="US"/>
    <x v="1"/>
    <x v="8"/>
  </r>
  <r>
    <n v="1263"/>
    <s v="CA-2017-105053"/>
    <d v="2017-07-07T00:00:00"/>
    <x v="472"/>
    <s v="Second Class"/>
    <s v="CS-12355"/>
    <s v="Christine Sundaresam"/>
    <x v="0"/>
    <s v="United States"/>
    <s v="Long Beach"/>
    <s v="New York"/>
    <n v="11561"/>
    <x v="3"/>
    <s v="OFF-BI-10001634"/>
    <x v="1"/>
    <x v="8"/>
    <s v="Wilson Jones Active Use Binders"/>
    <x v="1121"/>
    <n v="3"/>
    <n v="0.2"/>
    <n v="6.3335999999999997"/>
    <s v="Profit"/>
    <s v="CA"/>
    <x v="0"/>
    <x v="8"/>
  </r>
  <r>
    <n v="1264"/>
    <s v="CA-2016-155992"/>
    <d v="2016-10-01T00:00:00"/>
    <x v="342"/>
    <s v="First Class"/>
    <s v="CC-12220"/>
    <s v="Chris Cortes"/>
    <x v="0"/>
    <s v="United States"/>
    <s v="La Porte"/>
    <s v="Indiana"/>
    <n v="46350"/>
    <x v="2"/>
    <s v="TEC-PH-10000215"/>
    <x v="2"/>
    <x v="7"/>
    <s v="Plantronics Cordless†Phone Headset†with In-line Volume - M214C"/>
    <x v="1122"/>
    <n v="2"/>
    <n v="0"/>
    <n v="18.873000000000001"/>
    <s v="Profit"/>
    <s v="CA"/>
    <x v="0"/>
    <x v="7"/>
  </r>
  <r>
    <n v="1265"/>
    <s v="CA-2016-155992"/>
    <d v="2016-10-01T00:00:00"/>
    <x v="342"/>
    <s v="First Class"/>
    <s v="CC-12220"/>
    <s v="Chris Cortes"/>
    <x v="0"/>
    <s v="United States"/>
    <s v="La Porte"/>
    <s v="Indiana"/>
    <n v="46350"/>
    <x v="2"/>
    <s v="FUR-FU-10003724"/>
    <x v="0"/>
    <x v="5"/>
    <s v="Westinghouse Clip-On Gooseneck Lamps"/>
    <x v="1123"/>
    <n v="5"/>
    <n v="0"/>
    <n v="10.881"/>
    <s v="Profit"/>
    <s v="CA"/>
    <x v="0"/>
    <x v="5"/>
  </r>
  <r>
    <n v="1266"/>
    <s v="CA-2017-110380"/>
    <d v="2017-09-02T00:00:00"/>
    <x v="285"/>
    <s v="Standard Class"/>
    <s v="PF-19225"/>
    <s v="Phillip Flathmann"/>
    <x v="0"/>
    <s v="United States"/>
    <s v="San Francisco"/>
    <s v="California"/>
    <n v="94122"/>
    <x v="1"/>
    <s v="OFF-AR-10000422"/>
    <x v="1"/>
    <x v="6"/>
    <s v="Pencil and Crayon Sharpener"/>
    <x v="1124"/>
    <n v="3"/>
    <n v="0"/>
    <n v="1.7739"/>
    <s v="Profit"/>
    <s v="CA"/>
    <x v="0"/>
    <x v="6"/>
  </r>
  <r>
    <n v="1267"/>
    <s v="US-2014-167738"/>
    <d v="2014-12-24T00:00:00"/>
    <x v="473"/>
    <s v="Standard Class"/>
    <s v="JC-16105"/>
    <s v="Julie Creighton"/>
    <x v="1"/>
    <s v="United States"/>
    <s v="Los Angeles"/>
    <s v="California"/>
    <n v="90045"/>
    <x v="1"/>
    <s v="OFF-ST-10003306"/>
    <x v="1"/>
    <x v="4"/>
    <s v="Letter Size Cart"/>
    <x v="1125"/>
    <n v="1"/>
    <n v="0"/>
    <n v="41.429400000000001"/>
    <s v="Profit"/>
    <s v="US"/>
    <x v="1"/>
    <x v="4"/>
  </r>
  <r>
    <n v="1268"/>
    <s v="US-2014-167738"/>
    <d v="2014-12-24T00:00:00"/>
    <x v="473"/>
    <s v="Standard Class"/>
    <s v="JC-16105"/>
    <s v="Julie Creighton"/>
    <x v="1"/>
    <s v="United States"/>
    <s v="Los Angeles"/>
    <s v="California"/>
    <n v="90045"/>
    <x v="1"/>
    <s v="FUR-CH-10001146"/>
    <x v="0"/>
    <x v="1"/>
    <s v="Global Value Mid-Back Manager's Chair, Gray"/>
    <x v="1126"/>
    <n v="6"/>
    <n v="0.2"/>
    <n v="18.266999999999999"/>
    <s v="Profit"/>
    <s v="US"/>
    <x v="1"/>
    <x v="1"/>
  </r>
  <r>
    <n v="1269"/>
    <s v="CA-2017-121412"/>
    <d v="2017-09-23T00:00:00"/>
    <x v="474"/>
    <s v="Standard Class"/>
    <s v="BG-11695"/>
    <s v="Brooke Gillingham"/>
    <x v="1"/>
    <s v="United States"/>
    <s v="Louisville"/>
    <s v="Colorado"/>
    <n v="80027"/>
    <x v="1"/>
    <s v="FUR-FU-10000246"/>
    <x v="0"/>
    <x v="5"/>
    <s v="Aluminum Document Frame"/>
    <x v="1127"/>
    <n v="3"/>
    <n v="0.2"/>
    <n v="3.6659999999999999"/>
    <s v="Profit"/>
    <s v="CA"/>
    <x v="0"/>
    <x v="5"/>
  </r>
  <r>
    <n v="1270"/>
    <s v="CA-2017-100426"/>
    <d v="2017-06-04T00:00:00"/>
    <x v="475"/>
    <s v="Standard Class"/>
    <s v="DC-12850"/>
    <s v="Dan Campbell"/>
    <x v="0"/>
    <s v="United States"/>
    <s v="Florence"/>
    <s v="Alabama"/>
    <n v="35630"/>
    <x v="0"/>
    <s v="OFF-PA-10002870"/>
    <x v="1"/>
    <x v="10"/>
    <s v="Ampad Phone Message Book, Recycled, 400 Message Capacity, 5 æî x 11î"/>
    <x v="1128"/>
    <n v="2"/>
    <n v="0"/>
    <n v="5.6159999999999997"/>
    <s v="Profit"/>
    <s v="CA"/>
    <x v="0"/>
    <x v="10"/>
  </r>
  <r>
    <n v="1271"/>
    <s v="US-2016-103646"/>
    <d v="2016-04-21T00:00:00"/>
    <x v="408"/>
    <s v="Standard Class"/>
    <s v="SP-20545"/>
    <s v="Sibella Parks"/>
    <x v="1"/>
    <s v="United States"/>
    <s v="Chicago"/>
    <s v="Illinois"/>
    <n v="60623"/>
    <x v="2"/>
    <s v="OFF-ST-10000563"/>
    <x v="1"/>
    <x v="4"/>
    <s v="Fellowes Bankers Box Stor/Drawer Steel Plus"/>
    <x v="1129"/>
    <n v="4"/>
    <n v="0.2"/>
    <n v="-12.792"/>
    <s v="Loss"/>
    <s v="US"/>
    <x v="1"/>
    <x v="4"/>
  </r>
  <r>
    <n v="1272"/>
    <s v="US-2016-103646"/>
    <d v="2016-04-21T00:00:00"/>
    <x v="408"/>
    <s v="Standard Class"/>
    <s v="SP-20545"/>
    <s v="Sibella Parks"/>
    <x v="1"/>
    <s v="United States"/>
    <s v="Chicago"/>
    <s v="Illinois"/>
    <n v="60623"/>
    <x v="2"/>
    <s v="OFF-AP-10004487"/>
    <x v="1"/>
    <x v="9"/>
    <s v="Kensington 4 Outlet MasterPiece Compact Power Control Center"/>
    <x v="1130"/>
    <n v="3"/>
    <n v="0.8"/>
    <n v="-126.8592"/>
    <s v="Loss"/>
    <s v="US"/>
    <x v="1"/>
    <x v="9"/>
  </r>
  <r>
    <n v="1273"/>
    <s v="US-2016-103646"/>
    <d v="2016-04-21T00:00:00"/>
    <x v="408"/>
    <s v="Standard Class"/>
    <s v="SP-20545"/>
    <s v="Sibella Parks"/>
    <x v="1"/>
    <s v="United States"/>
    <s v="Chicago"/>
    <s v="Illinois"/>
    <n v="60623"/>
    <x v="2"/>
    <s v="OFF-BI-10002854"/>
    <x v="1"/>
    <x v="8"/>
    <s v="Performers Binder/Pad Holder, Black"/>
    <x v="1131"/>
    <n v="8"/>
    <n v="0.8"/>
    <n v="-67.272000000000006"/>
    <s v="Loss"/>
    <s v="US"/>
    <x v="1"/>
    <x v="8"/>
  </r>
  <r>
    <n v="1274"/>
    <s v="CA-2016-119186"/>
    <d v="2016-05-26T00:00:00"/>
    <x v="476"/>
    <s v="Same Day"/>
    <s v="MS-17710"/>
    <s v="Maurice Satty"/>
    <x v="0"/>
    <s v="United States"/>
    <s v="Fort Worth"/>
    <s v="Texas"/>
    <n v="76106"/>
    <x v="2"/>
    <s v="OFF-PA-10004621"/>
    <x v="1"/>
    <x v="10"/>
    <s v="Xerox 212"/>
    <x v="559"/>
    <n v="2"/>
    <n v="0.2"/>
    <n v="3.6288"/>
    <s v="Profit"/>
    <s v="CA"/>
    <x v="0"/>
    <x v="10"/>
  </r>
  <r>
    <n v="1275"/>
    <s v="CA-2016-119186"/>
    <d v="2016-05-26T00:00:00"/>
    <x v="476"/>
    <s v="Same Day"/>
    <s v="MS-17710"/>
    <s v="Maurice Satty"/>
    <x v="0"/>
    <s v="United States"/>
    <s v="Fort Worth"/>
    <s v="Texas"/>
    <n v="76106"/>
    <x v="2"/>
    <s v="FUR-CH-10001973"/>
    <x v="0"/>
    <x v="1"/>
    <s v="Office Star Flex Back Scooter Chair with White Frame"/>
    <x v="1132"/>
    <n v="5"/>
    <n v="0.3"/>
    <n v="-88.784000000000006"/>
    <s v="Loss"/>
    <s v="CA"/>
    <x v="0"/>
    <x v="1"/>
  </r>
  <r>
    <n v="1276"/>
    <s v="CA-2016-119186"/>
    <d v="2016-05-26T00:00:00"/>
    <x v="476"/>
    <s v="Same Day"/>
    <s v="MS-17710"/>
    <s v="Maurice Satty"/>
    <x v="0"/>
    <s v="United States"/>
    <s v="Fort Worth"/>
    <s v="Texas"/>
    <n v="76106"/>
    <x v="2"/>
    <s v="OFF-PA-10004040"/>
    <x v="1"/>
    <x v="10"/>
    <s v="Universal Premium White Copier/Laser Paper (20Lb. and 87 Bright)"/>
    <x v="642"/>
    <n v="3"/>
    <n v="0.2"/>
    <n v="5.2026000000000003"/>
    <s v="Profit"/>
    <s v="CA"/>
    <x v="0"/>
    <x v="10"/>
  </r>
  <r>
    <n v="1277"/>
    <s v="CA-2016-119186"/>
    <d v="2016-05-26T00:00:00"/>
    <x v="476"/>
    <s v="Same Day"/>
    <s v="MS-17710"/>
    <s v="Maurice Satty"/>
    <x v="0"/>
    <s v="United States"/>
    <s v="Fort Worth"/>
    <s v="Texas"/>
    <n v="76106"/>
    <x v="2"/>
    <s v="TEC-AC-10000580"/>
    <x v="2"/>
    <x v="11"/>
    <s v="Logitech G13 Programmable Gameboard with LCD Display"/>
    <x v="1133"/>
    <n v="1"/>
    <n v="0.2"/>
    <n v="-7.1990999999999996"/>
    <s v="Loss"/>
    <s v="CA"/>
    <x v="0"/>
    <x v="11"/>
  </r>
  <r>
    <n v="1278"/>
    <s v="CA-2016-148698"/>
    <d v="2016-05-02T00:00:00"/>
    <x v="477"/>
    <s v="Standard Class"/>
    <s v="BD-11770"/>
    <s v="Bryan Davis"/>
    <x v="0"/>
    <s v="United States"/>
    <s v="Houston"/>
    <s v="Texas"/>
    <n v="77070"/>
    <x v="2"/>
    <s v="OFF-AR-10004022"/>
    <x v="1"/>
    <x v="6"/>
    <s v="Panasonic KP-380BK Classic Electric Pencil Sharpener"/>
    <x v="1134"/>
    <n v="3"/>
    <n v="0.2"/>
    <n v="5.3970000000000002"/>
    <s v="Profit"/>
    <s v="CA"/>
    <x v="0"/>
    <x v="6"/>
  </r>
  <r>
    <n v="1279"/>
    <s v="CA-2014-163293"/>
    <d v="2014-09-08T00:00:00"/>
    <x v="478"/>
    <s v="First Class"/>
    <s v="KC-16255"/>
    <s v="Karen Carlisle"/>
    <x v="1"/>
    <s v="United States"/>
    <s v="Macon"/>
    <s v="Georgia"/>
    <n v="31204"/>
    <x v="0"/>
    <s v="TEC-AC-10004209"/>
    <x v="2"/>
    <x v="11"/>
    <s v="Memorex Froggy Flash Drive 4 GB"/>
    <x v="1135"/>
    <n v="3"/>
    <n v="0"/>
    <n v="12.8583"/>
    <s v="Profit"/>
    <s v="CA"/>
    <x v="0"/>
    <x v="11"/>
  </r>
  <r>
    <n v="1280"/>
    <s v="CA-2014-163293"/>
    <d v="2014-09-08T00:00:00"/>
    <x v="478"/>
    <s v="First Class"/>
    <s v="KC-16255"/>
    <s v="Karen Carlisle"/>
    <x v="1"/>
    <s v="United States"/>
    <s v="Macon"/>
    <s v="Georgia"/>
    <n v="31204"/>
    <x v="0"/>
    <s v="TEC-AC-10000023"/>
    <x v="2"/>
    <x v="11"/>
    <s v="Maxell 74 Minute CD-R Spindle, 50/Pack"/>
    <x v="1136"/>
    <n v="4"/>
    <n v="0"/>
    <n v="30.1968"/>
    <s v="Profit"/>
    <s v="CA"/>
    <x v="0"/>
    <x v="11"/>
  </r>
  <r>
    <n v="1281"/>
    <s v="CA-2016-160815"/>
    <d v="2016-09-05T00:00:00"/>
    <x v="479"/>
    <s v="First Class"/>
    <s v="TR-21325"/>
    <s v="Toby Ritter"/>
    <x v="0"/>
    <s v="United States"/>
    <s v="Cedar Rapids"/>
    <s v="Iowa"/>
    <n v="52402"/>
    <x v="2"/>
    <s v="TEC-PH-10003505"/>
    <x v="2"/>
    <x v="7"/>
    <s v="Geemarc AmpliPOWER60"/>
    <x v="1137"/>
    <n v="3"/>
    <n v="0"/>
    <n v="80.736000000000004"/>
    <s v="Profit"/>
    <s v="CA"/>
    <x v="0"/>
    <x v="7"/>
  </r>
  <r>
    <n v="1282"/>
    <s v="CA-2017-122154"/>
    <d v="2017-04-09T00:00:00"/>
    <x v="384"/>
    <s v="First Class"/>
    <s v="SA-20830"/>
    <s v="Sue Ann Reed"/>
    <x v="0"/>
    <s v="United States"/>
    <s v="Jacksonville"/>
    <s v="Florida"/>
    <n v="32216"/>
    <x v="0"/>
    <s v="OFF-LA-10000121"/>
    <x v="1"/>
    <x v="2"/>
    <s v="Avery 48"/>
    <x v="1138"/>
    <n v="3"/>
    <n v="0.2"/>
    <n v="4.9139999999999997"/>
    <s v="Profit"/>
    <s v="CA"/>
    <x v="0"/>
    <x v="2"/>
  </r>
  <r>
    <n v="1283"/>
    <s v="CA-2017-122154"/>
    <d v="2017-04-09T00:00:00"/>
    <x v="384"/>
    <s v="First Class"/>
    <s v="SA-20830"/>
    <s v="Sue Ann Reed"/>
    <x v="0"/>
    <s v="United States"/>
    <s v="Jacksonville"/>
    <s v="Florida"/>
    <n v="32216"/>
    <x v="0"/>
    <s v="OFF-BI-10002026"/>
    <x v="1"/>
    <x v="8"/>
    <s v="Avery Arch Ring Binders"/>
    <x v="1139"/>
    <n v="1"/>
    <n v="0.7"/>
    <n v="-13.363"/>
    <s v="Loss"/>
    <s v="CA"/>
    <x v="0"/>
    <x v="8"/>
  </r>
  <r>
    <n v="1284"/>
    <s v="CA-2017-122154"/>
    <d v="2017-04-09T00:00:00"/>
    <x v="384"/>
    <s v="First Class"/>
    <s v="SA-20830"/>
    <s v="Sue Ann Reed"/>
    <x v="0"/>
    <s v="United States"/>
    <s v="Jacksonville"/>
    <s v="Florida"/>
    <n v="32216"/>
    <x v="0"/>
    <s v="OFF-PA-10000994"/>
    <x v="1"/>
    <x v="10"/>
    <s v="Xerox 1915"/>
    <x v="1140"/>
    <n v="3"/>
    <n v="0.2"/>
    <n v="88.073999999999998"/>
    <s v="Profit"/>
    <s v="CA"/>
    <x v="0"/>
    <x v="10"/>
  </r>
  <r>
    <n v="1285"/>
    <s v="US-2015-149692"/>
    <d v="2015-12-06T00:00:00"/>
    <x v="301"/>
    <s v="Standard Class"/>
    <s v="KW-16435"/>
    <s v="Katrina Willman"/>
    <x v="0"/>
    <s v="United States"/>
    <s v="Austin"/>
    <s v="Texas"/>
    <n v="78745"/>
    <x v="2"/>
    <s v="OFF-BI-10002813"/>
    <x v="1"/>
    <x v="8"/>
    <s v="Avery Reinforcements for Hole-Punch Pages"/>
    <x v="1141"/>
    <n v="7"/>
    <n v="0.8"/>
    <n v="-4.851"/>
    <s v="Loss"/>
    <s v="US"/>
    <x v="1"/>
    <x v="8"/>
  </r>
  <r>
    <n v="1286"/>
    <s v="CA-2016-119445"/>
    <d v="2016-06-26T00:00:00"/>
    <x v="480"/>
    <s v="Standard Class"/>
    <s v="GM-14500"/>
    <s v="Gene McClure"/>
    <x v="0"/>
    <s v="United States"/>
    <s v="Providence"/>
    <s v="Rhode Island"/>
    <n v="2908"/>
    <x v="3"/>
    <s v="OFF-ST-10000617"/>
    <x v="1"/>
    <x v="4"/>
    <s v="Woodgrain Magazine Files by Perma"/>
    <x v="81"/>
    <n v="5"/>
    <n v="0"/>
    <n v="1.0429999999999999"/>
    <s v="Profit"/>
    <s v="CA"/>
    <x v="0"/>
    <x v="4"/>
  </r>
  <r>
    <n v="1287"/>
    <s v="CA-2015-124268"/>
    <d v="2015-07-04T00:00:00"/>
    <x v="481"/>
    <s v="Standard Class"/>
    <s v="AD-10180"/>
    <s v="Alan Dominguez"/>
    <x v="2"/>
    <s v="United States"/>
    <s v="New York City"/>
    <s v="New York"/>
    <n v="10035"/>
    <x v="3"/>
    <s v="OFF-AR-10004817"/>
    <x v="1"/>
    <x v="6"/>
    <s v="Colorific Watercolor Pencils"/>
    <x v="1142"/>
    <n v="3"/>
    <n v="0"/>
    <n v="4.4892000000000003"/>
    <s v="Profit"/>
    <s v="CA"/>
    <x v="0"/>
    <x v="6"/>
  </r>
  <r>
    <n v="1288"/>
    <s v="CA-2016-154711"/>
    <d v="2016-11-22T00:00:00"/>
    <x v="482"/>
    <s v="Standard Class"/>
    <s v="TB-21355"/>
    <s v="Todd Boyes"/>
    <x v="1"/>
    <s v="United States"/>
    <s v="New York City"/>
    <s v="New York"/>
    <n v="10009"/>
    <x v="3"/>
    <s v="FUR-FU-10000397"/>
    <x v="0"/>
    <x v="5"/>
    <s v="Luxo Economy Swing Arm Lamp"/>
    <x v="1143"/>
    <n v="2"/>
    <n v="0"/>
    <n v="11.166399999999999"/>
    <s v="Profit"/>
    <s v="CA"/>
    <x v="0"/>
    <x v="5"/>
  </r>
  <r>
    <n v="1289"/>
    <s v="CA-2016-154711"/>
    <d v="2016-11-22T00:00:00"/>
    <x v="482"/>
    <s v="Standard Class"/>
    <s v="TB-21355"/>
    <s v="Todd Boyes"/>
    <x v="1"/>
    <s v="United States"/>
    <s v="New York City"/>
    <s v="New York"/>
    <n v="10009"/>
    <x v="3"/>
    <s v="OFF-BI-10000605"/>
    <x v="1"/>
    <x v="8"/>
    <s v="Acco Pressboard Covers with Storage Hooks, 9 1/2&quot; x 11&quot;, Executive Red"/>
    <x v="848"/>
    <n v="4"/>
    <n v="0.2"/>
    <n v="4.1147999999999998"/>
    <s v="Profit"/>
    <s v="CA"/>
    <x v="0"/>
    <x v="8"/>
  </r>
  <r>
    <n v="1290"/>
    <s v="CA-2016-154711"/>
    <d v="2016-11-22T00:00:00"/>
    <x v="482"/>
    <s v="Standard Class"/>
    <s v="TB-21355"/>
    <s v="Todd Boyes"/>
    <x v="1"/>
    <s v="United States"/>
    <s v="New York City"/>
    <s v="New York"/>
    <n v="10009"/>
    <x v="3"/>
    <s v="OFF-AR-10001860"/>
    <x v="1"/>
    <x v="6"/>
    <s v="BIC Liqua Brite Liner"/>
    <x v="1144"/>
    <n v="3"/>
    <n v="0"/>
    <n v="7.4951999999999996"/>
    <s v="Profit"/>
    <s v="CA"/>
    <x v="0"/>
    <x v="6"/>
  </r>
  <r>
    <n v="1291"/>
    <s v="CA-2016-163384"/>
    <d v="2016-11-10T00:00:00"/>
    <x v="357"/>
    <s v="First Class"/>
    <s v="CC-12430"/>
    <s v="Chuck Clark"/>
    <x v="2"/>
    <s v="United States"/>
    <s v="San Francisco"/>
    <s v="California"/>
    <n v="94122"/>
    <x v="1"/>
    <s v="OFF-BI-10004970"/>
    <x v="1"/>
    <x v="8"/>
    <s v="ACCOHIDE 3-Ring Binder, Blue, 1&quot;"/>
    <x v="1145"/>
    <n v="4"/>
    <n v="0.2"/>
    <n v="4.4603999999999999"/>
    <s v="Profit"/>
    <s v="CA"/>
    <x v="0"/>
    <x v="8"/>
  </r>
  <r>
    <n v="1292"/>
    <s v="CA-2016-163384"/>
    <d v="2016-11-10T00:00:00"/>
    <x v="357"/>
    <s v="First Class"/>
    <s v="CC-12430"/>
    <s v="Chuck Clark"/>
    <x v="2"/>
    <s v="United States"/>
    <s v="San Francisco"/>
    <s v="California"/>
    <n v="94122"/>
    <x v="1"/>
    <s v="OFF-PA-10003172"/>
    <x v="1"/>
    <x v="10"/>
    <s v="Xerox 1996"/>
    <x v="56"/>
    <n v="5"/>
    <n v="0"/>
    <n v="15.552"/>
    <s v="Profit"/>
    <s v="CA"/>
    <x v="0"/>
    <x v="10"/>
  </r>
  <r>
    <n v="1293"/>
    <s v="CA-2015-101707"/>
    <d v="2015-08-27T00:00:00"/>
    <x v="483"/>
    <s v="Standard Class"/>
    <s v="PF-19165"/>
    <s v="Philip Fox"/>
    <x v="0"/>
    <s v="United States"/>
    <s v="San Diego"/>
    <s v="California"/>
    <n v="92105"/>
    <x v="1"/>
    <s v="OFF-SU-10001218"/>
    <x v="1"/>
    <x v="14"/>
    <s v="Fiskars Softgrip Scissors"/>
    <x v="1146"/>
    <n v="3"/>
    <n v="0"/>
    <n v="9.2232000000000003"/>
    <s v="Profit"/>
    <s v="CA"/>
    <x v="0"/>
    <x v="14"/>
  </r>
  <r>
    <n v="1294"/>
    <s v="CA-2015-101707"/>
    <d v="2015-08-27T00:00:00"/>
    <x v="483"/>
    <s v="Standard Class"/>
    <s v="PF-19165"/>
    <s v="Philip Fox"/>
    <x v="0"/>
    <s v="United States"/>
    <s v="San Diego"/>
    <s v="California"/>
    <n v="92105"/>
    <x v="1"/>
    <s v="OFF-PA-10002968"/>
    <x v="1"/>
    <x v="10"/>
    <s v="Xerox 1973"/>
    <x v="1147"/>
    <n v="5"/>
    <n v="0"/>
    <n v="52.531999999999996"/>
    <s v="Profit"/>
    <s v="CA"/>
    <x v="0"/>
    <x v="10"/>
  </r>
  <r>
    <n v="1295"/>
    <s v="CA-2015-101707"/>
    <d v="2015-08-27T00:00:00"/>
    <x v="483"/>
    <s v="Standard Class"/>
    <s v="PF-19165"/>
    <s v="Philip Fox"/>
    <x v="0"/>
    <s v="United States"/>
    <s v="San Diego"/>
    <s v="California"/>
    <n v="92105"/>
    <x v="1"/>
    <s v="OFF-LA-10000134"/>
    <x v="1"/>
    <x v="2"/>
    <s v="Avery 511"/>
    <x v="1148"/>
    <n v="1"/>
    <n v="0"/>
    <n v="1.4783999999999999"/>
    <s v="Profit"/>
    <s v="CA"/>
    <x v="0"/>
    <x v="2"/>
  </r>
  <r>
    <n v="1296"/>
    <s v="CA-2015-138898"/>
    <d v="2015-05-25T00:00:00"/>
    <x v="484"/>
    <s v="Standard Class"/>
    <s v="JH-16180"/>
    <s v="Justin Hirsh"/>
    <x v="0"/>
    <s v="United States"/>
    <s v="Pueblo"/>
    <s v="Colorado"/>
    <n v="81001"/>
    <x v="1"/>
    <s v="OFF-AP-10004487"/>
    <x v="1"/>
    <x v="9"/>
    <s v="Kensington 4 Outlet MasterPiece Compact Power Control Center"/>
    <x v="1149"/>
    <n v="13"/>
    <n v="0.2"/>
    <n v="84.572800000000001"/>
    <s v="Profit"/>
    <s v="CA"/>
    <x v="0"/>
    <x v="9"/>
  </r>
  <r>
    <n v="1297"/>
    <s v="CA-2017-115427"/>
    <d v="2017-12-30T00:00:00"/>
    <x v="362"/>
    <s v="Standard Class"/>
    <s v="EB-13975"/>
    <s v="Erica Bern"/>
    <x v="1"/>
    <s v="United States"/>
    <s v="Fairfield"/>
    <s v="California"/>
    <n v="94533"/>
    <x v="1"/>
    <s v="OFF-BI-10002103"/>
    <x v="1"/>
    <x v="8"/>
    <s v="Cardinal Slant-D Ring Binder, Heavy Gauge Vinyl"/>
    <x v="1150"/>
    <n v="2"/>
    <n v="0.2"/>
    <n v="4.5187999999999997"/>
    <s v="Profit"/>
    <s v="CA"/>
    <x v="0"/>
    <x v="8"/>
  </r>
  <r>
    <n v="1298"/>
    <s v="CA-2017-115427"/>
    <d v="2017-12-30T00:00:00"/>
    <x v="362"/>
    <s v="Standard Class"/>
    <s v="EB-13975"/>
    <s v="Erica Bern"/>
    <x v="1"/>
    <s v="United States"/>
    <s v="Fairfield"/>
    <s v="California"/>
    <n v="94533"/>
    <x v="1"/>
    <s v="OFF-BI-10004632"/>
    <x v="1"/>
    <x v="8"/>
    <s v="GBC Binding covers"/>
    <x v="1151"/>
    <n v="2"/>
    <n v="0.2"/>
    <n v="6.4749999999999996"/>
    <s v="Profit"/>
    <s v="CA"/>
    <x v="0"/>
    <x v="8"/>
  </r>
  <r>
    <n v="1299"/>
    <s v="CA-2016-134425"/>
    <d v="2016-12-08T00:00:00"/>
    <x v="485"/>
    <s v="Second Class"/>
    <s v="QJ-19255"/>
    <s v="Quincy Jones"/>
    <x v="1"/>
    <s v="United States"/>
    <s v="Saint Paul"/>
    <s v="Minnesota"/>
    <n v="55106"/>
    <x v="2"/>
    <s v="TEC-PH-10003555"/>
    <x v="2"/>
    <x v="7"/>
    <s v="Motorola HK250 Universal Bluetooth Headset"/>
    <x v="1152"/>
    <n v="5"/>
    <n v="0"/>
    <n v="2.2989999999999999"/>
    <s v="Profit"/>
    <s v="CA"/>
    <x v="0"/>
    <x v="7"/>
  </r>
  <r>
    <n v="1300"/>
    <s v="CA-2015-121391"/>
    <d v="2015-10-04T00:00:00"/>
    <x v="486"/>
    <s v="First Class"/>
    <s v="AA-10315"/>
    <s v="Alex Avila"/>
    <x v="0"/>
    <s v="United States"/>
    <s v="San Francisco"/>
    <s v="California"/>
    <n v="94109"/>
    <x v="1"/>
    <s v="OFF-ST-10001590"/>
    <x v="1"/>
    <x v="4"/>
    <s v="Tenex Personal Project File with Scoop Front Design, Black"/>
    <x v="1153"/>
    <n v="2"/>
    <n v="0"/>
    <n v="7.0095999999999998"/>
    <s v="Profit"/>
    <s v="CA"/>
    <x v="0"/>
    <x v="4"/>
  </r>
  <r>
    <n v="1301"/>
    <s v="CA-2016-137043"/>
    <d v="2016-12-23T00:00:00"/>
    <x v="487"/>
    <s v="Second Class"/>
    <s v="LC-17140"/>
    <s v="Logan Currie"/>
    <x v="0"/>
    <s v="United States"/>
    <s v="Springfield"/>
    <s v="Virginia"/>
    <n v="22153"/>
    <x v="0"/>
    <s v="FUR-FU-10003664"/>
    <x v="0"/>
    <x v="5"/>
    <s v="Electrix Architect's Clamp-On Swing Arm Lamp, Black"/>
    <x v="1154"/>
    <n v="6"/>
    <n v="0"/>
    <n v="166.10040000000001"/>
    <s v="Profit"/>
    <s v="CA"/>
    <x v="0"/>
    <x v="5"/>
  </r>
  <r>
    <n v="1302"/>
    <s v="CA-2016-137043"/>
    <d v="2016-12-23T00:00:00"/>
    <x v="487"/>
    <s v="Second Class"/>
    <s v="LC-17140"/>
    <s v="Logan Currie"/>
    <x v="0"/>
    <s v="United States"/>
    <s v="Springfield"/>
    <s v="Virginia"/>
    <n v="22153"/>
    <x v="0"/>
    <s v="FUR-FU-10003664"/>
    <x v="0"/>
    <x v="5"/>
    <s v="Electrix Architect's Clamp-On Swing Arm Lamp, Black"/>
    <x v="1155"/>
    <n v="3"/>
    <n v="0"/>
    <n v="83.050200000000004"/>
    <s v="Profit"/>
    <s v="CA"/>
    <x v="0"/>
    <x v="5"/>
  </r>
  <r>
    <n v="1303"/>
    <s v="CA-2015-115847"/>
    <d v="2015-09-19T00:00:00"/>
    <x v="488"/>
    <s v="Second Class"/>
    <s v="TC-21535"/>
    <s v="Tracy Collins"/>
    <x v="2"/>
    <s v="United States"/>
    <s v="Arlington"/>
    <s v="Virginia"/>
    <n v="22204"/>
    <x v="0"/>
    <s v="FUR-BO-10003433"/>
    <x v="0"/>
    <x v="0"/>
    <s v="Sauder Cornerstone Collection Library"/>
    <x v="1156"/>
    <n v="2"/>
    <n v="0"/>
    <n v="4.3372000000000002"/>
    <s v="Profit"/>
    <s v="CA"/>
    <x v="0"/>
    <x v="0"/>
  </r>
  <r>
    <n v="1304"/>
    <s v="US-2017-126179"/>
    <d v="2017-07-03T00:00:00"/>
    <x v="489"/>
    <s v="Standard Class"/>
    <s v="CS-12460"/>
    <s v="Chuck Sachs"/>
    <x v="0"/>
    <s v="United States"/>
    <s v="Columbus"/>
    <s v="Georgia"/>
    <n v="31907"/>
    <x v="0"/>
    <s v="FUR-FU-10002554"/>
    <x v="0"/>
    <x v="5"/>
    <s v="Westinghouse Floor Lamp with Metal Mesh Shade, Black"/>
    <x v="1157"/>
    <n v="1"/>
    <n v="0"/>
    <n v="5.5176999999999996"/>
    <s v="Profit"/>
    <s v="US"/>
    <x v="1"/>
    <x v="5"/>
  </r>
  <r>
    <n v="1305"/>
    <s v="US-2017-126179"/>
    <d v="2017-07-03T00:00:00"/>
    <x v="489"/>
    <s v="Standard Class"/>
    <s v="CS-12460"/>
    <s v="Chuck Sachs"/>
    <x v="0"/>
    <s v="United States"/>
    <s v="Columbus"/>
    <s v="Georgia"/>
    <n v="31907"/>
    <x v="0"/>
    <s v="TEC-PH-10001557"/>
    <x v="2"/>
    <x v="7"/>
    <s v="Pyle PMP37LED"/>
    <x v="1158"/>
    <n v="3"/>
    <n v="0"/>
    <n v="77.751900000000006"/>
    <s v="Profit"/>
    <s v="US"/>
    <x v="1"/>
    <x v="7"/>
  </r>
  <r>
    <n v="1306"/>
    <s v="CA-2016-101966"/>
    <d v="2016-07-14T00:00:00"/>
    <x v="220"/>
    <s v="Second Class"/>
    <s v="BM-11785"/>
    <s v="Bryan Mills"/>
    <x v="0"/>
    <s v="United States"/>
    <s v="Houston"/>
    <s v="Texas"/>
    <n v="77036"/>
    <x v="2"/>
    <s v="TEC-PH-10003437"/>
    <x v="2"/>
    <x v="7"/>
    <s v="Blue Parrot B250XT Professional Grade Wireless Bluetooth†Headset†with"/>
    <x v="1159"/>
    <n v="7"/>
    <n v="0.2"/>
    <n v="52.493000000000002"/>
    <s v="Profit"/>
    <s v="CA"/>
    <x v="0"/>
    <x v="7"/>
  </r>
  <r>
    <n v="1307"/>
    <s v="CA-2016-141397"/>
    <d v="2016-06-20T00:00:00"/>
    <x v="490"/>
    <s v="First Class"/>
    <s v="RC-19825"/>
    <s v="Roy Collins"/>
    <x v="0"/>
    <s v="United States"/>
    <s v="Pasadena"/>
    <s v="California"/>
    <n v="91104"/>
    <x v="1"/>
    <s v="OFF-PA-10002986"/>
    <x v="1"/>
    <x v="10"/>
    <s v="Xerox 1898"/>
    <x v="1160"/>
    <n v="7"/>
    <n v="0"/>
    <n v="22.444800000000001"/>
    <s v="Profit"/>
    <s v="CA"/>
    <x v="0"/>
    <x v="10"/>
  </r>
  <r>
    <n v="1308"/>
    <s v="CA-2016-141397"/>
    <d v="2016-06-20T00:00:00"/>
    <x v="490"/>
    <s v="First Class"/>
    <s v="RC-19825"/>
    <s v="Roy Collins"/>
    <x v="0"/>
    <s v="United States"/>
    <s v="Pasadena"/>
    <s v="California"/>
    <n v="91104"/>
    <x v="1"/>
    <s v="OFF-BI-10000320"/>
    <x v="1"/>
    <x v="8"/>
    <s v="GBC Plastic Binding Combs"/>
    <x v="1161"/>
    <n v="3"/>
    <n v="0.2"/>
    <n v="6.4206000000000003"/>
    <s v="Profit"/>
    <s v="CA"/>
    <x v="0"/>
    <x v="8"/>
  </r>
  <r>
    <n v="1309"/>
    <s v="CA-2016-141397"/>
    <d v="2016-06-20T00:00:00"/>
    <x v="490"/>
    <s v="First Class"/>
    <s v="RC-19825"/>
    <s v="Roy Collins"/>
    <x v="0"/>
    <s v="United States"/>
    <s v="Pasadena"/>
    <s v="California"/>
    <n v="91104"/>
    <x v="1"/>
    <s v="OFF-AP-10003971"/>
    <x v="1"/>
    <x v="9"/>
    <s v="Belkin 6 Outlet Metallic Surge Strip"/>
    <x v="1162"/>
    <n v="2"/>
    <n v="0"/>
    <n v="5.6627999999999998"/>
    <s v="Profit"/>
    <s v="CA"/>
    <x v="0"/>
    <x v="9"/>
  </r>
  <r>
    <n v="1310"/>
    <s v="CA-2016-141397"/>
    <d v="2016-06-20T00:00:00"/>
    <x v="490"/>
    <s v="First Class"/>
    <s v="RC-19825"/>
    <s v="Roy Collins"/>
    <x v="0"/>
    <s v="United States"/>
    <s v="Pasadena"/>
    <s v="California"/>
    <n v="91104"/>
    <x v="1"/>
    <s v="OFF-ST-10001469"/>
    <x v="1"/>
    <x v="4"/>
    <s v="Fellowes Bankers Box Recycled Super Stor/Drawer"/>
    <x v="424"/>
    <n v="3"/>
    <n v="0"/>
    <n v="9.7164000000000001"/>
    <s v="Profit"/>
    <s v="CA"/>
    <x v="0"/>
    <x v="4"/>
  </r>
  <r>
    <n v="1311"/>
    <s v="CA-2016-141397"/>
    <d v="2016-06-20T00:00:00"/>
    <x v="490"/>
    <s v="First Class"/>
    <s v="RC-19825"/>
    <s v="Roy Collins"/>
    <x v="0"/>
    <s v="United States"/>
    <s v="Pasadena"/>
    <s v="California"/>
    <n v="91104"/>
    <x v="1"/>
    <s v="FUR-CH-10003846"/>
    <x v="0"/>
    <x v="1"/>
    <s v="Hon Valutask Swivel Chairs"/>
    <x v="224"/>
    <n v="2"/>
    <n v="0.2"/>
    <n v="-8.0784000000000002"/>
    <s v="Loss"/>
    <s v="CA"/>
    <x v="0"/>
    <x v="1"/>
  </r>
  <r>
    <n v="1312"/>
    <s v="CA-2016-141082"/>
    <d v="2016-12-09T00:00:00"/>
    <x v="10"/>
    <s v="Standard Class"/>
    <s v="FM-14380"/>
    <s v="Fred McMath"/>
    <x v="0"/>
    <s v="United States"/>
    <s v="Lawrence"/>
    <s v="Massachusetts"/>
    <n v="1841"/>
    <x v="3"/>
    <s v="OFF-LA-10001404"/>
    <x v="1"/>
    <x v="2"/>
    <s v="Avery 517"/>
    <x v="1163"/>
    <n v="1"/>
    <n v="0"/>
    <n v="1.7343"/>
    <s v="Profit"/>
    <s v="CA"/>
    <x v="0"/>
    <x v="2"/>
  </r>
  <r>
    <n v="1313"/>
    <s v="CA-2016-141082"/>
    <d v="2016-12-09T00:00:00"/>
    <x v="10"/>
    <s v="Standard Class"/>
    <s v="FM-14380"/>
    <s v="Fred McMath"/>
    <x v="0"/>
    <s v="United States"/>
    <s v="Lawrence"/>
    <s v="Massachusetts"/>
    <n v="1841"/>
    <x v="3"/>
    <s v="OFF-LA-10001474"/>
    <x v="1"/>
    <x v="2"/>
    <s v="Avery 477"/>
    <x v="1164"/>
    <n v="4"/>
    <n v="0"/>
    <n v="56.175199999999997"/>
    <s v="Profit"/>
    <s v="CA"/>
    <x v="0"/>
    <x v="2"/>
  </r>
  <r>
    <n v="1314"/>
    <s v="US-2016-134488"/>
    <d v="2016-09-24T00:00:00"/>
    <x v="152"/>
    <s v="Standard Class"/>
    <s v="PK-19075"/>
    <s v="Pete Kriz"/>
    <x v="0"/>
    <s v="United States"/>
    <s v="Columbus"/>
    <s v="Ohio"/>
    <n v="43229"/>
    <x v="3"/>
    <s v="FUR-CH-10003199"/>
    <x v="0"/>
    <x v="1"/>
    <s v="Office Star - Contemporary Task Swivel Chair"/>
    <x v="1165"/>
    <n v="2"/>
    <n v="0.3"/>
    <n v="-13.317600000000001"/>
    <s v="Loss"/>
    <s v="US"/>
    <x v="1"/>
    <x v="1"/>
  </r>
  <r>
    <n v="1315"/>
    <s v="CA-2016-145919"/>
    <d v="2016-12-18T00:00:00"/>
    <x v="491"/>
    <s v="Standard Class"/>
    <s v="HG-14965"/>
    <s v="Henry Goldwyn"/>
    <x v="1"/>
    <s v="United States"/>
    <s v="Los Angeles"/>
    <s v="California"/>
    <n v="90032"/>
    <x v="1"/>
    <s v="OFF-PA-10003072"/>
    <x v="1"/>
    <x v="10"/>
    <s v="Eureka Recycled Copy Paper 8 1/2&quot; x 11&quot;, Ream"/>
    <x v="783"/>
    <n v="6"/>
    <n v="0"/>
    <n v="18.662400000000002"/>
    <s v="Profit"/>
    <s v="CA"/>
    <x v="0"/>
    <x v="10"/>
  </r>
  <r>
    <n v="1316"/>
    <s v="CA-2016-145919"/>
    <d v="2016-12-18T00:00:00"/>
    <x v="491"/>
    <s v="Standard Class"/>
    <s v="HG-14965"/>
    <s v="Henry Goldwyn"/>
    <x v="1"/>
    <s v="United States"/>
    <s v="Los Angeles"/>
    <s v="California"/>
    <n v="90032"/>
    <x v="1"/>
    <s v="FUR-FU-10004960"/>
    <x v="0"/>
    <x v="5"/>
    <s v="Seth Thomas 12&quot; Clock w/ Goldtone Case"/>
    <x v="1166"/>
    <n v="8"/>
    <n v="0"/>
    <n v="62.505600000000001"/>
    <s v="Profit"/>
    <s v="CA"/>
    <x v="0"/>
    <x v="5"/>
  </r>
  <r>
    <n v="1317"/>
    <s v="CA-2016-145919"/>
    <d v="2016-12-18T00:00:00"/>
    <x v="491"/>
    <s v="Standard Class"/>
    <s v="HG-14965"/>
    <s v="Henry Goldwyn"/>
    <x v="1"/>
    <s v="United States"/>
    <s v="Los Angeles"/>
    <s v="California"/>
    <n v="90032"/>
    <x v="1"/>
    <s v="OFF-SU-10003505"/>
    <x v="1"/>
    <x v="14"/>
    <s v="Premier Electric Letter Opener"/>
    <x v="1167"/>
    <n v="5"/>
    <n v="0"/>
    <n v="28.965"/>
    <s v="Profit"/>
    <s v="CA"/>
    <x v="0"/>
    <x v="14"/>
  </r>
  <r>
    <n v="1318"/>
    <s v="CA-2017-157651"/>
    <d v="2017-12-10T00:00:00"/>
    <x v="93"/>
    <s v="Standard Class"/>
    <s v="HA-14920"/>
    <s v="Helen Andreada"/>
    <x v="0"/>
    <s v="United States"/>
    <s v="Philadelphia"/>
    <s v="Pennsylvania"/>
    <n v="19120"/>
    <x v="3"/>
    <s v="TEC-AC-10003116"/>
    <x v="2"/>
    <x v="11"/>
    <s v="Memorex Froggy Flash Drive 8 GB"/>
    <x v="1168"/>
    <n v="1"/>
    <n v="0.2"/>
    <n v="3.3725000000000001"/>
    <s v="Profit"/>
    <s v="CA"/>
    <x v="0"/>
    <x v="11"/>
  </r>
  <r>
    <n v="1319"/>
    <s v="CA-2014-160773"/>
    <d v="2014-07-01T00:00:00"/>
    <x v="492"/>
    <s v="Standard Class"/>
    <s v="LW-16825"/>
    <s v="Laurel Workman"/>
    <x v="1"/>
    <s v="United States"/>
    <s v="Deltona"/>
    <s v="Florida"/>
    <n v="32725"/>
    <x v="0"/>
    <s v="TEC-PH-10004586"/>
    <x v="2"/>
    <x v="7"/>
    <s v="Wilson SignalBoost 841262 DB PRO Amplifier Kit"/>
    <x v="1169"/>
    <n v="2"/>
    <n v="0.2"/>
    <n v="71.989999999999995"/>
    <s v="Profit"/>
    <s v="CA"/>
    <x v="0"/>
    <x v="7"/>
  </r>
  <r>
    <n v="1320"/>
    <s v="CA-2014-160773"/>
    <d v="2014-07-01T00:00:00"/>
    <x v="492"/>
    <s v="Standard Class"/>
    <s v="LW-16825"/>
    <s v="Laurel Workman"/>
    <x v="1"/>
    <s v="United States"/>
    <s v="Deltona"/>
    <s v="Florida"/>
    <n v="32725"/>
    <x v="0"/>
    <s v="OFF-BI-10000546"/>
    <x v="1"/>
    <x v="8"/>
    <s v="Avery Durable Binders"/>
    <x v="1170"/>
    <n v="6"/>
    <n v="0.7"/>
    <n v="-3.6288"/>
    <s v="Loss"/>
    <s v="CA"/>
    <x v="0"/>
    <x v="8"/>
  </r>
  <r>
    <n v="1321"/>
    <s v="CA-2017-167703"/>
    <d v="2017-02-03T00:00:00"/>
    <x v="493"/>
    <s v="Standard Class"/>
    <s v="MC-17575"/>
    <s v="Matt Collins"/>
    <x v="0"/>
    <s v="United States"/>
    <s v="Cincinnati"/>
    <s v="Ohio"/>
    <n v="45231"/>
    <x v="3"/>
    <s v="OFF-BI-10002071"/>
    <x v="1"/>
    <x v="8"/>
    <s v="Fellowes Black Plastic Comb Bindings"/>
    <x v="1171"/>
    <n v="3"/>
    <n v="0.7"/>
    <n v="-4.1832000000000003"/>
    <s v="Loss"/>
    <s v="CA"/>
    <x v="0"/>
    <x v="8"/>
  </r>
  <r>
    <n v="1322"/>
    <s v="CA-2017-167703"/>
    <d v="2017-02-03T00:00:00"/>
    <x v="493"/>
    <s v="Standard Class"/>
    <s v="MC-17575"/>
    <s v="Matt Collins"/>
    <x v="0"/>
    <s v="United States"/>
    <s v="Cincinnati"/>
    <s v="Ohio"/>
    <n v="45231"/>
    <x v="3"/>
    <s v="OFF-ST-10001490"/>
    <x v="1"/>
    <x v="4"/>
    <s v="Hot File 7-Pocket, Floor Stand"/>
    <x v="1172"/>
    <n v="2"/>
    <n v="0.2"/>
    <n v="35.694000000000003"/>
    <s v="Profit"/>
    <s v="CA"/>
    <x v="0"/>
    <x v="4"/>
  </r>
  <r>
    <n v="1323"/>
    <s v="CA-2017-121804"/>
    <d v="2017-03-03T00:00:00"/>
    <x v="494"/>
    <s v="Standard Class"/>
    <s v="LP-17095"/>
    <s v="Liz Preis"/>
    <x v="0"/>
    <s v="United States"/>
    <s v="Murray"/>
    <s v="Kentucky"/>
    <n v="42071"/>
    <x v="0"/>
    <s v="OFF-AP-10004859"/>
    <x v="1"/>
    <x v="9"/>
    <s v="Acco 6 Outlet Guardian Premium Surge Suppressor"/>
    <x v="1173"/>
    <n v="5"/>
    <n v="0"/>
    <n v="19.655999999999999"/>
    <s v="Profit"/>
    <s v="CA"/>
    <x v="0"/>
    <x v="9"/>
  </r>
  <r>
    <n v="1324"/>
    <s v="CA-2017-162635"/>
    <d v="2017-10-09T00:00:00"/>
    <x v="495"/>
    <s v="First Class"/>
    <s v="EB-14170"/>
    <s v="Evan Bailliet"/>
    <x v="0"/>
    <s v="United States"/>
    <s v="Wilmington"/>
    <s v="North Carolina"/>
    <n v="28403"/>
    <x v="0"/>
    <s v="OFF-PA-10002659"/>
    <x v="1"/>
    <x v="10"/>
    <s v="Avoid Verbal Orders Carbonless Minifold Book"/>
    <x v="1174"/>
    <n v="4"/>
    <n v="0.2"/>
    <n v="3.5152000000000001"/>
    <s v="Profit"/>
    <s v="CA"/>
    <x v="0"/>
    <x v="10"/>
  </r>
  <r>
    <n v="1325"/>
    <s v="CA-2014-107153"/>
    <d v="2014-09-28T00:00:00"/>
    <x v="127"/>
    <s v="Standard Class"/>
    <s v="GZ-14545"/>
    <s v="George Zrebassa"/>
    <x v="1"/>
    <s v="United States"/>
    <s v="Lawrence"/>
    <s v="Massachusetts"/>
    <n v="1841"/>
    <x v="3"/>
    <s v="OFF-ST-10001321"/>
    <x v="1"/>
    <x v="4"/>
    <s v="Decoflex Hanging Personal Folder File, Blue"/>
    <x v="193"/>
    <n v="3"/>
    <n v="0"/>
    <n v="12.4902"/>
    <s v="Profit"/>
    <s v="CA"/>
    <x v="0"/>
    <x v="4"/>
  </r>
  <r>
    <n v="1326"/>
    <s v="US-2014-117058"/>
    <d v="2014-05-27T00:00:00"/>
    <x v="496"/>
    <s v="First Class"/>
    <s v="LE-16810"/>
    <s v="Laurel Elliston"/>
    <x v="0"/>
    <s v="United States"/>
    <s v="Chicago"/>
    <s v="Illinois"/>
    <n v="60653"/>
    <x v="2"/>
    <s v="OFF-BI-10004139"/>
    <x v="1"/>
    <x v="8"/>
    <s v="Fellowes Presentation Covers for Comb Binding Machines"/>
    <x v="45"/>
    <n v="6"/>
    <n v="0.8"/>
    <n v="-30.555"/>
    <s v="Loss"/>
    <s v="US"/>
    <x v="1"/>
    <x v="8"/>
  </r>
  <r>
    <n v="1327"/>
    <s v="CA-2015-120439"/>
    <d v="2015-06-14T00:00:00"/>
    <x v="497"/>
    <s v="Standard Class"/>
    <s v="AD-10180"/>
    <s v="Alan Dominguez"/>
    <x v="2"/>
    <s v="United States"/>
    <s v="Philadelphia"/>
    <s v="Pennsylvania"/>
    <n v="19120"/>
    <x v="3"/>
    <s v="FUR-FU-10001867"/>
    <x v="0"/>
    <x v="5"/>
    <s v="Eldon Expressions Punched Metal &amp; Wood Desk Accessories, Pewter &amp; Cherry"/>
    <x v="1175"/>
    <n v="6"/>
    <n v="0.2"/>
    <n v="5.1071999999999997"/>
    <s v="Profit"/>
    <s v="CA"/>
    <x v="0"/>
    <x v="5"/>
  </r>
  <r>
    <n v="1328"/>
    <s v="CA-2016-128258"/>
    <d v="2016-03-30T00:00:00"/>
    <x v="498"/>
    <s v="First Class"/>
    <s v="CP-12085"/>
    <s v="Cathy Prescott"/>
    <x v="1"/>
    <s v="United States"/>
    <s v="Norwich"/>
    <s v="Connecticut"/>
    <n v="6360"/>
    <x v="3"/>
    <s v="OFF-PA-10004156"/>
    <x v="1"/>
    <x v="10"/>
    <s v="Xerox 188"/>
    <x v="1176"/>
    <n v="1"/>
    <n v="0"/>
    <n v="5.5566000000000004"/>
    <s v="Profit"/>
    <s v="CA"/>
    <x v="0"/>
    <x v="10"/>
  </r>
  <r>
    <n v="1329"/>
    <s v="CA-2017-106033"/>
    <d v="2017-10-15T00:00:00"/>
    <x v="499"/>
    <s v="Second Class"/>
    <s v="FG-14260"/>
    <s v="Frank Gastineau"/>
    <x v="2"/>
    <s v="United States"/>
    <s v="San Francisco"/>
    <s v="California"/>
    <n v="94110"/>
    <x v="1"/>
    <s v="OFF-AR-10002818"/>
    <x v="1"/>
    <x v="6"/>
    <s v="Panasonic KP-310 Heavy-Duty Electric Pencil Sharpener"/>
    <x v="1177"/>
    <n v="4"/>
    <n v="0"/>
    <n v="26.376000000000001"/>
    <s v="Profit"/>
    <s v="CA"/>
    <x v="0"/>
    <x v="6"/>
  </r>
  <r>
    <n v="1330"/>
    <s v="CA-2016-142762"/>
    <d v="2016-05-23T00:00:00"/>
    <x v="500"/>
    <s v="Standard Class"/>
    <s v="LD-17005"/>
    <s v="Lisa DeCherney"/>
    <x v="0"/>
    <s v="United States"/>
    <s v="San Francisco"/>
    <s v="California"/>
    <n v="94109"/>
    <x v="1"/>
    <s v="FUR-FU-10003691"/>
    <x v="0"/>
    <x v="5"/>
    <s v="Eldon Image Series Desk Accessories, Ebony"/>
    <x v="1178"/>
    <n v="3"/>
    <n v="0"/>
    <n v="16.302"/>
    <s v="Profit"/>
    <s v="CA"/>
    <x v="0"/>
    <x v="5"/>
  </r>
  <r>
    <n v="1331"/>
    <s v="CA-2017-127705"/>
    <d v="2017-06-02T00:00:00"/>
    <x v="501"/>
    <s v="Standard Class"/>
    <s v="AB-10255"/>
    <s v="Alejandro Ballentine"/>
    <x v="2"/>
    <s v="United States"/>
    <s v="Lorain"/>
    <s v="Ohio"/>
    <n v="44052"/>
    <x v="3"/>
    <s v="TEC-PH-10000347"/>
    <x v="2"/>
    <x v="7"/>
    <s v="Cush Cases Heavy Duty Rugged Cover Case for Samsung Galaxy S5 - Purple"/>
    <x v="1179"/>
    <n v="1"/>
    <n v="0.4"/>
    <n v="-0.64349999999999996"/>
    <s v="Loss"/>
    <s v="CA"/>
    <x v="0"/>
    <x v="7"/>
  </r>
  <r>
    <n v="1332"/>
    <s v="CA-2017-127705"/>
    <d v="2017-06-02T00:00:00"/>
    <x v="501"/>
    <s v="Standard Class"/>
    <s v="AB-10255"/>
    <s v="Alejandro Ballentine"/>
    <x v="2"/>
    <s v="United States"/>
    <s v="Lorain"/>
    <s v="Ohio"/>
    <n v="44052"/>
    <x v="3"/>
    <s v="OFF-ST-10004507"/>
    <x v="1"/>
    <x v="4"/>
    <s v="Advantus Rolling Storage Box"/>
    <x v="1180"/>
    <n v="2"/>
    <n v="0.2"/>
    <n v="2.4009999999999998"/>
    <s v="Profit"/>
    <s v="CA"/>
    <x v="0"/>
    <x v="4"/>
  </r>
  <r>
    <n v="1333"/>
    <s v="CA-2014-122567"/>
    <d v="2014-02-16T00:00:00"/>
    <x v="502"/>
    <s v="Standard Class"/>
    <s v="MN-17935"/>
    <s v="Michael Nguyen"/>
    <x v="0"/>
    <s v="United States"/>
    <s v="Dallas"/>
    <s v="Texas"/>
    <n v="75220"/>
    <x v="2"/>
    <s v="OFF-BI-10002012"/>
    <x v="1"/>
    <x v="8"/>
    <s v="Wilson Jones Easy Flow II Sheet Lifters"/>
    <x v="879"/>
    <n v="3"/>
    <n v="0.8"/>
    <n v="-1.728"/>
    <s v="Loss"/>
    <s v="CA"/>
    <x v="0"/>
    <x v="8"/>
  </r>
  <r>
    <n v="1334"/>
    <s v="CA-2014-122567"/>
    <d v="2014-02-16T00:00:00"/>
    <x v="502"/>
    <s v="Standard Class"/>
    <s v="MN-17935"/>
    <s v="Michael Nguyen"/>
    <x v="0"/>
    <s v="United States"/>
    <s v="Dallas"/>
    <s v="Texas"/>
    <n v="75220"/>
    <x v="2"/>
    <s v="OFF-AP-10001303"/>
    <x v="1"/>
    <x v="9"/>
    <s v="Holmes Cool Mist Humidifier for the Whole House with 8-Gallon Output per Day, Extended Life Filter"/>
    <x v="1181"/>
    <n v="2"/>
    <n v="0.8"/>
    <n v="-13.93"/>
    <s v="Loss"/>
    <s v="CA"/>
    <x v="0"/>
    <x v="9"/>
  </r>
  <r>
    <n v="1335"/>
    <s v="CA-2014-121664"/>
    <d v="2014-05-06T00:00:00"/>
    <x v="503"/>
    <s v="Standard Class"/>
    <s v="HP-14815"/>
    <s v="Harold Pawlan"/>
    <x v="2"/>
    <s v="United States"/>
    <s v="Los Angeles"/>
    <s v="California"/>
    <n v="90049"/>
    <x v="1"/>
    <s v="OFF-BI-10003684"/>
    <x v="1"/>
    <x v="8"/>
    <s v="Wilson Jones Legal Size Ring Binders"/>
    <x v="1182"/>
    <n v="8"/>
    <n v="0.2"/>
    <n v="52.776000000000003"/>
    <s v="Profit"/>
    <s v="CA"/>
    <x v="0"/>
    <x v="8"/>
  </r>
  <r>
    <n v="1336"/>
    <s v="CA-2016-122133"/>
    <d v="2016-05-16T00:00:00"/>
    <x v="213"/>
    <s v="Standard Class"/>
    <s v="JR-15670"/>
    <s v="Jim Radford"/>
    <x v="0"/>
    <s v="United States"/>
    <s v="Middletown"/>
    <s v="Connecticut"/>
    <n v="6457"/>
    <x v="3"/>
    <s v="OFF-ST-10002574"/>
    <x v="1"/>
    <x v="4"/>
    <s v="SAFCO Commercial Wire Shelving, Black"/>
    <x v="1183"/>
    <n v="4"/>
    <n v="0"/>
    <n v="0"/>
    <s v="Profit"/>
    <s v="CA"/>
    <x v="0"/>
    <x v="4"/>
  </r>
  <r>
    <n v="1337"/>
    <s v="US-2017-123281"/>
    <d v="2017-04-02T00:00:00"/>
    <x v="377"/>
    <s v="Standard Class"/>
    <s v="JF-15190"/>
    <s v="Jamie Frazer"/>
    <x v="0"/>
    <s v="United States"/>
    <s v="Los Angeles"/>
    <s v="California"/>
    <n v="90008"/>
    <x v="1"/>
    <s v="FUR-FU-10003724"/>
    <x v="0"/>
    <x v="5"/>
    <s v="Westinghouse Clip-On Gooseneck Lamps"/>
    <x v="1184"/>
    <n v="3"/>
    <n v="0"/>
    <n v="6.5286"/>
    <s v="Profit"/>
    <s v="US"/>
    <x v="1"/>
    <x v="5"/>
  </r>
  <r>
    <n v="1338"/>
    <s v="CA-2017-100524"/>
    <d v="2017-03-31T00:00:00"/>
    <x v="504"/>
    <s v="Second Class"/>
    <s v="CM-12115"/>
    <s v="Chad McGuire"/>
    <x v="0"/>
    <s v="United States"/>
    <s v="New York City"/>
    <s v="New York"/>
    <n v="10011"/>
    <x v="3"/>
    <s v="FUR-FU-10004018"/>
    <x v="0"/>
    <x v="5"/>
    <s v="Tensor Computer Mounted Lamp"/>
    <x v="1185"/>
    <n v="2"/>
    <n v="0"/>
    <n v="8.0405999999999995"/>
    <s v="Profit"/>
    <s v="CA"/>
    <x v="0"/>
    <x v="5"/>
  </r>
  <r>
    <n v="1339"/>
    <s v="CA-2017-100524"/>
    <d v="2017-03-31T00:00:00"/>
    <x v="504"/>
    <s v="Second Class"/>
    <s v="CM-12115"/>
    <s v="Chad McGuire"/>
    <x v="0"/>
    <s v="United States"/>
    <s v="New York City"/>
    <s v="New York"/>
    <n v="10011"/>
    <x v="3"/>
    <s v="TEC-PH-10002549"/>
    <x v="2"/>
    <x v="7"/>
    <s v="Polycom SoundPoint IP 450 VoIP phone"/>
    <x v="1186"/>
    <n v="3"/>
    <n v="0"/>
    <n v="176.17080000000001"/>
    <s v="Profit"/>
    <s v="CA"/>
    <x v="0"/>
    <x v="7"/>
  </r>
  <r>
    <n v="1340"/>
    <s v="CA-2017-100524"/>
    <d v="2017-03-31T00:00:00"/>
    <x v="504"/>
    <s v="Second Class"/>
    <s v="CM-12115"/>
    <s v="Chad McGuire"/>
    <x v="0"/>
    <s v="United States"/>
    <s v="New York City"/>
    <s v="New York"/>
    <n v="10011"/>
    <x v="3"/>
    <s v="OFF-PA-10004911"/>
    <x v="1"/>
    <x v="10"/>
    <s v="Rediform S.O.S. 1-Up Phone Message Bk, 4-1/4x3-1/16 Bk, 1 Form/Pg, 40 Messages/Bk, 3/Pk"/>
    <x v="1187"/>
    <n v="8"/>
    <n v="0"/>
    <n v="36.019199999999998"/>
    <s v="Profit"/>
    <s v="CA"/>
    <x v="0"/>
    <x v="10"/>
  </r>
  <r>
    <n v="1341"/>
    <s v="CA-2017-113481"/>
    <d v="2017-01-02T00:00:00"/>
    <x v="505"/>
    <s v="First Class"/>
    <s v="AS-10045"/>
    <s v="Aaron Smayling"/>
    <x v="1"/>
    <s v="United States"/>
    <s v="Jacksonville"/>
    <s v="North Carolina"/>
    <n v="28540"/>
    <x v="0"/>
    <s v="TEC-MA-10002178"/>
    <x v="2"/>
    <x v="15"/>
    <s v="Cisco CP-7937G Unified IP Conference Station Phone"/>
    <x v="1188"/>
    <n v="2"/>
    <n v="0.5"/>
    <n v="-27.827999999999999"/>
    <s v="Loss"/>
    <s v="CA"/>
    <x v="0"/>
    <x v="15"/>
  </r>
  <r>
    <n v="1342"/>
    <s v="CA-2017-113481"/>
    <d v="2017-01-02T00:00:00"/>
    <x v="505"/>
    <s v="First Class"/>
    <s v="AS-10045"/>
    <s v="Aaron Smayling"/>
    <x v="1"/>
    <s v="United States"/>
    <s v="Jacksonville"/>
    <s v="North Carolina"/>
    <n v="28540"/>
    <x v="0"/>
    <s v="OFF-BI-10003694"/>
    <x v="1"/>
    <x v="8"/>
    <s v="Avery 3 1/2&quot; Diskette Storage Pages, 10/Pack"/>
    <x v="1189"/>
    <n v="5"/>
    <n v="0.7"/>
    <n v="-12.528"/>
    <s v="Loss"/>
    <s v="CA"/>
    <x v="0"/>
    <x v="8"/>
  </r>
  <r>
    <n v="1343"/>
    <s v="CA-2017-113481"/>
    <d v="2017-01-02T00:00:00"/>
    <x v="505"/>
    <s v="First Class"/>
    <s v="AS-10045"/>
    <s v="Aaron Smayling"/>
    <x v="1"/>
    <s v="United States"/>
    <s v="Jacksonville"/>
    <s v="North Carolina"/>
    <n v="28540"/>
    <x v="0"/>
    <s v="OFF-BI-10000474"/>
    <x v="1"/>
    <x v="8"/>
    <s v="Avery Recycled Flexi-View Covers for Binding Systems"/>
    <x v="1190"/>
    <n v="6"/>
    <n v="0.7"/>
    <n v="-21.159600000000001"/>
    <s v="Loss"/>
    <s v="CA"/>
    <x v="0"/>
    <x v="8"/>
  </r>
  <r>
    <n v="1344"/>
    <s v="CA-2015-131758"/>
    <d v="2015-05-28T00:00:00"/>
    <x v="506"/>
    <s v="Standard Class"/>
    <s v="KB-16315"/>
    <s v="Karl Braun"/>
    <x v="0"/>
    <s v="United States"/>
    <s v="Freeport"/>
    <s v="New York"/>
    <n v="11520"/>
    <x v="3"/>
    <s v="OFF-AR-10000411"/>
    <x v="1"/>
    <x v="6"/>
    <s v="Boston 16701 Slimline Battery Pencil Sharpener"/>
    <x v="1191"/>
    <n v="3"/>
    <n v="0"/>
    <n v="14.346"/>
    <s v="Profit"/>
    <s v="CA"/>
    <x v="0"/>
    <x v="6"/>
  </r>
  <r>
    <n v="1345"/>
    <s v="CA-2015-131758"/>
    <d v="2015-05-28T00:00:00"/>
    <x v="506"/>
    <s v="Standard Class"/>
    <s v="KB-16315"/>
    <s v="Karl Braun"/>
    <x v="0"/>
    <s v="United States"/>
    <s v="Freeport"/>
    <s v="New York"/>
    <n v="11520"/>
    <x v="3"/>
    <s v="OFF-LA-10000262"/>
    <x v="1"/>
    <x v="2"/>
    <s v="Avery 494"/>
    <x v="1192"/>
    <n v="5"/>
    <n v="0"/>
    <n v="6.0030000000000001"/>
    <s v="Profit"/>
    <s v="CA"/>
    <x v="0"/>
    <x v="2"/>
  </r>
  <r>
    <n v="1346"/>
    <s v="CA-2014-118339"/>
    <d v="2014-03-17T00:00:00"/>
    <x v="507"/>
    <s v="Standard Class"/>
    <s v="BN-11515"/>
    <s v="Bradley Nguyen"/>
    <x v="0"/>
    <s v="United States"/>
    <s v="Lakeville"/>
    <s v="Minnesota"/>
    <n v="55044"/>
    <x v="2"/>
    <s v="OFF-AP-10001154"/>
    <x v="1"/>
    <x v="9"/>
    <s v="Bionaire Personal Warm Mist Humidifier/Vaporizer"/>
    <x v="1193"/>
    <n v="2"/>
    <n v="0"/>
    <n v="36.574199999999998"/>
    <s v="Profit"/>
    <s v="CA"/>
    <x v="0"/>
    <x v="9"/>
  </r>
  <r>
    <n v="1347"/>
    <s v="CA-2014-118339"/>
    <d v="2014-03-17T00:00:00"/>
    <x v="507"/>
    <s v="Standard Class"/>
    <s v="BN-11515"/>
    <s v="Bradley Nguyen"/>
    <x v="0"/>
    <s v="United States"/>
    <s v="Lakeville"/>
    <s v="Minnesota"/>
    <n v="55044"/>
    <x v="2"/>
    <s v="OFF-PA-10000466"/>
    <x v="1"/>
    <x v="10"/>
    <s v="Memo Book, 100 Message Capacity, 5 3/8î x 11î"/>
    <x v="1194"/>
    <n v="7"/>
    <n v="0"/>
    <n v="23.59"/>
    <s v="Profit"/>
    <s v="CA"/>
    <x v="0"/>
    <x v="10"/>
  </r>
  <r>
    <n v="1348"/>
    <s v="CA-2014-118339"/>
    <d v="2014-03-17T00:00:00"/>
    <x v="507"/>
    <s v="Standard Class"/>
    <s v="BN-11515"/>
    <s v="Bradley Nguyen"/>
    <x v="0"/>
    <s v="United States"/>
    <s v="Lakeville"/>
    <s v="Minnesota"/>
    <n v="55044"/>
    <x v="2"/>
    <s v="OFF-AR-10003829"/>
    <x v="1"/>
    <x v="6"/>
    <s v="Newell 35"/>
    <x v="1195"/>
    <n v="6"/>
    <n v="0"/>
    <n v="5.7072000000000003"/>
    <s v="Profit"/>
    <s v="CA"/>
    <x v="0"/>
    <x v="6"/>
  </r>
  <r>
    <n v="1349"/>
    <s v="CA-2014-118339"/>
    <d v="2014-03-17T00:00:00"/>
    <x v="507"/>
    <s v="Standard Class"/>
    <s v="BN-11515"/>
    <s v="Bradley Nguyen"/>
    <x v="0"/>
    <s v="United States"/>
    <s v="Lakeville"/>
    <s v="Minnesota"/>
    <n v="55044"/>
    <x v="2"/>
    <s v="OFF-BI-10001758"/>
    <x v="1"/>
    <x v="8"/>
    <s v="Wilson Jones 14 Line Acrylic Coated Pressboard Data Binders"/>
    <x v="1196"/>
    <n v="10"/>
    <n v="0"/>
    <n v="25.097999999999999"/>
    <s v="Profit"/>
    <s v="CA"/>
    <x v="0"/>
    <x v="8"/>
  </r>
  <r>
    <n v="1350"/>
    <s v="CA-2014-118339"/>
    <d v="2014-03-17T00:00:00"/>
    <x v="507"/>
    <s v="Standard Class"/>
    <s v="BN-11515"/>
    <s v="Bradley Nguyen"/>
    <x v="0"/>
    <s v="United States"/>
    <s v="Lakeville"/>
    <s v="Minnesota"/>
    <n v="55044"/>
    <x v="2"/>
    <s v="OFF-BI-10000136"/>
    <x v="1"/>
    <x v="8"/>
    <s v="Avery Non-Stick Heavy Duty View Round Locking Ring Binders"/>
    <x v="1197"/>
    <n v="6"/>
    <n v="0"/>
    <n v="17.2224"/>
    <s v="Profit"/>
    <s v="CA"/>
    <x v="0"/>
    <x v="8"/>
  </r>
  <r>
    <n v="1351"/>
    <s v="CA-2014-153976"/>
    <d v="2014-10-03T00:00:00"/>
    <x v="508"/>
    <s v="Second Class"/>
    <s v="BP-11290"/>
    <s v="Beth Paige"/>
    <x v="0"/>
    <s v="United States"/>
    <s v="Evanston"/>
    <s v="Illinois"/>
    <n v="60201"/>
    <x v="2"/>
    <s v="FUR-CH-10002880"/>
    <x v="0"/>
    <x v="1"/>
    <s v="Global High-Back Leather Tilter, Burgundy"/>
    <x v="1198"/>
    <n v="3"/>
    <n v="0.3"/>
    <n v="-70.104299999999995"/>
    <s v="Loss"/>
    <s v="CA"/>
    <x v="0"/>
    <x v="1"/>
  </r>
  <r>
    <n v="1352"/>
    <s v="CA-2016-162901"/>
    <d v="2016-03-28T00:00:00"/>
    <x v="509"/>
    <s v="First Class"/>
    <s v="AS-10045"/>
    <s v="Aaron Smayling"/>
    <x v="1"/>
    <s v="United States"/>
    <s v="Arlington"/>
    <s v="Virginia"/>
    <n v="22204"/>
    <x v="0"/>
    <s v="OFF-ST-10000649"/>
    <x v="1"/>
    <x v="4"/>
    <s v="Hanging Personal Folder File"/>
    <x v="809"/>
    <n v="2"/>
    <n v="0"/>
    <n v="7.85"/>
    <s v="Profit"/>
    <s v="CA"/>
    <x v="0"/>
    <x v="4"/>
  </r>
  <r>
    <n v="1353"/>
    <s v="CA-2017-162978"/>
    <d v="2017-05-04T00:00:00"/>
    <x v="510"/>
    <s v="Standard Class"/>
    <s v="LW-16990"/>
    <s v="Lindsay Williams"/>
    <x v="1"/>
    <s v="United States"/>
    <s v="San Francisco"/>
    <s v="California"/>
    <n v="94109"/>
    <x v="1"/>
    <s v="TEC-PH-10003092"/>
    <x v="2"/>
    <x v="7"/>
    <s v="Motorola L804"/>
    <x v="1199"/>
    <n v="5"/>
    <n v="0.2"/>
    <n v="20.695499999999999"/>
    <s v="Profit"/>
    <s v="CA"/>
    <x v="0"/>
    <x v="7"/>
  </r>
  <r>
    <n v="1354"/>
    <s v="CA-2017-162978"/>
    <d v="2017-05-04T00:00:00"/>
    <x v="510"/>
    <s v="Standard Class"/>
    <s v="LW-16990"/>
    <s v="Lindsay Williams"/>
    <x v="1"/>
    <s v="United States"/>
    <s v="San Francisco"/>
    <s v="California"/>
    <n v="94109"/>
    <x v="1"/>
    <s v="OFF-PA-10002250"/>
    <x v="1"/>
    <x v="10"/>
    <s v="Things To Do Today Pad"/>
    <x v="1200"/>
    <n v="3"/>
    <n v="0"/>
    <n v="8.4527999999999999"/>
    <s v="Profit"/>
    <s v="CA"/>
    <x v="0"/>
    <x v="10"/>
  </r>
  <r>
    <n v="1355"/>
    <s v="CA-2017-162978"/>
    <d v="2017-05-04T00:00:00"/>
    <x v="510"/>
    <s v="Standard Class"/>
    <s v="LW-16990"/>
    <s v="Lindsay Williams"/>
    <x v="1"/>
    <s v="United States"/>
    <s v="San Francisco"/>
    <s v="California"/>
    <n v="94109"/>
    <x v="1"/>
    <s v="FUR-TA-10003473"/>
    <x v="0"/>
    <x v="3"/>
    <s v="Bretford Rectangular Conference Table Tops"/>
    <x v="1201"/>
    <n v="1"/>
    <n v="0.2"/>
    <n v="11.283899999999999"/>
    <s v="Profit"/>
    <s v="CA"/>
    <x v="0"/>
    <x v="3"/>
  </r>
  <r>
    <n v="1356"/>
    <s v="US-2014-160444"/>
    <d v="2014-07-05T00:00:00"/>
    <x v="492"/>
    <s v="Same Day"/>
    <s v="DC-12850"/>
    <s v="Dan Campbell"/>
    <x v="0"/>
    <s v="United States"/>
    <s v="Houston"/>
    <s v="Texas"/>
    <n v="77036"/>
    <x v="2"/>
    <s v="OFF-ST-10001522"/>
    <x v="1"/>
    <x v="4"/>
    <s v="Gould Plastics 18-Pocket Panel Bin, 34w x 5-1/4d x 20-1/2h"/>
    <x v="1202"/>
    <n v="3"/>
    <n v="0.2"/>
    <n v="-44.155200000000001"/>
    <s v="Loss"/>
    <s v="US"/>
    <x v="1"/>
    <x v="4"/>
  </r>
  <r>
    <n v="1357"/>
    <s v="US-2014-160444"/>
    <d v="2014-07-05T00:00:00"/>
    <x v="492"/>
    <s v="Same Day"/>
    <s v="DC-12850"/>
    <s v="Dan Campbell"/>
    <x v="0"/>
    <s v="United States"/>
    <s v="Houston"/>
    <s v="Texas"/>
    <n v="77036"/>
    <x v="2"/>
    <s v="OFF-ST-10000563"/>
    <x v="1"/>
    <x v="4"/>
    <s v="Fellowes Bankers Box Stor/Drawer Steel Plus"/>
    <x v="1203"/>
    <n v="11"/>
    <n v="0.2"/>
    <n v="-35.177999999999997"/>
    <s v="Loss"/>
    <s v="US"/>
    <x v="1"/>
    <x v="4"/>
  </r>
  <r>
    <n v="1358"/>
    <s v="CA-2016-145247"/>
    <d v="2016-05-05T00:00:00"/>
    <x v="477"/>
    <s v="First Class"/>
    <s v="ND-18370"/>
    <s v="Natalie DeCherney"/>
    <x v="0"/>
    <s v="United States"/>
    <s v="Louisville"/>
    <s v="Kentucky"/>
    <n v="40214"/>
    <x v="0"/>
    <s v="OFF-PA-10003641"/>
    <x v="1"/>
    <x v="10"/>
    <s v="Xerox 1909"/>
    <x v="1204"/>
    <n v="3"/>
    <n v="0"/>
    <n v="36.404400000000003"/>
    <s v="Profit"/>
    <s v="CA"/>
    <x v="0"/>
    <x v="10"/>
  </r>
  <r>
    <n v="1359"/>
    <s v="CA-2017-160045"/>
    <d v="2017-04-26T00:00:00"/>
    <x v="433"/>
    <s v="First Class"/>
    <s v="LB-16735"/>
    <s v="Larry Blacks"/>
    <x v="0"/>
    <s v="United States"/>
    <s v="Fort Worth"/>
    <s v="Texas"/>
    <n v="76106"/>
    <x v="2"/>
    <s v="FUR-FU-10000010"/>
    <x v="0"/>
    <x v="5"/>
    <s v="DAX Value U-Channel Document Frames, Easel Back"/>
    <x v="1205"/>
    <n v="1"/>
    <n v="0.6"/>
    <n v="-1.4413"/>
    <s v="Loss"/>
    <s v="CA"/>
    <x v="0"/>
    <x v="5"/>
  </r>
  <r>
    <n v="1360"/>
    <s v="US-2014-151925"/>
    <d v="2014-09-26T00:00:00"/>
    <x v="511"/>
    <s v="Second Class"/>
    <s v="KT-16465"/>
    <s v="Kean Takahito"/>
    <x v="0"/>
    <s v="United States"/>
    <s v="Los Angeles"/>
    <s v="California"/>
    <n v="90049"/>
    <x v="1"/>
    <s v="FUR-CH-10002961"/>
    <x v="0"/>
    <x v="1"/>
    <s v="Leather Task Chair, Black"/>
    <x v="1206"/>
    <n v="2"/>
    <n v="0.2"/>
    <n v="0"/>
    <s v="Profit"/>
    <s v="US"/>
    <x v="1"/>
    <x v="1"/>
  </r>
  <r>
    <n v="1361"/>
    <s v="CA-2017-125199"/>
    <d v="2017-10-19T00:00:00"/>
    <x v="512"/>
    <s v="Standard Class"/>
    <s v="HM-14860"/>
    <s v="Harry Marie"/>
    <x v="1"/>
    <s v="United States"/>
    <s v="Philadelphia"/>
    <s v="Pennsylvania"/>
    <n v="19120"/>
    <x v="3"/>
    <s v="OFF-AR-10002956"/>
    <x v="1"/>
    <x v="6"/>
    <s v="Boston 16801 Nautilus Battery Pencil Sharpener"/>
    <x v="1207"/>
    <n v="7"/>
    <n v="0.2"/>
    <n v="9.2441999999999993"/>
    <s v="Profit"/>
    <s v="CA"/>
    <x v="0"/>
    <x v="6"/>
  </r>
  <r>
    <n v="1362"/>
    <s v="CA-2017-125199"/>
    <d v="2017-10-19T00:00:00"/>
    <x v="512"/>
    <s v="Standard Class"/>
    <s v="HM-14860"/>
    <s v="Harry Marie"/>
    <x v="1"/>
    <s v="United States"/>
    <s v="Philadelphia"/>
    <s v="Pennsylvania"/>
    <n v="19120"/>
    <x v="3"/>
    <s v="OFF-PA-10004041"/>
    <x v="1"/>
    <x v="10"/>
    <s v="It's Hot Message Books with Stickers, 2 3/4&quot; x 5&quot;"/>
    <x v="208"/>
    <n v="4"/>
    <n v="0.2"/>
    <n v="7.4"/>
    <s v="Profit"/>
    <s v="CA"/>
    <x v="0"/>
    <x v="10"/>
  </r>
  <r>
    <n v="1363"/>
    <s v="CA-2017-125199"/>
    <d v="2017-10-19T00:00:00"/>
    <x v="512"/>
    <s v="Standard Class"/>
    <s v="HM-14860"/>
    <s v="Harry Marie"/>
    <x v="1"/>
    <s v="United States"/>
    <s v="Philadelphia"/>
    <s v="Pennsylvania"/>
    <n v="19120"/>
    <x v="3"/>
    <s v="TEC-PH-10001336"/>
    <x v="2"/>
    <x v="7"/>
    <s v="Digium D40 VoIP phone"/>
    <x v="1208"/>
    <n v="4"/>
    <n v="0.4"/>
    <n v="-56.755600000000001"/>
    <s v="Loss"/>
    <s v="CA"/>
    <x v="0"/>
    <x v="7"/>
  </r>
  <r>
    <n v="1364"/>
    <s v="US-2017-155425"/>
    <d v="2017-11-10T00:00:00"/>
    <x v="45"/>
    <s v="First Class"/>
    <s v="AB-10600"/>
    <s v="Ann Blume"/>
    <x v="1"/>
    <s v="United States"/>
    <s v="Tucson"/>
    <s v="Arizona"/>
    <n v="85705"/>
    <x v="1"/>
    <s v="OFF-BI-10001036"/>
    <x v="1"/>
    <x v="8"/>
    <s v="Cardinal EasyOpen D-Ring Binders"/>
    <x v="1209"/>
    <n v="14"/>
    <n v="0.7"/>
    <n v="-25.591999999999999"/>
    <s v="Loss"/>
    <s v="US"/>
    <x v="1"/>
    <x v="8"/>
  </r>
  <r>
    <n v="1365"/>
    <s v="US-2017-155425"/>
    <d v="2017-11-10T00:00:00"/>
    <x v="45"/>
    <s v="First Class"/>
    <s v="AB-10600"/>
    <s v="Ann Blume"/>
    <x v="1"/>
    <s v="United States"/>
    <s v="Tucson"/>
    <s v="Arizona"/>
    <n v="85705"/>
    <x v="1"/>
    <s v="TEC-MA-10003183"/>
    <x v="2"/>
    <x v="15"/>
    <s v="DYMO CardScan Personal V9 Business Card Scanner"/>
    <x v="1210"/>
    <n v="2"/>
    <n v="0.7"/>
    <n v="-63.996000000000002"/>
    <s v="Loss"/>
    <s v="US"/>
    <x v="1"/>
    <x v="15"/>
  </r>
  <r>
    <n v="1366"/>
    <s v="US-2017-155425"/>
    <d v="2017-11-10T00:00:00"/>
    <x v="45"/>
    <s v="First Class"/>
    <s v="AB-10600"/>
    <s v="Ann Blume"/>
    <x v="1"/>
    <s v="United States"/>
    <s v="Tucson"/>
    <s v="Arizona"/>
    <n v="85705"/>
    <x v="1"/>
    <s v="TEC-AC-10001314"/>
    <x v="2"/>
    <x v="11"/>
    <s v="Case Logic 2.4GHz Wireless Keyboard"/>
    <x v="1211"/>
    <n v="6"/>
    <n v="0.2"/>
    <n v="-35.992800000000003"/>
    <s v="Loss"/>
    <s v="US"/>
    <x v="1"/>
    <x v="11"/>
  </r>
  <r>
    <n v="1367"/>
    <s v="US-2017-155425"/>
    <d v="2017-11-10T00:00:00"/>
    <x v="45"/>
    <s v="First Class"/>
    <s v="AB-10600"/>
    <s v="Ann Blume"/>
    <x v="1"/>
    <s v="United States"/>
    <s v="Tucson"/>
    <s v="Arizona"/>
    <n v="85705"/>
    <x v="1"/>
    <s v="TEC-PH-10002563"/>
    <x v="2"/>
    <x v="7"/>
    <s v="Adtran 1202752G1"/>
    <x v="1212"/>
    <n v="2"/>
    <n v="0.2"/>
    <n v="15.1188"/>
    <s v="Profit"/>
    <s v="US"/>
    <x v="1"/>
    <x v="7"/>
  </r>
  <r>
    <n v="1368"/>
    <s v="US-2017-155425"/>
    <d v="2017-11-10T00:00:00"/>
    <x v="45"/>
    <s v="First Class"/>
    <s v="AB-10600"/>
    <s v="Ann Blume"/>
    <x v="1"/>
    <s v="United States"/>
    <s v="Tucson"/>
    <s v="Arizona"/>
    <n v="85705"/>
    <x v="1"/>
    <s v="FUR-CH-10003312"/>
    <x v="0"/>
    <x v="1"/>
    <s v="Hon 2090 ìPillow Softî Series Mid Back Swivel/Tilt Chairs"/>
    <x v="185"/>
    <n v="4"/>
    <n v="0.2"/>
    <n v="-146.1096"/>
    <s v="Loss"/>
    <s v="US"/>
    <x v="1"/>
    <x v="1"/>
  </r>
  <r>
    <n v="1369"/>
    <s v="CA-2017-133249"/>
    <d v="2017-07-08T00:00:00"/>
    <x v="513"/>
    <s v="First Class"/>
    <s v="SZ-20035"/>
    <s v="Sam Zeldin"/>
    <x v="2"/>
    <s v="United States"/>
    <s v="Pico Rivera"/>
    <s v="California"/>
    <n v="90660"/>
    <x v="1"/>
    <s v="FUR-FU-10001588"/>
    <x v="0"/>
    <x v="5"/>
    <s v="Deflect-o SuperTray Unbreakable Stackable Tray, Letter, Black"/>
    <x v="1213"/>
    <n v="5"/>
    <n v="0"/>
    <n v="62.737000000000002"/>
    <s v="Profit"/>
    <s v="CA"/>
    <x v="0"/>
    <x v="5"/>
  </r>
  <r>
    <n v="1370"/>
    <s v="US-2015-103471"/>
    <d v="2015-12-24T00:00:00"/>
    <x v="514"/>
    <s v="Standard Class"/>
    <s v="JR-15670"/>
    <s v="Jim Radford"/>
    <x v="0"/>
    <s v="United States"/>
    <s v="Colorado Springs"/>
    <s v="Colorado"/>
    <n v="80906"/>
    <x v="1"/>
    <s v="FUR-BO-10002613"/>
    <x v="0"/>
    <x v="0"/>
    <s v="Atlantic Metals Mobile 4-Shelf Bookcases, Custom Colors"/>
    <x v="1214"/>
    <n v="7"/>
    <n v="0.7"/>
    <n v="-786.74400000000003"/>
    <s v="Loss"/>
    <s v="US"/>
    <x v="1"/>
    <x v="0"/>
  </r>
  <r>
    <n v="1371"/>
    <s v="US-2015-103471"/>
    <d v="2015-12-24T00:00:00"/>
    <x v="514"/>
    <s v="Standard Class"/>
    <s v="JR-15670"/>
    <s v="Jim Radford"/>
    <x v="0"/>
    <s v="United States"/>
    <s v="Colorado Springs"/>
    <s v="Colorado"/>
    <n v="80906"/>
    <x v="1"/>
    <s v="OFF-AR-10003405"/>
    <x v="1"/>
    <x v="6"/>
    <s v="Dixon My First Ticonderoga Pencil, #2"/>
    <x v="1215"/>
    <n v="3"/>
    <n v="0.2"/>
    <n v="1.5794999999999999"/>
    <s v="Profit"/>
    <s v="US"/>
    <x v="1"/>
    <x v="6"/>
  </r>
  <r>
    <n v="1372"/>
    <s v="CA-2017-136672"/>
    <d v="2017-03-07T00:00:00"/>
    <x v="515"/>
    <s v="Standard Class"/>
    <s v="MG-17890"/>
    <s v="Michael Granlund"/>
    <x v="2"/>
    <s v="United States"/>
    <s v="Clinton"/>
    <s v="Maryland"/>
    <n v="20735"/>
    <x v="3"/>
    <s v="TEC-AC-10004510"/>
    <x v="2"/>
    <x v="11"/>
    <s v="Logitech Desktop MK120 Mouse and keyboard Combo"/>
    <x v="1216"/>
    <n v="3"/>
    <n v="0"/>
    <n v="4.9080000000000004"/>
    <s v="Profit"/>
    <s v="CA"/>
    <x v="0"/>
    <x v="11"/>
  </r>
  <r>
    <n v="1373"/>
    <s v="US-2014-157021"/>
    <d v="2014-04-01T00:00:00"/>
    <x v="516"/>
    <s v="Second Class"/>
    <s v="KM-16720"/>
    <s v="Kunst Miller"/>
    <x v="0"/>
    <s v="United States"/>
    <s v="Vallejo"/>
    <s v="California"/>
    <n v="94591"/>
    <x v="1"/>
    <s v="OFF-LA-10002312"/>
    <x v="1"/>
    <x v="2"/>
    <s v="Avery 490"/>
    <x v="458"/>
    <n v="2"/>
    <n v="0"/>
    <n v="14.8"/>
    <s v="Profit"/>
    <s v="US"/>
    <x v="1"/>
    <x v="2"/>
  </r>
  <r>
    <n v="1374"/>
    <s v="US-2014-157021"/>
    <d v="2014-04-01T00:00:00"/>
    <x v="516"/>
    <s v="Second Class"/>
    <s v="KM-16720"/>
    <s v="Kunst Miller"/>
    <x v="0"/>
    <s v="United States"/>
    <s v="Vallejo"/>
    <s v="California"/>
    <n v="94591"/>
    <x v="1"/>
    <s v="OFF-BI-10000042"/>
    <x v="1"/>
    <x v="8"/>
    <s v="Pressboard Data Binder, Crimson, 12&quot; X 8 1/2&quot;"/>
    <x v="1217"/>
    <n v="4"/>
    <n v="0.2"/>
    <n v="5.5536000000000003"/>
    <s v="Profit"/>
    <s v="US"/>
    <x v="1"/>
    <x v="8"/>
  </r>
  <r>
    <n v="1375"/>
    <s v="CA-2015-120362"/>
    <d v="2015-09-14T00:00:00"/>
    <x v="400"/>
    <s v="Standard Class"/>
    <s v="CA-12265"/>
    <s v="Christina Anderson"/>
    <x v="0"/>
    <s v="United States"/>
    <s v="Provo"/>
    <s v="Utah"/>
    <n v="84604"/>
    <x v="1"/>
    <s v="FUR-TA-10003008"/>
    <x v="0"/>
    <x v="3"/>
    <s v="Lesro Round Back Collection Coffee Table, End Table"/>
    <x v="1218"/>
    <n v="5"/>
    <n v="0"/>
    <n v="118.6575"/>
    <s v="Profit"/>
    <s v="CA"/>
    <x v="0"/>
    <x v="3"/>
  </r>
  <r>
    <n v="1376"/>
    <s v="CA-2014-126361"/>
    <d v="2014-08-04T00:00:00"/>
    <x v="75"/>
    <s v="Second Class"/>
    <s v="VD-21670"/>
    <s v="Valerie Dominguez"/>
    <x v="0"/>
    <s v="United States"/>
    <s v="Pleasant Grove"/>
    <s v="Utah"/>
    <n v="84062"/>
    <x v="1"/>
    <s v="OFF-AP-10003590"/>
    <x v="1"/>
    <x v="9"/>
    <s v="Hoover WindTunnel Plus Canister Vacuum"/>
    <x v="1219"/>
    <n v="3"/>
    <n v="0"/>
    <n v="305.13"/>
    <s v="Profit"/>
    <s v="CA"/>
    <x v="0"/>
    <x v="9"/>
  </r>
  <r>
    <n v="1377"/>
    <s v="CA-2014-126361"/>
    <d v="2014-08-04T00:00:00"/>
    <x v="75"/>
    <s v="Second Class"/>
    <s v="VD-21670"/>
    <s v="Valerie Dominguez"/>
    <x v="0"/>
    <s v="United States"/>
    <s v="Pleasant Grove"/>
    <s v="Utah"/>
    <n v="84062"/>
    <x v="1"/>
    <s v="OFF-PA-10000806"/>
    <x v="1"/>
    <x v="10"/>
    <s v="Xerox 1934"/>
    <x v="982"/>
    <n v="8"/>
    <n v="0"/>
    <n v="219.44159999999999"/>
    <s v="Profit"/>
    <s v="CA"/>
    <x v="0"/>
    <x v="10"/>
  </r>
  <r>
    <n v="1378"/>
    <s v="CA-2014-126361"/>
    <d v="2014-08-04T00:00:00"/>
    <x v="75"/>
    <s v="Second Class"/>
    <s v="VD-21670"/>
    <s v="Valerie Dominguez"/>
    <x v="0"/>
    <s v="United States"/>
    <s v="Pleasant Grove"/>
    <s v="Utah"/>
    <n v="84062"/>
    <x v="1"/>
    <s v="OFF-AR-10000896"/>
    <x v="1"/>
    <x v="6"/>
    <s v="Newell 329"/>
    <x v="1220"/>
    <n v="5"/>
    <n v="0"/>
    <n v="4.2640000000000002"/>
    <s v="Profit"/>
    <s v="CA"/>
    <x v="0"/>
    <x v="6"/>
  </r>
  <r>
    <n v="1379"/>
    <s v="CA-2014-126361"/>
    <d v="2014-08-04T00:00:00"/>
    <x v="75"/>
    <s v="Second Class"/>
    <s v="VD-21670"/>
    <s v="Valerie Dominguez"/>
    <x v="0"/>
    <s v="United States"/>
    <s v="Pleasant Grove"/>
    <s v="Utah"/>
    <n v="84062"/>
    <x v="1"/>
    <s v="TEC-PH-10002310"/>
    <x v="2"/>
    <x v="7"/>
    <s v="Panasonic KX T7731-B Digital phone"/>
    <x v="1221"/>
    <n v="5"/>
    <n v="0.2"/>
    <n v="34.996499999999997"/>
    <s v="Profit"/>
    <s v="CA"/>
    <x v="0"/>
    <x v="7"/>
  </r>
  <r>
    <n v="1380"/>
    <s v="CA-2014-126361"/>
    <d v="2014-08-04T00:00:00"/>
    <x v="75"/>
    <s v="Second Class"/>
    <s v="VD-21670"/>
    <s v="Valerie Dominguez"/>
    <x v="0"/>
    <s v="United States"/>
    <s v="Pleasant Grove"/>
    <s v="Utah"/>
    <n v="84062"/>
    <x v="1"/>
    <s v="OFF-ST-10002289"/>
    <x v="1"/>
    <x v="4"/>
    <s v="Safco Wire Cube Shelving System, For Use as 4 or 5 14&quot; Cubes, Black"/>
    <x v="1222"/>
    <n v="5"/>
    <n v="0"/>
    <n v="7.9450000000000003"/>
    <s v="Profit"/>
    <s v="CA"/>
    <x v="0"/>
    <x v="4"/>
  </r>
  <r>
    <n v="1381"/>
    <s v="CA-2014-126361"/>
    <d v="2014-08-04T00:00:00"/>
    <x v="75"/>
    <s v="Second Class"/>
    <s v="VD-21670"/>
    <s v="Valerie Dominguez"/>
    <x v="0"/>
    <s v="United States"/>
    <s v="Pleasant Grove"/>
    <s v="Utah"/>
    <n v="84062"/>
    <x v="1"/>
    <s v="OFF-BI-10002852"/>
    <x v="1"/>
    <x v="8"/>
    <s v="Ibico Standard Transparent Covers"/>
    <x v="1223"/>
    <n v="1"/>
    <n v="0.2"/>
    <n v="4.7792000000000003"/>
    <s v="Profit"/>
    <s v="CA"/>
    <x v="0"/>
    <x v="8"/>
  </r>
  <r>
    <n v="1382"/>
    <s v="US-2016-100566"/>
    <d v="2016-09-03T00:00:00"/>
    <x v="411"/>
    <s v="Standard Class"/>
    <s v="JK-16120"/>
    <s v="Julie Kriz"/>
    <x v="2"/>
    <s v="United States"/>
    <s v="Aurora"/>
    <s v="Illinois"/>
    <n v="60505"/>
    <x v="2"/>
    <s v="FUR-FU-10003394"/>
    <x v="0"/>
    <x v="5"/>
    <s v="Tenex &quot;The Solids&quot; Textured Chair Mats"/>
    <x v="1224"/>
    <n v="3"/>
    <n v="0.6"/>
    <n v="-90.248400000000004"/>
    <s v="Loss"/>
    <s v="US"/>
    <x v="1"/>
    <x v="5"/>
  </r>
  <r>
    <n v="1383"/>
    <s v="US-2016-108504"/>
    <d v="2016-02-05T00:00:00"/>
    <x v="517"/>
    <s v="Same Day"/>
    <s v="PP-18955"/>
    <s v="Paul Prost"/>
    <x v="2"/>
    <s v="United States"/>
    <s v="Smyrna"/>
    <s v="Georgia"/>
    <n v="30080"/>
    <x v="0"/>
    <s v="OFF-ST-10002344"/>
    <x v="1"/>
    <x v="4"/>
    <s v="Carina 42&quot;Hx23 3/4&quot;W Media Storage Unit"/>
    <x v="1225"/>
    <n v="1"/>
    <n v="0"/>
    <n v="1.6195999999999999"/>
    <s v="Profit"/>
    <s v="US"/>
    <x v="1"/>
    <x v="4"/>
  </r>
  <r>
    <n v="1384"/>
    <s v="US-2016-108504"/>
    <d v="2016-02-05T00:00:00"/>
    <x v="517"/>
    <s v="Same Day"/>
    <s v="PP-18955"/>
    <s v="Paul Prost"/>
    <x v="2"/>
    <s v="United States"/>
    <s v="Smyrna"/>
    <s v="Georgia"/>
    <n v="30080"/>
    <x v="0"/>
    <s v="OFF-PA-10001289"/>
    <x v="1"/>
    <x v="10"/>
    <s v="White Computer Printout Paper by Universal"/>
    <x v="1226"/>
    <n v="9"/>
    <n v="0"/>
    <n v="170.9316"/>
    <s v="Profit"/>
    <s v="US"/>
    <x v="1"/>
    <x v="10"/>
  </r>
  <r>
    <n v="1385"/>
    <s v="US-2016-108504"/>
    <d v="2016-02-05T00:00:00"/>
    <x v="517"/>
    <s v="Same Day"/>
    <s v="PP-18955"/>
    <s v="Paul Prost"/>
    <x v="2"/>
    <s v="United States"/>
    <s v="Smyrna"/>
    <s v="Georgia"/>
    <n v="30080"/>
    <x v="0"/>
    <s v="OFF-FA-10000053"/>
    <x v="1"/>
    <x v="13"/>
    <s v="Revere Boxed Rubber Bands by Revere"/>
    <x v="1227"/>
    <n v="5"/>
    <n v="0"/>
    <n v="0.189"/>
    <s v="Profit"/>
    <s v="US"/>
    <x v="1"/>
    <x v="13"/>
  </r>
  <r>
    <n v="1386"/>
    <s v="US-2016-108504"/>
    <d v="2016-02-05T00:00:00"/>
    <x v="517"/>
    <s v="Same Day"/>
    <s v="PP-18955"/>
    <s v="Paul Prost"/>
    <x v="2"/>
    <s v="United States"/>
    <s v="Smyrna"/>
    <s v="Georgia"/>
    <n v="30080"/>
    <x v="0"/>
    <s v="FUR-FU-10004091"/>
    <x v="0"/>
    <x v="5"/>
    <s v="Eldon 200 Class Desk Accessories, Black"/>
    <x v="605"/>
    <n v="3"/>
    <n v="0"/>
    <n v="7.1592000000000002"/>
    <s v="Profit"/>
    <s v="US"/>
    <x v="1"/>
    <x v="5"/>
  </r>
  <r>
    <n v="1387"/>
    <s v="US-2016-108504"/>
    <d v="2016-02-05T00:00:00"/>
    <x v="517"/>
    <s v="Same Day"/>
    <s v="PP-18955"/>
    <s v="Paul Prost"/>
    <x v="2"/>
    <s v="United States"/>
    <s v="Smyrna"/>
    <s v="Georgia"/>
    <n v="30080"/>
    <x v="0"/>
    <s v="FUR-BO-10004015"/>
    <x v="0"/>
    <x v="0"/>
    <s v="Bush Andora Bookcase, Maple/Graphite Gray Finish"/>
    <x v="1228"/>
    <n v="2"/>
    <n v="0"/>
    <n v="52.7956"/>
    <s v="Profit"/>
    <s v="US"/>
    <x v="1"/>
    <x v="0"/>
  </r>
  <r>
    <n v="1388"/>
    <s v="US-2016-108504"/>
    <d v="2016-02-05T00:00:00"/>
    <x v="517"/>
    <s v="Same Day"/>
    <s v="PP-18955"/>
    <s v="Paul Prost"/>
    <x v="2"/>
    <s v="United States"/>
    <s v="Smyrna"/>
    <s v="Georgia"/>
    <n v="30080"/>
    <x v="0"/>
    <s v="OFF-EN-10003001"/>
    <x v="1"/>
    <x v="12"/>
    <s v="Ames Color-File Green Diamond Border X-ray Mailers"/>
    <x v="1229"/>
    <n v="2"/>
    <n v="0"/>
    <n v="78.941199999999995"/>
    <s v="Profit"/>
    <s v="US"/>
    <x v="1"/>
    <x v="12"/>
  </r>
  <r>
    <n v="1389"/>
    <s v="US-2016-108504"/>
    <d v="2016-02-05T00:00:00"/>
    <x v="517"/>
    <s v="Same Day"/>
    <s v="PP-18955"/>
    <s v="Paul Prost"/>
    <x v="2"/>
    <s v="United States"/>
    <s v="Smyrna"/>
    <s v="Georgia"/>
    <n v="30080"/>
    <x v="0"/>
    <s v="TEC-PH-10000215"/>
    <x v="2"/>
    <x v="7"/>
    <s v="Plantronics Cordless†Phone Headset†with In-line Volume - M214C"/>
    <x v="1230"/>
    <n v="3"/>
    <n v="0"/>
    <n v="28.3095"/>
    <s v="Profit"/>
    <s v="US"/>
    <x v="1"/>
    <x v="7"/>
  </r>
  <r>
    <n v="1390"/>
    <s v="US-2016-108504"/>
    <d v="2016-02-05T00:00:00"/>
    <x v="517"/>
    <s v="Same Day"/>
    <s v="PP-18955"/>
    <s v="Paul Prost"/>
    <x v="2"/>
    <s v="United States"/>
    <s v="Smyrna"/>
    <s v="Georgia"/>
    <n v="30080"/>
    <x v="0"/>
    <s v="TEC-PH-10003645"/>
    <x v="2"/>
    <x v="7"/>
    <s v="Aastra 57i VoIP phone"/>
    <x v="1231"/>
    <n v="3"/>
    <n v="0"/>
    <n v="126.0558"/>
    <s v="Profit"/>
    <s v="US"/>
    <x v="1"/>
    <x v="7"/>
  </r>
  <r>
    <n v="1391"/>
    <s v="US-2016-108504"/>
    <d v="2016-02-05T00:00:00"/>
    <x v="517"/>
    <s v="Same Day"/>
    <s v="PP-18955"/>
    <s v="Paul Prost"/>
    <x v="2"/>
    <s v="United States"/>
    <s v="Smyrna"/>
    <s v="Georgia"/>
    <n v="30080"/>
    <x v="0"/>
    <s v="OFF-PA-10000357"/>
    <x v="1"/>
    <x v="10"/>
    <s v="White Dual Perf Computer Printout Paper, 2700 Sheets, 1 Part, Heavyweight, 20 lbs., 14 7/8 x 11"/>
    <x v="1232"/>
    <n v="3"/>
    <n v="0"/>
    <n v="60.255299999999998"/>
    <s v="Profit"/>
    <s v="US"/>
    <x v="1"/>
    <x v="10"/>
  </r>
  <r>
    <n v="1392"/>
    <s v="US-2016-108504"/>
    <d v="2016-02-05T00:00:00"/>
    <x v="517"/>
    <s v="Same Day"/>
    <s v="PP-18955"/>
    <s v="Paul Prost"/>
    <x v="2"/>
    <s v="United States"/>
    <s v="Smyrna"/>
    <s v="Georgia"/>
    <n v="30080"/>
    <x v="0"/>
    <s v="OFF-ST-10004804"/>
    <x v="1"/>
    <x v="4"/>
    <s v="Belkin 19&quot; Vented Equipment Shelf, Black"/>
    <x v="1233"/>
    <n v="3"/>
    <n v="0"/>
    <n v="1.5444"/>
    <s v="Profit"/>
    <s v="US"/>
    <x v="1"/>
    <x v="4"/>
  </r>
  <r>
    <n v="1393"/>
    <s v="US-2016-108504"/>
    <d v="2016-02-05T00:00:00"/>
    <x v="517"/>
    <s v="Same Day"/>
    <s v="PP-18955"/>
    <s v="Paul Prost"/>
    <x v="2"/>
    <s v="United States"/>
    <s v="Smyrna"/>
    <s v="Georgia"/>
    <n v="30080"/>
    <x v="0"/>
    <s v="OFF-PA-10003892"/>
    <x v="1"/>
    <x v="10"/>
    <s v="Xerox 1943"/>
    <x v="1234"/>
    <n v="7"/>
    <n v="0"/>
    <n v="160.91390000000001"/>
    <s v="Profit"/>
    <s v="US"/>
    <x v="1"/>
    <x v="10"/>
  </r>
  <r>
    <n v="1394"/>
    <s v="CA-2017-124828"/>
    <d v="2017-07-03T00:00:00"/>
    <x v="446"/>
    <s v="First Class"/>
    <s v="YS-21880"/>
    <s v="Yana Sorensen"/>
    <x v="1"/>
    <s v="United States"/>
    <s v="Burlington"/>
    <s v="North Carolina"/>
    <n v="27217"/>
    <x v="0"/>
    <s v="OFF-AR-10003514"/>
    <x v="1"/>
    <x v="6"/>
    <s v="4009 Highlighters by Sanford"/>
    <x v="1235"/>
    <n v="3"/>
    <n v="0.2"/>
    <n v="1.5522"/>
    <s v="Profit"/>
    <s v="CA"/>
    <x v="0"/>
    <x v="6"/>
  </r>
  <r>
    <n v="1395"/>
    <s v="US-2017-117247"/>
    <d v="2017-10-09T00:00:00"/>
    <x v="518"/>
    <s v="Standard Class"/>
    <s v="CK-12760"/>
    <s v="Cyma Kinney"/>
    <x v="1"/>
    <s v="United States"/>
    <s v="Aurora"/>
    <s v="Illinois"/>
    <n v="60505"/>
    <x v="2"/>
    <s v="FUR-TA-10002958"/>
    <x v="0"/>
    <x v="3"/>
    <s v="Bevis Oval Conference Table, Walnut"/>
    <x v="1236"/>
    <n v="5"/>
    <n v="0.5"/>
    <n v="-430.61700000000002"/>
    <s v="Loss"/>
    <s v="US"/>
    <x v="1"/>
    <x v="3"/>
  </r>
  <r>
    <n v="1396"/>
    <s v="US-2017-117247"/>
    <d v="2017-10-09T00:00:00"/>
    <x v="518"/>
    <s v="Standard Class"/>
    <s v="CK-12760"/>
    <s v="Cyma Kinney"/>
    <x v="1"/>
    <s v="United States"/>
    <s v="Aurora"/>
    <s v="Illinois"/>
    <n v="60505"/>
    <x v="2"/>
    <s v="FUR-TA-10001676"/>
    <x v="0"/>
    <x v="3"/>
    <s v="Hon 61000 Series Interactive Training Tables"/>
    <x v="1237"/>
    <n v="3"/>
    <n v="0.5"/>
    <n v="-42.652799999999999"/>
    <s v="Loss"/>
    <s v="US"/>
    <x v="1"/>
    <x v="3"/>
  </r>
  <r>
    <n v="1397"/>
    <s v="CA-2016-124485"/>
    <d v="2016-11-24T00:00:00"/>
    <x v="482"/>
    <s v="First Class"/>
    <s v="NC-18340"/>
    <s v="Nat Carroll"/>
    <x v="0"/>
    <s v="United States"/>
    <s v="New York City"/>
    <s v="New York"/>
    <n v="10035"/>
    <x v="3"/>
    <s v="OFF-BI-10000822"/>
    <x v="1"/>
    <x v="8"/>
    <s v="Acco PRESSTEX Data Binder with Storage Hooks, Light Blue, 9 1/2&quot; X 11&quot;"/>
    <x v="1238"/>
    <n v="4"/>
    <n v="0.2"/>
    <n v="6.0255999999999998"/>
    <s v="Profit"/>
    <s v="CA"/>
    <x v="0"/>
    <x v="8"/>
  </r>
  <r>
    <n v="1398"/>
    <s v="CA-2016-124485"/>
    <d v="2016-11-24T00:00:00"/>
    <x v="482"/>
    <s v="First Class"/>
    <s v="NC-18340"/>
    <s v="Nat Carroll"/>
    <x v="0"/>
    <s v="United States"/>
    <s v="New York City"/>
    <s v="New York"/>
    <n v="10035"/>
    <x v="3"/>
    <s v="OFF-PA-10004971"/>
    <x v="1"/>
    <x v="10"/>
    <s v="Xerox 196"/>
    <x v="1049"/>
    <n v="2"/>
    <n v="0"/>
    <n v="5.6643999999999997"/>
    <s v="Profit"/>
    <s v="CA"/>
    <x v="0"/>
    <x v="10"/>
  </r>
  <r>
    <n v="1399"/>
    <s v="CA-2016-124485"/>
    <d v="2016-11-24T00:00:00"/>
    <x v="482"/>
    <s v="First Class"/>
    <s v="NC-18340"/>
    <s v="Nat Carroll"/>
    <x v="0"/>
    <s v="United States"/>
    <s v="New York City"/>
    <s v="New York"/>
    <n v="10035"/>
    <x v="3"/>
    <s v="TEC-AC-10002323"/>
    <x v="2"/>
    <x v="11"/>
    <s v="SanDisk Ultra 32 GB MicroSDHC Class 10 Memory Card"/>
    <x v="1239"/>
    <n v="4"/>
    <n v="0"/>
    <n v="11.492000000000001"/>
    <s v="Profit"/>
    <s v="CA"/>
    <x v="0"/>
    <x v="11"/>
  </r>
  <r>
    <n v="1400"/>
    <s v="CA-2016-124485"/>
    <d v="2016-11-24T00:00:00"/>
    <x v="482"/>
    <s v="First Class"/>
    <s v="NC-18340"/>
    <s v="Nat Carroll"/>
    <x v="0"/>
    <s v="United States"/>
    <s v="New York City"/>
    <s v="New York"/>
    <n v="10035"/>
    <x v="3"/>
    <s v="OFF-PA-10004888"/>
    <x v="1"/>
    <x v="10"/>
    <s v="Xerox 217"/>
    <x v="90"/>
    <n v="1"/>
    <n v="0"/>
    <n v="3.1103999999999998"/>
    <s v="Profit"/>
    <s v="CA"/>
    <x v="0"/>
    <x v="10"/>
  </r>
  <r>
    <n v="1401"/>
    <s v="CA-2016-159212"/>
    <d v="2016-11-01T00:00:00"/>
    <x v="519"/>
    <s v="Standard Class"/>
    <s v="KM-16375"/>
    <s v="Katherine Murray"/>
    <x v="2"/>
    <s v="United States"/>
    <s v="Salem"/>
    <s v="Virginia"/>
    <n v="24153"/>
    <x v="0"/>
    <s v="TEC-PH-10003988"/>
    <x v="2"/>
    <x v="7"/>
    <s v="LF Elite 3D Dazzle Designer Hard Case Cover, Lf Stylus Pen and Wiper For Apple Iphone 5c Mini Lite"/>
    <x v="48"/>
    <n v="2"/>
    <n v="0"/>
    <n v="6.1040000000000001"/>
    <s v="Profit"/>
    <s v="CA"/>
    <x v="0"/>
    <x v="7"/>
  </r>
  <r>
    <n v="1402"/>
    <s v="CA-2016-159212"/>
    <d v="2016-11-01T00:00:00"/>
    <x v="519"/>
    <s v="Standard Class"/>
    <s v="KM-16375"/>
    <s v="Katherine Murray"/>
    <x v="2"/>
    <s v="United States"/>
    <s v="Salem"/>
    <s v="Virginia"/>
    <n v="24153"/>
    <x v="0"/>
    <s v="OFF-EN-10002230"/>
    <x v="1"/>
    <x v="12"/>
    <s v="Airmail Envelopes"/>
    <x v="1240"/>
    <n v="3"/>
    <n v="0"/>
    <n v="118.3413"/>
    <s v="Profit"/>
    <s v="CA"/>
    <x v="0"/>
    <x v="12"/>
  </r>
  <r>
    <n v="1403"/>
    <s v="US-2016-161396"/>
    <d v="2016-04-19T00:00:00"/>
    <x v="520"/>
    <s v="Standard Class"/>
    <s v="GM-14455"/>
    <s v="Gary Mitchum"/>
    <x v="2"/>
    <s v="United States"/>
    <s v="Columbus"/>
    <s v="Ohio"/>
    <n v="43229"/>
    <x v="3"/>
    <s v="FUR-TA-10002622"/>
    <x v="0"/>
    <x v="3"/>
    <s v="Bush Andora Conference Table, Maple/Graphite Gray Finish"/>
    <x v="1241"/>
    <n v="2"/>
    <n v="0.4"/>
    <n v="-58.133200000000002"/>
    <s v="Loss"/>
    <s v="US"/>
    <x v="1"/>
    <x v="3"/>
  </r>
  <r>
    <n v="1404"/>
    <s v="US-2016-161396"/>
    <d v="2016-04-19T00:00:00"/>
    <x v="520"/>
    <s v="Standard Class"/>
    <s v="GM-14455"/>
    <s v="Gary Mitchum"/>
    <x v="2"/>
    <s v="United States"/>
    <s v="Columbus"/>
    <s v="Ohio"/>
    <n v="43229"/>
    <x v="3"/>
    <s v="OFF-PA-10000418"/>
    <x v="1"/>
    <x v="10"/>
    <s v="Xerox 189"/>
    <x v="1242"/>
    <n v="5"/>
    <n v="0.2"/>
    <n v="146.79"/>
    <s v="Profit"/>
    <s v="US"/>
    <x v="1"/>
    <x v="10"/>
  </r>
  <r>
    <n v="1405"/>
    <s v="US-2014-118486"/>
    <d v="2014-04-06T00:00:00"/>
    <x v="521"/>
    <s v="First Class"/>
    <s v="SD-20485"/>
    <s v="Shirley Daniels"/>
    <x v="2"/>
    <s v="United States"/>
    <s v="Philadelphia"/>
    <s v="Pennsylvania"/>
    <n v="19143"/>
    <x v="3"/>
    <s v="OFF-SU-10004498"/>
    <x v="1"/>
    <x v="14"/>
    <s v="Martin-Yale Premier Letter Opener"/>
    <x v="1243"/>
    <n v="1"/>
    <n v="0.2"/>
    <n v="-2.1896"/>
    <s v="Loss"/>
    <s v="US"/>
    <x v="1"/>
    <x v="14"/>
  </r>
  <r>
    <n v="1406"/>
    <s v="US-2014-118486"/>
    <d v="2014-04-06T00:00:00"/>
    <x v="521"/>
    <s v="First Class"/>
    <s v="SD-20485"/>
    <s v="Shirley Daniels"/>
    <x v="2"/>
    <s v="United States"/>
    <s v="Philadelphia"/>
    <s v="Pennsylvania"/>
    <n v="19143"/>
    <x v="3"/>
    <s v="FUR-TA-10001039"/>
    <x v="0"/>
    <x v="3"/>
    <s v="KI Adjustable-Height Table"/>
    <x v="1244"/>
    <n v="3"/>
    <n v="0.4"/>
    <n v="-36.111600000000003"/>
    <s v="Loss"/>
    <s v="US"/>
    <x v="1"/>
    <x v="3"/>
  </r>
  <r>
    <n v="1407"/>
    <s v="US-2014-118486"/>
    <d v="2014-04-06T00:00:00"/>
    <x v="521"/>
    <s v="First Class"/>
    <s v="SD-20485"/>
    <s v="Shirley Daniels"/>
    <x v="2"/>
    <s v="United States"/>
    <s v="Philadelphia"/>
    <s v="Pennsylvania"/>
    <n v="19143"/>
    <x v="3"/>
    <s v="TEC-AC-10004659"/>
    <x v="2"/>
    <x v="11"/>
    <s v="Imation†Secure+ Hardware Encrypted USB 2.0†Flash Drive; 16GB"/>
    <x v="1245"/>
    <n v="2"/>
    <n v="0.2"/>
    <n v="21.896999999999998"/>
    <s v="Profit"/>
    <s v="US"/>
    <x v="1"/>
    <x v="11"/>
  </r>
  <r>
    <n v="1408"/>
    <s v="CA-2016-130407"/>
    <d v="2016-09-02T00:00:00"/>
    <x v="479"/>
    <s v="Standard Class"/>
    <s v="KD-16270"/>
    <s v="Karen Daniels"/>
    <x v="0"/>
    <s v="United States"/>
    <s v="New York City"/>
    <s v="New York"/>
    <n v="10024"/>
    <x v="3"/>
    <s v="OFF-AR-10002240"/>
    <x v="1"/>
    <x v="6"/>
    <s v="Panasonic KP-150 Electric Pencil Sharpener"/>
    <x v="1246"/>
    <n v="2"/>
    <n v="0"/>
    <n v="19.6248"/>
    <s v="Profit"/>
    <s v="CA"/>
    <x v="0"/>
    <x v="6"/>
  </r>
  <r>
    <n v="1409"/>
    <s v="CA-2016-130407"/>
    <d v="2016-09-02T00:00:00"/>
    <x v="479"/>
    <s v="Standard Class"/>
    <s v="KD-16270"/>
    <s v="Karen Daniels"/>
    <x v="0"/>
    <s v="United States"/>
    <s v="New York City"/>
    <s v="New York"/>
    <n v="10024"/>
    <x v="3"/>
    <s v="FUR-FU-10001967"/>
    <x v="0"/>
    <x v="5"/>
    <s v="Telescoping Adjustable Floor Lamp"/>
    <x v="369"/>
    <n v="2"/>
    <n v="0"/>
    <n v="9.9949999999999992"/>
    <s v="Profit"/>
    <s v="CA"/>
    <x v="0"/>
    <x v="5"/>
  </r>
  <r>
    <n v="1410"/>
    <s v="US-2016-122245"/>
    <d v="2016-09-25T00:00:00"/>
    <x v="424"/>
    <s v="Standard Class"/>
    <s v="AB-10105"/>
    <s v="Adrian Barton"/>
    <x v="0"/>
    <s v="United States"/>
    <s v="Phoenix"/>
    <s v="Arizona"/>
    <n v="85023"/>
    <x v="1"/>
    <s v="FUR-TA-10002356"/>
    <x v="0"/>
    <x v="3"/>
    <s v="Bevis Boat-Shaped Conference Table"/>
    <x v="859"/>
    <n v="3"/>
    <n v="0.5"/>
    <n v="-204.44579999999999"/>
    <s v="Loss"/>
    <s v="US"/>
    <x v="1"/>
    <x v="3"/>
  </r>
  <r>
    <n v="1411"/>
    <s v="CA-2017-105144"/>
    <d v="2017-11-04T00:00:00"/>
    <x v="45"/>
    <s v="Standard Class"/>
    <s v="SZ-20035"/>
    <s v="Sam Zeldin"/>
    <x v="2"/>
    <s v="United States"/>
    <s v="Grand Prairie"/>
    <s v="Texas"/>
    <n v="75051"/>
    <x v="2"/>
    <s v="OFF-LA-10003923"/>
    <x v="1"/>
    <x v="2"/>
    <s v="Alphabetical Labels for Top Tab Filing"/>
    <x v="208"/>
    <n v="2"/>
    <n v="0.2"/>
    <n v="8.8800000000000008"/>
    <s v="Profit"/>
    <s v="CA"/>
    <x v="0"/>
    <x v="2"/>
  </r>
  <r>
    <n v="1412"/>
    <s v="CA-2016-136329"/>
    <d v="2016-07-09T00:00:00"/>
    <x v="522"/>
    <s v="Standard Class"/>
    <s v="JD-15895"/>
    <s v="Jonathan Doherty"/>
    <x v="1"/>
    <s v="United States"/>
    <s v="New York City"/>
    <s v="New York"/>
    <n v="10035"/>
    <x v="3"/>
    <s v="FUR-CH-10002335"/>
    <x v="0"/>
    <x v="1"/>
    <s v="Hon GuestStacker Chair"/>
    <x v="1247"/>
    <n v="2"/>
    <n v="0.1"/>
    <n v="72.534400000000005"/>
    <s v="Profit"/>
    <s v="CA"/>
    <x v="0"/>
    <x v="1"/>
  </r>
  <r>
    <n v="1413"/>
    <s v="CA-2016-136329"/>
    <d v="2016-07-09T00:00:00"/>
    <x v="522"/>
    <s v="Standard Class"/>
    <s v="JD-15895"/>
    <s v="Jonathan Doherty"/>
    <x v="1"/>
    <s v="United States"/>
    <s v="New York City"/>
    <s v="New York"/>
    <n v="10035"/>
    <x v="3"/>
    <s v="FUR-FU-10000723"/>
    <x v="0"/>
    <x v="5"/>
    <s v="Deflect-o EconoMat Studded, No Bevel Mat for Low Pile Carpeting"/>
    <x v="1248"/>
    <n v="4"/>
    <n v="0"/>
    <n v="14.8752"/>
    <s v="Profit"/>
    <s v="CA"/>
    <x v="0"/>
    <x v="5"/>
  </r>
  <r>
    <n v="1414"/>
    <s v="CA-2014-146640"/>
    <d v="2014-06-30T00:00:00"/>
    <x v="492"/>
    <s v="Standard Class"/>
    <s v="HA-14905"/>
    <s v="Helen Abelman"/>
    <x v="0"/>
    <s v="United States"/>
    <s v="New York City"/>
    <s v="New York"/>
    <n v="10024"/>
    <x v="3"/>
    <s v="OFF-BI-10002867"/>
    <x v="1"/>
    <x v="8"/>
    <s v="GBC Recycled Regency Composition Covers"/>
    <x v="1249"/>
    <n v="7"/>
    <n v="0.2"/>
    <n v="108.7996"/>
    <s v="Profit"/>
    <s v="CA"/>
    <x v="0"/>
    <x v="8"/>
  </r>
  <r>
    <n v="1415"/>
    <s v="CA-2017-115994"/>
    <d v="2017-01-28T00:00:00"/>
    <x v="523"/>
    <s v="Second Class"/>
    <s v="BT-11305"/>
    <s v="Beth Thompson"/>
    <x v="2"/>
    <s v="United States"/>
    <s v="Costa Mesa"/>
    <s v="California"/>
    <n v="92627"/>
    <x v="1"/>
    <s v="TEC-AC-10000580"/>
    <x v="2"/>
    <x v="11"/>
    <s v="Logitech G13 Programmable Gameboard with LCD Display"/>
    <x v="758"/>
    <n v="3"/>
    <n v="0"/>
    <n v="26.396699999999999"/>
    <s v="Profit"/>
    <s v="CA"/>
    <x v="0"/>
    <x v="11"/>
  </r>
  <r>
    <n v="1416"/>
    <s v="CA-2017-115994"/>
    <d v="2017-01-28T00:00:00"/>
    <x v="523"/>
    <s v="Second Class"/>
    <s v="BT-11305"/>
    <s v="Beth Thompson"/>
    <x v="2"/>
    <s v="United States"/>
    <s v="Costa Mesa"/>
    <s v="California"/>
    <n v="92627"/>
    <x v="1"/>
    <s v="FUR-FU-10003976"/>
    <x v="0"/>
    <x v="5"/>
    <s v="DAX Executive Solid Wood Document Frame, Desktop or Hang, Mahogany, 5 x 7"/>
    <x v="1250"/>
    <n v="3"/>
    <n v="0"/>
    <n v="12.8316"/>
    <s v="Profit"/>
    <s v="CA"/>
    <x v="0"/>
    <x v="5"/>
  </r>
  <r>
    <n v="1417"/>
    <s v="CA-2015-126697"/>
    <d v="2015-09-21T00:00:00"/>
    <x v="488"/>
    <s v="First Class"/>
    <s v="SV-20815"/>
    <s v="Stuart Van"/>
    <x v="1"/>
    <s v="United States"/>
    <s v="Houston"/>
    <s v="Texas"/>
    <n v="77041"/>
    <x v="2"/>
    <s v="TEC-PH-10002922"/>
    <x v="2"/>
    <x v="7"/>
    <s v="ShoreTel ShorePhone IP 230 VoIP phone"/>
    <x v="1251"/>
    <n v="7"/>
    <n v="0.2"/>
    <n v="118.29300000000001"/>
    <s v="Profit"/>
    <s v="CA"/>
    <x v="0"/>
    <x v="7"/>
  </r>
  <r>
    <n v="1418"/>
    <s v="CA-2015-126697"/>
    <d v="2015-09-21T00:00:00"/>
    <x v="488"/>
    <s v="First Class"/>
    <s v="SV-20815"/>
    <s v="Stuart Van"/>
    <x v="1"/>
    <s v="United States"/>
    <s v="Houston"/>
    <s v="Texas"/>
    <n v="77041"/>
    <x v="2"/>
    <s v="TEC-AC-10004353"/>
    <x v="2"/>
    <x v="11"/>
    <s v="Hypercom P1300 Pinpad"/>
    <x v="1252"/>
    <n v="3"/>
    <n v="0.2"/>
    <n v="32.130000000000003"/>
    <s v="Profit"/>
    <s v="CA"/>
    <x v="0"/>
    <x v="11"/>
  </r>
  <r>
    <n v="1419"/>
    <s v="CA-2015-126697"/>
    <d v="2015-09-21T00:00:00"/>
    <x v="488"/>
    <s v="First Class"/>
    <s v="SV-20815"/>
    <s v="Stuart Van"/>
    <x v="1"/>
    <s v="United States"/>
    <s v="Houston"/>
    <s v="Texas"/>
    <n v="77041"/>
    <x v="2"/>
    <s v="FUR-FU-10001706"/>
    <x v="0"/>
    <x v="5"/>
    <s v="Longer-Life Soft White Bulbs"/>
    <x v="1253"/>
    <n v="4"/>
    <n v="0.6"/>
    <n v="-1.4783999999999999"/>
    <s v="Loss"/>
    <s v="CA"/>
    <x v="0"/>
    <x v="5"/>
  </r>
  <r>
    <n v="1420"/>
    <s v="CA-2015-124800"/>
    <d v="2015-09-26T00:00:00"/>
    <x v="12"/>
    <s v="Standard Class"/>
    <s v="RW-19540"/>
    <s v="Rick Wilson"/>
    <x v="1"/>
    <s v="United States"/>
    <s v="Mesa"/>
    <s v="Arizona"/>
    <n v="85204"/>
    <x v="1"/>
    <s v="OFF-PA-10000501"/>
    <x v="1"/>
    <x v="10"/>
    <s v="Petty Cash Envelope"/>
    <x v="1254"/>
    <n v="4"/>
    <n v="0.2"/>
    <n v="31.273599999999998"/>
    <s v="Profit"/>
    <s v="CA"/>
    <x v="0"/>
    <x v="10"/>
  </r>
  <r>
    <n v="1421"/>
    <s v="CA-2015-124800"/>
    <d v="2015-09-26T00:00:00"/>
    <x v="12"/>
    <s v="Standard Class"/>
    <s v="RW-19540"/>
    <s v="Rick Wilson"/>
    <x v="1"/>
    <s v="United States"/>
    <s v="Mesa"/>
    <s v="Arizona"/>
    <n v="85204"/>
    <x v="1"/>
    <s v="OFF-BI-10000778"/>
    <x v="1"/>
    <x v="8"/>
    <s v="GBC VeloBinder Electric Binding Machine"/>
    <x v="1255"/>
    <n v="2"/>
    <n v="0.7"/>
    <n v="-48.392000000000003"/>
    <s v="Loss"/>
    <s v="CA"/>
    <x v="0"/>
    <x v="8"/>
  </r>
  <r>
    <n v="1422"/>
    <s v="CA-2015-124800"/>
    <d v="2015-09-26T00:00:00"/>
    <x v="12"/>
    <s v="Standard Class"/>
    <s v="RW-19540"/>
    <s v="Rick Wilson"/>
    <x v="1"/>
    <s v="United States"/>
    <s v="Mesa"/>
    <s v="Arizona"/>
    <n v="85204"/>
    <x v="1"/>
    <s v="OFF-AP-10004980"/>
    <x v="1"/>
    <x v="9"/>
    <s v="3M Replacement Filter for Office Air Cleaner for 20' x 33' Room"/>
    <x v="1256"/>
    <n v="2"/>
    <n v="0.2"/>
    <n v="14.409599999999999"/>
    <s v="Profit"/>
    <s v="CA"/>
    <x v="0"/>
    <x v="9"/>
  </r>
  <r>
    <n v="1423"/>
    <s v="CA-2015-124800"/>
    <d v="2015-09-26T00:00:00"/>
    <x v="12"/>
    <s v="Standard Class"/>
    <s v="RW-19540"/>
    <s v="Rick Wilson"/>
    <x v="1"/>
    <s v="United States"/>
    <s v="Mesa"/>
    <s v="Arizona"/>
    <n v="85204"/>
    <x v="1"/>
    <s v="OFF-BI-10003984"/>
    <x v="1"/>
    <x v="8"/>
    <s v="Lock-Up Easel 'Spel-Binder'"/>
    <x v="1257"/>
    <n v="9"/>
    <n v="0.7"/>
    <n v="-59.057099999999998"/>
    <s v="Loss"/>
    <s v="CA"/>
    <x v="0"/>
    <x v="8"/>
  </r>
  <r>
    <n v="1424"/>
    <s v="CA-2015-124800"/>
    <d v="2015-09-26T00:00:00"/>
    <x v="12"/>
    <s v="Standard Class"/>
    <s v="RW-19540"/>
    <s v="Rick Wilson"/>
    <x v="1"/>
    <s v="United States"/>
    <s v="Mesa"/>
    <s v="Arizona"/>
    <n v="85204"/>
    <x v="1"/>
    <s v="OFF-ST-10000798"/>
    <x v="1"/>
    <x v="4"/>
    <s v="2300 Heavy-Duty Transfer File Systems by Perma"/>
    <x v="1258"/>
    <n v="6"/>
    <n v="0.2"/>
    <n v="-1.4987999999999999"/>
    <s v="Loss"/>
    <s v="CA"/>
    <x v="0"/>
    <x v="4"/>
  </r>
  <r>
    <n v="1425"/>
    <s v="CA-2015-124800"/>
    <d v="2015-09-26T00:00:00"/>
    <x v="12"/>
    <s v="Standard Class"/>
    <s v="RW-19540"/>
    <s v="Rick Wilson"/>
    <x v="1"/>
    <s v="United States"/>
    <s v="Mesa"/>
    <s v="Arizona"/>
    <n v="85204"/>
    <x v="1"/>
    <s v="TEC-PH-10001750"/>
    <x v="2"/>
    <x v="7"/>
    <s v="Samsung Rugby III"/>
    <x v="1259"/>
    <n v="5"/>
    <n v="0.2"/>
    <n v="23.096499999999999"/>
    <s v="Profit"/>
    <s v="CA"/>
    <x v="0"/>
    <x v="7"/>
  </r>
  <r>
    <n v="1426"/>
    <s v="CA-2015-124800"/>
    <d v="2015-09-26T00:00:00"/>
    <x v="12"/>
    <s v="Standard Class"/>
    <s v="RW-19540"/>
    <s v="Rick Wilson"/>
    <x v="1"/>
    <s v="United States"/>
    <s v="Mesa"/>
    <s v="Arizona"/>
    <n v="85204"/>
    <x v="1"/>
    <s v="OFF-ST-10002743"/>
    <x v="1"/>
    <x v="4"/>
    <s v="SAFCO Boltless Steel Shelving"/>
    <x v="1260"/>
    <n v="4"/>
    <n v="0.2"/>
    <n v="-86.366399999999999"/>
    <s v="Loss"/>
    <s v="CA"/>
    <x v="0"/>
    <x v="4"/>
  </r>
  <r>
    <n v="1427"/>
    <s v="US-2015-164448"/>
    <d v="2015-10-31T00:00:00"/>
    <x v="164"/>
    <s v="Second Class"/>
    <s v="DK-12835"/>
    <s v="Damala Kotsonis"/>
    <x v="1"/>
    <s v="United States"/>
    <s v="Salinas"/>
    <s v="California"/>
    <n v="93905"/>
    <x v="1"/>
    <s v="OFF-BI-10002949"/>
    <x v="1"/>
    <x v="8"/>
    <s v="Prestige Round Ring Binders"/>
    <x v="1261"/>
    <n v="2"/>
    <n v="0.2"/>
    <n v="3.2831999999999999"/>
    <s v="Profit"/>
    <s v="US"/>
    <x v="1"/>
    <x v="8"/>
  </r>
  <r>
    <n v="1428"/>
    <s v="US-2015-164448"/>
    <d v="2015-10-31T00:00:00"/>
    <x v="164"/>
    <s v="Second Class"/>
    <s v="DK-12835"/>
    <s v="Damala Kotsonis"/>
    <x v="1"/>
    <s v="United States"/>
    <s v="Salinas"/>
    <s v="California"/>
    <n v="93905"/>
    <x v="1"/>
    <s v="OFF-EN-10002600"/>
    <x v="1"/>
    <x v="12"/>
    <s v="Redi-Strip #10 Envelopes, 4 1/8 x 9 1/2"/>
    <x v="1262"/>
    <n v="5"/>
    <n v="0"/>
    <n v="7.08"/>
    <s v="Profit"/>
    <s v="US"/>
    <x v="1"/>
    <x v="12"/>
  </r>
  <r>
    <n v="1429"/>
    <s v="US-2015-164448"/>
    <d v="2015-10-31T00:00:00"/>
    <x v="164"/>
    <s v="Second Class"/>
    <s v="DK-12835"/>
    <s v="Damala Kotsonis"/>
    <x v="1"/>
    <s v="United States"/>
    <s v="Salinas"/>
    <s v="California"/>
    <n v="93905"/>
    <x v="1"/>
    <s v="OFF-BI-10003708"/>
    <x v="1"/>
    <x v="8"/>
    <s v="Acco Four Pocket Poly Ring Binder with Label Holder, Smoke, 1&quot;"/>
    <x v="1263"/>
    <n v="5"/>
    <n v="0.2"/>
    <n v="9.3125"/>
    <s v="Profit"/>
    <s v="US"/>
    <x v="1"/>
    <x v="8"/>
  </r>
  <r>
    <n v="1430"/>
    <s v="US-2015-164448"/>
    <d v="2015-10-31T00:00:00"/>
    <x v="164"/>
    <s v="Second Class"/>
    <s v="DK-12835"/>
    <s v="Damala Kotsonis"/>
    <x v="1"/>
    <s v="United States"/>
    <s v="Salinas"/>
    <s v="California"/>
    <n v="93905"/>
    <x v="1"/>
    <s v="OFF-LA-10003510"/>
    <x v="1"/>
    <x v="2"/>
    <s v="Avery 4027 File Folder Labels for Dot Matrix Printers, 5000 Labels per Box, White"/>
    <x v="1264"/>
    <n v="14"/>
    <n v="0"/>
    <n v="196.61320000000001"/>
    <s v="Profit"/>
    <s v="US"/>
    <x v="1"/>
    <x v="2"/>
  </r>
  <r>
    <n v="1431"/>
    <s v="CA-2017-122700"/>
    <d v="2017-11-26T00:00:00"/>
    <x v="524"/>
    <s v="Standard Class"/>
    <s v="LT-17110"/>
    <s v="Liz Thompson"/>
    <x v="0"/>
    <s v="United States"/>
    <s v="Columbus"/>
    <s v="Ohio"/>
    <n v="43229"/>
    <x v="3"/>
    <s v="TEC-PH-10003092"/>
    <x v="2"/>
    <x v="7"/>
    <s v="Motorola L804"/>
    <x v="1265"/>
    <n v="8"/>
    <n v="0.4"/>
    <n v="-40.471200000000003"/>
    <s v="Loss"/>
    <s v="CA"/>
    <x v="0"/>
    <x v="7"/>
  </r>
  <r>
    <n v="1432"/>
    <s v="CA-2014-120768"/>
    <d v="2014-12-19T00:00:00"/>
    <x v="444"/>
    <s v="Second Class"/>
    <s v="IM-15070"/>
    <s v="Irene Maddox"/>
    <x v="0"/>
    <s v="United States"/>
    <s v="Florence"/>
    <s v="Alabama"/>
    <n v="35630"/>
    <x v="0"/>
    <s v="OFF-BI-10001191"/>
    <x v="1"/>
    <x v="8"/>
    <s v="Canvas Sectional Post Binders"/>
    <x v="1266"/>
    <n v="6"/>
    <n v="0"/>
    <n v="74.852400000000003"/>
    <s v="Profit"/>
    <s v="CA"/>
    <x v="0"/>
    <x v="8"/>
  </r>
  <r>
    <n v="1433"/>
    <s v="CA-2014-120768"/>
    <d v="2014-12-19T00:00:00"/>
    <x v="444"/>
    <s v="Second Class"/>
    <s v="IM-15070"/>
    <s v="Irene Maddox"/>
    <x v="0"/>
    <s v="United States"/>
    <s v="Florence"/>
    <s v="Alabama"/>
    <n v="35630"/>
    <x v="0"/>
    <s v="OFF-SU-10004115"/>
    <x v="1"/>
    <x v="14"/>
    <s v="Acme Stainless Steel Office Snips"/>
    <x v="1267"/>
    <n v="1"/>
    <n v="0"/>
    <n v="1.9629000000000001"/>
    <s v="Profit"/>
    <s v="CA"/>
    <x v="0"/>
    <x v="14"/>
  </r>
  <r>
    <n v="1434"/>
    <s v="CA-2014-120768"/>
    <d v="2014-12-19T00:00:00"/>
    <x v="444"/>
    <s v="Second Class"/>
    <s v="IM-15070"/>
    <s v="Irene Maddox"/>
    <x v="0"/>
    <s v="United States"/>
    <s v="Florence"/>
    <s v="Alabama"/>
    <n v="35630"/>
    <x v="0"/>
    <s v="FUR-CH-10000513"/>
    <x v="0"/>
    <x v="1"/>
    <s v="High-Back Leather Manager's Chair"/>
    <x v="1268"/>
    <n v="14"/>
    <n v="0"/>
    <n v="163.78739999999999"/>
    <s v="Profit"/>
    <s v="CA"/>
    <x v="0"/>
    <x v="1"/>
  </r>
  <r>
    <n v="1435"/>
    <s v="US-2016-153129"/>
    <d v="2016-12-26T00:00:00"/>
    <x v="525"/>
    <s v="Standard Class"/>
    <s v="FP-14320"/>
    <s v="Frank Preis"/>
    <x v="0"/>
    <s v="United States"/>
    <s v="Seattle"/>
    <s v="Washington"/>
    <n v="98105"/>
    <x v="1"/>
    <s v="OFF-PA-10003673"/>
    <x v="1"/>
    <x v="10"/>
    <s v="Strathmore Photo Mount Cards"/>
    <x v="1269"/>
    <n v="5"/>
    <n v="0"/>
    <n v="15.593999999999999"/>
    <s v="Profit"/>
    <s v="US"/>
    <x v="1"/>
    <x v="10"/>
  </r>
  <r>
    <n v="1436"/>
    <s v="CA-2017-106852"/>
    <d v="2017-06-20T00:00:00"/>
    <x v="327"/>
    <s v="Standard Class"/>
    <s v="ST-20530"/>
    <s v="Shui Tom"/>
    <x v="0"/>
    <s v="United States"/>
    <s v="Parma"/>
    <s v="Ohio"/>
    <n v="44134"/>
    <x v="3"/>
    <s v="OFF-PA-10001639"/>
    <x v="1"/>
    <x v="10"/>
    <s v="Xerox 203"/>
    <x v="276"/>
    <n v="6"/>
    <n v="0.2"/>
    <n v="10.8864"/>
    <s v="Profit"/>
    <s v="CA"/>
    <x v="0"/>
    <x v="10"/>
  </r>
  <r>
    <n v="1437"/>
    <s v="CA-2017-106852"/>
    <d v="2017-06-20T00:00:00"/>
    <x v="327"/>
    <s v="Standard Class"/>
    <s v="ST-20530"/>
    <s v="Shui Tom"/>
    <x v="0"/>
    <s v="United States"/>
    <s v="Parma"/>
    <s v="Ohio"/>
    <n v="44134"/>
    <x v="3"/>
    <s v="OFF-AR-10003829"/>
    <x v="1"/>
    <x v="6"/>
    <s v="Newell 35"/>
    <x v="791"/>
    <n v="2"/>
    <n v="0.2"/>
    <n v="0.59040000000000004"/>
    <s v="Profit"/>
    <s v="CA"/>
    <x v="0"/>
    <x v="6"/>
  </r>
  <r>
    <n v="1438"/>
    <s v="CA-2015-139731"/>
    <d v="2015-10-15T00:00:00"/>
    <x v="526"/>
    <s v="Same Day"/>
    <s v="JE-15745"/>
    <s v="Joel Eaton"/>
    <x v="0"/>
    <s v="United States"/>
    <s v="Amarillo"/>
    <s v="Texas"/>
    <n v="79109"/>
    <x v="2"/>
    <s v="TEC-AC-10004975"/>
    <x v="2"/>
    <x v="11"/>
    <s v="Plantronics Audio 995 Wireless Stereo Headset"/>
    <x v="425"/>
    <n v="3"/>
    <n v="0.2"/>
    <n v="42.880499999999998"/>
    <s v="Profit"/>
    <s v="CA"/>
    <x v="0"/>
    <x v="11"/>
  </r>
  <r>
    <n v="1439"/>
    <s v="CA-2015-139731"/>
    <d v="2015-10-15T00:00:00"/>
    <x v="526"/>
    <s v="Same Day"/>
    <s v="JE-15745"/>
    <s v="Joel Eaton"/>
    <x v="0"/>
    <s v="United States"/>
    <s v="Amarillo"/>
    <s v="Texas"/>
    <n v="79109"/>
    <x v="2"/>
    <s v="FUR-CH-10002024"/>
    <x v="0"/>
    <x v="1"/>
    <s v="HON 5400 Series Task Chairs for Big and Tall"/>
    <x v="1270"/>
    <n v="5"/>
    <n v="0.3"/>
    <n v="-350.49"/>
    <s v="Loss"/>
    <s v="CA"/>
    <x v="0"/>
    <x v="1"/>
  </r>
  <r>
    <n v="1440"/>
    <s v="CA-2017-122735"/>
    <d v="2017-04-12T00:00:00"/>
    <x v="339"/>
    <s v="Second Class"/>
    <s v="BD-11320"/>
    <s v="Bill Donatelli"/>
    <x v="0"/>
    <s v="United States"/>
    <s v="Providence"/>
    <s v="Rhode Island"/>
    <n v="2908"/>
    <x v="3"/>
    <s v="OFF-BI-10004364"/>
    <x v="1"/>
    <x v="8"/>
    <s v="Storex Dura Pro Binders"/>
    <x v="1271"/>
    <n v="5"/>
    <n v="0"/>
    <n v="13.365"/>
    <s v="Profit"/>
    <s v="CA"/>
    <x v="0"/>
    <x v="8"/>
  </r>
  <r>
    <n v="1441"/>
    <s v="CA-2017-122735"/>
    <d v="2017-04-12T00:00:00"/>
    <x v="339"/>
    <s v="Second Class"/>
    <s v="BD-11320"/>
    <s v="Bill Donatelli"/>
    <x v="0"/>
    <s v="United States"/>
    <s v="Providence"/>
    <s v="Rhode Island"/>
    <n v="2908"/>
    <x v="3"/>
    <s v="OFF-PA-10001712"/>
    <x v="1"/>
    <x v="10"/>
    <s v="Xerox 1948"/>
    <x v="786"/>
    <n v="4"/>
    <n v="0"/>
    <n v="17.981999999999999"/>
    <s v="Profit"/>
    <s v="CA"/>
    <x v="0"/>
    <x v="10"/>
  </r>
  <r>
    <n v="1442"/>
    <s v="CA-2017-128160"/>
    <d v="2017-12-19T00:00:00"/>
    <x v="468"/>
    <s v="Second Class"/>
    <s v="MM-17920"/>
    <s v="Michael Moore"/>
    <x v="0"/>
    <s v="United States"/>
    <s v="San Francisco"/>
    <s v="California"/>
    <n v="94110"/>
    <x v="1"/>
    <s v="OFF-BI-10001510"/>
    <x v="1"/>
    <x v="8"/>
    <s v="Deluxe Heavy-Duty Vinyl Round Ring Binder"/>
    <x v="1272"/>
    <n v="2"/>
    <n v="0.2"/>
    <n v="11.46"/>
    <s v="Profit"/>
    <s v="CA"/>
    <x v="0"/>
    <x v="8"/>
  </r>
  <r>
    <n v="1443"/>
    <s v="CA-2017-117695"/>
    <d v="2017-08-05T00:00:00"/>
    <x v="527"/>
    <s v="First Class"/>
    <s v="PW-19030"/>
    <s v="Pauline Webber"/>
    <x v="1"/>
    <s v="United States"/>
    <s v="Richmond"/>
    <s v="Kentucky"/>
    <n v="40475"/>
    <x v="0"/>
    <s v="OFF-PA-10002713"/>
    <x v="1"/>
    <x v="10"/>
    <s v="Adams Phone Message Book, 200 Message Capacity, 8 1/16î x 11î"/>
    <x v="1273"/>
    <n v="2"/>
    <n v="0"/>
    <n v="6.3296000000000001"/>
    <s v="Profit"/>
    <s v="CA"/>
    <x v="0"/>
    <x v="10"/>
  </r>
  <r>
    <n v="1444"/>
    <s v="CA-2015-166135"/>
    <d v="2015-10-01T00:00:00"/>
    <x v="310"/>
    <s v="Standard Class"/>
    <s v="SC-20440"/>
    <s v="Shaun Chance"/>
    <x v="1"/>
    <s v="United States"/>
    <s v="Aurora"/>
    <s v="Colorado"/>
    <n v="80013"/>
    <x v="1"/>
    <s v="OFF-ST-10002974"/>
    <x v="1"/>
    <x v="4"/>
    <s v="Trav-L-File Heavy-Duty Shuttle II, Black"/>
    <x v="1274"/>
    <n v="4"/>
    <n v="0.2"/>
    <n v="17.428000000000001"/>
    <s v="Profit"/>
    <s v="CA"/>
    <x v="0"/>
    <x v="4"/>
  </r>
  <r>
    <n v="1445"/>
    <s v="CA-2016-133725"/>
    <d v="2016-05-23T00:00:00"/>
    <x v="528"/>
    <s v="Standard Class"/>
    <s v="KL-16645"/>
    <s v="Ken Lonsdale"/>
    <x v="0"/>
    <s v="United States"/>
    <s v="Chicago"/>
    <s v="Illinois"/>
    <n v="60623"/>
    <x v="2"/>
    <s v="TEC-PH-10004165"/>
    <x v="2"/>
    <x v="7"/>
    <s v="Mitel MiVoice 5330e IP Phone"/>
    <x v="1275"/>
    <n v="9"/>
    <n v="0.2"/>
    <n v="148.49459999999999"/>
    <s v="Profit"/>
    <s v="CA"/>
    <x v="0"/>
    <x v="7"/>
  </r>
  <r>
    <n v="1446"/>
    <s v="CA-2017-102337"/>
    <d v="2017-06-13T00:00:00"/>
    <x v="529"/>
    <s v="First Class"/>
    <s v="SD-20485"/>
    <s v="Shirley Daniels"/>
    <x v="2"/>
    <s v="United States"/>
    <s v="Chicago"/>
    <s v="Illinois"/>
    <n v="60653"/>
    <x v="2"/>
    <s v="OFF-ST-10004804"/>
    <x v="1"/>
    <x v="4"/>
    <s v="Belkin 19&quot; Vented Equipment Shelf, Black"/>
    <x v="1276"/>
    <n v="4"/>
    <n v="0.2"/>
    <n v="-39.1248"/>
    <s v="Loss"/>
    <s v="CA"/>
    <x v="0"/>
    <x v="4"/>
  </r>
  <r>
    <n v="1447"/>
    <s v="CA-2017-102337"/>
    <d v="2017-06-13T00:00:00"/>
    <x v="529"/>
    <s v="First Class"/>
    <s v="SD-20485"/>
    <s v="Shirley Daniels"/>
    <x v="2"/>
    <s v="United States"/>
    <s v="Chicago"/>
    <s v="Illinois"/>
    <n v="60653"/>
    <x v="2"/>
    <s v="FUR-CH-10004289"/>
    <x v="0"/>
    <x v="1"/>
    <s v="Global Super Steno Chair"/>
    <x v="1277"/>
    <n v="7"/>
    <n v="0.3"/>
    <n v="-87.341800000000006"/>
    <s v="Loss"/>
    <s v="CA"/>
    <x v="0"/>
    <x v="1"/>
  </r>
  <r>
    <n v="1448"/>
    <s v="CA-2017-102337"/>
    <d v="2017-06-13T00:00:00"/>
    <x v="529"/>
    <s v="First Class"/>
    <s v="SD-20485"/>
    <s v="Shirley Daniels"/>
    <x v="2"/>
    <s v="United States"/>
    <s v="Chicago"/>
    <s v="Illinois"/>
    <n v="60653"/>
    <x v="2"/>
    <s v="TEC-PH-10002564"/>
    <x v="2"/>
    <x v="7"/>
    <s v="OtterBox Defender Series Case - Samsung Galaxy S4"/>
    <x v="730"/>
    <n v="2"/>
    <n v="0.2"/>
    <n v="5.9980000000000002"/>
    <s v="Profit"/>
    <s v="CA"/>
    <x v="0"/>
    <x v="7"/>
  </r>
  <r>
    <n v="1449"/>
    <s v="US-2014-112564"/>
    <d v="2014-04-23T00:00:00"/>
    <x v="530"/>
    <s v="First Class"/>
    <s v="TS-21160"/>
    <s v="Theresa Swint"/>
    <x v="1"/>
    <s v="United States"/>
    <s v="Philadelphia"/>
    <s v="Pennsylvania"/>
    <n v="19134"/>
    <x v="3"/>
    <s v="OFF-BI-10004876"/>
    <x v="1"/>
    <x v="8"/>
    <s v="Wilson Jones Suede Grain Vinyl Binders"/>
    <x v="1278"/>
    <n v="3"/>
    <n v="0.7"/>
    <n v="-1.7514000000000001"/>
    <s v="Loss"/>
    <s v="US"/>
    <x v="1"/>
    <x v="8"/>
  </r>
  <r>
    <n v="1450"/>
    <s v="CA-2015-145821"/>
    <d v="2015-05-01T00:00:00"/>
    <x v="531"/>
    <s v="Standard Class"/>
    <s v="JB-15400"/>
    <s v="Jennifer Braxton"/>
    <x v="1"/>
    <s v="United States"/>
    <s v="Los Angeles"/>
    <s v="California"/>
    <n v="90008"/>
    <x v="1"/>
    <s v="TEC-PH-10004348"/>
    <x v="2"/>
    <x v="7"/>
    <s v="OtterBox Defender Series Case - iPhone 5c"/>
    <x v="1279"/>
    <n v="3"/>
    <n v="0.2"/>
    <n v="11.093999999999999"/>
    <s v="Profit"/>
    <s v="CA"/>
    <x v="0"/>
    <x v="7"/>
  </r>
  <r>
    <n v="1451"/>
    <s v="US-2015-160150"/>
    <d v="2015-07-19T00:00:00"/>
    <x v="532"/>
    <s v="First Class"/>
    <s v="TS-21085"/>
    <s v="Thais Sissman"/>
    <x v="0"/>
    <s v="United States"/>
    <s v="Phoenix"/>
    <s v="Arizona"/>
    <n v="85023"/>
    <x v="1"/>
    <s v="OFF-BI-10004352"/>
    <x v="1"/>
    <x v="8"/>
    <s v="Wilson Jones DublLock D-Ring Binders"/>
    <x v="1280"/>
    <n v="1"/>
    <n v="0.7"/>
    <n v="-1.35"/>
    <s v="Loss"/>
    <s v="US"/>
    <x v="1"/>
    <x v="8"/>
  </r>
  <r>
    <n v="1452"/>
    <s v="CA-2016-133711"/>
    <d v="2016-11-26T00:00:00"/>
    <x v="533"/>
    <s v="First Class"/>
    <s v="MC-17425"/>
    <s v="Mark Cousins"/>
    <x v="1"/>
    <s v="United States"/>
    <s v="Mobile"/>
    <s v="Alabama"/>
    <n v="36608"/>
    <x v="0"/>
    <s v="OFF-PA-10001685"/>
    <x v="1"/>
    <x v="10"/>
    <s v="Easy-staple paper"/>
    <x v="554"/>
    <n v="7"/>
    <n v="0"/>
    <n v="34.780200000000001"/>
    <s v="Profit"/>
    <s v="CA"/>
    <x v="0"/>
    <x v="10"/>
  </r>
  <r>
    <n v="1453"/>
    <s v="CA-2016-133711"/>
    <d v="2016-11-26T00:00:00"/>
    <x v="533"/>
    <s v="First Class"/>
    <s v="MC-17425"/>
    <s v="Mark Cousins"/>
    <x v="1"/>
    <s v="United States"/>
    <s v="Mobile"/>
    <s v="Alabama"/>
    <n v="36608"/>
    <x v="0"/>
    <s v="OFF-BI-10000666"/>
    <x v="1"/>
    <x v="8"/>
    <s v="Surelock Post Binders"/>
    <x v="1281"/>
    <n v="3"/>
    <n v="0"/>
    <n v="45.84"/>
    <s v="Profit"/>
    <s v="CA"/>
    <x v="0"/>
    <x v="8"/>
  </r>
  <r>
    <n v="1454"/>
    <s v="CA-2016-133711"/>
    <d v="2016-11-26T00:00:00"/>
    <x v="533"/>
    <s v="First Class"/>
    <s v="MC-17425"/>
    <s v="Mark Cousins"/>
    <x v="1"/>
    <s v="United States"/>
    <s v="Mobile"/>
    <s v="Alabama"/>
    <n v="36608"/>
    <x v="0"/>
    <s v="OFF-BI-10004352"/>
    <x v="1"/>
    <x v="8"/>
    <s v="Wilson Jones DublLock D-Ring Binders"/>
    <x v="1282"/>
    <n v="5"/>
    <n v="0"/>
    <n v="16.875"/>
    <s v="Profit"/>
    <s v="CA"/>
    <x v="0"/>
    <x v="8"/>
  </r>
  <r>
    <n v="1455"/>
    <s v="CA-2016-133711"/>
    <d v="2016-11-26T00:00:00"/>
    <x v="533"/>
    <s v="First Class"/>
    <s v="MC-17425"/>
    <s v="Mark Cousins"/>
    <x v="1"/>
    <s v="United States"/>
    <s v="Mobile"/>
    <s v="Alabama"/>
    <n v="36608"/>
    <x v="0"/>
    <s v="TEC-MA-10000010"/>
    <x v="2"/>
    <x v="15"/>
    <s v="Hewlett-Packard Deskjet 3050a All-in-One Color Inkjet Printer"/>
    <x v="1283"/>
    <n v="8"/>
    <n v="0"/>
    <n v="1459.2"/>
    <s v="Profit"/>
    <s v="CA"/>
    <x v="0"/>
    <x v="15"/>
  </r>
  <r>
    <n v="1456"/>
    <s v="CA-2017-148474"/>
    <d v="2017-06-12T00:00:00"/>
    <x v="141"/>
    <s v="Standard Class"/>
    <s v="ME-17320"/>
    <s v="Maria Etezadi"/>
    <x v="2"/>
    <s v="United States"/>
    <s v="Columbus"/>
    <s v="Georgia"/>
    <n v="31907"/>
    <x v="0"/>
    <s v="OFF-BI-10000977"/>
    <x v="1"/>
    <x v="8"/>
    <s v="Ibico Plastic Spiral Binding Combs"/>
    <x v="1284"/>
    <n v="3"/>
    <n v="0"/>
    <n v="41.951999999999998"/>
    <s v="Profit"/>
    <s v="CA"/>
    <x v="0"/>
    <x v="8"/>
  </r>
  <r>
    <n v="1457"/>
    <s v="CA-2017-148474"/>
    <d v="2017-06-12T00:00:00"/>
    <x v="141"/>
    <s v="Standard Class"/>
    <s v="ME-17320"/>
    <s v="Maria Etezadi"/>
    <x v="2"/>
    <s v="United States"/>
    <s v="Columbus"/>
    <s v="Georgia"/>
    <n v="31907"/>
    <x v="0"/>
    <s v="FUR-TA-10002530"/>
    <x v="0"/>
    <x v="3"/>
    <s v="Iceberg OfficeWorks 42&quot; Round Tables"/>
    <x v="1285"/>
    <n v="3"/>
    <n v="0"/>
    <n v="67.941000000000003"/>
    <s v="Profit"/>
    <s v="CA"/>
    <x v="0"/>
    <x v="3"/>
  </r>
  <r>
    <n v="1458"/>
    <s v="CA-2015-111297"/>
    <d v="2015-08-17T00:00:00"/>
    <x v="534"/>
    <s v="Standard Class"/>
    <s v="SC-20440"/>
    <s v="Shaun Chance"/>
    <x v="1"/>
    <s v="United States"/>
    <s v="New Bedford"/>
    <s v="Massachusetts"/>
    <n v="2740"/>
    <x v="3"/>
    <s v="OFF-BI-10002412"/>
    <x v="1"/>
    <x v="8"/>
    <s v="Wilson Jones ìSnapî Scratch Pad Binder Tool for Ring Binders"/>
    <x v="1286"/>
    <n v="9"/>
    <n v="0"/>
    <n v="23.49"/>
    <s v="Profit"/>
    <s v="CA"/>
    <x v="0"/>
    <x v="8"/>
  </r>
  <r>
    <n v="1459"/>
    <s v="CA-2016-123722"/>
    <d v="2016-09-25T00:00:00"/>
    <x v="152"/>
    <s v="Standard Class"/>
    <s v="NH-18610"/>
    <s v="Nicole Hansen"/>
    <x v="1"/>
    <s v="United States"/>
    <s v="Irving"/>
    <s v="Texas"/>
    <n v="75061"/>
    <x v="2"/>
    <s v="OFF-LA-10001569"/>
    <x v="1"/>
    <x v="2"/>
    <s v="Avery 499"/>
    <x v="795"/>
    <n v="4"/>
    <n v="0.2"/>
    <n v="5.1791999999999998"/>
    <s v="Profit"/>
    <s v="CA"/>
    <x v="0"/>
    <x v="2"/>
  </r>
  <r>
    <n v="1460"/>
    <s v="CA-2014-155271"/>
    <d v="2014-05-04T00:00:00"/>
    <x v="352"/>
    <s v="Same Day"/>
    <s v="AA-10480"/>
    <s v="Andrew Allen"/>
    <x v="0"/>
    <s v="United States"/>
    <s v="Middletown"/>
    <s v="Connecticut"/>
    <n v="6457"/>
    <x v="3"/>
    <s v="FUR-FU-10001473"/>
    <x v="0"/>
    <x v="5"/>
    <s v="DAX Wood Document Frame"/>
    <x v="1287"/>
    <n v="2"/>
    <n v="0"/>
    <n v="9.8856000000000002"/>
    <s v="Profit"/>
    <s v="CA"/>
    <x v="0"/>
    <x v="5"/>
  </r>
  <r>
    <n v="1461"/>
    <s v="CA-2015-119907"/>
    <d v="2015-12-01T00:00:00"/>
    <x v="222"/>
    <s v="Standard Class"/>
    <s v="LC-17140"/>
    <s v="Logan Currie"/>
    <x v="0"/>
    <s v="United States"/>
    <s v="Seattle"/>
    <s v="Washington"/>
    <n v="98103"/>
    <x v="1"/>
    <s v="OFF-BI-10001765"/>
    <x v="1"/>
    <x v="8"/>
    <s v="Wilson Jones Heavy-Duty Casebound Ring Binders with Metal Hinges"/>
    <x v="1288"/>
    <n v="2"/>
    <n v="0.2"/>
    <n v="19.398399999999999"/>
    <s v="Profit"/>
    <s v="CA"/>
    <x v="0"/>
    <x v="8"/>
  </r>
  <r>
    <n v="1462"/>
    <s v="US-2016-128902"/>
    <d v="2016-03-11T00:00:00"/>
    <x v="535"/>
    <s v="Standard Class"/>
    <s v="MB-18085"/>
    <s v="Mick Brown"/>
    <x v="0"/>
    <s v="United States"/>
    <s v="Vineland"/>
    <s v="New Jersey"/>
    <n v="8360"/>
    <x v="3"/>
    <s v="FUR-TA-10001095"/>
    <x v="0"/>
    <x v="3"/>
    <s v="Chromcraft Round Conference Tables"/>
    <x v="1289"/>
    <n v="2"/>
    <n v="0.3"/>
    <n v="-31.372199999999999"/>
    <s v="Loss"/>
    <s v="US"/>
    <x v="1"/>
    <x v="3"/>
  </r>
  <r>
    <n v="1463"/>
    <s v="CA-2016-152289"/>
    <d v="2016-08-26T00:00:00"/>
    <x v="267"/>
    <s v="First Class"/>
    <s v="LC-16930"/>
    <s v="Linda Cazamias"/>
    <x v="1"/>
    <s v="United States"/>
    <s v="Pasadena"/>
    <s v="Texas"/>
    <n v="77506"/>
    <x v="2"/>
    <s v="TEC-AC-10004571"/>
    <x v="2"/>
    <x v="11"/>
    <s v="Logitech G700s Rechargeable Gaming Mouse"/>
    <x v="1290"/>
    <n v="2"/>
    <n v="0.2"/>
    <n v="43.995600000000003"/>
    <s v="Profit"/>
    <s v="CA"/>
    <x v="0"/>
    <x v="11"/>
  </r>
  <r>
    <n v="1464"/>
    <s v="CA-2016-152289"/>
    <d v="2016-08-26T00:00:00"/>
    <x v="267"/>
    <s v="First Class"/>
    <s v="LC-16930"/>
    <s v="Linda Cazamias"/>
    <x v="1"/>
    <s v="United States"/>
    <s v="Pasadena"/>
    <s v="Texas"/>
    <n v="77506"/>
    <x v="2"/>
    <s v="FUR-CH-10002126"/>
    <x v="0"/>
    <x v="1"/>
    <s v="Hon Deluxe Fabric Upholstered Stacking Chairs"/>
    <x v="1291"/>
    <n v="6"/>
    <n v="0.3"/>
    <n v="-29.2776"/>
    <s v="Loss"/>
    <s v="CA"/>
    <x v="0"/>
    <x v="1"/>
  </r>
  <r>
    <n v="1465"/>
    <s v="US-2016-104794"/>
    <d v="2016-12-16T00:00:00"/>
    <x v="292"/>
    <s v="First Class"/>
    <s v="KD-16495"/>
    <s v="Keith Dawkins"/>
    <x v="1"/>
    <s v="United States"/>
    <s v="New York City"/>
    <s v="New York"/>
    <n v="10009"/>
    <x v="3"/>
    <s v="OFF-FA-10001754"/>
    <x v="1"/>
    <x v="13"/>
    <s v="Stockwell Gold Paper Clips"/>
    <x v="1292"/>
    <n v="2"/>
    <n v="0"/>
    <n v="1.8031999999999999"/>
    <s v="Profit"/>
    <s v="US"/>
    <x v="1"/>
    <x v="13"/>
  </r>
  <r>
    <n v="1466"/>
    <s v="CA-2014-151708"/>
    <d v="2014-08-08T00:00:00"/>
    <x v="536"/>
    <s v="Standard Class"/>
    <s v="MB-17305"/>
    <s v="Maria Bertelson"/>
    <x v="0"/>
    <s v="United States"/>
    <s v="Glendale"/>
    <s v="Arizona"/>
    <n v="85301"/>
    <x v="1"/>
    <s v="FUR-FU-10001602"/>
    <x v="0"/>
    <x v="5"/>
    <s v="Eldon Delta Triangular Chair Mat, 52&quot; x 58&quot;, Clear"/>
    <x v="1293"/>
    <n v="4"/>
    <n v="0.2"/>
    <n v="-3.0344000000000002"/>
    <s v="Loss"/>
    <s v="CA"/>
    <x v="0"/>
    <x v="5"/>
  </r>
  <r>
    <n v="1467"/>
    <s v="CA-2014-151708"/>
    <d v="2014-08-08T00:00:00"/>
    <x v="536"/>
    <s v="Standard Class"/>
    <s v="MB-17305"/>
    <s v="Maria Bertelson"/>
    <x v="0"/>
    <s v="United States"/>
    <s v="Glendale"/>
    <s v="Arizona"/>
    <n v="85301"/>
    <x v="1"/>
    <s v="TEC-AC-10001767"/>
    <x v="2"/>
    <x v="11"/>
    <s v="SanDisk Ultra 64 GB MicroSDHC Class 10 Memory Card"/>
    <x v="98"/>
    <n v="3"/>
    <n v="0.2"/>
    <n v="-10.7973"/>
    <s v="Loss"/>
    <s v="CA"/>
    <x v="0"/>
    <x v="11"/>
  </r>
  <r>
    <n v="1468"/>
    <s v="CA-2015-100769"/>
    <d v="2015-05-16T00:00:00"/>
    <x v="537"/>
    <s v="Same Day"/>
    <s v="TH-21550"/>
    <s v="Tracy Hopkins"/>
    <x v="2"/>
    <s v="United States"/>
    <s v="Jacksonville"/>
    <s v="Florida"/>
    <n v="32216"/>
    <x v="0"/>
    <s v="TEC-AC-10002402"/>
    <x v="2"/>
    <x v="11"/>
    <s v="Razer Kraken PRO Over Ear PC and Music Headset"/>
    <x v="1294"/>
    <n v="4"/>
    <n v="0.2"/>
    <n v="31.995999999999999"/>
    <s v="Profit"/>
    <s v="CA"/>
    <x v="0"/>
    <x v="11"/>
  </r>
  <r>
    <n v="1469"/>
    <s v="CA-2017-139199"/>
    <d v="2017-12-09T00:00:00"/>
    <x v="114"/>
    <s v="Standard Class"/>
    <s v="DK-12835"/>
    <s v="Damala Kotsonis"/>
    <x v="1"/>
    <s v="United States"/>
    <s v="Detroit"/>
    <s v="Michigan"/>
    <n v="48234"/>
    <x v="2"/>
    <s v="FUR-CH-10000847"/>
    <x v="0"/>
    <x v="1"/>
    <s v="Global Executive Mid-Back Manager's Chair"/>
    <x v="1295"/>
    <n v="3"/>
    <n v="0"/>
    <n v="226.96440000000001"/>
    <s v="Profit"/>
    <s v="CA"/>
    <x v="0"/>
    <x v="1"/>
  </r>
  <r>
    <n v="1470"/>
    <s v="CA-2017-139199"/>
    <d v="2017-12-09T00:00:00"/>
    <x v="114"/>
    <s v="Standard Class"/>
    <s v="DK-12835"/>
    <s v="Damala Kotsonis"/>
    <x v="1"/>
    <s v="United States"/>
    <s v="Detroit"/>
    <s v="Michigan"/>
    <n v="48234"/>
    <x v="2"/>
    <s v="OFF-BI-10003982"/>
    <x v="1"/>
    <x v="8"/>
    <s v="Wilson Jones Century Plastic Molded Ring Binders"/>
    <x v="1296"/>
    <n v="2"/>
    <n v="0"/>
    <n v="19.523800000000001"/>
    <s v="Profit"/>
    <s v="CA"/>
    <x v="0"/>
    <x v="8"/>
  </r>
  <r>
    <n v="1471"/>
    <s v="CA-2017-139199"/>
    <d v="2017-12-09T00:00:00"/>
    <x v="114"/>
    <s v="Standard Class"/>
    <s v="DK-12835"/>
    <s v="Damala Kotsonis"/>
    <x v="1"/>
    <s v="United States"/>
    <s v="Detroit"/>
    <s v="Michigan"/>
    <n v="48234"/>
    <x v="2"/>
    <s v="OFF-PA-10001293"/>
    <x v="1"/>
    <x v="10"/>
    <s v="Xerox 1946"/>
    <x v="91"/>
    <n v="2"/>
    <n v="0"/>
    <n v="6.2207999999999997"/>
    <s v="Profit"/>
    <s v="CA"/>
    <x v="0"/>
    <x v="10"/>
  </r>
  <r>
    <n v="1472"/>
    <s v="US-2015-161466"/>
    <d v="2015-09-24T00:00:00"/>
    <x v="538"/>
    <s v="Second Class"/>
    <s v="ON-18715"/>
    <s v="Odella Nelson"/>
    <x v="1"/>
    <s v="United States"/>
    <s v="Philadelphia"/>
    <s v="Pennsylvania"/>
    <n v="19120"/>
    <x v="3"/>
    <s v="OFF-AR-10000634"/>
    <x v="1"/>
    <x v="6"/>
    <s v="Newell 320"/>
    <x v="1297"/>
    <n v="2"/>
    <n v="0.2"/>
    <n v="0.59919999999999995"/>
    <s v="Profit"/>
    <s v="US"/>
    <x v="1"/>
    <x v="6"/>
  </r>
  <r>
    <n v="1473"/>
    <s v="CA-2017-164959"/>
    <d v="2017-07-11T00:00:00"/>
    <x v="386"/>
    <s v="Standard Class"/>
    <s v="KN-16390"/>
    <s v="Katherine Nockton"/>
    <x v="1"/>
    <s v="United States"/>
    <s v="Los Angeles"/>
    <s v="California"/>
    <n v="90004"/>
    <x v="1"/>
    <s v="OFF-LA-10004272"/>
    <x v="1"/>
    <x v="2"/>
    <s v="Avery 482"/>
    <x v="1298"/>
    <n v="3"/>
    <n v="0"/>
    <n v="4.0749000000000004"/>
    <s v="Profit"/>
    <s v="CA"/>
    <x v="0"/>
    <x v="2"/>
  </r>
  <r>
    <n v="1474"/>
    <s v="US-2015-105676"/>
    <d v="2015-12-01T00:00:00"/>
    <x v="156"/>
    <s v="Same Day"/>
    <s v="NM-18520"/>
    <s v="Neoma Murray"/>
    <x v="0"/>
    <s v="United States"/>
    <s v="Houston"/>
    <s v="Texas"/>
    <n v="77036"/>
    <x v="2"/>
    <s v="FUR-FU-10004270"/>
    <x v="0"/>
    <x v="5"/>
    <s v="Eldon Image Series Desk Accessories, Burgundy"/>
    <x v="1299"/>
    <n v="4"/>
    <n v="0.6"/>
    <n v="-4.0128000000000004"/>
    <s v="Loss"/>
    <s v="US"/>
    <x v="1"/>
    <x v="5"/>
  </r>
  <r>
    <n v="1475"/>
    <s v="CA-2016-113138"/>
    <d v="2016-11-19T00:00:00"/>
    <x v="539"/>
    <s v="Standard Class"/>
    <s v="NP-18685"/>
    <s v="Nora Pelletier"/>
    <x v="2"/>
    <s v="United States"/>
    <s v="Niagara Falls"/>
    <s v="New York"/>
    <n v="14304"/>
    <x v="3"/>
    <s v="OFF-AR-10003770"/>
    <x v="1"/>
    <x v="6"/>
    <s v="Newell 340"/>
    <x v="1300"/>
    <n v="6"/>
    <n v="0"/>
    <n v="5.0111999999999997"/>
    <s v="Profit"/>
    <s v="CA"/>
    <x v="0"/>
    <x v="6"/>
  </r>
  <r>
    <n v="1476"/>
    <s v="CA-2016-113138"/>
    <d v="2016-11-19T00:00:00"/>
    <x v="539"/>
    <s v="Standard Class"/>
    <s v="NP-18685"/>
    <s v="Nora Pelletier"/>
    <x v="2"/>
    <s v="United States"/>
    <s v="Niagara Falls"/>
    <s v="New York"/>
    <n v="14304"/>
    <x v="3"/>
    <s v="OFF-BI-10000320"/>
    <x v="1"/>
    <x v="8"/>
    <s v="GBC Plastic Binding Combs"/>
    <x v="1161"/>
    <n v="3"/>
    <n v="0.2"/>
    <n v="6.4206000000000003"/>
    <s v="Profit"/>
    <s v="CA"/>
    <x v="0"/>
    <x v="8"/>
  </r>
  <r>
    <n v="1477"/>
    <s v="US-2017-104955"/>
    <d v="2017-03-19T00:00:00"/>
    <x v="540"/>
    <s v="Standard Class"/>
    <s v="CG-12040"/>
    <s v="Catherine Glotzbach"/>
    <x v="2"/>
    <s v="United States"/>
    <s v="New York City"/>
    <s v="New York"/>
    <n v="10024"/>
    <x v="3"/>
    <s v="OFF-LA-10003121"/>
    <x v="1"/>
    <x v="2"/>
    <s v="Avery 506"/>
    <x v="1301"/>
    <n v="7"/>
    <n v="0"/>
    <n v="13.2986"/>
    <s v="Profit"/>
    <s v="US"/>
    <x v="1"/>
    <x v="2"/>
  </r>
  <r>
    <n v="1478"/>
    <s v="CA-2016-121958"/>
    <d v="2016-11-13T00:00:00"/>
    <x v="398"/>
    <s v="Standard Class"/>
    <s v="CS-12505"/>
    <s v="Cindy Stewart"/>
    <x v="0"/>
    <s v="United States"/>
    <s v="Thomasville"/>
    <s v="North Carolina"/>
    <n v="27360"/>
    <x v="0"/>
    <s v="OFF-SU-10000381"/>
    <x v="1"/>
    <x v="14"/>
    <s v="Acme Forged Steel Scissors with Black Enamel Handles"/>
    <x v="1302"/>
    <n v="7"/>
    <n v="0.2"/>
    <n v="5.8653000000000004"/>
    <s v="Profit"/>
    <s v="CA"/>
    <x v="0"/>
    <x v="14"/>
  </r>
  <r>
    <n v="1479"/>
    <s v="CA-2017-121468"/>
    <d v="2017-11-19T00:00:00"/>
    <x v="541"/>
    <s v="First Class"/>
    <s v="KD-16345"/>
    <s v="Katherine Ducich"/>
    <x v="0"/>
    <s v="United States"/>
    <s v="Westminster"/>
    <s v="California"/>
    <n v="92683"/>
    <x v="1"/>
    <s v="TEC-PH-10000376"/>
    <x v="2"/>
    <x v="7"/>
    <s v="Square Credit Card Reader"/>
    <x v="1303"/>
    <n v="4"/>
    <n v="0.2"/>
    <n v="2.3976000000000002"/>
    <s v="Profit"/>
    <s v="CA"/>
    <x v="0"/>
    <x v="7"/>
  </r>
  <r>
    <n v="1480"/>
    <s v="US-2016-108455"/>
    <d v="2016-12-02T00:00:00"/>
    <x v="542"/>
    <s v="Standard Class"/>
    <s v="MK-18160"/>
    <s v="Mike Kennedy"/>
    <x v="0"/>
    <s v="United States"/>
    <s v="San Francisco"/>
    <s v="California"/>
    <n v="94122"/>
    <x v="1"/>
    <s v="OFF-PA-10002262"/>
    <x v="1"/>
    <x v="10"/>
    <s v="Xerox 192"/>
    <x v="233"/>
    <n v="4"/>
    <n v="0"/>
    <n v="12.441599999999999"/>
    <s v="Profit"/>
    <s v="US"/>
    <x v="1"/>
    <x v="10"/>
  </r>
  <r>
    <n v="1481"/>
    <s v="US-2016-108455"/>
    <d v="2016-12-02T00:00:00"/>
    <x v="542"/>
    <s v="Standard Class"/>
    <s v="MK-18160"/>
    <s v="Mike Kennedy"/>
    <x v="0"/>
    <s v="United States"/>
    <s v="San Francisco"/>
    <s v="California"/>
    <n v="94122"/>
    <x v="1"/>
    <s v="OFF-PA-10002464"/>
    <x v="1"/>
    <x v="10"/>
    <s v="HP Office Recycled Paper (20Lb. and 87 Bright)"/>
    <x v="1304"/>
    <n v="7"/>
    <n v="0"/>
    <n v="19.825399999999998"/>
    <s v="Profit"/>
    <s v="US"/>
    <x v="1"/>
    <x v="10"/>
  </r>
  <r>
    <n v="1482"/>
    <s v="US-2016-108455"/>
    <d v="2016-12-02T00:00:00"/>
    <x v="542"/>
    <s v="Standard Class"/>
    <s v="MK-18160"/>
    <s v="Mike Kennedy"/>
    <x v="0"/>
    <s v="United States"/>
    <s v="San Francisco"/>
    <s v="California"/>
    <n v="94122"/>
    <x v="1"/>
    <s v="OFF-ST-10002214"/>
    <x v="1"/>
    <x v="4"/>
    <s v="X-Rack File for Hanging Folders"/>
    <x v="1305"/>
    <n v="3"/>
    <n v="0"/>
    <n v="8.8062000000000005"/>
    <s v="Profit"/>
    <s v="US"/>
    <x v="1"/>
    <x v="4"/>
  </r>
  <r>
    <n v="1483"/>
    <s v="CA-2017-101210"/>
    <d v="2017-08-25T00:00:00"/>
    <x v="328"/>
    <s v="Second Class"/>
    <s v="DW-13540"/>
    <s v="Don Weiss"/>
    <x v="0"/>
    <s v="United States"/>
    <s v="Jackson"/>
    <s v="Tennessee"/>
    <n v="38301"/>
    <x v="0"/>
    <s v="OFF-AR-10003560"/>
    <x v="1"/>
    <x v="6"/>
    <s v="Zebra Zazzle Fluorescent Highlighters"/>
    <x v="1261"/>
    <n v="2"/>
    <n v="0.2"/>
    <n v="1.7023999999999999"/>
    <s v="Profit"/>
    <s v="CA"/>
    <x v="0"/>
    <x v="6"/>
  </r>
  <r>
    <n v="1484"/>
    <s v="CA-2017-101210"/>
    <d v="2017-08-25T00:00:00"/>
    <x v="328"/>
    <s v="Second Class"/>
    <s v="DW-13540"/>
    <s v="Don Weiss"/>
    <x v="0"/>
    <s v="United States"/>
    <s v="Jackson"/>
    <s v="Tennessee"/>
    <n v="38301"/>
    <x v="0"/>
    <s v="OFF-PA-10000130"/>
    <x v="1"/>
    <x v="10"/>
    <s v="Xerox 199"/>
    <x v="1306"/>
    <n v="1"/>
    <n v="0.2"/>
    <n v="1.07"/>
    <s v="Profit"/>
    <s v="CA"/>
    <x v="0"/>
    <x v="10"/>
  </r>
  <r>
    <n v="1485"/>
    <s v="US-2016-108098"/>
    <d v="2016-10-14T00:00:00"/>
    <x v="543"/>
    <s v="Standard Class"/>
    <s v="CP-12340"/>
    <s v="Christine Phan"/>
    <x v="1"/>
    <s v="United States"/>
    <s v="Seattle"/>
    <s v="Washington"/>
    <n v="98115"/>
    <x v="1"/>
    <s v="TEC-AC-10000865"/>
    <x v="2"/>
    <x v="11"/>
    <s v="WD My Passport Ultra 500GB Portable External Hard Drive"/>
    <x v="1307"/>
    <n v="3"/>
    <n v="0"/>
    <n v="30.09"/>
    <s v="Profit"/>
    <s v="US"/>
    <x v="1"/>
    <x v="11"/>
  </r>
  <r>
    <n v="1486"/>
    <s v="CA-2014-119032"/>
    <d v="2014-11-27T00:00:00"/>
    <x v="544"/>
    <s v="Standard Class"/>
    <s v="MS-17770"/>
    <s v="Maxwell Schwartz"/>
    <x v="0"/>
    <s v="United States"/>
    <s v="New York City"/>
    <s v="New York"/>
    <n v="10035"/>
    <x v="3"/>
    <s v="OFF-FA-10003021"/>
    <x v="1"/>
    <x v="13"/>
    <s v="Staples"/>
    <x v="1053"/>
    <n v="2"/>
    <n v="0"/>
    <n v="1.3160000000000001"/>
    <s v="Profit"/>
    <s v="CA"/>
    <x v="0"/>
    <x v="13"/>
  </r>
  <r>
    <n v="1487"/>
    <s v="CA-2015-140410"/>
    <d v="2015-11-03T00:00:00"/>
    <x v="545"/>
    <s v="Standard Class"/>
    <s v="CM-12655"/>
    <s v="Corinna Mitchell"/>
    <x v="2"/>
    <s v="United States"/>
    <s v="Los Angeles"/>
    <s v="California"/>
    <n v="90008"/>
    <x v="1"/>
    <s v="TEC-PH-10003580"/>
    <x v="2"/>
    <x v="7"/>
    <s v="Cisco IP Phone 7961G-GE VoIP phone"/>
    <x v="1308"/>
    <n v="7"/>
    <n v="0.2"/>
    <n v="106.1242"/>
    <s v="Profit"/>
    <s v="CA"/>
    <x v="0"/>
    <x v="7"/>
  </r>
  <r>
    <n v="1488"/>
    <s v="CA-2015-140410"/>
    <d v="2015-11-03T00:00:00"/>
    <x v="545"/>
    <s v="Standard Class"/>
    <s v="CM-12655"/>
    <s v="Corinna Mitchell"/>
    <x v="2"/>
    <s v="United States"/>
    <s v="Los Angeles"/>
    <s v="California"/>
    <n v="90008"/>
    <x v="1"/>
    <s v="TEC-AC-10001109"/>
    <x v="2"/>
    <x v="11"/>
    <s v="Logitech Trackman Marble Mouse"/>
    <x v="1309"/>
    <n v="3"/>
    <n v="0"/>
    <n v="37.787399999999998"/>
    <s v="Profit"/>
    <s v="CA"/>
    <x v="0"/>
    <x v="11"/>
  </r>
  <r>
    <n v="1489"/>
    <s v="CA-2015-140410"/>
    <d v="2015-11-03T00:00:00"/>
    <x v="545"/>
    <s v="Standard Class"/>
    <s v="CM-12655"/>
    <s v="Corinna Mitchell"/>
    <x v="2"/>
    <s v="United States"/>
    <s v="Los Angeles"/>
    <s v="California"/>
    <n v="90008"/>
    <x v="1"/>
    <s v="FUR-FU-10003347"/>
    <x v="0"/>
    <x v="5"/>
    <s v="Coloredge Poster Frame"/>
    <x v="528"/>
    <n v="3"/>
    <n v="0"/>
    <n v="16.614000000000001"/>
    <s v="Profit"/>
    <s v="CA"/>
    <x v="0"/>
    <x v="5"/>
  </r>
  <r>
    <n v="1490"/>
    <s v="CA-2014-136280"/>
    <d v="2014-11-29T00:00:00"/>
    <x v="546"/>
    <s v="Standard Class"/>
    <s v="Co-12640"/>
    <s v="Corey-Lock"/>
    <x v="0"/>
    <s v="United States"/>
    <s v="Philadelphia"/>
    <s v="Pennsylvania"/>
    <n v="19143"/>
    <x v="3"/>
    <s v="OFF-LA-10000452"/>
    <x v="1"/>
    <x v="2"/>
    <s v="Avery 488"/>
    <x v="1310"/>
    <n v="2"/>
    <n v="0.2"/>
    <n v="1.764"/>
    <s v="Profit"/>
    <s v="CA"/>
    <x v="0"/>
    <x v="2"/>
  </r>
  <r>
    <n v="1491"/>
    <s v="CA-2017-151911"/>
    <d v="2017-04-30T00:00:00"/>
    <x v="547"/>
    <s v="Second Class"/>
    <s v="DL-13495"/>
    <s v="Dionis Lloyd"/>
    <x v="1"/>
    <s v="United States"/>
    <s v="New York City"/>
    <s v="New York"/>
    <n v="10024"/>
    <x v="3"/>
    <s v="OFF-EN-10002986"/>
    <x v="1"/>
    <x v="12"/>
    <s v="#10-4 1/8&quot; x 9 1/2&quot; Premium Diagonal Seam Envelopes"/>
    <x v="1311"/>
    <n v="4"/>
    <n v="0"/>
    <n v="28.332000000000001"/>
    <s v="Profit"/>
    <s v="CA"/>
    <x v="0"/>
    <x v="12"/>
  </r>
  <r>
    <n v="1492"/>
    <s v="CA-2017-166436"/>
    <d v="2017-11-24T00:00:00"/>
    <x v="51"/>
    <s v="Standard Class"/>
    <s v="TS-21370"/>
    <s v="Todd Sumrall"/>
    <x v="1"/>
    <s v="United States"/>
    <s v="New York City"/>
    <s v="New York"/>
    <n v="10035"/>
    <x v="3"/>
    <s v="OFF-PA-10001838"/>
    <x v="1"/>
    <x v="10"/>
    <s v="Adams Telephone Message Book W/Dividers/Space For Phone Numbers, 5 1/4&quot;X8 1/2&quot;, 300/Messages"/>
    <x v="486"/>
    <n v="1"/>
    <n v="0"/>
    <n v="2.8812000000000002"/>
    <s v="Profit"/>
    <s v="CA"/>
    <x v="0"/>
    <x v="10"/>
  </r>
  <r>
    <n v="1493"/>
    <s v="CA-2017-166436"/>
    <d v="2017-11-24T00:00:00"/>
    <x v="51"/>
    <s v="Standard Class"/>
    <s v="TS-21370"/>
    <s v="Todd Sumrall"/>
    <x v="1"/>
    <s v="United States"/>
    <s v="New York City"/>
    <s v="New York"/>
    <n v="10035"/>
    <x v="3"/>
    <s v="FUR-CH-10000785"/>
    <x v="0"/>
    <x v="1"/>
    <s v="Global Ergonomic Managers Chair"/>
    <x v="1312"/>
    <n v="6"/>
    <n v="0.1"/>
    <n v="173.74080000000001"/>
    <s v="Profit"/>
    <s v="CA"/>
    <x v="0"/>
    <x v="1"/>
  </r>
  <r>
    <n v="1494"/>
    <s v="CA-2017-139661"/>
    <d v="2017-10-30T00:00:00"/>
    <x v="548"/>
    <s v="Standard Class"/>
    <s v="JW-15220"/>
    <s v="Jane Waco"/>
    <x v="1"/>
    <s v="United States"/>
    <s v="Vancouver"/>
    <s v="Washington"/>
    <n v="98661"/>
    <x v="1"/>
    <s v="FUR-FU-10002885"/>
    <x v="0"/>
    <x v="5"/>
    <s v="Magna Visual Magnetic Picture Hangers"/>
    <x v="1313"/>
    <n v="2"/>
    <n v="0"/>
    <n v="3.6631999999999998"/>
    <s v="Profit"/>
    <s v="CA"/>
    <x v="0"/>
    <x v="5"/>
  </r>
  <r>
    <n v="1495"/>
    <s v="CA-2014-123925"/>
    <d v="2014-12-17T00:00:00"/>
    <x v="549"/>
    <s v="Second Class"/>
    <s v="RF-19840"/>
    <s v="Roy Franzˆsisch"/>
    <x v="0"/>
    <s v="United States"/>
    <s v="Columbus"/>
    <s v="Georgia"/>
    <n v="31907"/>
    <x v="0"/>
    <s v="OFF-AR-10002952"/>
    <x v="1"/>
    <x v="6"/>
    <s v="Stanley Contemporary Battery Pencil Sharpeners"/>
    <x v="1314"/>
    <n v="3"/>
    <n v="0"/>
    <n v="11.214"/>
    <s v="Profit"/>
    <s v="CA"/>
    <x v="0"/>
    <x v="6"/>
  </r>
  <r>
    <n v="1496"/>
    <s v="CA-2017-152485"/>
    <d v="2017-09-04T00:00:00"/>
    <x v="221"/>
    <s v="Standard Class"/>
    <s v="JD-15790"/>
    <s v="John Dryer"/>
    <x v="0"/>
    <s v="United States"/>
    <s v="Coppell"/>
    <s v="Texas"/>
    <n v="75019"/>
    <x v="2"/>
    <s v="OFF-AR-10003759"/>
    <x v="1"/>
    <x v="6"/>
    <s v="Crayola Anti Dust Chalk, 12/Pack"/>
    <x v="1315"/>
    <n v="7"/>
    <n v="0.2"/>
    <n v="3.1850000000000001"/>
    <s v="Profit"/>
    <s v="CA"/>
    <x v="0"/>
    <x v="6"/>
  </r>
  <r>
    <n v="1497"/>
    <s v="CA-2017-152485"/>
    <d v="2017-09-04T00:00:00"/>
    <x v="221"/>
    <s v="Standard Class"/>
    <s v="JD-15790"/>
    <s v="John Dryer"/>
    <x v="0"/>
    <s v="United States"/>
    <s v="Coppell"/>
    <s v="Texas"/>
    <n v="75019"/>
    <x v="2"/>
    <s v="OFF-ST-10004950"/>
    <x v="1"/>
    <x v="4"/>
    <s v="Acco Perma 3000 Stacking Storage Drawers"/>
    <x v="1316"/>
    <n v="1"/>
    <n v="0.2"/>
    <n v="-0.20979999999999999"/>
    <s v="Loss"/>
    <s v="CA"/>
    <x v="0"/>
    <x v="4"/>
  </r>
  <r>
    <n v="1498"/>
    <s v="CA-2017-152485"/>
    <d v="2017-09-04T00:00:00"/>
    <x v="221"/>
    <s v="Standard Class"/>
    <s v="JD-15790"/>
    <s v="John Dryer"/>
    <x v="0"/>
    <s v="United States"/>
    <s v="Coppell"/>
    <s v="Texas"/>
    <n v="75019"/>
    <x v="2"/>
    <s v="OFF-AR-10001940"/>
    <x v="1"/>
    <x v="6"/>
    <s v="Sanford Colorific Eraseable Coloring Pencils, 12 Count"/>
    <x v="1317"/>
    <n v="5"/>
    <n v="0.2"/>
    <n v="3.7719999999999998"/>
    <s v="Profit"/>
    <s v="CA"/>
    <x v="0"/>
    <x v="6"/>
  </r>
  <r>
    <n v="1499"/>
    <s v="CA-2016-141586"/>
    <d v="2016-10-17T00:00:00"/>
    <x v="550"/>
    <s v="First Class"/>
    <s v="NK-18490"/>
    <s v="Neil Knudson"/>
    <x v="2"/>
    <s v="United States"/>
    <s v="San Francisco"/>
    <s v="California"/>
    <n v="94122"/>
    <x v="1"/>
    <s v="OFF-BI-10003981"/>
    <x v="1"/>
    <x v="8"/>
    <s v="Avery Durable Plastic 1&quot; Binders"/>
    <x v="1318"/>
    <n v="5"/>
    <n v="0.2"/>
    <n v="6.5830000000000002"/>
    <s v="Profit"/>
    <s v="CA"/>
    <x v="0"/>
    <x v="8"/>
  </r>
  <r>
    <n v="1500"/>
    <s v="CA-2017-130386"/>
    <d v="2017-11-12T00:00:00"/>
    <x v="551"/>
    <s v="Standard Class"/>
    <s v="NG-18430"/>
    <s v="Nathan Gelder"/>
    <x v="0"/>
    <s v="United States"/>
    <s v="Austin"/>
    <s v="Texas"/>
    <n v="78745"/>
    <x v="2"/>
    <s v="OFF-PA-10002749"/>
    <x v="1"/>
    <x v="10"/>
    <s v="Wirebound Message Books, 5-1/2 x 4 Forms, 2 or 4 Forms per Page"/>
    <x v="195"/>
    <n v="3"/>
    <n v="0.2"/>
    <n v="5.8202999999999996"/>
    <s v="Profit"/>
    <s v="CA"/>
    <x v="0"/>
    <x v="10"/>
  </r>
  <r>
    <n v="1501"/>
    <s v="CA-2017-130386"/>
    <d v="2017-11-12T00:00:00"/>
    <x v="551"/>
    <s v="Standard Class"/>
    <s v="NG-18430"/>
    <s v="Nathan Gelder"/>
    <x v="0"/>
    <s v="United States"/>
    <s v="Austin"/>
    <s v="Texas"/>
    <n v="78745"/>
    <x v="2"/>
    <s v="OFF-PA-10003823"/>
    <x v="1"/>
    <x v="10"/>
    <s v="Xerox 197"/>
    <x v="1319"/>
    <n v="9"/>
    <n v="0.2"/>
    <n v="69.704999999999998"/>
    <s v="Profit"/>
    <s v="CA"/>
    <x v="0"/>
    <x v="10"/>
  </r>
  <r>
    <n v="1502"/>
    <s v="CA-2017-130386"/>
    <d v="2017-11-12T00:00:00"/>
    <x v="551"/>
    <s v="Standard Class"/>
    <s v="NG-18430"/>
    <s v="Nathan Gelder"/>
    <x v="0"/>
    <s v="United States"/>
    <s v="Austin"/>
    <s v="Texas"/>
    <n v="78745"/>
    <x v="2"/>
    <s v="OFF-ST-10003716"/>
    <x v="1"/>
    <x v="4"/>
    <s v="Tennsco Double-Tier Lockers"/>
    <x v="1117"/>
    <n v="3"/>
    <n v="0.2"/>
    <n v="-47.254199999999997"/>
    <s v="Loss"/>
    <s v="CA"/>
    <x v="0"/>
    <x v="4"/>
  </r>
  <r>
    <n v="1503"/>
    <s v="CA-2016-100468"/>
    <d v="2016-11-24T00:00:00"/>
    <x v="417"/>
    <s v="Standard Class"/>
    <s v="AT-10435"/>
    <s v="Alyssa Tate"/>
    <x v="2"/>
    <s v="United States"/>
    <s v="Los Angeles"/>
    <s v="California"/>
    <n v="90045"/>
    <x v="1"/>
    <s v="TEC-PH-10001300"/>
    <x v="2"/>
    <x v="7"/>
    <s v="iKross Bluetooth Portable Keyboard + Cell Phone Stand Holder + Brush for Apple iPhone 5S 5C 5, 4S 4"/>
    <x v="1320"/>
    <n v="2"/>
    <n v="0.2"/>
    <n v="3.3519999999999999"/>
    <s v="Profit"/>
    <s v="CA"/>
    <x v="0"/>
    <x v="7"/>
  </r>
  <r>
    <n v="1504"/>
    <s v="CA-2016-100468"/>
    <d v="2016-11-24T00:00:00"/>
    <x v="417"/>
    <s v="Standard Class"/>
    <s v="AT-10435"/>
    <s v="Alyssa Tate"/>
    <x v="2"/>
    <s v="United States"/>
    <s v="Los Angeles"/>
    <s v="California"/>
    <n v="90045"/>
    <x v="1"/>
    <s v="FUR-FU-10000010"/>
    <x v="0"/>
    <x v="5"/>
    <s v="DAX Value U-Channel Document Frames, Easel Back"/>
    <x v="583"/>
    <n v="2"/>
    <n v="0"/>
    <n v="3.0813999999999999"/>
    <s v="Profit"/>
    <s v="CA"/>
    <x v="0"/>
    <x v="5"/>
  </r>
  <r>
    <n v="1505"/>
    <s v="CA-2015-153388"/>
    <d v="2015-08-01T00:00:00"/>
    <x v="552"/>
    <s v="Standard Class"/>
    <s v="PC-19000"/>
    <s v="Pauline Chand"/>
    <x v="2"/>
    <s v="United States"/>
    <s v="Los Angeles"/>
    <s v="California"/>
    <n v="90004"/>
    <x v="1"/>
    <s v="OFF-AR-10001868"/>
    <x v="1"/>
    <x v="6"/>
    <s v="Prang Dustless Chalk Sticks"/>
    <x v="944"/>
    <n v="4"/>
    <n v="0"/>
    <n v="3.36"/>
    <s v="Profit"/>
    <s v="CA"/>
    <x v="0"/>
    <x v="6"/>
  </r>
  <r>
    <n v="1506"/>
    <s v="CA-2015-153388"/>
    <d v="2015-08-01T00:00:00"/>
    <x v="552"/>
    <s v="Standard Class"/>
    <s v="PC-19000"/>
    <s v="Pauline Chand"/>
    <x v="2"/>
    <s v="United States"/>
    <s v="Los Angeles"/>
    <s v="California"/>
    <n v="90004"/>
    <x v="1"/>
    <s v="FUR-TA-10003715"/>
    <x v="0"/>
    <x v="3"/>
    <s v="Hon 2111 Invitation Series Corner Table"/>
    <x v="1321"/>
    <n v="6"/>
    <n v="0.2"/>
    <n v="-175.8708"/>
    <s v="Loss"/>
    <s v="CA"/>
    <x v="0"/>
    <x v="3"/>
  </r>
  <r>
    <n v="1507"/>
    <s v="CA-2017-154935"/>
    <d v="2017-12-24T00:00:00"/>
    <x v="168"/>
    <s v="Standard Class"/>
    <s v="AR-10540"/>
    <s v="Andy Reiter"/>
    <x v="0"/>
    <s v="United States"/>
    <s v="New York City"/>
    <s v="New York"/>
    <n v="10024"/>
    <x v="3"/>
    <s v="OFF-BI-10003708"/>
    <x v="1"/>
    <x v="8"/>
    <s v="Acco Four Pocket Poly Ring Binder with Label Holder, Smoke, 1&quot;"/>
    <x v="598"/>
    <n v="3"/>
    <n v="0.2"/>
    <n v="5.5875000000000004"/>
    <s v="Profit"/>
    <s v="CA"/>
    <x v="0"/>
    <x v="8"/>
  </r>
  <r>
    <n v="1508"/>
    <s v="CA-2016-134208"/>
    <d v="2016-09-17T00:00:00"/>
    <x v="30"/>
    <s v="Standard Class"/>
    <s v="CS-12505"/>
    <s v="Cindy Stewart"/>
    <x v="0"/>
    <s v="United States"/>
    <s v="Columbus"/>
    <s v="Georgia"/>
    <n v="31907"/>
    <x v="0"/>
    <s v="TEC-MA-10004458"/>
    <x v="2"/>
    <x v="15"/>
    <s v="Lexmark X 9575 Professional All-in-One Color Printer"/>
    <x v="1322"/>
    <n v="4"/>
    <n v="0"/>
    <n v="190.08"/>
    <s v="Profit"/>
    <s v="CA"/>
    <x v="0"/>
    <x v="15"/>
  </r>
  <r>
    <n v="1509"/>
    <s v="CA-2017-108294"/>
    <d v="2017-12-10T00:00:00"/>
    <x v="235"/>
    <s v="Same Day"/>
    <s v="LS-16975"/>
    <s v="Lindsay Shagiari"/>
    <x v="2"/>
    <s v="United States"/>
    <s v="Omaha"/>
    <s v="Nebraska"/>
    <n v="68104"/>
    <x v="2"/>
    <s v="OFF-BI-10004965"/>
    <x v="1"/>
    <x v="8"/>
    <s v="Ibico Covers for Plastic or Wire Binding Elements"/>
    <x v="1323"/>
    <n v="3"/>
    <n v="0"/>
    <n v="15.525"/>
    <s v="Profit"/>
    <s v="CA"/>
    <x v="0"/>
    <x v="8"/>
  </r>
  <r>
    <n v="1510"/>
    <s v="CA-2017-103611"/>
    <d v="2017-09-12T00:00:00"/>
    <x v="17"/>
    <s v="First Class"/>
    <s v="JM-15535"/>
    <s v="Jessica Myrick"/>
    <x v="0"/>
    <s v="United States"/>
    <s v="Los Angeles"/>
    <s v="California"/>
    <n v="90036"/>
    <x v="1"/>
    <s v="FUR-FU-10004270"/>
    <x v="0"/>
    <x v="5"/>
    <s v="Eldon Image Series Desk Accessories, Burgundy"/>
    <x v="1324"/>
    <n v="2"/>
    <n v="0"/>
    <n v="3.0095999999999998"/>
    <s v="Profit"/>
    <s v="CA"/>
    <x v="0"/>
    <x v="5"/>
  </r>
  <r>
    <n v="1511"/>
    <s v="CA-2017-100384"/>
    <d v="2017-06-24T00:00:00"/>
    <x v="553"/>
    <s v="Standard Class"/>
    <s v="NH-18610"/>
    <s v="Nicole Hansen"/>
    <x v="1"/>
    <s v="United States"/>
    <s v="Pomona"/>
    <s v="California"/>
    <n v="91767"/>
    <x v="1"/>
    <s v="OFF-AR-10002135"/>
    <x v="1"/>
    <x v="6"/>
    <s v="Boston Heavy-Duty Trimline Electric Pencil Sharpeners"/>
    <x v="1325"/>
    <n v="8"/>
    <n v="0"/>
    <n v="111.824"/>
    <s v="Profit"/>
    <s v="CA"/>
    <x v="0"/>
    <x v="6"/>
  </r>
  <r>
    <n v="1512"/>
    <s v="CA-2017-100384"/>
    <d v="2017-06-24T00:00:00"/>
    <x v="553"/>
    <s v="Standard Class"/>
    <s v="NH-18610"/>
    <s v="Nicole Hansen"/>
    <x v="1"/>
    <s v="United States"/>
    <s v="Pomona"/>
    <s v="California"/>
    <n v="91767"/>
    <x v="1"/>
    <s v="OFF-AR-10003514"/>
    <x v="1"/>
    <x v="6"/>
    <s v="4009 Highlighters by Sanford"/>
    <x v="1326"/>
    <n v="9"/>
    <n v="0"/>
    <n v="11.820600000000001"/>
    <s v="Profit"/>
    <s v="CA"/>
    <x v="0"/>
    <x v="6"/>
  </r>
  <r>
    <n v="1513"/>
    <s v="CA-2017-112809"/>
    <d v="2017-08-18T00:00:00"/>
    <x v="554"/>
    <s v="Standard Class"/>
    <s v="RA-19915"/>
    <s v="Russell Applegate"/>
    <x v="0"/>
    <s v="United States"/>
    <s v="Dallas"/>
    <s v="Texas"/>
    <n v="75220"/>
    <x v="2"/>
    <s v="OFF-ST-10002276"/>
    <x v="1"/>
    <x v="4"/>
    <s v="Safco Steel Mobile File Cart"/>
    <x v="1327"/>
    <n v="3"/>
    <n v="0.2"/>
    <n v="12.504"/>
    <s v="Profit"/>
    <s v="CA"/>
    <x v="0"/>
    <x v="4"/>
  </r>
  <r>
    <n v="1514"/>
    <s v="CA-2017-112809"/>
    <d v="2017-08-18T00:00:00"/>
    <x v="554"/>
    <s v="Standard Class"/>
    <s v="RA-19915"/>
    <s v="Russell Applegate"/>
    <x v="0"/>
    <s v="United States"/>
    <s v="Dallas"/>
    <s v="Texas"/>
    <n v="75220"/>
    <x v="2"/>
    <s v="OFF-BI-10001098"/>
    <x v="1"/>
    <x v="8"/>
    <s v="Acco D-Ring Binder w/DublLock"/>
    <x v="1328"/>
    <n v="5"/>
    <n v="0.8"/>
    <n v="-33.139000000000003"/>
    <s v="Loss"/>
    <s v="CA"/>
    <x v="0"/>
    <x v="8"/>
  </r>
  <r>
    <n v="1515"/>
    <s v="CA-2017-112809"/>
    <d v="2017-08-18T00:00:00"/>
    <x v="554"/>
    <s v="Standard Class"/>
    <s v="RA-19915"/>
    <s v="Russell Applegate"/>
    <x v="0"/>
    <s v="United States"/>
    <s v="Dallas"/>
    <s v="Texas"/>
    <n v="75220"/>
    <x v="2"/>
    <s v="OFF-BI-10001636"/>
    <x v="1"/>
    <x v="8"/>
    <s v="Ibico Plastic and Wire Spiral Binding Combs"/>
    <x v="1329"/>
    <n v="4"/>
    <n v="0.8"/>
    <n v="-11.4648"/>
    <s v="Loss"/>
    <s v="CA"/>
    <x v="0"/>
    <x v="8"/>
  </r>
  <r>
    <n v="1516"/>
    <s v="US-2017-160759"/>
    <d v="2017-12-11T00:00:00"/>
    <x v="416"/>
    <s v="Standard Class"/>
    <s v="AI-10855"/>
    <s v="Arianne Irving"/>
    <x v="0"/>
    <s v="United States"/>
    <s v="Philadelphia"/>
    <s v="Pennsylvania"/>
    <n v="19120"/>
    <x v="3"/>
    <s v="FUR-CH-10002961"/>
    <x v="0"/>
    <x v="1"/>
    <s v="Leather Task Chair, Black"/>
    <x v="1330"/>
    <n v="1"/>
    <n v="0.3"/>
    <n v="-9.0980000000000008"/>
    <s v="Loss"/>
    <s v="US"/>
    <x v="1"/>
    <x v="1"/>
  </r>
  <r>
    <n v="1517"/>
    <s v="CA-2017-148446"/>
    <d v="2017-12-10T00:00:00"/>
    <x v="93"/>
    <s v="Second Class"/>
    <s v="MC-17845"/>
    <s v="Michael Chen"/>
    <x v="0"/>
    <s v="United States"/>
    <s v="North Las Vegas"/>
    <s v="Nevada"/>
    <n v="89031"/>
    <x v="1"/>
    <s v="FUR-TA-10004256"/>
    <x v="0"/>
    <x v="3"/>
    <s v="Bretford ìJust In Timeî Height-Adjustable Multi-Task Work Tables"/>
    <x v="1331"/>
    <n v="4"/>
    <n v="0"/>
    <n v="116.872"/>
    <s v="Profit"/>
    <s v="CA"/>
    <x v="0"/>
    <x v="3"/>
  </r>
  <r>
    <n v="1518"/>
    <s v="CA-2014-111059"/>
    <d v="2014-02-03T00:00:00"/>
    <x v="555"/>
    <s v="Second Class"/>
    <s v="TB-21400"/>
    <s v="Tom Boeckenhauer"/>
    <x v="0"/>
    <s v="United States"/>
    <s v="Seattle"/>
    <s v="Washington"/>
    <n v="98105"/>
    <x v="1"/>
    <s v="OFF-BI-10004593"/>
    <x v="1"/>
    <x v="8"/>
    <s v="Ibico Laser Imprintable Binding System Covers"/>
    <x v="1332"/>
    <n v="2"/>
    <n v="0.2"/>
    <n v="27.248000000000001"/>
    <s v="Profit"/>
    <s v="CA"/>
    <x v="0"/>
    <x v="8"/>
  </r>
  <r>
    <n v="1519"/>
    <s v="CA-2014-111059"/>
    <d v="2014-02-03T00:00:00"/>
    <x v="555"/>
    <s v="Second Class"/>
    <s v="TB-21400"/>
    <s v="Tom Boeckenhauer"/>
    <x v="0"/>
    <s v="United States"/>
    <s v="Seattle"/>
    <s v="Washington"/>
    <n v="98105"/>
    <x v="1"/>
    <s v="OFF-BI-10002827"/>
    <x v="1"/>
    <x v="8"/>
    <s v="Avery Durable Poly Binders"/>
    <x v="1333"/>
    <n v="3"/>
    <n v="0.2"/>
    <n v="4.3133999999999997"/>
    <s v="Profit"/>
    <s v="CA"/>
    <x v="0"/>
    <x v="8"/>
  </r>
  <r>
    <n v="1520"/>
    <s v="CA-2017-116204"/>
    <d v="2017-02-11T00:00:00"/>
    <x v="556"/>
    <s v="Second Class"/>
    <s v="VW-21775"/>
    <s v="Victoria Wilson"/>
    <x v="1"/>
    <s v="United States"/>
    <s v="San Francisco"/>
    <s v="California"/>
    <n v="94110"/>
    <x v="1"/>
    <s v="OFF-BI-10001759"/>
    <x v="1"/>
    <x v="8"/>
    <s v="Acco Pressboard Covers with Storage Hooks, 14 7/8&quot; x 11&quot;, Dark Blue"/>
    <x v="1334"/>
    <n v="7"/>
    <n v="0.2"/>
    <n v="7.7343000000000002"/>
    <s v="Profit"/>
    <s v="CA"/>
    <x v="0"/>
    <x v="8"/>
  </r>
  <r>
    <n v="1521"/>
    <s v="CA-2017-109946"/>
    <d v="2017-04-16T00:00:00"/>
    <x v="557"/>
    <s v="Standard Class"/>
    <s v="PL-18925"/>
    <s v="Paul Lucas"/>
    <x v="2"/>
    <s v="United States"/>
    <s v="Chicago"/>
    <s v="Illinois"/>
    <n v="60610"/>
    <x v="2"/>
    <s v="OFF-AR-10001419"/>
    <x v="1"/>
    <x v="6"/>
    <s v="Newell 325"/>
    <x v="1045"/>
    <n v="5"/>
    <n v="0.2"/>
    <n v="2.0649999999999999"/>
    <s v="Profit"/>
    <s v="CA"/>
    <x v="0"/>
    <x v="6"/>
  </r>
  <r>
    <n v="1522"/>
    <s v="CA-2015-144806"/>
    <d v="2015-12-06T00:00:00"/>
    <x v="223"/>
    <s v="Standard Class"/>
    <s v="GH-14425"/>
    <s v="Gary Hwang"/>
    <x v="0"/>
    <s v="United States"/>
    <s v="Tucson"/>
    <s v="Arizona"/>
    <n v="85705"/>
    <x v="1"/>
    <s v="FUR-FU-10002253"/>
    <x v="0"/>
    <x v="5"/>
    <s v="Howard Miller 13&quot; Diameter Pewter Finish Round Wall Clock"/>
    <x v="1335"/>
    <n v="6"/>
    <n v="0.2"/>
    <n v="48.951599999999999"/>
    <s v="Profit"/>
    <s v="CA"/>
    <x v="0"/>
    <x v="5"/>
  </r>
  <r>
    <n v="1523"/>
    <s v="CA-2015-144806"/>
    <d v="2015-12-06T00:00:00"/>
    <x v="223"/>
    <s v="Standard Class"/>
    <s v="GH-14425"/>
    <s v="Gary Hwang"/>
    <x v="0"/>
    <s v="United States"/>
    <s v="Tucson"/>
    <s v="Arizona"/>
    <n v="85705"/>
    <x v="1"/>
    <s v="OFF-PA-10002586"/>
    <x v="1"/>
    <x v="10"/>
    <s v="Xerox 1970"/>
    <x v="544"/>
    <n v="5"/>
    <n v="0.2"/>
    <n v="6.7229999999999999"/>
    <s v="Profit"/>
    <s v="CA"/>
    <x v="0"/>
    <x v="10"/>
  </r>
  <r>
    <n v="1524"/>
    <s v="CA-2015-144806"/>
    <d v="2015-12-06T00:00:00"/>
    <x v="223"/>
    <s v="Standard Class"/>
    <s v="GH-14425"/>
    <s v="Gary Hwang"/>
    <x v="0"/>
    <s v="United States"/>
    <s v="Tucson"/>
    <s v="Arizona"/>
    <n v="85705"/>
    <x v="1"/>
    <s v="OFF-PA-10003039"/>
    <x v="1"/>
    <x v="10"/>
    <s v="Xerox 1960"/>
    <x v="654"/>
    <n v="8"/>
    <n v="0.2"/>
    <n v="61.96"/>
    <s v="Profit"/>
    <s v="CA"/>
    <x v="0"/>
    <x v="10"/>
  </r>
  <r>
    <n v="1525"/>
    <s v="CA-2015-144806"/>
    <d v="2015-12-06T00:00:00"/>
    <x v="223"/>
    <s v="Standard Class"/>
    <s v="GH-14425"/>
    <s v="Gary Hwang"/>
    <x v="0"/>
    <s v="United States"/>
    <s v="Tucson"/>
    <s v="Arizona"/>
    <n v="85705"/>
    <x v="1"/>
    <s v="OFF-ST-10004804"/>
    <x v="1"/>
    <x v="4"/>
    <s v="Belkin 19&quot; Vented Equipment Shelf, Black"/>
    <x v="1336"/>
    <n v="6"/>
    <n v="0.2"/>
    <n v="-58.687199999999997"/>
    <s v="Loss"/>
    <s v="CA"/>
    <x v="0"/>
    <x v="4"/>
  </r>
  <r>
    <n v="1526"/>
    <s v="CA-2015-144806"/>
    <d v="2015-12-06T00:00:00"/>
    <x v="223"/>
    <s v="Standard Class"/>
    <s v="GH-14425"/>
    <s v="Gary Hwang"/>
    <x v="0"/>
    <s v="United States"/>
    <s v="Tucson"/>
    <s v="Arizona"/>
    <n v="85705"/>
    <x v="1"/>
    <s v="OFF-AR-10004042"/>
    <x v="1"/>
    <x v="6"/>
    <s v="BOSTON Model 1800 Electric Pencil Sharpeners, Putty/Woodgrain"/>
    <x v="31"/>
    <n v="6"/>
    <n v="0.2"/>
    <n v="9.7091999999999992"/>
    <s v="Profit"/>
    <s v="CA"/>
    <x v="0"/>
    <x v="6"/>
  </r>
  <r>
    <n v="1527"/>
    <s v="CA-2016-122392"/>
    <d v="2016-07-22T00:00:00"/>
    <x v="330"/>
    <s v="Standard Class"/>
    <s v="CJ-12010"/>
    <s v="Caroline Jumper"/>
    <x v="0"/>
    <s v="United States"/>
    <s v="Allentown"/>
    <s v="Pennsylvania"/>
    <n v="18103"/>
    <x v="3"/>
    <s v="OFF-AR-10002221"/>
    <x v="1"/>
    <x v="6"/>
    <s v="12 Colored Short Pencils"/>
    <x v="1337"/>
    <n v="2"/>
    <n v="0.2"/>
    <n v="0.36399999999999999"/>
    <s v="Profit"/>
    <s v="CA"/>
    <x v="0"/>
    <x v="6"/>
  </r>
  <r>
    <n v="1528"/>
    <s v="CA-2016-122392"/>
    <d v="2016-07-22T00:00:00"/>
    <x v="330"/>
    <s v="Standard Class"/>
    <s v="CJ-12010"/>
    <s v="Caroline Jumper"/>
    <x v="0"/>
    <s v="United States"/>
    <s v="Allentown"/>
    <s v="Pennsylvania"/>
    <n v="18103"/>
    <x v="3"/>
    <s v="FUR-FU-10002456"/>
    <x v="0"/>
    <x v="5"/>
    <s v="Master Caster Door Stop, Large Neon Orange"/>
    <x v="25"/>
    <n v="2"/>
    <n v="0.2"/>
    <n v="3.3488000000000002"/>
    <s v="Profit"/>
    <s v="CA"/>
    <x v="0"/>
    <x v="5"/>
  </r>
  <r>
    <n v="1529"/>
    <s v="CA-2015-148432"/>
    <d v="2015-11-07T00:00:00"/>
    <x v="558"/>
    <s v="Second Class"/>
    <s v="MC-18130"/>
    <s v="Mike Caudle"/>
    <x v="1"/>
    <s v="United States"/>
    <s v="Newark"/>
    <s v="Delaware"/>
    <n v="19711"/>
    <x v="3"/>
    <s v="OFF-FA-10004968"/>
    <x v="1"/>
    <x v="13"/>
    <s v="Rubber Band Ball"/>
    <x v="1338"/>
    <n v="7"/>
    <n v="0"/>
    <n v="0.52359999999999995"/>
    <s v="Profit"/>
    <s v="CA"/>
    <x v="0"/>
    <x v="13"/>
  </r>
  <r>
    <n v="1530"/>
    <s v="CA-2015-148432"/>
    <d v="2015-11-07T00:00:00"/>
    <x v="558"/>
    <s v="Second Class"/>
    <s v="MC-18130"/>
    <s v="Mike Caudle"/>
    <x v="1"/>
    <s v="United States"/>
    <s v="Newark"/>
    <s v="Delaware"/>
    <n v="19711"/>
    <x v="3"/>
    <s v="OFF-PA-10001274"/>
    <x v="1"/>
    <x v="10"/>
    <s v="Loose Memo Sheets"/>
    <x v="545"/>
    <n v="2"/>
    <n v="0"/>
    <n v="3.431"/>
    <s v="Profit"/>
    <s v="CA"/>
    <x v="0"/>
    <x v="10"/>
  </r>
  <r>
    <n v="1531"/>
    <s v="CA-2015-103793"/>
    <d v="2015-03-26T00:00:00"/>
    <x v="394"/>
    <s v="Standard Class"/>
    <s v="BV-11245"/>
    <s v="Benjamin Venier"/>
    <x v="1"/>
    <s v="United States"/>
    <s v="Miami"/>
    <s v="Florida"/>
    <n v="33142"/>
    <x v="0"/>
    <s v="OFF-PA-10001125"/>
    <x v="1"/>
    <x v="10"/>
    <s v="Xerox 1988"/>
    <x v="1339"/>
    <n v="3"/>
    <n v="0.2"/>
    <n v="23.234999999999999"/>
    <s v="Profit"/>
    <s v="CA"/>
    <x v="0"/>
    <x v="10"/>
  </r>
  <r>
    <n v="1532"/>
    <s v="CA-2017-159884"/>
    <d v="2017-08-31T00:00:00"/>
    <x v="559"/>
    <s v="Standard Class"/>
    <s v="JF-15490"/>
    <s v="Jeremy Farry"/>
    <x v="0"/>
    <s v="United States"/>
    <s v="Tempe"/>
    <s v="Arizona"/>
    <n v="85281"/>
    <x v="1"/>
    <s v="OFF-ST-10000344"/>
    <x v="1"/>
    <x v="4"/>
    <s v="Neat Ideas Personal Hanging Folder Files, Black"/>
    <x v="1340"/>
    <n v="1"/>
    <n v="0.2"/>
    <n v="0.80579999999999996"/>
    <s v="Profit"/>
    <s v="CA"/>
    <x v="0"/>
    <x v="4"/>
  </r>
  <r>
    <n v="1533"/>
    <s v="CA-2017-159884"/>
    <d v="2017-08-31T00:00:00"/>
    <x v="559"/>
    <s v="Standard Class"/>
    <s v="JF-15490"/>
    <s v="Jeremy Farry"/>
    <x v="0"/>
    <s v="United States"/>
    <s v="Tempe"/>
    <s v="Arizona"/>
    <n v="85281"/>
    <x v="1"/>
    <s v="OFF-FA-10000585"/>
    <x v="1"/>
    <x v="13"/>
    <s v="OIC Bulk Pack Metal Binder Clips"/>
    <x v="1341"/>
    <n v="3"/>
    <n v="0.2"/>
    <n v="2.7222"/>
    <s v="Profit"/>
    <s v="CA"/>
    <x v="0"/>
    <x v="13"/>
  </r>
  <r>
    <n v="1534"/>
    <s v="CA-2016-139885"/>
    <d v="2016-12-04T00:00:00"/>
    <x v="542"/>
    <s v="Standard Class"/>
    <s v="EB-13840"/>
    <s v="Ellis Ballard"/>
    <x v="1"/>
    <s v="United States"/>
    <s v="New York City"/>
    <s v="New York"/>
    <n v="10035"/>
    <x v="3"/>
    <s v="OFF-ST-10003324"/>
    <x v="1"/>
    <x v="4"/>
    <s v="Belkin OmniView SE Rackmount Kit"/>
    <x v="1342"/>
    <n v="6"/>
    <n v="0"/>
    <n v="0"/>
    <s v="Profit"/>
    <s v="CA"/>
    <x v="0"/>
    <x v="4"/>
  </r>
  <r>
    <n v="1535"/>
    <s v="CA-2017-124086"/>
    <d v="2017-02-10T00:00:00"/>
    <x v="556"/>
    <s v="Standard Class"/>
    <s v="MP-18175"/>
    <s v="Mike Pelletier"/>
    <x v="2"/>
    <s v="United States"/>
    <s v="Laguna Niguel"/>
    <s v="California"/>
    <n v="92677"/>
    <x v="1"/>
    <s v="FUR-BO-10004015"/>
    <x v="0"/>
    <x v="0"/>
    <s v="Bush Andora Bookcase, Maple/Graphite Gray Finish"/>
    <x v="1343"/>
    <n v="2"/>
    <n v="0.15"/>
    <n v="16.7986"/>
    <s v="Profit"/>
    <s v="CA"/>
    <x v="0"/>
    <x v="0"/>
  </r>
  <r>
    <n v="1536"/>
    <s v="CA-2016-112389"/>
    <d v="2016-10-29T00:00:00"/>
    <x v="195"/>
    <s v="Standard Class"/>
    <s v="JM-15655"/>
    <s v="Jim Mitchum"/>
    <x v="1"/>
    <s v="United States"/>
    <s v="Bridgeton"/>
    <s v="New Jersey"/>
    <n v="8302"/>
    <x v="3"/>
    <s v="OFF-ST-10000419"/>
    <x v="1"/>
    <x v="4"/>
    <s v="Rogers Jumbo File, Granite"/>
    <x v="1344"/>
    <n v="3"/>
    <n v="0"/>
    <n v="0.40739999999999998"/>
    <s v="Profit"/>
    <s v="CA"/>
    <x v="0"/>
    <x v="4"/>
  </r>
  <r>
    <n v="1537"/>
    <s v="CA-2016-112389"/>
    <d v="2016-10-29T00:00:00"/>
    <x v="195"/>
    <s v="Standard Class"/>
    <s v="JM-15655"/>
    <s v="Jim Mitchum"/>
    <x v="1"/>
    <s v="United States"/>
    <s v="Bridgeton"/>
    <s v="New Jersey"/>
    <n v="8302"/>
    <x v="3"/>
    <s v="OFF-AP-10001626"/>
    <x v="1"/>
    <x v="9"/>
    <s v="Commercial WindTunnel Clean Air Upright Vacuum, Replacement Belts, Filtration Bags"/>
    <x v="1345"/>
    <n v="3"/>
    <n v="0"/>
    <n v="3.0341999999999998"/>
    <s v="Profit"/>
    <s v="CA"/>
    <x v="0"/>
    <x v="9"/>
  </r>
  <r>
    <n v="1538"/>
    <s v="CA-2017-121888"/>
    <d v="2017-09-15T00:00:00"/>
    <x v="31"/>
    <s v="Second Class"/>
    <s v="CL-11890"/>
    <s v="Carl Ludwig"/>
    <x v="0"/>
    <s v="United States"/>
    <s v="Everett"/>
    <s v="Massachusetts"/>
    <n v="2149"/>
    <x v="3"/>
    <s v="TEC-PH-10000439"/>
    <x v="2"/>
    <x v="7"/>
    <s v="GE DSL Phone Line Filter"/>
    <x v="1346"/>
    <n v="1"/>
    <n v="0"/>
    <n v="11.597099999999999"/>
    <s v="Profit"/>
    <s v="CA"/>
    <x v="0"/>
    <x v="7"/>
  </r>
  <r>
    <n v="1539"/>
    <s v="CA-2017-121888"/>
    <d v="2017-09-15T00:00:00"/>
    <x v="31"/>
    <s v="Second Class"/>
    <s v="CL-11890"/>
    <s v="Carl Ludwig"/>
    <x v="0"/>
    <s v="United States"/>
    <s v="Everett"/>
    <s v="Massachusetts"/>
    <n v="2149"/>
    <x v="3"/>
    <s v="OFF-AR-10003478"/>
    <x v="1"/>
    <x v="6"/>
    <s v="Avery Hi-Liter EverBold Pen Style Fluorescent Highlighters, 4/Pack"/>
    <x v="1347"/>
    <n v="2"/>
    <n v="0"/>
    <n v="6.5119999999999996"/>
    <s v="Profit"/>
    <s v="CA"/>
    <x v="0"/>
    <x v="6"/>
  </r>
  <r>
    <n v="1540"/>
    <s v="CA-2017-121888"/>
    <d v="2017-09-15T00:00:00"/>
    <x v="31"/>
    <s v="Second Class"/>
    <s v="CL-11890"/>
    <s v="Carl Ludwig"/>
    <x v="0"/>
    <s v="United States"/>
    <s v="Everett"/>
    <s v="Massachusetts"/>
    <n v="2149"/>
    <x v="3"/>
    <s v="FUR-BO-10002545"/>
    <x v="0"/>
    <x v="0"/>
    <s v="Atlantic Metals Mobile 3-Shelf Bookcases, Custom Colors"/>
    <x v="1348"/>
    <n v="3"/>
    <n v="0"/>
    <n v="203.56440000000001"/>
    <s v="Profit"/>
    <s v="CA"/>
    <x v="0"/>
    <x v="0"/>
  </r>
  <r>
    <n v="1541"/>
    <s v="CA-2017-121888"/>
    <d v="2017-09-15T00:00:00"/>
    <x v="31"/>
    <s v="Second Class"/>
    <s v="CL-11890"/>
    <s v="Carl Ludwig"/>
    <x v="0"/>
    <s v="United States"/>
    <s v="Everett"/>
    <s v="Massachusetts"/>
    <n v="2149"/>
    <x v="3"/>
    <s v="OFF-BI-10001765"/>
    <x v="1"/>
    <x v="8"/>
    <s v="Wilson Jones Heavy-Duty Casebound Ring Binders with Metal Hinges"/>
    <x v="1349"/>
    <n v="7"/>
    <n v="0"/>
    <n v="116.3904"/>
    <s v="Profit"/>
    <s v="CA"/>
    <x v="0"/>
    <x v="8"/>
  </r>
  <r>
    <n v="1542"/>
    <s v="CA-2014-166884"/>
    <d v="2014-03-11T00:00:00"/>
    <x v="560"/>
    <s v="Second Class"/>
    <s v="CK-12205"/>
    <s v="Chloris Kastensmidt"/>
    <x v="0"/>
    <s v="United States"/>
    <s v="Columbus"/>
    <s v="Ohio"/>
    <n v="43229"/>
    <x v="3"/>
    <s v="FUR-FU-10003981"/>
    <x v="0"/>
    <x v="5"/>
    <s v="Eldon Wave Desk Accessories"/>
    <x v="1350"/>
    <n v="5"/>
    <n v="0.2"/>
    <n v="2.2879999999999998"/>
    <s v="Profit"/>
    <s v="CA"/>
    <x v="0"/>
    <x v="5"/>
  </r>
  <r>
    <n v="1543"/>
    <s v="CA-2014-166884"/>
    <d v="2014-03-11T00:00:00"/>
    <x v="560"/>
    <s v="Second Class"/>
    <s v="CK-12205"/>
    <s v="Chloris Kastensmidt"/>
    <x v="0"/>
    <s v="United States"/>
    <s v="Columbus"/>
    <s v="Ohio"/>
    <n v="43229"/>
    <x v="3"/>
    <s v="OFF-FA-10001561"/>
    <x v="1"/>
    <x v="13"/>
    <s v="Stockwell Push Pins"/>
    <x v="1351"/>
    <n v="6"/>
    <n v="0.2"/>
    <n v="1.7003999999999999"/>
    <s v="Profit"/>
    <s v="CA"/>
    <x v="0"/>
    <x v="13"/>
  </r>
  <r>
    <n v="1544"/>
    <s v="CA-2014-107181"/>
    <d v="2014-02-04T00:00:00"/>
    <x v="561"/>
    <s v="Standard Class"/>
    <s v="DB-13270"/>
    <s v="Deborah Brumfield"/>
    <x v="2"/>
    <s v="United States"/>
    <s v="San Diego"/>
    <s v="California"/>
    <n v="92024"/>
    <x v="1"/>
    <s v="OFF-BI-10004230"/>
    <x v="1"/>
    <x v="8"/>
    <s v="GBC Recycled Grain Textured Covers"/>
    <x v="1352"/>
    <n v="3"/>
    <n v="0.2"/>
    <n v="29.0136"/>
    <s v="Profit"/>
    <s v="CA"/>
    <x v="0"/>
    <x v="8"/>
  </r>
  <r>
    <n v="1545"/>
    <s v="CA-2014-107181"/>
    <d v="2014-02-04T00:00:00"/>
    <x v="561"/>
    <s v="Standard Class"/>
    <s v="DB-13270"/>
    <s v="Deborah Brumfield"/>
    <x v="2"/>
    <s v="United States"/>
    <s v="San Diego"/>
    <s v="California"/>
    <n v="92024"/>
    <x v="1"/>
    <s v="OFF-PA-10000350"/>
    <x v="1"/>
    <x v="10"/>
    <s v="Message Book, Standard Line &quot;While You Were Out&quot;, 5 1/2&quot; X 4&quot;, 200 Sets/Book"/>
    <x v="1353"/>
    <n v="4"/>
    <n v="0"/>
    <n v="16.0928"/>
    <s v="Profit"/>
    <s v="CA"/>
    <x v="0"/>
    <x v="10"/>
  </r>
  <r>
    <n v="1546"/>
    <s v="CA-2014-150245"/>
    <d v="2014-12-31T00:00:00"/>
    <x v="124"/>
    <s v="Second Class"/>
    <s v="PC-18745"/>
    <s v="Pamela Coakley"/>
    <x v="1"/>
    <s v="United States"/>
    <s v="Watertown"/>
    <s v="New York"/>
    <n v="13601"/>
    <x v="3"/>
    <s v="FUR-BO-10002613"/>
    <x v="0"/>
    <x v="0"/>
    <s v="Atlantic Metals Mobile 4-Shelf Bookcases, Custom Colors"/>
    <x v="1354"/>
    <n v="7"/>
    <n v="0.2"/>
    <n v="196.68600000000001"/>
    <s v="Profit"/>
    <s v="CA"/>
    <x v="0"/>
    <x v="0"/>
  </r>
  <r>
    <n v="1547"/>
    <s v="CA-2015-111395"/>
    <d v="2015-11-23T00:00:00"/>
    <x v="562"/>
    <s v="Standard Class"/>
    <s v="VB-21745"/>
    <s v="Victoria Brennan"/>
    <x v="1"/>
    <s v="United States"/>
    <s v="San Antonio"/>
    <s v="Texas"/>
    <n v="78207"/>
    <x v="2"/>
    <s v="OFF-PA-10000994"/>
    <x v="1"/>
    <x v="10"/>
    <s v="Xerox 1915"/>
    <x v="757"/>
    <n v="4"/>
    <n v="0.2"/>
    <n v="117.432"/>
    <s v="Profit"/>
    <s v="CA"/>
    <x v="0"/>
    <x v="10"/>
  </r>
  <r>
    <n v="1548"/>
    <s v="CA-2015-111395"/>
    <d v="2015-11-23T00:00:00"/>
    <x v="562"/>
    <s v="Standard Class"/>
    <s v="VB-21745"/>
    <s v="Victoria Brennan"/>
    <x v="1"/>
    <s v="United States"/>
    <s v="San Antonio"/>
    <s v="Texas"/>
    <n v="78207"/>
    <x v="2"/>
    <s v="OFF-BI-10002867"/>
    <x v="1"/>
    <x v="8"/>
    <s v="GBC Recycled Regency Composition Covers"/>
    <x v="1355"/>
    <n v="2"/>
    <n v="0.8"/>
    <n v="-40.650399999999998"/>
    <s v="Loss"/>
    <s v="CA"/>
    <x v="0"/>
    <x v="8"/>
  </r>
  <r>
    <n v="1549"/>
    <s v="CA-2015-111395"/>
    <d v="2015-11-23T00:00:00"/>
    <x v="562"/>
    <s v="Standard Class"/>
    <s v="VB-21745"/>
    <s v="Victoria Brennan"/>
    <x v="1"/>
    <s v="United States"/>
    <s v="San Antonio"/>
    <s v="Texas"/>
    <n v="78207"/>
    <x v="2"/>
    <s v="OFF-ST-10001291"/>
    <x v="1"/>
    <x v="4"/>
    <s v="Tenex Personal Self-Stacking Standard File Box, Black/Gray"/>
    <x v="1356"/>
    <n v="2"/>
    <n v="0.2"/>
    <n v="2.3673999999999999"/>
    <s v="Profit"/>
    <s v="CA"/>
    <x v="0"/>
    <x v="4"/>
  </r>
  <r>
    <n v="1550"/>
    <s v="CA-2014-134278"/>
    <d v="2014-07-06T00:00:00"/>
    <x v="277"/>
    <s v="First Class"/>
    <s v="EP-13915"/>
    <s v="Emily Phan"/>
    <x v="0"/>
    <s v="United States"/>
    <s v="New York City"/>
    <s v="New York"/>
    <n v="10011"/>
    <x v="3"/>
    <s v="TEC-CO-10001046"/>
    <x v="2"/>
    <x v="16"/>
    <s v="Canon Imageclass D680 Copier / Fax"/>
    <x v="1357"/>
    <n v="1"/>
    <n v="0.2"/>
    <n v="174.9975"/>
    <s v="Profit"/>
    <s v="CA"/>
    <x v="0"/>
    <x v="16"/>
  </r>
  <r>
    <n v="1551"/>
    <s v="US-2017-124926"/>
    <d v="2017-11-13T00:00:00"/>
    <x v="551"/>
    <s v="Second Class"/>
    <s v="ME-17320"/>
    <s v="Maria Etezadi"/>
    <x v="2"/>
    <s v="United States"/>
    <s v="Houston"/>
    <s v="Texas"/>
    <n v="77095"/>
    <x v="2"/>
    <s v="OFF-AP-10004868"/>
    <x v="1"/>
    <x v="9"/>
    <s v="Hoover Commercial Soft Guard Upright Vacuum And Disposable Filtration Bags"/>
    <x v="1358"/>
    <n v="6"/>
    <n v="0.8"/>
    <n v="-24.708600000000001"/>
    <s v="Loss"/>
    <s v="US"/>
    <x v="1"/>
    <x v="9"/>
  </r>
  <r>
    <n v="1552"/>
    <s v="CA-2016-159345"/>
    <d v="2016-06-17T00:00:00"/>
    <x v="563"/>
    <s v="Standard Class"/>
    <s v="IG-15085"/>
    <s v="Ivan Gibson"/>
    <x v="0"/>
    <s v="United States"/>
    <s v="San Diego"/>
    <s v="California"/>
    <n v="92024"/>
    <x v="1"/>
    <s v="OFF-PA-10000806"/>
    <x v="1"/>
    <x v="10"/>
    <s v="Xerox 1934"/>
    <x v="1359"/>
    <n v="2"/>
    <n v="0"/>
    <n v="54.860399999999998"/>
    <s v="Profit"/>
    <s v="CA"/>
    <x v="0"/>
    <x v="10"/>
  </r>
  <r>
    <n v="1553"/>
    <s v="CA-2014-130274"/>
    <d v="2014-05-03T00:00:00"/>
    <x v="564"/>
    <s v="First Class"/>
    <s v="JS-15940"/>
    <s v="Joni Sundaresam"/>
    <x v="2"/>
    <s v="United States"/>
    <s v="Appleton"/>
    <s v="Wisconsin"/>
    <n v="54915"/>
    <x v="2"/>
    <s v="OFF-LA-10002195"/>
    <x v="1"/>
    <x v="2"/>
    <s v="Avery 481"/>
    <x v="742"/>
    <n v="7"/>
    <n v="0"/>
    <n v="10.348800000000001"/>
    <s v="Profit"/>
    <s v="CA"/>
    <x v="0"/>
    <x v="2"/>
  </r>
  <r>
    <n v="1554"/>
    <s v="CA-2017-158386"/>
    <d v="2017-10-16T00:00:00"/>
    <x v="565"/>
    <s v="Standard Class"/>
    <s v="BO-11425"/>
    <s v="Bobby Odegard"/>
    <x v="0"/>
    <s v="United States"/>
    <s v="Richmond"/>
    <s v="Kentucky"/>
    <n v="40475"/>
    <x v="0"/>
    <s v="OFF-BI-10003719"/>
    <x v="1"/>
    <x v="8"/>
    <s v="Large Capacity Hanging Post Binders"/>
    <x v="1360"/>
    <n v="5"/>
    <n v="0"/>
    <n v="57.384999999999998"/>
    <s v="Profit"/>
    <s v="CA"/>
    <x v="0"/>
    <x v="8"/>
  </r>
  <r>
    <n v="1555"/>
    <s v="CA-2015-111507"/>
    <d v="2015-02-06T00:00:00"/>
    <x v="95"/>
    <s v="Standard Class"/>
    <s v="VW-21775"/>
    <s v="Victoria Wilson"/>
    <x v="1"/>
    <s v="United States"/>
    <s v="Bellevue"/>
    <s v="Washington"/>
    <n v="98006"/>
    <x v="1"/>
    <s v="OFF-AR-10001315"/>
    <x v="1"/>
    <x v="6"/>
    <s v="Newell 310"/>
    <x v="266"/>
    <n v="3"/>
    <n v="0"/>
    <n v="1.5311999999999999"/>
    <s v="Profit"/>
    <s v="CA"/>
    <x v="0"/>
    <x v="6"/>
  </r>
  <r>
    <n v="1556"/>
    <s v="CA-2017-120761"/>
    <d v="2017-09-04T00:00:00"/>
    <x v="221"/>
    <s v="Standard Class"/>
    <s v="AB-10150"/>
    <s v="Aimee Bixby"/>
    <x v="0"/>
    <s v="United States"/>
    <s v="Long Beach"/>
    <s v="New York"/>
    <n v="11561"/>
    <x v="3"/>
    <s v="TEC-AC-10000171"/>
    <x v="2"/>
    <x v="11"/>
    <s v="Verbatim 25 GB 6x Blu-ray Single Layer Recordable Disc, 25/Pack"/>
    <x v="1361"/>
    <n v="4"/>
    <n v="0"/>
    <n v="39.5428"/>
    <s v="Profit"/>
    <s v="CA"/>
    <x v="0"/>
    <x v="11"/>
  </r>
  <r>
    <n v="1557"/>
    <s v="CA-2016-109176"/>
    <d v="2016-05-09T00:00:00"/>
    <x v="566"/>
    <s v="Standard Class"/>
    <s v="JW-16075"/>
    <s v="Julia West"/>
    <x v="0"/>
    <s v="United States"/>
    <s v="Philadelphia"/>
    <s v="Pennsylvania"/>
    <n v="19140"/>
    <x v="3"/>
    <s v="OFF-EN-10003134"/>
    <x v="1"/>
    <x v="12"/>
    <s v="Staple envelope"/>
    <x v="560"/>
    <n v="1"/>
    <n v="0.2"/>
    <n v="3.504"/>
    <s v="Profit"/>
    <s v="CA"/>
    <x v="0"/>
    <x v="12"/>
  </r>
  <r>
    <n v="1558"/>
    <s v="CA-2016-109176"/>
    <d v="2016-05-09T00:00:00"/>
    <x v="566"/>
    <s v="Standard Class"/>
    <s v="JW-16075"/>
    <s v="Julia West"/>
    <x v="0"/>
    <s v="United States"/>
    <s v="Philadelphia"/>
    <s v="Pennsylvania"/>
    <n v="19140"/>
    <x v="3"/>
    <s v="OFF-AR-10001955"/>
    <x v="1"/>
    <x v="6"/>
    <s v="Newell 319"/>
    <x v="1362"/>
    <n v="5"/>
    <n v="0.2"/>
    <n v="9.92"/>
    <s v="Profit"/>
    <s v="CA"/>
    <x v="0"/>
    <x v="6"/>
  </r>
  <r>
    <n v="1559"/>
    <s v="CA-2015-112116"/>
    <d v="2015-03-16T00:00:00"/>
    <x v="567"/>
    <s v="Second Class"/>
    <s v="JE-15475"/>
    <s v="Jeremy Ellison"/>
    <x v="0"/>
    <s v="United States"/>
    <s v="Seattle"/>
    <s v="Washington"/>
    <n v="98103"/>
    <x v="1"/>
    <s v="FUR-TA-10001039"/>
    <x v="0"/>
    <x v="3"/>
    <s v="KI Adjustable-Height Table"/>
    <x v="1363"/>
    <n v="2"/>
    <n v="0"/>
    <n v="44.709600000000002"/>
    <s v="Profit"/>
    <s v="CA"/>
    <x v="0"/>
    <x v="3"/>
  </r>
  <r>
    <n v="1560"/>
    <s v="CA-2016-126809"/>
    <d v="2016-04-09T00:00:00"/>
    <x v="144"/>
    <s v="Standard Class"/>
    <s v="EB-13750"/>
    <s v="Edward Becker"/>
    <x v="1"/>
    <s v="United States"/>
    <s v="Seattle"/>
    <s v="Washington"/>
    <n v="98103"/>
    <x v="1"/>
    <s v="OFF-BI-10003712"/>
    <x v="1"/>
    <x v="8"/>
    <s v="Acco Pressboard Covers with Storage Hooks, 14 7/8&quot; x 11&quot;, Light Blue"/>
    <x v="1364"/>
    <n v="9"/>
    <n v="0.2"/>
    <n v="12.815099999999999"/>
    <s v="Profit"/>
    <s v="CA"/>
    <x v="0"/>
    <x v="8"/>
  </r>
  <r>
    <n v="1561"/>
    <s v="CA-2014-105172"/>
    <d v="2014-04-04T00:00:00"/>
    <x v="568"/>
    <s v="Standard Class"/>
    <s v="PK-18910"/>
    <s v="Paul Knutson"/>
    <x v="2"/>
    <s v="United States"/>
    <s v="San Francisco"/>
    <s v="California"/>
    <n v="94109"/>
    <x v="1"/>
    <s v="OFF-LA-10001641"/>
    <x v="1"/>
    <x v="2"/>
    <s v="Avery 518"/>
    <x v="1365"/>
    <n v="6"/>
    <n v="0"/>
    <n v="9.0719999999999992"/>
    <s v="Profit"/>
    <s v="CA"/>
    <x v="0"/>
    <x v="2"/>
  </r>
  <r>
    <n v="1562"/>
    <s v="CA-2017-107293"/>
    <d v="2017-09-05T00:00:00"/>
    <x v="371"/>
    <s v="First Class"/>
    <s v="CS-12400"/>
    <s v="Christopher Schild"/>
    <x v="2"/>
    <s v="United States"/>
    <s v="Seattle"/>
    <s v="Washington"/>
    <n v="98115"/>
    <x v="1"/>
    <s v="OFF-AR-10003732"/>
    <x v="1"/>
    <x v="6"/>
    <s v="Newell 333"/>
    <x v="1094"/>
    <n v="1"/>
    <n v="0"/>
    <n v="0.7228"/>
    <s v="Profit"/>
    <s v="CA"/>
    <x v="0"/>
    <x v="6"/>
  </r>
  <r>
    <n v="1563"/>
    <s v="US-2017-102890"/>
    <d v="2017-06-30T00:00:00"/>
    <x v="569"/>
    <s v="Same Day"/>
    <s v="SG-20470"/>
    <s v="Sheri Gordon"/>
    <x v="0"/>
    <s v="United States"/>
    <s v="New York City"/>
    <s v="New York"/>
    <n v="10011"/>
    <x v="3"/>
    <s v="FUR-TA-10000577"/>
    <x v="0"/>
    <x v="3"/>
    <s v="Bretford CR4500 Series Slim Rectangular Table"/>
    <x v="24"/>
    <n v="5"/>
    <n v="0.4"/>
    <n v="-295.9785"/>
    <s v="Loss"/>
    <s v="US"/>
    <x v="1"/>
    <x v="3"/>
  </r>
  <r>
    <n v="1564"/>
    <s v="CA-2015-158554"/>
    <d v="2015-11-09T00:00:00"/>
    <x v="217"/>
    <s v="Same Day"/>
    <s v="CM-12190"/>
    <s v="Charlotte Melton"/>
    <x v="0"/>
    <s v="United States"/>
    <s v="Philadelphia"/>
    <s v="Pennsylvania"/>
    <n v="19134"/>
    <x v="3"/>
    <s v="OFF-PA-10004000"/>
    <x v="1"/>
    <x v="10"/>
    <s v="While You Were Out Pads, 50 per Pad, 4 x 5 1/4, Green Cycle"/>
    <x v="1366"/>
    <n v="3"/>
    <n v="0.2"/>
    <n v="4.1151"/>
    <s v="Profit"/>
    <s v="CA"/>
    <x v="0"/>
    <x v="10"/>
  </r>
  <r>
    <n v="1565"/>
    <s v="CA-2014-116239"/>
    <d v="2014-03-04T00:00:00"/>
    <x v="570"/>
    <s v="Same Day"/>
    <s v="CL-12565"/>
    <s v="Clay Ludtke"/>
    <x v="0"/>
    <s v="United States"/>
    <s v="Columbia"/>
    <s v="South Carolina"/>
    <n v="29203"/>
    <x v="0"/>
    <s v="OFF-ST-10001370"/>
    <x v="1"/>
    <x v="4"/>
    <s v="Sensible Storage WireTech Storage Systems"/>
    <x v="1367"/>
    <n v="5"/>
    <n v="0"/>
    <n v="17.745000000000001"/>
    <s v="Profit"/>
    <s v="CA"/>
    <x v="0"/>
    <x v="4"/>
  </r>
  <r>
    <n v="1566"/>
    <s v="CA-2015-132101"/>
    <d v="2015-03-19T00:00:00"/>
    <x v="571"/>
    <s v="Standard Class"/>
    <s v="JO-15550"/>
    <s v="Jesus Ocampo"/>
    <x v="2"/>
    <s v="United States"/>
    <s v="Seattle"/>
    <s v="Washington"/>
    <n v="98105"/>
    <x v="1"/>
    <s v="TEC-PH-10004539"/>
    <x v="2"/>
    <x v="7"/>
    <s v="Wireless Extenders zBoost YX545 SOHO Signal Booster"/>
    <x v="1368"/>
    <n v="3"/>
    <n v="0.2"/>
    <n v="39.687899999999999"/>
    <s v="Profit"/>
    <s v="CA"/>
    <x v="0"/>
    <x v="7"/>
  </r>
  <r>
    <n v="1567"/>
    <s v="CA-2015-129112"/>
    <d v="2015-11-29T00:00:00"/>
    <x v="26"/>
    <s v="First Class"/>
    <s v="AW-10840"/>
    <s v="Anthony Witt"/>
    <x v="0"/>
    <s v="United States"/>
    <s v="Allen"/>
    <s v="Texas"/>
    <n v="75002"/>
    <x v="2"/>
    <s v="TEC-AC-10003038"/>
    <x v="2"/>
    <x v="11"/>
    <s v="Kingston Digital DataTraveler 16GB USB 2.0"/>
    <x v="1369"/>
    <n v="3"/>
    <n v="0.2"/>
    <n v="-0.26850000000000002"/>
    <s v="Loss"/>
    <s v="CA"/>
    <x v="0"/>
    <x v="11"/>
  </r>
  <r>
    <n v="1568"/>
    <s v="CA-2015-129112"/>
    <d v="2015-11-29T00:00:00"/>
    <x v="26"/>
    <s v="First Class"/>
    <s v="AW-10840"/>
    <s v="Anthony Witt"/>
    <x v="0"/>
    <s v="United States"/>
    <s v="Allen"/>
    <s v="Texas"/>
    <n v="75002"/>
    <x v="2"/>
    <s v="OFF-BI-10000088"/>
    <x v="1"/>
    <x v="8"/>
    <s v="GBC Imprintable Covers"/>
    <x v="1370"/>
    <n v="4"/>
    <n v="0.8"/>
    <n v="-13.6152"/>
    <s v="Loss"/>
    <s v="CA"/>
    <x v="0"/>
    <x v="8"/>
  </r>
  <r>
    <n v="1569"/>
    <s v="US-2017-152002"/>
    <d v="2017-06-11T00:00:00"/>
    <x v="572"/>
    <s v="Same Day"/>
    <s v="DV-13465"/>
    <s v="Dianna Vittorini"/>
    <x v="0"/>
    <s v="United States"/>
    <s v="Los Angeles"/>
    <s v="California"/>
    <n v="90004"/>
    <x v="1"/>
    <s v="OFF-PA-10000357"/>
    <x v="1"/>
    <x v="10"/>
    <s v="White Dual Perf Computer Printout Paper, 2700 Sheets, 1 Part, Heavyweight, 20 lbs., 14 7/8 x 11"/>
    <x v="1232"/>
    <n v="3"/>
    <n v="0"/>
    <n v="60.255299999999998"/>
    <s v="Profit"/>
    <s v="US"/>
    <x v="1"/>
    <x v="10"/>
  </r>
  <r>
    <n v="1570"/>
    <s v="CA-2017-165029"/>
    <d v="2017-11-26T00:00:00"/>
    <x v="524"/>
    <s v="Standard Class"/>
    <s v="AH-10075"/>
    <s v="Adam Hart"/>
    <x v="1"/>
    <s v="United States"/>
    <s v="Atlanta"/>
    <s v="Georgia"/>
    <n v="30318"/>
    <x v="0"/>
    <s v="OFF-AR-10003504"/>
    <x v="1"/>
    <x v="6"/>
    <s v="Newell 347"/>
    <x v="1371"/>
    <n v="3"/>
    <n v="0"/>
    <n v="3.7235999999999998"/>
    <s v="Profit"/>
    <s v="CA"/>
    <x v="0"/>
    <x v="6"/>
  </r>
  <r>
    <n v="1571"/>
    <s v="US-2014-157385"/>
    <d v="2014-11-23T00:00:00"/>
    <x v="573"/>
    <s v="First Class"/>
    <s v="SC-20095"/>
    <s v="Sanjit Chand"/>
    <x v="0"/>
    <s v="United States"/>
    <s v="Los Angeles"/>
    <s v="California"/>
    <n v="90004"/>
    <x v="1"/>
    <s v="FUR-CH-10000863"/>
    <x v="0"/>
    <x v="1"/>
    <s v="Novimex Swivel Fabric Task Chair"/>
    <x v="884"/>
    <n v="5"/>
    <n v="0.2"/>
    <n v="-67.941000000000003"/>
    <s v="Loss"/>
    <s v="US"/>
    <x v="1"/>
    <x v="1"/>
  </r>
  <r>
    <n v="1572"/>
    <s v="US-2014-157385"/>
    <d v="2014-11-23T00:00:00"/>
    <x v="573"/>
    <s v="First Class"/>
    <s v="SC-20095"/>
    <s v="Sanjit Chand"/>
    <x v="0"/>
    <s v="United States"/>
    <s v="Los Angeles"/>
    <s v="California"/>
    <n v="90004"/>
    <x v="1"/>
    <s v="OFF-EN-10003160"/>
    <x v="1"/>
    <x v="12"/>
    <s v="Pastel Pink Envelopes"/>
    <x v="1372"/>
    <n v="3"/>
    <n v="0"/>
    <n v="10.4832"/>
    <s v="Profit"/>
    <s v="US"/>
    <x v="1"/>
    <x v="12"/>
  </r>
  <r>
    <n v="1573"/>
    <s v="US-2014-157385"/>
    <d v="2014-11-23T00:00:00"/>
    <x v="573"/>
    <s v="First Class"/>
    <s v="SC-20095"/>
    <s v="Sanjit Chand"/>
    <x v="0"/>
    <s v="United States"/>
    <s v="Los Angeles"/>
    <s v="California"/>
    <n v="90004"/>
    <x v="1"/>
    <s v="TEC-AC-10003280"/>
    <x v="2"/>
    <x v="11"/>
    <s v="Belkin F8E887 USB Wired Ergonomic Keyboard"/>
    <x v="803"/>
    <n v="1"/>
    <n v="0"/>
    <n v="6.2979000000000003"/>
    <s v="Profit"/>
    <s v="US"/>
    <x v="1"/>
    <x v="11"/>
  </r>
  <r>
    <n v="1574"/>
    <s v="US-2014-157385"/>
    <d v="2014-11-23T00:00:00"/>
    <x v="573"/>
    <s v="First Class"/>
    <s v="SC-20095"/>
    <s v="Sanjit Chand"/>
    <x v="0"/>
    <s v="United States"/>
    <s v="Los Angeles"/>
    <s v="California"/>
    <n v="90004"/>
    <x v="1"/>
    <s v="FUR-CH-10000595"/>
    <x v="0"/>
    <x v="1"/>
    <s v="Safco Contoured Stacking Chairs"/>
    <x v="1373"/>
    <n v="2"/>
    <n v="0.2"/>
    <n v="23.84"/>
    <s v="Profit"/>
    <s v="US"/>
    <x v="1"/>
    <x v="1"/>
  </r>
  <r>
    <n v="1575"/>
    <s v="CA-2014-101602"/>
    <d v="2014-12-15T00:00:00"/>
    <x v="574"/>
    <s v="First Class"/>
    <s v="MC-18100"/>
    <s v="Mick Crebagga"/>
    <x v="0"/>
    <s v="United States"/>
    <s v="El Paso"/>
    <s v="Texas"/>
    <n v="79907"/>
    <x v="2"/>
    <s v="TEC-PH-10000169"/>
    <x v="2"/>
    <x v="7"/>
    <s v="ARKON Windshield Dashboard Air Vent Car Mount Holder"/>
    <x v="1374"/>
    <n v="3"/>
    <n v="0.2"/>
    <n v="-9.1530000000000005"/>
    <s v="Loss"/>
    <s v="CA"/>
    <x v="0"/>
    <x v="7"/>
  </r>
  <r>
    <n v="1576"/>
    <s v="CA-2014-101602"/>
    <d v="2014-12-15T00:00:00"/>
    <x v="574"/>
    <s v="First Class"/>
    <s v="MC-18100"/>
    <s v="Mick Crebagga"/>
    <x v="0"/>
    <s v="United States"/>
    <s v="El Paso"/>
    <s v="Texas"/>
    <n v="79907"/>
    <x v="2"/>
    <s v="FUR-CH-10004675"/>
    <x v="0"/>
    <x v="1"/>
    <s v="Lifetime Advantage Folding Chairs, 4/Carton"/>
    <x v="1375"/>
    <n v="5"/>
    <n v="0.3"/>
    <n v="-21.808"/>
    <s v="Loss"/>
    <s v="CA"/>
    <x v="0"/>
    <x v="1"/>
  </r>
  <r>
    <n v="1577"/>
    <s v="CA-2016-109057"/>
    <d v="2016-04-22T00:00:00"/>
    <x v="132"/>
    <s v="Standard Class"/>
    <s v="TT-21460"/>
    <s v="Tonja Turnell"/>
    <x v="2"/>
    <s v="United States"/>
    <s v="Aurora"/>
    <s v="Illinois"/>
    <n v="60505"/>
    <x v="2"/>
    <s v="OFF-ST-10002406"/>
    <x v="1"/>
    <x v="4"/>
    <s v="Pizazz Global Quick File"/>
    <x v="1376"/>
    <n v="2"/>
    <n v="0.2"/>
    <n v="2.3952"/>
    <s v="Profit"/>
    <s v="CA"/>
    <x v="0"/>
    <x v="4"/>
  </r>
  <r>
    <n v="1578"/>
    <s v="CA-2016-154403"/>
    <d v="2016-05-23T00:00:00"/>
    <x v="500"/>
    <s v="Standard Class"/>
    <s v="AP-10720"/>
    <s v="Anne Pryor"/>
    <x v="2"/>
    <s v="United States"/>
    <s v="Florence"/>
    <s v="Alabama"/>
    <n v="35630"/>
    <x v="0"/>
    <s v="OFF-PA-10001526"/>
    <x v="1"/>
    <x v="10"/>
    <s v="Xerox 1949"/>
    <x v="1377"/>
    <n v="1"/>
    <n v="0"/>
    <n v="2.4401999999999999"/>
    <s v="Profit"/>
    <s v="CA"/>
    <x v="0"/>
    <x v="10"/>
  </r>
  <r>
    <n v="1579"/>
    <s v="CA-2016-102456"/>
    <d v="2016-02-27T00:00:00"/>
    <x v="575"/>
    <s v="First Class"/>
    <s v="DL-12865"/>
    <s v="Dan Lawera"/>
    <x v="0"/>
    <s v="United States"/>
    <s v="New York City"/>
    <s v="New York"/>
    <n v="10011"/>
    <x v="3"/>
    <s v="OFF-AP-10004336"/>
    <x v="1"/>
    <x v="9"/>
    <s v="Conquest 14 Commercial Heavy-Duty Upright Vacuum, Collection System, Accessory Kit"/>
    <x v="1378"/>
    <n v="3"/>
    <n v="0"/>
    <n v="49.555199999999999"/>
    <s v="Profit"/>
    <s v="CA"/>
    <x v="0"/>
    <x v="9"/>
  </r>
  <r>
    <n v="1580"/>
    <s v="CA-2015-131338"/>
    <d v="2015-08-09T00:00:00"/>
    <x v="576"/>
    <s v="First Class"/>
    <s v="NP-18325"/>
    <s v="Naresj Patel"/>
    <x v="0"/>
    <s v="United States"/>
    <s v="New York City"/>
    <s v="New York"/>
    <n v="10024"/>
    <x v="3"/>
    <s v="TEC-PH-10003012"/>
    <x v="2"/>
    <x v="7"/>
    <s v="Nortel Meridian M3904 Professional Digital phone"/>
    <x v="669"/>
    <n v="2"/>
    <n v="0"/>
    <n v="89.3142"/>
    <s v="Profit"/>
    <s v="CA"/>
    <x v="0"/>
    <x v="7"/>
  </r>
  <r>
    <n v="1581"/>
    <s v="CA-2015-131338"/>
    <d v="2015-08-09T00:00:00"/>
    <x v="576"/>
    <s v="First Class"/>
    <s v="NP-18325"/>
    <s v="Naresj Patel"/>
    <x v="0"/>
    <s v="United States"/>
    <s v="New York City"/>
    <s v="New York"/>
    <n v="10024"/>
    <x v="3"/>
    <s v="FUR-TA-10002607"/>
    <x v="0"/>
    <x v="3"/>
    <s v="KI Conference Tables"/>
    <x v="1379"/>
    <n v="9"/>
    <n v="0.4"/>
    <n v="-153.1224"/>
    <s v="Loss"/>
    <s v="CA"/>
    <x v="0"/>
    <x v="3"/>
  </r>
  <r>
    <n v="1582"/>
    <s v="CA-2015-131338"/>
    <d v="2015-08-09T00:00:00"/>
    <x v="576"/>
    <s v="First Class"/>
    <s v="NP-18325"/>
    <s v="Naresj Patel"/>
    <x v="0"/>
    <s v="United States"/>
    <s v="New York City"/>
    <s v="New York"/>
    <n v="10024"/>
    <x v="3"/>
    <s v="OFF-ST-10000642"/>
    <x v="1"/>
    <x v="4"/>
    <s v="Tennsco Lockers, Gray"/>
    <x v="108"/>
    <n v="2"/>
    <n v="0"/>
    <n v="2.9371999999999998"/>
    <s v="Profit"/>
    <s v="CA"/>
    <x v="0"/>
    <x v="4"/>
  </r>
  <r>
    <n v="1583"/>
    <s v="CA-2015-131338"/>
    <d v="2015-08-09T00:00:00"/>
    <x v="576"/>
    <s v="First Class"/>
    <s v="NP-18325"/>
    <s v="Naresj Patel"/>
    <x v="0"/>
    <s v="United States"/>
    <s v="New York City"/>
    <s v="New York"/>
    <n v="10024"/>
    <x v="3"/>
    <s v="OFF-BI-10000545"/>
    <x v="1"/>
    <x v="8"/>
    <s v="GBC Ibimaster 500 Manual ProClick Binding System"/>
    <x v="1380"/>
    <n v="2"/>
    <n v="0.2"/>
    <n v="456.58800000000002"/>
    <s v="Profit"/>
    <s v="CA"/>
    <x v="0"/>
    <x v="8"/>
  </r>
  <r>
    <n v="1584"/>
    <s v="CA-2015-131338"/>
    <d v="2015-08-09T00:00:00"/>
    <x v="576"/>
    <s v="First Class"/>
    <s v="NP-18325"/>
    <s v="Naresj Patel"/>
    <x v="0"/>
    <s v="United States"/>
    <s v="New York City"/>
    <s v="New York"/>
    <n v="10024"/>
    <x v="3"/>
    <s v="FUR-FU-10002157"/>
    <x v="0"/>
    <x v="5"/>
    <s v="Artistic Insta-Plaque"/>
    <x v="116"/>
    <n v="3"/>
    <n v="0"/>
    <n v="18.345600000000001"/>
    <s v="Profit"/>
    <s v="CA"/>
    <x v="0"/>
    <x v="5"/>
  </r>
  <r>
    <n v="1585"/>
    <s v="CA-2015-131338"/>
    <d v="2015-08-09T00:00:00"/>
    <x v="576"/>
    <s v="First Class"/>
    <s v="NP-18325"/>
    <s v="Naresj Patel"/>
    <x v="0"/>
    <s v="United States"/>
    <s v="New York City"/>
    <s v="New York"/>
    <n v="10024"/>
    <x v="3"/>
    <s v="FUR-FU-10001706"/>
    <x v="0"/>
    <x v="5"/>
    <s v="Longer-Life Soft White Bulbs"/>
    <x v="51"/>
    <n v="2"/>
    <n v="0"/>
    <n v="2.9567999999999999"/>
    <s v="Profit"/>
    <s v="CA"/>
    <x v="0"/>
    <x v="5"/>
  </r>
  <r>
    <n v="1586"/>
    <s v="CA-2015-131338"/>
    <d v="2015-08-09T00:00:00"/>
    <x v="576"/>
    <s v="First Class"/>
    <s v="NP-18325"/>
    <s v="Naresj Patel"/>
    <x v="0"/>
    <s v="United States"/>
    <s v="New York City"/>
    <s v="New York"/>
    <n v="10024"/>
    <x v="3"/>
    <s v="TEC-PH-10000984"/>
    <x v="2"/>
    <x v="7"/>
    <s v="Panasonic KX-TG9471B"/>
    <x v="504"/>
    <n v="5"/>
    <n v="0"/>
    <n v="274.38600000000002"/>
    <s v="Profit"/>
    <s v="CA"/>
    <x v="0"/>
    <x v="7"/>
  </r>
  <r>
    <n v="1587"/>
    <s v="CA-2015-131338"/>
    <d v="2015-08-09T00:00:00"/>
    <x v="576"/>
    <s v="First Class"/>
    <s v="NP-18325"/>
    <s v="Naresj Patel"/>
    <x v="0"/>
    <s v="United States"/>
    <s v="New York City"/>
    <s v="New York"/>
    <n v="10024"/>
    <x v="3"/>
    <s v="OFF-PA-10001357"/>
    <x v="1"/>
    <x v="10"/>
    <s v="Xerox 1886"/>
    <x v="140"/>
    <n v="3"/>
    <n v="0"/>
    <n v="68.975999999999999"/>
    <s v="Profit"/>
    <s v="CA"/>
    <x v="0"/>
    <x v="10"/>
  </r>
  <r>
    <n v="1588"/>
    <s v="CA-2015-131338"/>
    <d v="2015-08-09T00:00:00"/>
    <x v="576"/>
    <s v="First Class"/>
    <s v="NP-18325"/>
    <s v="Naresj Patel"/>
    <x v="0"/>
    <s v="United States"/>
    <s v="New York City"/>
    <s v="New York"/>
    <n v="10024"/>
    <x v="3"/>
    <s v="OFF-FA-10000992"/>
    <x v="1"/>
    <x v="13"/>
    <s v="Acco Clips to Go Binder Clips, 24 Clips in Two Sizes"/>
    <x v="1381"/>
    <n v="3"/>
    <n v="0"/>
    <n v="5.0054999999999996"/>
    <s v="Profit"/>
    <s v="CA"/>
    <x v="0"/>
    <x v="13"/>
  </r>
  <r>
    <n v="1589"/>
    <s v="CA-2015-131338"/>
    <d v="2015-08-09T00:00:00"/>
    <x v="576"/>
    <s v="First Class"/>
    <s v="NP-18325"/>
    <s v="Naresj Patel"/>
    <x v="0"/>
    <s v="United States"/>
    <s v="New York City"/>
    <s v="New York"/>
    <n v="10024"/>
    <x v="3"/>
    <s v="TEC-AC-10002600"/>
    <x v="2"/>
    <x v="11"/>
    <s v="Belkin QODE FastFit Bluetooth Keyboard"/>
    <x v="411"/>
    <n v="4"/>
    <n v="0"/>
    <n v="34.692"/>
    <s v="Profit"/>
    <s v="CA"/>
    <x v="0"/>
    <x v="11"/>
  </r>
  <r>
    <n v="1590"/>
    <s v="CA-2016-109911"/>
    <d v="2016-05-12T00:00:00"/>
    <x v="577"/>
    <s v="Standard Class"/>
    <s v="VG-21805"/>
    <s v="Vivek Grady"/>
    <x v="1"/>
    <s v="United States"/>
    <s v="Virginia Beach"/>
    <s v="Virginia"/>
    <n v="23464"/>
    <x v="0"/>
    <s v="OFF-AR-10001662"/>
    <x v="1"/>
    <x v="6"/>
    <s v="Rogers Handheld Barrel Pencil Sharpener"/>
    <x v="1382"/>
    <n v="4"/>
    <n v="0"/>
    <n v="2.9592000000000001"/>
    <s v="Profit"/>
    <s v="CA"/>
    <x v="0"/>
    <x v="6"/>
  </r>
  <r>
    <n v="1591"/>
    <s v="US-2016-132423"/>
    <d v="2016-04-15T00:00:00"/>
    <x v="578"/>
    <s v="Standard Class"/>
    <s v="MY-18295"/>
    <s v="Muhammed Yedwab"/>
    <x v="1"/>
    <s v="United States"/>
    <s v="Grapevine"/>
    <s v="Texas"/>
    <n v="76051"/>
    <x v="2"/>
    <s v="OFF-AR-10001221"/>
    <x v="1"/>
    <x v="6"/>
    <s v="Dixon Ticonderoga Erasable Colored Pencil Set, 12-Color"/>
    <x v="1383"/>
    <n v="7"/>
    <n v="0.2"/>
    <n v="5.8604000000000003"/>
    <s v="Profit"/>
    <s v="US"/>
    <x v="1"/>
    <x v="6"/>
  </r>
  <r>
    <n v="1592"/>
    <s v="US-2016-132423"/>
    <d v="2016-04-15T00:00:00"/>
    <x v="578"/>
    <s v="Standard Class"/>
    <s v="MY-18295"/>
    <s v="Muhammed Yedwab"/>
    <x v="1"/>
    <s v="United States"/>
    <s v="Grapevine"/>
    <s v="Texas"/>
    <n v="76051"/>
    <x v="2"/>
    <s v="OFF-FA-10002988"/>
    <x v="1"/>
    <x v="13"/>
    <s v="Ideal Clamps"/>
    <x v="1384"/>
    <n v="5"/>
    <n v="0.2"/>
    <n v="2.9144999999999999"/>
    <s v="Profit"/>
    <s v="US"/>
    <x v="1"/>
    <x v="13"/>
  </r>
  <r>
    <n v="1593"/>
    <s v="CA-2015-122826"/>
    <d v="2015-06-23T00:00:00"/>
    <x v="579"/>
    <s v="Second Class"/>
    <s v="RD-19480"/>
    <s v="Rick Duston"/>
    <x v="0"/>
    <s v="United States"/>
    <s v="Olympia"/>
    <s v="Washington"/>
    <n v="98502"/>
    <x v="1"/>
    <s v="TEC-PH-10004830"/>
    <x v="2"/>
    <x v="7"/>
    <s v="Pyle PRT45 Retro Home†Telephone"/>
    <x v="1385"/>
    <n v="4"/>
    <n v="0.2"/>
    <n v="22.676400000000001"/>
    <s v="Profit"/>
    <s v="CA"/>
    <x v="0"/>
    <x v="7"/>
  </r>
  <r>
    <n v="1594"/>
    <s v="CA-2014-117317"/>
    <d v="2014-10-19T00:00:00"/>
    <x v="580"/>
    <s v="Same Day"/>
    <s v="JF-15490"/>
    <s v="Jeremy Farry"/>
    <x v="0"/>
    <s v="United States"/>
    <s v="Los Angeles"/>
    <s v="California"/>
    <n v="90032"/>
    <x v="1"/>
    <s v="OFF-PA-10004519"/>
    <x v="1"/>
    <x v="10"/>
    <s v="Spiral Phone Message Books with Labels by Adams"/>
    <x v="1386"/>
    <n v="3"/>
    <n v="0"/>
    <n v="6.5856000000000003"/>
    <s v="Profit"/>
    <s v="CA"/>
    <x v="0"/>
    <x v="10"/>
  </r>
  <r>
    <n v="1595"/>
    <s v="CA-2015-118423"/>
    <d v="2015-03-24T00:00:00"/>
    <x v="581"/>
    <s v="First Class"/>
    <s v="DP-13390"/>
    <s v="Dennis Pardue"/>
    <x v="2"/>
    <s v="United States"/>
    <s v="Peoria"/>
    <s v="Illinois"/>
    <n v="61604"/>
    <x v="2"/>
    <s v="FUR-BO-10000362"/>
    <x v="0"/>
    <x v="0"/>
    <s v="Sauder Inglewood Library Bookcases"/>
    <x v="1387"/>
    <n v="3"/>
    <n v="0.3"/>
    <n v="-35.905799999999999"/>
    <s v="Loss"/>
    <s v="CA"/>
    <x v="0"/>
    <x v="0"/>
  </r>
  <r>
    <n v="1596"/>
    <s v="CA-2017-149181"/>
    <d v="2017-05-08T00:00:00"/>
    <x v="582"/>
    <s v="Standard Class"/>
    <s v="MD-17350"/>
    <s v="Maribeth Dona"/>
    <x v="0"/>
    <s v="United States"/>
    <s v="Columbus"/>
    <s v="Ohio"/>
    <n v="43229"/>
    <x v="3"/>
    <s v="FUR-CH-10004540"/>
    <x v="0"/>
    <x v="1"/>
    <s v="Global Chrome Stack Chair"/>
    <x v="1388"/>
    <n v="2"/>
    <n v="0.3"/>
    <n v="-2.0568"/>
    <s v="Loss"/>
    <s v="CA"/>
    <x v="0"/>
    <x v="1"/>
  </r>
  <r>
    <n v="1597"/>
    <s v="CA-2017-132234"/>
    <d v="2017-10-16T00:00:00"/>
    <x v="499"/>
    <s v="First Class"/>
    <s v="MY-17380"/>
    <s v="Maribeth Yedwab"/>
    <x v="1"/>
    <s v="United States"/>
    <s v="New York City"/>
    <s v="New York"/>
    <n v="10011"/>
    <x v="3"/>
    <s v="FUR-FU-10001290"/>
    <x v="0"/>
    <x v="5"/>
    <s v="Executive Impressions Supervisor Wall Clock"/>
    <x v="1389"/>
    <n v="13"/>
    <n v="0"/>
    <n v="175.136"/>
    <s v="Profit"/>
    <s v="CA"/>
    <x v="0"/>
    <x v="5"/>
  </r>
  <r>
    <n v="1598"/>
    <s v="CA-2017-158876"/>
    <d v="2017-11-19T00:00:00"/>
    <x v="410"/>
    <s v="Second Class"/>
    <s v="AB-10150"/>
    <s v="Aimee Bixby"/>
    <x v="0"/>
    <s v="United States"/>
    <s v="Carrollton"/>
    <s v="Texas"/>
    <n v="75007"/>
    <x v="2"/>
    <s v="OFF-PA-10000308"/>
    <x v="1"/>
    <x v="10"/>
    <s v="Xerox 1901"/>
    <x v="1390"/>
    <n v="4"/>
    <n v="0.2"/>
    <n v="5.28"/>
    <s v="Profit"/>
    <s v="CA"/>
    <x v="0"/>
    <x v="10"/>
  </r>
  <r>
    <n v="1599"/>
    <s v="CA-2017-158876"/>
    <d v="2017-11-19T00:00:00"/>
    <x v="410"/>
    <s v="Second Class"/>
    <s v="AB-10150"/>
    <s v="Aimee Bixby"/>
    <x v="0"/>
    <s v="United States"/>
    <s v="Carrollton"/>
    <s v="Texas"/>
    <n v="75007"/>
    <x v="2"/>
    <s v="OFF-SU-10001165"/>
    <x v="1"/>
    <x v="14"/>
    <s v="Acme Elite Stainless Steel Scissors"/>
    <x v="405"/>
    <n v="1"/>
    <n v="0.2"/>
    <n v="0.50039999999999996"/>
    <s v="Profit"/>
    <s v="CA"/>
    <x v="0"/>
    <x v="14"/>
  </r>
  <r>
    <n v="1600"/>
    <s v="CA-2017-158876"/>
    <d v="2017-11-19T00:00:00"/>
    <x v="410"/>
    <s v="Second Class"/>
    <s v="AB-10150"/>
    <s v="Aimee Bixby"/>
    <x v="0"/>
    <s v="United States"/>
    <s v="Carrollton"/>
    <s v="Texas"/>
    <n v="75007"/>
    <x v="2"/>
    <s v="OFF-AR-10003373"/>
    <x v="1"/>
    <x v="6"/>
    <s v="Boston School Pro Electric Pencil Sharpener, 1670"/>
    <x v="304"/>
    <n v="4"/>
    <n v="0.2"/>
    <n v="8.6744000000000003"/>
    <s v="Profit"/>
    <s v="CA"/>
    <x v="0"/>
    <x v="6"/>
  </r>
  <r>
    <n v="1601"/>
    <s v="CA-2017-158876"/>
    <d v="2017-11-19T00:00:00"/>
    <x v="410"/>
    <s v="Second Class"/>
    <s v="AB-10150"/>
    <s v="Aimee Bixby"/>
    <x v="0"/>
    <s v="United States"/>
    <s v="Carrollton"/>
    <s v="Texas"/>
    <n v="75007"/>
    <x v="2"/>
    <s v="FUR-FU-10001967"/>
    <x v="0"/>
    <x v="5"/>
    <s v="Telescoping Adjustable Floor Lamp"/>
    <x v="312"/>
    <n v="2"/>
    <n v="0.6"/>
    <n v="-13.993"/>
    <s v="Loss"/>
    <s v="CA"/>
    <x v="0"/>
    <x v="5"/>
  </r>
  <r>
    <n v="1602"/>
    <s v="CA-2016-164672"/>
    <d v="2016-05-08T00:00:00"/>
    <x v="583"/>
    <s v="Second Class"/>
    <s v="GB-14530"/>
    <s v="George Bell"/>
    <x v="1"/>
    <s v="United States"/>
    <s v="Dover"/>
    <s v="Delaware"/>
    <n v="19901"/>
    <x v="3"/>
    <s v="FUR-FU-10001488"/>
    <x v="0"/>
    <x v="5"/>
    <s v="Tenex 46&quot; x 60&quot; Computer Anti-Static Chairmat, Rectangular Shaped"/>
    <x v="46"/>
    <n v="2"/>
    <n v="0"/>
    <n v="42.392000000000003"/>
    <s v="Profit"/>
    <s v="CA"/>
    <x v="0"/>
    <x v="5"/>
  </r>
  <r>
    <n v="1603"/>
    <s v="US-2016-132857"/>
    <d v="2016-12-11T00:00:00"/>
    <x v="24"/>
    <s v="Standard Class"/>
    <s v="CA-12775"/>
    <s v="Cynthia Arntzen"/>
    <x v="0"/>
    <s v="United States"/>
    <s v="Smyrna"/>
    <s v="Tennessee"/>
    <n v="37167"/>
    <x v="0"/>
    <s v="OFF-AR-10003251"/>
    <x v="1"/>
    <x v="6"/>
    <s v="Prang Drawing Pencil Set"/>
    <x v="405"/>
    <n v="3"/>
    <n v="0.2"/>
    <n v="1.6679999999999999"/>
    <s v="Profit"/>
    <s v="US"/>
    <x v="1"/>
    <x v="6"/>
  </r>
  <r>
    <n v="1604"/>
    <s v="CA-2017-116645"/>
    <d v="2017-11-30T00:00:00"/>
    <x v="379"/>
    <s v="Standard Class"/>
    <s v="ME-17725"/>
    <s v="Max Engle"/>
    <x v="0"/>
    <s v="United States"/>
    <s v="Newark"/>
    <s v="Delaware"/>
    <n v="19711"/>
    <x v="3"/>
    <s v="OFF-AR-10001044"/>
    <x v="1"/>
    <x v="6"/>
    <s v="BOSTON Ranger #55 Pencil Sharpener, Black"/>
    <x v="1391"/>
    <n v="6"/>
    <n v="0"/>
    <n v="45.2226"/>
    <s v="Profit"/>
    <s v="CA"/>
    <x v="0"/>
    <x v="6"/>
  </r>
  <r>
    <n v="1605"/>
    <s v="US-2016-115819"/>
    <d v="2016-04-19T00:00:00"/>
    <x v="584"/>
    <s v="Second Class"/>
    <s v="JO-15280"/>
    <s v="Jas O'Carroll"/>
    <x v="0"/>
    <s v="United States"/>
    <s v="Los Angeles"/>
    <s v="California"/>
    <n v="90049"/>
    <x v="1"/>
    <s v="TEC-PH-10004700"/>
    <x v="2"/>
    <x v="7"/>
    <s v="PowerGen Dual USB Car Charger"/>
    <x v="786"/>
    <n v="5"/>
    <n v="0.2"/>
    <n v="12.987"/>
    <s v="Profit"/>
    <s v="US"/>
    <x v="1"/>
    <x v="7"/>
  </r>
  <r>
    <n v="1606"/>
    <s v="US-2016-115819"/>
    <d v="2016-04-19T00:00:00"/>
    <x v="584"/>
    <s v="Second Class"/>
    <s v="JO-15280"/>
    <s v="Jas O'Carroll"/>
    <x v="0"/>
    <s v="United States"/>
    <s v="Los Angeles"/>
    <s v="California"/>
    <n v="90049"/>
    <x v="1"/>
    <s v="OFF-AR-10000823"/>
    <x v="1"/>
    <x v="6"/>
    <s v="Newell 307"/>
    <x v="1392"/>
    <n v="3"/>
    <n v="0"/>
    <n v="1.5287999999999999"/>
    <s v="Profit"/>
    <s v="US"/>
    <x v="1"/>
    <x v="6"/>
  </r>
  <r>
    <n v="1607"/>
    <s v="US-2016-115819"/>
    <d v="2016-04-19T00:00:00"/>
    <x v="584"/>
    <s v="Second Class"/>
    <s v="JO-15280"/>
    <s v="Jas O'Carroll"/>
    <x v="0"/>
    <s v="United States"/>
    <s v="Los Angeles"/>
    <s v="California"/>
    <n v="90049"/>
    <x v="1"/>
    <s v="OFF-AR-10004456"/>
    <x v="1"/>
    <x v="6"/>
    <s v="Panasonic KP-4ABK Battery-Operated Pencil Sharpener"/>
    <x v="1393"/>
    <n v="5"/>
    <n v="0"/>
    <n v="21.228000000000002"/>
    <s v="Profit"/>
    <s v="US"/>
    <x v="1"/>
    <x v="6"/>
  </r>
  <r>
    <n v="1608"/>
    <s v="US-2016-115819"/>
    <d v="2016-04-19T00:00:00"/>
    <x v="584"/>
    <s v="Second Class"/>
    <s v="JO-15280"/>
    <s v="Jas O'Carroll"/>
    <x v="0"/>
    <s v="United States"/>
    <s v="Los Angeles"/>
    <s v="California"/>
    <n v="90049"/>
    <x v="1"/>
    <s v="OFF-BI-10000050"/>
    <x v="1"/>
    <x v="8"/>
    <s v="Angle-D Binders with Locking Rings, Label Holders"/>
    <x v="568"/>
    <n v="1"/>
    <n v="0.2"/>
    <n v="1.9710000000000001"/>
    <s v="Profit"/>
    <s v="US"/>
    <x v="1"/>
    <x v="8"/>
  </r>
  <r>
    <n v="1609"/>
    <s v="US-2016-115819"/>
    <d v="2016-04-19T00:00:00"/>
    <x v="584"/>
    <s v="Second Class"/>
    <s v="JO-15280"/>
    <s v="Jas O'Carroll"/>
    <x v="0"/>
    <s v="United States"/>
    <s v="Los Angeles"/>
    <s v="California"/>
    <n v="90049"/>
    <x v="1"/>
    <s v="OFF-PA-10002377"/>
    <x v="1"/>
    <x v="10"/>
    <s v="Adams Telephone Message Book W/Dividers/Space For Phone Numbers, 5 1/4&quot;X8 1/2&quot;, 200/Messages"/>
    <x v="20"/>
    <n v="4"/>
    <n v="0"/>
    <n v="10.224"/>
    <s v="Profit"/>
    <s v="US"/>
    <x v="1"/>
    <x v="10"/>
  </r>
  <r>
    <n v="1610"/>
    <s v="US-2016-115819"/>
    <d v="2016-04-19T00:00:00"/>
    <x v="584"/>
    <s v="Second Class"/>
    <s v="JO-15280"/>
    <s v="Jas O'Carroll"/>
    <x v="0"/>
    <s v="United States"/>
    <s v="Los Angeles"/>
    <s v="California"/>
    <n v="90049"/>
    <x v="1"/>
    <s v="OFF-BI-10000591"/>
    <x v="1"/>
    <x v="8"/>
    <s v="Avery Binder Labels"/>
    <x v="1394"/>
    <n v="3"/>
    <n v="0.2"/>
    <n v="3.2675999999999998"/>
    <s v="Profit"/>
    <s v="US"/>
    <x v="1"/>
    <x v="8"/>
  </r>
  <r>
    <n v="1611"/>
    <s v="CA-2014-156349"/>
    <d v="2014-05-26T00:00:00"/>
    <x v="496"/>
    <s v="Standard Class"/>
    <s v="ML-17395"/>
    <s v="Marina Lichtenstein"/>
    <x v="1"/>
    <s v="United States"/>
    <s v="Los Angeles"/>
    <s v="California"/>
    <n v="90008"/>
    <x v="1"/>
    <s v="FUR-BO-10000362"/>
    <x v="0"/>
    <x v="0"/>
    <s v="Sauder Inglewood Library Bookcases"/>
    <x v="1395"/>
    <n v="2"/>
    <n v="0.15"/>
    <n v="27.3568"/>
    <s v="Profit"/>
    <s v="CA"/>
    <x v="0"/>
    <x v="0"/>
  </r>
  <r>
    <n v="1612"/>
    <s v="CA-2014-156349"/>
    <d v="2014-05-26T00:00:00"/>
    <x v="496"/>
    <s v="Standard Class"/>
    <s v="ML-17395"/>
    <s v="Marina Lichtenstein"/>
    <x v="1"/>
    <s v="United States"/>
    <s v="Los Angeles"/>
    <s v="California"/>
    <n v="90008"/>
    <x v="1"/>
    <s v="TEC-PH-10000441"/>
    <x v="2"/>
    <x v="7"/>
    <s v="VTech DS6151"/>
    <x v="1212"/>
    <n v="2"/>
    <n v="0.2"/>
    <n v="20.1584"/>
    <s v="Profit"/>
    <s v="CA"/>
    <x v="0"/>
    <x v="7"/>
  </r>
  <r>
    <n v="1613"/>
    <s v="CA-2014-156349"/>
    <d v="2014-05-26T00:00:00"/>
    <x v="496"/>
    <s v="Standard Class"/>
    <s v="ML-17395"/>
    <s v="Marina Lichtenstein"/>
    <x v="1"/>
    <s v="United States"/>
    <s v="Los Angeles"/>
    <s v="California"/>
    <n v="90008"/>
    <x v="1"/>
    <s v="TEC-PH-10002726"/>
    <x v="2"/>
    <x v="7"/>
    <s v="netTALK DUO VoIP Telephone Service"/>
    <x v="1396"/>
    <n v="2"/>
    <n v="0.2"/>
    <n v="31.494"/>
    <s v="Profit"/>
    <s v="CA"/>
    <x v="0"/>
    <x v="7"/>
  </r>
  <r>
    <n v="1614"/>
    <s v="CA-2017-138380"/>
    <d v="2017-12-21T00:00:00"/>
    <x v="209"/>
    <s v="Standard Class"/>
    <s v="YS-21880"/>
    <s v="Yana Sorensen"/>
    <x v="1"/>
    <s v="United States"/>
    <s v="Oakland"/>
    <s v="California"/>
    <n v="94601"/>
    <x v="1"/>
    <s v="OFF-ST-10003306"/>
    <x v="1"/>
    <x v="4"/>
    <s v="Letter Size Cart"/>
    <x v="1397"/>
    <n v="7"/>
    <n v="0"/>
    <n v="290.00580000000002"/>
    <s v="Profit"/>
    <s v="CA"/>
    <x v="0"/>
    <x v="4"/>
  </r>
  <r>
    <n v="1615"/>
    <s v="US-2016-113509"/>
    <d v="2016-03-15T00:00:00"/>
    <x v="585"/>
    <s v="Standard Class"/>
    <s v="PL-18925"/>
    <s v="Paul Lucas"/>
    <x v="2"/>
    <s v="United States"/>
    <s v="Philadelphia"/>
    <s v="Pennsylvania"/>
    <n v="19143"/>
    <x v="3"/>
    <s v="TEC-AC-10004855"/>
    <x v="2"/>
    <x v="11"/>
    <s v="V7 USB Numeric Keypad"/>
    <x v="364"/>
    <n v="3"/>
    <n v="0.2"/>
    <n v="-13.646100000000001"/>
    <s v="Loss"/>
    <s v="US"/>
    <x v="1"/>
    <x v="11"/>
  </r>
  <r>
    <n v="1616"/>
    <s v="CA-2015-130022"/>
    <d v="2015-08-10T00:00:00"/>
    <x v="99"/>
    <s v="Standard Class"/>
    <s v="JK-16120"/>
    <s v="Julie Kriz"/>
    <x v="2"/>
    <s v="United States"/>
    <s v="Eagan"/>
    <s v="Minnesota"/>
    <n v="55122"/>
    <x v="2"/>
    <s v="OFF-LA-10002787"/>
    <x v="1"/>
    <x v="2"/>
    <s v="Avery 480"/>
    <x v="1398"/>
    <n v="1"/>
    <n v="0"/>
    <n v="1.8"/>
    <s v="Profit"/>
    <s v="CA"/>
    <x v="0"/>
    <x v="2"/>
  </r>
  <r>
    <n v="1617"/>
    <s v="CA-2015-130022"/>
    <d v="2015-08-10T00:00:00"/>
    <x v="99"/>
    <s v="Standard Class"/>
    <s v="JK-16120"/>
    <s v="Julie Kriz"/>
    <x v="2"/>
    <s v="United States"/>
    <s v="Eagan"/>
    <s v="Minnesota"/>
    <n v="55122"/>
    <x v="2"/>
    <s v="OFF-LA-10002043"/>
    <x v="1"/>
    <x v="2"/>
    <s v="Avery 489"/>
    <x v="1399"/>
    <n v="4"/>
    <n v="0"/>
    <n v="19.872"/>
    <s v="Profit"/>
    <s v="CA"/>
    <x v="0"/>
    <x v="2"/>
  </r>
  <r>
    <n v="1618"/>
    <s v="CA-2015-130022"/>
    <d v="2015-08-10T00:00:00"/>
    <x v="99"/>
    <s v="Standard Class"/>
    <s v="JK-16120"/>
    <s v="Julie Kriz"/>
    <x v="2"/>
    <s v="United States"/>
    <s v="Eagan"/>
    <s v="Minnesota"/>
    <n v="55122"/>
    <x v="2"/>
    <s v="OFF-AR-10001915"/>
    <x v="1"/>
    <x v="6"/>
    <s v="Peel-Off China Markers"/>
    <x v="1400"/>
    <n v="3"/>
    <n v="0"/>
    <n v="12.511799999999999"/>
    <s v="Profit"/>
    <s v="CA"/>
    <x v="0"/>
    <x v="6"/>
  </r>
  <r>
    <n v="1619"/>
    <s v="US-2016-118780"/>
    <d v="2016-09-10T00:00:00"/>
    <x v="126"/>
    <s v="Second Class"/>
    <s v="PN-18775"/>
    <s v="Parhena Norris"/>
    <x v="2"/>
    <s v="United States"/>
    <s v="New York City"/>
    <s v="New York"/>
    <n v="10011"/>
    <x v="3"/>
    <s v="OFF-ST-10000352"/>
    <x v="1"/>
    <x v="4"/>
    <s v="Acco Perma 2700 Stacking Storage Drawers"/>
    <x v="1401"/>
    <n v="2"/>
    <n v="0"/>
    <n v="8.9220000000000006"/>
    <s v="Profit"/>
    <s v="US"/>
    <x v="1"/>
    <x v="4"/>
  </r>
  <r>
    <n v="1620"/>
    <s v="US-2016-118780"/>
    <d v="2016-09-10T00:00:00"/>
    <x v="126"/>
    <s v="Second Class"/>
    <s v="PN-18775"/>
    <s v="Parhena Norris"/>
    <x v="2"/>
    <s v="United States"/>
    <s v="New York City"/>
    <s v="New York"/>
    <n v="10011"/>
    <x v="3"/>
    <s v="OFF-PA-10000575"/>
    <x v="1"/>
    <x v="10"/>
    <s v="Wirebound Message Books, Four 2 3/4 x 5 White Forms per Page"/>
    <x v="1402"/>
    <n v="1"/>
    <n v="0"/>
    <n v="3.0773999999999999"/>
    <s v="Profit"/>
    <s v="US"/>
    <x v="1"/>
    <x v="10"/>
  </r>
  <r>
    <n v="1621"/>
    <s v="CA-2017-108560"/>
    <d v="2017-07-08T00:00:00"/>
    <x v="386"/>
    <s v="Standard Class"/>
    <s v="JC-15385"/>
    <s v="Jenna Caffey"/>
    <x v="0"/>
    <s v="United States"/>
    <s v="Kent"/>
    <s v="Washington"/>
    <n v="98031"/>
    <x v="1"/>
    <s v="FUR-FU-10002937"/>
    <x v="0"/>
    <x v="5"/>
    <s v="GE 48&quot; Fluorescent Tube, Cool White Energy Saver, 34 Watts, 30/Box"/>
    <x v="1403"/>
    <n v="2"/>
    <n v="0"/>
    <n v="99.23"/>
    <s v="Profit"/>
    <s v="CA"/>
    <x v="0"/>
    <x v="5"/>
  </r>
  <r>
    <n v="1622"/>
    <s v="CA-2017-108560"/>
    <d v="2017-07-08T00:00:00"/>
    <x v="386"/>
    <s v="Standard Class"/>
    <s v="JC-15385"/>
    <s v="Jenna Caffey"/>
    <x v="0"/>
    <s v="United States"/>
    <s v="Kent"/>
    <s v="Washington"/>
    <n v="98031"/>
    <x v="1"/>
    <s v="OFF-LA-10003930"/>
    <x v="1"/>
    <x v="2"/>
    <s v="Dot Matrix Printer Tape Reel Labels, White, 5000/Box"/>
    <x v="1404"/>
    <n v="8"/>
    <n v="0"/>
    <n v="385.37520000000001"/>
    <s v="Profit"/>
    <s v="CA"/>
    <x v="0"/>
    <x v="2"/>
  </r>
  <r>
    <n v="1623"/>
    <s v="CA-2017-108560"/>
    <d v="2017-07-08T00:00:00"/>
    <x v="386"/>
    <s v="Standard Class"/>
    <s v="JC-15385"/>
    <s v="Jenna Caffey"/>
    <x v="0"/>
    <s v="United States"/>
    <s v="Kent"/>
    <s v="Washington"/>
    <n v="98031"/>
    <x v="1"/>
    <s v="OFF-BI-10001107"/>
    <x v="1"/>
    <x v="8"/>
    <s v="GBC White Gloss Covers, Plain Front"/>
    <x v="1405"/>
    <n v="2"/>
    <n v="0.2"/>
    <n v="7.8192000000000004"/>
    <s v="Profit"/>
    <s v="CA"/>
    <x v="0"/>
    <x v="8"/>
  </r>
  <r>
    <n v="1624"/>
    <s v="CA-2017-108560"/>
    <d v="2017-07-08T00:00:00"/>
    <x v="386"/>
    <s v="Standard Class"/>
    <s v="JC-15385"/>
    <s v="Jenna Caffey"/>
    <x v="0"/>
    <s v="United States"/>
    <s v="Kent"/>
    <s v="Washington"/>
    <n v="98031"/>
    <x v="1"/>
    <s v="TEC-AC-10003063"/>
    <x v="2"/>
    <x v="11"/>
    <s v="Micro Innovations USB RF Wireless Keyboard with Mouse"/>
    <x v="1406"/>
    <n v="2"/>
    <n v="0"/>
    <n v="10.5"/>
    <s v="Profit"/>
    <s v="CA"/>
    <x v="0"/>
    <x v="11"/>
  </r>
  <r>
    <n v="1625"/>
    <s v="CA-2015-157084"/>
    <d v="2015-12-19T00:00:00"/>
    <x v="140"/>
    <s v="Standard Class"/>
    <s v="JG-15160"/>
    <s v="James Galang"/>
    <x v="0"/>
    <s v="United States"/>
    <s v="Los Angeles"/>
    <s v="California"/>
    <n v="90049"/>
    <x v="1"/>
    <s v="TEC-PH-10002922"/>
    <x v="2"/>
    <x v="7"/>
    <s v="ShoreTel ShorePhone IP 230 VoIP phone"/>
    <x v="1407"/>
    <n v="5"/>
    <n v="0.2"/>
    <n v="84.495000000000005"/>
    <s v="Profit"/>
    <s v="CA"/>
    <x v="0"/>
    <x v="7"/>
  </r>
  <r>
    <n v="1626"/>
    <s v="CA-2015-157084"/>
    <d v="2015-12-19T00:00:00"/>
    <x v="140"/>
    <s v="Standard Class"/>
    <s v="JG-15160"/>
    <s v="James Galang"/>
    <x v="0"/>
    <s v="United States"/>
    <s v="Los Angeles"/>
    <s v="California"/>
    <n v="90049"/>
    <x v="1"/>
    <s v="TEC-AC-10002049"/>
    <x v="2"/>
    <x v="11"/>
    <s v="Plantronics Savi W720 Multi-Device Wireless Headset System"/>
    <x v="1408"/>
    <n v="3"/>
    <n v="0"/>
    <n v="556.97400000000005"/>
    <s v="Profit"/>
    <s v="CA"/>
    <x v="0"/>
    <x v="11"/>
  </r>
  <r>
    <n v="1627"/>
    <s v="CA-2015-164539"/>
    <d v="2015-11-16T00:00:00"/>
    <x v="586"/>
    <s v="Standard Class"/>
    <s v="PO-19180"/>
    <s v="Philisse Overcash"/>
    <x v="2"/>
    <s v="United States"/>
    <s v="New York City"/>
    <s v="New York"/>
    <n v="10011"/>
    <x v="3"/>
    <s v="OFF-AP-10002457"/>
    <x v="1"/>
    <x v="9"/>
    <s v="Eureka The Boss Plus 12-Amp Hard Box Upright Vacuum, Red"/>
    <x v="1409"/>
    <n v="5"/>
    <n v="0"/>
    <n v="141.2775"/>
    <s v="Profit"/>
    <s v="CA"/>
    <x v="0"/>
    <x v="9"/>
  </r>
  <r>
    <n v="1628"/>
    <s v="CA-2015-143119"/>
    <d v="2015-09-24T00:00:00"/>
    <x v="12"/>
    <s v="Standard Class"/>
    <s v="MC-17275"/>
    <s v="Marc Crier"/>
    <x v="0"/>
    <s v="United States"/>
    <s v="Lafayette"/>
    <s v="Louisiana"/>
    <n v="70506"/>
    <x v="0"/>
    <s v="FUR-CH-10001270"/>
    <x v="0"/>
    <x v="1"/>
    <s v="Harbour Creations Steel Folding Chair"/>
    <x v="1410"/>
    <n v="6"/>
    <n v="0"/>
    <n v="155.25"/>
    <s v="Profit"/>
    <s v="CA"/>
    <x v="0"/>
    <x v="1"/>
  </r>
  <r>
    <n v="1629"/>
    <s v="CA-2017-101049"/>
    <d v="2017-06-21T00:00:00"/>
    <x v="587"/>
    <s v="Second Class"/>
    <s v="AS-10240"/>
    <s v="Alan Shonely"/>
    <x v="0"/>
    <s v="United States"/>
    <s v="Cleveland"/>
    <s v="Ohio"/>
    <n v="44105"/>
    <x v="3"/>
    <s v="FUR-FU-10004415"/>
    <x v="0"/>
    <x v="5"/>
    <s v="Stacking Tray, Side-Loading, Legal, Smoke"/>
    <x v="1411"/>
    <n v="5"/>
    <n v="0.2"/>
    <n v="2.464"/>
    <s v="Profit"/>
    <s v="CA"/>
    <x v="0"/>
    <x v="5"/>
  </r>
  <r>
    <n v="1630"/>
    <s v="CA-2017-101049"/>
    <d v="2017-06-21T00:00:00"/>
    <x v="587"/>
    <s v="Second Class"/>
    <s v="AS-10240"/>
    <s v="Alan Shonely"/>
    <x v="0"/>
    <s v="United States"/>
    <s v="Cleveland"/>
    <s v="Ohio"/>
    <n v="44105"/>
    <x v="3"/>
    <s v="OFF-BI-10001510"/>
    <x v="1"/>
    <x v="8"/>
    <s v="Deluxe Heavy-Duty Vinyl Round Ring Binder"/>
    <x v="1412"/>
    <n v="6"/>
    <n v="0.7"/>
    <n v="-34.380000000000003"/>
    <s v="Loss"/>
    <s v="CA"/>
    <x v="0"/>
    <x v="8"/>
  </r>
  <r>
    <n v="1631"/>
    <s v="CA-2016-106530"/>
    <d v="2016-05-08T00:00:00"/>
    <x v="588"/>
    <s v="Same Day"/>
    <s v="CL-12565"/>
    <s v="Clay Ludtke"/>
    <x v="0"/>
    <s v="United States"/>
    <s v="Cleveland"/>
    <s v="Ohio"/>
    <n v="44105"/>
    <x v="3"/>
    <s v="OFF-ST-10002011"/>
    <x v="1"/>
    <x v="4"/>
    <s v="Smead Adjustable Mobile File Trolley with Lockable Top"/>
    <x v="1413"/>
    <n v="3"/>
    <n v="0.2"/>
    <n v="88.029899999999998"/>
    <s v="Profit"/>
    <s v="CA"/>
    <x v="0"/>
    <x v="4"/>
  </r>
  <r>
    <n v="1632"/>
    <s v="CA-2016-106530"/>
    <d v="2016-05-08T00:00:00"/>
    <x v="588"/>
    <s v="Same Day"/>
    <s v="CL-12565"/>
    <s v="Clay Ludtke"/>
    <x v="0"/>
    <s v="United States"/>
    <s v="Cleveland"/>
    <s v="Ohio"/>
    <n v="44105"/>
    <x v="3"/>
    <s v="OFF-PA-10002986"/>
    <x v="1"/>
    <x v="10"/>
    <s v="Xerox 1898"/>
    <x v="1414"/>
    <n v="2"/>
    <n v="0.2"/>
    <n v="3.7408000000000001"/>
    <s v="Profit"/>
    <s v="CA"/>
    <x v="0"/>
    <x v="10"/>
  </r>
  <r>
    <n v="1633"/>
    <s v="CA-2016-106530"/>
    <d v="2016-05-08T00:00:00"/>
    <x v="588"/>
    <s v="Same Day"/>
    <s v="CL-12565"/>
    <s v="Clay Ludtke"/>
    <x v="0"/>
    <s v="United States"/>
    <s v="Cleveland"/>
    <s v="Ohio"/>
    <n v="44105"/>
    <x v="3"/>
    <s v="OFF-PA-10004451"/>
    <x v="1"/>
    <x v="10"/>
    <s v="Xerox 222"/>
    <x v="559"/>
    <n v="2"/>
    <n v="0.2"/>
    <n v="3.6288"/>
    <s v="Profit"/>
    <s v="CA"/>
    <x v="0"/>
    <x v="10"/>
  </r>
  <r>
    <n v="1634"/>
    <s v="CA-2016-106530"/>
    <d v="2016-05-08T00:00:00"/>
    <x v="588"/>
    <s v="Same Day"/>
    <s v="CL-12565"/>
    <s v="Clay Ludtke"/>
    <x v="0"/>
    <s v="United States"/>
    <s v="Cleveland"/>
    <s v="Ohio"/>
    <n v="44105"/>
    <x v="3"/>
    <s v="OFF-ST-10000649"/>
    <x v="1"/>
    <x v="4"/>
    <s v="Hanging Personal Folder File"/>
    <x v="1415"/>
    <n v="2"/>
    <n v="0.2"/>
    <n v="1.57"/>
    <s v="Profit"/>
    <s v="CA"/>
    <x v="0"/>
    <x v="4"/>
  </r>
  <r>
    <n v="1635"/>
    <s v="CA-2016-106530"/>
    <d v="2016-05-08T00:00:00"/>
    <x v="588"/>
    <s v="Same Day"/>
    <s v="CL-12565"/>
    <s v="Clay Ludtke"/>
    <x v="0"/>
    <s v="United States"/>
    <s v="Cleveland"/>
    <s v="Ohio"/>
    <n v="44105"/>
    <x v="3"/>
    <s v="TEC-AC-10001465"/>
    <x v="2"/>
    <x v="11"/>
    <s v="SanDisk Cruzer 64 GB USB Flash Drive"/>
    <x v="514"/>
    <n v="2"/>
    <n v="0.2"/>
    <n v="7.2640000000000002"/>
    <s v="Profit"/>
    <s v="CA"/>
    <x v="0"/>
    <x v="11"/>
  </r>
  <r>
    <n v="1636"/>
    <s v="CA-2014-168984"/>
    <d v="2014-11-26T00:00:00"/>
    <x v="589"/>
    <s v="Standard Class"/>
    <s v="NW-18400"/>
    <s v="Natalie Webber"/>
    <x v="0"/>
    <s v="United States"/>
    <s v="Tigard"/>
    <s v="Oregon"/>
    <n v="97224"/>
    <x v="1"/>
    <s v="OFF-PA-10001166"/>
    <x v="1"/>
    <x v="10"/>
    <s v="Xerox 2"/>
    <x v="12"/>
    <n v="3"/>
    <n v="0.2"/>
    <n v="5.4432"/>
    <s v="Profit"/>
    <s v="CA"/>
    <x v="0"/>
    <x v="10"/>
  </r>
  <r>
    <n v="1637"/>
    <s v="CA-2014-168984"/>
    <d v="2014-11-26T00:00:00"/>
    <x v="589"/>
    <s v="Standard Class"/>
    <s v="NW-18400"/>
    <s v="Natalie Webber"/>
    <x v="0"/>
    <s v="United States"/>
    <s v="Tigard"/>
    <s v="Oregon"/>
    <n v="97224"/>
    <x v="1"/>
    <s v="OFF-ST-10001097"/>
    <x v="1"/>
    <x v="4"/>
    <s v="Office Impressions Heavy Duty Welded Shelving &amp; Multimedia Storage Drawers"/>
    <x v="1416"/>
    <n v="5"/>
    <n v="0.2"/>
    <n v="-167.27"/>
    <s v="Loss"/>
    <s v="CA"/>
    <x v="0"/>
    <x v="4"/>
  </r>
  <r>
    <n v="1638"/>
    <s v="CA-2014-168984"/>
    <d v="2014-11-26T00:00:00"/>
    <x v="589"/>
    <s v="Standard Class"/>
    <s v="NW-18400"/>
    <s v="Natalie Webber"/>
    <x v="0"/>
    <s v="United States"/>
    <s v="Tigard"/>
    <s v="Oregon"/>
    <n v="97224"/>
    <x v="1"/>
    <s v="TEC-PH-10000038"/>
    <x v="2"/>
    <x v="7"/>
    <s v="Jawbone MINI JAMBOX Wireless Bluetooth Speaker"/>
    <x v="1417"/>
    <n v="4"/>
    <n v="0.2"/>
    <n v="-87.667199999999994"/>
    <s v="Loss"/>
    <s v="CA"/>
    <x v="0"/>
    <x v="7"/>
  </r>
  <r>
    <n v="1639"/>
    <s v="CA-2016-157266"/>
    <d v="2016-05-26T00:00:00"/>
    <x v="219"/>
    <s v="Standard Class"/>
    <s v="TB-21280"/>
    <s v="Toby Braunhardt"/>
    <x v="0"/>
    <s v="United States"/>
    <s v="Washington"/>
    <s v="District of Columbia"/>
    <n v="20016"/>
    <x v="3"/>
    <s v="OFF-PA-10002689"/>
    <x v="1"/>
    <x v="10"/>
    <s v="Weyerhaeuser First Choice Laser/Copy Paper (20Lb. and 88 Bright)"/>
    <x v="537"/>
    <n v="3"/>
    <n v="0"/>
    <n v="9.3312000000000008"/>
    <s v="Profit"/>
    <s v="CA"/>
    <x v="0"/>
    <x v="10"/>
  </r>
  <r>
    <n v="1640"/>
    <s v="CA-2016-157266"/>
    <d v="2016-05-26T00:00:00"/>
    <x v="219"/>
    <s v="Standard Class"/>
    <s v="TB-21280"/>
    <s v="Toby Braunhardt"/>
    <x v="0"/>
    <s v="United States"/>
    <s v="Washington"/>
    <s v="District of Columbia"/>
    <n v="20016"/>
    <x v="3"/>
    <s v="OFF-BI-10004728"/>
    <x v="1"/>
    <x v="8"/>
    <s v="Wilson Jones Turn Tabs Binder Tool for Ring Binders"/>
    <x v="1313"/>
    <n v="2"/>
    <n v="0"/>
    <n v="4.4344000000000001"/>
    <s v="Profit"/>
    <s v="CA"/>
    <x v="0"/>
    <x v="8"/>
  </r>
  <r>
    <n v="1641"/>
    <s v="CA-2016-157266"/>
    <d v="2016-05-26T00:00:00"/>
    <x v="219"/>
    <s v="Standard Class"/>
    <s v="TB-21280"/>
    <s v="Toby Braunhardt"/>
    <x v="0"/>
    <s v="United States"/>
    <s v="Washington"/>
    <s v="District of Columbia"/>
    <n v="20016"/>
    <x v="3"/>
    <s v="OFF-PA-10004675"/>
    <x v="1"/>
    <x v="10"/>
    <s v="Telephone Message Books with Fax/Mobile Section, 5 1/2&quot; x 3 3/16&quot;"/>
    <x v="1418"/>
    <n v="2"/>
    <n v="0"/>
    <n v="5.8419999999999996"/>
    <s v="Profit"/>
    <s v="CA"/>
    <x v="0"/>
    <x v="10"/>
  </r>
  <r>
    <n v="1642"/>
    <s v="CA-2016-157266"/>
    <d v="2016-05-26T00:00:00"/>
    <x v="219"/>
    <s v="Standard Class"/>
    <s v="TB-21280"/>
    <s v="Toby Braunhardt"/>
    <x v="0"/>
    <s v="United States"/>
    <s v="Washington"/>
    <s v="District of Columbia"/>
    <n v="20016"/>
    <x v="3"/>
    <s v="FUR-FU-10000629"/>
    <x v="0"/>
    <x v="5"/>
    <s v="9-3/4 Diameter Round Wall Clock"/>
    <x v="1419"/>
    <n v="3"/>
    <n v="0"/>
    <n v="17.375399999999999"/>
    <s v="Profit"/>
    <s v="CA"/>
    <x v="0"/>
    <x v="5"/>
  </r>
  <r>
    <n v="1643"/>
    <s v="US-2014-134712"/>
    <d v="2014-11-29T00:00:00"/>
    <x v="283"/>
    <s v="Standard Class"/>
    <s v="BS-11380"/>
    <s v="Bill Stewart"/>
    <x v="1"/>
    <s v="United States"/>
    <s v="Skokie"/>
    <s v="Illinois"/>
    <n v="60076"/>
    <x v="2"/>
    <s v="OFF-FA-10003112"/>
    <x v="1"/>
    <x v="13"/>
    <s v="Staples"/>
    <x v="1420"/>
    <n v="2"/>
    <n v="0.2"/>
    <n v="3.9449999999999998"/>
    <s v="Profit"/>
    <s v="US"/>
    <x v="1"/>
    <x v="13"/>
  </r>
  <r>
    <n v="1644"/>
    <s v="CA-2015-111829"/>
    <d v="2015-03-19T00:00:00"/>
    <x v="590"/>
    <s v="First Class"/>
    <s v="FH-14365"/>
    <s v="Fred Hopkins"/>
    <x v="1"/>
    <s v="United States"/>
    <s v="Seattle"/>
    <s v="Washington"/>
    <n v="98115"/>
    <x v="1"/>
    <s v="OFF-ST-10000142"/>
    <x v="1"/>
    <x v="4"/>
    <s v="Deluxe Rollaway Locking File with Drawer"/>
    <x v="1421"/>
    <n v="3"/>
    <n v="0"/>
    <n v="349.33920000000001"/>
    <s v="Profit"/>
    <s v="CA"/>
    <x v="0"/>
    <x v="4"/>
  </r>
  <r>
    <n v="1645"/>
    <s v="CA-2015-111829"/>
    <d v="2015-03-19T00:00:00"/>
    <x v="590"/>
    <s v="First Class"/>
    <s v="FH-14365"/>
    <s v="Fred Hopkins"/>
    <x v="1"/>
    <s v="United States"/>
    <s v="Seattle"/>
    <s v="Washington"/>
    <n v="98115"/>
    <x v="1"/>
    <s v="TEC-CO-10001766"/>
    <x v="2"/>
    <x v="16"/>
    <s v="Canon PC940 Copier"/>
    <x v="1422"/>
    <n v="7"/>
    <n v="0"/>
    <n v="1480.4671000000001"/>
    <s v="Profit"/>
    <s v="CA"/>
    <x v="0"/>
    <x v="16"/>
  </r>
  <r>
    <n v="1646"/>
    <s v="CA-2015-111829"/>
    <d v="2015-03-19T00:00:00"/>
    <x v="590"/>
    <s v="First Class"/>
    <s v="FH-14365"/>
    <s v="Fred Hopkins"/>
    <x v="1"/>
    <s v="United States"/>
    <s v="Seattle"/>
    <s v="Washington"/>
    <n v="98115"/>
    <x v="1"/>
    <s v="OFF-PA-10004359"/>
    <x v="1"/>
    <x v="10"/>
    <s v="Multicolor Computer Printout Paper"/>
    <x v="1423"/>
    <n v="2"/>
    <n v="0"/>
    <n v="100.65600000000001"/>
    <s v="Profit"/>
    <s v="CA"/>
    <x v="0"/>
    <x v="10"/>
  </r>
  <r>
    <n v="1647"/>
    <s v="CA-2015-105221"/>
    <d v="2015-11-01T00:00:00"/>
    <x v="397"/>
    <s v="First Class"/>
    <s v="VM-21685"/>
    <s v="Valerie Mitchum"/>
    <x v="2"/>
    <s v="United States"/>
    <s v="Philadelphia"/>
    <s v="Pennsylvania"/>
    <n v="19140"/>
    <x v="3"/>
    <s v="TEC-AC-10002323"/>
    <x v="2"/>
    <x v="11"/>
    <s v="SanDisk Ultra 32 GB MicroSDHC Class 10 Memory Card"/>
    <x v="1424"/>
    <n v="2"/>
    <n v="0.2"/>
    <n v="-3.0939999999999999"/>
    <s v="Loss"/>
    <s v="CA"/>
    <x v="0"/>
    <x v="11"/>
  </r>
  <r>
    <n v="1648"/>
    <s v="CA-2015-105221"/>
    <d v="2015-11-01T00:00:00"/>
    <x v="397"/>
    <s v="First Class"/>
    <s v="VM-21685"/>
    <s v="Valerie Mitchum"/>
    <x v="2"/>
    <s v="United States"/>
    <s v="Philadelphia"/>
    <s v="Pennsylvania"/>
    <n v="19140"/>
    <x v="3"/>
    <s v="OFF-FA-10001135"/>
    <x v="1"/>
    <x v="13"/>
    <s v="Brites Rubber Bands, 1 1/2 oz. Box"/>
    <x v="754"/>
    <n v="2"/>
    <n v="0.2"/>
    <n v="-0.71279999999999999"/>
    <s v="Loss"/>
    <s v="CA"/>
    <x v="0"/>
    <x v="13"/>
  </r>
  <r>
    <n v="1649"/>
    <s v="CA-2015-120341"/>
    <d v="2015-09-26T00:00:00"/>
    <x v="591"/>
    <s v="Second Class"/>
    <s v="SF-20200"/>
    <s v="Sarah Foster"/>
    <x v="0"/>
    <s v="United States"/>
    <s v="Philadelphia"/>
    <s v="Pennsylvania"/>
    <n v="19143"/>
    <x v="3"/>
    <s v="OFF-BI-10004224"/>
    <x v="1"/>
    <x v="8"/>
    <s v="Catalog Binders with Expanding Posts"/>
    <x v="1425"/>
    <n v="6"/>
    <n v="0.7"/>
    <n v="-100.92"/>
    <s v="Loss"/>
    <s v="CA"/>
    <x v="0"/>
    <x v="8"/>
  </r>
  <r>
    <n v="1650"/>
    <s v="CA-2015-120341"/>
    <d v="2015-09-26T00:00:00"/>
    <x v="591"/>
    <s v="Second Class"/>
    <s v="SF-20200"/>
    <s v="Sarah Foster"/>
    <x v="0"/>
    <s v="United States"/>
    <s v="Philadelphia"/>
    <s v="Pennsylvania"/>
    <n v="19143"/>
    <x v="3"/>
    <s v="TEC-PH-10003357"/>
    <x v="2"/>
    <x v="7"/>
    <s v="Grandstream GXP2100 Mainstream Business Phone"/>
    <x v="1426"/>
    <n v="1"/>
    <n v="0.4"/>
    <n v="-9.1788000000000007"/>
    <s v="Loss"/>
    <s v="CA"/>
    <x v="0"/>
    <x v="7"/>
  </r>
  <r>
    <n v="1651"/>
    <s v="CA-2014-135699"/>
    <d v="2014-08-29T00:00:00"/>
    <x v="592"/>
    <s v="Same Day"/>
    <s v="HH-15010"/>
    <s v="Hilary Holden"/>
    <x v="1"/>
    <s v="United States"/>
    <s v="San Francisco"/>
    <s v="California"/>
    <n v="94110"/>
    <x v="1"/>
    <s v="OFF-PA-10004475"/>
    <x v="1"/>
    <x v="10"/>
    <s v="Xerox 1940"/>
    <x v="1427"/>
    <n v="2"/>
    <n v="0"/>
    <n v="53.860799999999998"/>
    <s v="Profit"/>
    <s v="CA"/>
    <x v="0"/>
    <x v="10"/>
  </r>
  <r>
    <n v="1652"/>
    <s v="CA-2014-135699"/>
    <d v="2014-08-29T00:00:00"/>
    <x v="592"/>
    <s v="Same Day"/>
    <s v="HH-15010"/>
    <s v="Hilary Holden"/>
    <x v="1"/>
    <s v="United States"/>
    <s v="San Francisco"/>
    <s v="California"/>
    <n v="94110"/>
    <x v="1"/>
    <s v="OFF-PA-10003001"/>
    <x v="1"/>
    <x v="10"/>
    <s v="Xerox 1986"/>
    <x v="518"/>
    <n v="2"/>
    <n v="0"/>
    <n v="6.4127999999999998"/>
    <s v="Profit"/>
    <s v="CA"/>
    <x v="0"/>
    <x v="10"/>
  </r>
  <r>
    <n v="1653"/>
    <s v="US-2017-132444"/>
    <d v="2017-11-18T00:00:00"/>
    <x v="410"/>
    <s v="First Class"/>
    <s v="CD-12280"/>
    <s v="Christina DeMoss"/>
    <x v="0"/>
    <s v="United States"/>
    <s v="Seattle"/>
    <s v="Washington"/>
    <n v="98105"/>
    <x v="1"/>
    <s v="OFF-ST-10003442"/>
    <x v="1"/>
    <x v="4"/>
    <s v="Eldon Portable Mobile Manager"/>
    <x v="1428"/>
    <n v="6"/>
    <n v="0"/>
    <n v="45.813600000000001"/>
    <s v="Profit"/>
    <s v="US"/>
    <x v="1"/>
    <x v="4"/>
  </r>
  <r>
    <n v="1654"/>
    <s v="US-2017-132444"/>
    <d v="2017-11-18T00:00:00"/>
    <x v="410"/>
    <s v="First Class"/>
    <s v="CD-12280"/>
    <s v="Christina DeMoss"/>
    <x v="0"/>
    <s v="United States"/>
    <s v="Seattle"/>
    <s v="Washington"/>
    <n v="98105"/>
    <x v="1"/>
    <s v="TEC-AC-10003832"/>
    <x v="2"/>
    <x v="11"/>
    <s v="Imation†16GB Mini TravelDrive USB 2.0†Flash Drive"/>
    <x v="608"/>
    <n v="4"/>
    <n v="0"/>
    <n v="54.333199999999998"/>
    <s v="Profit"/>
    <s v="US"/>
    <x v="1"/>
    <x v="11"/>
  </r>
  <r>
    <n v="1655"/>
    <s v="US-2017-132444"/>
    <d v="2017-11-18T00:00:00"/>
    <x v="410"/>
    <s v="First Class"/>
    <s v="CD-12280"/>
    <s v="Christina DeMoss"/>
    <x v="0"/>
    <s v="United States"/>
    <s v="Seattle"/>
    <s v="Washington"/>
    <n v="98105"/>
    <x v="1"/>
    <s v="OFF-FA-10000611"/>
    <x v="1"/>
    <x v="13"/>
    <s v="Binder Clips by OIC"/>
    <x v="366"/>
    <n v="2"/>
    <n v="0"/>
    <n v="1.4208000000000001"/>
    <s v="Profit"/>
    <s v="US"/>
    <x v="1"/>
    <x v="13"/>
  </r>
  <r>
    <n v="1656"/>
    <s v="US-2017-132444"/>
    <d v="2017-11-18T00:00:00"/>
    <x v="410"/>
    <s v="First Class"/>
    <s v="CD-12280"/>
    <s v="Christina DeMoss"/>
    <x v="0"/>
    <s v="United States"/>
    <s v="Seattle"/>
    <s v="Washington"/>
    <n v="98105"/>
    <x v="1"/>
    <s v="OFF-BI-10001116"/>
    <x v="1"/>
    <x v="8"/>
    <s v="Wilson Jones 1&quot; Hanging DublLock Ring Binders"/>
    <x v="578"/>
    <n v="2"/>
    <n v="0.2"/>
    <n v="2.9567999999999999"/>
    <s v="Profit"/>
    <s v="US"/>
    <x v="1"/>
    <x v="8"/>
  </r>
  <r>
    <n v="1657"/>
    <s v="US-2017-132444"/>
    <d v="2017-11-18T00:00:00"/>
    <x v="410"/>
    <s v="First Class"/>
    <s v="CD-12280"/>
    <s v="Christina DeMoss"/>
    <x v="0"/>
    <s v="United States"/>
    <s v="Seattle"/>
    <s v="Washington"/>
    <n v="98105"/>
    <x v="1"/>
    <s v="OFF-ST-10000563"/>
    <x v="1"/>
    <x v="4"/>
    <s v="Fellowes Bankers Box Stor/Drawer Steel Plus"/>
    <x v="1429"/>
    <n v="3"/>
    <n v="0"/>
    <n v="9.5939999999999994"/>
    <s v="Profit"/>
    <s v="US"/>
    <x v="1"/>
    <x v="4"/>
  </r>
  <r>
    <n v="1658"/>
    <s v="CA-2014-127159"/>
    <d v="2014-05-12T00:00:00"/>
    <x v="8"/>
    <s v="First Class"/>
    <s v="HL-15040"/>
    <s v="Hunter Lopez"/>
    <x v="0"/>
    <s v="United States"/>
    <s v="Milwaukee"/>
    <s v="Wisconsin"/>
    <n v="53209"/>
    <x v="2"/>
    <s v="FUR-FU-10000010"/>
    <x v="0"/>
    <x v="5"/>
    <s v="DAX Value U-Channel Document Frames, Easel Back"/>
    <x v="1430"/>
    <n v="7"/>
    <n v="0"/>
    <n v="10.7849"/>
    <s v="Profit"/>
    <s v="CA"/>
    <x v="0"/>
    <x v="5"/>
  </r>
  <r>
    <n v="1659"/>
    <s v="CA-2017-161809"/>
    <d v="2017-01-20T00:00:00"/>
    <x v="430"/>
    <s v="Standard Class"/>
    <s v="TH-21100"/>
    <s v="Thea Hendricks"/>
    <x v="0"/>
    <s v="United States"/>
    <s v="Los Angeles"/>
    <s v="California"/>
    <n v="90045"/>
    <x v="1"/>
    <s v="TEC-PH-10004922"/>
    <x v="2"/>
    <x v="7"/>
    <s v="RCA Visys Integrated PBX 8-Line Router"/>
    <x v="1431"/>
    <n v="3"/>
    <n v="0.2"/>
    <n v="10.048500000000001"/>
    <s v="Profit"/>
    <s v="CA"/>
    <x v="0"/>
    <x v="7"/>
  </r>
  <r>
    <n v="1660"/>
    <s v="CA-2017-127285"/>
    <d v="2017-10-30T00:00:00"/>
    <x v="373"/>
    <s v="Standard Class"/>
    <s v="MM-18055"/>
    <s v="Michelle Moray"/>
    <x v="0"/>
    <s v="United States"/>
    <s v="Seattle"/>
    <s v="Washington"/>
    <n v="98115"/>
    <x v="1"/>
    <s v="OFF-BI-10004330"/>
    <x v="1"/>
    <x v="8"/>
    <s v="GBC Velobind Prepunched Cover Sets, Regency Series"/>
    <x v="1279"/>
    <n v="3"/>
    <n v="0.2"/>
    <n v="27.734999999999999"/>
    <s v="Profit"/>
    <s v="CA"/>
    <x v="0"/>
    <x v="8"/>
  </r>
  <r>
    <n v="1661"/>
    <s v="CA-2017-127285"/>
    <d v="2017-10-30T00:00:00"/>
    <x v="373"/>
    <s v="Standard Class"/>
    <s v="MM-18055"/>
    <s v="Michelle Moray"/>
    <x v="0"/>
    <s v="United States"/>
    <s v="Seattle"/>
    <s v="Washington"/>
    <n v="98115"/>
    <x v="1"/>
    <s v="OFF-BI-10002072"/>
    <x v="1"/>
    <x v="8"/>
    <s v="Cardinal Slant-D Ring Binders"/>
    <x v="1150"/>
    <n v="2"/>
    <n v="0.2"/>
    <n v="5.2140000000000004"/>
    <s v="Profit"/>
    <s v="CA"/>
    <x v="0"/>
    <x v="8"/>
  </r>
  <r>
    <n v="1662"/>
    <s v="CA-2017-144526"/>
    <d v="2017-04-30T00:00:00"/>
    <x v="593"/>
    <s v="Standard Class"/>
    <s v="QJ-19255"/>
    <s v="Quincy Jones"/>
    <x v="1"/>
    <s v="United States"/>
    <s v="Philadelphia"/>
    <s v="Pennsylvania"/>
    <n v="19143"/>
    <x v="3"/>
    <s v="TEC-PH-10002549"/>
    <x v="2"/>
    <x v="7"/>
    <s v="Polycom SoundPoint IP 450 VoIP phone"/>
    <x v="1186"/>
    <n v="5"/>
    <n v="0.4"/>
    <n v="-158.102"/>
    <s v="Loss"/>
    <s v="CA"/>
    <x v="0"/>
    <x v="7"/>
  </r>
  <r>
    <n v="1663"/>
    <s v="CA-2017-144526"/>
    <d v="2017-04-30T00:00:00"/>
    <x v="593"/>
    <s v="Standard Class"/>
    <s v="QJ-19255"/>
    <s v="Quincy Jones"/>
    <x v="1"/>
    <s v="United States"/>
    <s v="Philadelphia"/>
    <s v="Pennsylvania"/>
    <n v="19143"/>
    <x v="3"/>
    <s v="OFF-BI-10002353"/>
    <x v="1"/>
    <x v="8"/>
    <s v="GBC VeloBind Cover Sets"/>
    <x v="1432"/>
    <n v="3"/>
    <n v="0.7"/>
    <n v="-9.2639999999999993"/>
    <s v="Loss"/>
    <s v="CA"/>
    <x v="0"/>
    <x v="8"/>
  </r>
  <r>
    <n v="1664"/>
    <s v="CA-2016-128531"/>
    <d v="2016-11-24T00:00:00"/>
    <x v="482"/>
    <s v="Second Class"/>
    <s v="NS-18505"/>
    <s v="Neola Schneider"/>
    <x v="0"/>
    <s v="United States"/>
    <s v="Dallas"/>
    <s v="Texas"/>
    <n v="75217"/>
    <x v="2"/>
    <s v="OFF-ST-10001325"/>
    <x v="1"/>
    <x v="4"/>
    <s v="Sterilite Officeware Hinged File Box"/>
    <x v="1433"/>
    <n v="5"/>
    <n v="0.2"/>
    <n v="3.6680000000000001"/>
    <s v="Profit"/>
    <s v="CA"/>
    <x v="0"/>
    <x v="4"/>
  </r>
  <r>
    <n v="1665"/>
    <s v="CA-2016-128531"/>
    <d v="2016-11-24T00:00:00"/>
    <x v="482"/>
    <s v="Second Class"/>
    <s v="NS-18505"/>
    <s v="Neola Schneider"/>
    <x v="0"/>
    <s v="United States"/>
    <s v="Dallas"/>
    <s v="Texas"/>
    <n v="75217"/>
    <x v="2"/>
    <s v="TEC-AC-10002049"/>
    <x v="2"/>
    <x v="11"/>
    <s v="Logitech G19 Programmable Gaming Keyboard"/>
    <x v="1434"/>
    <n v="3"/>
    <n v="0.2"/>
    <n v="-7.4394"/>
    <s v="Loss"/>
    <s v="CA"/>
    <x v="0"/>
    <x v="11"/>
  </r>
  <r>
    <n v="1666"/>
    <s v="CA-2016-128531"/>
    <d v="2016-11-24T00:00:00"/>
    <x v="482"/>
    <s v="Second Class"/>
    <s v="NS-18505"/>
    <s v="Neola Schneider"/>
    <x v="0"/>
    <s v="United States"/>
    <s v="Dallas"/>
    <s v="Texas"/>
    <n v="75217"/>
    <x v="2"/>
    <s v="OFF-FA-10002676"/>
    <x v="1"/>
    <x v="13"/>
    <s v="Colored Push Pins"/>
    <x v="1435"/>
    <n v="3"/>
    <n v="0.2"/>
    <n v="0.86880000000000002"/>
    <s v="Profit"/>
    <s v="CA"/>
    <x v="0"/>
    <x v="13"/>
  </r>
  <r>
    <n v="1667"/>
    <s v="CA-2016-128531"/>
    <d v="2016-11-24T00:00:00"/>
    <x v="482"/>
    <s v="Second Class"/>
    <s v="NS-18505"/>
    <s v="Neola Schneider"/>
    <x v="0"/>
    <s v="United States"/>
    <s v="Dallas"/>
    <s v="Texas"/>
    <n v="75217"/>
    <x v="2"/>
    <s v="TEC-AC-10003023"/>
    <x v="2"/>
    <x v="11"/>
    <s v="Logitech G105 Gaming Keyboard"/>
    <x v="1436"/>
    <n v="2"/>
    <n v="0.2"/>
    <n v="-2.3748"/>
    <s v="Loss"/>
    <s v="CA"/>
    <x v="0"/>
    <x v="11"/>
  </r>
  <r>
    <n v="1668"/>
    <s v="CA-2016-128531"/>
    <d v="2016-11-24T00:00:00"/>
    <x v="482"/>
    <s v="Second Class"/>
    <s v="NS-18505"/>
    <s v="Neola Schneider"/>
    <x v="0"/>
    <s v="United States"/>
    <s v="Dallas"/>
    <s v="Texas"/>
    <n v="75217"/>
    <x v="2"/>
    <s v="OFF-PA-10000167"/>
    <x v="1"/>
    <x v="10"/>
    <s v="Xerox 1925"/>
    <x v="1339"/>
    <n v="3"/>
    <n v="0.2"/>
    <n v="23.234999999999999"/>
    <s v="Profit"/>
    <s v="CA"/>
    <x v="0"/>
    <x v="10"/>
  </r>
  <r>
    <n v="1669"/>
    <s v="CA-2016-128531"/>
    <d v="2016-11-24T00:00:00"/>
    <x v="482"/>
    <s v="Second Class"/>
    <s v="NS-18505"/>
    <s v="Neola Schneider"/>
    <x v="0"/>
    <s v="United States"/>
    <s v="Dallas"/>
    <s v="Texas"/>
    <n v="75217"/>
    <x v="2"/>
    <s v="OFF-AR-10003405"/>
    <x v="1"/>
    <x v="6"/>
    <s v="Dixon My First Ticonderoga Pencil, #2"/>
    <x v="1215"/>
    <n v="3"/>
    <n v="0.2"/>
    <n v="1.5794999999999999"/>
    <s v="Profit"/>
    <s v="CA"/>
    <x v="0"/>
    <x v="6"/>
  </r>
  <r>
    <n v="1670"/>
    <s v="US-2015-157154"/>
    <d v="2015-01-10T00:00:00"/>
    <x v="594"/>
    <s v="Standard Class"/>
    <s v="MM-17920"/>
    <s v="Michael Moore"/>
    <x v="0"/>
    <s v="United States"/>
    <s v="New York City"/>
    <s v="New York"/>
    <n v="10011"/>
    <x v="3"/>
    <s v="FUR-TA-10001889"/>
    <x v="0"/>
    <x v="3"/>
    <s v="Bush Advantage Collection Racetrack Conference Table"/>
    <x v="1437"/>
    <n v="4"/>
    <n v="0.4"/>
    <n v="-373.3048"/>
    <s v="Loss"/>
    <s v="US"/>
    <x v="1"/>
    <x v="3"/>
  </r>
  <r>
    <n v="1671"/>
    <s v="CA-2017-159457"/>
    <d v="2017-10-19T00:00:00"/>
    <x v="215"/>
    <s v="Standard Class"/>
    <s v="RD-19480"/>
    <s v="Rick Duston"/>
    <x v="0"/>
    <s v="United States"/>
    <s v="Houston"/>
    <s v="Texas"/>
    <n v="77095"/>
    <x v="2"/>
    <s v="TEC-PH-10002185"/>
    <x v="2"/>
    <x v="7"/>
    <s v="QVS USB Car Charger 2-Port 2.1Amp for iPod/iPhone/iPad/iPad 2/iPad 3"/>
    <x v="1438"/>
    <n v="3"/>
    <n v="0.2"/>
    <n v="5.2125000000000004"/>
    <s v="Profit"/>
    <s v="CA"/>
    <x v="0"/>
    <x v="7"/>
  </r>
  <r>
    <n v="1672"/>
    <s v="CA-2016-107615"/>
    <d v="2016-03-22T00:00:00"/>
    <x v="595"/>
    <s v="First Class"/>
    <s v="RB-19645"/>
    <s v="Robert Barroso"/>
    <x v="1"/>
    <s v="United States"/>
    <s v="North Las Vegas"/>
    <s v="Nevada"/>
    <n v="89031"/>
    <x v="1"/>
    <s v="TEC-AC-10001013"/>
    <x v="2"/>
    <x v="11"/>
    <s v="Logitech ClearChat Comfort/USB Headset H390"/>
    <x v="1439"/>
    <n v="2"/>
    <n v="0"/>
    <n v="19.331399999999999"/>
    <s v="Profit"/>
    <s v="CA"/>
    <x v="0"/>
    <x v="11"/>
  </r>
  <r>
    <n v="1673"/>
    <s v="CA-2017-111647"/>
    <d v="2017-07-03T00:00:00"/>
    <x v="489"/>
    <s v="Standard Class"/>
    <s v="RD-19585"/>
    <s v="Rob Dowd"/>
    <x v="0"/>
    <s v="United States"/>
    <s v="Plano"/>
    <s v="Texas"/>
    <n v="75023"/>
    <x v="2"/>
    <s v="TEC-PH-10002726"/>
    <x v="2"/>
    <x v="7"/>
    <s v="netTALK DUO VoIP Telephone Service"/>
    <x v="68"/>
    <n v="4"/>
    <n v="0.2"/>
    <n v="62.988"/>
    <s v="Profit"/>
    <s v="CA"/>
    <x v="0"/>
    <x v="7"/>
  </r>
  <r>
    <n v="1674"/>
    <s v="CA-2015-150560"/>
    <d v="2015-12-11T00:00:00"/>
    <x v="301"/>
    <s v="First Class"/>
    <s v="SW-20455"/>
    <s v="Shaun Weien"/>
    <x v="0"/>
    <s v="United States"/>
    <s v="Suffolk"/>
    <s v="Virginia"/>
    <n v="23434"/>
    <x v="0"/>
    <s v="OFF-LA-10003930"/>
    <x v="1"/>
    <x v="2"/>
    <s v="Dot Matrix Printer Tape Reel Labels, White, 5000/Box"/>
    <x v="1440"/>
    <n v="2"/>
    <n v="0"/>
    <n v="96.343800000000002"/>
    <s v="Profit"/>
    <s v="CA"/>
    <x v="0"/>
    <x v="2"/>
  </r>
  <r>
    <n v="1675"/>
    <s v="CA-2015-143077"/>
    <d v="2015-09-17T00:00:00"/>
    <x v="14"/>
    <s v="Standard Class"/>
    <s v="SF-20965"/>
    <s v="Sylvia Foulston"/>
    <x v="1"/>
    <s v="United States"/>
    <s v="Houston"/>
    <s v="Texas"/>
    <n v="77041"/>
    <x v="2"/>
    <s v="FUR-FU-10003535"/>
    <x v="0"/>
    <x v="5"/>
    <s v="Howard Miller Distant Time Traveler Alarm Clock"/>
    <x v="1441"/>
    <n v="2"/>
    <n v="0.6"/>
    <n v="-10.419600000000001"/>
    <s v="Loss"/>
    <s v="CA"/>
    <x v="0"/>
    <x v="5"/>
  </r>
  <r>
    <n v="1676"/>
    <s v="CA-2015-143077"/>
    <d v="2015-09-17T00:00:00"/>
    <x v="14"/>
    <s v="Standard Class"/>
    <s v="SF-20965"/>
    <s v="Sylvia Foulston"/>
    <x v="1"/>
    <s v="United States"/>
    <s v="Houston"/>
    <s v="Texas"/>
    <n v="77041"/>
    <x v="2"/>
    <s v="OFF-BI-10000088"/>
    <x v="1"/>
    <x v="8"/>
    <s v="GBC Imprintable Covers"/>
    <x v="1442"/>
    <n v="3"/>
    <n v="0.8"/>
    <n v="-10.211399999999999"/>
    <s v="Loss"/>
    <s v="CA"/>
    <x v="0"/>
    <x v="8"/>
  </r>
  <r>
    <n v="1677"/>
    <s v="CA-2016-122728"/>
    <d v="2016-05-18T00:00:00"/>
    <x v="308"/>
    <s v="Standard Class"/>
    <s v="EB-13930"/>
    <s v="Eric Barreto"/>
    <x v="0"/>
    <s v="United States"/>
    <s v="San Francisco"/>
    <s v="California"/>
    <n v="94110"/>
    <x v="1"/>
    <s v="OFF-ST-10000604"/>
    <x v="1"/>
    <x v="4"/>
    <s v="Home/Office Personal File Carts"/>
    <x v="1443"/>
    <n v="3"/>
    <n v="0"/>
    <n v="26.07"/>
    <s v="Profit"/>
    <s v="CA"/>
    <x v="0"/>
    <x v="4"/>
  </r>
  <r>
    <n v="1678"/>
    <s v="CA-2016-122728"/>
    <d v="2016-05-18T00:00:00"/>
    <x v="308"/>
    <s v="Standard Class"/>
    <s v="EB-13930"/>
    <s v="Eric Barreto"/>
    <x v="0"/>
    <s v="United States"/>
    <s v="San Francisco"/>
    <s v="California"/>
    <n v="94110"/>
    <x v="1"/>
    <s v="OFF-PA-10004040"/>
    <x v="1"/>
    <x v="10"/>
    <s v="Universal Premium White Copier/Laser Paper (20Lb. and 87 Bright)"/>
    <x v="1444"/>
    <n v="3"/>
    <n v="0"/>
    <n v="8.7905999999999995"/>
    <s v="Profit"/>
    <s v="CA"/>
    <x v="0"/>
    <x v="10"/>
  </r>
  <r>
    <n v="1679"/>
    <s v="CA-2014-122882"/>
    <d v="2014-09-07T00:00:00"/>
    <x v="178"/>
    <s v="Standard Class"/>
    <s v="SB-20290"/>
    <s v="Sean Braxton"/>
    <x v="1"/>
    <s v="United States"/>
    <s v="Philadelphia"/>
    <s v="Pennsylvania"/>
    <n v="19134"/>
    <x v="3"/>
    <s v="OFF-ST-10002344"/>
    <x v="1"/>
    <x v="4"/>
    <s v="Carina 42&quot;Hx23 3/4&quot;W Media Storage Unit"/>
    <x v="1445"/>
    <n v="1"/>
    <n v="0.2"/>
    <n v="-14.5764"/>
    <s v="Loss"/>
    <s v="CA"/>
    <x v="0"/>
    <x v="4"/>
  </r>
  <r>
    <n v="1680"/>
    <s v="CA-2014-122882"/>
    <d v="2014-09-07T00:00:00"/>
    <x v="178"/>
    <s v="Standard Class"/>
    <s v="SB-20290"/>
    <s v="Sean Braxton"/>
    <x v="1"/>
    <s v="United States"/>
    <s v="Philadelphia"/>
    <s v="Pennsylvania"/>
    <n v="19134"/>
    <x v="3"/>
    <s v="TEC-PH-10003589"/>
    <x v="2"/>
    <x v="7"/>
    <s v="invisibleSHIELD by ZAGG Smudge-Free Screen Protector"/>
    <x v="1446"/>
    <n v="3"/>
    <n v="0.4"/>
    <n v="4.3175999999999997"/>
    <s v="Profit"/>
    <s v="CA"/>
    <x v="0"/>
    <x v="7"/>
  </r>
  <r>
    <n v="1681"/>
    <s v="CA-2014-122882"/>
    <d v="2014-09-07T00:00:00"/>
    <x v="178"/>
    <s v="Standard Class"/>
    <s v="SB-20290"/>
    <s v="Sean Braxton"/>
    <x v="1"/>
    <s v="United States"/>
    <s v="Philadelphia"/>
    <s v="Pennsylvania"/>
    <n v="19134"/>
    <x v="3"/>
    <s v="FUR-FU-10000758"/>
    <x v="0"/>
    <x v="5"/>
    <s v="DAX Natural Wood-Tone Poster Frame"/>
    <x v="1447"/>
    <n v="2"/>
    <n v="0.2"/>
    <n v="8.4735999999999994"/>
    <s v="Profit"/>
    <s v="CA"/>
    <x v="0"/>
    <x v="5"/>
  </r>
  <r>
    <n v="1682"/>
    <s v="CA-2014-122882"/>
    <d v="2014-09-07T00:00:00"/>
    <x v="178"/>
    <s v="Standard Class"/>
    <s v="SB-20290"/>
    <s v="Sean Braxton"/>
    <x v="1"/>
    <s v="United States"/>
    <s v="Philadelphia"/>
    <s v="Pennsylvania"/>
    <n v="19134"/>
    <x v="3"/>
    <s v="TEC-MA-10004679"/>
    <x v="2"/>
    <x v="15"/>
    <s v="StarTech.com 10/100 VDSL2 Ethernet Extender Kit"/>
    <x v="1448"/>
    <n v="4"/>
    <n v="0.7"/>
    <n v="-559.35599999999999"/>
    <s v="Loss"/>
    <s v="CA"/>
    <x v="0"/>
    <x v="15"/>
  </r>
  <r>
    <n v="1683"/>
    <s v="US-2016-101497"/>
    <d v="2016-09-29T00:00:00"/>
    <x v="152"/>
    <s v="Second Class"/>
    <s v="PS-18760"/>
    <s v="Pamela Stobb"/>
    <x v="0"/>
    <s v="United States"/>
    <s v="Los Angeles"/>
    <s v="California"/>
    <n v="90008"/>
    <x v="1"/>
    <s v="OFF-PA-10000176"/>
    <x v="1"/>
    <x v="10"/>
    <s v="Xerox 1887"/>
    <x v="1449"/>
    <n v="1"/>
    <n v="0"/>
    <n v="9.1056000000000008"/>
    <s v="Profit"/>
    <s v="US"/>
    <x v="1"/>
    <x v="10"/>
  </r>
  <r>
    <n v="1684"/>
    <s v="CA-2016-147585"/>
    <d v="2016-11-07T00:00:00"/>
    <x v="357"/>
    <s v="Standard Class"/>
    <s v="CB-12535"/>
    <s v="Claudia Bergmann"/>
    <x v="1"/>
    <s v="United States"/>
    <s v="San Francisco"/>
    <s v="California"/>
    <n v="94110"/>
    <x v="1"/>
    <s v="FUR-FU-10002597"/>
    <x v="0"/>
    <x v="5"/>
    <s v="C-Line Magnetic Cubicle Keepers, Clear Polypropylene"/>
    <x v="1450"/>
    <n v="3"/>
    <n v="0"/>
    <n v="6.2244000000000002"/>
    <s v="Profit"/>
    <s v="CA"/>
    <x v="0"/>
    <x v="5"/>
  </r>
  <r>
    <n v="1685"/>
    <s v="CA-2017-149489"/>
    <d v="2017-04-24T00:00:00"/>
    <x v="433"/>
    <s v="First Class"/>
    <s v="DK-12835"/>
    <s v="Damala Kotsonis"/>
    <x v="1"/>
    <s v="United States"/>
    <s v="Philadelphia"/>
    <s v="Pennsylvania"/>
    <n v="19143"/>
    <x v="3"/>
    <s v="OFF-AP-10002495"/>
    <x v="1"/>
    <x v="9"/>
    <s v="Acco Smartsocket Table Surge Protector, 6 Color-Coded Adapter Outlets"/>
    <x v="1451"/>
    <n v="2"/>
    <n v="0.2"/>
    <n v="12.41"/>
    <s v="Profit"/>
    <s v="CA"/>
    <x v="0"/>
    <x v="9"/>
  </r>
  <r>
    <n v="1686"/>
    <s v="CA-2017-149489"/>
    <d v="2017-04-24T00:00:00"/>
    <x v="433"/>
    <s v="First Class"/>
    <s v="DK-12835"/>
    <s v="Damala Kotsonis"/>
    <x v="1"/>
    <s v="United States"/>
    <s v="Philadelphia"/>
    <s v="Pennsylvania"/>
    <n v="19143"/>
    <x v="3"/>
    <s v="OFF-BI-10002813"/>
    <x v="1"/>
    <x v="8"/>
    <s v="Avery Reinforcements for Hole-Punch Pages"/>
    <x v="1452"/>
    <n v="2"/>
    <n v="0.7"/>
    <n v="-0.99"/>
    <s v="Loss"/>
    <s v="CA"/>
    <x v="0"/>
    <x v="8"/>
  </r>
  <r>
    <n v="1687"/>
    <s v="CA-2017-149489"/>
    <d v="2017-04-24T00:00:00"/>
    <x v="433"/>
    <s v="First Class"/>
    <s v="DK-12835"/>
    <s v="Damala Kotsonis"/>
    <x v="1"/>
    <s v="United States"/>
    <s v="Philadelphia"/>
    <s v="Pennsylvania"/>
    <n v="19143"/>
    <x v="3"/>
    <s v="OFF-BI-10002414"/>
    <x v="1"/>
    <x v="8"/>
    <s v="GBC ProClick Spines for 32-Hole Punch"/>
    <x v="1453"/>
    <n v="2"/>
    <n v="0.7"/>
    <n v="-5.7637999999999998"/>
    <s v="Loss"/>
    <s v="CA"/>
    <x v="0"/>
    <x v="8"/>
  </r>
  <r>
    <n v="1688"/>
    <s v="CA-2017-143798"/>
    <d v="2017-12-10T00:00:00"/>
    <x v="169"/>
    <s v="First Class"/>
    <s v="AW-10840"/>
    <s v="Anthony Witt"/>
    <x v="0"/>
    <s v="United States"/>
    <s v="Philadelphia"/>
    <s v="Pennsylvania"/>
    <n v="19140"/>
    <x v="3"/>
    <s v="OFF-PA-10000788"/>
    <x v="1"/>
    <x v="10"/>
    <s v="Xerox 210"/>
    <x v="559"/>
    <n v="2"/>
    <n v="0.2"/>
    <n v="3.6288"/>
    <s v="Profit"/>
    <s v="CA"/>
    <x v="0"/>
    <x v="10"/>
  </r>
  <r>
    <n v="1689"/>
    <s v="CA-2017-143798"/>
    <d v="2017-12-10T00:00:00"/>
    <x v="169"/>
    <s v="First Class"/>
    <s v="AW-10840"/>
    <s v="Anthony Witt"/>
    <x v="0"/>
    <s v="United States"/>
    <s v="Philadelphia"/>
    <s v="Pennsylvania"/>
    <n v="19140"/>
    <x v="3"/>
    <s v="FUR-FU-10004306"/>
    <x v="0"/>
    <x v="5"/>
    <s v="Electrix Halogen Magnifier Lamp"/>
    <x v="715"/>
    <n v="2"/>
    <n v="0.2"/>
    <n v="23.315999999999999"/>
    <s v="Profit"/>
    <s v="CA"/>
    <x v="0"/>
    <x v="5"/>
  </r>
  <r>
    <n v="1690"/>
    <s v="CA-2014-142839"/>
    <d v="2014-08-16T00:00:00"/>
    <x v="596"/>
    <s v="Standard Class"/>
    <s v="TS-21610"/>
    <s v="Troy Staebel"/>
    <x v="0"/>
    <s v="United States"/>
    <s v="Philadelphia"/>
    <s v="Pennsylvania"/>
    <n v="19143"/>
    <x v="3"/>
    <s v="FUR-TA-10001539"/>
    <x v="0"/>
    <x v="3"/>
    <s v="Chromcraft Rectangular Conference Tables"/>
    <x v="1454"/>
    <n v="6"/>
    <n v="0.4"/>
    <n v="-227.49119999999999"/>
    <s v="Loss"/>
    <s v="CA"/>
    <x v="0"/>
    <x v="3"/>
  </r>
  <r>
    <n v="1691"/>
    <s v="CA-2017-129833"/>
    <d v="2017-12-09T00:00:00"/>
    <x v="159"/>
    <s v="Standard Class"/>
    <s v="HF-14995"/>
    <s v="Herbert Flentye"/>
    <x v="0"/>
    <s v="United States"/>
    <s v="Indianapolis"/>
    <s v="Indiana"/>
    <n v="46203"/>
    <x v="2"/>
    <s v="OFF-PA-10000575"/>
    <x v="1"/>
    <x v="10"/>
    <s v="Wirebound Message Books, Four 2 3/4 x 5 White Forms per Page"/>
    <x v="1455"/>
    <n v="5"/>
    <n v="0"/>
    <n v="15.387"/>
    <s v="Profit"/>
    <s v="CA"/>
    <x v="0"/>
    <x v="10"/>
  </r>
  <r>
    <n v="1692"/>
    <s v="CA-2017-129833"/>
    <d v="2017-12-09T00:00:00"/>
    <x v="159"/>
    <s v="Standard Class"/>
    <s v="HF-14995"/>
    <s v="Herbert Flentye"/>
    <x v="0"/>
    <s v="United States"/>
    <s v="Indianapolis"/>
    <s v="Indiana"/>
    <n v="46203"/>
    <x v="2"/>
    <s v="OFF-BI-10004182"/>
    <x v="1"/>
    <x v="8"/>
    <s v="Economy Binders"/>
    <x v="1456"/>
    <n v="5"/>
    <n v="0"/>
    <n v="5.0960000000000001"/>
    <s v="Profit"/>
    <s v="CA"/>
    <x v="0"/>
    <x v="8"/>
  </r>
  <r>
    <n v="1693"/>
    <s v="US-2016-154361"/>
    <d v="2016-03-14T00:00:00"/>
    <x v="585"/>
    <s v="Standard Class"/>
    <s v="HZ-14950"/>
    <s v="Henia Zydlo"/>
    <x v="0"/>
    <s v="United States"/>
    <s v="Columbus"/>
    <s v="Ohio"/>
    <n v="43229"/>
    <x v="3"/>
    <s v="FUR-FU-10004020"/>
    <x v="0"/>
    <x v="5"/>
    <s v="Advantus Panel Wall Acrylic Frame"/>
    <x v="870"/>
    <n v="5"/>
    <n v="0.2"/>
    <n v="6.2904999999999998"/>
    <s v="Profit"/>
    <s v="US"/>
    <x v="1"/>
    <x v="5"/>
  </r>
  <r>
    <n v="1694"/>
    <s v="US-2016-158708"/>
    <d v="2016-06-26T00:00:00"/>
    <x v="597"/>
    <s v="Second Class"/>
    <s v="AB-10255"/>
    <s v="Alejandro Ballentine"/>
    <x v="2"/>
    <s v="United States"/>
    <s v="Plano"/>
    <s v="Texas"/>
    <n v="75023"/>
    <x v="2"/>
    <s v="TEC-AC-10003133"/>
    <x v="2"/>
    <x v="11"/>
    <s v="Memorex Mini Travel Drive 4 GB USB 2.0 Flash Drive"/>
    <x v="1457"/>
    <n v="2"/>
    <n v="0.2"/>
    <n v="3.5741999999999998"/>
    <s v="Profit"/>
    <s v="US"/>
    <x v="1"/>
    <x v="11"/>
  </r>
  <r>
    <n v="1695"/>
    <s v="CA-2015-156335"/>
    <d v="2015-09-25T00:00:00"/>
    <x v="118"/>
    <s v="Second Class"/>
    <s v="PO-19195"/>
    <s v="Phillina Ober"/>
    <x v="2"/>
    <s v="United States"/>
    <s v="Bayonne"/>
    <s v="New Jersey"/>
    <n v="7002"/>
    <x v="3"/>
    <s v="TEC-AC-10002006"/>
    <x v="2"/>
    <x v="11"/>
    <s v="Memorex Micro Travel Drive 16 GB"/>
    <x v="1458"/>
    <n v="4"/>
    <n v="0"/>
    <n v="19.8276"/>
    <s v="Profit"/>
    <s v="CA"/>
    <x v="0"/>
    <x v="11"/>
  </r>
  <r>
    <n v="1696"/>
    <s v="CA-2015-156335"/>
    <d v="2015-09-25T00:00:00"/>
    <x v="118"/>
    <s v="Second Class"/>
    <s v="PO-19195"/>
    <s v="Phillina Ober"/>
    <x v="2"/>
    <s v="United States"/>
    <s v="Bayonne"/>
    <s v="New Jersey"/>
    <n v="7002"/>
    <x v="3"/>
    <s v="OFF-BI-10003314"/>
    <x v="1"/>
    <x v="8"/>
    <s v="Tuff Stuff Recycled Round Ring Binders"/>
    <x v="1459"/>
    <n v="3"/>
    <n v="0"/>
    <n v="7.0853999999999999"/>
    <s v="Profit"/>
    <s v="CA"/>
    <x v="0"/>
    <x v="8"/>
  </r>
  <r>
    <n v="1697"/>
    <s v="CA-2015-156335"/>
    <d v="2015-09-25T00:00:00"/>
    <x v="118"/>
    <s v="Second Class"/>
    <s v="PO-19195"/>
    <s v="Phillina Ober"/>
    <x v="2"/>
    <s v="United States"/>
    <s v="Bayonne"/>
    <s v="New Jersey"/>
    <n v="7002"/>
    <x v="3"/>
    <s v="TEC-PH-10002726"/>
    <x v="2"/>
    <x v="7"/>
    <s v="netTALK DUO VoIP Telephone Service"/>
    <x v="1460"/>
    <n v="2"/>
    <n v="0"/>
    <n v="52.49"/>
    <s v="Profit"/>
    <s v="CA"/>
    <x v="0"/>
    <x v="7"/>
  </r>
  <r>
    <n v="1698"/>
    <s v="CA-2015-148376"/>
    <d v="2015-12-27T00:00:00"/>
    <x v="16"/>
    <s v="Standard Class"/>
    <s v="AG-10900"/>
    <s v="Arthur Gainer"/>
    <x v="0"/>
    <s v="United States"/>
    <s v="Los Angeles"/>
    <s v="California"/>
    <n v="90008"/>
    <x v="1"/>
    <s v="OFF-AP-10000240"/>
    <x v="1"/>
    <x v="9"/>
    <s v="Belkin F9G930V10-GRY 9 Outlet Surge"/>
    <x v="1461"/>
    <n v="2"/>
    <n v="0"/>
    <n v="31.0184"/>
    <s v="Profit"/>
    <s v="CA"/>
    <x v="0"/>
    <x v="9"/>
  </r>
  <r>
    <n v="1699"/>
    <s v="CA-2015-148376"/>
    <d v="2015-12-27T00:00:00"/>
    <x v="16"/>
    <s v="Standard Class"/>
    <s v="AG-10900"/>
    <s v="Arthur Gainer"/>
    <x v="0"/>
    <s v="United States"/>
    <s v="Los Angeles"/>
    <s v="California"/>
    <n v="90008"/>
    <x v="1"/>
    <s v="OFF-LA-10002381"/>
    <x v="1"/>
    <x v="2"/>
    <s v="Avery 497"/>
    <x v="742"/>
    <n v="7"/>
    <n v="0"/>
    <n v="10.348800000000001"/>
    <s v="Profit"/>
    <s v="CA"/>
    <x v="0"/>
    <x v="2"/>
  </r>
  <r>
    <n v="1700"/>
    <s v="CA-2014-135657"/>
    <d v="2014-06-03T00:00:00"/>
    <x v="290"/>
    <s v="Second Class"/>
    <s v="SC-20725"/>
    <s v="Steven Cartwright"/>
    <x v="0"/>
    <s v="United States"/>
    <s v="Seattle"/>
    <s v="Washington"/>
    <n v="98115"/>
    <x v="1"/>
    <s v="FUR-TA-10004086"/>
    <x v="0"/>
    <x v="3"/>
    <s v="KI Adjustable-Height Table"/>
    <x v="1462"/>
    <n v="6"/>
    <n v="0"/>
    <n v="113.4936"/>
    <s v="Profit"/>
    <s v="CA"/>
    <x v="0"/>
    <x v="3"/>
  </r>
  <r>
    <n v="1701"/>
    <s v="CA-2015-114069"/>
    <d v="2015-07-13T00:00:00"/>
    <x v="598"/>
    <s v="Second Class"/>
    <s v="ND-18370"/>
    <s v="Natalie DeCherney"/>
    <x v="0"/>
    <s v="United States"/>
    <s v="New York City"/>
    <s v="New York"/>
    <n v="10035"/>
    <x v="3"/>
    <s v="OFF-BI-10000320"/>
    <x v="1"/>
    <x v="8"/>
    <s v="GBC Plastic Binding Combs"/>
    <x v="921"/>
    <n v="2"/>
    <n v="0.2"/>
    <n v="4.2804000000000002"/>
    <s v="Profit"/>
    <s v="CA"/>
    <x v="0"/>
    <x v="8"/>
  </r>
  <r>
    <n v="1702"/>
    <s v="CA-2015-114069"/>
    <d v="2015-07-13T00:00:00"/>
    <x v="598"/>
    <s v="Second Class"/>
    <s v="ND-18370"/>
    <s v="Natalie DeCherney"/>
    <x v="0"/>
    <s v="United States"/>
    <s v="New York City"/>
    <s v="New York"/>
    <n v="10035"/>
    <x v="3"/>
    <s v="FUR-CH-10000595"/>
    <x v="0"/>
    <x v="1"/>
    <s v="Safco Contoured Stacking Chairs"/>
    <x v="1463"/>
    <n v="9"/>
    <n v="0.1"/>
    <n v="321.83999999999997"/>
    <s v="Profit"/>
    <s v="CA"/>
    <x v="0"/>
    <x v="1"/>
  </r>
  <r>
    <n v="1703"/>
    <s v="CA-2015-114069"/>
    <d v="2015-07-13T00:00:00"/>
    <x v="598"/>
    <s v="Second Class"/>
    <s v="ND-18370"/>
    <s v="Natalie DeCherney"/>
    <x v="0"/>
    <s v="United States"/>
    <s v="New York City"/>
    <s v="New York"/>
    <n v="10035"/>
    <x v="3"/>
    <s v="OFF-PA-10000349"/>
    <x v="1"/>
    <x v="10"/>
    <s v="Easy-staple paper"/>
    <x v="739"/>
    <n v="2"/>
    <n v="0"/>
    <n v="4.6811999999999996"/>
    <s v="Profit"/>
    <s v="CA"/>
    <x v="0"/>
    <x v="10"/>
  </r>
  <r>
    <n v="1704"/>
    <s v="CA-2014-139857"/>
    <d v="2014-02-02T00:00:00"/>
    <x v="555"/>
    <s v="Standard Class"/>
    <s v="CD-12790"/>
    <s v="Cynthia Delaney"/>
    <x v="2"/>
    <s v="United States"/>
    <s v="San Diego"/>
    <s v="California"/>
    <n v="92037"/>
    <x v="1"/>
    <s v="OFF-FA-10001843"/>
    <x v="1"/>
    <x v="13"/>
    <s v="Staples"/>
    <x v="1101"/>
    <n v="5"/>
    <n v="0"/>
    <n v="5.8045"/>
    <s v="Profit"/>
    <s v="CA"/>
    <x v="0"/>
    <x v="13"/>
  </r>
  <r>
    <n v="1705"/>
    <s v="CA-2016-106306"/>
    <d v="2016-03-08T00:00:00"/>
    <x v="599"/>
    <s v="Same Day"/>
    <s v="PG-18820"/>
    <s v="Patrick Gardner"/>
    <x v="0"/>
    <s v="United States"/>
    <s v="Glendale"/>
    <s v="Arizona"/>
    <n v="85301"/>
    <x v="1"/>
    <s v="OFF-BI-10003676"/>
    <x v="1"/>
    <x v="8"/>
    <s v="GBC Standard Recycled Report Covers, Clear Plastic Sheets"/>
    <x v="1464"/>
    <n v="3"/>
    <n v="0.7"/>
    <n v="-7.1147999999999998"/>
    <s v="Loss"/>
    <s v="CA"/>
    <x v="0"/>
    <x v="8"/>
  </r>
  <r>
    <n v="1706"/>
    <s v="CA-2015-100545"/>
    <d v="2015-11-22T00:00:00"/>
    <x v="6"/>
    <s v="Standard Class"/>
    <s v="IM-15070"/>
    <s v="Irene Maddox"/>
    <x v="0"/>
    <s v="United States"/>
    <s v="Philadelphia"/>
    <s v="Pennsylvania"/>
    <n v="19120"/>
    <x v="3"/>
    <s v="OFF-BI-10003638"/>
    <x v="1"/>
    <x v="8"/>
    <s v="GBC Durable Plastic Covers"/>
    <x v="1465"/>
    <n v="2"/>
    <n v="0.7"/>
    <n v="-9.2880000000000003"/>
    <s v="Loss"/>
    <s v="CA"/>
    <x v="0"/>
    <x v="8"/>
  </r>
  <r>
    <n v="1707"/>
    <s v="CA-2017-123491"/>
    <d v="2017-10-30T00:00:00"/>
    <x v="133"/>
    <s v="Standard Class"/>
    <s v="JK-15205"/>
    <s v="Jamie Kunitz"/>
    <x v="0"/>
    <s v="United States"/>
    <s v="San Francisco"/>
    <s v="California"/>
    <n v="94122"/>
    <x v="1"/>
    <s v="OFF-LA-10003077"/>
    <x v="1"/>
    <x v="2"/>
    <s v="Avery 500"/>
    <x v="1466"/>
    <n v="6"/>
    <n v="0"/>
    <n v="20.6142"/>
    <s v="Profit"/>
    <s v="CA"/>
    <x v="0"/>
    <x v="2"/>
  </r>
  <r>
    <n v="1708"/>
    <s v="CA-2017-123491"/>
    <d v="2017-10-30T00:00:00"/>
    <x v="133"/>
    <s v="Standard Class"/>
    <s v="JK-15205"/>
    <s v="Jamie Kunitz"/>
    <x v="0"/>
    <s v="United States"/>
    <s v="San Francisco"/>
    <s v="California"/>
    <n v="94122"/>
    <x v="1"/>
    <s v="TEC-PH-10003505"/>
    <x v="2"/>
    <x v="7"/>
    <s v="Geemarc AmpliPOWER60"/>
    <x v="1467"/>
    <n v="2"/>
    <n v="0.2"/>
    <n v="16.704000000000001"/>
    <s v="Profit"/>
    <s v="CA"/>
    <x v="0"/>
    <x v="7"/>
  </r>
  <r>
    <n v="1709"/>
    <s v="CA-2017-123491"/>
    <d v="2017-10-30T00:00:00"/>
    <x v="133"/>
    <s v="Standard Class"/>
    <s v="JK-15205"/>
    <s v="Jamie Kunitz"/>
    <x v="0"/>
    <s v="United States"/>
    <s v="San Francisco"/>
    <s v="California"/>
    <n v="94122"/>
    <x v="1"/>
    <s v="OFF-PA-10003424"/>
    <x v="1"/>
    <x v="10"/>
    <s v="While you Were Out Message Book, One Form per Page"/>
    <x v="1468"/>
    <n v="2"/>
    <n v="0"/>
    <n v="3.71"/>
    <s v="Profit"/>
    <s v="CA"/>
    <x v="0"/>
    <x v="10"/>
  </r>
  <r>
    <n v="1710"/>
    <s v="CA-2017-123491"/>
    <d v="2017-10-30T00:00:00"/>
    <x v="133"/>
    <s v="Standard Class"/>
    <s v="JK-15205"/>
    <s v="Jamie Kunitz"/>
    <x v="0"/>
    <s v="United States"/>
    <s v="San Francisco"/>
    <s v="California"/>
    <n v="94122"/>
    <x v="1"/>
    <s v="FUR-CH-10003061"/>
    <x v="0"/>
    <x v="1"/>
    <s v="Global Leather Task Chair, Black"/>
    <x v="1469"/>
    <n v="1"/>
    <n v="0.2"/>
    <n v="-0.89990000000000003"/>
    <s v="Loss"/>
    <s v="CA"/>
    <x v="0"/>
    <x v="1"/>
  </r>
  <r>
    <n v="1711"/>
    <s v="CA-2017-123491"/>
    <d v="2017-10-30T00:00:00"/>
    <x v="133"/>
    <s v="Standard Class"/>
    <s v="JK-15205"/>
    <s v="Jamie Kunitz"/>
    <x v="0"/>
    <s v="United States"/>
    <s v="San Francisco"/>
    <s v="California"/>
    <n v="94122"/>
    <x v="1"/>
    <s v="OFF-AR-10003514"/>
    <x v="1"/>
    <x v="6"/>
    <s v="4009 Highlighters by Sanford"/>
    <x v="189"/>
    <n v="5"/>
    <n v="0"/>
    <n v="6.5670000000000002"/>
    <s v="Profit"/>
    <s v="CA"/>
    <x v="0"/>
    <x v="6"/>
  </r>
  <r>
    <n v="1712"/>
    <s v="CA-2017-123491"/>
    <d v="2017-10-30T00:00:00"/>
    <x v="133"/>
    <s v="Standard Class"/>
    <s v="JK-15205"/>
    <s v="Jamie Kunitz"/>
    <x v="0"/>
    <s v="United States"/>
    <s v="San Francisco"/>
    <s v="California"/>
    <n v="94122"/>
    <x v="1"/>
    <s v="OFF-AP-10002684"/>
    <x v="1"/>
    <x v="9"/>
    <s v="Acco 7-Outlet Masterpiece Power Center, Wihtout Fax/Phone Line Protection"/>
    <x v="1470"/>
    <n v="14"/>
    <n v="0"/>
    <n v="510.63600000000002"/>
    <s v="Profit"/>
    <s v="CA"/>
    <x v="0"/>
    <x v="9"/>
  </r>
  <r>
    <n v="1713"/>
    <s v="CA-2015-145401"/>
    <d v="2015-01-30T00:00:00"/>
    <x v="600"/>
    <s v="Standard Class"/>
    <s v="JP-15520"/>
    <s v="Jeremy Pistek"/>
    <x v="0"/>
    <s v="United States"/>
    <s v="Houston"/>
    <s v="Texas"/>
    <n v="77070"/>
    <x v="2"/>
    <s v="OFF-PA-10004405"/>
    <x v="1"/>
    <x v="10"/>
    <s v="Rediform Voice Mail Log Books"/>
    <x v="1471"/>
    <n v="6"/>
    <n v="0.2"/>
    <n v="5.0064000000000002"/>
    <s v="Profit"/>
    <s v="CA"/>
    <x v="0"/>
    <x v="10"/>
  </r>
  <r>
    <n v="1714"/>
    <s v="US-2017-124968"/>
    <d v="2017-09-08T00:00:00"/>
    <x v="462"/>
    <s v="Second Class"/>
    <s v="MM-18055"/>
    <s v="Michelle Moray"/>
    <x v="0"/>
    <s v="United States"/>
    <s v="Chicago"/>
    <s v="Illinois"/>
    <n v="60610"/>
    <x v="2"/>
    <s v="FUR-TA-10004289"/>
    <x v="0"/>
    <x v="3"/>
    <s v="BoxOffice By Design Rectangular and Half-Moon Meeting Room Tables"/>
    <x v="1472"/>
    <n v="7"/>
    <n v="0.5"/>
    <n v="-566.5625"/>
    <s v="Loss"/>
    <s v="US"/>
    <x v="1"/>
    <x v="3"/>
  </r>
  <r>
    <n v="1715"/>
    <s v="CA-2017-104003"/>
    <d v="2017-10-07T00:00:00"/>
    <x v="601"/>
    <s v="Standard Class"/>
    <s v="DC-13285"/>
    <s v="Debra Catini"/>
    <x v="0"/>
    <s v="United States"/>
    <s v="San Francisco"/>
    <s v="California"/>
    <n v="94110"/>
    <x v="1"/>
    <s v="FUR-BO-10003965"/>
    <x v="0"/>
    <x v="0"/>
    <s v="O'Sullivan Manor Hill 2-Door Library in Brianna Oak"/>
    <x v="1473"/>
    <n v="2"/>
    <n v="0.15"/>
    <n v="-14.478400000000001"/>
    <s v="Loss"/>
    <s v="CA"/>
    <x v="0"/>
    <x v="0"/>
  </r>
  <r>
    <n v="1716"/>
    <s v="CA-2016-154788"/>
    <d v="2016-04-30T00:00:00"/>
    <x v="602"/>
    <s v="Standard Class"/>
    <s v="JL-15835"/>
    <s v="John Lee"/>
    <x v="0"/>
    <s v="United States"/>
    <s v="New York City"/>
    <s v="New York"/>
    <n v="10011"/>
    <x v="3"/>
    <s v="OFF-BI-10003314"/>
    <x v="1"/>
    <x v="8"/>
    <s v="Tuff Stuff Recycled Round Ring Binders"/>
    <x v="323"/>
    <n v="2"/>
    <n v="0.2"/>
    <n v="2.7955999999999999"/>
    <s v="Profit"/>
    <s v="CA"/>
    <x v="0"/>
    <x v="8"/>
  </r>
  <r>
    <n v="1717"/>
    <s v="CA-2016-169943"/>
    <d v="2016-05-19T00:00:00"/>
    <x v="308"/>
    <s v="Standard Class"/>
    <s v="BN-11515"/>
    <s v="Bradley Nguyen"/>
    <x v="0"/>
    <s v="United States"/>
    <s v="New York City"/>
    <s v="New York"/>
    <n v="10011"/>
    <x v="3"/>
    <s v="OFF-AP-10001563"/>
    <x v="1"/>
    <x v="9"/>
    <s v="Belkin Premiere Surge Master II 8-outlet surge protector"/>
    <x v="1474"/>
    <n v="5"/>
    <n v="0"/>
    <n v="70.441000000000003"/>
    <s v="Profit"/>
    <s v="CA"/>
    <x v="0"/>
    <x v="9"/>
  </r>
  <r>
    <n v="1718"/>
    <s v="CA-2016-169943"/>
    <d v="2016-05-19T00:00:00"/>
    <x v="308"/>
    <s v="Standard Class"/>
    <s v="BN-11515"/>
    <s v="Bradley Nguyen"/>
    <x v="0"/>
    <s v="United States"/>
    <s v="New York City"/>
    <s v="New York"/>
    <n v="10011"/>
    <x v="3"/>
    <s v="OFF-ST-10004123"/>
    <x v="1"/>
    <x v="4"/>
    <s v="Safco Industrial Wire Shelving System"/>
    <x v="1475"/>
    <n v="5"/>
    <n v="0"/>
    <n v="0"/>
    <s v="Profit"/>
    <s v="CA"/>
    <x v="0"/>
    <x v="4"/>
  </r>
  <r>
    <n v="1719"/>
    <s v="CA-2016-169943"/>
    <d v="2016-05-19T00:00:00"/>
    <x v="308"/>
    <s v="Standard Class"/>
    <s v="BN-11515"/>
    <s v="Bradley Nguyen"/>
    <x v="0"/>
    <s v="United States"/>
    <s v="New York City"/>
    <s v="New York"/>
    <n v="10011"/>
    <x v="3"/>
    <s v="FUR-FU-10002088"/>
    <x v="0"/>
    <x v="5"/>
    <s v="Nu-Dell Float Frame 11 x 14 1/2"/>
    <x v="1476"/>
    <n v="4"/>
    <n v="0"/>
    <n v="15.086399999999999"/>
    <s v="Profit"/>
    <s v="CA"/>
    <x v="0"/>
    <x v="5"/>
  </r>
  <r>
    <n v="1720"/>
    <s v="CA-2016-169943"/>
    <d v="2016-05-19T00:00:00"/>
    <x v="308"/>
    <s v="Standard Class"/>
    <s v="BN-11515"/>
    <s v="Bradley Nguyen"/>
    <x v="0"/>
    <s v="United States"/>
    <s v="New York City"/>
    <s v="New York"/>
    <n v="10011"/>
    <x v="3"/>
    <s v="FUR-FU-10000010"/>
    <x v="0"/>
    <x v="5"/>
    <s v="DAX Value U-Channel Document Frames, Easel Back"/>
    <x v="1477"/>
    <n v="8"/>
    <n v="0"/>
    <n v="12.3256"/>
    <s v="Profit"/>
    <s v="CA"/>
    <x v="0"/>
    <x v="5"/>
  </r>
  <r>
    <n v="1721"/>
    <s v="CA-2016-169943"/>
    <d v="2016-05-19T00:00:00"/>
    <x v="308"/>
    <s v="Standard Class"/>
    <s v="BN-11515"/>
    <s v="Bradley Nguyen"/>
    <x v="0"/>
    <s v="United States"/>
    <s v="New York City"/>
    <s v="New York"/>
    <n v="10011"/>
    <x v="3"/>
    <s v="OFF-BI-10002824"/>
    <x v="1"/>
    <x v="8"/>
    <s v="Recycled Easel Ring Binders"/>
    <x v="1478"/>
    <n v="4"/>
    <n v="0.2"/>
    <n v="14.92"/>
    <s v="Profit"/>
    <s v="CA"/>
    <x v="0"/>
    <x v="8"/>
  </r>
  <r>
    <n v="1722"/>
    <s v="US-2015-123218"/>
    <d v="2015-12-20T00:00:00"/>
    <x v="603"/>
    <s v="Standard Class"/>
    <s v="KD-16345"/>
    <s v="Katherine Ducich"/>
    <x v="0"/>
    <s v="United States"/>
    <s v="Chicago"/>
    <s v="Illinois"/>
    <n v="60623"/>
    <x v="2"/>
    <s v="TEC-PH-10001061"/>
    <x v="2"/>
    <x v="7"/>
    <s v="Apple iPhone 5C"/>
    <x v="1290"/>
    <n v="2"/>
    <n v="0.2"/>
    <n v="11.998799999999999"/>
    <s v="Profit"/>
    <s v="US"/>
    <x v="1"/>
    <x v="7"/>
  </r>
  <r>
    <n v="1723"/>
    <s v="US-2015-123218"/>
    <d v="2015-12-20T00:00:00"/>
    <x v="603"/>
    <s v="Standard Class"/>
    <s v="KD-16345"/>
    <s v="Katherine Ducich"/>
    <x v="0"/>
    <s v="United States"/>
    <s v="Chicago"/>
    <s v="Illinois"/>
    <n v="60623"/>
    <x v="2"/>
    <s v="TEC-AC-10000736"/>
    <x v="2"/>
    <x v="11"/>
    <s v="Logitech G600 MMO Gaming Mouse"/>
    <x v="1294"/>
    <n v="4"/>
    <n v="0.2"/>
    <n v="51.193600000000004"/>
    <s v="Profit"/>
    <s v="US"/>
    <x v="1"/>
    <x v="11"/>
  </r>
  <r>
    <n v="1724"/>
    <s v="US-2015-123218"/>
    <d v="2015-12-20T00:00:00"/>
    <x v="603"/>
    <s v="Standard Class"/>
    <s v="KD-16345"/>
    <s v="Katherine Ducich"/>
    <x v="0"/>
    <s v="United States"/>
    <s v="Chicago"/>
    <s v="Illinois"/>
    <n v="60623"/>
    <x v="2"/>
    <s v="FUR-BO-10003966"/>
    <x v="0"/>
    <x v="0"/>
    <s v="Sauder Facets Collection Library, Sky Alder Finish"/>
    <x v="1387"/>
    <n v="3"/>
    <n v="0.3"/>
    <n v="-71.811599999999999"/>
    <s v="Loss"/>
    <s v="US"/>
    <x v="1"/>
    <x v="0"/>
  </r>
  <r>
    <n v="1725"/>
    <s v="CA-2015-127453"/>
    <d v="2015-12-19T00:00:00"/>
    <x v="604"/>
    <s v="First Class"/>
    <s v="JK-15370"/>
    <s v="Jay Kimmel"/>
    <x v="0"/>
    <s v="United States"/>
    <s v="Philadelphia"/>
    <s v="Pennsylvania"/>
    <n v="19143"/>
    <x v="3"/>
    <s v="OFF-AP-10000828"/>
    <x v="1"/>
    <x v="9"/>
    <s v="Avanti 4.4 Cu. Ft. Refrigerator"/>
    <x v="1479"/>
    <n v="3"/>
    <n v="0.2"/>
    <n v="43.435200000000002"/>
    <s v="Profit"/>
    <s v="CA"/>
    <x v="0"/>
    <x v="9"/>
  </r>
  <r>
    <n v="1726"/>
    <s v="CA-2015-127453"/>
    <d v="2015-12-19T00:00:00"/>
    <x v="604"/>
    <s v="First Class"/>
    <s v="JK-15370"/>
    <s v="Jay Kimmel"/>
    <x v="0"/>
    <s v="United States"/>
    <s v="Philadelphia"/>
    <s v="Pennsylvania"/>
    <n v="19143"/>
    <x v="3"/>
    <s v="OFF-AP-10002906"/>
    <x v="1"/>
    <x v="9"/>
    <s v="Hoover Replacement Belt for Commercial Guardsman Heavy-Duty Upright Vacuum"/>
    <x v="1480"/>
    <n v="2"/>
    <n v="0.2"/>
    <n v="0.44400000000000001"/>
    <s v="Profit"/>
    <s v="CA"/>
    <x v="0"/>
    <x v="9"/>
  </r>
  <r>
    <n v="1727"/>
    <s v="CA-2015-127453"/>
    <d v="2015-12-19T00:00:00"/>
    <x v="604"/>
    <s v="First Class"/>
    <s v="JK-15370"/>
    <s v="Jay Kimmel"/>
    <x v="0"/>
    <s v="United States"/>
    <s v="Philadelphia"/>
    <s v="Pennsylvania"/>
    <n v="19143"/>
    <x v="3"/>
    <s v="OFF-AP-10003860"/>
    <x v="1"/>
    <x v="9"/>
    <s v="Fellowes Advanced 8 Outlet Surge Suppressor with Phone/Fax Protection"/>
    <x v="1481"/>
    <n v="4"/>
    <n v="0.2"/>
    <n v="7.7728000000000002"/>
    <s v="Profit"/>
    <s v="CA"/>
    <x v="0"/>
    <x v="9"/>
  </r>
  <r>
    <n v="1728"/>
    <s v="US-2017-164056"/>
    <d v="2017-04-29T00:00:00"/>
    <x v="605"/>
    <s v="Second Class"/>
    <s v="FM-14215"/>
    <s v="Filia McAdams"/>
    <x v="1"/>
    <s v="United States"/>
    <s v="Dublin"/>
    <s v="Ohio"/>
    <n v="43017"/>
    <x v="3"/>
    <s v="FUR-TA-10001307"/>
    <x v="0"/>
    <x v="3"/>
    <s v="SAFCO PlanMaster Heigh-Adjustable Drafting Table Base, 43w x 30d x 30-37h, Black"/>
    <x v="1482"/>
    <n v="5"/>
    <n v="0.4"/>
    <n v="-69.89"/>
    <s v="Loss"/>
    <s v="US"/>
    <x v="1"/>
    <x v="3"/>
  </r>
  <r>
    <n v="1729"/>
    <s v="CA-2016-106894"/>
    <d v="2016-02-07T00:00:00"/>
    <x v="606"/>
    <s v="Same Day"/>
    <s v="CA-12265"/>
    <s v="Christina Anderson"/>
    <x v="0"/>
    <s v="United States"/>
    <s v="Springfield"/>
    <s v="Virginia"/>
    <n v="22153"/>
    <x v="0"/>
    <s v="TEC-AC-10003063"/>
    <x v="2"/>
    <x v="11"/>
    <s v="Micro Innovations USB RF Wireless Keyboard with Mouse"/>
    <x v="1483"/>
    <n v="4"/>
    <n v="0"/>
    <n v="21"/>
    <s v="Profit"/>
    <s v="CA"/>
    <x v="0"/>
    <x v="11"/>
  </r>
  <r>
    <n v="1730"/>
    <s v="CA-2016-106894"/>
    <d v="2016-02-07T00:00:00"/>
    <x v="606"/>
    <s v="Same Day"/>
    <s v="CA-12265"/>
    <s v="Christina Anderson"/>
    <x v="0"/>
    <s v="United States"/>
    <s v="Springfield"/>
    <s v="Virginia"/>
    <n v="22153"/>
    <x v="0"/>
    <s v="OFF-LA-10001045"/>
    <x v="1"/>
    <x v="2"/>
    <s v="Permanent Self-Adhesive File Folder Labels for Typewriters by Universal"/>
    <x v="1484"/>
    <n v="3"/>
    <n v="0"/>
    <n v="3.6017999999999999"/>
    <s v="Profit"/>
    <s v="CA"/>
    <x v="0"/>
    <x v="2"/>
  </r>
  <r>
    <n v="1731"/>
    <s v="CA-2014-125136"/>
    <d v="2014-09-28T00:00:00"/>
    <x v="127"/>
    <s v="Standard Class"/>
    <s v="KD-16495"/>
    <s v="Keith Dawkins"/>
    <x v="1"/>
    <s v="United States"/>
    <s v="Fayetteville"/>
    <s v="North Carolina"/>
    <n v="28314"/>
    <x v="0"/>
    <s v="OFF-PA-10001457"/>
    <x v="1"/>
    <x v="10"/>
    <s v="White GlueTop Scratch Pads"/>
    <x v="1485"/>
    <n v="8"/>
    <n v="0.2"/>
    <n v="31.283200000000001"/>
    <s v="Profit"/>
    <s v="CA"/>
    <x v="0"/>
    <x v="10"/>
  </r>
  <r>
    <n v="1732"/>
    <s v="CA-2014-125136"/>
    <d v="2014-09-28T00:00:00"/>
    <x v="127"/>
    <s v="Standard Class"/>
    <s v="KD-16495"/>
    <s v="Keith Dawkins"/>
    <x v="1"/>
    <s v="United States"/>
    <s v="Fayetteville"/>
    <s v="North Carolina"/>
    <n v="28314"/>
    <x v="0"/>
    <s v="OFF-PA-10001804"/>
    <x v="1"/>
    <x v="10"/>
    <s v="Xerox 195"/>
    <x v="1414"/>
    <n v="2"/>
    <n v="0.2"/>
    <n v="3.7408000000000001"/>
    <s v="Profit"/>
    <s v="CA"/>
    <x v="0"/>
    <x v="10"/>
  </r>
  <r>
    <n v="1733"/>
    <s v="US-2016-131149"/>
    <d v="2016-07-10T00:00:00"/>
    <x v="607"/>
    <s v="Standard Class"/>
    <s v="LH-17155"/>
    <s v="Logan Haushalter"/>
    <x v="0"/>
    <s v="United States"/>
    <s v="Dallas"/>
    <s v="Texas"/>
    <n v="75081"/>
    <x v="2"/>
    <s v="OFF-ST-10000689"/>
    <x v="1"/>
    <x v="4"/>
    <s v="Fellowes Strictly Business Drawer File, Letter/Legal Size"/>
    <x v="1070"/>
    <n v="3"/>
    <n v="0.2"/>
    <n v="-33.804000000000002"/>
    <s v="Loss"/>
    <s v="US"/>
    <x v="1"/>
    <x v="4"/>
  </r>
  <r>
    <n v="1734"/>
    <s v="US-2016-131149"/>
    <d v="2016-07-10T00:00:00"/>
    <x v="607"/>
    <s v="Standard Class"/>
    <s v="LH-17155"/>
    <s v="Logan Haushalter"/>
    <x v="0"/>
    <s v="United States"/>
    <s v="Dallas"/>
    <s v="Texas"/>
    <n v="75081"/>
    <x v="2"/>
    <s v="OFF-AR-10002135"/>
    <x v="1"/>
    <x v="6"/>
    <s v="Boston Heavy-Duty Trimline Electric Pencil Sharpeners"/>
    <x v="1486"/>
    <n v="4"/>
    <n v="0.2"/>
    <n v="17.352"/>
    <s v="Profit"/>
    <s v="US"/>
    <x v="1"/>
    <x v="6"/>
  </r>
  <r>
    <n v="1735"/>
    <s v="CA-2017-101483"/>
    <d v="2017-07-29T00:00:00"/>
    <x v="608"/>
    <s v="Second Class"/>
    <s v="AG-10675"/>
    <s v="Anna Gayman"/>
    <x v="0"/>
    <s v="United States"/>
    <s v="Jacksonville"/>
    <s v="North Carolina"/>
    <n v="28540"/>
    <x v="0"/>
    <s v="OFF-AP-10002082"/>
    <x v="1"/>
    <x v="9"/>
    <s v="Holmes HEPA Air Purifier"/>
    <x v="1487"/>
    <n v="2"/>
    <n v="0.2"/>
    <n v="6.5339999999999998"/>
    <s v="Profit"/>
    <s v="CA"/>
    <x v="0"/>
    <x v="9"/>
  </r>
  <r>
    <n v="1736"/>
    <s v="CA-2017-101483"/>
    <d v="2017-07-29T00:00:00"/>
    <x v="608"/>
    <s v="Second Class"/>
    <s v="AG-10675"/>
    <s v="Anna Gayman"/>
    <x v="0"/>
    <s v="United States"/>
    <s v="Jacksonville"/>
    <s v="North Carolina"/>
    <n v="28540"/>
    <x v="0"/>
    <s v="TEC-PH-10003442"/>
    <x v="2"/>
    <x v="7"/>
    <s v="Samsung Replacement EH64AVFWE Premium Headset"/>
    <x v="1103"/>
    <n v="5"/>
    <n v="0.2"/>
    <n v="1.375"/>
    <s v="Profit"/>
    <s v="CA"/>
    <x v="0"/>
    <x v="7"/>
  </r>
  <r>
    <n v="1737"/>
    <s v="CA-2017-101483"/>
    <d v="2017-07-29T00:00:00"/>
    <x v="608"/>
    <s v="Second Class"/>
    <s v="AG-10675"/>
    <s v="Anna Gayman"/>
    <x v="0"/>
    <s v="United States"/>
    <s v="Jacksonville"/>
    <s v="North Carolina"/>
    <n v="28540"/>
    <x v="0"/>
    <s v="OFF-AR-10002833"/>
    <x v="1"/>
    <x v="6"/>
    <s v="Newell 322"/>
    <x v="964"/>
    <n v="3"/>
    <n v="0.2"/>
    <n v="0.38219999999999998"/>
    <s v="Profit"/>
    <s v="CA"/>
    <x v="0"/>
    <x v="6"/>
  </r>
  <r>
    <n v="1738"/>
    <s v="CA-2015-130204"/>
    <d v="2015-09-03T00:00:00"/>
    <x v="609"/>
    <s v="Standard Class"/>
    <s v="DB-13120"/>
    <s v="David Bremer"/>
    <x v="1"/>
    <s v="United States"/>
    <s v="San Francisco"/>
    <s v="California"/>
    <n v="94122"/>
    <x v="1"/>
    <s v="OFF-ST-10001325"/>
    <x v="1"/>
    <x v="4"/>
    <s v="Sterilite Officeware Hinged File Box"/>
    <x v="966"/>
    <n v="3"/>
    <n v="0"/>
    <n v="8.4887999999999995"/>
    <s v="Profit"/>
    <s v="CA"/>
    <x v="0"/>
    <x v="4"/>
  </r>
  <r>
    <n v="1739"/>
    <s v="CA-2015-130204"/>
    <d v="2015-09-03T00:00:00"/>
    <x v="609"/>
    <s v="Standard Class"/>
    <s v="DB-13120"/>
    <s v="David Bremer"/>
    <x v="1"/>
    <s v="United States"/>
    <s v="San Francisco"/>
    <s v="California"/>
    <n v="94122"/>
    <x v="1"/>
    <s v="TEC-AC-10003038"/>
    <x v="2"/>
    <x v="11"/>
    <s v="Kingston Digital DataTraveler 16GB USB 2.0"/>
    <x v="1488"/>
    <n v="2"/>
    <n v="0"/>
    <n v="3.4009999999999998"/>
    <s v="Profit"/>
    <s v="CA"/>
    <x v="0"/>
    <x v="11"/>
  </r>
  <r>
    <n v="1740"/>
    <s v="CA-2015-130204"/>
    <d v="2015-09-03T00:00:00"/>
    <x v="609"/>
    <s v="Standard Class"/>
    <s v="DB-13120"/>
    <s v="David Bremer"/>
    <x v="1"/>
    <s v="United States"/>
    <s v="San Francisco"/>
    <s v="California"/>
    <n v="94122"/>
    <x v="1"/>
    <s v="TEC-AC-10003590"/>
    <x v="2"/>
    <x v="11"/>
    <s v="TRENDnet 56K USB 2.0 Phone, Internet and Fax Modem"/>
    <x v="1489"/>
    <n v="5"/>
    <n v="0"/>
    <n v="46.601999999999997"/>
    <s v="Profit"/>
    <s v="CA"/>
    <x v="0"/>
    <x v="11"/>
  </r>
  <r>
    <n v="1741"/>
    <s v="CA-2014-110527"/>
    <d v="2014-08-09T00:00:00"/>
    <x v="128"/>
    <s v="Standard Class"/>
    <s v="ED-13885"/>
    <s v="Emily Ducich"/>
    <x v="2"/>
    <s v="United States"/>
    <s v="San Diego"/>
    <s v="California"/>
    <n v="92037"/>
    <x v="1"/>
    <s v="OFF-LA-10000262"/>
    <x v="1"/>
    <x v="2"/>
    <s v="Avery 494"/>
    <x v="1490"/>
    <n v="8"/>
    <n v="0"/>
    <n v="9.6047999999999991"/>
    <s v="Profit"/>
    <s v="CA"/>
    <x v="0"/>
    <x v="2"/>
  </r>
  <r>
    <n v="1742"/>
    <s v="CA-2017-152807"/>
    <d v="2017-10-30T00:00:00"/>
    <x v="548"/>
    <s v="Standard Class"/>
    <s v="MC-18100"/>
    <s v="Mick Crebagga"/>
    <x v="0"/>
    <s v="United States"/>
    <s v="Philadelphia"/>
    <s v="Pennsylvania"/>
    <n v="19140"/>
    <x v="3"/>
    <s v="OFF-PA-10004355"/>
    <x v="1"/>
    <x v="10"/>
    <s v="Xerox 231"/>
    <x v="557"/>
    <n v="4"/>
    <n v="0.2"/>
    <n v="7.2576000000000001"/>
    <s v="Profit"/>
    <s v="CA"/>
    <x v="0"/>
    <x v="10"/>
  </r>
  <r>
    <n v="1743"/>
    <s v="CA-2017-152807"/>
    <d v="2017-10-30T00:00:00"/>
    <x v="548"/>
    <s v="Standard Class"/>
    <s v="MC-18100"/>
    <s v="Mick Crebagga"/>
    <x v="0"/>
    <s v="United States"/>
    <s v="Philadelphia"/>
    <s v="Pennsylvania"/>
    <n v="19140"/>
    <x v="3"/>
    <s v="FUR-FU-10004415"/>
    <x v="0"/>
    <x v="5"/>
    <s v="Stacking Tray, Side-Loading, Legal, Smoke"/>
    <x v="1491"/>
    <n v="2"/>
    <n v="0.2"/>
    <n v="0.98560000000000003"/>
    <s v="Profit"/>
    <s v="CA"/>
    <x v="0"/>
    <x v="5"/>
  </r>
  <r>
    <n v="1744"/>
    <s v="CA-2017-152807"/>
    <d v="2017-10-30T00:00:00"/>
    <x v="548"/>
    <s v="Standard Class"/>
    <s v="MC-18100"/>
    <s v="Mick Crebagga"/>
    <x v="0"/>
    <s v="United States"/>
    <s v="Philadelphia"/>
    <s v="Pennsylvania"/>
    <n v="19140"/>
    <x v="3"/>
    <s v="OFF-ST-10002486"/>
    <x v="1"/>
    <x v="4"/>
    <s v="Eldon Shelf Savers Cubes and Bins"/>
    <x v="1492"/>
    <n v="2"/>
    <n v="0.2"/>
    <n v="-2.5127999999999999"/>
    <s v="Loss"/>
    <s v="CA"/>
    <x v="0"/>
    <x v="4"/>
  </r>
  <r>
    <n v="1745"/>
    <s v="CA-2017-152807"/>
    <d v="2017-10-30T00:00:00"/>
    <x v="548"/>
    <s v="Standard Class"/>
    <s v="MC-18100"/>
    <s v="Mick Crebagga"/>
    <x v="0"/>
    <s v="United States"/>
    <s v="Philadelphia"/>
    <s v="Pennsylvania"/>
    <n v="19140"/>
    <x v="3"/>
    <s v="TEC-AC-10001142"/>
    <x v="2"/>
    <x v="11"/>
    <s v="First Data FD10 PIN Pad"/>
    <x v="1493"/>
    <n v="7"/>
    <n v="0.2"/>
    <n v="-55.3"/>
    <s v="Loss"/>
    <s v="CA"/>
    <x v="0"/>
    <x v="11"/>
  </r>
  <r>
    <n v="1746"/>
    <s v="CA-2014-133270"/>
    <d v="2014-06-06T00:00:00"/>
    <x v="610"/>
    <s v="First Class"/>
    <s v="BM-11785"/>
    <s v="Bryan Mills"/>
    <x v="0"/>
    <s v="United States"/>
    <s v="Rochester"/>
    <s v="New York"/>
    <n v="14609"/>
    <x v="3"/>
    <s v="OFF-AR-10002656"/>
    <x v="1"/>
    <x v="6"/>
    <s v="Sanford Liquid Accent Highlighters"/>
    <x v="518"/>
    <n v="2"/>
    <n v="0"/>
    <n v="4.9432"/>
    <s v="Profit"/>
    <s v="CA"/>
    <x v="0"/>
    <x v="6"/>
  </r>
  <r>
    <n v="1747"/>
    <s v="CA-2016-155670"/>
    <d v="2016-08-13T00:00:00"/>
    <x v="611"/>
    <s v="Second Class"/>
    <s v="EM-14065"/>
    <s v="Erin Mull"/>
    <x v="0"/>
    <s v="United States"/>
    <s v="Jacksonville"/>
    <s v="North Carolina"/>
    <n v="28540"/>
    <x v="0"/>
    <s v="OFF-BI-10000138"/>
    <x v="1"/>
    <x v="8"/>
    <s v="Acco Translucent Poly Ring Binders"/>
    <x v="1494"/>
    <n v="8"/>
    <n v="0.7"/>
    <n v="-8.2368000000000006"/>
    <s v="Loss"/>
    <s v="CA"/>
    <x v="0"/>
    <x v="8"/>
  </r>
  <r>
    <n v="1748"/>
    <s v="CA-2016-155670"/>
    <d v="2016-08-13T00:00:00"/>
    <x v="611"/>
    <s v="Second Class"/>
    <s v="EM-14065"/>
    <s v="Erin Mull"/>
    <x v="0"/>
    <s v="United States"/>
    <s v="Jacksonville"/>
    <s v="North Carolina"/>
    <n v="28540"/>
    <x v="0"/>
    <s v="OFF-PA-10004947"/>
    <x v="1"/>
    <x v="10"/>
    <s v="Easy-staple paper"/>
    <x v="1495"/>
    <n v="3"/>
    <n v="0.2"/>
    <n v="3.21"/>
    <s v="Profit"/>
    <s v="CA"/>
    <x v="0"/>
    <x v="10"/>
  </r>
  <r>
    <n v="1749"/>
    <s v="US-2014-157406"/>
    <d v="2014-04-25T00:00:00"/>
    <x v="612"/>
    <s v="Standard Class"/>
    <s v="DA-13450"/>
    <s v="Dianna Arnett"/>
    <x v="2"/>
    <s v="United States"/>
    <s v="Houston"/>
    <s v="Texas"/>
    <n v="77095"/>
    <x v="2"/>
    <s v="OFF-PA-10003543"/>
    <x v="1"/>
    <x v="10"/>
    <s v="Xerox 1985"/>
    <x v="559"/>
    <n v="2"/>
    <n v="0.2"/>
    <n v="3.6288"/>
    <s v="Profit"/>
    <s v="US"/>
    <x v="1"/>
    <x v="10"/>
  </r>
  <r>
    <n v="1750"/>
    <s v="US-2014-157406"/>
    <d v="2014-04-25T00:00:00"/>
    <x v="612"/>
    <s v="Standard Class"/>
    <s v="DA-13450"/>
    <s v="Dianna Arnett"/>
    <x v="2"/>
    <s v="United States"/>
    <s v="Houston"/>
    <s v="Texas"/>
    <n v="77095"/>
    <x v="2"/>
    <s v="OFF-AR-10002221"/>
    <x v="1"/>
    <x v="6"/>
    <s v="12 Colored Short Pencils"/>
    <x v="869"/>
    <n v="3"/>
    <n v="0.2"/>
    <n v="0.54600000000000004"/>
    <s v="Profit"/>
    <s v="US"/>
    <x v="1"/>
    <x v="6"/>
  </r>
  <r>
    <n v="1751"/>
    <s v="CA-2015-139094"/>
    <d v="2015-11-22T00:00:00"/>
    <x v="562"/>
    <s v="Standard Class"/>
    <s v="MO-17800"/>
    <s v="Meg O'Connel"/>
    <x v="2"/>
    <s v="United States"/>
    <s v="San Antonio"/>
    <s v="Texas"/>
    <n v="78207"/>
    <x v="2"/>
    <s v="FUR-TA-10004607"/>
    <x v="0"/>
    <x v="3"/>
    <s v="Hon 2111 Invitation Series Straight Table"/>
    <x v="1496"/>
    <n v="2"/>
    <n v="0.3"/>
    <n v="-32.522599999999997"/>
    <s v="Loss"/>
    <s v="CA"/>
    <x v="0"/>
    <x v="3"/>
  </r>
  <r>
    <n v="1752"/>
    <s v="CA-2017-168837"/>
    <d v="2017-10-14T00:00:00"/>
    <x v="117"/>
    <s v="First Class"/>
    <s v="JW-15955"/>
    <s v="Joni Wasserman"/>
    <x v="0"/>
    <s v="United States"/>
    <s v="Oakland"/>
    <s v="California"/>
    <n v="94601"/>
    <x v="1"/>
    <s v="FUR-FU-10001918"/>
    <x v="0"/>
    <x v="5"/>
    <s v="C-Line Cubicle Keepers Polyproplyene Holder With Velcro Backings"/>
    <x v="1497"/>
    <n v="2"/>
    <n v="0"/>
    <n v="3.6894"/>
    <s v="Profit"/>
    <s v="CA"/>
    <x v="0"/>
    <x v="5"/>
  </r>
  <r>
    <n v="1753"/>
    <s v="CA-2017-116715"/>
    <d v="2017-12-02T00:00:00"/>
    <x v="241"/>
    <s v="First Class"/>
    <s v="VW-21775"/>
    <s v="Victoria Wilson"/>
    <x v="1"/>
    <s v="United States"/>
    <s v="San Francisco"/>
    <s v="California"/>
    <n v="94122"/>
    <x v="1"/>
    <s v="OFF-ST-10004340"/>
    <x v="1"/>
    <x v="4"/>
    <s v="Fellowes Mobile File Cart, Black"/>
    <x v="1498"/>
    <n v="9"/>
    <n v="0"/>
    <n v="151.09739999999999"/>
    <s v="Profit"/>
    <s v="CA"/>
    <x v="0"/>
    <x v="4"/>
  </r>
  <r>
    <n v="1754"/>
    <s v="CA-2017-116715"/>
    <d v="2017-12-02T00:00:00"/>
    <x v="241"/>
    <s v="First Class"/>
    <s v="VW-21775"/>
    <s v="Victoria Wilson"/>
    <x v="1"/>
    <s v="United States"/>
    <s v="San Francisco"/>
    <s v="California"/>
    <n v="94122"/>
    <x v="1"/>
    <s v="OFF-PA-10004475"/>
    <x v="1"/>
    <x v="10"/>
    <s v="Xerox 1940"/>
    <x v="1427"/>
    <n v="2"/>
    <n v="0"/>
    <n v="53.860799999999998"/>
    <s v="Profit"/>
    <s v="CA"/>
    <x v="0"/>
    <x v="10"/>
  </r>
  <r>
    <n v="1755"/>
    <s v="CA-2017-116715"/>
    <d v="2017-12-02T00:00:00"/>
    <x v="241"/>
    <s v="First Class"/>
    <s v="VW-21775"/>
    <s v="Victoria Wilson"/>
    <x v="1"/>
    <s v="United States"/>
    <s v="San Francisco"/>
    <s v="California"/>
    <n v="94122"/>
    <x v="1"/>
    <s v="OFF-PA-10003893"/>
    <x v="1"/>
    <x v="10"/>
    <s v="Xerox 1962"/>
    <x v="18"/>
    <n v="2"/>
    <n v="0"/>
    <n v="3.8519999999999999"/>
    <s v="Profit"/>
    <s v="CA"/>
    <x v="0"/>
    <x v="10"/>
  </r>
  <r>
    <n v="1756"/>
    <s v="CA-2015-135622"/>
    <d v="2015-12-08T00:00:00"/>
    <x v="223"/>
    <s v="Second Class"/>
    <s v="TT-21460"/>
    <s v="Tonja Turnell"/>
    <x v="2"/>
    <s v="United States"/>
    <s v="Fort Worth"/>
    <s v="Texas"/>
    <n v="76106"/>
    <x v="2"/>
    <s v="OFF-PA-10000100"/>
    <x v="1"/>
    <x v="10"/>
    <s v="Xerox 1945"/>
    <x v="1499"/>
    <n v="11"/>
    <n v="0.2"/>
    <n v="130.75810000000001"/>
    <s v="Profit"/>
    <s v="CA"/>
    <x v="0"/>
    <x v="10"/>
  </r>
  <r>
    <n v="1757"/>
    <s v="CA-2015-135622"/>
    <d v="2015-12-08T00:00:00"/>
    <x v="223"/>
    <s v="Second Class"/>
    <s v="TT-21460"/>
    <s v="Tonja Turnell"/>
    <x v="2"/>
    <s v="United States"/>
    <s v="Fort Worth"/>
    <s v="Texas"/>
    <n v="76106"/>
    <x v="2"/>
    <s v="TEC-PH-10001817"/>
    <x v="2"/>
    <x v="7"/>
    <s v="Wilson Electronics DB Pro Signal Booster"/>
    <x v="1500"/>
    <n v="6"/>
    <n v="0.2"/>
    <n v="150.36000000000001"/>
    <s v="Profit"/>
    <s v="CA"/>
    <x v="0"/>
    <x v="7"/>
  </r>
  <r>
    <n v="1758"/>
    <s v="US-2015-107349"/>
    <d v="2015-07-13T00:00:00"/>
    <x v="598"/>
    <s v="First Class"/>
    <s v="SL-20155"/>
    <s v="Sara Luxemburg"/>
    <x v="2"/>
    <s v="United States"/>
    <s v="Houston"/>
    <s v="Texas"/>
    <n v="77095"/>
    <x v="2"/>
    <s v="OFF-BI-10001765"/>
    <x v="1"/>
    <x v="8"/>
    <s v="Wilson Jones Heavy-Duty Casebound Ring Binders with Metal Hinges"/>
    <x v="1501"/>
    <n v="6"/>
    <n v="0.8"/>
    <n v="-66.508799999999994"/>
    <s v="Loss"/>
    <s v="US"/>
    <x v="1"/>
    <x v="8"/>
  </r>
  <r>
    <n v="1759"/>
    <s v="CA-2014-139017"/>
    <d v="2014-05-11T00:00:00"/>
    <x v="613"/>
    <s v="Standard Class"/>
    <s v="RM-19375"/>
    <s v="Raymond Messe"/>
    <x v="0"/>
    <s v="United States"/>
    <s v="Houston"/>
    <s v="Texas"/>
    <n v="77095"/>
    <x v="2"/>
    <s v="TEC-AC-10001013"/>
    <x v="2"/>
    <x v="11"/>
    <s v="Logitech ClearChat Comfort/USB Headset H390"/>
    <x v="1502"/>
    <n v="2"/>
    <n v="0.2"/>
    <n v="7.6154000000000002"/>
    <s v="Profit"/>
    <s v="CA"/>
    <x v="0"/>
    <x v="11"/>
  </r>
  <r>
    <n v="1760"/>
    <s v="CA-2014-141817"/>
    <d v="2014-01-05T00:00:00"/>
    <x v="614"/>
    <s v="Standard Class"/>
    <s v="MB-18085"/>
    <s v="Mick Brown"/>
    <x v="0"/>
    <s v="United States"/>
    <s v="Philadelphia"/>
    <s v="Pennsylvania"/>
    <n v="19143"/>
    <x v="3"/>
    <s v="OFF-AR-10003478"/>
    <x v="1"/>
    <x v="6"/>
    <s v="Avery Hi-Liter EverBold Pen Style Fluorescent Highlighters, 4/Pack"/>
    <x v="1503"/>
    <n v="3"/>
    <n v="0.2"/>
    <n v="4.8840000000000003"/>
    <s v="Profit"/>
    <s v="CA"/>
    <x v="0"/>
    <x v="6"/>
  </r>
  <r>
    <n v="1761"/>
    <s v="CA-2015-130785"/>
    <d v="2015-09-05T00:00:00"/>
    <x v="609"/>
    <s v="Standard Class"/>
    <s v="AG-10900"/>
    <s v="Arthur Gainer"/>
    <x v="0"/>
    <s v="United States"/>
    <s v="San Diego"/>
    <s v="California"/>
    <n v="92105"/>
    <x v="1"/>
    <s v="FUR-BO-10000330"/>
    <x v="0"/>
    <x v="0"/>
    <s v="Sauder Camden County Barrister Bookcase, Planked Cherry Finish"/>
    <x v="1504"/>
    <n v="4"/>
    <n v="0.15"/>
    <n v="-4.8391999999999999"/>
    <s v="Loss"/>
    <s v="CA"/>
    <x v="0"/>
    <x v="0"/>
  </r>
  <r>
    <n v="1762"/>
    <s v="CA-2015-130785"/>
    <d v="2015-09-05T00:00:00"/>
    <x v="609"/>
    <s v="Standard Class"/>
    <s v="AG-10900"/>
    <s v="Arthur Gainer"/>
    <x v="0"/>
    <s v="United States"/>
    <s v="San Diego"/>
    <s v="California"/>
    <n v="92105"/>
    <x v="1"/>
    <s v="OFF-BI-10001900"/>
    <x v="1"/>
    <x v="8"/>
    <s v="DXL Angle-View Binders with Locking Rings, Black"/>
    <x v="1505"/>
    <n v="6"/>
    <n v="0.2"/>
    <n v="9.7037999999999993"/>
    <s v="Profit"/>
    <s v="CA"/>
    <x v="0"/>
    <x v="8"/>
  </r>
  <r>
    <n v="1763"/>
    <s v="CA-2015-130785"/>
    <d v="2015-09-05T00:00:00"/>
    <x v="609"/>
    <s v="Standard Class"/>
    <s v="AG-10900"/>
    <s v="Arthur Gainer"/>
    <x v="0"/>
    <s v="United States"/>
    <s v="San Diego"/>
    <s v="California"/>
    <n v="92105"/>
    <x v="1"/>
    <s v="FUR-BO-10003159"/>
    <x v="0"/>
    <x v="0"/>
    <s v="Sauder Camden County Collection Libraries, Planked Cherry Finish"/>
    <x v="1506"/>
    <n v="3"/>
    <n v="0.15"/>
    <n v="-20.696400000000001"/>
    <s v="Loss"/>
    <s v="CA"/>
    <x v="0"/>
    <x v="0"/>
  </r>
  <r>
    <n v="1764"/>
    <s v="CA-2016-110254"/>
    <d v="2016-08-04T00:00:00"/>
    <x v="615"/>
    <s v="Standard Class"/>
    <s v="ML-17755"/>
    <s v="Max Ludwig"/>
    <x v="2"/>
    <s v="United States"/>
    <s v="Suffolk"/>
    <s v="Virginia"/>
    <n v="23434"/>
    <x v="0"/>
    <s v="OFF-SU-10002573"/>
    <x v="1"/>
    <x v="14"/>
    <s v="Acme 10&quot; Easy Grip Assistive Scissors"/>
    <x v="1507"/>
    <n v="2"/>
    <n v="0"/>
    <n v="10.518000000000001"/>
    <s v="Profit"/>
    <s v="CA"/>
    <x v="0"/>
    <x v="14"/>
  </r>
  <r>
    <n v="1765"/>
    <s v="CA-2016-110254"/>
    <d v="2016-08-04T00:00:00"/>
    <x v="615"/>
    <s v="Standard Class"/>
    <s v="ML-17755"/>
    <s v="Max Ludwig"/>
    <x v="2"/>
    <s v="United States"/>
    <s v="Suffolk"/>
    <s v="Virginia"/>
    <n v="23434"/>
    <x v="0"/>
    <s v="OFF-LA-10004484"/>
    <x v="1"/>
    <x v="2"/>
    <s v="Avery 476"/>
    <x v="1508"/>
    <n v="1"/>
    <n v="0"/>
    <n v="1.8997999999999999"/>
    <s v="Profit"/>
    <s v="CA"/>
    <x v="0"/>
    <x v="2"/>
  </r>
  <r>
    <n v="1766"/>
    <s v="CA-2016-110254"/>
    <d v="2016-08-04T00:00:00"/>
    <x v="615"/>
    <s v="Standard Class"/>
    <s v="ML-17755"/>
    <s v="Max Ludwig"/>
    <x v="2"/>
    <s v="United States"/>
    <s v="Suffolk"/>
    <s v="Virginia"/>
    <n v="23434"/>
    <x v="0"/>
    <s v="FUR-FU-10001591"/>
    <x v="0"/>
    <x v="5"/>
    <s v="Advantus Panel Wall Certificate Holder - 8.5x11"/>
    <x v="1509"/>
    <n v="9"/>
    <n v="0"/>
    <n v="46.116"/>
    <s v="Profit"/>
    <s v="CA"/>
    <x v="0"/>
    <x v="5"/>
  </r>
  <r>
    <n v="1767"/>
    <s v="CA-2016-110254"/>
    <d v="2016-08-04T00:00:00"/>
    <x v="615"/>
    <s v="Standard Class"/>
    <s v="ML-17755"/>
    <s v="Max Ludwig"/>
    <x v="2"/>
    <s v="United States"/>
    <s v="Suffolk"/>
    <s v="Virginia"/>
    <n v="23434"/>
    <x v="0"/>
    <s v="OFF-LA-10002034"/>
    <x v="1"/>
    <x v="2"/>
    <s v="Avery 478"/>
    <x v="759"/>
    <n v="2"/>
    <n v="0"/>
    <n v="4.8117999999999999"/>
    <s v="Profit"/>
    <s v="CA"/>
    <x v="0"/>
    <x v="2"/>
  </r>
  <r>
    <n v="1768"/>
    <s v="US-2014-158057"/>
    <d v="2014-03-22T00:00:00"/>
    <x v="616"/>
    <s v="Standard Class"/>
    <s v="CC-12685"/>
    <s v="Craig Carroll"/>
    <x v="0"/>
    <s v="United States"/>
    <s v="Greensboro"/>
    <s v="North Carolina"/>
    <n v="27405"/>
    <x v="0"/>
    <s v="OFF-BI-10004410"/>
    <x v="1"/>
    <x v="8"/>
    <s v="C-Line Peel &amp; Stick Add-On Filing Pockets, 8-3/4 x 5-1/8, 10/Pack"/>
    <x v="1510"/>
    <n v="4"/>
    <n v="0.7"/>
    <n v="-5.8604000000000003"/>
    <s v="Loss"/>
    <s v="US"/>
    <x v="1"/>
    <x v="8"/>
  </r>
  <r>
    <n v="1769"/>
    <s v="US-2014-158057"/>
    <d v="2014-03-22T00:00:00"/>
    <x v="616"/>
    <s v="Standard Class"/>
    <s v="CC-12685"/>
    <s v="Craig Carroll"/>
    <x v="0"/>
    <s v="United States"/>
    <s v="Greensboro"/>
    <s v="North Carolina"/>
    <n v="27405"/>
    <x v="0"/>
    <s v="OFF-BI-10002735"/>
    <x v="1"/>
    <x v="8"/>
    <s v="GBC Prestige Therm-A-Bind Covers"/>
    <x v="1511"/>
    <n v="5"/>
    <n v="0.7"/>
    <n v="-39.456499999999998"/>
    <s v="Loss"/>
    <s v="US"/>
    <x v="1"/>
    <x v="8"/>
  </r>
  <r>
    <n v="1770"/>
    <s v="CA-2017-146024"/>
    <d v="2017-03-02T00:00:00"/>
    <x v="494"/>
    <s v="Standard Class"/>
    <s v="SC-20770"/>
    <s v="Stewart Carmichael"/>
    <x v="1"/>
    <s v="United States"/>
    <s v="Dallas"/>
    <s v="Texas"/>
    <n v="75081"/>
    <x v="2"/>
    <s v="OFF-SU-10001935"/>
    <x v="1"/>
    <x v="14"/>
    <s v="Staple remover"/>
    <x v="1512"/>
    <n v="4"/>
    <n v="0.2"/>
    <n v="-1.3952"/>
    <s v="Loss"/>
    <s v="CA"/>
    <x v="0"/>
    <x v="14"/>
  </r>
  <r>
    <n v="1771"/>
    <s v="CA-2017-146024"/>
    <d v="2017-03-02T00:00:00"/>
    <x v="494"/>
    <s v="Standard Class"/>
    <s v="SC-20770"/>
    <s v="Stewart Carmichael"/>
    <x v="1"/>
    <s v="United States"/>
    <s v="Dallas"/>
    <s v="Texas"/>
    <n v="75081"/>
    <x v="2"/>
    <s v="OFF-BI-10003291"/>
    <x v="1"/>
    <x v="8"/>
    <s v="Wilson Jones Leather-Like Binders with DublLock Round Rings"/>
    <x v="1513"/>
    <n v="7"/>
    <n v="0.8"/>
    <n v="-20.1663"/>
    <s v="Loss"/>
    <s v="CA"/>
    <x v="0"/>
    <x v="8"/>
  </r>
  <r>
    <n v="1772"/>
    <s v="CA-2016-129686"/>
    <d v="2016-11-27T00:00:00"/>
    <x v="533"/>
    <s v="Second Class"/>
    <s v="GG-14650"/>
    <s v="Greg Guthrie"/>
    <x v="1"/>
    <s v="United States"/>
    <s v="Chicago"/>
    <s v="Illinois"/>
    <n v="60623"/>
    <x v="2"/>
    <s v="OFF-ST-10004337"/>
    <x v="1"/>
    <x v="4"/>
    <s v="SAFCO Commercial Wire Shelving, 72h"/>
    <x v="1514"/>
    <n v="2"/>
    <n v="0.2"/>
    <n v="-24.495999999999999"/>
    <s v="Loss"/>
    <s v="CA"/>
    <x v="0"/>
    <x v="4"/>
  </r>
  <r>
    <n v="1773"/>
    <s v="CA-2016-129686"/>
    <d v="2016-11-27T00:00:00"/>
    <x v="533"/>
    <s v="Second Class"/>
    <s v="GG-14650"/>
    <s v="Greg Guthrie"/>
    <x v="1"/>
    <s v="United States"/>
    <s v="Chicago"/>
    <s v="Illinois"/>
    <n v="60623"/>
    <x v="2"/>
    <s v="TEC-AC-10001266"/>
    <x v="2"/>
    <x v="11"/>
    <s v="Memorex Micro Travel Drive 8 GB"/>
    <x v="1515"/>
    <n v="6"/>
    <n v="0.2"/>
    <n v="19.5"/>
    <s v="Profit"/>
    <s v="CA"/>
    <x v="0"/>
    <x v="11"/>
  </r>
  <r>
    <n v="1774"/>
    <s v="CA-2014-118976"/>
    <d v="2014-04-28T00:00:00"/>
    <x v="617"/>
    <s v="Standard Class"/>
    <s v="MY-18295"/>
    <s v="Muhammed Yedwab"/>
    <x v="1"/>
    <s v="United States"/>
    <s v="Baltimore"/>
    <s v="Maryland"/>
    <n v="21215"/>
    <x v="3"/>
    <s v="OFF-BI-10001628"/>
    <x v="1"/>
    <x v="8"/>
    <s v="Acco Data Flex Cable Posts For Top &amp; Bottom Load Binders, 6&quot; Capacity"/>
    <x v="1516"/>
    <n v="2"/>
    <n v="0"/>
    <n v="9.3870000000000005"/>
    <s v="Profit"/>
    <s v="CA"/>
    <x v="0"/>
    <x v="8"/>
  </r>
  <r>
    <n v="1775"/>
    <s v="CA-2014-118976"/>
    <d v="2014-04-28T00:00:00"/>
    <x v="617"/>
    <s v="Standard Class"/>
    <s v="MY-18295"/>
    <s v="Muhammed Yedwab"/>
    <x v="1"/>
    <s v="United States"/>
    <s v="Baltimore"/>
    <s v="Maryland"/>
    <n v="21215"/>
    <x v="3"/>
    <s v="OFF-ST-10000877"/>
    <x v="1"/>
    <x v="4"/>
    <s v="Recycled Steel Personal File for Standard File Folders"/>
    <x v="1517"/>
    <n v="9"/>
    <n v="0"/>
    <n v="129.37860000000001"/>
    <s v="Profit"/>
    <s v="CA"/>
    <x v="0"/>
    <x v="4"/>
  </r>
  <r>
    <n v="1776"/>
    <s v="CA-2014-118976"/>
    <d v="2014-04-28T00:00:00"/>
    <x v="617"/>
    <s v="Standard Class"/>
    <s v="MY-18295"/>
    <s v="Muhammed Yedwab"/>
    <x v="1"/>
    <s v="United States"/>
    <s v="Baltimore"/>
    <s v="Maryland"/>
    <n v="21215"/>
    <x v="3"/>
    <s v="OFF-AR-10004752"/>
    <x v="1"/>
    <x v="6"/>
    <s v="Blackstonian Pencils"/>
    <x v="1518"/>
    <n v="2"/>
    <n v="0"/>
    <n v="1.4952000000000001"/>
    <s v="Profit"/>
    <s v="CA"/>
    <x v="0"/>
    <x v="6"/>
  </r>
  <r>
    <n v="1777"/>
    <s v="CA-2014-118976"/>
    <d v="2014-04-28T00:00:00"/>
    <x v="617"/>
    <s v="Standard Class"/>
    <s v="MY-18295"/>
    <s v="Muhammed Yedwab"/>
    <x v="1"/>
    <s v="United States"/>
    <s v="Baltimore"/>
    <s v="Maryland"/>
    <n v="21215"/>
    <x v="3"/>
    <s v="OFF-LA-10000452"/>
    <x v="1"/>
    <x v="2"/>
    <s v="Avery 488"/>
    <x v="974"/>
    <n v="1"/>
    <n v="0"/>
    <n v="1.512"/>
    <s v="Profit"/>
    <s v="CA"/>
    <x v="0"/>
    <x v="2"/>
  </r>
  <r>
    <n v="1778"/>
    <s v="CA-2015-105347"/>
    <d v="2015-11-24T00:00:00"/>
    <x v="618"/>
    <s v="Standard Class"/>
    <s v="DP-13000"/>
    <s v="Darren Powers"/>
    <x v="0"/>
    <s v="United States"/>
    <s v="Los Angeles"/>
    <s v="California"/>
    <n v="90004"/>
    <x v="1"/>
    <s v="OFF-PA-10000675"/>
    <x v="1"/>
    <x v="10"/>
    <s v="Xerox 1919"/>
    <x v="1519"/>
    <n v="9"/>
    <n v="0"/>
    <n v="180.76589999999999"/>
    <s v="Profit"/>
    <s v="CA"/>
    <x v="0"/>
    <x v="10"/>
  </r>
  <r>
    <n v="1779"/>
    <s v="CA-2015-105347"/>
    <d v="2015-11-24T00:00:00"/>
    <x v="618"/>
    <s v="Standard Class"/>
    <s v="DP-13000"/>
    <s v="Darren Powers"/>
    <x v="0"/>
    <s v="United States"/>
    <s v="Los Angeles"/>
    <s v="California"/>
    <n v="90004"/>
    <x v="1"/>
    <s v="OFF-AR-10003045"/>
    <x v="1"/>
    <x v="6"/>
    <s v="Prang Colored Pencils"/>
    <x v="453"/>
    <n v="5"/>
    <n v="0"/>
    <n v="6.6150000000000002"/>
    <s v="Profit"/>
    <s v="CA"/>
    <x v="0"/>
    <x v="6"/>
  </r>
  <r>
    <n v="1780"/>
    <s v="CA-2016-124667"/>
    <d v="2016-11-11T00:00:00"/>
    <x v="619"/>
    <s v="Standard Class"/>
    <s v="BD-11770"/>
    <s v="Bryan Davis"/>
    <x v="0"/>
    <s v="United States"/>
    <s v="New York City"/>
    <s v="New York"/>
    <n v="10011"/>
    <x v="3"/>
    <s v="TEC-AC-10003447"/>
    <x v="2"/>
    <x v="11"/>
    <s v="Micropad Numeric Keypads"/>
    <x v="127"/>
    <n v="3"/>
    <n v="0"/>
    <n v="14.9925"/>
    <s v="Profit"/>
    <s v="CA"/>
    <x v="0"/>
    <x v="11"/>
  </r>
  <r>
    <n v="1781"/>
    <s v="CA-2016-124667"/>
    <d v="2016-11-11T00:00:00"/>
    <x v="619"/>
    <s v="Standard Class"/>
    <s v="BD-11770"/>
    <s v="Bryan Davis"/>
    <x v="0"/>
    <s v="United States"/>
    <s v="New York City"/>
    <s v="New York"/>
    <n v="10011"/>
    <x v="3"/>
    <s v="OFF-ST-10002276"/>
    <x v="1"/>
    <x v="4"/>
    <s v="Safco Steel Mobile File Cart"/>
    <x v="1520"/>
    <n v="1"/>
    <n v="0"/>
    <n v="20.84"/>
    <s v="Profit"/>
    <s v="CA"/>
    <x v="0"/>
    <x v="4"/>
  </r>
  <r>
    <n v="1782"/>
    <s v="CA-2015-111094"/>
    <d v="2015-07-09T00:00:00"/>
    <x v="620"/>
    <s v="Standard Class"/>
    <s v="CB-12535"/>
    <s v="Claudia Bergmann"/>
    <x v="1"/>
    <s v="United States"/>
    <s v="Franklin"/>
    <s v="Massachusetts"/>
    <n v="2038"/>
    <x v="3"/>
    <s v="OFF-PA-10001609"/>
    <x v="1"/>
    <x v="10"/>
    <s v="Tops Wirebound Message Log Books"/>
    <x v="1521"/>
    <n v="2"/>
    <n v="0"/>
    <n v="3.0268000000000002"/>
    <s v="Profit"/>
    <s v="CA"/>
    <x v="0"/>
    <x v="10"/>
  </r>
  <r>
    <n v="1783"/>
    <s v="CA-2015-111094"/>
    <d v="2015-07-09T00:00:00"/>
    <x v="620"/>
    <s v="Standard Class"/>
    <s v="CB-12535"/>
    <s v="Claudia Bergmann"/>
    <x v="1"/>
    <s v="United States"/>
    <s v="Franklin"/>
    <s v="Massachusetts"/>
    <n v="2038"/>
    <x v="3"/>
    <s v="OFF-BI-10001597"/>
    <x v="1"/>
    <x v="8"/>
    <s v="Wilson Jones Ledger-Size, Piano-Hinge Binder, 2&quot;, Blue"/>
    <x v="1522"/>
    <n v="3"/>
    <n v="0"/>
    <n v="59.011200000000002"/>
    <s v="Profit"/>
    <s v="CA"/>
    <x v="0"/>
    <x v="8"/>
  </r>
  <r>
    <n v="1784"/>
    <s v="CA-2017-166317"/>
    <d v="2017-09-22T00:00:00"/>
    <x v="255"/>
    <s v="Standard Class"/>
    <s v="JE-15610"/>
    <s v="Jim Epp"/>
    <x v="1"/>
    <s v="United States"/>
    <s v="Milwaukee"/>
    <s v="Wisconsin"/>
    <n v="53209"/>
    <x v="2"/>
    <s v="OFF-PA-10004475"/>
    <x v="1"/>
    <x v="10"/>
    <s v="Xerox 1940"/>
    <x v="1523"/>
    <n v="4"/>
    <n v="0"/>
    <n v="107.7216"/>
    <s v="Profit"/>
    <s v="CA"/>
    <x v="0"/>
    <x v="10"/>
  </r>
  <r>
    <n v="1785"/>
    <s v="CA-2017-166317"/>
    <d v="2017-09-22T00:00:00"/>
    <x v="255"/>
    <s v="Standard Class"/>
    <s v="JE-15610"/>
    <s v="Jim Epp"/>
    <x v="1"/>
    <s v="United States"/>
    <s v="Milwaukee"/>
    <s v="Wisconsin"/>
    <n v="53209"/>
    <x v="2"/>
    <s v="TEC-AC-10004510"/>
    <x v="2"/>
    <x v="11"/>
    <s v="Logitech Desktop MK120 Mouse and keyboard Combo"/>
    <x v="1524"/>
    <n v="6"/>
    <n v="0"/>
    <n v="9.8160000000000007"/>
    <s v="Profit"/>
    <s v="CA"/>
    <x v="0"/>
    <x v="11"/>
  </r>
  <r>
    <n v="1786"/>
    <s v="CA-2017-166317"/>
    <d v="2017-09-22T00:00:00"/>
    <x v="255"/>
    <s v="Standard Class"/>
    <s v="JE-15610"/>
    <s v="Jim Epp"/>
    <x v="1"/>
    <s v="United States"/>
    <s v="Milwaukee"/>
    <s v="Wisconsin"/>
    <n v="53209"/>
    <x v="2"/>
    <s v="OFF-BI-10002976"/>
    <x v="1"/>
    <x v="8"/>
    <s v="ACCOHIDE Binder by Acco"/>
    <x v="1525"/>
    <n v="8"/>
    <n v="0"/>
    <n v="15.5288"/>
    <s v="Profit"/>
    <s v="CA"/>
    <x v="0"/>
    <x v="8"/>
  </r>
  <r>
    <n v="1787"/>
    <s v="CA-2017-166317"/>
    <d v="2017-09-22T00:00:00"/>
    <x v="255"/>
    <s v="Standard Class"/>
    <s v="JE-15610"/>
    <s v="Jim Epp"/>
    <x v="1"/>
    <s v="United States"/>
    <s v="Milwaukee"/>
    <s v="Wisconsin"/>
    <n v="53209"/>
    <x v="2"/>
    <s v="TEC-PH-10001615"/>
    <x v="2"/>
    <x v="7"/>
    <s v="AT&amp;T CL82213"/>
    <x v="283"/>
    <n v="3"/>
    <n v="0"/>
    <n v="25.221299999999999"/>
    <s v="Profit"/>
    <s v="CA"/>
    <x v="0"/>
    <x v="7"/>
  </r>
  <r>
    <n v="1788"/>
    <s v="CA-2015-154326"/>
    <d v="2015-02-15T00:00:00"/>
    <x v="621"/>
    <s v="Standard Class"/>
    <s v="RP-19855"/>
    <s v="Roy Phan"/>
    <x v="1"/>
    <s v="United States"/>
    <s v="Kenosha"/>
    <s v="Wisconsin"/>
    <n v="53142"/>
    <x v="2"/>
    <s v="TEC-PH-10001819"/>
    <x v="2"/>
    <x v="7"/>
    <s v="Innergie mMini Combo Duo USB Travel Charging Kit"/>
    <x v="1526"/>
    <n v="3"/>
    <n v="0"/>
    <n v="64.785600000000002"/>
    <s v="Profit"/>
    <s v="CA"/>
    <x v="0"/>
    <x v="7"/>
  </r>
  <r>
    <n v="1789"/>
    <s v="CA-2015-154326"/>
    <d v="2015-02-15T00:00:00"/>
    <x v="621"/>
    <s v="Standard Class"/>
    <s v="RP-19855"/>
    <s v="Roy Phan"/>
    <x v="1"/>
    <s v="United States"/>
    <s v="Kenosha"/>
    <s v="Wisconsin"/>
    <n v="53142"/>
    <x v="2"/>
    <s v="TEC-PH-10000560"/>
    <x v="2"/>
    <x v="7"/>
    <s v="Samsung Galaxy S III - 16GB - pebble blue (T-Mobile)"/>
    <x v="1527"/>
    <n v="2"/>
    <n v="0"/>
    <n v="195.99440000000001"/>
    <s v="Profit"/>
    <s v="CA"/>
    <x v="0"/>
    <x v="7"/>
  </r>
  <r>
    <n v="1790"/>
    <s v="CA-2015-154326"/>
    <d v="2015-02-15T00:00:00"/>
    <x v="621"/>
    <s v="Standard Class"/>
    <s v="RP-19855"/>
    <s v="Roy Phan"/>
    <x v="1"/>
    <s v="United States"/>
    <s v="Kenosha"/>
    <s v="Wisconsin"/>
    <n v="53142"/>
    <x v="2"/>
    <s v="TEC-AC-10004568"/>
    <x v="2"/>
    <x v="11"/>
    <s v="Maxell†LTO Ultrium - 800 GB"/>
    <x v="1528"/>
    <n v="5"/>
    <n v="0"/>
    <n v="26.590499999999999"/>
    <s v="Profit"/>
    <s v="CA"/>
    <x v="0"/>
    <x v="11"/>
  </r>
  <r>
    <n v="1791"/>
    <s v="CA-2014-102008"/>
    <d v="2014-09-30T00:00:00"/>
    <x v="622"/>
    <s v="Standard Class"/>
    <s v="RA-19915"/>
    <s v="Russell Applegate"/>
    <x v="0"/>
    <s v="United States"/>
    <s v="New York City"/>
    <s v="New York"/>
    <n v="10011"/>
    <x v="3"/>
    <s v="OFF-PA-10004092"/>
    <x v="1"/>
    <x v="10"/>
    <s v="Tops Green Bar Computer Printout Paper"/>
    <x v="1529"/>
    <n v="1"/>
    <n v="0"/>
    <n v="24.47"/>
    <s v="Profit"/>
    <s v="CA"/>
    <x v="0"/>
    <x v="10"/>
  </r>
  <r>
    <n v="1792"/>
    <s v="CA-2014-120474"/>
    <d v="2014-12-01T00:00:00"/>
    <x v="544"/>
    <s v="First Class"/>
    <s v="RP-19390"/>
    <s v="Resi Pˆlking"/>
    <x v="0"/>
    <s v="United States"/>
    <s v="Madison"/>
    <s v="Wisconsin"/>
    <n v="53711"/>
    <x v="2"/>
    <s v="FUR-CH-10001854"/>
    <x v="0"/>
    <x v="1"/>
    <s v="Office Star - Professional Matrix Back Chair with 2-to-1 Synchro Tilt and Mesh Fabric Seat"/>
    <x v="1530"/>
    <n v="8"/>
    <n v="0"/>
    <n v="673.88160000000005"/>
    <s v="Profit"/>
    <s v="CA"/>
    <x v="0"/>
    <x v="1"/>
  </r>
  <r>
    <n v="1793"/>
    <s v="CA-2014-120474"/>
    <d v="2014-12-01T00:00:00"/>
    <x v="544"/>
    <s v="First Class"/>
    <s v="RP-19390"/>
    <s v="Resi Pˆlking"/>
    <x v="0"/>
    <s v="United States"/>
    <s v="Madison"/>
    <s v="Wisconsin"/>
    <n v="53711"/>
    <x v="2"/>
    <s v="OFF-AR-10000475"/>
    <x v="1"/>
    <x v="6"/>
    <s v="Hunt BOSTON Vista Battery-Operated Pencil Sharpener, Black"/>
    <x v="1531"/>
    <n v="4"/>
    <n v="0"/>
    <n v="12.5928"/>
    <s v="Profit"/>
    <s v="CA"/>
    <x v="0"/>
    <x v="6"/>
  </r>
  <r>
    <n v="1794"/>
    <s v="CA-2014-104773"/>
    <d v="2014-12-08T00:00:00"/>
    <x v="623"/>
    <s v="Standard Class"/>
    <s v="TB-21175"/>
    <s v="Thomas Boland"/>
    <x v="1"/>
    <s v="United States"/>
    <s v="Houston"/>
    <s v="Texas"/>
    <n v="77041"/>
    <x v="2"/>
    <s v="OFF-ST-10000777"/>
    <x v="1"/>
    <x v="4"/>
    <s v="Companion Letter/Legal File, Black"/>
    <x v="1532"/>
    <n v="2"/>
    <n v="0.2"/>
    <n v="6.0415999999999999"/>
    <s v="Profit"/>
    <s v="CA"/>
    <x v="0"/>
    <x v="4"/>
  </r>
  <r>
    <n v="1795"/>
    <s v="CA-2016-140774"/>
    <d v="2016-09-05T00:00:00"/>
    <x v="165"/>
    <s v="Standard Class"/>
    <s v="BE-11455"/>
    <s v="Brad Eason"/>
    <x v="2"/>
    <s v="United States"/>
    <s v="Olathe"/>
    <s v="Kansas"/>
    <n v="66062"/>
    <x v="2"/>
    <s v="OFF-AR-10004022"/>
    <x v="1"/>
    <x v="6"/>
    <s v="Panasonic KP-380BK Classic Electric Pencil Sharpener"/>
    <x v="1533"/>
    <n v="3"/>
    <n v="0"/>
    <n v="26.984999999999999"/>
    <s v="Profit"/>
    <s v="CA"/>
    <x v="0"/>
    <x v="6"/>
  </r>
  <r>
    <n v="1796"/>
    <s v="US-2017-139465"/>
    <d v="2017-08-27T00:00:00"/>
    <x v="624"/>
    <s v="First Class"/>
    <s v="MR-17545"/>
    <s v="Mathew Reese"/>
    <x v="2"/>
    <s v="United States"/>
    <s v="New York City"/>
    <s v="New York"/>
    <n v="10024"/>
    <x v="3"/>
    <s v="OFF-ST-10002352"/>
    <x v="1"/>
    <x v="4"/>
    <s v="Iris Project Case"/>
    <x v="1534"/>
    <n v="8"/>
    <n v="0"/>
    <n v="16.598400000000002"/>
    <s v="Profit"/>
    <s v="US"/>
    <x v="1"/>
    <x v="4"/>
  </r>
  <r>
    <n v="1797"/>
    <s v="US-2017-139465"/>
    <d v="2017-08-27T00:00:00"/>
    <x v="624"/>
    <s v="First Class"/>
    <s v="MR-17545"/>
    <s v="Mathew Reese"/>
    <x v="2"/>
    <s v="United States"/>
    <s v="New York City"/>
    <s v="New York"/>
    <n v="10024"/>
    <x v="3"/>
    <s v="TEC-PH-10000455"/>
    <x v="2"/>
    <x v="7"/>
    <s v="GE 30522EE2"/>
    <x v="1535"/>
    <n v="3"/>
    <n v="0"/>
    <n v="100.9113"/>
    <s v="Profit"/>
    <s v="US"/>
    <x v="1"/>
    <x v="7"/>
  </r>
  <r>
    <n v="1798"/>
    <s v="US-2017-139465"/>
    <d v="2017-08-27T00:00:00"/>
    <x v="624"/>
    <s v="First Class"/>
    <s v="MR-17545"/>
    <s v="Mathew Reese"/>
    <x v="2"/>
    <s v="United States"/>
    <s v="New York City"/>
    <s v="New York"/>
    <n v="10024"/>
    <x v="3"/>
    <s v="OFF-BI-10003910"/>
    <x v="1"/>
    <x v="8"/>
    <s v="DXL Angle-View Binders with Locking Rings by Samsill"/>
    <x v="1536"/>
    <n v="6"/>
    <n v="0.2"/>
    <n v="11.565"/>
    <s v="Profit"/>
    <s v="US"/>
    <x v="1"/>
    <x v="8"/>
  </r>
  <r>
    <n v="1799"/>
    <s v="CA-2016-100965"/>
    <d v="2016-07-07T00:00:00"/>
    <x v="625"/>
    <s v="Standard Class"/>
    <s v="RM-19375"/>
    <s v="Raymond Messe"/>
    <x v="0"/>
    <s v="United States"/>
    <s v="San Jose"/>
    <s v="California"/>
    <n v="95123"/>
    <x v="1"/>
    <s v="FUR-FU-10003039"/>
    <x v="0"/>
    <x v="5"/>
    <s v="Howard Miller 11-1/2&quot; Diameter Grantwood Wall Clock"/>
    <x v="1537"/>
    <n v="5"/>
    <n v="0"/>
    <n v="73.320999999999998"/>
    <s v="Profit"/>
    <s v="CA"/>
    <x v="0"/>
    <x v="5"/>
  </r>
  <r>
    <n v="1800"/>
    <s v="CA-2016-121034"/>
    <d v="2016-08-08T00:00:00"/>
    <x v="626"/>
    <s v="Second Class"/>
    <s v="JF-15565"/>
    <s v="Jill Fjeld"/>
    <x v="0"/>
    <s v="United States"/>
    <s v="Dallas"/>
    <s v="Texas"/>
    <n v="75081"/>
    <x v="2"/>
    <s v="OFF-FA-10000585"/>
    <x v="1"/>
    <x v="13"/>
    <s v="OIC Bulk Pack Metal Binder Clips"/>
    <x v="1492"/>
    <n v="4"/>
    <n v="0.2"/>
    <n v="3.6295999999999999"/>
    <s v="Profit"/>
    <s v="CA"/>
    <x v="0"/>
    <x v="13"/>
  </r>
  <r>
    <n v="1801"/>
    <s v="CA-2016-121034"/>
    <d v="2016-08-08T00:00:00"/>
    <x v="626"/>
    <s v="Second Class"/>
    <s v="JF-15565"/>
    <s v="Jill Fjeld"/>
    <x v="0"/>
    <s v="United States"/>
    <s v="Dallas"/>
    <s v="Texas"/>
    <n v="75081"/>
    <x v="2"/>
    <s v="OFF-PA-10001994"/>
    <x v="1"/>
    <x v="10"/>
    <s v="Ink Jet Note and Greeting Cards, 8-1/2&quot; x 5-1/2&quot; Card Size"/>
    <x v="1538"/>
    <n v="3"/>
    <n v="0.2"/>
    <n v="17.534400000000002"/>
    <s v="Profit"/>
    <s v="CA"/>
    <x v="0"/>
    <x v="10"/>
  </r>
  <r>
    <n v="1802"/>
    <s v="CA-2016-149461"/>
    <d v="2016-11-13T00:00:00"/>
    <x v="423"/>
    <s v="Standard Class"/>
    <s v="AS-10135"/>
    <s v="Adrian Shami"/>
    <x v="2"/>
    <s v="United States"/>
    <s v="Auburn"/>
    <s v="Washington"/>
    <n v="98002"/>
    <x v="1"/>
    <s v="FUR-FU-10004270"/>
    <x v="0"/>
    <x v="5"/>
    <s v="Eldon Image Series Desk Accessories, Burgundy"/>
    <x v="1539"/>
    <n v="1"/>
    <n v="0"/>
    <n v="1.5047999999999999"/>
    <s v="Profit"/>
    <s v="CA"/>
    <x v="0"/>
    <x v="5"/>
  </r>
  <r>
    <n v="1803"/>
    <s v="CA-2017-158379"/>
    <d v="2017-09-22T00:00:00"/>
    <x v="255"/>
    <s v="Second Class"/>
    <s v="JA-15970"/>
    <s v="Joseph Airdo"/>
    <x v="0"/>
    <s v="United States"/>
    <s v="Philadelphia"/>
    <s v="Pennsylvania"/>
    <n v="19134"/>
    <x v="3"/>
    <s v="OFF-BI-10002498"/>
    <x v="1"/>
    <x v="8"/>
    <s v="Clear Mylar Reinforcing Strips"/>
    <x v="1540"/>
    <n v="1"/>
    <n v="0.7"/>
    <n v="-4.2987000000000002"/>
    <s v="Loss"/>
    <s v="CA"/>
    <x v="0"/>
    <x v="8"/>
  </r>
  <r>
    <n v="1804"/>
    <s v="CA-2017-158379"/>
    <d v="2017-09-22T00:00:00"/>
    <x v="255"/>
    <s v="Second Class"/>
    <s v="JA-15970"/>
    <s v="Joseph Airdo"/>
    <x v="0"/>
    <s v="United States"/>
    <s v="Philadelphia"/>
    <s v="Pennsylvania"/>
    <n v="19134"/>
    <x v="3"/>
    <s v="OFF-SU-10002881"/>
    <x v="1"/>
    <x v="14"/>
    <s v="Martin Yale Chadless Opener Electric Letter Opener"/>
    <x v="1541"/>
    <n v="7"/>
    <n v="0.2"/>
    <n v="-1049.3406"/>
    <s v="Loss"/>
    <s v="CA"/>
    <x v="0"/>
    <x v="14"/>
  </r>
  <r>
    <n v="1805"/>
    <s v="CA-2017-158379"/>
    <d v="2017-09-22T00:00:00"/>
    <x v="255"/>
    <s v="Second Class"/>
    <s v="JA-15970"/>
    <s v="Joseph Airdo"/>
    <x v="0"/>
    <s v="United States"/>
    <s v="Philadelphia"/>
    <s v="Pennsylvania"/>
    <n v="19134"/>
    <x v="3"/>
    <s v="TEC-AC-10002926"/>
    <x v="2"/>
    <x v="11"/>
    <s v="Logitech Wireless Marathon Mouse M705"/>
    <x v="1542"/>
    <n v="2"/>
    <n v="0.2"/>
    <n v="22.9954"/>
    <s v="Profit"/>
    <s v="CA"/>
    <x v="0"/>
    <x v="11"/>
  </r>
  <r>
    <n v="1806"/>
    <s v="US-2016-116729"/>
    <d v="2016-12-25T00:00:00"/>
    <x v="470"/>
    <s v="First Class"/>
    <s v="GK-14620"/>
    <s v="Grace Kelly"/>
    <x v="1"/>
    <s v="United States"/>
    <s v="Los Angeles"/>
    <s v="California"/>
    <n v="90049"/>
    <x v="1"/>
    <s v="TEC-PH-10002200"/>
    <x v="2"/>
    <x v="7"/>
    <s v="Samsung Galaxy Note 2"/>
    <x v="1543"/>
    <n v="7"/>
    <n v="0.2"/>
    <n v="257.59440000000001"/>
    <s v="Profit"/>
    <s v="US"/>
    <x v="1"/>
    <x v="7"/>
  </r>
  <r>
    <n v="1807"/>
    <s v="US-2016-116729"/>
    <d v="2016-12-25T00:00:00"/>
    <x v="470"/>
    <s v="First Class"/>
    <s v="GK-14620"/>
    <s v="Grace Kelly"/>
    <x v="1"/>
    <s v="United States"/>
    <s v="Los Angeles"/>
    <s v="California"/>
    <n v="90049"/>
    <x v="1"/>
    <s v="OFF-PA-10002005"/>
    <x v="1"/>
    <x v="10"/>
    <s v="Xerox 225"/>
    <x v="1544"/>
    <n v="7"/>
    <n v="0"/>
    <n v="21.7728"/>
    <s v="Profit"/>
    <s v="US"/>
    <x v="1"/>
    <x v="10"/>
  </r>
  <r>
    <n v="1808"/>
    <s v="US-2016-116729"/>
    <d v="2016-12-25T00:00:00"/>
    <x v="470"/>
    <s v="First Class"/>
    <s v="GK-14620"/>
    <s v="Grace Kelly"/>
    <x v="1"/>
    <s v="United States"/>
    <s v="Los Angeles"/>
    <s v="California"/>
    <n v="90049"/>
    <x v="1"/>
    <s v="TEC-AC-10001465"/>
    <x v="2"/>
    <x v="11"/>
    <s v="SanDisk Cruzer 64 GB USB Flash Drive"/>
    <x v="1545"/>
    <n v="7"/>
    <n v="0"/>
    <n v="76.272000000000006"/>
    <s v="Profit"/>
    <s v="US"/>
    <x v="1"/>
    <x v="11"/>
  </r>
  <r>
    <n v="1809"/>
    <s v="CA-2016-164938"/>
    <d v="2016-02-11T00:00:00"/>
    <x v="627"/>
    <s v="First Class"/>
    <s v="PB-19210"/>
    <s v="Phillip Breyer"/>
    <x v="1"/>
    <s v="United States"/>
    <s v="Tulsa"/>
    <s v="Oklahoma"/>
    <n v="74133"/>
    <x v="2"/>
    <s v="TEC-PH-10004897"/>
    <x v="2"/>
    <x v="7"/>
    <s v="Mediabridge Sport Armband iPhone 5s"/>
    <x v="1546"/>
    <n v="7"/>
    <n v="0"/>
    <n v="0.69930000000000003"/>
    <s v="Profit"/>
    <s v="CA"/>
    <x v="0"/>
    <x v="7"/>
  </r>
  <r>
    <n v="1810"/>
    <s v="CA-2016-165484"/>
    <d v="2016-10-23T00:00:00"/>
    <x v="154"/>
    <s v="Standard Class"/>
    <s v="HK-14890"/>
    <s v="Heather Kirkland"/>
    <x v="1"/>
    <s v="United States"/>
    <s v="Chicago"/>
    <s v="Illinois"/>
    <n v="60610"/>
    <x v="2"/>
    <s v="FUR-FU-10001196"/>
    <x v="0"/>
    <x v="5"/>
    <s v="DAX Cubicle Frames - 8x10"/>
    <x v="1547"/>
    <n v="7"/>
    <n v="0.6"/>
    <n v="-12.117000000000001"/>
    <s v="Loss"/>
    <s v="CA"/>
    <x v="0"/>
    <x v="5"/>
  </r>
  <r>
    <n v="1811"/>
    <s v="CA-2016-165484"/>
    <d v="2016-10-23T00:00:00"/>
    <x v="154"/>
    <s v="Standard Class"/>
    <s v="HK-14890"/>
    <s v="Heather Kirkland"/>
    <x v="1"/>
    <s v="United States"/>
    <s v="Chicago"/>
    <s v="Illinois"/>
    <n v="60610"/>
    <x v="2"/>
    <s v="OFF-PA-10000595"/>
    <x v="1"/>
    <x v="10"/>
    <s v="Xerox 1929"/>
    <x v="1548"/>
    <n v="3"/>
    <n v="0.2"/>
    <n v="17.815200000000001"/>
    <s v="Profit"/>
    <s v="CA"/>
    <x v="0"/>
    <x v="10"/>
  </r>
  <r>
    <n v="1812"/>
    <s v="CA-2014-132612"/>
    <d v="2014-06-09T00:00:00"/>
    <x v="628"/>
    <s v="Second Class"/>
    <s v="FO-14305"/>
    <s v="Frank Olsen"/>
    <x v="0"/>
    <s v="United States"/>
    <s v="Harrisonburg"/>
    <s v="Virginia"/>
    <n v="22801"/>
    <x v="0"/>
    <s v="FUR-TA-10004534"/>
    <x v="0"/>
    <x v="3"/>
    <s v="Bevis 44 x 96 Conference Tables"/>
    <x v="1549"/>
    <n v="7"/>
    <n v="0"/>
    <n v="245.02099999999999"/>
    <s v="Profit"/>
    <s v="CA"/>
    <x v="0"/>
    <x v="3"/>
  </r>
  <r>
    <n v="1813"/>
    <s v="US-2017-161193"/>
    <d v="2017-11-20T00:00:00"/>
    <x v="177"/>
    <s v="Standard Class"/>
    <s v="BT-11680"/>
    <s v="Brian Thompson"/>
    <x v="0"/>
    <s v="United States"/>
    <s v="Newark"/>
    <s v="Ohio"/>
    <n v="43055"/>
    <x v="3"/>
    <s v="FUR-FU-10001861"/>
    <x v="0"/>
    <x v="5"/>
    <s v="Floodlight Indoor Halogen Bulbs, 1 Bulb per Pack, 60 Watts"/>
    <x v="291"/>
    <n v="5"/>
    <n v="0.2"/>
    <n v="28.13"/>
    <s v="Profit"/>
    <s v="US"/>
    <x v="1"/>
    <x v="5"/>
  </r>
  <r>
    <n v="1814"/>
    <s v="US-2017-161193"/>
    <d v="2017-11-20T00:00:00"/>
    <x v="177"/>
    <s v="Standard Class"/>
    <s v="BT-11680"/>
    <s v="Brian Thompson"/>
    <x v="0"/>
    <s v="United States"/>
    <s v="Newark"/>
    <s v="Ohio"/>
    <n v="43055"/>
    <x v="3"/>
    <s v="FUR-FU-10000206"/>
    <x v="0"/>
    <x v="5"/>
    <s v="GE General Purpose, Extra Long Life, Showcase &amp; Floodlight Incandescent Bulbs"/>
    <x v="1550"/>
    <n v="2"/>
    <n v="0.2"/>
    <n v="1.5713999999999999"/>
    <s v="Profit"/>
    <s v="US"/>
    <x v="1"/>
    <x v="5"/>
  </r>
  <r>
    <n v="1815"/>
    <s v="CA-2015-131597"/>
    <d v="2015-09-14T00:00:00"/>
    <x v="629"/>
    <s v="Standard Class"/>
    <s v="SP-20620"/>
    <s v="Stefania Perrino"/>
    <x v="1"/>
    <s v="United States"/>
    <s v="Los Angeles"/>
    <s v="California"/>
    <n v="90045"/>
    <x v="1"/>
    <s v="FUR-TA-10002607"/>
    <x v="0"/>
    <x v="3"/>
    <s v="KI Conference Tables"/>
    <x v="1551"/>
    <n v="3"/>
    <n v="0.2"/>
    <n v="-8.5068000000000001"/>
    <s v="Loss"/>
    <s v="CA"/>
    <x v="0"/>
    <x v="3"/>
  </r>
  <r>
    <n v="1816"/>
    <s v="CA-2015-164833"/>
    <d v="2015-06-04T00:00:00"/>
    <x v="630"/>
    <s v="Same Day"/>
    <s v="LL-16840"/>
    <s v="Lauren Leatherbury"/>
    <x v="0"/>
    <s v="United States"/>
    <s v="Seattle"/>
    <s v="Washington"/>
    <n v="98105"/>
    <x v="1"/>
    <s v="OFF-LA-10000443"/>
    <x v="1"/>
    <x v="2"/>
    <s v="Avery 501"/>
    <x v="1552"/>
    <n v="2"/>
    <n v="0"/>
    <n v="3.4685999999999999"/>
    <s v="Profit"/>
    <s v="CA"/>
    <x v="0"/>
    <x v="2"/>
  </r>
  <r>
    <n v="1817"/>
    <s v="CA-2015-164833"/>
    <d v="2015-06-04T00:00:00"/>
    <x v="630"/>
    <s v="Same Day"/>
    <s v="LL-16840"/>
    <s v="Lauren Leatherbury"/>
    <x v="0"/>
    <s v="United States"/>
    <s v="Seattle"/>
    <s v="Washington"/>
    <n v="98105"/>
    <x v="1"/>
    <s v="OFF-AR-10004685"/>
    <x v="1"/>
    <x v="6"/>
    <s v="Binney &amp; Smith Crayola Metallic Colored Pencils, 8-Color Set"/>
    <x v="1553"/>
    <n v="2"/>
    <n v="0"/>
    <n v="3.0558000000000001"/>
    <s v="Profit"/>
    <s v="CA"/>
    <x v="0"/>
    <x v="6"/>
  </r>
  <r>
    <n v="1818"/>
    <s v="CA-2015-125423"/>
    <d v="2015-12-13T00:00:00"/>
    <x v="631"/>
    <s v="Second Class"/>
    <s v="MC-17575"/>
    <s v="Matt Collins"/>
    <x v="0"/>
    <s v="United States"/>
    <s v="Los Angeles"/>
    <s v="California"/>
    <n v="90036"/>
    <x v="1"/>
    <s v="OFF-LA-10001771"/>
    <x v="1"/>
    <x v="2"/>
    <s v="Avery 513"/>
    <x v="739"/>
    <n v="2"/>
    <n v="0"/>
    <n v="4.5815999999999999"/>
    <s v="Profit"/>
    <s v="CA"/>
    <x v="0"/>
    <x v="2"/>
  </r>
  <r>
    <n v="1819"/>
    <s v="US-2014-130379"/>
    <d v="2014-05-25T00:00:00"/>
    <x v="632"/>
    <s v="Standard Class"/>
    <s v="JL-15235"/>
    <s v="Janet Lee"/>
    <x v="0"/>
    <s v="United States"/>
    <s v="Chicago"/>
    <s v="Illinois"/>
    <n v="60623"/>
    <x v="2"/>
    <s v="OFF-AP-10001394"/>
    <x v="1"/>
    <x v="9"/>
    <s v="Harmony Air Purifier"/>
    <x v="1554"/>
    <n v="2"/>
    <n v="0.8"/>
    <n v="-166.32"/>
    <s v="Loss"/>
    <s v="US"/>
    <x v="1"/>
    <x v="9"/>
  </r>
  <r>
    <n v="1820"/>
    <s v="US-2014-130379"/>
    <d v="2014-05-25T00:00:00"/>
    <x v="632"/>
    <s v="Standard Class"/>
    <s v="JL-15235"/>
    <s v="Janet Lee"/>
    <x v="0"/>
    <s v="United States"/>
    <s v="Chicago"/>
    <s v="Illinois"/>
    <n v="60623"/>
    <x v="2"/>
    <s v="FUR-FU-10002553"/>
    <x v="0"/>
    <x v="5"/>
    <s v="Electrix Incandescent Magnifying Lamp, Black"/>
    <x v="1555"/>
    <n v="2"/>
    <n v="0.6"/>
    <n v="-24.189"/>
    <s v="Loss"/>
    <s v="US"/>
    <x v="1"/>
    <x v="5"/>
  </r>
  <r>
    <n v="1821"/>
    <s v="CA-2016-168956"/>
    <d v="2016-02-16T00:00:00"/>
    <x v="633"/>
    <s v="Standard Class"/>
    <s v="EA-14035"/>
    <s v="Erin Ashbrook"/>
    <x v="1"/>
    <s v="United States"/>
    <s v="Chicago"/>
    <s v="Illinois"/>
    <n v="60623"/>
    <x v="2"/>
    <s v="OFF-AP-10004233"/>
    <x v="1"/>
    <x v="9"/>
    <s v="Honeywell Enviracaire Portable Air Cleaner for up to 8 x 10 Room"/>
    <x v="1556"/>
    <n v="6"/>
    <n v="0.8"/>
    <n v="-225.55680000000001"/>
    <s v="Loss"/>
    <s v="CA"/>
    <x v="0"/>
    <x v="9"/>
  </r>
  <r>
    <n v="1822"/>
    <s v="CA-2016-168956"/>
    <d v="2016-02-16T00:00:00"/>
    <x v="633"/>
    <s v="Standard Class"/>
    <s v="EA-14035"/>
    <s v="Erin Ashbrook"/>
    <x v="1"/>
    <s v="United States"/>
    <s v="Chicago"/>
    <s v="Illinois"/>
    <n v="60623"/>
    <x v="2"/>
    <s v="OFF-FA-10000304"/>
    <x v="1"/>
    <x v="13"/>
    <s v="Advantus Push Pins"/>
    <x v="1512"/>
    <n v="4"/>
    <n v="0.2"/>
    <n v="1.8311999999999999"/>
    <s v="Profit"/>
    <s v="CA"/>
    <x v="0"/>
    <x v="13"/>
  </r>
  <r>
    <n v="1823"/>
    <s v="CA-2016-168956"/>
    <d v="2016-02-16T00:00:00"/>
    <x v="633"/>
    <s v="Standard Class"/>
    <s v="EA-14035"/>
    <s v="Erin Ashbrook"/>
    <x v="1"/>
    <s v="United States"/>
    <s v="Chicago"/>
    <s v="Illinois"/>
    <n v="60623"/>
    <x v="2"/>
    <s v="FUR-CH-10004754"/>
    <x v="0"/>
    <x v="1"/>
    <s v="Global Stack Chair with Arms, Black"/>
    <x v="1557"/>
    <n v="3"/>
    <n v="0.3"/>
    <n v="-2.6981999999999999"/>
    <s v="Loss"/>
    <s v="CA"/>
    <x v="0"/>
    <x v="1"/>
  </r>
  <r>
    <n v="1824"/>
    <s v="CA-2016-168956"/>
    <d v="2016-02-16T00:00:00"/>
    <x v="633"/>
    <s v="Standard Class"/>
    <s v="EA-14035"/>
    <s v="Erin Ashbrook"/>
    <x v="1"/>
    <s v="United States"/>
    <s v="Chicago"/>
    <s v="Illinois"/>
    <n v="60623"/>
    <x v="2"/>
    <s v="OFF-PA-10000809"/>
    <x v="1"/>
    <x v="10"/>
    <s v="Xerox 206"/>
    <x v="1170"/>
    <n v="1"/>
    <n v="0.2"/>
    <n v="1.8144"/>
    <s v="Profit"/>
    <s v="CA"/>
    <x v="0"/>
    <x v="10"/>
  </r>
  <r>
    <n v="1825"/>
    <s v="CA-2016-167507"/>
    <d v="2016-12-22T00:00:00"/>
    <x v="470"/>
    <s v="Standard Class"/>
    <s v="SA-20830"/>
    <s v="Sue Ann Reed"/>
    <x v="0"/>
    <s v="United States"/>
    <s v="Redmond"/>
    <s v="Oregon"/>
    <n v="97756"/>
    <x v="1"/>
    <s v="OFF-BI-10003694"/>
    <x v="1"/>
    <x v="8"/>
    <s v="Avery 3 1/2&quot; Diskette Storage Pages, 10/Pack"/>
    <x v="1558"/>
    <n v="10"/>
    <n v="0.7"/>
    <n v="-25.056000000000001"/>
    <s v="Loss"/>
    <s v="CA"/>
    <x v="0"/>
    <x v="8"/>
  </r>
  <r>
    <n v="1826"/>
    <s v="CA-2016-167507"/>
    <d v="2016-12-22T00:00:00"/>
    <x v="470"/>
    <s v="Standard Class"/>
    <s v="SA-20830"/>
    <s v="Sue Ann Reed"/>
    <x v="0"/>
    <s v="United States"/>
    <s v="Redmond"/>
    <s v="Oregon"/>
    <n v="97756"/>
    <x v="1"/>
    <s v="FUR-FU-10001935"/>
    <x v="0"/>
    <x v="5"/>
    <s v="3M Hangers With Command Adhesive"/>
    <x v="1559"/>
    <n v="4"/>
    <n v="0.2"/>
    <n v="3.1080000000000001"/>
    <s v="Profit"/>
    <s v="CA"/>
    <x v="0"/>
    <x v="5"/>
  </r>
  <r>
    <n v="1827"/>
    <s v="CA-2016-167507"/>
    <d v="2016-12-22T00:00:00"/>
    <x v="470"/>
    <s v="Standard Class"/>
    <s v="SA-20830"/>
    <s v="Sue Ann Reed"/>
    <x v="0"/>
    <s v="United States"/>
    <s v="Redmond"/>
    <s v="Oregon"/>
    <n v="97756"/>
    <x v="1"/>
    <s v="FUR-FU-10002878"/>
    <x v="0"/>
    <x v="5"/>
    <s v="Seth Thomas 14&quot; Day/Date Wall Clock"/>
    <x v="1560"/>
    <n v="1"/>
    <n v="0.2"/>
    <n v="4.8415999999999997"/>
    <s v="Profit"/>
    <s v="CA"/>
    <x v="0"/>
    <x v="5"/>
  </r>
  <r>
    <n v="1828"/>
    <s v="CA-2016-109344"/>
    <d v="2016-02-08T00:00:00"/>
    <x v="634"/>
    <s v="Second Class"/>
    <s v="CH-12070"/>
    <s v="Cathy Hwang"/>
    <x v="2"/>
    <s v="United States"/>
    <s v="Raleigh"/>
    <s v="North Carolina"/>
    <n v="27604"/>
    <x v="0"/>
    <s v="TEC-PH-10002624"/>
    <x v="2"/>
    <x v="7"/>
    <s v="Samsung Galaxy S4 Mini"/>
    <x v="1561"/>
    <n v="3"/>
    <n v="0.2"/>
    <n v="126.8973"/>
    <s v="Profit"/>
    <s v="CA"/>
    <x v="0"/>
    <x v="7"/>
  </r>
  <r>
    <n v="1829"/>
    <s v="US-2015-140851"/>
    <d v="2015-07-13T00:00:00"/>
    <x v="598"/>
    <s v="Second Class"/>
    <s v="ND-18460"/>
    <s v="Neil Ducich"/>
    <x v="1"/>
    <s v="United States"/>
    <s v="Macon"/>
    <s v="Georgia"/>
    <n v="31204"/>
    <x v="0"/>
    <s v="OFF-PA-10000019"/>
    <x v="1"/>
    <x v="10"/>
    <s v="Xerox 1931"/>
    <x v="783"/>
    <n v="6"/>
    <n v="0"/>
    <n v="18.662400000000002"/>
    <s v="Profit"/>
    <s v="US"/>
    <x v="1"/>
    <x v="10"/>
  </r>
  <r>
    <n v="1830"/>
    <s v="CA-2014-103373"/>
    <d v="2014-05-18T00:00:00"/>
    <x v="635"/>
    <s v="Standard Class"/>
    <s v="BS-11755"/>
    <s v="Bruce Stewart"/>
    <x v="0"/>
    <s v="United States"/>
    <s v="Cleveland"/>
    <s v="Ohio"/>
    <n v="44105"/>
    <x v="3"/>
    <s v="TEC-PH-10002885"/>
    <x v="2"/>
    <x v="7"/>
    <s v="Apple iPhone 5"/>
    <x v="1562"/>
    <n v="2"/>
    <n v="0.4"/>
    <n v="-168.95580000000001"/>
    <s v="Loss"/>
    <s v="CA"/>
    <x v="0"/>
    <x v="7"/>
  </r>
  <r>
    <n v="1831"/>
    <s v="CA-2017-145884"/>
    <d v="2017-10-21T00:00:00"/>
    <x v="565"/>
    <s v="Same Day"/>
    <s v="SL-20155"/>
    <s v="Sara Luxemburg"/>
    <x v="2"/>
    <s v="United States"/>
    <s v="Muskogee"/>
    <s v="Oklahoma"/>
    <n v="74403"/>
    <x v="2"/>
    <s v="TEC-PH-10000895"/>
    <x v="2"/>
    <x v="7"/>
    <s v="Polycom VVX 310 VoIP phone"/>
    <x v="1563"/>
    <n v="8"/>
    <n v="0"/>
    <n v="374.37920000000003"/>
    <s v="Profit"/>
    <s v="CA"/>
    <x v="0"/>
    <x v="7"/>
  </r>
  <r>
    <n v="1832"/>
    <s v="CA-2017-145884"/>
    <d v="2017-10-21T00:00:00"/>
    <x v="565"/>
    <s v="Same Day"/>
    <s v="SL-20155"/>
    <s v="Sara Luxemburg"/>
    <x v="2"/>
    <s v="United States"/>
    <s v="Muskogee"/>
    <s v="Oklahoma"/>
    <n v="74403"/>
    <x v="2"/>
    <s v="FUR-TA-10002356"/>
    <x v="0"/>
    <x v="3"/>
    <s v="Bevis Boat-Shaped Conference Table"/>
    <x v="1564"/>
    <n v="1"/>
    <n v="0"/>
    <n v="62.906399999999998"/>
    <s v="Profit"/>
    <s v="CA"/>
    <x v="0"/>
    <x v="3"/>
  </r>
  <r>
    <n v="1833"/>
    <s v="CA-2015-131422"/>
    <d v="2015-11-05T00:00:00"/>
    <x v="217"/>
    <s v="Standard Class"/>
    <s v="GB-14530"/>
    <s v="George Bell"/>
    <x v="1"/>
    <s v="United States"/>
    <s v="Monroe"/>
    <s v="North Carolina"/>
    <n v="28110"/>
    <x v="0"/>
    <s v="FUR-CH-10001270"/>
    <x v="0"/>
    <x v="1"/>
    <s v="Harbour Creations Steel Folding Chair"/>
    <x v="718"/>
    <n v="3"/>
    <n v="0.2"/>
    <n v="25.875"/>
    <s v="Profit"/>
    <s v="CA"/>
    <x v="0"/>
    <x v="1"/>
  </r>
  <r>
    <n v="1834"/>
    <s v="CA-2017-162691"/>
    <d v="2017-08-01T00:00:00"/>
    <x v="636"/>
    <s v="Standard Class"/>
    <s v="AS-10045"/>
    <s v="Aaron Smayling"/>
    <x v="1"/>
    <s v="United States"/>
    <s v="Austin"/>
    <s v="Texas"/>
    <n v="78745"/>
    <x v="2"/>
    <s v="TEC-MA-10000488"/>
    <x v="2"/>
    <x v="15"/>
    <s v="Bady BDG101FRU Card Printer"/>
    <x v="1565"/>
    <n v="3"/>
    <n v="0.4"/>
    <n v="-263.99669999999998"/>
    <s v="Loss"/>
    <s v="CA"/>
    <x v="0"/>
    <x v="15"/>
  </r>
  <r>
    <n v="1835"/>
    <s v="CA-2017-162691"/>
    <d v="2017-08-01T00:00:00"/>
    <x v="636"/>
    <s v="Standard Class"/>
    <s v="AS-10045"/>
    <s v="Aaron Smayling"/>
    <x v="1"/>
    <s v="United States"/>
    <s v="Austin"/>
    <s v="Texas"/>
    <n v="78745"/>
    <x v="2"/>
    <s v="OFF-PA-10003729"/>
    <x v="1"/>
    <x v="10"/>
    <s v="Xerox 1998"/>
    <x v="1566"/>
    <n v="7"/>
    <n v="0.2"/>
    <n v="12.700799999999999"/>
    <s v="Profit"/>
    <s v="CA"/>
    <x v="0"/>
    <x v="10"/>
  </r>
  <r>
    <n v="1836"/>
    <s v="CA-2014-141278"/>
    <d v="2014-06-21T00:00:00"/>
    <x v="637"/>
    <s v="First Class"/>
    <s v="RM-19375"/>
    <s v="Raymond Messe"/>
    <x v="0"/>
    <s v="United States"/>
    <s v="Meriden"/>
    <s v="Connecticut"/>
    <n v="6450"/>
    <x v="3"/>
    <s v="OFF-AR-10003056"/>
    <x v="1"/>
    <x v="6"/>
    <s v="Newell 341"/>
    <x v="1567"/>
    <n v="5"/>
    <n v="0"/>
    <n v="6.2060000000000004"/>
    <s v="Profit"/>
    <s v="CA"/>
    <x v="0"/>
    <x v="6"/>
  </r>
  <r>
    <n v="1837"/>
    <s v="CA-2017-122693"/>
    <d v="2017-02-19T00:00:00"/>
    <x v="638"/>
    <s v="Second Class"/>
    <s v="NH-18610"/>
    <s v="Nicole Hansen"/>
    <x v="1"/>
    <s v="United States"/>
    <s v="Roswell"/>
    <s v="Georgia"/>
    <n v="30076"/>
    <x v="0"/>
    <s v="OFF-AP-10002518"/>
    <x v="1"/>
    <x v="9"/>
    <s v="Kensington 7 Outlet MasterPiece Power Center"/>
    <x v="1568"/>
    <n v="7"/>
    <n v="0"/>
    <n v="361.29939999999999"/>
    <s v="Profit"/>
    <s v="CA"/>
    <x v="0"/>
    <x v="9"/>
  </r>
  <r>
    <n v="1838"/>
    <s v="CA-2014-117345"/>
    <d v="2014-08-01T00:00:00"/>
    <x v="90"/>
    <s v="Standard Class"/>
    <s v="BF-10975"/>
    <s v="Barbara Fisher"/>
    <x v="1"/>
    <s v="United States"/>
    <s v="Charlotte"/>
    <s v="North Carolina"/>
    <n v="28205"/>
    <x v="0"/>
    <s v="OFF-LA-10000240"/>
    <x v="1"/>
    <x v="2"/>
    <s v="Self-Adhesive Address Labels for Typewriters by Universal"/>
    <x v="1569"/>
    <n v="3"/>
    <n v="0.2"/>
    <n v="5.9211"/>
    <s v="Profit"/>
    <s v="CA"/>
    <x v="0"/>
    <x v="2"/>
  </r>
  <r>
    <n v="1839"/>
    <s v="CA-2014-117345"/>
    <d v="2014-08-01T00:00:00"/>
    <x v="90"/>
    <s v="Standard Class"/>
    <s v="BF-10975"/>
    <s v="Barbara Fisher"/>
    <x v="1"/>
    <s v="United States"/>
    <s v="Charlotte"/>
    <s v="North Carolina"/>
    <n v="28205"/>
    <x v="0"/>
    <s v="FUR-FU-10000629"/>
    <x v="0"/>
    <x v="5"/>
    <s v="9-3/4 Diameter Round Wall Clock"/>
    <x v="1570"/>
    <n v="4"/>
    <n v="0.2"/>
    <n v="12.135199999999999"/>
    <s v="Profit"/>
    <s v="CA"/>
    <x v="0"/>
    <x v="5"/>
  </r>
  <r>
    <n v="1840"/>
    <s v="CA-2014-117345"/>
    <d v="2014-08-01T00:00:00"/>
    <x v="90"/>
    <s v="Standard Class"/>
    <s v="BF-10975"/>
    <s v="Barbara Fisher"/>
    <x v="1"/>
    <s v="United States"/>
    <s v="Charlotte"/>
    <s v="North Carolina"/>
    <n v="28205"/>
    <x v="0"/>
    <s v="OFF-AP-10001005"/>
    <x v="1"/>
    <x v="9"/>
    <s v="Honeywell Quietcare HEPA Air Cleaner"/>
    <x v="1571"/>
    <n v="1"/>
    <n v="0.2"/>
    <n v="10.224500000000001"/>
    <s v="Profit"/>
    <s v="CA"/>
    <x v="0"/>
    <x v="9"/>
  </r>
  <r>
    <n v="1841"/>
    <s v="CA-2014-117345"/>
    <d v="2014-08-01T00:00:00"/>
    <x v="90"/>
    <s v="Standard Class"/>
    <s v="BF-10975"/>
    <s v="Barbara Fisher"/>
    <x v="1"/>
    <s v="United States"/>
    <s v="Charlotte"/>
    <s v="North Carolina"/>
    <n v="28205"/>
    <x v="0"/>
    <s v="OFF-PA-10002377"/>
    <x v="1"/>
    <x v="10"/>
    <s v="Xerox 1916"/>
    <x v="128"/>
    <n v="2"/>
    <n v="0.2"/>
    <n v="29.364000000000001"/>
    <s v="Profit"/>
    <s v="CA"/>
    <x v="0"/>
    <x v="10"/>
  </r>
  <r>
    <n v="1842"/>
    <s v="CA-2016-157763"/>
    <d v="2016-07-18T00:00:00"/>
    <x v="639"/>
    <s v="Standard Class"/>
    <s v="KH-16330"/>
    <s v="Katharine Harms"/>
    <x v="1"/>
    <s v="United States"/>
    <s v="Bowling Green"/>
    <s v="Kentucky"/>
    <n v="42104"/>
    <x v="0"/>
    <s v="FUR-CH-10000988"/>
    <x v="0"/>
    <x v="1"/>
    <s v="Hon Olson Stacker Stools"/>
    <x v="1572"/>
    <n v="1"/>
    <n v="0"/>
    <n v="39.4268"/>
    <s v="Profit"/>
    <s v="CA"/>
    <x v="0"/>
    <x v="1"/>
  </r>
  <r>
    <n v="1843"/>
    <s v="CA-2015-135391"/>
    <d v="2015-02-09T00:00:00"/>
    <x v="640"/>
    <s v="Second Class"/>
    <s v="FA-14230"/>
    <s v="Frank Atkinson"/>
    <x v="1"/>
    <s v="United States"/>
    <s v="San Antonio"/>
    <s v="Texas"/>
    <n v="78207"/>
    <x v="2"/>
    <s v="OFF-LA-10001074"/>
    <x v="1"/>
    <x v="2"/>
    <s v="Round Specialty Laser Printer Labels"/>
    <x v="110"/>
    <n v="4"/>
    <n v="0.2"/>
    <n v="13.532400000000001"/>
    <s v="Profit"/>
    <s v="CA"/>
    <x v="0"/>
    <x v="2"/>
  </r>
  <r>
    <n v="1844"/>
    <s v="CA-2015-135391"/>
    <d v="2015-02-09T00:00:00"/>
    <x v="640"/>
    <s v="Second Class"/>
    <s v="FA-14230"/>
    <s v="Frank Atkinson"/>
    <x v="1"/>
    <s v="United States"/>
    <s v="San Antonio"/>
    <s v="Texas"/>
    <n v="78207"/>
    <x v="2"/>
    <s v="FUR-FU-10001986"/>
    <x v="0"/>
    <x v="5"/>
    <s v="Dana Fluorescent Magnifying Lamp, White, 36&quot;"/>
    <x v="1573"/>
    <n v="2"/>
    <n v="0.6"/>
    <n v="-30.588000000000001"/>
    <s v="Loss"/>
    <s v="CA"/>
    <x v="0"/>
    <x v="5"/>
  </r>
  <r>
    <n v="1845"/>
    <s v="US-2017-113852"/>
    <d v="2017-07-29T00:00:00"/>
    <x v="641"/>
    <s v="Standard Class"/>
    <s v="GW-14605"/>
    <s v="Giulietta Weimer"/>
    <x v="0"/>
    <s v="United States"/>
    <s v="Seattle"/>
    <s v="Washington"/>
    <n v="98115"/>
    <x v="1"/>
    <s v="TEC-AC-10003027"/>
    <x v="2"/>
    <x v="11"/>
    <s v="Imation†8GB Mini TravelDrive USB 2.0†Flash Drive"/>
    <x v="26"/>
    <n v="3"/>
    <n v="0"/>
    <n v="11.774100000000001"/>
    <s v="Profit"/>
    <s v="US"/>
    <x v="1"/>
    <x v="11"/>
  </r>
  <r>
    <n v="1846"/>
    <s v="US-2017-158512"/>
    <d v="2017-01-12T00:00:00"/>
    <x v="642"/>
    <s v="Second Class"/>
    <s v="DA-13450"/>
    <s v="Dianna Arnett"/>
    <x v="2"/>
    <s v="United States"/>
    <s v="Washington"/>
    <s v="District of Columbia"/>
    <n v="20016"/>
    <x v="3"/>
    <s v="OFF-PA-10001804"/>
    <x v="1"/>
    <x v="10"/>
    <s v="Xerox 195"/>
    <x v="1574"/>
    <n v="6"/>
    <n v="0"/>
    <n v="19.238399999999999"/>
    <s v="Profit"/>
    <s v="US"/>
    <x v="1"/>
    <x v="10"/>
  </r>
  <r>
    <n v="1847"/>
    <s v="US-2017-158512"/>
    <d v="2017-01-12T00:00:00"/>
    <x v="642"/>
    <s v="Second Class"/>
    <s v="DA-13450"/>
    <s v="Dianna Arnett"/>
    <x v="2"/>
    <s v="United States"/>
    <s v="Washington"/>
    <s v="District of Columbia"/>
    <n v="20016"/>
    <x v="3"/>
    <s v="FUR-FU-10004973"/>
    <x v="0"/>
    <x v="5"/>
    <s v="Flat Face Poster Frame"/>
    <x v="1015"/>
    <n v="2"/>
    <n v="0"/>
    <n v="15.8256"/>
    <s v="Profit"/>
    <s v="US"/>
    <x v="1"/>
    <x v="5"/>
  </r>
  <r>
    <n v="1848"/>
    <s v="CA-2017-128370"/>
    <d v="2017-09-10T00:00:00"/>
    <x v="643"/>
    <s v="Same Day"/>
    <s v="FH-14275"/>
    <s v="Frank Hawley"/>
    <x v="1"/>
    <s v="United States"/>
    <s v="Los Angeles"/>
    <s v="California"/>
    <n v="90004"/>
    <x v="1"/>
    <s v="FUR-CH-10002602"/>
    <x v="0"/>
    <x v="1"/>
    <s v="DMI Arturo Collection Mission-style Design Wood Chair"/>
    <x v="1575"/>
    <n v="3"/>
    <n v="0.2"/>
    <n v="27.176400000000001"/>
    <s v="Profit"/>
    <s v="CA"/>
    <x v="0"/>
    <x v="1"/>
  </r>
  <r>
    <n v="1849"/>
    <s v="CA-2017-128370"/>
    <d v="2017-09-10T00:00:00"/>
    <x v="643"/>
    <s v="Same Day"/>
    <s v="FH-14275"/>
    <s v="Frank Hawley"/>
    <x v="1"/>
    <s v="United States"/>
    <s v="Los Angeles"/>
    <s v="California"/>
    <n v="90004"/>
    <x v="1"/>
    <s v="OFF-BI-10004140"/>
    <x v="1"/>
    <x v="8"/>
    <s v="Avery Non-Stick Binders"/>
    <x v="1576"/>
    <n v="2"/>
    <n v="0.2"/>
    <n v="2.2450000000000001"/>
    <s v="Profit"/>
    <s v="CA"/>
    <x v="0"/>
    <x v="8"/>
  </r>
  <r>
    <n v="1850"/>
    <s v="CA-2015-160472"/>
    <d v="2015-07-20T00:00:00"/>
    <x v="644"/>
    <s v="Second Class"/>
    <s v="RK-19300"/>
    <s v="Ralph Kennedy"/>
    <x v="0"/>
    <s v="United States"/>
    <s v="South Bend"/>
    <s v="Indiana"/>
    <n v="46614"/>
    <x v="2"/>
    <s v="OFF-ST-10000464"/>
    <x v="1"/>
    <x v="4"/>
    <s v="Multi-Use Personal File Cart and Caster Set, Three Stacking Bins"/>
    <x v="1577"/>
    <n v="1"/>
    <n v="0"/>
    <n v="9.7327999999999992"/>
    <s v="Profit"/>
    <s v="CA"/>
    <x v="0"/>
    <x v="4"/>
  </r>
  <r>
    <n v="1851"/>
    <s v="CA-2015-160472"/>
    <d v="2015-07-20T00:00:00"/>
    <x v="644"/>
    <s v="Second Class"/>
    <s v="RK-19300"/>
    <s v="Ralph Kennedy"/>
    <x v="0"/>
    <s v="United States"/>
    <s v="South Bend"/>
    <s v="Indiana"/>
    <n v="46614"/>
    <x v="2"/>
    <s v="TEC-AC-10002253"/>
    <x v="2"/>
    <x v="11"/>
    <s v="Imation Bio 8GB USB†Flash Drive Imation†Corp"/>
    <x v="1578"/>
    <n v="5"/>
    <n v="0"/>
    <n v="124.68"/>
    <s v="Profit"/>
    <s v="CA"/>
    <x v="0"/>
    <x v="11"/>
  </r>
  <r>
    <n v="1852"/>
    <s v="CA-2015-160472"/>
    <d v="2015-07-20T00:00:00"/>
    <x v="644"/>
    <s v="Second Class"/>
    <s v="RK-19300"/>
    <s v="Ralph Kennedy"/>
    <x v="0"/>
    <s v="United States"/>
    <s v="South Bend"/>
    <s v="Indiana"/>
    <n v="46614"/>
    <x v="2"/>
    <s v="OFF-PA-10000528"/>
    <x v="1"/>
    <x v="10"/>
    <s v="Xerox 1981"/>
    <x v="1579"/>
    <n v="5"/>
    <n v="0"/>
    <n v="11.88"/>
    <s v="Profit"/>
    <s v="CA"/>
    <x v="0"/>
    <x v="10"/>
  </r>
  <r>
    <n v="1853"/>
    <s v="CA-2015-160472"/>
    <d v="2015-07-20T00:00:00"/>
    <x v="644"/>
    <s v="Second Class"/>
    <s v="RK-19300"/>
    <s v="Ralph Kennedy"/>
    <x v="0"/>
    <s v="United States"/>
    <s v="South Bend"/>
    <s v="Indiana"/>
    <n v="46614"/>
    <x v="2"/>
    <s v="OFF-EN-10000483"/>
    <x v="1"/>
    <x v="12"/>
    <s v="White Envelopes, White Envelopes with Clear Poly Window"/>
    <x v="1580"/>
    <n v="7"/>
    <n v="0"/>
    <n v="49.104999999999997"/>
    <s v="Profit"/>
    <s v="CA"/>
    <x v="0"/>
    <x v="12"/>
  </r>
  <r>
    <n v="1854"/>
    <s v="CA-2015-160472"/>
    <d v="2015-07-20T00:00:00"/>
    <x v="644"/>
    <s v="Second Class"/>
    <s v="RK-19300"/>
    <s v="Ralph Kennedy"/>
    <x v="0"/>
    <s v="United States"/>
    <s v="South Bend"/>
    <s v="Indiana"/>
    <n v="46614"/>
    <x v="2"/>
    <s v="OFF-PA-10003129"/>
    <x v="1"/>
    <x v="10"/>
    <s v="Tops White Computer Printout Paper"/>
    <x v="615"/>
    <n v="2"/>
    <n v="0"/>
    <n v="45.9754"/>
    <s v="Profit"/>
    <s v="CA"/>
    <x v="0"/>
    <x v="10"/>
  </r>
  <r>
    <n v="1855"/>
    <s v="CA-2015-160472"/>
    <d v="2015-07-20T00:00:00"/>
    <x v="644"/>
    <s v="Second Class"/>
    <s v="RK-19300"/>
    <s v="Ralph Kennedy"/>
    <x v="0"/>
    <s v="United States"/>
    <s v="South Bend"/>
    <s v="Indiana"/>
    <n v="46614"/>
    <x v="2"/>
    <s v="OFF-ST-10003442"/>
    <x v="1"/>
    <x v="4"/>
    <s v="Eldon Portable Mobile Manager"/>
    <x v="1581"/>
    <n v="5"/>
    <n v="0"/>
    <n v="38.177999999999997"/>
    <s v="Profit"/>
    <s v="CA"/>
    <x v="0"/>
    <x v="4"/>
  </r>
  <r>
    <n v="1856"/>
    <s v="CA-2014-114643"/>
    <d v="2014-06-13T00:00:00"/>
    <x v="645"/>
    <s v="Standard Class"/>
    <s v="FM-14215"/>
    <s v="Filia McAdams"/>
    <x v="1"/>
    <s v="United States"/>
    <s v="Los Angeles"/>
    <s v="California"/>
    <n v="90032"/>
    <x v="1"/>
    <s v="OFF-AR-10003631"/>
    <x v="1"/>
    <x v="6"/>
    <s v="Staples in misc. colors"/>
    <x v="1582"/>
    <n v="3"/>
    <n v="0"/>
    <n v="4.7915999999999999"/>
    <s v="Profit"/>
    <s v="CA"/>
    <x v="0"/>
    <x v="6"/>
  </r>
  <r>
    <n v="1857"/>
    <s v="US-2017-158218"/>
    <d v="2017-05-12T00:00:00"/>
    <x v="646"/>
    <s v="Second Class"/>
    <s v="AC-10420"/>
    <s v="Alyssa Crouse"/>
    <x v="1"/>
    <s v="United States"/>
    <s v="Houston"/>
    <s v="Texas"/>
    <n v="77041"/>
    <x v="2"/>
    <s v="OFF-ST-10000563"/>
    <x v="1"/>
    <x v="4"/>
    <s v="Fellowes Bankers Box Stor/Drawer Steel Plus"/>
    <x v="1583"/>
    <n v="5"/>
    <n v="0.2"/>
    <n v="-15.99"/>
    <s v="Loss"/>
    <s v="US"/>
    <x v="1"/>
    <x v="4"/>
  </r>
  <r>
    <n v="1858"/>
    <s v="US-2017-158218"/>
    <d v="2017-05-12T00:00:00"/>
    <x v="646"/>
    <s v="Second Class"/>
    <s v="AC-10420"/>
    <s v="Alyssa Crouse"/>
    <x v="1"/>
    <s v="United States"/>
    <s v="Houston"/>
    <s v="Texas"/>
    <n v="77041"/>
    <x v="2"/>
    <s v="OFF-BI-10002133"/>
    <x v="1"/>
    <x v="8"/>
    <s v="Wilson Jones Elliptical Ring 3 1/2&quot; Capacity Binders, 800 sheets"/>
    <x v="1353"/>
    <n v="4"/>
    <n v="0.8"/>
    <n v="-53.072000000000003"/>
    <s v="Loss"/>
    <s v="US"/>
    <x v="1"/>
    <x v="8"/>
  </r>
  <r>
    <n v="1859"/>
    <s v="CA-2015-121608"/>
    <d v="2015-09-03T00:00:00"/>
    <x v="305"/>
    <s v="First Class"/>
    <s v="JB-15400"/>
    <s v="Jennifer Braxton"/>
    <x v="1"/>
    <s v="United States"/>
    <s v="Bristol"/>
    <s v="Connecticut"/>
    <n v="6010"/>
    <x v="3"/>
    <s v="OFF-AP-10002311"/>
    <x v="1"/>
    <x v="9"/>
    <s v="Holmes Replacement Filter for HEPA Air Cleaner, Very Large Room, HEPA Filter"/>
    <x v="1584"/>
    <n v="2"/>
    <n v="0"/>
    <n v="60.552799999999998"/>
    <s v="Profit"/>
    <s v="CA"/>
    <x v="0"/>
    <x v="9"/>
  </r>
  <r>
    <n v="1860"/>
    <s v="CA-2015-121608"/>
    <d v="2015-09-03T00:00:00"/>
    <x v="305"/>
    <s v="First Class"/>
    <s v="JB-15400"/>
    <s v="Jennifer Braxton"/>
    <x v="1"/>
    <s v="United States"/>
    <s v="Bristol"/>
    <s v="Connecticut"/>
    <n v="6010"/>
    <x v="3"/>
    <s v="TEC-PH-10004959"/>
    <x v="2"/>
    <x v="7"/>
    <s v="Classic Ivory Antique†Telephone†ZL1810"/>
    <x v="1585"/>
    <n v="1"/>
    <n v="0"/>
    <n v="25.122499999999999"/>
    <s v="Profit"/>
    <s v="CA"/>
    <x v="0"/>
    <x v="7"/>
  </r>
  <r>
    <n v="1861"/>
    <s v="US-2017-121251"/>
    <d v="2017-03-26T00:00:00"/>
    <x v="647"/>
    <s v="First Class"/>
    <s v="GM-14440"/>
    <s v="Gary McGarr"/>
    <x v="0"/>
    <s v="United States"/>
    <s v="New York City"/>
    <s v="New York"/>
    <n v="10009"/>
    <x v="3"/>
    <s v="FUR-BO-10001918"/>
    <x v="0"/>
    <x v="0"/>
    <s v="Sauder Forest Hills Library with Doors, Woodland Oak Finish"/>
    <x v="1586"/>
    <n v="2"/>
    <n v="0.2"/>
    <n v="-28.976400000000002"/>
    <s v="Loss"/>
    <s v="US"/>
    <x v="1"/>
    <x v="0"/>
  </r>
  <r>
    <n v="1862"/>
    <s v="US-2017-121251"/>
    <d v="2017-03-26T00:00:00"/>
    <x v="647"/>
    <s v="First Class"/>
    <s v="GM-14440"/>
    <s v="Gary McGarr"/>
    <x v="0"/>
    <s v="United States"/>
    <s v="New York City"/>
    <s v="New York"/>
    <n v="10009"/>
    <x v="3"/>
    <s v="TEC-PH-10004896"/>
    <x v="2"/>
    <x v="7"/>
    <s v="Nokia Lumia 521 (T-Mobile)"/>
    <x v="664"/>
    <n v="4"/>
    <n v="0"/>
    <n v="33.588799999999999"/>
    <s v="Profit"/>
    <s v="US"/>
    <x v="1"/>
    <x v="7"/>
  </r>
  <r>
    <n v="1863"/>
    <s v="CA-2014-151078"/>
    <d v="2014-11-12T00:00:00"/>
    <x v="648"/>
    <s v="Same Day"/>
    <s v="RF-19840"/>
    <s v="Roy Franzˆsisch"/>
    <x v="0"/>
    <s v="United States"/>
    <s v="San Antonio"/>
    <s v="Texas"/>
    <n v="78207"/>
    <x v="2"/>
    <s v="OFF-ST-10001328"/>
    <x v="1"/>
    <x v="4"/>
    <s v="Personal Filing Tote with Lid, Black/Gray"/>
    <x v="1587"/>
    <n v="4"/>
    <n v="0.2"/>
    <n v="4.9631999999999996"/>
    <s v="Profit"/>
    <s v="CA"/>
    <x v="0"/>
    <x v="4"/>
  </r>
  <r>
    <n v="1864"/>
    <s v="US-2016-100839"/>
    <d v="2016-10-13T00:00:00"/>
    <x v="649"/>
    <s v="Standard Class"/>
    <s v="NC-18625"/>
    <s v="Noah Childs"/>
    <x v="1"/>
    <s v="United States"/>
    <s v="Aurora"/>
    <s v="Colorado"/>
    <n v="80013"/>
    <x v="1"/>
    <s v="FUR-TA-10004575"/>
    <x v="0"/>
    <x v="3"/>
    <s v="Hon 5100 Series Wood Tables"/>
    <x v="1588"/>
    <n v="5"/>
    <n v="0.5"/>
    <n v="-465.56799999999998"/>
    <s v="Loss"/>
    <s v="US"/>
    <x v="1"/>
    <x v="3"/>
  </r>
  <r>
    <n v="1865"/>
    <s v="US-2016-100839"/>
    <d v="2016-10-13T00:00:00"/>
    <x v="649"/>
    <s v="Standard Class"/>
    <s v="NC-18625"/>
    <s v="Noah Childs"/>
    <x v="1"/>
    <s v="United States"/>
    <s v="Aurora"/>
    <s v="Colorado"/>
    <n v="80013"/>
    <x v="1"/>
    <s v="FUR-FU-10001617"/>
    <x v="0"/>
    <x v="5"/>
    <s v="Executive Impressions 8-1/2&quot; Career Panel/Partition Cubicle Clock"/>
    <x v="1589"/>
    <n v="3"/>
    <n v="0.2"/>
    <n v="4.3680000000000003"/>
    <s v="Profit"/>
    <s v="US"/>
    <x v="1"/>
    <x v="5"/>
  </r>
  <r>
    <n v="1866"/>
    <s v="US-2017-116659"/>
    <d v="2017-11-12T00:00:00"/>
    <x v="44"/>
    <s v="Same Day"/>
    <s v="NG-18355"/>
    <s v="Nat Gilpin"/>
    <x v="1"/>
    <s v="United States"/>
    <s v="Newark"/>
    <s v="Ohio"/>
    <n v="43055"/>
    <x v="3"/>
    <s v="TEC-PH-10002824"/>
    <x v="2"/>
    <x v="7"/>
    <s v="Jabra SPEAK 410 Multidevice Speakerphone"/>
    <x v="1590"/>
    <n v="3"/>
    <n v="0.4"/>
    <n v="-92.695499999999996"/>
    <s v="Loss"/>
    <s v="US"/>
    <x v="1"/>
    <x v="7"/>
  </r>
  <r>
    <n v="1867"/>
    <s v="CA-2017-118857"/>
    <d v="2017-04-15T00:00:00"/>
    <x v="650"/>
    <s v="First Class"/>
    <s v="AH-10075"/>
    <s v="Adam Hart"/>
    <x v="1"/>
    <s v="United States"/>
    <s v="Henderson"/>
    <s v="Nevada"/>
    <n v="89015"/>
    <x v="1"/>
    <s v="FUR-FU-10004460"/>
    <x v="0"/>
    <x v="5"/>
    <s v="Howard Miller 12&quot; Round Wall Clock"/>
    <x v="1591"/>
    <n v="5"/>
    <n v="0"/>
    <n v="70.721999999999994"/>
    <s v="Profit"/>
    <s v="CA"/>
    <x v="0"/>
    <x v="5"/>
  </r>
  <r>
    <n v="1868"/>
    <s v="CA-2015-127110"/>
    <d v="2015-06-25T00:00:00"/>
    <x v="651"/>
    <s v="Standard Class"/>
    <s v="CH-12070"/>
    <s v="Cathy Hwang"/>
    <x v="2"/>
    <s v="United States"/>
    <s v="Philadelphia"/>
    <s v="Pennsylvania"/>
    <n v="19143"/>
    <x v="3"/>
    <s v="OFF-PA-10003309"/>
    <x v="1"/>
    <x v="10"/>
    <s v="Xerox 211"/>
    <x v="276"/>
    <n v="6"/>
    <n v="0.2"/>
    <n v="10.8864"/>
    <s v="Profit"/>
    <s v="CA"/>
    <x v="0"/>
    <x v="10"/>
  </r>
  <r>
    <n v="1869"/>
    <s v="CA-2015-127110"/>
    <d v="2015-06-25T00:00:00"/>
    <x v="651"/>
    <s v="Standard Class"/>
    <s v="CH-12070"/>
    <s v="Cathy Hwang"/>
    <x v="2"/>
    <s v="United States"/>
    <s v="Philadelphia"/>
    <s v="Pennsylvania"/>
    <n v="19143"/>
    <x v="3"/>
    <s v="OFF-ST-10002554"/>
    <x v="1"/>
    <x v="4"/>
    <s v="Tennsco Industrial Shelving"/>
    <x v="1592"/>
    <n v="2"/>
    <n v="0.2"/>
    <n v="-17.607600000000001"/>
    <s v="Loss"/>
    <s v="CA"/>
    <x v="0"/>
    <x v="4"/>
  </r>
  <r>
    <n v="1870"/>
    <s v="CA-2016-148201"/>
    <d v="2016-08-26T00:00:00"/>
    <x v="652"/>
    <s v="Second Class"/>
    <s v="CC-12145"/>
    <s v="Charles Crestani"/>
    <x v="0"/>
    <s v="United States"/>
    <s v="Seattle"/>
    <s v="Washington"/>
    <n v="98103"/>
    <x v="1"/>
    <s v="OFF-PA-10000019"/>
    <x v="1"/>
    <x v="10"/>
    <s v="Xerox 1931"/>
    <x v="90"/>
    <n v="1"/>
    <n v="0"/>
    <n v="3.1103999999999998"/>
    <s v="Profit"/>
    <s v="CA"/>
    <x v="0"/>
    <x v="10"/>
  </r>
  <r>
    <n v="1871"/>
    <s v="CA-2014-116932"/>
    <d v="2014-07-21T00:00:00"/>
    <x v="653"/>
    <s v="Standard Class"/>
    <s v="ME-18010"/>
    <s v="Michelle Ellison"/>
    <x v="1"/>
    <s v="United States"/>
    <s v="San Francisco"/>
    <s v="California"/>
    <n v="94122"/>
    <x v="1"/>
    <s v="OFF-AR-10002067"/>
    <x v="1"/>
    <x v="6"/>
    <s v="Newell 334"/>
    <x v="1593"/>
    <n v="5"/>
    <n v="0"/>
    <n v="25.792000000000002"/>
    <s v="Profit"/>
    <s v="CA"/>
    <x v="0"/>
    <x v="6"/>
  </r>
  <r>
    <n v="1872"/>
    <s v="CA-2014-116932"/>
    <d v="2014-07-21T00:00:00"/>
    <x v="653"/>
    <s v="Standard Class"/>
    <s v="ME-18010"/>
    <s v="Michelle Ellison"/>
    <x v="1"/>
    <s v="United States"/>
    <s v="San Francisco"/>
    <s v="California"/>
    <n v="94122"/>
    <x v="1"/>
    <s v="FUR-CH-10001215"/>
    <x v="0"/>
    <x v="1"/>
    <s v="Global Troy Executive Leather Low-Back Tilter"/>
    <x v="476"/>
    <n v="2"/>
    <n v="0.2"/>
    <n v="50.097999999999999"/>
    <s v="Profit"/>
    <s v="CA"/>
    <x v="0"/>
    <x v="1"/>
  </r>
  <r>
    <n v="1873"/>
    <s v="CA-2014-116932"/>
    <d v="2014-07-21T00:00:00"/>
    <x v="653"/>
    <s v="Standard Class"/>
    <s v="ME-18010"/>
    <s v="Michelle Ellison"/>
    <x v="1"/>
    <s v="United States"/>
    <s v="San Francisco"/>
    <s v="California"/>
    <n v="94122"/>
    <x v="1"/>
    <s v="FUR-TA-10004175"/>
    <x v="0"/>
    <x v="3"/>
    <s v="Hon 30&quot; x 60&quot; Table with Locking Drawer"/>
    <x v="1594"/>
    <n v="1"/>
    <n v="0.2"/>
    <n v="27.284800000000001"/>
    <s v="Profit"/>
    <s v="CA"/>
    <x v="0"/>
    <x v="3"/>
  </r>
  <r>
    <n v="1874"/>
    <s v="CA-2017-142888"/>
    <d v="2017-11-21T00:00:00"/>
    <x v="654"/>
    <s v="Standard Class"/>
    <s v="BP-11230"/>
    <s v="Benjamin Patterson"/>
    <x v="0"/>
    <s v="United States"/>
    <s v="Spokane"/>
    <s v="Washington"/>
    <n v="99207"/>
    <x v="1"/>
    <s v="FUR-TA-10004767"/>
    <x v="0"/>
    <x v="3"/>
    <s v="Safco Drafting Table"/>
    <x v="554"/>
    <n v="1"/>
    <n v="0"/>
    <n v="20.584199999999999"/>
    <s v="Profit"/>
    <s v="CA"/>
    <x v="0"/>
    <x v="3"/>
  </r>
  <r>
    <n v="1875"/>
    <s v="CA-2014-147914"/>
    <d v="2014-06-04T00:00:00"/>
    <x v="610"/>
    <s v="Standard Class"/>
    <s v="MP-17470"/>
    <s v="Mark Packer"/>
    <x v="2"/>
    <s v="United States"/>
    <s v="Columbus"/>
    <s v="Ohio"/>
    <n v="43229"/>
    <x v="3"/>
    <s v="OFF-PA-10001685"/>
    <x v="1"/>
    <x v="10"/>
    <s v="Easy-staple paper"/>
    <x v="1595"/>
    <n v="2"/>
    <n v="0.2"/>
    <n v="5.8811999999999998"/>
    <s v="Profit"/>
    <s v="CA"/>
    <x v="0"/>
    <x v="10"/>
  </r>
  <r>
    <n v="1876"/>
    <s v="US-2016-112977"/>
    <d v="2016-03-10T00:00:00"/>
    <x v="67"/>
    <s v="Standard Class"/>
    <s v="CJ-12010"/>
    <s v="Caroline Jumper"/>
    <x v="0"/>
    <s v="United States"/>
    <s v="Long Beach"/>
    <s v="New York"/>
    <n v="11561"/>
    <x v="3"/>
    <s v="FUR-BO-10003272"/>
    <x v="0"/>
    <x v="0"/>
    <s v="O'Sullivan Living Dimensions 5-Shelf Bookcases"/>
    <x v="1596"/>
    <n v="1"/>
    <n v="0.2"/>
    <n v="-22.097999999999999"/>
    <s v="Loss"/>
    <s v="US"/>
    <x v="1"/>
    <x v="0"/>
  </r>
  <r>
    <n v="1877"/>
    <s v="CA-2017-112039"/>
    <d v="2017-03-25T00:00:00"/>
    <x v="655"/>
    <s v="Standard Class"/>
    <s v="JC-15775"/>
    <s v="John Castell"/>
    <x v="0"/>
    <s v="United States"/>
    <s v="San Antonio"/>
    <s v="Texas"/>
    <n v="78207"/>
    <x v="2"/>
    <s v="TEC-PH-10000984"/>
    <x v="2"/>
    <x v="7"/>
    <s v="Panasonic KX-TG9471B"/>
    <x v="549"/>
    <n v="3"/>
    <n v="0.2"/>
    <n v="47.037599999999998"/>
    <s v="Profit"/>
    <s v="CA"/>
    <x v="0"/>
    <x v="7"/>
  </r>
  <r>
    <n v="1878"/>
    <s v="CA-2017-118885"/>
    <d v="2017-12-29T00:00:00"/>
    <x v="115"/>
    <s v="Standard Class"/>
    <s v="JG-15160"/>
    <s v="James Galang"/>
    <x v="0"/>
    <s v="United States"/>
    <s v="Los Angeles"/>
    <s v="California"/>
    <n v="90049"/>
    <x v="1"/>
    <s v="FUR-CH-10002880"/>
    <x v="0"/>
    <x v="1"/>
    <s v="Global High-Back Leather Tilter, Burgundy"/>
    <x v="1597"/>
    <n v="4"/>
    <n v="0.2"/>
    <n v="-44.276400000000002"/>
    <s v="Loss"/>
    <s v="CA"/>
    <x v="0"/>
    <x v="1"/>
  </r>
  <r>
    <n v="1879"/>
    <s v="CA-2017-118885"/>
    <d v="2017-12-29T00:00:00"/>
    <x v="115"/>
    <s v="Standard Class"/>
    <s v="JG-15160"/>
    <s v="James Galang"/>
    <x v="0"/>
    <s v="United States"/>
    <s v="Los Angeles"/>
    <s v="California"/>
    <n v="90049"/>
    <x v="1"/>
    <s v="TEC-PH-10002563"/>
    <x v="2"/>
    <x v="7"/>
    <s v="Adtran 1202752G1"/>
    <x v="214"/>
    <n v="3"/>
    <n v="0.2"/>
    <n v="22.6782"/>
    <s v="Profit"/>
    <s v="CA"/>
    <x v="0"/>
    <x v="7"/>
  </r>
  <r>
    <n v="1880"/>
    <s v="US-2017-166611"/>
    <d v="2017-03-28T00:00:00"/>
    <x v="504"/>
    <s v="Standard Class"/>
    <s v="CK-12760"/>
    <s v="Cyma Kinney"/>
    <x v="1"/>
    <s v="United States"/>
    <s v="Jacksonville"/>
    <s v="Florida"/>
    <n v="32216"/>
    <x v="0"/>
    <s v="OFF-BI-10001191"/>
    <x v="1"/>
    <x v="8"/>
    <s v="Canvas Sectional Post Binders"/>
    <x v="1598"/>
    <n v="9"/>
    <n v="0.7"/>
    <n v="-48.119399999999999"/>
    <s v="Loss"/>
    <s v="US"/>
    <x v="1"/>
    <x v="8"/>
  </r>
  <r>
    <n v="1881"/>
    <s v="CA-2015-109512"/>
    <d v="2015-03-05T00:00:00"/>
    <x v="656"/>
    <s v="Same Day"/>
    <s v="LF-17185"/>
    <s v="Luke Foster"/>
    <x v="0"/>
    <s v="United States"/>
    <s v="New York City"/>
    <s v="New York"/>
    <n v="10011"/>
    <x v="3"/>
    <s v="OFF-EN-10002621"/>
    <x v="1"/>
    <x v="12"/>
    <s v="Staple envelope"/>
    <x v="1599"/>
    <n v="3"/>
    <n v="0"/>
    <n v="14.67"/>
    <s v="Profit"/>
    <s v="CA"/>
    <x v="0"/>
    <x v="12"/>
  </r>
  <r>
    <n v="1882"/>
    <s v="CA-2015-109512"/>
    <d v="2015-03-05T00:00:00"/>
    <x v="656"/>
    <s v="Same Day"/>
    <s v="LF-17185"/>
    <s v="Luke Foster"/>
    <x v="0"/>
    <s v="United States"/>
    <s v="New York City"/>
    <s v="New York"/>
    <n v="10011"/>
    <x v="3"/>
    <s v="FUR-CH-10001146"/>
    <x v="0"/>
    <x v="1"/>
    <s v="Global Value Mid-Back Manager's Chair, Gray"/>
    <x v="1600"/>
    <n v="7"/>
    <n v="0.1"/>
    <n v="63.9345"/>
    <s v="Profit"/>
    <s v="CA"/>
    <x v="0"/>
    <x v="1"/>
  </r>
  <r>
    <n v="1883"/>
    <s v="CA-2015-109512"/>
    <d v="2015-03-05T00:00:00"/>
    <x v="656"/>
    <s v="Same Day"/>
    <s v="LF-17185"/>
    <s v="Luke Foster"/>
    <x v="0"/>
    <s v="United States"/>
    <s v="New York City"/>
    <s v="New York"/>
    <n v="10011"/>
    <x v="3"/>
    <s v="OFF-ST-10000689"/>
    <x v="1"/>
    <x v="4"/>
    <s v="Fellowes Strictly Business Drawer File, Letter/Legal Size"/>
    <x v="1601"/>
    <n v="4"/>
    <n v="0"/>
    <n v="67.608000000000004"/>
    <s v="Profit"/>
    <s v="CA"/>
    <x v="0"/>
    <x v="4"/>
  </r>
  <r>
    <n v="1884"/>
    <s v="CA-2016-118570"/>
    <d v="2016-11-13T00:00:00"/>
    <x v="398"/>
    <s v="Standard Class"/>
    <s v="CC-12430"/>
    <s v="Chuck Clark"/>
    <x v="2"/>
    <s v="United States"/>
    <s v="Philadelphia"/>
    <s v="Pennsylvania"/>
    <n v="19143"/>
    <x v="3"/>
    <s v="OFF-PA-10001289"/>
    <x v="1"/>
    <x v="10"/>
    <s v="White Computer Printout Paper by Universal"/>
    <x v="1602"/>
    <n v="7"/>
    <n v="0.2"/>
    <n v="78.6828"/>
    <s v="Profit"/>
    <s v="CA"/>
    <x v="0"/>
    <x v="10"/>
  </r>
  <r>
    <n v="1885"/>
    <s v="CA-2017-154718"/>
    <d v="2017-01-19T00:00:00"/>
    <x v="185"/>
    <s v="Second Class"/>
    <s v="DL-12865"/>
    <s v="Dan Lawera"/>
    <x v="0"/>
    <s v="United States"/>
    <s v="Keller"/>
    <s v="Texas"/>
    <n v="76248"/>
    <x v="2"/>
    <s v="OFF-LA-10003714"/>
    <x v="1"/>
    <x v="2"/>
    <s v="Avery 510"/>
    <x v="1603"/>
    <n v="2"/>
    <n v="0.2"/>
    <n v="2.1"/>
    <s v="Profit"/>
    <s v="CA"/>
    <x v="0"/>
    <x v="2"/>
  </r>
  <r>
    <n v="1886"/>
    <s v="CA-2016-147578"/>
    <d v="2016-04-22T00:00:00"/>
    <x v="408"/>
    <s v="Second Class"/>
    <s v="PG-18895"/>
    <s v="Paul Gonzalez"/>
    <x v="0"/>
    <s v="United States"/>
    <s v="San Francisco"/>
    <s v="California"/>
    <n v="94122"/>
    <x v="1"/>
    <s v="FUR-FU-10001889"/>
    <x v="0"/>
    <x v="5"/>
    <s v="Ultra Door Pull Handle"/>
    <x v="610"/>
    <n v="3"/>
    <n v="0"/>
    <n v="10.4148"/>
    <s v="Profit"/>
    <s v="CA"/>
    <x v="0"/>
    <x v="5"/>
  </r>
  <r>
    <n v="1887"/>
    <s v="CA-2014-140165"/>
    <d v="2014-05-13T00:00:00"/>
    <x v="8"/>
    <s v="First Class"/>
    <s v="EH-14005"/>
    <s v="Erica Hernandez"/>
    <x v="2"/>
    <s v="United States"/>
    <s v="Hialeah"/>
    <s v="Florida"/>
    <n v="33012"/>
    <x v="0"/>
    <s v="OFF-FA-10002815"/>
    <x v="1"/>
    <x v="13"/>
    <s v="Staples"/>
    <x v="1604"/>
    <n v="2"/>
    <n v="0.2"/>
    <n v="2.3976000000000002"/>
    <s v="Profit"/>
    <s v="CA"/>
    <x v="0"/>
    <x v="13"/>
  </r>
  <r>
    <n v="1888"/>
    <s v="CA-2014-140165"/>
    <d v="2014-05-13T00:00:00"/>
    <x v="8"/>
    <s v="First Class"/>
    <s v="EH-14005"/>
    <s v="Erica Hernandez"/>
    <x v="2"/>
    <s v="United States"/>
    <s v="Hialeah"/>
    <s v="Florida"/>
    <n v="33012"/>
    <x v="0"/>
    <s v="OFF-BI-10004519"/>
    <x v="1"/>
    <x v="8"/>
    <s v="GBC DocuBind P100 Manual Binding Machine"/>
    <x v="1104"/>
    <n v="8"/>
    <n v="0.7"/>
    <n v="-331.96"/>
    <s v="Loss"/>
    <s v="CA"/>
    <x v="0"/>
    <x v="8"/>
  </r>
  <r>
    <n v="1889"/>
    <s v="CA-2014-142587"/>
    <d v="2014-10-21T00:00:00"/>
    <x v="657"/>
    <s v="First Class"/>
    <s v="TB-21520"/>
    <s v="Tracy Blumstein"/>
    <x v="0"/>
    <s v="United States"/>
    <s v="Fairfield"/>
    <s v="Ohio"/>
    <n v="45014"/>
    <x v="3"/>
    <s v="OFF-AP-10004708"/>
    <x v="1"/>
    <x v="9"/>
    <s v="Fellowes Superior 10 Outlet Split Surge Protector"/>
    <x v="1605"/>
    <n v="4"/>
    <n v="0.2"/>
    <n v="13.701599999999999"/>
    <s v="Profit"/>
    <s v="CA"/>
    <x v="0"/>
    <x v="9"/>
  </r>
  <r>
    <n v="1890"/>
    <s v="CA-2014-142587"/>
    <d v="2014-10-21T00:00:00"/>
    <x v="657"/>
    <s v="First Class"/>
    <s v="TB-21520"/>
    <s v="Tracy Blumstein"/>
    <x v="0"/>
    <s v="United States"/>
    <s v="Fairfield"/>
    <s v="Ohio"/>
    <n v="45014"/>
    <x v="3"/>
    <s v="FUR-TA-10000617"/>
    <x v="0"/>
    <x v="3"/>
    <s v="Hon Practical Foundations 30 x 60 Training Table, Light Gray/Charcoal"/>
    <x v="1606"/>
    <n v="3"/>
    <n v="0.4"/>
    <n v="-122.877"/>
    <s v="Loss"/>
    <s v="CA"/>
    <x v="0"/>
    <x v="3"/>
  </r>
  <r>
    <n v="1891"/>
    <s v="CA-2014-157623"/>
    <d v="2014-03-14T00:00:00"/>
    <x v="658"/>
    <s v="Standard Class"/>
    <s v="DK-13225"/>
    <s v="Dean Katz"/>
    <x v="1"/>
    <s v="United States"/>
    <s v="Huntington Beach"/>
    <s v="California"/>
    <n v="92646"/>
    <x v="1"/>
    <s v="OFF-PA-10001204"/>
    <x v="1"/>
    <x v="10"/>
    <s v="Xerox 1972"/>
    <x v="232"/>
    <n v="2"/>
    <n v="0"/>
    <n v="4.7519999999999998"/>
    <s v="Profit"/>
    <s v="CA"/>
    <x v="0"/>
    <x v="10"/>
  </r>
  <r>
    <n v="1892"/>
    <s v="CA-2014-157623"/>
    <d v="2014-03-14T00:00:00"/>
    <x v="658"/>
    <s v="Standard Class"/>
    <s v="DK-13225"/>
    <s v="Dean Katz"/>
    <x v="1"/>
    <s v="United States"/>
    <s v="Huntington Beach"/>
    <s v="California"/>
    <n v="92646"/>
    <x v="1"/>
    <s v="OFF-AR-10003723"/>
    <x v="1"/>
    <x v="6"/>
    <s v="Avery Hi-Liter Fluorescent Desk Style Markers"/>
    <x v="1607"/>
    <n v="1"/>
    <n v="0"/>
    <n v="1.2505999999999999"/>
    <s v="Profit"/>
    <s v="CA"/>
    <x v="0"/>
    <x v="6"/>
  </r>
  <r>
    <n v="1893"/>
    <s v="CA-2017-145310"/>
    <d v="2017-12-22T00:00:00"/>
    <x v="468"/>
    <s v="Second Class"/>
    <s v="JP-15520"/>
    <s v="Jeremy Pistek"/>
    <x v="0"/>
    <s v="United States"/>
    <s v="Port Orange"/>
    <s v="Florida"/>
    <n v="32127"/>
    <x v="0"/>
    <s v="OFF-EN-10002621"/>
    <x v="1"/>
    <x v="12"/>
    <s v="Staple envelope"/>
    <x v="1608"/>
    <n v="1"/>
    <n v="0.2"/>
    <n v="2.9340000000000002"/>
    <s v="Profit"/>
    <s v="CA"/>
    <x v="0"/>
    <x v="12"/>
  </r>
  <r>
    <n v="1894"/>
    <s v="CA-2016-100083"/>
    <d v="2016-11-24T00:00:00"/>
    <x v="533"/>
    <s v="Standard Class"/>
    <s v="CD-11980"/>
    <s v="Carol Darley"/>
    <x v="0"/>
    <s v="United States"/>
    <s v="Medford"/>
    <s v="Oregon"/>
    <n v="97504"/>
    <x v="1"/>
    <s v="OFF-PA-10000241"/>
    <x v="1"/>
    <x v="10"/>
    <s v="IBM Multi-Purpose Copy Paper, 8 1/2 x 11&quot;, Case"/>
    <x v="1609"/>
    <n v="1"/>
    <n v="0.2"/>
    <n v="7.7450000000000001"/>
    <s v="Profit"/>
    <s v="CA"/>
    <x v="0"/>
    <x v="10"/>
  </r>
  <r>
    <n v="1895"/>
    <s v="US-2017-108063"/>
    <d v="2017-12-02T00:00:00"/>
    <x v="241"/>
    <s v="First Class"/>
    <s v="AS-10090"/>
    <s v="Adam Shillingsburg"/>
    <x v="0"/>
    <s v="United States"/>
    <s v="Charlottesville"/>
    <s v="Virginia"/>
    <n v="22901"/>
    <x v="0"/>
    <s v="OFF-AR-10001446"/>
    <x v="1"/>
    <x v="6"/>
    <s v="Newell 309"/>
    <x v="1610"/>
    <n v="3"/>
    <n v="0"/>
    <n v="10.395"/>
    <s v="Profit"/>
    <s v="US"/>
    <x v="1"/>
    <x v="6"/>
  </r>
  <r>
    <n v="1896"/>
    <s v="CA-2015-109197"/>
    <d v="2015-12-31T00:00:00"/>
    <x v="659"/>
    <s v="Standard Class"/>
    <s v="JO-15280"/>
    <s v="Jas O'Carroll"/>
    <x v="0"/>
    <s v="United States"/>
    <s v="Missoula"/>
    <s v="Montana"/>
    <n v="59801"/>
    <x v="1"/>
    <s v="OFF-BI-10004632"/>
    <x v="1"/>
    <x v="8"/>
    <s v="Ibico Hi-Tech Manual Binding System"/>
    <x v="1611"/>
    <n v="2"/>
    <n v="0.2"/>
    <n v="152.495"/>
    <s v="Profit"/>
    <s v="CA"/>
    <x v="0"/>
    <x v="8"/>
  </r>
  <r>
    <n v="1897"/>
    <s v="CA-2017-141789"/>
    <d v="2017-10-03T00:00:00"/>
    <x v="299"/>
    <s v="First Class"/>
    <s v="AC-10450"/>
    <s v="Amy Cox"/>
    <x v="0"/>
    <s v="United States"/>
    <s v="Minneapolis"/>
    <s v="Minnesota"/>
    <n v="55407"/>
    <x v="2"/>
    <s v="OFF-BI-10001359"/>
    <x v="1"/>
    <x v="8"/>
    <s v="GBC DocuBind TL300 Electric Binding System"/>
    <x v="1612"/>
    <n v="2"/>
    <n v="0"/>
    <n v="843.17060000000004"/>
    <s v="Profit"/>
    <s v="CA"/>
    <x v="0"/>
    <x v="8"/>
  </r>
  <r>
    <n v="1898"/>
    <s v="CA-2014-169775"/>
    <d v="2014-08-29T00:00:00"/>
    <x v="660"/>
    <s v="Second Class"/>
    <s v="RA-19945"/>
    <s v="Ryan Akin"/>
    <x v="0"/>
    <s v="United States"/>
    <s v="Miami"/>
    <s v="Florida"/>
    <n v="33178"/>
    <x v="0"/>
    <s v="OFF-EN-10001749"/>
    <x v="1"/>
    <x v="12"/>
    <s v="Jiffy Padded Mailers with Self-Seal Closure"/>
    <x v="1613"/>
    <n v="2"/>
    <n v="0.2"/>
    <n v="10.805400000000001"/>
    <s v="Profit"/>
    <s v="CA"/>
    <x v="0"/>
    <x v="12"/>
  </r>
  <r>
    <n v="1899"/>
    <s v="CA-2014-169775"/>
    <d v="2014-08-29T00:00:00"/>
    <x v="660"/>
    <s v="Second Class"/>
    <s v="RA-19945"/>
    <s v="Ryan Akin"/>
    <x v="0"/>
    <s v="United States"/>
    <s v="Miami"/>
    <s v="Florida"/>
    <n v="33178"/>
    <x v="0"/>
    <s v="OFF-BI-10004390"/>
    <x v="1"/>
    <x v="8"/>
    <s v="GBC DocuBind 200 Manual Binding Machine"/>
    <x v="1614"/>
    <n v="4"/>
    <n v="0.7"/>
    <n v="-336.78399999999999"/>
    <s v="Loss"/>
    <s v="CA"/>
    <x v="0"/>
    <x v="8"/>
  </r>
  <r>
    <n v="1900"/>
    <s v="CA-2014-169775"/>
    <d v="2014-08-29T00:00:00"/>
    <x v="660"/>
    <s v="Second Class"/>
    <s v="RA-19945"/>
    <s v="Ryan Akin"/>
    <x v="0"/>
    <s v="United States"/>
    <s v="Miami"/>
    <s v="Florida"/>
    <n v="33178"/>
    <x v="0"/>
    <s v="FUR-TA-10001857"/>
    <x v="0"/>
    <x v="3"/>
    <s v="Balt Solid Wood Rectangular Table"/>
    <x v="1615"/>
    <n v="3"/>
    <n v="0.45"/>
    <n v="-110.7645"/>
    <s v="Loss"/>
    <s v="CA"/>
    <x v="0"/>
    <x v="3"/>
  </r>
  <r>
    <n v="1901"/>
    <s v="CA-2016-140543"/>
    <d v="2016-06-29T00:00:00"/>
    <x v="480"/>
    <s v="Second Class"/>
    <s v="Co-12640"/>
    <s v="Corey-Lock"/>
    <x v="0"/>
    <s v="United States"/>
    <s v="Florence"/>
    <s v="South Carolina"/>
    <n v="29501"/>
    <x v="0"/>
    <s v="OFF-ST-10000563"/>
    <x v="1"/>
    <x v="4"/>
    <s v="Fellowes Bankers Box Stor/Drawer Steel Plus"/>
    <x v="1616"/>
    <n v="6"/>
    <n v="0"/>
    <n v="19.187999999999999"/>
    <s v="Profit"/>
    <s v="CA"/>
    <x v="0"/>
    <x v="4"/>
  </r>
  <r>
    <n v="1902"/>
    <s v="CA-2016-151141"/>
    <d v="2016-08-20T00:00:00"/>
    <x v="319"/>
    <s v="First Class"/>
    <s v="DW-13480"/>
    <s v="Dianna Wilson"/>
    <x v="2"/>
    <s v="United States"/>
    <s v="Detroit"/>
    <s v="Michigan"/>
    <n v="48205"/>
    <x v="2"/>
    <s v="TEC-PH-10004924"/>
    <x v="2"/>
    <x v="7"/>
    <s v="SKILCRAFT Telephone Shoulder Rest, 2&quot; x 6.5&quot; x 2.5&quot;, Black"/>
    <x v="1617"/>
    <n v="2"/>
    <n v="0"/>
    <n v="3.9906000000000001"/>
    <s v="Profit"/>
    <s v="CA"/>
    <x v="0"/>
    <x v="7"/>
  </r>
  <r>
    <n v="1903"/>
    <s v="CA-2017-167094"/>
    <d v="2017-10-21T00:00:00"/>
    <x v="661"/>
    <s v="First Class"/>
    <s v="DK-12835"/>
    <s v="Damala Kotsonis"/>
    <x v="1"/>
    <s v="United States"/>
    <s v="Springfield"/>
    <s v="Oregon"/>
    <n v="97477"/>
    <x v="1"/>
    <s v="OFF-PA-10003953"/>
    <x v="1"/>
    <x v="10"/>
    <s v="Xerox 218"/>
    <x v="1170"/>
    <n v="1"/>
    <n v="0.2"/>
    <n v="1.8144"/>
    <s v="Profit"/>
    <s v="CA"/>
    <x v="0"/>
    <x v="10"/>
  </r>
  <r>
    <n v="1904"/>
    <s v="CA-2017-167094"/>
    <d v="2017-10-21T00:00:00"/>
    <x v="661"/>
    <s v="First Class"/>
    <s v="DK-12835"/>
    <s v="Damala Kotsonis"/>
    <x v="1"/>
    <s v="United States"/>
    <s v="Springfield"/>
    <s v="Oregon"/>
    <n v="97477"/>
    <x v="1"/>
    <s v="FUR-CH-10000155"/>
    <x v="0"/>
    <x v="1"/>
    <s v="Global Comet Stacking Armless Chair"/>
    <x v="1618"/>
    <n v="2"/>
    <n v="0.2"/>
    <n v="47.847999999999999"/>
    <s v="Profit"/>
    <s v="CA"/>
    <x v="0"/>
    <x v="1"/>
  </r>
  <r>
    <n v="1905"/>
    <s v="CA-2017-167094"/>
    <d v="2017-10-21T00:00:00"/>
    <x v="661"/>
    <s v="First Class"/>
    <s v="DK-12835"/>
    <s v="Damala Kotsonis"/>
    <x v="1"/>
    <s v="United States"/>
    <s v="Springfield"/>
    <s v="Oregon"/>
    <n v="97477"/>
    <x v="1"/>
    <s v="TEC-AC-10003116"/>
    <x v="2"/>
    <x v="11"/>
    <s v="Memorex Froggy Flash Drive 8 GB"/>
    <x v="158"/>
    <n v="2"/>
    <n v="0.2"/>
    <n v="6.7450000000000001"/>
    <s v="Profit"/>
    <s v="CA"/>
    <x v="0"/>
    <x v="11"/>
  </r>
  <r>
    <n v="1906"/>
    <s v="CA-2017-154410"/>
    <d v="2017-10-21T00:00:00"/>
    <x v="188"/>
    <s v="First Class"/>
    <s v="MD-17860"/>
    <s v="Michael Dominguez"/>
    <x v="1"/>
    <s v="United States"/>
    <s v="Indianapolis"/>
    <s v="Indiana"/>
    <n v="46203"/>
    <x v="2"/>
    <s v="OFF-ST-10002743"/>
    <x v="1"/>
    <x v="4"/>
    <s v="SAFCO Boltless Steel Shelving"/>
    <x v="1619"/>
    <n v="8"/>
    <n v="0"/>
    <n v="9.0912000000000006"/>
    <s v="Profit"/>
    <s v="CA"/>
    <x v="0"/>
    <x v="4"/>
  </r>
  <r>
    <n v="1907"/>
    <s v="US-2016-150567"/>
    <d v="2016-05-17T00:00:00"/>
    <x v="662"/>
    <s v="Standard Class"/>
    <s v="RP-19855"/>
    <s v="Roy Phan"/>
    <x v="1"/>
    <s v="United States"/>
    <s v="Apopka"/>
    <s v="Florida"/>
    <n v="32712"/>
    <x v="0"/>
    <s v="OFF-BI-10001757"/>
    <x v="1"/>
    <x v="8"/>
    <s v="Pressboard Hanging Data Binders for Unburst Sheets"/>
    <x v="1620"/>
    <n v="2"/>
    <n v="0.7"/>
    <n v="-2.1648000000000001"/>
    <s v="Loss"/>
    <s v="US"/>
    <x v="1"/>
    <x v="8"/>
  </r>
  <r>
    <n v="1908"/>
    <s v="US-2016-150567"/>
    <d v="2016-05-17T00:00:00"/>
    <x v="662"/>
    <s v="Standard Class"/>
    <s v="RP-19855"/>
    <s v="Roy Phan"/>
    <x v="1"/>
    <s v="United States"/>
    <s v="Apopka"/>
    <s v="Florida"/>
    <n v="32712"/>
    <x v="0"/>
    <s v="OFF-BI-10000069"/>
    <x v="1"/>
    <x v="8"/>
    <s v="GBC Prepunched Paper, 19-Hole, for Binding Systems, 24-lb"/>
    <x v="1621"/>
    <n v="6"/>
    <n v="0.7"/>
    <n v="-21.6144"/>
    <s v="Loss"/>
    <s v="US"/>
    <x v="1"/>
    <x v="8"/>
  </r>
  <r>
    <n v="1909"/>
    <s v="CA-2015-157959"/>
    <d v="2015-02-03T00:00:00"/>
    <x v="600"/>
    <s v="First Class"/>
    <s v="RW-19540"/>
    <s v="Rick Wilson"/>
    <x v="1"/>
    <s v="United States"/>
    <s v="Los Angeles"/>
    <s v="California"/>
    <n v="90008"/>
    <x v="1"/>
    <s v="FUR-FU-10004093"/>
    <x v="0"/>
    <x v="5"/>
    <s v="Hand-Finished Solid Wood Document Frame"/>
    <x v="1622"/>
    <n v="4"/>
    <n v="0"/>
    <n v="41.076000000000001"/>
    <s v="Profit"/>
    <s v="CA"/>
    <x v="0"/>
    <x v="5"/>
  </r>
  <r>
    <n v="1910"/>
    <s v="CA-2017-105886"/>
    <d v="2017-12-18T00:00:00"/>
    <x v="350"/>
    <s v="Standard Class"/>
    <s v="DB-13660"/>
    <s v="Duane Benoit"/>
    <x v="0"/>
    <s v="United States"/>
    <s v="Oceanside"/>
    <s v="New York"/>
    <n v="11572"/>
    <x v="3"/>
    <s v="FUR-FU-10001037"/>
    <x v="0"/>
    <x v="5"/>
    <s v="DAX Charcoal/Nickel-Tone Document Frame, 5 x 7"/>
    <x v="1623"/>
    <n v="2"/>
    <n v="0"/>
    <n v="8.532"/>
    <s v="Profit"/>
    <s v="CA"/>
    <x v="0"/>
    <x v="5"/>
  </r>
  <r>
    <n v="1911"/>
    <s v="CA-2016-105963"/>
    <d v="2016-11-15T00:00:00"/>
    <x v="407"/>
    <s v="Standard Class"/>
    <s v="SC-20770"/>
    <s v="Stewart Carmichael"/>
    <x v="1"/>
    <s v="United States"/>
    <s v="Los Angeles"/>
    <s v="California"/>
    <n v="90008"/>
    <x v="1"/>
    <s v="TEC-AC-10003832"/>
    <x v="2"/>
    <x v="11"/>
    <s v="Imation†16GB Mini TravelDrive USB 2.0†Flash Drive"/>
    <x v="637"/>
    <n v="3"/>
    <n v="0"/>
    <n v="40.749899999999997"/>
    <s v="Profit"/>
    <s v="CA"/>
    <x v="0"/>
    <x v="11"/>
  </r>
  <r>
    <n v="1912"/>
    <s v="CA-2017-121503"/>
    <d v="2017-07-03T00:00:00"/>
    <x v="663"/>
    <s v="Second Class"/>
    <s v="FH-14275"/>
    <s v="Frank Hawley"/>
    <x v="1"/>
    <s v="United States"/>
    <s v="Houston"/>
    <s v="Texas"/>
    <n v="77041"/>
    <x v="2"/>
    <s v="OFF-PA-10001878"/>
    <x v="1"/>
    <x v="10"/>
    <s v="Xerox 1891"/>
    <x v="1624"/>
    <n v="7"/>
    <n v="0.2"/>
    <n v="92.439899999999994"/>
    <s v="Profit"/>
    <s v="CA"/>
    <x v="0"/>
    <x v="10"/>
  </r>
  <r>
    <n v="1913"/>
    <s v="CA-2017-121503"/>
    <d v="2017-07-03T00:00:00"/>
    <x v="663"/>
    <s v="Second Class"/>
    <s v="FH-14275"/>
    <s v="Frank Hawley"/>
    <x v="1"/>
    <s v="United States"/>
    <s v="Houston"/>
    <s v="Texas"/>
    <n v="77041"/>
    <x v="2"/>
    <s v="TEC-MA-10003674"/>
    <x v="2"/>
    <x v="15"/>
    <s v="Hewlett-Packard Deskjet 5550 Printer"/>
    <x v="1625"/>
    <n v="3"/>
    <n v="0.4"/>
    <n v="49.761000000000003"/>
    <s v="Profit"/>
    <s v="CA"/>
    <x v="0"/>
    <x v="15"/>
  </r>
  <r>
    <n v="1914"/>
    <s v="CA-2014-103366"/>
    <d v="2014-01-15T00:00:00"/>
    <x v="664"/>
    <s v="First Class"/>
    <s v="EH-13990"/>
    <s v="Erica Hackney"/>
    <x v="0"/>
    <s v="United States"/>
    <s v="Roswell"/>
    <s v="Georgia"/>
    <n v="30076"/>
    <x v="0"/>
    <s v="TEC-AC-10003628"/>
    <x v="2"/>
    <x v="11"/>
    <s v="Logitech 910-002974 M325 Wireless Mouse for Web Scrolling"/>
    <x v="179"/>
    <n v="5"/>
    <n v="0"/>
    <n v="65.977999999999994"/>
    <s v="Profit"/>
    <s v="CA"/>
    <x v="0"/>
    <x v="11"/>
  </r>
  <r>
    <n v="1915"/>
    <s v="CA-2017-124597"/>
    <d v="2017-04-30T00:00:00"/>
    <x v="547"/>
    <s v="Standard Class"/>
    <s v="AS-10630"/>
    <s v="Ann Steele"/>
    <x v="2"/>
    <s v="United States"/>
    <s v="Boynton Beach"/>
    <s v="Florida"/>
    <n v="33437"/>
    <x v="0"/>
    <s v="OFF-LA-10003190"/>
    <x v="1"/>
    <x v="2"/>
    <s v="Avery 474"/>
    <x v="871"/>
    <n v="2"/>
    <n v="0.2"/>
    <n v="1.6704000000000001"/>
    <s v="Profit"/>
    <s v="CA"/>
    <x v="0"/>
    <x v="2"/>
  </r>
  <r>
    <n v="1916"/>
    <s v="CA-2017-124597"/>
    <d v="2017-04-30T00:00:00"/>
    <x v="547"/>
    <s v="Standard Class"/>
    <s v="AS-10630"/>
    <s v="Ann Steele"/>
    <x v="2"/>
    <s v="United States"/>
    <s v="Boynton Beach"/>
    <s v="Florida"/>
    <n v="33437"/>
    <x v="0"/>
    <s v="OFF-AR-10002280"/>
    <x v="1"/>
    <x v="6"/>
    <s v="Staples in misc. colors"/>
    <x v="1626"/>
    <n v="3"/>
    <n v="0.2"/>
    <n v="4.8525"/>
    <s v="Profit"/>
    <s v="CA"/>
    <x v="0"/>
    <x v="6"/>
  </r>
  <r>
    <n v="1917"/>
    <s v="CA-2017-124597"/>
    <d v="2017-04-30T00:00:00"/>
    <x v="547"/>
    <s v="Standard Class"/>
    <s v="AS-10630"/>
    <s v="Ann Steele"/>
    <x v="2"/>
    <s v="United States"/>
    <s v="Boynton Beach"/>
    <s v="Florida"/>
    <n v="33437"/>
    <x v="0"/>
    <s v="OFF-LA-10001569"/>
    <x v="1"/>
    <x v="2"/>
    <s v="Avery 499"/>
    <x v="1627"/>
    <n v="3"/>
    <n v="0.2"/>
    <n v="3.8843999999999999"/>
    <s v="Profit"/>
    <s v="CA"/>
    <x v="0"/>
    <x v="2"/>
  </r>
  <r>
    <n v="1918"/>
    <s v="CA-2015-105634"/>
    <d v="2015-11-08T00:00:00"/>
    <x v="665"/>
    <s v="Standard Class"/>
    <s v="HA-14905"/>
    <s v="Helen Abelman"/>
    <x v="0"/>
    <s v="United States"/>
    <s v="Franklin"/>
    <s v="Massachusetts"/>
    <n v="2038"/>
    <x v="3"/>
    <s v="OFF-AR-10001573"/>
    <x v="1"/>
    <x v="6"/>
    <s v="American Pencil"/>
    <x v="1628"/>
    <n v="5"/>
    <n v="0"/>
    <n v="3.3784999999999998"/>
    <s v="Profit"/>
    <s v="CA"/>
    <x v="0"/>
    <x v="6"/>
  </r>
  <r>
    <n v="1919"/>
    <s v="CA-2015-123673"/>
    <d v="2015-10-30T00:00:00"/>
    <x v="666"/>
    <s v="Second Class"/>
    <s v="CH-12070"/>
    <s v="Cathy Hwang"/>
    <x v="2"/>
    <s v="United States"/>
    <s v="Detroit"/>
    <s v="Michigan"/>
    <n v="48227"/>
    <x v="2"/>
    <s v="TEC-PH-10001809"/>
    <x v="2"/>
    <x v="7"/>
    <s v="Panasonic KX T7736-B Digital phone"/>
    <x v="1629"/>
    <n v="2"/>
    <n v="0"/>
    <n v="74.974999999999994"/>
    <s v="Profit"/>
    <s v="CA"/>
    <x v="0"/>
    <x v="7"/>
  </r>
  <r>
    <n v="1920"/>
    <s v="US-2017-111423"/>
    <d v="2017-08-17T00:00:00"/>
    <x v="667"/>
    <s v="First Class"/>
    <s v="EH-13765"/>
    <s v="Edward Hooks"/>
    <x v="1"/>
    <s v="United States"/>
    <s v="Watertown"/>
    <s v="New York"/>
    <n v="13601"/>
    <x v="3"/>
    <s v="OFF-BI-10003091"/>
    <x v="1"/>
    <x v="8"/>
    <s v="GBC DocuBind TL200 Manual Binding Machine"/>
    <x v="1630"/>
    <n v="5"/>
    <n v="0.2"/>
    <n v="302.37299999999999"/>
    <s v="Profit"/>
    <s v="US"/>
    <x v="1"/>
    <x v="8"/>
  </r>
  <r>
    <n v="1921"/>
    <s v="US-2017-111423"/>
    <d v="2017-08-17T00:00:00"/>
    <x v="667"/>
    <s v="First Class"/>
    <s v="EH-13765"/>
    <s v="Edward Hooks"/>
    <x v="1"/>
    <s v="United States"/>
    <s v="Watertown"/>
    <s v="New York"/>
    <n v="13601"/>
    <x v="3"/>
    <s v="FUR-CH-10003981"/>
    <x v="0"/>
    <x v="1"/>
    <s v="Global Commerce Series Low-Back Swivel/Tilt Chairs"/>
    <x v="1631"/>
    <n v="2"/>
    <n v="0.1"/>
    <n v="97.6524"/>
    <s v="Profit"/>
    <s v="US"/>
    <x v="1"/>
    <x v="1"/>
  </r>
  <r>
    <n v="1922"/>
    <s v="CA-2015-125178"/>
    <d v="2015-10-03T00:00:00"/>
    <x v="256"/>
    <s v="Standard Class"/>
    <s v="MZ-17515"/>
    <s v="Mary Zewe"/>
    <x v="1"/>
    <s v="United States"/>
    <s v="Reading"/>
    <s v="Pennsylvania"/>
    <n v="19601"/>
    <x v="3"/>
    <s v="OFF-ST-10002562"/>
    <x v="1"/>
    <x v="4"/>
    <s v="Staple magnet"/>
    <x v="1632"/>
    <n v="2"/>
    <n v="0.2"/>
    <n v="1.5007999999999999"/>
    <s v="Profit"/>
    <s v="CA"/>
    <x v="0"/>
    <x v="4"/>
  </r>
  <r>
    <n v="1923"/>
    <s v="CA-2016-156685"/>
    <d v="2016-07-08T00:00:00"/>
    <x v="668"/>
    <s v="Second Class"/>
    <s v="SC-20230"/>
    <s v="Scot Coram"/>
    <x v="1"/>
    <s v="United States"/>
    <s v="Arlington"/>
    <s v="Texas"/>
    <n v="76017"/>
    <x v="2"/>
    <s v="TEC-PH-10004345"/>
    <x v="2"/>
    <x v="7"/>
    <s v="Cisco SPA 502G IP Phone"/>
    <x v="1633"/>
    <n v="9"/>
    <n v="0.2"/>
    <n v="107.955"/>
    <s v="Profit"/>
    <s v="CA"/>
    <x v="0"/>
    <x v="7"/>
  </r>
  <r>
    <n v="1924"/>
    <s v="CA-2016-156685"/>
    <d v="2016-07-08T00:00:00"/>
    <x v="668"/>
    <s v="Second Class"/>
    <s v="SC-20230"/>
    <s v="Scot Coram"/>
    <x v="1"/>
    <s v="United States"/>
    <s v="Arlington"/>
    <s v="Texas"/>
    <n v="76017"/>
    <x v="2"/>
    <s v="OFF-AR-10000588"/>
    <x v="1"/>
    <x v="6"/>
    <s v="Newell 345"/>
    <x v="1634"/>
    <n v="3"/>
    <n v="0.2"/>
    <n v="3.5712000000000002"/>
    <s v="Profit"/>
    <s v="CA"/>
    <x v="0"/>
    <x v="6"/>
  </r>
  <r>
    <n v="1925"/>
    <s v="CA-2017-126865"/>
    <d v="2017-12-05T00:00:00"/>
    <x v="94"/>
    <s v="Second Class"/>
    <s v="NP-18325"/>
    <s v="Naresj Patel"/>
    <x v="0"/>
    <s v="United States"/>
    <s v="San Diego"/>
    <s v="California"/>
    <n v="92024"/>
    <x v="1"/>
    <s v="OFF-PA-10003039"/>
    <x v="1"/>
    <x v="10"/>
    <s v="Xerox 1960"/>
    <x v="1635"/>
    <n v="3"/>
    <n v="0"/>
    <n v="41.823"/>
    <s v="Profit"/>
    <s v="CA"/>
    <x v="0"/>
    <x v="10"/>
  </r>
  <r>
    <n v="1926"/>
    <s v="CA-2017-102834"/>
    <d v="2017-03-09T00:00:00"/>
    <x v="669"/>
    <s v="Standard Class"/>
    <s v="LW-16990"/>
    <s v="Lindsay Williams"/>
    <x v="1"/>
    <s v="United States"/>
    <s v="San Francisco"/>
    <s v="California"/>
    <n v="94110"/>
    <x v="1"/>
    <s v="TEC-AC-10001908"/>
    <x v="2"/>
    <x v="11"/>
    <s v="Logitech Wireless Headset h800"/>
    <x v="1636"/>
    <n v="2"/>
    <n v="0"/>
    <n v="69.992999999999995"/>
    <s v="Profit"/>
    <s v="CA"/>
    <x v="0"/>
    <x v="11"/>
  </r>
  <r>
    <n v="1927"/>
    <s v="US-2016-139710"/>
    <d v="2016-06-09T00:00:00"/>
    <x v="35"/>
    <s v="Standard Class"/>
    <s v="GM-14680"/>
    <s v="Greg Matthias"/>
    <x v="0"/>
    <s v="United States"/>
    <s v="Los Angeles"/>
    <s v="California"/>
    <n v="90045"/>
    <x v="1"/>
    <s v="TEC-PH-10001198"/>
    <x v="2"/>
    <x v="7"/>
    <s v="Avaya 4621SW VoIP phone"/>
    <x v="1637"/>
    <n v="3"/>
    <n v="0.2"/>
    <n v="19.9665"/>
    <s v="Profit"/>
    <s v="US"/>
    <x v="1"/>
    <x v="7"/>
  </r>
  <r>
    <n v="1928"/>
    <s v="CA-2017-121538"/>
    <d v="2017-11-28T00:00:00"/>
    <x v="670"/>
    <s v="First Class"/>
    <s v="RH-19495"/>
    <s v="Rick Hansen"/>
    <x v="0"/>
    <s v="United States"/>
    <s v="Denver"/>
    <s v="Colorado"/>
    <n v="80219"/>
    <x v="1"/>
    <s v="OFF-PA-10004071"/>
    <x v="1"/>
    <x v="10"/>
    <s v="Eaton Premium Continuous-Feed Paper, 25% Cotton, Letter Size, White, 1000 Shts/Box"/>
    <x v="1638"/>
    <n v="2"/>
    <n v="0.2"/>
    <n v="31.0688"/>
    <s v="Profit"/>
    <s v="CA"/>
    <x v="0"/>
    <x v="10"/>
  </r>
  <r>
    <n v="1929"/>
    <s v="US-2017-101539"/>
    <d v="2017-03-16T00:00:00"/>
    <x v="671"/>
    <s v="Second Class"/>
    <s v="VM-21685"/>
    <s v="Valerie Mitchum"/>
    <x v="2"/>
    <s v="United States"/>
    <s v="Seattle"/>
    <s v="Washington"/>
    <n v="98105"/>
    <x v="1"/>
    <s v="OFF-PA-10001972"/>
    <x v="1"/>
    <x v="10"/>
    <s v="Xerox 214"/>
    <x v="90"/>
    <n v="1"/>
    <n v="0"/>
    <n v="3.1103999999999998"/>
    <s v="Profit"/>
    <s v="US"/>
    <x v="1"/>
    <x v="10"/>
  </r>
  <r>
    <n v="1930"/>
    <s v="US-2017-101539"/>
    <d v="2017-03-16T00:00:00"/>
    <x v="671"/>
    <s v="Second Class"/>
    <s v="VM-21685"/>
    <s v="Valerie Mitchum"/>
    <x v="2"/>
    <s v="United States"/>
    <s v="Seattle"/>
    <s v="Washington"/>
    <n v="98105"/>
    <x v="1"/>
    <s v="OFF-ST-10004180"/>
    <x v="1"/>
    <x v="4"/>
    <s v="Safco Commercial Shelving"/>
    <x v="1639"/>
    <n v="1"/>
    <n v="0"/>
    <n v="1.8604000000000001"/>
    <s v="Profit"/>
    <s v="US"/>
    <x v="1"/>
    <x v="4"/>
  </r>
  <r>
    <n v="1931"/>
    <s v="US-2017-101539"/>
    <d v="2017-03-16T00:00:00"/>
    <x v="671"/>
    <s v="Second Class"/>
    <s v="VM-21685"/>
    <s v="Valerie Mitchum"/>
    <x v="2"/>
    <s v="United States"/>
    <s v="Seattle"/>
    <s v="Washington"/>
    <n v="98105"/>
    <x v="1"/>
    <s v="TEC-PH-10004165"/>
    <x v="2"/>
    <x v="7"/>
    <s v="Mitel MiVoice 5330e IP Phone"/>
    <x v="1640"/>
    <n v="3"/>
    <n v="0.2"/>
    <n v="49.498199999999997"/>
    <s v="Profit"/>
    <s v="US"/>
    <x v="1"/>
    <x v="7"/>
  </r>
  <r>
    <n v="1932"/>
    <s v="CA-2016-152121"/>
    <d v="2016-11-27T00:00:00"/>
    <x v="533"/>
    <s v="Second Class"/>
    <s v="CC-12670"/>
    <s v="Craig Carreira"/>
    <x v="0"/>
    <s v="United States"/>
    <s v="Scottsdale"/>
    <s v="Arizona"/>
    <n v="85254"/>
    <x v="1"/>
    <s v="TEC-PH-10002483"/>
    <x v="2"/>
    <x v="7"/>
    <s v="Motorola Moto X"/>
    <x v="1641"/>
    <n v="1"/>
    <n v="0.2"/>
    <n v="23.799299999999999"/>
    <s v="Profit"/>
    <s v="CA"/>
    <x v="0"/>
    <x v="7"/>
  </r>
  <r>
    <n v="1933"/>
    <s v="CA-2017-161200"/>
    <d v="2017-08-06T00:00:00"/>
    <x v="672"/>
    <s v="Second Class"/>
    <s v="SV-20365"/>
    <s v="Seth Vernon"/>
    <x v="0"/>
    <s v="United States"/>
    <s v="Lafayette"/>
    <s v="Louisiana"/>
    <n v="70506"/>
    <x v="0"/>
    <s v="FUR-BO-10000468"/>
    <x v="0"/>
    <x v="0"/>
    <s v="O'Sullivan 2-Shelf Heavy-Duty Bookcases"/>
    <x v="1642"/>
    <n v="3"/>
    <n v="0"/>
    <n v="23.3184"/>
    <s v="Profit"/>
    <s v="CA"/>
    <x v="0"/>
    <x v="0"/>
  </r>
  <r>
    <n v="1934"/>
    <s v="CA-2017-161200"/>
    <d v="2017-08-06T00:00:00"/>
    <x v="672"/>
    <s v="Second Class"/>
    <s v="SV-20365"/>
    <s v="Seth Vernon"/>
    <x v="0"/>
    <s v="United States"/>
    <s v="Lafayette"/>
    <s v="Louisiana"/>
    <n v="70506"/>
    <x v="0"/>
    <s v="FUR-FU-10001706"/>
    <x v="0"/>
    <x v="5"/>
    <s v="Longer-Life Soft White Bulbs"/>
    <x v="1643"/>
    <n v="5"/>
    <n v="0"/>
    <n v="7.3920000000000003"/>
    <s v="Profit"/>
    <s v="CA"/>
    <x v="0"/>
    <x v="5"/>
  </r>
  <r>
    <n v="1935"/>
    <s v="CA-2017-101245"/>
    <d v="2017-11-27T00:00:00"/>
    <x v="108"/>
    <s v="Standard Class"/>
    <s v="LW-16990"/>
    <s v="Lindsay Williams"/>
    <x v="1"/>
    <s v="United States"/>
    <s v="San Francisco"/>
    <s v="California"/>
    <n v="94109"/>
    <x v="1"/>
    <s v="OFF-PA-10003129"/>
    <x v="1"/>
    <x v="10"/>
    <s v="Tops White Computer Printout Paper"/>
    <x v="1644"/>
    <n v="5"/>
    <n v="0"/>
    <n v="114.9385"/>
    <s v="Profit"/>
    <s v="CA"/>
    <x v="0"/>
    <x v="10"/>
  </r>
  <r>
    <n v="1936"/>
    <s v="CA-2017-101245"/>
    <d v="2017-11-27T00:00:00"/>
    <x v="108"/>
    <s v="Standard Class"/>
    <s v="LW-16990"/>
    <s v="Lindsay Williams"/>
    <x v="1"/>
    <s v="United States"/>
    <s v="San Francisco"/>
    <s v="California"/>
    <n v="94109"/>
    <x v="1"/>
    <s v="TEC-AC-10001284"/>
    <x v="2"/>
    <x v="11"/>
    <s v="Enermax Briskie RF Wireless Keyboard and Mouse Combo"/>
    <x v="1645"/>
    <n v="8"/>
    <n v="0"/>
    <n v="59.817599999999999"/>
    <s v="Profit"/>
    <s v="CA"/>
    <x v="0"/>
    <x v="11"/>
  </r>
  <r>
    <n v="1937"/>
    <s v="CA-2015-141768"/>
    <d v="2015-05-25T00:00:00"/>
    <x v="673"/>
    <s v="Second Class"/>
    <s v="NP-18685"/>
    <s v="Nora Pelletier"/>
    <x v="2"/>
    <s v="United States"/>
    <s v="San Francisco"/>
    <s v="California"/>
    <n v="94109"/>
    <x v="1"/>
    <s v="FUR-FU-10002268"/>
    <x v="0"/>
    <x v="5"/>
    <s v="Ultra Door Push Plate"/>
    <x v="1646"/>
    <n v="3"/>
    <n v="0"/>
    <n v="4.8609"/>
    <s v="Profit"/>
    <s v="CA"/>
    <x v="0"/>
    <x v="5"/>
  </r>
  <r>
    <n v="1938"/>
    <s v="CA-2016-112109"/>
    <d v="2016-07-08T00:00:00"/>
    <x v="294"/>
    <s v="Standard Class"/>
    <s v="JE-15715"/>
    <s v="Joe Elijah"/>
    <x v="0"/>
    <s v="United States"/>
    <s v="Broomfield"/>
    <s v="Colorado"/>
    <n v="80020"/>
    <x v="1"/>
    <s v="OFF-BI-10002082"/>
    <x v="1"/>
    <x v="8"/>
    <s v="GBC Twin Loop Wire Binding Elements"/>
    <x v="1647"/>
    <n v="2"/>
    <n v="0.7"/>
    <n v="-13.311999999999999"/>
    <s v="Loss"/>
    <s v="CA"/>
    <x v="0"/>
    <x v="8"/>
  </r>
  <r>
    <n v="1939"/>
    <s v="CA-2016-112109"/>
    <d v="2016-07-08T00:00:00"/>
    <x v="294"/>
    <s v="Standard Class"/>
    <s v="JE-15715"/>
    <s v="Joe Elijah"/>
    <x v="0"/>
    <s v="United States"/>
    <s v="Broomfield"/>
    <s v="Colorado"/>
    <n v="80020"/>
    <x v="1"/>
    <s v="OFF-ST-10001505"/>
    <x v="1"/>
    <x v="4"/>
    <s v="Perma STOR-ALL Hanging File Box, 13 1/8&quot;W x 12 1/4&quot;D x 10 1/2&quot;H"/>
    <x v="1383"/>
    <n v="7"/>
    <n v="0.2"/>
    <n v="-1.2558"/>
    <s v="Loss"/>
    <s v="CA"/>
    <x v="0"/>
    <x v="4"/>
  </r>
  <r>
    <n v="1940"/>
    <s v="CA-2016-112109"/>
    <d v="2016-07-08T00:00:00"/>
    <x v="294"/>
    <s v="Standard Class"/>
    <s v="JE-15715"/>
    <s v="Joe Elijah"/>
    <x v="0"/>
    <s v="United States"/>
    <s v="Broomfield"/>
    <s v="Colorado"/>
    <n v="80020"/>
    <x v="1"/>
    <s v="OFF-BI-10001634"/>
    <x v="1"/>
    <x v="8"/>
    <s v="Wilson Jones Active Use Binders"/>
    <x v="1648"/>
    <n v="4"/>
    <n v="0.7"/>
    <n v="-6.1151999999999997"/>
    <s v="Loss"/>
    <s v="CA"/>
    <x v="0"/>
    <x v="8"/>
  </r>
  <r>
    <n v="1941"/>
    <s v="CA-2016-112109"/>
    <d v="2016-07-08T00:00:00"/>
    <x v="294"/>
    <s v="Standard Class"/>
    <s v="JE-15715"/>
    <s v="Joe Elijah"/>
    <x v="0"/>
    <s v="United States"/>
    <s v="Broomfield"/>
    <s v="Colorado"/>
    <n v="80020"/>
    <x v="1"/>
    <s v="FUR-CH-10004287"/>
    <x v="0"/>
    <x v="1"/>
    <s v="SAFCO Arco Folding Chair"/>
    <x v="1649"/>
    <n v="3"/>
    <n v="0.2"/>
    <n v="74.573999999999998"/>
    <s v="Profit"/>
    <s v="CA"/>
    <x v="0"/>
    <x v="1"/>
  </r>
  <r>
    <n v="1942"/>
    <s v="CA-2017-144064"/>
    <d v="2017-08-29T00:00:00"/>
    <x v="153"/>
    <s v="First Class"/>
    <s v="CP-12085"/>
    <s v="Cathy Prescott"/>
    <x v="1"/>
    <s v="United States"/>
    <s v="Quincy"/>
    <s v="Illinois"/>
    <n v="62301"/>
    <x v="2"/>
    <s v="OFF-LA-10004544"/>
    <x v="1"/>
    <x v="2"/>
    <s v="Avery 505"/>
    <x v="655"/>
    <n v="4"/>
    <n v="0.2"/>
    <n v="17.760000000000002"/>
    <s v="Profit"/>
    <s v="CA"/>
    <x v="0"/>
    <x v="2"/>
  </r>
  <r>
    <n v="1943"/>
    <s v="CA-2017-144064"/>
    <d v="2017-08-29T00:00:00"/>
    <x v="153"/>
    <s v="First Class"/>
    <s v="CP-12085"/>
    <s v="Cathy Prescott"/>
    <x v="1"/>
    <s v="United States"/>
    <s v="Quincy"/>
    <s v="Illinois"/>
    <n v="62301"/>
    <x v="2"/>
    <s v="OFF-ST-10004507"/>
    <x v="1"/>
    <x v="4"/>
    <s v="Advantus Rolling Storage Box"/>
    <x v="1180"/>
    <n v="2"/>
    <n v="0.2"/>
    <n v="2.4009999999999998"/>
    <s v="Profit"/>
    <s v="CA"/>
    <x v="0"/>
    <x v="4"/>
  </r>
  <r>
    <n v="1944"/>
    <s v="CA-2017-144064"/>
    <d v="2017-08-29T00:00:00"/>
    <x v="153"/>
    <s v="First Class"/>
    <s v="CP-12085"/>
    <s v="Cathy Prescott"/>
    <x v="1"/>
    <s v="United States"/>
    <s v="Quincy"/>
    <s v="Illinois"/>
    <n v="62301"/>
    <x v="2"/>
    <s v="OFF-BI-10002012"/>
    <x v="1"/>
    <x v="8"/>
    <s v="Wilson Jones Easy Flow II Sheet Lifters"/>
    <x v="1650"/>
    <n v="9"/>
    <n v="0.8"/>
    <n v="-5.1840000000000002"/>
    <s v="Loss"/>
    <s v="CA"/>
    <x v="0"/>
    <x v="8"/>
  </r>
  <r>
    <n v="1945"/>
    <s v="CA-2016-108581"/>
    <d v="2016-06-20T00:00:00"/>
    <x v="674"/>
    <s v="Standard Class"/>
    <s v="EA-14035"/>
    <s v="Erin Ashbrook"/>
    <x v="1"/>
    <s v="United States"/>
    <s v="Carrollton"/>
    <s v="Texas"/>
    <n v="75007"/>
    <x v="2"/>
    <s v="TEC-AC-10001109"/>
    <x v="2"/>
    <x v="11"/>
    <s v="Logitech Trackman Marble Mouse"/>
    <x v="1651"/>
    <n v="4"/>
    <n v="0.2"/>
    <n v="26.391200000000001"/>
    <s v="Profit"/>
    <s v="CA"/>
    <x v="0"/>
    <x v="11"/>
  </r>
  <r>
    <n v="1946"/>
    <s v="CA-2016-108581"/>
    <d v="2016-06-20T00:00:00"/>
    <x v="674"/>
    <s v="Standard Class"/>
    <s v="EA-14035"/>
    <s v="Erin Ashbrook"/>
    <x v="1"/>
    <s v="United States"/>
    <s v="Carrollton"/>
    <s v="Texas"/>
    <n v="75007"/>
    <x v="2"/>
    <s v="OFF-PA-10000809"/>
    <x v="1"/>
    <x v="10"/>
    <s v="Xerox 206"/>
    <x v="559"/>
    <n v="2"/>
    <n v="0.2"/>
    <n v="3.6288"/>
    <s v="Profit"/>
    <s v="CA"/>
    <x v="0"/>
    <x v="10"/>
  </r>
  <r>
    <n v="1947"/>
    <s v="CA-2017-157987"/>
    <d v="2017-09-02T00:00:00"/>
    <x v="371"/>
    <s v="Standard Class"/>
    <s v="AC-10615"/>
    <s v="Ann Chong"/>
    <x v="1"/>
    <s v="United States"/>
    <s v="New York City"/>
    <s v="New York"/>
    <n v="10009"/>
    <x v="3"/>
    <s v="OFF-AR-10000658"/>
    <x v="1"/>
    <x v="6"/>
    <s v="Newell 324"/>
    <x v="789"/>
    <n v="2"/>
    <n v="0"/>
    <n v="6.468"/>
    <s v="Profit"/>
    <s v="CA"/>
    <x v="0"/>
    <x v="6"/>
  </r>
  <r>
    <n v="1948"/>
    <s v="CA-2017-157987"/>
    <d v="2017-09-02T00:00:00"/>
    <x v="371"/>
    <s v="Standard Class"/>
    <s v="AC-10615"/>
    <s v="Ann Chong"/>
    <x v="1"/>
    <s v="United States"/>
    <s v="New York City"/>
    <s v="New York"/>
    <n v="10009"/>
    <x v="3"/>
    <s v="FUR-FU-10001196"/>
    <x v="0"/>
    <x v="5"/>
    <s v="DAX Cubicle Frames - 8x10"/>
    <x v="1034"/>
    <n v="2"/>
    <n v="0"/>
    <n v="3.4620000000000002"/>
    <s v="Profit"/>
    <s v="CA"/>
    <x v="0"/>
    <x v="5"/>
  </r>
  <r>
    <n v="1949"/>
    <s v="CA-2017-157987"/>
    <d v="2017-09-02T00:00:00"/>
    <x v="371"/>
    <s v="Standard Class"/>
    <s v="AC-10615"/>
    <s v="Ann Chong"/>
    <x v="1"/>
    <s v="United States"/>
    <s v="New York City"/>
    <s v="New York"/>
    <n v="10009"/>
    <x v="3"/>
    <s v="FUR-TA-10001889"/>
    <x v="0"/>
    <x v="3"/>
    <s v="Bush Advantage Collection Racetrack Conference Table"/>
    <x v="1652"/>
    <n v="1"/>
    <n v="0.4"/>
    <n v="-93.3262"/>
    <s v="Loss"/>
    <s v="CA"/>
    <x v="0"/>
    <x v="3"/>
  </r>
  <r>
    <n v="1950"/>
    <s v="CA-2017-157987"/>
    <d v="2017-09-02T00:00:00"/>
    <x v="371"/>
    <s v="Standard Class"/>
    <s v="AC-10615"/>
    <s v="Ann Chong"/>
    <x v="1"/>
    <s v="United States"/>
    <s v="New York City"/>
    <s v="New York"/>
    <n v="10009"/>
    <x v="3"/>
    <s v="OFF-AP-10000358"/>
    <x v="1"/>
    <x v="9"/>
    <s v="Fellowes Basic Home/Office Series Surge Protectors"/>
    <x v="1653"/>
    <n v="1"/>
    <n v="0"/>
    <n v="3.7642000000000002"/>
    <s v="Profit"/>
    <s v="CA"/>
    <x v="0"/>
    <x v="9"/>
  </r>
  <r>
    <n v="1951"/>
    <s v="CA-2017-157987"/>
    <d v="2017-09-02T00:00:00"/>
    <x v="371"/>
    <s v="Standard Class"/>
    <s v="AC-10615"/>
    <s v="Ann Chong"/>
    <x v="1"/>
    <s v="United States"/>
    <s v="New York City"/>
    <s v="New York"/>
    <n v="10009"/>
    <x v="3"/>
    <s v="OFF-BI-10004970"/>
    <x v="1"/>
    <x v="8"/>
    <s v="ACCOHIDE 3-Ring Binder, Blue, 1&quot;"/>
    <x v="1654"/>
    <n v="8"/>
    <n v="0.2"/>
    <n v="8.9207999999999998"/>
    <s v="Profit"/>
    <s v="CA"/>
    <x v="0"/>
    <x v="8"/>
  </r>
  <r>
    <n v="1952"/>
    <s v="CA-2017-157987"/>
    <d v="2017-09-02T00:00:00"/>
    <x v="371"/>
    <s v="Standard Class"/>
    <s v="AC-10615"/>
    <s v="Ann Chong"/>
    <x v="1"/>
    <s v="United States"/>
    <s v="New York City"/>
    <s v="New York"/>
    <n v="10009"/>
    <x v="3"/>
    <s v="TEC-PH-10003885"/>
    <x v="2"/>
    <x v="7"/>
    <s v="Cisco SPA508G"/>
    <x v="925"/>
    <n v="3"/>
    <n v="0"/>
    <n v="57.411299999999997"/>
    <s v="Profit"/>
    <s v="CA"/>
    <x v="0"/>
    <x v="7"/>
  </r>
  <r>
    <n v="1953"/>
    <s v="CA-2017-157987"/>
    <d v="2017-09-02T00:00:00"/>
    <x v="371"/>
    <s v="Standard Class"/>
    <s v="AC-10615"/>
    <s v="Ann Chong"/>
    <x v="1"/>
    <s v="United States"/>
    <s v="New York City"/>
    <s v="New York"/>
    <n v="10009"/>
    <x v="3"/>
    <s v="OFF-LA-10001641"/>
    <x v="1"/>
    <x v="2"/>
    <s v="Avery 518"/>
    <x v="1365"/>
    <n v="6"/>
    <n v="0"/>
    <n v="9.0719999999999992"/>
    <s v="Profit"/>
    <s v="CA"/>
    <x v="0"/>
    <x v="2"/>
  </r>
  <r>
    <n v="1954"/>
    <s v="CA-2017-157987"/>
    <d v="2017-09-02T00:00:00"/>
    <x v="371"/>
    <s v="Standard Class"/>
    <s v="AC-10615"/>
    <s v="Ann Chong"/>
    <x v="1"/>
    <s v="United States"/>
    <s v="New York City"/>
    <s v="New York"/>
    <n v="10009"/>
    <x v="3"/>
    <s v="FUR-CH-10003379"/>
    <x v="0"/>
    <x v="1"/>
    <s v="Global Commerce Series High-Back Swivel/Tilt Chairs"/>
    <x v="1655"/>
    <n v="5"/>
    <n v="0.1"/>
    <n v="213.73500000000001"/>
    <s v="Profit"/>
    <s v="CA"/>
    <x v="0"/>
    <x v="1"/>
  </r>
  <r>
    <n v="1955"/>
    <s v="CA-2017-157987"/>
    <d v="2017-09-02T00:00:00"/>
    <x v="371"/>
    <s v="Standard Class"/>
    <s v="AC-10615"/>
    <s v="Ann Chong"/>
    <x v="1"/>
    <s v="United States"/>
    <s v="New York City"/>
    <s v="New York"/>
    <n v="10009"/>
    <x v="3"/>
    <s v="OFF-AR-10004582"/>
    <x v="1"/>
    <x v="6"/>
    <s v="BIC Brite Liner Grip Highlighters"/>
    <x v="1656"/>
    <n v="3"/>
    <n v="0"/>
    <n v="2.214"/>
    <s v="Profit"/>
    <s v="CA"/>
    <x v="0"/>
    <x v="6"/>
  </r>
  <r>
    <n v="1956"/>
    <s v="CA-2017-157987"/>
    <d v="2017-09-02T00:00:00"/>
    <x v="371"/>
    <s v="Standard Class"/>
    <s v="AC-10615"/>
    <s v="Ann Chong"/>
    <x v="1"/>
    <s v="United States"/>
    <s v="New York City"/>
    <s v="New York"/>
    <n v="10009"/>
    <x v="3"/>
    <s v="TEC-AC-10002842"/>
    <x v="2"/>
    <x v="11"/>
    <s v="WD My Passport Ultra 2TB Portable External Hard Drive"/>
    <x v="1657"/>
    <n v="2"/>
    <n v="0"/>
    <n v="38.08"/>
    <s v="Profit"/>
    <s v="CA"/>
    <x v="0"/>
    <x v="11"/>
  </r>
  <r>
    <n v="1957"/>
    <s v="CA-2017-157987"/>
    <d v="2017-09-02T00:00:00"/>
    <x v="371"/>
    <s v="Standard Class"/>
    <s v="AC-10615"/>
    <s v="Ann Chong"/>
    <x v="1"/>
    <s v="United States"/>
    <s v="New York City"/>
    <s v="New York"/>
    <n v="10009"/>
    <x v="3"/>
    <s v="TEC-AC-10000109"/>
    <x v="2"/>
    <x v="11"/>
    <s v="Sony Micro Vault Click 16 GB USB 2.0 Flash Drive"/>
    <x v="761"/>
    <n v="3"/>
    <n v="0"/>
    <n v="40.312800000000003"/>
    <s v="Profit"/>
    <s v="CA"/>
    <x v="0"/>
    <x v="11"/>
  </r>
  <r>
    <n v="1958"/>
    <s v="CA-2017-157987"/>
    <d v="2017-09-02T00:00:00"/>
    <x v="371"/>
    <s v="Standard Class"/>
    <s v="AC-10615"/>
    <s v="Ann Chong"/>
    <x v="1"/>
    <s v="United States"/>
    <s v="New York City"/>
    <s v="New York"/>
    <n v="10009"/>
    <x v="3"/>
    <s v="OFF-PA-10003893"/>
    <x v="1"/>
    <x v="10"/>
    <s v="Xerox 1962"/>
    <x v="854"/>
    <n v="4"/>
    <n v="0"/>
    <n v="7.7039999999999997"/>
    <s v="Profit"/>
    <s v="CA"/>
    <x v="0"/>
    <x v="10"/>
  </r>
  <r>
    <n v="1959"/>
    <s v="CA-2017-110905"/>
    <d v="2017-09-10T00:00:00"/>
    <x v="17"/>
    <s v="Second Class"/>
    <s v="RW-19690"/>
    <s v="Robert Waldorf"/>
    <x v="0"/>
    <s v="United States"/>
    <s v="Springfield"/>
    <s v="Missouri"/>
    <n v="65807"/>
    <x v="2"/>
    <s v="OFF-BI-10003669"/>
    <x v="1"/>
    <x v="8"/>
    <s v="3M Organizer Strips"/>
    <x v="1658"/>
    <n v="3"/>
    <n v="0"/>
    <n v="7.7759999999999998"/>
    <s v="Profit"/>
    <s v="CA"/>
    <x v="0"/>
    <x v="8"/>
  </r>
  <r>
    <n v="1960"/>
    <s v="CA-2017-110905"/>
    <d v="2017-09-10T00:00:00"/>
    <x v="17"/>
    <s v="Second Class"/>
    <s v="RW-19690"/>
    <s v="Robert Waldorf"/>
    <x v="0"/>
    <s v="United States"/>
    <s v="Springfield"/>
    <s v="Missouri"/>
    <n v="65807"/>
    <x v="2"/>
    <s v="OFF-AP-10004785"/>
    <x v="1"/>
    <x v="9"/>
    <s v="Holmes Replacement Filter for HEPA Air Cleaner, Medium Room"/>
    <x v="1659"/>
    <n v="3"/>
    <n v="0"/>
    <n v="14.6157"/>
    <s v="Profit"/>
    <s v="CA"/>
    <x v="0"/>
    <x v="9"/>
  </r>
  <r>
    <n v="1961"/>
    <s v="CA-2017-110905"/>
    <d v="2017-09-10T00:00:00"/>
    <x v="17"/>
    <s v="Second Class"/>
    <s v="RW-19690"/>
    <s v="Robert Waldorf"/>
    <x v="0"/>
    <s v="United States"/>
    <s v="Springfield"/>
    <s v="Missouri"/>
    <n v="65807"/>
    <x v="2"/>
    <s v="TEC-AC-10003023"/>
    <x v="2"/>
    <x v="11"/>
    <s v="Logitech G105 Gaming Keyboard"/>
    <x v="1660"/>
    <n v="5"/>
    <n v="0"/>
    <n v="53.433"/>
    <s v="Profit"/>
    <s v="CA"/>
    <x v="0"/>
    <x v="11"/>
  </r>
  <r>
    <n v="1962"/>
    <s v="CA-2017-110905"/>
    <d v="2017-09-10T00:00:00"/>
    <x v="17"/>
    <s v="Second Class"/>
    <s v="RW-19690"/>
    <s v="Robert Waldorf"/>
    <x v="0"/>
    <s v="United States"/>
    <s v="Springfield"/>
    <s v="Missouri"/>
    <n v="65807"/>
    <x v="2"/>
    <s v="TEC-AC-10002217"/>
    <x v="2"/>
    <x v="11"/>
    <s v="Imation†Clip USB†flash drive†- 8 GB"/>
    <x v="1661"/>
    <n v="6"/>
    <n v="0"/>
    <n v="6.7679999999999998"/>
    <s v="Profit"/>
    <s v="CA"/>
    <x v="0"/>
    <x v="11"/>
  </r>
  <r>
    <n v="1963"/>
    <s v="CA-2017-110905"/>
    <d v="2017-09-10T00:00:00"/>
    <x v="17"/>
    <s v="Second Class"/>
    <s v="RW-19690"/>
    <s v="Robert Waldorf"/>
    <x v="0"/>
    <s v="United States"/>
    <s v="Springfield"/>
    <s v="Missouri"/>
    <n v="65807"/>
    <x v="2"/>
    <s v="OFF-BI-10002954"/>
    <x v="1"/>
    <x v="8"/>
    <s v="Newell 3-Hole Punched Plastic Slotted Magazine Holders for Binders"/>
    <x v="1662"/>
    <n v="3"/>
    <n v="0"/>
    <n v="6.5808"/>
    <s v="Profit"/>
    <s v="CA"/>
    <x v="0"/>
    <x v="8"/>
  </r>
  <r>
    <n v="1964"/>
    <s v="CA-2017-110905"/>
    <d v="2017-09-10T00:00:00"/>
    <x v="17"/>
    <s v="Second Class"/>
    <s v="RW-19690"/>
    <s v="Robert Waldorf"/>
    <x v="0"/>
    <s v="United States"/>
    <s v="Springfield"/>
    <s v="Missouri"/>
    <n v="65807"/>
    <x v="2"/>
    <s v="OFF-PA-10002586"/>
    <x v="1"/>
    <x v="10"/>
    <s v="Xerox 1970"/>
    <x v="1663"/>
    <n v="5"/>
    <n v="0"/>
    <n v="11.702999999999999"/>
    <s v="Profit"/>
    <s v="CA"/>
    <x v="0"/>
    <x v="10"/>
  </r>
  <r>
    <n v="1965"/>
    <s v="CA-2017-110905"/>
    <d v="2017-09-10T00:00:00"/>
    <x v="17"/>
    <s v="Second Class"/>
    <s v="RW-19690"/>
    <s v="Robert Waldorf"/>
    <x v="0"/>
    <s v="United States"/>
    <s v="Springfield"/>
    <s v="Missouri"/>
    <n v="65807"/>
    <x v="2"/>
    <s v="OFF-ST-10000025"/>
    <x v="1"/>
    <x v="4"/>
    <s v="Fellowes Stor/Drawer Steel Plus Storage Drawers"/>
    <x v="1664"/>
    <n v="3"/>
    <n v="0"/>
    <n v="17.177399999999999"/>
    <s v="Profit"/>
    <s v="CA"/>
    <x v="0"/>
    <x v="4"/>
  </r>
  <r>
    <n v="1966"/>
    <s v="CA-2017-110905"/>
    <d v="2017-09-10T00:00:00"/>
    <x v="17"/>
    <s v="Second Class"/>
    <s v="RW-19690"/>
    <s v="Robert Waldorf"/>
    <x v="0"/>
    <s v="United States"/>
    <s v="Springfield"/>
    <s v="Missouri"/>
    <n v="65807"/>
    <x v="2"/>
    <s v="OFF-AP-10003281"/>
    <x v="1"/>
    <x v="9"/>
    <s v="Acco 6 Outlet Guardian Standard Surge Suppressor"/>
    <x v="1665"/>
    <n v="2"/>
    <n v="0"/>
    <n v="7.2539999999999996"/>
    <s v="Profit"/>
    <s v="CA"/>
    <x v="0"/>
    <x v="9"/>
  </r>
  <r>
    <n v="1967"/>
    <s v="CA-2017-165841"/>
    <d v="2017-12-21T00:00:00"/>
    <x v="675"/>
    <s v="Standard Class"/>
    <s v="DB-13210"/>
    <s v="Dean Braden"/>
    <x v="0"/>
    <s v="United States"/>
    <s v="Paterson"/>
    <s v="New Jersey"/>
    <n v="7501"/>
    <x v="3"/>
    <s v="TEC-PH-10002103"/>
    <x v="2"/>
    <x v="7"/>
    <s v="Jabra SPEAK 410"/>
    <x v="1666"/>
    <n v="3"/>
    <n v="0"/>
    <n v="78.951599999999999"/>
    <s v="Profit"/>
    <s v="CA"/>
    <x v="0"/>
    <x v="7"/>
  </r>
  <r>
    <n v="1968"/>
    <s v="CA-2017-165841"/>
    <d v="2017-12-21T00:00:00"/>
    <x v="675"/>
    <s v="Standard Class"/>
    <s v="DB-13210"/>
    <s v="Dean Braden"/>
    <x v="0"/>
    <s v="United States"/>
    <s v="Paterson"/>
    <s v="New Jersey"/>
    <n v="7501"/>
    <x v="3"/>
    <s v="OFF-SU-10000898"/>
    <x v="1"/>
    <x v="14"/>
    <s v="Acme Hot Forged Carbon Steel Scissors with Nickel-Plated Handles, 3 7/8&quot; Cut, 8&quot;L"/>
    <x v="1667"/>
    <n v="5"/>
    <n v="0"/>
    <n v="20.155000000000001"/>
    <s v="Profit"/>
    <s v="CA"/>
    <x v="0"/>
    <x v="14"/>
  </r>
  <r>
    <n v="1969"/>
    <s v="CA-2017-165841"/>
    <d v="2017-12-21T00:00:00"/>
    <x v="675"/>
    <s v="Standard Class"/>
    <s v="DB-13210"/>
    <s v="Dean Braden"/>
    <x v="0"/>
    <s v="United States"/>
    <s v="Paterson"/>
    <s v="New Jersey"/>
    <n v="7501"/>
    <x v="3"/>
    <s v="OFF-PA-10001144"/>
    <x v="1"/>
    <x v="10"/>
    <s v="Xerox 1913"/>
    <x v="1668"/>
    <n v="3"/>
    <n v="0"/>
    <n v="79.891199999999998"/>
    <s v="Profit"/>
    <s v="CA"/>
    <x v="0"/>
    <x v="10"/>
  </r>
  <r>
    <n v="1970"/>
    <s v="CA-2017-117485"/>
    <d v="2017-09-23T00:00:00"/>
    <x v="289"/>
    <s v="Standard Class"/>
    <s v="BD-11320"/>
    <s v="Bill Donatelli"/>
    <x v="0"/>
    <s v="United States"/>
    <s v="Tulsa"/>
    <s v="Oklahoma"/>
    <n v="74133"/>
    <x v="2"/>
    <s v="TEC-AC-10004659"/>
    <x v="2"/>
    <x v="11"/>
    <s v="Imation†Secure+ Hardware Encrypted USB 2.0†Flash Drive; 16GB"/>
    <x v="407"/>
    <n v="4"/>
    <n v="0"/>
    <n v="102.18600000000001"/>
    <s v="Profit"/>
    <s v="CA"/>
    <x v="0"/>
    <x v="11"/>
  </r>
  <r>
    <n v="1971"/>
    <s v="CA-2017-140242"/>
    <d v="2017-05-06T00:00:00"/>
    <x v="676"/>
    <s v="Standard Class"/>
    <s v="ML-17755"/>
    <s v="Max Ludwig"/>
    <x v="2"/>
    <s v="United States"/>
    <s v="Chicago"/>
    <s v="Illinois"/>
    <n v="60623"/>
    <x v="2"/>
    <s v="OFF-AR-10004752"/>
    <x v="1"/>
    <x v="6"/>
    <s v="Blackstonian Pencils"/>
    <x v="1669"/>
    <n v="3"/>
    <n v="0.2"/>
    <n v="0.64080000000000004"/>
    <s v="Profit"/>
    <s v="CA"/>
    <x v="0"/>
    <x v="6"/>
  </r>
  <r>
    <n v="1972"/>
    <s v="CA-2017-140242"/>
    <d v="2017-05-06T00:00:00"/>
    <x v="676"/>
    <s v="Standard Class"/>
    <s v="ML-17755"/>
    <s v="Max Ludwig"/>
    <x v="2"/>
    <s v="United States"/>
    <s v="Chicago"/>
    <s v="Illinois"/>
    <n v="60623"/>
    <x v="2"/>
    <s v="TEC-AC-10004659"/>
    <x v="2"/>
    <x v="11"/>
    <s v="Imation†Secure+ Hardware Encrypted USB 2.0†Flash Drive; 16GB"/>
    <x v="177"/>
    <n v="7"/>
    <n v="0.2"/>
    <n v="76.639499999999998"/>
    <s v="Profit"/>
    <s v="CA"/>
    <x v="0"/>
    <x v="11"/>
  </r>
  <r>
    <n v="1973"/>
    <s v="CA-2014-148950"/>
    <d v="2014-12-14T00:00:00"/>
    <x v="549"/>
    <s v="Standard Class"/>
    <s v="JD-16015"/>
    <s v="Joy Daniels"/>
    <x v="0"/>
    <s v="United States"/>
    <s v="Chicago"/>
    <s v="Illinois"/>
    <n v="60610"/>
    <x v="2"/>
    <s v="OFF-BI-10001249"/>
    <x v="1"/>
    <x v="8"/>
    <s v="Avery Heavy-Duty EZD View Binder with Locking Rings"/>
    <x v="1670"/>
    <n v="4"/>
    <n v="0.8"/>
    <n v="-8.6768000000000001"/>
    <s v="Loss"/>
    <s v="CA"/>
    <x v="0"/>
    <x v="8"/>
  </r>
  <r>
    <n v="1974"/>
    <s v="CA-2014-148950"/>
    <d v="2014-12-14T00:00:00"/>
    <x v="549"/>
    <s v="Standard Class"/>
    <s v="JD-16015"/>
    <s v="Joy Daniels"/>
    <x v="0"/>
    <s v="United States"/>
    <s v="Chicago"/>
    <s v="Illinois"/>
    <n v="60610"/>
    <x v="2"/>
    <s v="OFF-FA-10003059"/>
    <x v="1"/>
    <x v="13"/>
    <s v="Assorted Color Push Pins"/>
    <x v="1671"/>
    <n v="2"/>
    <n v="0.2"/>
    <n v="0.47060000000000002"/>
    <s v="Profit"/>
    <s v="CA"/>
    <x v="0"/>
    <x v="13"/>
  </r>
  <r>
    <n v="1975"/>
    <s v="CA-2014-148950"/>
    <d v="2014-12-14T00:00:00"/>
    <x v="549"/>
    <s v="Standard Class"/>
    <s v="JD-16015"/>
    <s v="Joy Daniels"/>
    <x v="0"/>
    <s v="United States"/>
    <s v="Chicago"/>
    <s v="Illinois"/>
    <n v="60610"/>
    <x v="2"/>
    <s v="TEC-AC-10002718"/>
    <x v="2"/>
    <x v="11"/>
    <s v="Belkin Standard 104 key USB Keyboard"/>
    <x v="1672"/>
    <n v="3"/>
    <n v="0.2"/>
    <n v="-2.1884999999999999"/>
    <s v="Loss"/>
    <s v="CA"/>
    <x v="0"/>
    <x v="11"/>
  </r>
  <r>
    <n v="1976"/>
    <s v="CA-2014-110408"/>
    <d v="2014-10-18T00:00:00"/>
    <x v="677"/>
    <s v="Second Class"/>
    <s v="AS-10225"/>
    <s v="Alan Schoenberger"/>
    <x v="1"/>
    <s v="United States"/>
    <s v="Montgomery"/>
    <s v="Alabama"/>
    <n v="36116"/>
    <x v="0"/>
    <s v="OFF-ST-10001522"/>
    <x v="1"/>
    <x v="4"/>
    <s v="Gould Plastics 18-Pocket Panel Bin, 34w x 5-1/4d x 20-1/2h"/>
    <x v="1673"/>
    <n v="3"/>
    <n v="0"/>
    <n v="11.0388"/>
    <s v="Profit"/>
    <s v="CA"/>
    <x v="0"/>
    <x v="4"/>
  </r>
  <r>
    <n v="1977"/>
    <s v="CA-2014-110408"/>
    <d v="2014-10-18T00:00:00"/>
    <x v="677"/>
    <s v="Second Class"/>
    <s v="AS-10225"/>
    <s v="Alan Schoenberger"/>
    <x v="1"/>
    <s v="United States"/>
    <s v="Montgomery"/>
    <s v="Alabama"/>
    <n v="36116"/>
    <x v="0"/>
    <s v="TEC-PH-10002352"/>
    <x v="2"/>
    <x v="7"/>
    <s v="Avaya IP Phone 1140E VoIP phone"/>
    <x v="1674"/>
    <n v="5"/>
    <n v="0"/>
    <n v="362.68700000000001"/>
    <s v="Profit"/>
    <s v="CA"/>
    <x v="0"/>
    <x v="7"/>
  </r>
  <r>
    <n v="1978"/>
    <s v="CA-2014-110408"/>
    <d v="2014-10-18T00:00:00"/>
    <x v="677"/>
    <s v="Second Class"/>
    <s v="AS-10225"/>
    <s v="Alan Schoenberger"/>
    <x v="1"/>
    <s v="United States"/>
    <s v="Montgomery"/>
    <s v="Alabama"/>
    <n v="36116"/>
    <x v="0"/>
    <s v="FUR-CH-10003774"/>
    <x v="0"/>
    <x v="1"/>
    <s v="Global Wood Trimmed Manager's Task Chair, Khaki"/>
    <x v="1675"/>
    <n v="6"/>
    <n v="0"/>
    <n v="70.964399999999998"/>
    <s v="Profit"/>
    <s v="CA"/>
    <x v="0"/>
    <x v="1"/>
  </r>
  <r>
    <n v="1979"/>
    <s v="CA-2015-109939"/>
    <d v="2015-05-08T00:00:00"/>
    <x v="678"/>
    <s v="Standard Class"/>
    <s v="AA-10375"/>
    <s v="Allen Armold"/>
    <x v="0"/>
    <s v="United States"/>
    <s v="Salem"/>
    <s v="Oregon"/>
    <n v="97301"/>
    <x v="1"/>
    <s v="OFF-AR-10000127"/>
    <x v="1"/>
    <x v="6"/>
    <s v="Newell 321"/>
    <x v="791"/>
    <n v="2"/>
    <n v="0.2"/>
    <n v="0.59040000000000004"/>
    <s v="Profit"/>
    <s v="CA"/>
    <x v="0"/>
    <x v="6"/>
  </r>
  <r>
    <n v="1980"/>
    <s v="CA-2016-112669"/>
    <d v="2016-04-14T00:00:00"/>
    <x v="679"/>
    <s v="Same Day"/>
    <s v="KT-16465"/>
    <s v="Kean Takahito"/>
    <x v="0"/>
    <s v="United States"/>
    <s v="Glendale"/>
    <s v="Arizona"/>
    <n v="85301"/>
    <x v="1"/>
    <s v="FUR-CH-10004086"/>
    <x v="0"/>
    <x v="1"/>
    <s v="Hon 4070 Series Pagoda Armless Upholstered Stacking Chairs"/>
    <x v="1676"/>
    <n v="4"/>
    <n v="0.2"/>
    <n v="105.0228"/>
    <s v="Profit"/>
    <s v="CA"/>
    <x v="0"/>
    <x v="1"/>
  </r>
  <r>
    <n v="1981"/>
    <s v="CA-2016-112669"/>
    <d v="2016-04-14T00:00:00"/>
    <x v="679"/>
    <s v="Same Day"/>
    <s v="KT-16465"/>
    <s v="Kean Takahito"/>
    <x v="0"/>
    <s v="United States"/>
    <s v="Glendale"/>
    <s v="Arizona"/>
    <n v="85301"/>
    <x v="1"/>
    <s v="OFF-ST-10001228"/>
    <x v="1"/>
    <x v="4"/>
    <s v="Fellowes Personal Hanging Folder Files, Navy"/>
    <x v="1677"/>
    <n v="4"/>
    <n v="0.2"/>
    <n v="4.2976000000000001"/>
    <s v="Profit"/>
    <s v="CA"/>
    <x v="0"/>
    <x v="4"/>
  </r>
  <r>
    <n v="1982"/>
    <s v="CA-2015-119592"/>
    <d v="2015-12-14T00:00:00"/>
    <x v="313"/>
    <s v="Second Class"/>
    <s v="MM-18280"/>
    <s v="Muhammed MacIntyre"/>
    <x v="1"/>
    <s v="United States"/>
    <s v="Columbus"/>
    <s v="Georgia"/>
    <n v="31907"/>
    <x v="0"/>
    <s v="OFF-BI-10004187"/>
    <x v="1"/>
    <x v="8"/>
    <s v="3-ring staple pack"/>
    <x v="1053"/>
    <n v="2"/>
    <n v="0"/>
    <n v="1.8048"/>
    <s v="Profit"/>
    <s v="CA"/>
    <x v="0"/>
    <x v="8"/>
  </r>
  <r>
    <n v="1983"/>
    <s v="CA-2014-122749"/>
    <d v="2014-12-03T00:00:00"/>
    <x v="80"/>
    <s v="Standard Class"/>
    <s v="NG-18430"/>
    <s v="Nathan Gelder"/>
    <x v="0"/>
    <s v="United States"/>
    <s v="Oklahoma City"/>
    <s v="Oklahoma"/>
    <n v="73120"/>
    <x v="2"/>
    <s v="TEC-PH-10003811"/>
    <x v="2"/>
    <x v="7"/>
    <s v="Jabra Supreme Plus Driver Edition†Headset"/>
    <x v="1678"/>
    <n v="4"/>
    <n v="0"/>
    <n v="134.3888"/>
    <s v="Profit"/>
    <s v="CA"/>
    <x v="0"/>
    <x v="7"/>
  </r>
  <r>
    <n v="1984"/>
    <s v="CA-2014-164721"/>
    <d v="2014-11-25T00:00:00"/>
    <x v="680"/>
    <s v="Second Class"/>
    <s v="LW-16825"/>
    <s v="Laurel Workman"/>
    <x v="1"/>
    <s v="United States"/>
    <s v="Brentwood"/>
    <s v="California"/>
    <n v="94513"/>
    <x v="1"/>
    <s v="OFF-AP-10000240"/>
    <x v="1"/>
    <x v="9"/>
    <s v="Belkin F9G930V10-GRY 9 Outlet Surge"/>
    <x v="1679"/>
    <n v="6"/>
    <n v="0"/>
    <n v="93.055199999999999"/>
    <s v="Profit"/>
    <s v="CA"/>
    <x v="0"/>
    <x v="9"/>
  </r>
  <r>
    <n v="1985"/>
    <s v="CA-2014-164721"/>
    <d v="2014-11-25T00:00:00"/>
    <x v="680"/>
    <s v="Second Class"/>
    <s v="LW-16825"/>
    <s v="Laurel Workman"/>
    <x v="1"/>
    <s v="United States"/>
    <s v="Brentwood"/>
    <s v="California"/>
    <n v="94513"/>
    <x v="1"/>
    <s v="FUR-FU-10001940"/>
    <x v="0"/>
    <x v="5"/>
    <s v="Staple-based wall hangings"/>
    <x v="1680"/>
    <n v="3"/>
    <n v="0"/>
    <n v="10.507199999999999"/>
    <s v="Profit"/>
    <s v="CA"/>
    <x v="0"/>
    <x v="5"/>
  </r>
  <r>
    <n v="1986"/>
    <s v="CA-2014-164721"/>
    <d v="2014-11-25T00:00:00"/>
    <x v="680"/>
    <s v="Second Class"/>
    <s v="LW-16825"/>
    <s v="Laurel Workman"/>
    <x v="1"/>
    <s v="United States"/>
    <s v="Brentwood"/>
    <s v="California"/>
    <n v="94513"/>
    <x v="1"/>
    <s v="OFF-PA-10000575"/>
    <x v="1"/>
    <x v="10"/>
    <s v="Wirebound Message Books, Four 2 3/4 x 5 White Forms per Page"/>
    <x v="1681"/>
    <n v="4"/>
    <n v="0"/>
    <n v="12.3096"/>
    <s v="Profit"/>
    <s v="CA"/>
    <x v="0"/>
    <x v="10"/>
  </r>
  <r>
    <n v="1987"/>
    <s v="CA-2016-147417"/>
    <d v="2016-07-25T00:00:00"/>
    <x v="330"/>
    <s v="First Class"/>
    <s v="CB-12415"/>
    <s v="Christy Brittain"/>
    <x v="0"/>
    <s v="United States"/>
    <s v="Columbus"/>
    <s v="Ohio"/>
    <n v="43229"/>
    <x v="3"/>
    <s v="TEC-CO-10001449"/>
    <x v="2"/>
    <x v="16"/>
    <s v="Hewlett Packard LaserJet 3310 Copier"/>
    <x v="1682"/>
    <n v="4"/>
    <n v="0.4"/>
    <n v="191.99680000000001"/>
    <s v="Profit"/>
    <s v="CA"/>
    <x v="0"/>
    <x v="16"/>
  </r>
  <r>
    <n v="1988"/>
    <s v="CA-2015-127509"/>
    <d v="2015-11-09T00:00:00"/>
    <x v="681"/>
    <s v="Standard Class"/>
    <s v="AS-10090"/>
    <s v="Adam Shillingsburg"/>
    <x v="0"/>
    <s v="United States"/>
    <s v="Springfield"/>
    <s v="Missouri"/>
    <n v="65807"/>
    <x v="2"/>
    <s v="OFF-BI-10002393"/>
    <x v="1"/>
    <x v="8"/>
    <s v="Binder Posts"/>
    <x v="1683"/>
    <n v="3"/>
    <n v="0"/>
    <n v="7.9211999999999998"/>
    <s v="Profit"/>
    <s v="CA"/>
    <x v="0"/>
    <x v="8"/>
  </r>
  <r>
    <n v="1989"/>
    <s v="CA-2015-127509"/>
    <d v="2015-11-09T00:00:00"/>
    <x v="681"/>
    <s v="Standard Class"/>
    <s v="AS-10090"/>
    <s v="Adam Shillingsburg"/>
    <x v="0"/>
    <s v="United States"/>
    <s v="Springfield"/>
    <s v="Missouri"/>
    <n v="65807"/>
    <x v="2"/>
    <s v="FUR-TA-10002855"/>
    <x v="0"/>
    <x v="3"/>
    <s v="Bevis Round Conference Table Top &amp; Single Column Base"/>
    <x v="1684"/>
    <n v="7"/>
    <n v="0"/>
    <n v="215.1198"/>
    <s v="Profit"/>
    <s v="CA"/>
    <x v="0"/>
    <x v="3"/>
  </r>
  <r>
    <n v="1990"/>
    <s v="CA-2015-127509"/>
    <d v="2015-11-09T00:00:00"/>
    <x v="681"/>
    <s v="Standard Class"/>
    <s v="AS-10090"/>
    <s v="Adam Shillingsburg"/>
    <x v="0"/>
    <s v="United States"/>
    <s v="Springfield"/>
    <s v="Missouri"/>
    <n v="65807"/>
    <x v="2"/>
    <s v="OFF-EN-10000781"/>
    <x v="1"/>
    <x v="12"/>
    <s v="#10- 4 1/8&quot; x 9 1/2&quot; Recycled Envelopes"/>
    <x v="1685"/>
    <n v="3"/>
    <n v="0"/>
    <n v="12.323399999999999"/>
    <s v="Profit"/>
    <s v="CA"/>
    <x v="0"/>
    <x v="12"/>
  </r>
  <r>
    <n v="1991"/>
    <s v="CA-2015-127509"/>
    <d v="2015-11-09T00:00:00"/>
    <x v="681"/>
    <s v="Standard Class"/>
    <s v="AS-10090"/>
    <s v="Adam Shillingsburg"/>
    <x v="0"/>
    <s v="United States"/>
    <s v="Springfield"/>
    <s v="Missouri"/>
    <n v="65807"/>
    <x v="2"/>
    <s v="OFF-PA-10002160"/>
    <x v="1"/>
    <x v="10"/>
    <s v="Xerox 1978"/>
    <x v="1686"/>
    <n v="3"/>
    <n v="0"/>
    <n v="8.4966000000000008"/>
    <s v="Profit"/>
    <s v="CA"/>
    <x v="0"/>
    <x v="10"/>
  </r>
  <r>
    <n v="1992"/>
    <s v="CA-2017-111374"/>
    <d v="2017-02-24T00:00:00"/>
    <x v="458"/>
    <s v="Standard Class"/>
    <s v="CB-12415"/>
    <s v="Christy Brittain"/>
    <x v="0"/>
    <s v="United States"/>
    <s v="Philadelphia"/>
    <s v="Pennsylvania"/>
    <n v="19134"/>
    <x v="3"/>
    <s v="OFF-BI-10004970"/>
    <x v="1"/>
    <x v="8"/>
    <s v="ACCOHIDE 3-Ring Binder, Blue, 1&quot;"/>
    <x v="1687"/>
    <n v="4"/>
    <n v="0.7"/>
    <n v="-3.7995999999999999"/>
    <s v="Loss"/>
    <s v="CA"/>
    <x v="0"/>
    <x v="8"/>
  </r>
  <r>
    <n v="1993"/>
    <s v="CA-2017-133648"/>
    <d v="2017-06-25T00:00:00"/>
    <x v="354"/>
    <s v="Standard Class"/>
    <s v="ML-17755"/>
    <s v="Max Ludwig"/>
    <x v="2"/>
    <s v="United States"/>
    <s v="Springfield"/>
    <s v="Oregon"/>
    <n v="97477"/>
    <x v="1"/>
    <s v="OFF-LA-10003923"/>
    <x v="1"/>
    <x v="2"/>
    <s v="Alphabetical Labels for Top Tab Filing"/>
    <x v="1688"/>
    <n v="6"/>
    <n v="0.2"/>
    <n v="26.64"/>
    <s v="Profit"/>
    <s v="CA"/>
    <x v="0"/>
    <x v="2"/>
  </r>
  <r>
    <n v="1994"/>
    <s v="CA-2017-133648"/>
    <d v="2017-06-25T00:00:00"/>
    <x v="354"/>
    <s v="Standard Class"/>
    <s v="ML-17755"/>
    <s v="Max Ludwig"/>
    <x v="2"/>
    <s v="United States"/>
    <s v="Springfield"/>
    <s v="Oregon"/>
    <n v="97477"/>
    <x v="1"/>
    <s v="OFF-AR-10002257"/>
    <x v="1"/>
    <x v="6"/>
    <s v="Eldon Spacemaker Box, Quick-Snap Lid, Clear"/>
    <x v="752"/>
    <n v="2"/>
    <n v="0.2"/>
    <n v="0.73480000000000001"/>
    <s v="Profit"/>
    <s v="CA"/>
    <x v="0"/>
    <x v="6"/>
  </r>
  <r>
    <n v="1995"/>
    <s v="CA-2017-133648"/>
    <d v="2017-06-25T00:00:00"/>
    <x v="354"/>
    <s v="Standard Class"/>
    <s v="ML-17755"/>
    <s v="Max Ludwig"/>
    <x v="2"/>
    <s v="United States"/>
    <s v="Springfield"/>
    <s v="Oregon"/>
    <n v="97477"/>
    <x v="1"/>
    <s v="OFF-FA-10004395"/>
    <x v="1"/>
    <x v="13"/>
    <s v="Plymouth Boxed Rubber Bands by Plymouth"/>
    <x v="1689"/>
    <n v="3"/>
    <n v="0.2"/>
    <n v="-2.1194999999999999"/>
    <s v="Loss"/>
    <s v="CA"/>
    <x v="0"/>
    <x v="13"/>
  </r>
  <r>
    <n v="1996"/>
    <s v="US-2017-147221"/>
    <d v="2017-12-02T00:00:00"/>
    <x v="379"/>
    <s v="Second Class"/>
    <s v="JS-16030"/>
    <s v="Joy Smith"/>
    <x v="0"/>
    <s v="United States"/>
    <s v="Houston"/>
    <s v="Texas"/>
    <n v="77036"/>
    <x v="2"/>
    <s v="OFF-AP-10002534"/>
    <x v="1"/>
    <x v="9"/>
    <s v="3.6 Cubic Foot Counter Height Office Refrigerator"/>
    <x v="1690"/>
    <n v="5"/>
    <n v="0.8"/>
    <n v="-766.01199999999994"/>
    <s v="Loss"/>
    <s v="US"/>
    <x v="1"/>
    <x v="9"/>
  </r>
  <r>
    <n v="1997"/>
    <s v="US-2017-147221"/>
    <d v="2017-12-02T00:00:00"/>
    <x v="379"/>
    <s v="Second Class"/>
    <s v="JS-16030"/>
    <s v="Joy Smith"/>
    <x v="0"/>
    <s v="United States"/>
    <s v="Houston"/>
    <s v="Texas"/>
    <n v="77036"/>
    <x v="2"/>
    <s v="FUR-FU-10004020"/>
    <x v="0"/>
    <x v="5"/>
    <s v="Advantus Panel Wall Acrylic Frame"/>
    <x v="1691"/>
    <n v="4"/>
    <n v="0.6"/>
    <n v="-3.7195999999999998"/>
    <s v="Loss"/>
    <s v="US"/>
    <x v="1"/>
    <x v="5"/>
  </r>
  <r>
    <n v="1998"/>
    <s v="CA-2014-131905"/>
    <d v="2014-02-06T00:00:00"/>
    <x v="682"/>
    <s v="First Class"/>
    <s v="ND-18460"/>
    <s v="Neil Ducich"/>
    <x v="1"/>
    <s v="United States"/>
    <s v="Chesapeake"/>
    <s v="Virginia"/>
    <n v="23320"/>
    <x v="0"/>
    <s v="OFF-LA-10002787"/>
    <x v="1"/>
    <x v="2"/>
    <s v="Avery 480"/>
    <x v="1692"/>
    <n v="4"/>
    <n v="0"/>
    <n v="7.2"/>
    <s v="Profit"/>
    <s v="CA"/>
    <x v="0"/>
    <x v="2"/>
  </r>
  <r>
    <n v="1999"/>
    <s v="CA-2014-131905"/>
    <d v="2014-02-06T00:00:00"/>
    <x v="682"/>
    <s v="First Class"/>
    <s v="ND-18460"/>
    <s v="Neil Ducich"/>
    <x v="1"/>
    <s v="United States"/>
    <s v="Chesapeake"/>
    <s v="Virginia"/>
    <n v="23320"/>
    <x v="0"/>
    <s v="TEC-PH-10003645"/>
    <x v="2"/>
    <x v="7"/>
    <s v="Aastra 57i VoIP phone"/>
    <x v="1693"/>
    <n v="1"/>
    <n v="0"/>
    <n v="42.018599999999999"/>
    <s v="Profit"/>
    <s v="CA"/>
    <x v="0"/>
    <x v="7"/>
  </r>
  <r>
    <n v="2000"/>
    <s v="CA-2014-131905"/>
    <d v="2014-02-06T00:00:00"/>
    <x v="682"/>
    <s v="First Class"/>
    <s v="ND-18460"/>
    <s v="Neil Ducich"/>
    <x v="1"/>
    <s v="United States"/>
    <s v="Chesapeake"/>
    <s v="Virginia"/>
    <n v="23320"/>
    <x v="0"/>
    <s v="TEC-PH-10001615"/>
    <x v="2"/>
    <x v="7"/>
    <s v="AT&amp;T CL82213"/>
    <x v="1694"/>
    <n v="5"/>
    <n v="0"/>
    <n v="42.035499999999999"/>
    <s v="Profit"/>
    <s v="CA"/>
    <x v="0"/>
    <x v="7"/>
  </r>
  <r>
    <n v="2001"/>
    <s v="CA-2017-166128"/>
    <d v="2017-04-11T00:00:00"/>
    <x v="650"/>
    <s v="Standard Class"/>
    <s v="LW-17215"/>
    <s v="Luke Weiss"/>
    <x v="0"/>
    <s v="United States"/>
    <s v="Pasadena"/>
    <s v="California"/>
    <n v="91104"/>
    <x v="1"/>
    <s v="TEC-AC-10001767"/>
    <x v="2"/>
    <x v="11"/>
    <s v="SanDisk Ultra 64 GB MicroSDHC Class 10 Memory Card"/>
    <x v="1695"/>
    <n v="5"/>
    <n v="0"/>
    <n v="21.994499999999999"/>
    <s v="Profit"/>
    <s v="CA"/>
    <x v="0"/>
    <x v="11"/>
  </r>
  <r>
    <n v="2002"/>
    <s v="CA-2017-166128"/>
    <d v="2017-04-11T00:00:00"/>
    <x v="650"/>
    <s v="Standard Class"/>
    <s v="LW-17215"/>
    <s v="Luke Weiss"/>
    <x v="0"/>
    <s v="United States"/>
    <s v="Pasadena"/>
    <s v="California"/>
    <n v="91104"/>
    <x v="1"/>
    <s v="OFF-AR-10001221"/>
    <x v="1"/>
    <x v="6"/>
    <s v="Dixon Ticonderoga Erasable Colored Pencil Set, 12-Color"/>
    <x v="1075"/>
    <n v="7"/>
    <n v="0"/>
    <n v="14.2324"/>
    <s v="Profit"/>
    <s v="CA"/>
    <x v="0"/>
    <x v="6"/>
  </r>
  <r>
    <n v="2003"/>
    <s v="CA-2017-163510"/>
    <d v="2017-12-25T00:00:00"/>
    <x v="675"/>
    <s v="Second Class"/>
    <s v="JW-15955"/>
    <s v="Joni Wasserman"/>
    <x v="0"/>
    <s v="United States"/>
    <s v="Louisville"/>
    <s v="Kentucky"/>
    <n v="40214"/>
    <x v="0"/>
    <s v="OFF-ST-10000563"/>
    <x v="1"/>
    <x v="4"/>
    <s v="Fellowes Bankers Box Stor/Drawer Steel Plus"/>
    <x v="1429"/>
    <n v="3"/>
    <n v="0"/>
    <n v="9.5939999999999994"/>
    <s v="Profit"/>
    <s v="CA"/>
    <x v="0"/>
    <x v="4"/>
  </r>
  <r>
    <n v="2004"/>
    <s v="CA-2017-163510"/>
    <d v="2017-12-25T00:00:00"/>
    <x v="675"/>
    <s v="Second Class"/>
    <s v="JW-15955"/>
    <s v="Joni Wasserman"/>
    <x v="0"/>
    <s v="United States"/>
    <s v="Louisville"/>
    <s v="Kentucky"/>
    <n v="40214"/>
    <x v="0"/>
    <s v="FUR-CH-10001146"/>
    <x v="0"/>
    <x v="1"/>
    <s v="Global Value Mid-Back Manager's Chair, Gray"/>
    <x v="1696"/>
    <n v="5"/>
    <n v="0"/>
    <n v="76.112499999999997"/>
    <s v="Profit"/>
    <s v="CA"/>
    <x v="0"/>
    <x v="1"/>
  </r>
  <r>
    <n v="2005"/>
    <s v="US-2017-143028"/>
    <d v="2017-04-11T00:00:00"/>
    <x v="650"/>
    <s v="Standard Class"/>
    <s v="SC-20050"/>
    <s v="Sample Company A"/>
    <x v="2"/>
    <s v="United States"/>
    <s v="Lubbock"/>
    <s v="Texas"/>
    <n v="79424"/>
    <x v="2"/>
    <s v="OFF-BI-10004738"/>
    <x v="1"/>
    <x v="8"/>
    <s v="Flexible Leather- Look Classic Collection Ring Binder"/>
    <x v="520"/>
    <n v="3"/>
    <n v="0.8"/>
    <n v="-17.045999999999999"/>
    <s v="Loss"/>
    <s v="US"/>
    <x v="1"/>
    <x v="8"/>
  </r>
  <r>
    <n v="2006"/>
    <s v="CA-2014-111150"/>
    <d v="2014-12-31T00:00:00"/>
    <x v="124"/>
    <s v="Standard Class"/>
    <s v="RW-19630"/>
    <s v="Rob Williams"/>
    <x v="1"/>
    <s v="United States"/>
    <s v="Columbia"/>
    <s v="Missouri"/>
    <n v="65203"/>
    <x v="2"/>
    <s v="OFF-AR-10000034"/>
    <x v="1"/>
    <x v="6"/>
    <s v="BIC Brite Liner Grip Highlighters, Assorted, 5/Pack"/>
    <x v="1697"/>
    <n v="7"/>
    <n v="0"/>
    <n v="11.575200000000001"/>
    <s v="Profit"/>
    <s v="CA"/>
    <x v="0"/>
    <x v="6"/>
  </r>
  <r>
    <n v="2007"/>
    <s v="CA-2014-111150"/>
    <d v="2014-12-31T00:00:00"/>
    <x v="124"/>
    <s v="Standard Class"/>
    <s v="RW-19630"/>
    <s v="Rob Williams"/>
    <x v="1"/>
    <s v="United States"/>
    <s v="Columbia"/>
    <s v="Missouri"/>
    <n v="65203"/>
    <x v="2"/>
    <s v="TEC-AC-10000290"/>
    <x v="2"/>
    <x v="11"/>
    <s v="Sabrent 4-Port USB 2.0 Hub"/>
    <x v="1698"/>
    <n v="7"/>
    <n v="0"/>
    <n v="16.1602"/>
    <s v="Profit"/>
    <s v="CA"/>
    <x v="0"/>
    <x v="11"/>
  </r>
  <r>
    <n v="2008"/>
    <s v="CA-2017-165386"/>
    <d v="2017-08-03T00:00:00"/>
    <x v="460"/>
    <s v="First Class"/>
    <s v="CM-12190"/>
    <s v="Charlotte Melton"/>
    <x v="0"/>
    <s v="United States"/>
    <s v="Chicago"/>
    <s v="Illinois"/>
    <n v="60623"/>
    <x v="2"/>
    <s v="FUR-BO-10003034"/>
    <x v="0"/>
    <x v="0"/>
    <s v="O'Sullivan Elevations Bookcase, Cherry Finish"/>
    <x v="1699"/>
    <n v="2"/>
    <n v="0.3"/>
    <n v="-36.674399999999999"/>
    <s v="Loss"/>
    <s v="CA"/>
    <x v="0"/>
    <x v="0"/>
  </r>
  <r>
    <n v="2009"/>
    <s v="CA-2014-116407"/>
    <d v="2014-11-15T00:00:00"/>
    <x v="683"/>
    <s v="Standard Class"/>
    <s v="JF-15190"/>
    <s v="Jamie Frazer"/>
    <x v="0"/>
    <s v="United States"/>
    <s v="Johnson City"/>
    <s v="Tennessee"/>
    <n v="37604"/>
    <x v="0"/>
    <s v="OFF-AR-10001315"/>
    <x v="1"/>
    <x v="6"/>
    <s v="Newell 310"/>
    <x v="1700"/>
    <n v="3"/>
    <n v="0.2"/>
    <n v="0.47520000000000001"/>
    <s v="Profit"/>
    <s v="CA"/>
    <x v="0"/>
    <x v="6"/>
  </r>
  <r>
    <n v="2010"/>
    <s v="CA-2014-116407"/>
    <d v="2014-11-15T00:00:00"/>
    <x v="683"/>
    <s v="Standard Class"/>
    <s v="JF-15190"/>
    <s v="Jamie Frazer"/>
    <x v="0"/>
    <s v="United States"/>
    <s v="Johnson City"/>
    <s v="Tennessee"/>
    <n v="37604"/>
    <x v="0"/>
    <s v="OFF-AP-10002118"/>
    <x v="1"/>
    <x v="9"/>
    <s v="1.7 Cubic Foot Compact &quot;Cube&quot; Office Refrigerators"/>
    <x v="1701"/>
    <n v="2"/>
    <n v="0.2"/>
    <n v="29.142399999999999"/>
    <s v="Profit"/>
    <s v="CA"/>
    <x v="0"/>
    <x v="9"/>
  </r>
  <r>
    <n v="2011"/>
    <s v="CA-2014-116407"/>
    <d v="2014-11-15T00:00:00"/>
    <x v="683"/>
    <s v="Standard Class"/>
    <s v="JF-15190"/>
    <s v="Jamie Frazer"/>
    <x v="0"/>
    <s v="United States"/>
    <s v="Johnson City"/>
    <s v="Tennessee"/>
    <n v="37604"/>
    <x v="0"/>
    <s v="OFF-PA-10002137"/>
    <x v="1"/>
    <x v="10"/>
    <s v="Southworth 100% RÈsumÈ Paper, 24lb."/>
    <x v="1702"/>
    <n v="4"/>
    <n v="0.2"/>
    <n v="7.78"/>
    <s v="Profit"/>
    <s v="CA"/>
    <x v="0"/>
    <x v="10"/>
  </r>
  <r>
    <n v="2012"/>
    <s v="CA-2015-155761"/>
    <d v="2015-12-11T00:00:00"/>
    <x v="223"/>
    <s v="Same Day"/>
    <s v="SC-20800"/>
    <s v="Stuart Calhoun"/>
    <x v="0"/>
    <s v="United States"/>
    <s v="Houston"/>
    <s v="Texas"/>
    <n v="77041"/>
    <x v="2"/>
    <s v="TEC-AC-10001606"/>
    <x v="2"/>
    <x v="11"/>
    <s v="Logitech Wireless Performance Mouse MX for PC and Mac"/>
    <x v="1290"/>
    <n v="2"/>
    <n v="0.2"/>
    <n v="35.996400000000001"/>
    <s v="Profit"/>
    <s v="CA"/>
    <x v="0"/>
    <x v="11"/>
  </r>
  <r>
    <n v="2013"/>
    <s v="CA-2015-155761"/>
    <d v="2015-12-11T00:00:00"/>
    <x v="223"/>
    <s v="Same Day"/>
    <s v="SC-20800"/>
    <s v="Stuart Calhoun"/>
    <x v="0"/>
    <s v="United States"/>
    <s v="Houston"/>
    <s v="Texas"/>
    <n v="77041"/>
    <x v="2"/>
    <s v="OFF-ST-10000943"/>
    <x v="1"/>
    <x v="4"/>
    <s v="Eldon ProFile File 'N Store Portable File Tub Letter/Legal Size Black"/>
    <x v="1703"/>
    <n v="3"/>
    <n v="0.2"/>
    <n v="4.6344000000000003"/>
    <s v="Profit"/>
    <s v="CA"/>
    <x v="0"/>
    <x v="4"/>
  </r>
  <r>
    <n v="2014"/>
    <s v="CA-2016-145905"/>
    <d v="2016-09-18T00:00:00"/>
    <x v="30"/>
    <s v="Standard Class"/>
    <s v="AM-10705"/>
    <s v="Anne McFarland"/>
    <x v="0"/>
    <s v="United States"/>
    <s v="Auburn"/>
    <s v="Alabama"/>
    <n v="36830"/>
    <x v="0"/>
    <s v="FUR-CH-10001854"/>
    <x v="0"/>
    <x v="1"/>
    <s v="Office Star - Professional Matrix Back Chair with 2-to-1 Synchro Tilt and Mesh Fabric Seat"/>
    <x v="1704"/>
    <n v="1"/>
    <n v="0"/>
    <n v="84.235200000000006"/>
    <s v="Profit"/>
    <s v="CA"/>
    <x v="0"/>
    <x v="1"/>
  </r>
  <r>
    <n v="2015"/>
    <s v="CA-2016-145905"/>
    <d v="2016-09-18T00:00:00"/>
    <x v="30"/>
    <s v="Standard Class"/>
    <s v="AM-10705"/>
    <s v="Anne McFarland"/>
    <x v="0"/>
    <s v="United States"/>
    <s v="Auburn"/>
    <s v="Alabama"/>
    <n v="36830"/>
    <x v="0"/>
    <s v="OFF-PA-10000533"/>
    <x v="1"/>
    <x v="10"/>
    <s v="Southworth Parchment Paper &amp; Envelopes"/>
    <x v="1705"/>
    <n v="2"/>
    <n v="0"/>
    <n v="6.0167999999999999"/>
    <s v="Profit"/>
    <s v="CA"/>
    <x v="0"/>
    <x v="10"/>
  </r>
  <r>
    <n v="2016"/>
    <s v="CA-2016-145905"/>
    <d v="2016-09-18T00:00:00"/>
    <x v="30"/>
    <s v="Standard Class"/>
    <s v="AM-10705"/>
    <s v="Anne McFarland"/>
    <x v="0"/>
    <s v="United States"/>
    <s v="Auburn"/>
    <s v="Alabama"/>
    <n v="36830"/>
    <x v="0"/>
    <s v="OFF-ST-10003716"/>
    <x v="1"/>
    <x v="4"/>
    <s v="Tennsco Double-Tier Lockers"/>
    <x v="1706"/>
    <n v="4"/>
    <n v="0"/>
    <n v="117.0104"/>
    <s v="Profit"/>
    <s v="CA"/>
    <x v="0"/>
    <x v="4"/>
  </r>
  <r>
    <n v="2017"/>
    <s v="CA-2015-113110"/>
    <d v="2015-03-19T00:00:00"/>
    <x v="325"/>
    <s v="Standard Class"/>
    <s v="BK-11260"/>
    <s v="Berenike Kampe"/>
    <x v="0"/>
    <s v="United States"/>
    <s v="San Bernardino"/>
    <s v="California"/>
    <n v="92404"/>
    <x v="1"/>
    <s v="OFF-BI-10000088"/>
    <x v="1"/>
    <x v="8"/>
    <s v="GBC Imprintable Covers"/>
    <x v="679"/>
    <n v="2"/>
    <n v="0.2"/>
    <n v="6.3684000000000003"/>
    <s v="Profit"/>
    <s v="CA"/>
    <x v="0"/>
    <x v="8"/>
  </r>
  <r>
    <n v="2018"/>
    <s v="CA-2015-113110"/>
    <d v="2015-03-19T00:00:00"/>
    <x v="325"/>
    <s v="Standard Class"/>
    <s v="BK-11260"/>
    <s v="Berenike Kampe"/>
    <x v="0"/>
    <s v="United States"/>
    <s v="San Bernardino"/>
    <s v="California"/>
    <n v="92404"/>
    <x v="1"/>
    <s v="OFF-LA-10000240"/>
    <x v="1"/>
    <x v="2"/>
    <s v="Self-Adhesive Address Labels for Typewriters by Universal"/>
    <x v="2"/>
    <n v="2"/>
    <n v="0"/>
    <n v="6.8714000000000004"/>
    <s v="Profit"/>
    <s v="CA"/>
    <x v="0"/>
    <x v="2"/>
  </r>
  <r>
    <n v="2019"/>
    <s v="CA-2015-113110"/>
    <d v="2015-03-19T00:00:00"/>
    <x v="325"/>
    <s v="Standard Class"/>
    <s v="BK-11260"/>
    <s v="Berenike Kampe"/>
    <x v="0"/>
    <s v="United States"/>
    <s v="San Bernardino"/>
    <s v="California"/>
    <n v="92404"/>
    <x v="1"/>
    <s v="OFF-SU-10001165"/>
    <x v="1"/>
    <x v="14"/>
    <s v="Acme Elite Stainless Steel Scissors"/>
    <x v="1707"/>
    <n v="4"/>
    <n v="0"/>
    <n v="8.6736000000000004"/>
    <s v="Profit"/>
    <s v="CA"/>
    <x v="0"/>
    <x v="14"/>
  </r>
  <r>
    <n v="2020"/>
    <s v="CA-2015-113110"/>
    <d v="2015-03-19T00:00:00"/>
    <x v="325"/>
    <s v="Standard Class"/>
    <s v="BK-11260"/>
    <s v="Berenike Kampe"/>
    <x v="0"/>
    <s v="United States"/>
    <s v="San Bernardino"/>
    <s v="California"/>
    <n v="92404"/>
    <x v="1"/>
    <s v="OFF-PA-10002749"/>
    <x v="1"/>
    <x v="10"/>
    <s v="Wirebound Message Books, 5-1/2 x 4 Forms, 2 or 4 Forms per Page"/>
    <x v="1708"/>
    <n v="6"/>
    <n v="0"/>
    <n v="19.668600000000001"/>
    <s v="Profit"/>
    <s v="CA"/>
    <x v="0"/>
    <x v="10"/>
  </r>
  <r>
    <n v="2021"/>
    <s v="CA-2016-168354"/>
    <d v="2016-09-19T00:00:00"/>
    <x v="684"/>
    <s v="First Class"/>
    <s v="RH-19510"/>
    <s v="Rick Huthwaite"/>
    <x v="2"/>
    <s v="United States"/>
    <s v="Providence"/>
    <s v="Rhode Island"/>
    <n v="2908"/>
    <x v="3"/>
    <s v="OFF-ST-10001490"/>
    <x v="1"/>
    <x v="4"/>
    <s v="Hot File 7-Pocket, Floor Stand"/>
    <x v="1709"/>
    <n v="9"/>
    <n v="0"/>
    <n v="481.86900000000003"/>
    <s v="Profit"/>
    <s v="CA"/>
    <x v="0"/>
    <x v="4"/>
  </r>
  <r>
    <n v="2022"/>
    <s v="CA-2016-168354"/>
    <d v="2016-09-19T00:00:00"/>
    <x v="684"/>
    <s v="First Class"/>
    <s v="RH-19510"/>
    <s v="Rick Huthwaite"/>
    <x v="2"/>
    <s v="United States"/>
    <s v="Providence"/>
    <s v="Rhode Island"/>
    <n v="2908"/>
    <x v="3"/>
    <s v="OFF-PA-10002377"/>
    <x v="1"/>
    <x v="10"/>
    <s v="Adams Telephone Message Book W/Dividers/Space For Phone Numbers, 5 1/4&quot;X8 1/2&quot;, 200/Messages"/>
    <x v="339"/>
    <n v="3"/>
    <n v="0"/>
    <n v="7.6680000000000001"/>
    <s v="Profit"/>
    <s v="CA"/>
    <x v="0"/>
    <x v="10"/>
  </r>
  <r>
    <n v="2023"/>
    <s v="CA-2016-168354"/>
    <d v="2016-09-19T00:00:00"/>
    <x v="684"/>
    <s v="First Class"/>
    <s v="RH-19510"/>
    <s v="Rick Huthwaite"/>
    <x v="2"/>
    <s v="United States"/>
    <s v="Providence"/>
    <s v="Rhode Island"/>
    <n v="2908"/>
    <x v="3"/>
    <s v="OFF-BI-10004826"/>
    <x v="1"/>
    <x v="8"/>
    <s v="JM Magazine Binder"/>
    <x v="1710"/>
    <n v="3"/>
    <n v="0"/>
    <n v="23.7744"/>
    <s v="Profit"/>
    <s v="CA"/>
    <x v="0"/>
    <x v="8"/>
  </r>
  <r>
    <n v="2024"/>
    <s v="CA-2016-168354"/>
    <d v="2016-09-19T00:00:00"/>
    <x v="684"/>
    <s v="First Class"/>
    <s v="RH-19510"/>
    <s v="Rick Huthwaite"/>
    <x v="2"/>
    <s v="United States"/>
    <s v="Providence"/>
    <s v="Rhode Island"/>
    <n v="2908"/>
    <x v="3"/>
    <s v="FUR-CH-10004675"/>
    <x v="0"/>
    <x v="1"/>
    <s v="Lifetime Advantage Folding Chairs, 4/Carton"/>
    <x v="1711"/>
    <n v="4"/>
    <n v="0"/>
    <n v="244.24959999999999"/>
    <s v="Profit"/>
    <s v="CA"/>
    <x v="0"/>
    <x v="1"/>
  </r>
  <r>
    <n v="2025"/>
    <s v="US-2017-111241"/>
    <d v="2017-08-20T00:00:00"/>
    <x v="554"/>
    <s v="Second Class"/>
    <s v="GM-14500"/>
    <s v="Gene McClure"/>
    <x v="0"/>
    <s v="United States"/>
    <s v="Fresno"/>
    <s v="California"/>
    <n v="93727"/>
    <x v="1"/>
    <s v="OFF-BI-10002867"/>
    <x v="1"/>
    <x v="8"/>
    <s v="GBC Recycled Regency Composition Covers"/>
    <x v="1712"/>
    <n v="5"/>
    <n v="0.2"/>
    <n v="77.713999999999999"/>
    <s v="Profit"/>
    <s v="US"/>
    <x v="1"/>
    <x v="8"/>
  </r>
  <r>
    <n v="2026"/>
    <s v="CA-2015-114237"/>
    <d v="2015-03-13T00:00:00"/>
    <x v="685"/>
    <s v="First Class"/>
    <s v="MC-17275"/>
    <s v="Marc Crier"/>
    <x v="0"/>
    <s v="United States"/>
    <s v="Seattle"/>
    <s v="Washington"/>
    <n v="98103"/>
    <x v="1"/>
    <s v="FUR-BO-10004409"/>
    <x v="0"/>
    <x v="0"/>
    <s v="Safco Value Mate Series Steel Bookcases, Baked Enamel Finish on Steel, Gray"/>
    <x v="1713"/>
    <n v="2"/>
    <n v="0"/>
    <n v="39.748800000000003"/>
    <s v="Profit"/>
    <s v="CA"/>
    <x v="0"/>
    <x v="0"/>
  </r>
  <r>
    <n v="2027"/>
    <s v="CA-2016-113516"/>
    <d v="2016-09-08T00:00:00"/>
    <x v="165"/>
    <s v="Second Class"/>
    <s v="VM-21685"/>
    <s v="Valerie Mitchum"/>
    <x v="2"/>
    <s v="United States"/>
    <s v="Lancaster"/>
    <s v="California"/>
    <n v="93534"/>
    <x v="1"/>
    <s v="OFF-BI-10002225"/>
    <x v="1"/>
    <x v="8"/>
    <s v="Square Ring Data Binders, Rigid 75 Pt. Covers, 11&quot; x 14-7/8&quot;"/>
    <x v="1714"/>
    <n v="2"/>
    <n v="0.2"/>
    <n v="11.558400000000001"/>
    <s v="Profit"/>
    <s v="CA"/>
    <x v="0"/>
    <x v="8"/>
  </r>
  <r>
    <n v="2028"/>
    <s v="CA-2016-113516"/>
    <d v="2016-09-08T00:00:00"/>
    <x v="165"/>
    <s v="Second Class"/>
    <s v="VM-21685"/>
    <s v="Valerie Mitchum"/>
    <x v="2"/>
    <s v="United States"/>
    <s v="Lancaster"/>
    <s v="California"/>
    <n v="93534"/>
    <x v="1"/>
    <s v="OFF-BI-10001989"/>
    <x v="1"/>
    <x v="8"/>
    <s v="Premium Transparent Presentation Covers by GBC"/>
    <x v="1715"/>
    <n v="4"/>
    <n v="0.2"/>
    <n v="23.497599999999998"/>
    <s v="Profit"/>
    <s v="CA"/>
    <x v="0"/>
    <x v="8"/>
  </r>
  <r>
    <n v="2029"/>
    <s v="CA-2015-117961"/>
    <d v="2015-11-26T00:00:00"/>
    <x v="26"/>
    <s v="Standard Class"/>
    <s v="GP-14740"/>
    <s v="Guy Phonely"/>
    <x v="1"/>
    <s v="United States"/>
    <s v="Leominster"/>
    <s v="Massachusetts"/>
    <n v="1453"/>
    <x v="3"/>
    <s v="OFF-BI-10000343"/>
    <x v="1"/>
    <x v="8"/>
    <s v="Pressboard Covers with Storage Hooks, 9 1/2&quot; x 11&quot;, Light Blue"/>
    <x v="1646"/>
    <n v="3"/>
    <n v="0"/>
    <n v="6.9230999999999998"/>
    <s v="Profit"/>
    <s v="CA"/>
    <x v="0"/>
    <x v="8"/>
  </r>
  <r>
    <n v="2030"/>
    <s v="CA-2015-117961"/>
    <d v="2015-11-26T00:00:00"/>
    <x v="26"/>
    <s v="Standard Class"/>
    <s v="GP-14740"/>
    <s v="Guy Phonely"/>
    <x v="1"/>
    <s v="United States"/>
    <s v="Leominster"/>
    <s v="Massachusetts"/>
    <n v="1453"/>
    <x v="3"/>
    <s v="OFF-ST-10001172"/>
    <x v="1"/>
    <x v="4"/>
    <s v="Tennsco Lockers, Sand"/>
    <x v="1716"/>
    <n v="5"/>
    <n v="0"/>
    <n v="25.175999999999998"/>
    <s v="Profit"/>
    <s v="CA"/>
    <x v="0"/>
    <x v="4"/>
  </r>
  <r>
    <n v="2031"/>
    <s v="CA-2015-117961"/>
    <d v="2015-11-26T00:00:00"/>
    <x v="26"/>
    <s v="Standard Class"/>
    <s v="GP-14740"/>
    <s v="Guy Phonely"/>
    <x v="1"/>
    <s v="United States"/>
    <s v="Leominster"/>
    <s v="Massachusetts"/>
    <n v="1453"/>
    <x v="3"/>
    <s v="OFF-BI-10003707"/>
    <x v="1"/>
    <x v="8"/>
    <s v="Aluminum Screw Posts"/>
    <x v="1717"/>
    <n v="4"/>
    <n v="0"/>
    <n v="30.52"/>
    <s v="Profit"/>
    <s v="CA"/>
    <x v="0"/>
    <x v="8"/>
  </r>
  <r>
    <n v="2032"/>
    <s v="CA-2015-117961"/>
    <d v="2015-11-26T00:00:00"/>
    <x v="26"/>
    <s v="Standard Class"/>
    <s v="GP-14740"/>
    <s v="Guy Phonely"/>
    <x v="1"/>
    <s v="United States"/>
    <s v="Leominster"/>
    <s v="Massachusetts"/>
    <n v="1453"/>
    <x v="3"/>
    <s v="OFF-PA-10001274"/>
    <x v="1"/>
    <x v="10"/>
    <s v="Loose Memo Sheets"/>
    <x v="1023"/>
    <n v="3"/>
    <n v="0"/>
    <n v="5.1464999999999996"/>
    <s v="Profit"/>
    <s v="CA"/>
    <x v="0"/>
    <x v="10"/>
  </r>
  <r>
    <n v="2033"/>
    <s v="CA-2016-128923"/>
    <d v="2016-12-09T00:00:00"/>
    <x v="10"/>
    <s v="Standard Class"/>
    <s v="GB-14530"/>
    <s v="George Bell"/>
    <x v="1"/>
    <s v="United States"/>
    <s v="Fort Worth"/>
    <s v="Texas"/>
    <n v="76106"/>
    <x v="2"/>
    <s v="OFF-PA-10002250"/>
    <x v="1"/>
    <x v="10"/>
    <s v="Things To Do Today Pad"/>
    <x v="1718"/>
    <n v="2"/>
    <n v="0.2"/>
    <n v="3.2871999999999999"/>
    <s v="Profit"/>
    <s v="CA"/>
    <x v="0"/>
    <x v="10"/>
  </r>
  <r>
    <n v="2034"/>
    <s v="CA-2016-128923"/>
    <d v="2016-12-09T00:00:00"/>
    <x v="10"/>
    <s v="Standard Class"/>
    <s v="GB-14530"/>
    <s v="George Bell"/>
    <x v="1"/>
    <s v="United States"/>
    <s v="Fort Worth"/>
    <s v="Texas"/>
    <n v="76106"/>
    <x v="2"/>
    <s v="OFF-AR-10000475"/>
    <x v="1"/>
    <x v="6"/>
    <s v="Hunt BOSTON Vista Battery-Operated Pencil Sharpener, Black"/>
    <x v="1719"/>
    <n v="1"/>
    <n v="0.2"/>
    <n v="0.81620000000000004"/>
    <s v="Profit"/>
    <s v="CA"/>
    <x v="0"/>
    <x v="6"/>
  </r>
  <r>
    <n v="2035"/>
    <s v="CA-2017-162481"/>
    <d v="2017-09-25T00:00:00"/>
    <x v="289"/>
    <s v="Standard Class"/>
    <s v="CT-11995"/>
    <s v="Carol Triggs"/>
    <x v="0"/>
    <s v="United States"/>
    <s v="Rochester"/>
    <s v="Minnesota"/>
    <n v="55901"/>
    <x v="2"/>
    <s v="OFF-BI-10002976"/>
    <x v="1"/>
    <x v="8"/>
    <s v="ACCOHIDE Binder by Acco"/>
    <x v="338"/>
    <n v="2"/>
    <n v="0"/>
    <n v="3.8822000000000001"/>
    <s v="Profit"/>
    <s v="CA"/>
    <x v="0"/>
    <x v="8"/>
  </r>
  <r>
    <n v="2036"/>
    <s v="CA-2017-162481"/>
    <d v="2017-09-25T00:00:00"/>
    <x v="289"/>
    <s v="Standard Class"/>
    <s v="CT-11995"/>
    <s v="Carol Triggs"/>
    <x v="0"/>
    <s v="United States"/>
    <s v="Rochester"/>
    <s v="Minnesota"/>
    <n v="55901"/>
    <x v="2"/>
    <s v="FUR-CH-10003061"/>
    <x v="0"/>
    <x v="1"/>
    <s v="Global Leather Task Chair, Black"/>
    <x v="1720"/>
    <n v="3"/>
    <n v="0"/>
    <n v="51.2943"/>
    <s v="Profit"/>
    <s v="CA"/>
    <x v="0"/>
    <x v="1"/>
  </r>
  <r>
    <n v="2037"/>
    <s v="CA-2015-119214"/>
    <d v="2015-01-23T00:00:00"/>
    <x v="686"/>
    <s v="Standard Class"/>
    <s v="CW-11905"/>
    <s v="Carl Weiss"/>
    <x v="2"/>
    <s v="United States"/>
    <s v="Bozeman"/>
    <s v="Montana"/>
    <n v="59715"/>
    <x v="1"/>
    <s v="OFF-PA-10002893"/>
    <x v="1"/>
    <x v="10"/>
    <s v="Wirebound Service Call Books, 5 1/2&quot; x 4&quot;"/>
    <x v="1721"/>
    <n v="3"/>
    <n v="0"/>
    <n v="13.9392"/>
    <s v="Profit"/>
    <s v="CA"/>
    <x v="0"/>
    <x v="10"/>
  </r>
  <r>
    <n v="2038"/>
    <s v="CA-2015-119214"/>
    <d v="2015-01-23T00:00:00"/>
    <x v="686"/>
    <s v="Standard Class"/>
    <s v="CW-11905"/>
    <s v="Carl Weiss"/>
    <x v="2"/>
    <s v="United States"/>
    <s v="Bozeman"/>
    <s v="Montana"/>
    <n v="59715"/>
    <x v="1"/>
    <s v="OFF-LA-10003077"/>
    <x v="1"/>
    <x v="2"/>
    <s v="Avery 500"/>
    <x v="2"/>
    <n v="2"/>
    <n v="0"/>
    <n v="6.8714000000000004"/>
    <s v="Profit"/>
    <s v="CA"/>
    <x v="0"/>
    <x v="2"/>
  </r>
  <r>
    <n v="2039"/>
    <s v="CA-2015-122287"/>
    <d v="2015-06-18T00:00:00"/>
    <x v="687"/>
    <s v="Standard Class"/>
    <s v="SN-20560"/>
    <s v="Skye Norling"/>
    <x v="2"/>
    <s v="United States"/>
    <s v="Peoria"/>
    <s v="Arizona"/>
    <n v="85345"/>
    <x v="1"/>
    <s v="OFF-PA-10001661"/>
    <x v="1"/>
    <x v="10"/>
    <s v="Xerox 1922"/>
    <x v="1627"/>
    <n v="3"/>
    <n v="0.2"/>
    <n v="4.3326000000000002"/>
    <s v="Profit"/>
    <s v="CA"/>
    <x v="0"/>
    <x v="10"/>
  </r>
  <r>
    <n v="2040"/>
    <s v="CA-2015-122287"/>
    <d v="2015-06-18T00:00:00"/>
    <x v="687"/>
    <s v="Standard Class"/>
    <s v="SN-20560"/>
    <s v="Skye Norling"/>
    <x v="2"/>
    <s v="United States"/>
    <s v="Peoria"/>
    <s v="Arizona"/>
    <n v="85345"/>
    <x v="1"/>
    <s v="OFF-BI-10004656"/>
    <x v="1"/>
    <x v="8"/>
    <s v="Peel &amp; Stick Add-On Corner Pockets"/>
    <x v="1722"/>
    <n v="7"/>
    <n v="0.7"/>
    <n v="-3.3264"/>
    <s v="Loss"/>
    <s v="CA"/>
    <x v="0"/>
    <x v="8"/>
  </r>
  <r>
    <n v="2041"/>
    <s v="CA-2015-122287"/>
    <d v="2015-06-18T00:00:00"/>
    <x v="687"/>
    <s v="Standard Class"/>
    <s v="SN-20560"/>
    <s v="Skye Norling"/>
    <x v="2"/>
    <s v="United States"/>
    <s v="Peoria"/>
    <s v="Arizona"/>
    <n v="85345"/>
    <x v="1"/>
    <s v="OFF-BI-10003707"/>
    <x v="1"/>
    <x v="8"/>
    <s v="Aluminum Screw Posts"/>
    <x v="1723"/>
    <n v="2"/>
    <n v="0.7"/>
    <n v="-6.1040000000000001"/>
    <s v="Loss"/>
    <s v="CA"/>
    <x v="0"/>
    <x v="8"/>
  </r>
  <r>
    <n v="2042"/>
    <s v="CA-2015-122287"/>
    <d v="2015-06-18T00:00:00"/>
    <x v="687"/>
    <s v="Standard Class"/>
    <s v="SN-20560"/>
    <s v="Skye Norling"/>
    <x v="2"/>
    <s v="United States"/>
    <s v="Peoria"/>
    <s v="Arizona"/>
    <n v="85345"/>
    <x v="1"/>
    <s v="FUR-FU-10004973"/>
    <x v="0"/>
    <x v="5"/>
    <s v="Flat Face Poster Frame"/>
    <x v="1724"/>
    <n v="5"/>
    <n v="0.2"/>
    <n v="20.724"/>
    <s v="Profit"/>
    <s v="CA"/>
    <x v="0"/>
    <x v="5"/>
  </r>
  <r>
    <n v="2043"/>
    <s v="CA-2015-104493"/>
    <d v="2015-10-02T00:00:00"/>
    <x v="688"/>
    <s v="Standard Class"/>
    <s v="EB-13705"/>
    <s v="Ed Braxton"/>
    <x v="1"/>
    <s v="United States"/>
    <s v="San Diego"/>
    <s v="California"/>
    <n v="92105"/>
    <x v="1"/>
    <s v="OFF-BI-10004817"/>
    <x v="1"/>
    <x v="8"/>
    <s v="GBC Personal VeloBind Strips"/>
    <x v="1725"/>
    <n v="6"/>
    <n v="0.2"/>
    <n v="20.1264"/>
    <s v="Profit"/>
    <s v="CA"/>
    <x v="0"/>
    <x v="8"/>
  </r>
  <r>
    <n v="2044"/>
    <s v="US-2017-158946"/>
    <d v="2017-11-18T00:00:00"/>
    <x v="122"/>
    <s v="Standard Class"/>
    <s v="JW-15220"/>
    <s v="Jane Waco"/>
    <x v="1"/>
    <s v="United States"/>
    <s v="Lakewood"/>
    <s v="Ohio"/>
    <n v="44107"/>
    <x v="3"/>
    <s v="OFF-AR-10001860"/>
    <x v="1"/>
    <x v="6"/>
    <s v="BIC Liqua Brite Liner"/>
    <x v="1726"/>
    <n v="7"/>
    <n v="0.2"/>
    <n v="7.7728000000000002"/>
    <s v="Profit"/>
    <s v="US"/>
    <x v="1"/>
    <x v="6"/>
  </r>
  <r>
    <n v="2045"/>
    <s v="CA-2014-129168"/>
    <d v="2014-08-17T00:00:00"/>
    <x v="689"/>
    <s v="Standard Class"/>
    <s v="KB-16585"/>
    <s v="Ken Black"/>
    <x v="1"/>
    <s v="United States"/>
    <s v="Houston"/>
    <s v="Texas"/>
    <n v="77095"/>
    <x v="2"/>
    <s v="OFF-PA-10001639"/>
    <x v="1"/>
    <x v="10"/>
    <s v="Xerox 203"/>
    <x v="12"/>
    <n v="3"/>
    <n v="0.2"/>
    <n v="5.4432"/>
    <s v="Profit"/>
    <s v="CA"/>
    <x v="0"/>
    <x v="10"/>
  </r>
  <r>
    <n v="2046"/>
    <s v="CA-2016-131835"/>
    <d v="2016-07-17T00:00:00"/>
    <x v="246"/>
    <s v="Standard Class"/>
    <s v="MC-17590"/>
    <s v="Matt Collister"/>
    <x v="1"/>
    <s v="United States"/>
    <s v="Perth Amboy"/>
    <s v="New Jersey"/>
    <n v="8861"/>
    <x v="3"/>
    <s v="OFF-AP-10004487"/>
    <x v="1"/>
    <x v="9"/>
    <s v="Kensington 4 Outlet MasterPiece Compact Power Control Center"/>
    <x v="1727"/>
    <n v="2"/>
    <n v="0"/>
    <n v="45.539200000000001"/>
    <s v="Profit"/>
    <s v="CA"/>
    <x v="0"/>
    <x v="9"/>
  </r>
  <r>
    <n v="2047"/>
    <s v="CA-2016-131835"/>
    <d v="2016-07-17T00:00:00"/>
    <x v="246"/>
    <s v="Standard Class"/>
    <s v="MC-17590"/>
    <s v="Matt Collister"/>
    <x v="1"/>
    <s v="United States"/>
    <s v="Perth Amboy"/>
    <s v="New Jersey"/>
    <n v="8861"/>
    <x v="3"/>
    <s v="TEC-PH-10001760"/>
    <x v="2"/>
    <x v="7"/>
    <s v="Bose SoundLink Bluetooth Speaker"/>
    <x v="1728"/>
    <n v="3"/>
    <n v="0"/>
    <n v="280.58999999999997"/>
    <s v="Profit"/>
    <s v="CA"/>
    <x v="0"/>
    <x v="7"/>
  </r>
  <r>
    <n v="2048"/>
    <s v="CA-2016-131835"/>
    <d v="2016-07-17T00:00:00"/>
    <x v="246"/>
    <s v="Standard Class"/>
    <s v="MC-17590"/>
    <s v="Matt Collister"/>
    <x v="1"/>
    <s v="United States"/>
    <s v="Perth Amboy"/>
    <s v="New Jersey"/>
    <n v="8861"/>
    <x v="3"/>
    <s v="OFF-PA-10004071"/>
    <x v="1"/>
    <x v="10"/>
    <s v="Eaton Premium Continuous-Feed Paper, 25% Cotton, Letter Size, White, 1000 Shts/Box"/>
    <x v="444"/>
    <n v="1"/>
    <n v="0"/>
    <n v="26.630400000000002"/>
    <s v="Profit"/>
    <s v="CA"/>
    <x v="0"/>
    <x v="10"/>
  </r>
  <r>
    <n v="2049"/>
    <s v="CA-2015-142237"/>
    <d v="2015-07-11T00:00:00"/>
    <x v="620"/>
    <s v="First Class"/>
    <s v="CK-12595"/>
    <s v="Clytie Kelty"/>
    <x v="0"/>
    <s v="United States"/>
    <s v="Philadelphia"/>
    <s v="Pennsylvania"/>
    <n v="19134"/>
    <x v="3"/>
    <s v="FUR-FU-10004848"/>
    <x v="0"/>
    <x v="5"/>
    <s v="Howard Miller 13-3/4&quot; Diameter Brushed Chrome Round Wall Clock"/>
    <x v="1729"/>
    <n v="7"/>
    <n v="0.2"/>
    <n v="36.225000000000001"/>
    <s v="Profit"/>
    <s v="CA"/>
    <x v="0"/>
    <x v="5"/>
  </r>
  <r>
    <n v="2050"/>
    <s v="CA-2015-142237"/>
    <d v="2015-07-11T00:00:00"/>
    <x v="620"/>
    <s v="First Class"/>
    <s v="CK-12595"/>
    <s v="Clytie Kelty"/>
    <x v="0"/>
    <s v="United States"/>
    <s v="Philadelphia"/>
    <s v="Pennsylvania"/>
    <n v="19134"/>
    <x v="3"/>
    <s v="OFF-BI-10004022"/>
    <x v="1"/>
    <x v="8"/>
    <s v="Acco Suede Grain Vinyl Round Ring Binder"/>
    <x v="1278"/>
    <n v="3"/>
    <n v="0.7"/>
    <n v="-2.0015999999999998"/>
    <s v="Loss"/>
    <s v="CA"/>
    <x v="0"/>
    <x v="8"/>
  </r>
  <r>
    <n v="2051"/>
    <s v="CA-2015-142237"/>
    <d v="2015-07-11T00:00:00"/>
    <x v="620"/>
    <s v="First Class"/>
    <s v="CK-12595"/>
    <s v="Clytie Kelty"/>
    <x v="0"/>
    <s v="United States"/>
    <s v="Philadelphia"/>
    <s v="Pennsylvania"/>
    <n v="19134"/>
    <x v="3"/>
    <s v="OFF-BI-10003669"/>
    <x v="1"/>
    <x v="8"/>
    <s v="3M Organizer Strips"/>
    <x v="90"/>
    <n v="4"/>
    <n v="0.7"/>
    <n v="-4.7519999999999998"/>
    <s v="Loss"/>
    <s v="CA"/>
    <x v="0"/>
    <x v="8"/>
  </r>
  <r>
    <n v="2052"/>
    <s v="CA-2015-142237"/>
    <d v="2015-07-11T00:00:00"/>
    <x v="620"/>
    <s v="First Class"/>
    <s v="CK-12595"/>
    <s v="Clytie Kelty"/>
    <x v="0"/>
    <s v="United States"/>
    <s v="Philadelphia"/>
    <s v="Pennsylvania"/>
    <n v="19134"/>
    <x v="3"/>
    <s v="FUR-CH-10003833"/>
    <x v="0"/>
    <x v="1"/>
    <s v="Novimex Fabric Task Chair"/>
    <x v="1730"/>
    <n v="8"/>
    <n v="0.3"/>
    <n v="-73.176000000000002"/>
    <s v="Loss"/>
    <s v="CA"/>
    <x v="0"/>
    <x v="1"/>
  </r>
  <r>
    <n v="2053"/>
    <s v="CA-2015-142237"/>
    <d v="2015-07-11T00:00:00"/>
    <x v="620"/>
    <s v="First Class"/>
    <s v="CK-12595"/>
    <s v="Clytie Kelty"/>
    <x v="0"/>
    <s v="United States"/>
    <s v="Philadelphia"/>
    <s v="Pennsylvania"/>
    <n v="19134"/>
    <x v="3"/>
    <s v="OFF-AR-10003732"/>
    <x v="1"/>
    <x v="6"/>
    <s v="Newell 333"/>
    <x v="1731"/>
    <n v="5"/>
    <n v="0.2"/>
    <n v="0.83399999999999996"/>
    <s v="Profit"/>
    <s v="CA"/>
    <x v="0"/>
    <x v="6"/>
  </r>
  <r>
    <n v="2054"/>
    <s v="CA-2015-142237"/>
    <d v="2015-07-11T00:00:00"/>
    <x v="620"/>
    <s v="First Class"/>
    <s v="CK-12595"/>
    <s v="Clytie Kelty"/>
    <x v="0"/>
    <s v="United States"/>
    <s v="Philadelphia"/>
    <s v="Pennsylvania"/>
    <n v="19134"/>
    <x v="3"/>
    <s v="FUR-FU-10003142"/>
    <x v="0"/>
    <x v="5"/>
    <s v="Master Big Foot Doorstop, Beige"/>
    <x v="863"/>
    <n v="6"/>
    <n v="0.2"/>
    <n v="3.4847999999999999"/>
    <s v="Profit"/>
    <s v="CA"/>
    <x v="0"/>
    <x v="5"/>
  </r>
  <r>
    <n v="2055"/>
    <s v="CA-2016-136434"/>
    <d v="2016-12-01T00:00:00"/>
    <x v="439"/>
    <s v="Standard Class"/>
    <s v="RD-19480"/>
    <s v="Rick Duston"/>
    <x v="0"/>
    <s v="United States"/>
    <s v="Richmond"/>
    <s v="Indiana"/>
    <n v="47374"/>
    <x v="2"/>
    <s v="FUR-FU-10001196"/>
    <x v="0"/>
    <x v="5"/>
    <s v="DAX Cubicle Frames - 8x10"/>
    <x v="1732"/>
    <n v="3"/>
    <n v="0"/>
    <n v="5.1929999999999996"/>
    <s v="Profit"/>
    <s v="CA"/>
    <x v="0"/>
    <x v="5"/>
  </r>
  <r>
    <n v="2056"/>
    <s v="CA-2017-120376"/>
    <d v="2017-12-22T00:00:00"/>
    <x v="209"/>
    <s v="First Class"/>
    <s v="TP-21130"/>
    <s v="Theone Pippenger"/>
    <x v="0"/>
    <s v="United States"/>
    <s v="Detroit"/>
    <s v="Michigan"/>
    <n v="48227"/>
    <x v="2"/>
    <s v="TEC-AC-10001114"/>
    <x v="2"/>
    <x v="11"/>
    <s v="Microsoft Wireless Mobile Mouse 4000"/>
    <x v="1695"/>
    <n v="5"/>
    <n v="0"/>
    <n v="63.984000000000002"/>
    <s v="Profit"/>
    <s v="CA"/>
    <x v="0"/>
    <x v="11"/>
  </r>
  <r>
    <n v="2057"/>
    <s v="CA-2017-120376"/>
    <d v="2017-12-22T00:00:00"/>
    <x v="209"/>
    <s v="First Class"/>
    <s v="TP-21130"/>
    <s v="Theone Pippenger"/>
    <x v="0"/>
    <s v="United States"/>
    <s v="Detroit"/>
    <s v="Michigan"/>
    <n v="48227"/>
    <x v="2"/>
    <s v="FUR-CH-10002335"/>
    <x v="0"/>
    <x v="1"/>
    <s v="Hon GuestStacker Chair"/>
    <x v="1733"/>
    <n v="7"/>
    <n v="0"/>
    <n v="412.5394"/>
    <s v="Profit"/>
    <s v="CA"/>
    <x v="0"/>
    <x v="1"/>
  </r>
  <r>
    <n v="2058"/>
    <s v="CA-2017-120376"/>
    <d v="2017-12-22T00:00:00"/>
    <x v="209"/>
    <s v="First Class"/>
    <s v="TP-21130"/>
    <s v="Theone Pippenger"/>
    <x v="0"/>
    <s v="United States"/>
    <s v="Detroit"/>
    <s v="Michigan"/>
    <n v="48227"/>
    <x v="2"/>
    <s v="TEC-AC-10000844"/>
    <x v="2"/>
    <x v="11"/>
    <s v="Logitech†Gaming G510s - Keyboard"/>
    <x v="1734"/>
    <n v="1"/>
    <n v="0"/>
    <n v="30.596399999999999"/>
    <s v="Profit"/>
    <s v="CA"/>
    <x v="0"/>
    <x v="11"/>
  </r>
  <r>
    <n v="2059"/>
    <s v="CA-2017-120376"/>
    <d v="2017-12-22T00:00:00"/>
    <x v="209"/>
    <s v="First Class"/>
    <s v="TP-21130"/>
    <s v="Theone Pippenger"/>
    <x v="0"/>
    <s v="United States"/>
    <s v="Detroit"/>
    <s v="Michigan"/>
    <n v="48227"/>
    <x v="2"/>
    <s v="FUR-TA-10004534"/>
    <x v="0"/>
    <x v="3"/>
    <s v="Bevis 44 x 96 Conference Tables"/>
    <x v="1735"/>
    <n v="2"/>
    <n v="0"/>
    <n v="70.006"/>
    <s v="Profit"/>
    <s v="CA"/>
    <x v="0"/>
    <x v="3"/>
  </r>
  <r>
    <n v="2060"/>
    <s v="CA-2014-106439"/>
    <d v="2014-10-31T00:00:00"/>
    <x v="690"/>
    <s v="Standard Class"/>
    <s v="GG-14650"/>
    <s v="Greg Guthrie"/>
    <x v="1"/>
    <s v="United States"/>
    <s v="Los Angeles"/>
    <s v="California"/>
    <n v="90049"/>
    <x v="1"/>
    <s v="OFF-FA-10002975"/>
    <x v="1"/>
    <x v="13"/>
    <s v="Staples"/>
    <x v="1176"/>
    <n v="3"/>
    <n v="0"/>
    <n v="5.2164000000000001"/>
    <s v="Profit"/>
    <s v="CA"/>
    <x v="0"/>
    <x v="13"/>
  </r>
  <r>
    <n v="2061"/>
    <s v="CA-2014-106439"/>
    <d v="2014-10-31T00:00:00"/>
    <x v="690"/>
    <s v="Standard Class"/>
    <s v="GG-14650"/>
    <s v="Greg Guthrie"/>
    <x v="1"/>
    <s v="United States"/>
    <s v="Los Angeles"/>
    <s v="California"/>
    <n v="90049"/>
    <x v="1"/>
    <s v="OFF-ST-10003996"/>
    <x v="1"/>
    <x v="4"/>
    <s v="Letter/Legal File Tote with Clear Snap-On Lid, Black Granite"/>
    <x v="1736"/>
    <n v="5"/>
    <n v="0"/>
    <n v="20.878"/>
    <s v="Profit"/>
    <s v="CA"/>
    <x v="0"/>
    <x v="4"/>
  </r>
  <r>
    <n v="2062"/>
    <s v="CA-2014-106439"/>
    <d v="2014-10-31T00:00:00"/>
    <x v="690"/>
    <s v="Standard Class"/>
    <s v="GG-14650"/>
    <s v="Greg Guthrie"/>
    <x v="1"/>
    <s v="United States"/>
    <s v="Los Angeles"/>
    <s v="California"/>
    <n v="90049"/>
    <x v="1"/>
    <s v="OFF-BI-10002571"/>
    <x v="1"/>
    <x v="8"/>
    <s v="Avery Framed View Binder, EZD Ring (Locking), Navy, 1 1/2&quot;"/>
    <x v="1737"/>
    <n v="2"/>
    <n v="0.2"/>
    <n v="5.3891999999999998"/>
    <s v="Profit"/>
    <s v="CA"/>
    <x v="0"/>
    <x v="8"/>
  </r>
  <r>
    <n v="2063"/>
    <s v="CA-2014-106439"/>
    <d v="2014-10-31T00:00:00"/>
    <x v="690"/>
    <s v="Standard Class"/>
    <s v="GG-14650"/>
    <s v="Greg Guthrie"/>
    <x v="1"/>
    <s v="United States"/>
    <s v="Los Angeles"/>
    <s v="California"/>
    <n v="90049"/>
    <x v="1"/>
    <s v="OFF-PA-10000477"/>
    <x v="1"/>
    <x v="10"/>
    <s v="Xerox 1952"/>
    <x v="1738"/>
    <n v="13"/>
    <n v="0"/>
    <n v="30.427800000000001"/>
    <s v="Profit"/>
    <s v="CA"/>
    <x v="0"/>
    <x v="10"/>
  </r>
  <r>
    <n v="2064"/>
    <s v="CA-2014-106439"/>
    <d v="2014-10-31T00:00:00"/>
    <x v="690"/>
    <s v="Standard Class"/>
    <s v="GG-14650"/>
    <s v="Greg Guthrie"/>
    <x v="1"/>
    <s v="United States"/>
    <s v="Los Angeles"/>
    <s v="California"/>
    <n v="90049"/>
    <x v="1"/>
    <s v="OFF-BI-10004209"/>
    <x v="1"/>
    <x v="8"/>
    <s v="Fellowes Twister Kit, Gray/Clear, 3/pkg"/>
    <x v="1739"/>
    <n v="3"/>
    <n v="0.2"/>
    <n v="6.03"/>
    <s v="Profit"/>
    <s v="CA"/>
    <x v="0"/>
    <x v="8"/>
  </r>
  <r>
    <n v="2065"/>
    <s v="CA-2014-106439"/>
    <d v="2014-10-31T00:00:00"/>
    <x v="690"/>
    <s v="Standard Class"/>
    <s v="GG-14650"/>
    <s v="Greg Guthrie"/>
    <x v="1"/>
    <s v="United States"/>
    <s v="Los Angeles"/>
    <s v="California"/>
    <n v="90049"/>
    <x v="1"/>
    <s v="OFF-ST-10001963"/>
    <x v="1"/>
    <x v="4"/>
    <s v="Tennsco Regal Shelving Units"/>
    <x v="1740"/>
    <n v="4"/>
    <n v="0"/>
    <n v="12.1692"/>
    <s v="Profit"/>
    <s v="CA"/>
    <x v="0"/>
    <x v="4"/>
  </r>
  <r>
    <n v="2066"/>
    <s v="CA-2014-106439"/>
    <d v="2014-10-31T00:00:00"/>
    <x v="690"/>
    <s v="Standard Class"/>
    <s v="GG-14650"/>
    <s v="Greg Guthrie"/>
    <x v="1"/>
    <s v="United States"/>
    <s v="Los Angeles"/>
    <s v="California"/>
    <n v="90049"/>
    <x v="1"/>
    <s v="FUR-CH-10003833"/>
    <x v="0"/>
    <x v="1"/>
    <s v="Novimex Fabric Task Chair"/>
    <x v="1741"/>
    <n v="3"/>
    <n v="0.2"/>
    <n v="-9.1470000000000002"/>
    <s v="Loss"/>
    <s v="CA"/>
    <x v="0"/>
    <x v="1"/>
  </r>
  <r>
    <n v="2067"/>
    <s v="CA-2014-106439"/>
    <d v="2014-10-31T00:00:00"/>
    <x v="690"/>
    <s v="Standard Class"/>
    <s v="GG-14650"/>
    <s v="Greg Guthrie"/>
    <x v="1"/>
    <s v="United States"/>
    <s v="Los Angeles"/>
    <s v="California"/>
    <n v="90049"/>
    <x v="1"/>
    <s v="TEC-AC-10004568"/>
    <x v="2"/>
    <x v="11"/>
    <s v="Maxell†LTO Ultrium - 800 GB"/>
    <x v="1742"/>
    <n v="9"/>
    <n v="0"/>
    <n v="47.862900000000003"/>
    <s v="Profit"/>
    <s v="CA"/>
    <x v="0"/>
    <x v="11"/>
  </r>
  <r>
    <n v="2068"/>
    <s v="CA-2014-106439"/>
    <d v="2014-10-31T00:00:00"/>
    <x v="690"/>
    <s v="Standard Class"/>
    <s v="GG-14650"/>
    <s v="Greg Guthrie"/>
    <x v="1"/>
    <s v="United States"/>
    <s v="Los Angeles"/>
    <s v="California"/>
    <n v="90049"/>
    <x v="1"/>
    <s v="OFF-AR-10001419"/>
    <x v="1"/>
    <x v="6"/>
    <s v="Newell 325"/>
    <x v="708"/>
    <n v="3"/>
    <n v="0"/>
    <n v="3.7170000000000001"/>
    <s v="Profit"/>
    <s v="CA"/>
    <x v="0"/>
    <x v="6"/>
  </r>
  <r>
    <n v="2069"/>
    <s v="CA-2015-133452"/>
    <d v="2015-04-13T00:00:00"/>
    <x v="691"/>
    <s v="Standard Class"/>
    <s v="ZC-21910"/>
    <s v="Zuschuss Carroll"/>
    <x v="0"/>
    <s v="United States"/>
    <s v="Pomona"/>
    <s v="California"/>
    <n v="91767"/>
    <x v="1"/>
    <s v="TEC-AC-10002800"/>
    <x v="2"/>
    <x v="11"/>
    <s v="Plantronics Audio 478 Stereo USB Headset"/>
    <x v="1743"/>
    <n v="4"/>
    <n v="0"/>
    <n v="69.986000000000004"/>
    <s v="Profit"/>
    <s v="CA"/>
    <x v="0"/>
    <x v="11"/>
  </r>
  <r>
    <n v="2070"/>
    <s v="CA-2015-133452"/>
    <d v="2015-04-13T00:00:00"/>
    <x v="691"/>
    <s v="Standard Class"/>
    <s v="ZC-21910"/>
    <s v="Zuschuss Carroll"/>
    <x v="0"/>
    <s v="United States"/>
    <s v="Pomona"/>
    <s v="California"/>
    <n v="91767"/>
    <x v="1"/>
    <s v="FUR-TA-10003954"/>
    <x v="0"/>
    <x v="3"/>
    <s v="Hon 94000 Series Round Tables"/>
    <x v="1744"/>
    <n v="3"/>
    <n v="0.2"/>
    <n v="-97.739400000000003"/>
    <s v="Loss"/>
    <s v="CA"/>
    <x v="0"/>
    <x v="3"/>
  </r>
  <r>
    <n v="2071"/>
    <s v="CA-2016-146521"/>
    <d v="2016-07-21T00:00:00"/>
    <x v="639"/>
    <s v="Second Class"/>
    <s v="CC-12610"/>
    <s v="Corey Catlett"/>
    <x v="1"/>
    <s v="United States"/>
    <s v="Philadelphia"/>
    <s v="Pennsylvania"/>
    <n v="19134"/>
    <x v="3"/>
    <s v="OFF-BI-10000301"/>
    <x v="1"/>
    <x v="8"/>
    <s v="GBC Instant Report Kit"/>
    <x v="1745"/>
    <n v="1"/>
    <n v="0.7"/>
    <n v="-1.294"/>
    <s v="Loss"/>
    <s v="CA"/>
    <x v="0"/>
    <x v="8"/>
  </r>
  <r>
    <n v="2072"/>
    <s v="US-2017-110996"/>
    <d v="2017-11-20T00:00:00"/>
    <x v="654"/>
    <s v="Standard Class"/>
    <s v="KA-16525"/>
    <s v="Kelly Andreada"/>
    <x v="0"/>
    <s v="United States"/>
    <s v="Ontario"/>
    <s v="California"/>
    <n v="91761"/>
    <x v="1"/>
    <s v="FUR-CH-10003956"/>
    <x v="0"/>
    <x v="1"/>
    <s v="Novimex High-Tech Fabric Mesh Task Chair"/>
    <x v="510"/>
    <n v="5"/>
    <n v="0.2"/>
    <n v="-46.137"/>
    <s v="Loss"/>
    <s v="US"/>
    <x v="1"/>
    <x v="1"/>
  </r>
  <r>
    <n v="2073"/>
    <s v="CA-2016-129693"/>
    <d v="2016-11-26T00:00:00"/>
    <x v="82"/>
    <s v="Standard Class"/>
    <s v="TC-20980"/>
    <s v="Tamara Chand"/>
    <x v="1"/>
    <s v="United States"/>
    <s v="Seattle"/>
    <s v="Washington"/>
    <n v="98105"/>
    <x v="1"/>
    <s v="OFF-BI-10002954"/>
    <x v="1"/>
    <x v="8"/>
    <s v="Newell 3-Hole Punched Plastic Slotted Magazine Holders for Binders"/>
    <x v="1746"/>
    <n v="2"/>
    <n v="0.2"/>
    <n v="2.5592000000000001"/>
    <s v="Profit"/>
    <s v="CA"/>
    <x v="0"/>
    <x v="8"/>
  </r>
  <r>
    <n v="2074"/>
    <s v="CA-2017-122504"/>
    <d v="2017-11-07T00:00:00"/>
    <x v="44"/>
    <s v="Second Class"/>
    <s v="DB-13270"/>
    <s v="Deborah Brumfield"/>
    <x v="2"/>
    <s v="United States"/>
    <s v="Brentwood"/>
    <s v="California"/>
    <n v="94513"/>
    <x v="1"/>
    <s v="TEC-AC-10003289"/>
    <x v="2"/>
    <x v="11"/>
    <s v="Anker Ultra-Slim Mini Bluetooth 3.0 Wireless Keyboard"/>
    <x v="127"/>
    <n v="3"/>
    <n v="0"/>
    <n v="13.793100000000001"/>
    <s v="Profit"/>
    <s v="CA"/>
    <x v="0"/>
    <x v="11"/>
  </r>
  <r>
    <n v="2075"/>
    <s v="CA-2017-122504"/>
    <d v="2017-11-07T00:00:00"/>
    <x v="44"/>
    <s v="Second Class"/>
    <s v="DB-13270"/>
    <s v="Deborah Brumfield"/>
    <x v="2"/>
    <s v="United States"/>
    <s v="Brentwood"/>
    <s v="California"/>
    <n v="94513"/>
    <x v="1"/>
    <s v="TEC-PH-10002468"/>
    <x v="2"/>
    <x v="7"/>
    <s v="Plantronics CS 50-USB -†headset†- Convertible, Monaural"/>
    <x v="1747"/>
    <n v="7"/>
    <n v="0.2"/>
    <n v="66.635099999999994"/>
    <s v="Profit"/>
    <s v="CA"/>
    <x v="0"/>
    <x v="7"/>
  </r>
  <r>
    <n v="2076"/>
    <s v="CA-2014-131051"/>
    <d v="2014-12-01T00:00:00"/>
    <x v="692"/>
    <s v="Standard Class"/>
    <s v="TR-21325"/>
    <s v="Toby Ritter"/>
    <x v="0"/>
    <s v="United States"/>
    <s v="San Francisco"/>
    <s v="California"/>
    <n v="94122"/>
    <x v="1"/>
    <s v="FUR-FU-10001861"/>
    <x v="0"/>
    <x v="5"/>
    <s v="Floodlight Indoor Halogen Bulbs, 1 Bulb per Pack, 60 Watts"/>
    <x v="1748"/>
    <n v="3"/>
    <n v="0"/>
    <n v="28.518000000000001"/>
    <s v="Profit"/>
    <s v="CA"/>
    <x v="0"/>
    <x v="5"/>
  </r>
  <r>
    <n v="2077"/>
    <s v="CA-2017-140676"/>
    <d v="2017-09-12T00:00:00"/>
    <x v="17"/>
    <s v="First Class"/>
    <s v="BF-11080"/>
    <s v="Bart Folk"/>
    <x v="0"/>
    <s v="United States"/>
    <s v="Baltimore"/>
    <s v="Maryland"/>
    <n v="21215"/>
    <x v="3"/>
    <s v="OFF-PA-10004082"/>
    <x v="1"/>
    <x v="10"/>
    <s v="Adams Telephone Message Book w/Frequently-Called Numbers Space, 400 Messages per Book"/>
    <x v="1749"/>
    <n v="5"/>
    <n v="0"/>
    <n v="19.95"/>
    <s v="Profit"/>
    <s v="CA"/>
    <x v="0"/>
    <x v="10"/>
  </r>
  <r>
    <n v="2078"/>
    <s v="CA-2017-140676"/>
    <d v="2017-09-12T00:00:00"/>
    <x v="17"/>
    <s v="First Class"/>
    <s v="BF-11080"/>
    <s v="Bart Folk"/>
    <x v="0"/>
    <s v="United States"/>
    <s v="Baltimore"/>
    <s v="Maryland"/>
    <n v="21215"/>
    <x v="3"/>
    <s v="OFF-AP-10000358"/>
    <x v="1"/>
    <x v="9"/>
    <s v="Fellowes Basic Home/Office Series Surge Protectors"/>
    <x v="1750"/>
    <n v="7"/>
    <n v="0"/>
    <n v="26.349399999999999"/>
    <s v="Profit"/>
    <s v="CA"/>
    <x v="0"/>
    <x v="9"/>
  </r>
  <r>
    <n v="2079"/>
    <s v="CA-2017-140676"/>
    <d v="2017-09-12T00:00:00"/>
    <x v="17"/>
    <s v="First Class"/>
    <s v="BF-11080"/>
    <s v="Bart Folk"/>
    <x v="0"/>
    <s v="United States"/>
    <s v="Baltimore"/>
    <s v="Maryland"/>
    <n v="21215"/>
    <x v="3"/>
    <s v="OFF-PA-10004243"/>
    <x v="1"/>
    <x v="10"/>
    <s v="Xerox 1939"/>
    <x v="450"/>
    <n v="5"/>
    <n v="0"/>
    <n v="45.527999999999999"/>
    <s v="Profit"/>
    <s v="CA"/>
    <x v="0"/>
    <x v="10"/>
  </r>
  <r>
    <n v="2080"/>
    <s v="CA-2015-120103"/>
    <d v="2015-12-24T00:00:00"/>
    <x v="693"/>
    <s v="Standard Class"/>
    <s v="MS-17365"/>
    <s v="Maribeth Schnelling"/>
    <x v="0"/>
    <s v="United States"/>
    <s v="Phoenix"/>
    <s v="Arizona"/>
    <n v="85023"/>
    <x v="1"/>
    <s v="OFF-PA-10001295"/>
    <x v="1"/>
    <x v="10"/>
    <s v="Computer Printout Paper with Letter-Trim Perforations"/>
    <x v="1751"/>
    <n v="7"/>
    <n v="0.2"/>
    <n v="37.181199999999997"/>
    <s v="Profit"/>
    <s v="CA"/>
    <x v="0"/>
    <x v="10"/>
  </r>
  <r>
    <n v="2081"/>
    <s v="CA-2015-120103"/>
    <d v="2015-12-24T00:00:00"/>
    <x v="693"/>
    <s v="Standard Class"/>
    <s v="MS-17365"/>
    <s v="Maribeth Schnelling"/>
    <x v="0"/>
    <s v="United States"/>
    <s v="Phoenix"/>
    <s v="Arizona"/>
    <n v="85023"/>
    <x v="1"/>
    <s v="TEC-PH-10002170"/>
    <x v="2"/>
    <x v="7"/>
    <s v="ClearSounds CSC500 Amplified Spirit Phone Corded phone"/>
    <x v="1752"/>
    <n v="2"/>
    <n v="0.2"/>
    <n v="11.198399999999999"/>
    <s v="Profit"/>
    <s v="CA"/>
    <x v="0"/>
    <x v="7"/>
  </r>
  <r>
    <n v="2082"/>
    <s v="CA-2015-120103"/>
    <d v="2015-12-24T00:00:00"/>
    <x v="693"/>
    <s v="Standard Class"/>
    <s v="MS-17365"/>
    <s v="Maribeth Schnelling"/>
    <x v="0"/>
    <s v="United States"/>
    <s v="Phoenix"/>
    <s v="Arizona"/>
    <n v="85023"/>
    <x v="1"/>
    <s v="FUR-FU-10002885"/>
    <x v="0"/>
    <x v="5"/>
    <s v="Magna Visual Magnetic Picture Hangers"/>
    <x v="323"/>
    <n v="2"/>
    <n v="0.2"/>
    <n v="1.7352000000000001"/>
    <s v="Profit"/>
    <s v="CA"/>
    <x v="0"/>
    <x v="5"/>
  </r>
  <r>
    <n v="2083"/>
    <s v="CA-2017-104647"/>
    <d v="2017-02-23T00:00:00"/>
    <x v="694"/>
    <s v="Standard Class"/>
    <s v="CK-12595"/>
    <s v="Clytie Kelty"/>
    <x v="0"/>
    <s v="United States"/>
    <s v="Los Angeles"/>
    <s v="California"/>
    <n v="90008"/>
    <x v="1"/>
    <s v="OFF-PA-10002870"/>
    <x v="1"/>
    <x v="10"/>
    <s v="Ampad Phone Message Book, Recycled, 400 Message Capacity, 5 æî x 11î"/>
    <x v="776"/>
    <n v="6"/>
    <n v="0"/>
    <n v="16.847999999999999"/>
    <s v="Profit"/>
    <s v="CA"/>
    <x v="0"/>
    <x v="10"/>
  </r>
  <r>
    <n v="2084"/>
    <s v="CA-2014-110352"/>
    <d v="2014-11-23T00:00:00"/>
    <x v="695"/>
    <s v="Standard Class"/>
    <s v="ED-13885"/>
    <s v="Emily Ducich"/>
    <x v="2"/>
    <s v="United States"/>
    <s v="Houston"/>
    <s v="Texas"/>
    <n v="77036"/>
    <x v="2"/>
    <s v="OFF-LA-10003923"/>
    <x v="1"/>
    <x v="2"/>
    <s v="Alphabetical Labels for Top Tab Filing"/>
    <x v="208"/>
    <n v="2"/>
    <n v="0.2"/>
    <n v="8.8800000000000008"/>
    <s v="Profit"/>
    <s v="CA"/>
    <x v="0"/>
    <x v="2"/>
  </r>
  <r>
    <n v="2085"/>
    <s v="CA-2016-140501"/>
    <d v="2016-06-23T00:00:00"/>
    <x v="696"/>
    <s v="Standard Class"/>
    <s v="IM-15070"/>
    <s v="Irene Maddox"/>
    <x v="0"/>
    <s v="United States"/>
    <s v="New York City"/>
    <s v="New York"/>
    <n v="10009"/>
    <x v="3"/>
    <s v="OFF-LA-10003510"/>
    <x v="1"/>
    <x v="2"/>
    <s v="Avery 4027 File Folder Labels for Dot Matrix Printers, 5000 Labels per Box, White"/>
    <x v="1164"/>
    <n v="4"/>
    <n v="0"/>
    <n v="56.175199999999997"/>
    <s v="Profit"/>
    <s v="CA"/>
    <x v="0"/>
    <x v="2"/>
  </r>
  <r>
    <n v="2086"/>
    <s v="CA-2016-140501"/>
    <d v="2016-06-23T00:00:00"/>
    <x v="696"/>
    <s v="Standard Class"/>
    <s v="IM-15070"/>
    <s v="Irene Maddox"/>
    <x v="0"/>
    <s v="United States"/>
    <s v="New York City"/>
    <s v="New York"/>
    <n v="10009"/>
    <x v="3"/>
    <s v="OFF-LA-10000248"/>
    <x v="1"/>
    <x v="2"/>
    <s v="Avery 52"/>
    <x v="1753"/>
    <n v="5"/>
    <n v="0"/>
    <n v="8.6715"/>
    <s v="Profit"/>
    <s v="CA"/>
    <x v="0"/>
    <x v="2"/>
  </r>
  <r>
    <n v="2087"/>
    <s v="CA-2016-140501"/>
    <d v="2016-06-23T00:00:00"/>
    <x v="696"/>
    <s v="Standard Class"/>
    <s v="IM-15070"/>
    <s v="Irene Maddox"/>
    <x v="0"/>
    <s v="United States"/>
    <s v="New York City"/>
    <s v="New York"/>
    <n v="10009"/>
    <x v="3"/>
    <s v="OFF-ST-10000060"/>
    <x v="1"/>
    <x v="4"/>
    <s v="Fellowes Bankers Box Staxonsteel Drawer File/Stacking System"/>
    <x v="1754"/>
    <n v="5"/>
    <n v="0"/>
    <n v="38.988"/>
    <s v="Profit"/>
    <s v="CA"/>
    <x v="0"/>
    <x v="4"/>
  </r>
  <r>
    <n v="2088"/>
    <s v="CA-2016-140501"/>
    <d v="2016-06-23T00:00:00"/>
    <x v="696"/>
    <s v="Standard Class"/>
    <s v="IM-15070"/>
    <s v="Irene Maddox"/>
    <x v="0"/>
    <s v="United States"/>
    <s v="New York City"/>
    <s v="New York"/>
    <n v="10009"/>
    <x v="3"/>
    <s v="OFF-PA-10003129"/>
    <x v="1"/>
    <x v="10"/>
    <s v="Tops White Computer Printout Paper"/>
    <x v="64"/>
    <n v="3"/>
    <n v="0"/>
    <n v="68.963099999999997"/>
    <s v="Profit"/>
    <s v="CA"/>
    <x v="0"/>
    <x v="10"/>
  </r>
  <r>
    <n v="2089"/>
    <s v="CA-2016-140501"/>
    <d v="2016-06-23T00:00:00"/>
    <x v="696"/>
    <s v="Standard Class"/>
    <s v="IM-15070"/>
    <s v="Irene Maddox"/>
    <x v="0"/>
    <s v="United States"/>
    <s v="New York City"/>
    <s v="New York"/>
    <n v="10009"/>
    <x v="3"/>
    <s v="OFF-FA-10004076"/>
    <x v="1"/>
    <x v="13"/>
    <s v="Translucent Push Pins by OIC"/>
    <x v="532"/>
    <n v="2"/>
    <n v="0"/>
    <n v="1.4652000000000001"/>
    <s v="Profit"/>
    <s v="CA"/>
    <x v="0"/>
    <x v="13"/>
  </r>
  <r>
    <n v="2090"/>
    <s v="CA-2015-139290"/>
    <d v="2015-10-26T00:00:00"/>
    <x v="697"/>
    <s v="Standard Class"/>
    <s v="MY-17380"/>
    <s v="Maribeth Yedwab"/>
    <x v="1"/>
    <s v="United States"/>
    <s v="Rancho Cucamonga"/>
    <s v="California"/>
    <n v="91730"/>
    <x v="1"/>
    <s v="OFF-LA-10004008"/>
    <x v="1"/>
    <x v="2"/>
    <s v="Avery 507"/>
    <x v="1755"/>
    <n v="2"/>
    <n v="0"/>
    <n v="2.6496"/>
    <s v="Profit"/>
    <s v="CA"/>
    <x v="0"/>
    <x v="2"/>
  </r>
  <r>
    <n v="2091"/>
    <s v="CA-2017-166142"/>
    <d v="2017-07-15T00:00:00"/>
    <x v="698"/>
    <s v="Standard Class"/>
    <s v="MM-17260"/>
    <s v="Magdelene Morse"/>
    <x v="0"/>
    <s v="United States"/>
    <s v="Wilmington"/>
    <s v="Delaware"/>
    <n v="19805"/>
    <x v="3"/>
    <s v="OFF-BI-10004094"/>
    <x v="1"/>
    <x v="8"/>
    <s v="GBC Standard Plastic Binding Systems Combs"/>
    <x v="1756"/>
    <n v="3"/>
    <n v="0"/>
    <n v="13.009499999999999"/>
    <s v="Profit"/>
    <s v="CA"/>
    <x v="0"/>
    <x v="8"/>
  </r>
  <r>
    <n v="2092"/>
    <s v="CA-2017-166142"/>
    <d v="2017-07-15T00:00:00"/>
    <x v="698"/>
    <s v="Standard Class"/>
    <s v="MM-17260"/>
    <s v="Magdelene Morse"/>
    <x v="0"/>
    <s v="United States"/>
    <s v="Wilmington"/>
    <s v="Delaware"/>
    <n v="19805"/>
    <x v="3"/>
    <s v="FUR-TA-10004607"/>
    <x v="0"/>
    <x v="3"/>
    <s v="Hon 2111 Invitation Series Straight Table"/>
    <x v="1757"/>
    <n v="3"/>
    <n v="0.3"/>
    <n v="-48.783900000000003"/>
    <s v="Loss"/>
    <s v="CA"/>
    <x v="0"/>
    <x v="3"/>
  </r>
  <r>
    <n v="2093"/>
    <s v="CA-2014-145926"/>
    <d v="2014-11-17T00:00:00"/>
    <x v="683"/>
    <s v="Standard Class"/>
    <s v="MP-17470"/>
    <s v="Mark Packer"/>
    <x v="2"/>
    <s v="United States"/>
    <s v="Moorhead"/>
    <s v="Minnesota"/>
    <n v="56560"/>
    <x v="2"/>
    <s v="FUR-CH-10004289"/>
    <x v="0"/>
    <x v="1"/>
    <s v="Global Super Steno Chair"/>
    <x v="1758"/>
    <n v="5"/>
    <n v="0"/>
    <n v="81.582999999999998"/>
    <s v="Profit"/>
    <s v="CA"/>
    <x v="0"/>
    <x v="1"/>
  </r>
  <r>
    <n v="2094"/>
    <s v="CA-2015-149678"/>
    <d v="2015-04-13T00:00:00"/>
    <x v="368"/>
    <s v="Second Class"/>
    <s v="AW-10840"/>
    <s v="Anthony Witt"/>
    <x v="0"/>
    <s v="United States"/>
    <s v="Farmington"/>
    <s v="New Mexico"/>
    <n v="87401"/>
    <x v="1"/>
    <s v="OFF-SU-10004498"/>
    <x v="1"/>
    <x v="14"/>
    <s v="Martin-Yale Premier Letter Opener"/>
    <x v="1759"/>
    <n v="1"/>
    <n v="0"/>
    <n v="0.38640000000000002"/>
    <s v="Profit"/>
    <s v="CA"/>
    <x v="0"/>
    <x v="14"/>
  </r>
  <r>
    <n v="2095"/>
    <s v="US-2015-164357"/>
    <d v="2015-11-25T00:00:00"/>
    <x v="699"/>
    <s v="Standard Class"/>
    <s v="SF-20065"/>
    <s v="Sandra Flanagan"/>
    <x v="0"/>
    <s v="United States"/>
    <s v="Wilmington"/>
    <s v="North Carolina"/>
    <n v="28403"/>
    <x v="0"/>
    <s v="OFF-AR-10001177"/>
    <x v="1"/>
    <x v="6"/>
    <s v="Newell 349"/>
    <x v="1317"/>
    <n v="5"/>
    <n v="0.2"/>
    <n v="1.476"/>
    <s v="Profit"/>
    <s v="US"/>
    <x v="1"/>
    <x v="6"/>
  </r>
  <r>
    <n v="2096"/>
    <s v="US-2016-146570"/>
    <d v="2016-05-15T00:00:00"/>
    <x v="315"/>
    <s v="Standard Class"/>
    <s v="SN-20710"/>
    <s v="Steve Nguyen"/>
    <x v="2"/>
    <s v="United States"/>
    <s v="Jackson"/>
    <s v="Mississippi"/>
    <n v="39212"/>
    <x v="0"/>
    <s v="OFF-BI-10001718"/>
    <x v="1"/>
    <x v="8"/>
    <s v="GBC DocuBind P50 Personal Binding Machine"/>
    <x v="1760"/>
    <n v="8"/>
    <n v="0"/>
    <n v="240.56479999999999"/>
    <s v="Profit"/>
    <s v="US"/>
    <x v="1"/>
    <x v="8"/>
  </r>
  <r>
    <n v="2097"/>
    <s v="US-2016-146570"/>
    <d v="2016-05-15T00:00:00"/>
    <x v="315"/>
    <s v="Standard Class"/>
    <s v="SN-20710"/>
    <s v="Steve Nguyen"/>
    <x v="2"/>
    <s v="United States"/>
    <s v="Jackson"/>
    <s v="Mississippi"/>
    <n v="39212"/>
    <x v="0"/>
    <s v="OFF-AR-10004602"/>
    <x v="1"/>
    <x v="6"/>
    <s v="Boston KS Multi-Size Manual Pencil Sharpener"/>
    <x v="1361"/>
    <n v="4"/>
    <n v="0"/>
    <n v="25.748799999999999"/>
    <s v="Profit"/>
    <s v="US"/>
    <x v="1"/>
    <x v="6"/>
  </r>
  <r>
    <n v="2098"/>
    <s v="US-2016-146570"/>
    <d v="2016-05-15T00:00:00"/>
    <x v="315"/>
    <s v="Standard Class"/>
    <s v="SN-20710"/>
    <s v="Steve Nguyen"/>
    <x v="2"/>
    <s v="United States"/>
    <s v="Jackson"/>
    <s v="Mississippi"/>
    <n v="39212"/>
    <x v="0"/>
    <s v="OFF-AR-10003856"/>
    <x v="1"/>
    <x v="6"/>
    <s v="Newell 344"/>
    <x v="480"/>
    <n v="3"/>
    <n v="0"/>
    <n v="2.1684000000000001"/>
    <s v="Profit"/>
    <s v="US"/>
    <x v="1"/>
    <x v="6"/>
  </r>
  <r>
    <n v="2099"/>
    <s v="CA-2017-124401"/>
    <d v="2017-09-07T00:00:00"/>
    <x v="230"/>
    <s v="Standard Class"/>
    <s v="RD-19900"/>
    <s v="Ruben Dartt"/>
    <x v="0"/>
    <s v="United States"/>
    <s v="Portland"/>
    <s v="Oregon"/>
    <n v="97206"/>
    <x v="1"/>
    <s v="OFF-ST-10000649"/>
    <x v="1"/>
    <x v="4"/>
    <s v="Hanging Personal Folder File"/>
    <x v="1015"/>
    <n v="3"/>
    <n v="0.2"/>
    <n v="2.355"/>
    <s v="Profit"/>
    <s v="CA"/>
    <x v="0"/>
    <x v="4"/>
  </r>
  <r>
    <n v="2100"/>
    <s v="CA-2017-124401"/>
    <d v="2017-09-07T00:00:00"/>
    <x v="230"/>
    <s v="Standard Class"/>
    <s v="RD-19900"/>
    <s v="Ruben Dartt"/>
    <x v="0"/>
    <s v="United States"/>
    <s v="Portland"/>
    <s v="Oregon"/>
    <n v="97206"/>
    <x v="1"/>
    <s v="TEC-AC-10002926"/>
    <x v="2"/>
    <x v="11"/>
    <s v="Logitech Wireless Marathon Mouse M705"/>
    <x v="1761"/>
    <n v="7"/>
    <n v="0.2"/>
    <n v="80.483900000000006"/>
    <s v="Profit"/>
    <s v="CA"/>
    <x v="0"/>
    <x v="11"/>
  </r>
  <r>
    <n v="2101"/>
    <s v="US-2014-140116"/>
    <d v="2014-03-10T00:00:00"/>
    <x v="700"/>
    <s v="Standard Class"/>
    <s v="KT-16480"/>
    <s v="Kean Thornton"/>
    <x v="0"/>
    <s v="United States"/>
    <s v="Denver"/>
    <s v="Colorado"/>
    <n v="80219"/>
    <x v="1"/>
    <s v="OFF-ST-10000078"/>
    <x v="1"/>
    <x v="4"/>
    <s v="Tennsco 6- and 18-Compartment Lockers"/>
    <x v="1762"/>
    <n v="3"/>
    <n v="0.2"/>
    <n v="-15.9102"/>
    <s v="Loss"/>
    <s v="US"/>
    <x v="1"/>
    <x v="4"/>
  </r>
  <r>
    <n v="2102"/>
    <s v="US-2014-140116"/>
    <d v="2014-03-10T00:00:00"/>
    <x v="700"/>
    <s v="Standard Class"/>
    <s v="KT-16480"/>
    <s v="Kean Thornton"/>
    <x v="0"/>
    <s v="United States"/>
    <s v="Denver"/>
    <s v="Colorado"/>
    <n v="80219"/>
    <x v="1"/>
    <s v="OFF-AR-10001044"/>
    <x v="1"/>
    <x v="6"/>
    <s v="BOSTON Ranger #55 Pencil Sharpener, Black"/>
    <x v="1763"/>
    <n v="4"/>
    <n v="0.2"/>
    <n v="9.3564000000000007"/>
    <s v="Profit"/>
    <s v="US"/>
    <x v="1"/>
    <x v="6"/>
  </r>
  <r>
    <n v="2103"/>
    <s v="CA-2014-123295"/>
    <d v="2014-07-18T00:00:00"/>
    <x v="701"/>
    <s v="Same Day"/>
    <s v="AH-10120"/>
    <s v="Adrian Hane"/>
    <x v="2"/>
    <s v="United States"/>
    <s v="Tucson"/>
    <s v="Arizona"/>
    <n v="85705"/>
    <x v="1"/>
    <s v="FUR-CH-10002372"/>
    <x v="0"/>
    <x v="1"/>
    <s v="Office Star - Ergonomically Designed Knee Chair"/>
    <x v="1764"/>
    <n v="4"/>
    <n v="0.2"/>
    <n v="-25.913599999999999"/>
    <s v="Loss"/>
    <s v="CA"/>
    <x v="0"/>
    <x v="1"/>
  </r>
  <r>
    <n v="2104"/>
    <s v="CA-2017-167101"/>
    <d v="2017-03-24T00:00:00"/>
    <x v="702"/>
    <s v="Second Class"/>
    <s v="BM-11650"/>
    <s v="Brian Moss"/>
    <x v="1"/>
    <s v="United States"/>
    <s v="New York City"/>
    <s v="New York"/>
    <n v="10009"/>
    <x v="3"/>
    <s v="OFF-PA-10000357"/>
    <x v="1"/>
    <x v="10"/>
    <s v="Xerox 1888"/>
    <x v="1765"/>
    <n v="4"/>
    <n v="0"/>
    <n v="106.52160000000001"/>
    <s v="Profit"/>
    <s v="CA"/>
    <x v="0"/>
    <x v="10"/>
  </r>
  <r>
    <n v="2105"/>
    <s v="CA-2017-167101"/>
    <d v="2017-03-24T00:00:00"/>
    <x v="702"/>
    <s v="Second Class"/>
    <s v="BM-11650"/>
    <s v="Brian Moss"/>
    <x v="1"/>
    <s v="United States"/>
    <s v="New York City"/>
    <s v="New York"/>
    <n v="10009"/>
    <x v="3"/>
    <s v="TEC-AC-10001266"/>
    <x v="2"/>
    <x v="11"/>
    <s v="Memorex Micro Travel Drive 8 GB"/>
    <x v="1766"/>
    <n v="2"/>
    <n v="0"/>
    <n v="11.7"/>
    <s v="Profit"/>
    <s v="CA"/>
    <x v="0"/>
    <x v="11"/>
  </r>
  <r>
    <n v="2106"/>
    <s v="US-2014-167633"/>
    <d v="2014-09-30T00:00:00"/>
    <x v="703"/>
    <s v="Standard Class"/>
    <s v="BW-11200"/>
    <s v="Ben Wallace"/>
    <x v="0"/>
    <s v="United States"/>
    <s v="Boynton Beach"/>
    <s v="Florida"/>
    <n v="33437"/>
    <x v="0"/>
    <s v="OFF-PA-10004888"/>
    <x v="1"/>
    <x v="10"/>
    <s v="Xerox 217"/>
    <x v="12"/>
    <n v="3"/>
    <n v="0.2"/>
    <n v="5.4432"/>
    <s v="Profit"/>
    <s v="US"/>
    <x v="1"/>
    <x v="10"/>
  </r>
  <r>
    <n v="2107"/>
    <s v="US-2014-152723"/>
    <d v="2014-09-26T00:00:00"/>
    <x v="316"/>
    <s v="Same Day"/>
    <s v="HG-14965"/>
    <s v="Henry Goldwyn"/>
    <x v="1"/>
    <s v="United States"/>
    <s v="Mesquite"/>
    <s v="Texas"/>
    <n v="75150"/>
    <x v="2"/>
    <s v="OFF-BI-10003460"/>
    <x v="1"/>
    <x v="8"/>
    <s v="Acco 3-Hole Punch"/>
    <x v="1767"/>
    <n v="1"/>
    <n v="0.8"/>
    <n v="-1.4016"/>
    <s v="Loss"/>
    <s v="US"/>
    <x v="1"/>
    <x v="8"/>
  </r>
  <r>
    <n v="2108"/>
    <s v="CA-2015-164882"/>
    <d v="2015-10-31T00:00:00"/>
    <x v="704"/>
    <s v="Same Day"/>
    <s v="SG-20080"/>
    <s v="Sandra Glassco"/>
    <x v="0"/>
    <s v="United States"/>
    <s v="Redlands"/>
    <s v="California"/>
    <n v="92374"/>
    <x v="1"/>
    <s v="OFF-PA-10000157"/>
    <x v="1"/>
    <x v="10"/>
    <s v="Xerox 191"/>
    <x v="1016"/>
    <n v="1"/>
    <n v="0"/>
    <n v="9.3905999999999992"/>
    <s v="Profit"/>
    <s v="CA"/>
    <x v="0"/>
    <x v="10"/>
  </r>
  <r>
    <n v="2109"/>
    <s v="CA-2015-164882"/>
    <d v="2015-10-31T00:00:00"/>
    <x v="704"/>
    <s v="Same Day"/>
    <s v="SG-20080"/>
    <s v="Sandra Glassco"/>
    <x v="0"/>
    <s v="United States"/>
    <s v="Redlands"/>
    <s v="California"/>
    <n v="92374"/>
    <x v="1"/>
    <s v="OFF-BI-10004519"/>
    <x v="1"/>
    <x v="8"/>
    <s v="GBC DocuBind P100 Manual Binding Machine"/>
    <x v="1104"/>
    <n v="3"/>
    <n v="0.2"/>
    <n v="124.485"/>
    <s v="Profit"/>
    <s v="CA"/>
    <x v="0"/>
    <x v="8"/>
  </r>
  <r>
    <n v="2110"/>
    <s v="CA-2015-164882"/>
    <d v="2015-10-31T00:00:00"/>
    <x v="704"/>
    <s v="Same Day"/>
    <s v="SG-20080"/>
    <s v="Sandra Glassco"/>
    <x v="0"/>
    <s v="United States"/>
    <s v="Redlands"/>
    <s v="California"/>
    <n v="92374"/>
    <x v="1"/>
    <s v="OFF-AR-10004272"/>
    <x v="1"/>
    <x v="6"/>
    <s v="Newell 308"/>
    <x v="1310"/>
    <n v="3"/>
    <n v="0"/>
    <n v="1.26"/>
    <s v="Profit"/>
    <s v="CA"/>
    <x v="0"/>
    <x v="6"/>
  </r>
  <r>
    <n v="2111"/>
    <s v="CA-2015-164882"/>
    <d v="2015-10-31T00:00:00"/>
    <x v="704"/>
    <s v="Same Day"/>
    <s v="SG-20080"/>
    <s v="Sandra Glassco"/>
    <x v="0"/>
    <s v="United States"/>
    <s v="Redlands"/>
    <s v="California"/>
    <n v="92374"/>
    <x v="1"/>
    <s v="OFF-FA-10000585"/>
    <x v="1"/>
    <x v="13"/>
    <s v="OIC Bulk Pack Metal Binder Clips"/>
    <x v="1768"/>
    <n v="5"/>
    <n v="0"/>
    <n v="8.0269999999999992"/>
    <s v="Profit"/>
    <s v="CA"/>
    <x v="0"/>
    <x v="13"/>
  </r>
  <r>
    <n v="2112"/>
    <s v="CA-2015-164882"/>
    <d v="2015-10-31T00:00:00"/>
    <x v="704"/>
    <s v="Same Day"/>
    <s v="SG-20080"/>
    <s v="Sandra Glassco"/>
    <x v="0"/>
    <s v="United States"/>
    <s v="Redlands"/>
    <s v="California"/>
    <n v="92374"/>
    <x v="1"/>
    <s v="FUR-CH-10004218"/>
    <x v="0"/>
    <x v="1"/>
    <s v="Global Fabric Manager's Chair, Dark Gray"/>
    <x v="825"/>
    <n v="4"/>
    <n v="0.2"/>
    <n v="20.196000000000002"/>
    <s v="Profit"/>
    <s v="CA"/>
    <x v="0"/>
    <x v="1"/>
  </r>
  <r>
    <n v="2113"/>
    <s v="CA-2015-164882"/>
    <d v="2015-10-31T00:00:00"/>
    <x v="704"/>
    <s v="Same Day"/>
    <s v="SG-20080"/>
    <s v="Sandra Glassco"/>
    <x v="0"/>
    <s v="United States"/>
    <s v="Redlands"/>
    <s v="California"/>
    <n v="92374"/>
    <x v="1"/>
    <s v="OFF-SU-10004231"/>
    <x v="1"/>
    <x v="14"/>
    <s v="Acme Tagit Stainless Steel Antibacterial Scissors"/>
    <x v="1271"/>
    <n v="3"/>
    <n v="0"/>
    <n v="8.0190000000000001"/>
    <s v="Profit"/>
    <s v="CA"/>
    <x v="0"/>
    <x v="14"/>
  </r>
  <r>
    <n v="2114"/>
    <s v="CA-2015-164882"/>
    <d v="2015-10-31T00:00:00"/>
    <x v="704"/>
    <s v="Same Day"/>
    <s v="SG-20080"/>
    <s v="Sandra Glassco"/>
    <x v="0"/>
    <s v="United States"/>
    <s v="Redlands"/>
    <s v="California"/>
    <n v="92374"/>
    <x v="1"/>
    <s v="TEC-PH-10001578"/>
    <x v="2"/>
    <x v="7"/>
    <s v="Polycom SoundStation2 EX Conference†phone"/>
    <x v="1769"/>
    <n v="4"/>
    <n v="0.2"/>
    <n v="145.78200000000001"/>
    <s v="Profit"/>
    <s v="CA"/>
    <x v="0"/>
    <x v="7"/>
  </r>
  <r>
    <n v="2115"/>
    <s v="CA-2015-164882"/>
    <d v="2015-10-31T00:00:00"/>
    <x v="704"/>
    <s v="Same Day"/>
    <s v="SG-20080"/>
    <s v="Sandra Glassco"/>
    <x v="0"/>
    <s v="United States"/>
    <s v="Redlands"/>
    <s v="California"/>
    <n v="92374"/>
    <x v="1"/>
    <s v="OFF-ST-10003638"/>
    <x v="1"/>
    <x v="4"/>
    <s v="Mobile Personal File Cube"/>
    <x v="1770"/>
    <n v="2"/>
    <n v="0"/>
    <n v="12.646800000000001"/>
    <s v="Profit"/>
    <s v="CA"/>
    <x v="0"/>
    <x v="4"/>
  </r>
  <r>
    <n v="2116"/>
    <s v="CA-2015-164882"/>
    <d v="2015-10-31T00:00:00"/>
    <x v="704"/>
    <s v="Same Day"/>
    <s v="SG-20080"/>
    <s v="Sandra Glassco"/>
    <x v="0"/>
    <s v="United States"/>
    <s v="Redlands"/>
    <s v="California"/>
    <n v="92374"/>
    <x v="1"/>
    <s v="FUR-BO-10002213"/>
    <x v="0"/>
    <x v="0"/>
    <s v="DMI Eclipse Executive Suite Bookcases"/>
    <x v="1771"/>
    <n v="1"/>
    <n v="0.15"/>
    <n v="20.039200000000001"/>
    <s v="Profit"/>
    <s v="CA"/>
    <x v="0"/>
    <x v="0"/>
  </r>
  <r>
    <n v="2117"/>
    <s v="CA-2015-159786"/>
    <d v="2015-10-12T00:00:00"/>
    <x v="334"/>
    <s v="Second Class"/>
    <s v="RK-19300"/>
    <s v="Ralph Kennedy"/>
    <x v="0"/>
    <s v="United States"/>
    <s v="Rochester"/>
    <s v="New York"/>
    <n v="14609"/>
    <x v="3"/>
    <s v="FUR-TA-10001307"/>
    <x v="0"/>
    <x v="3"/>
    <s v="SAFCO PlanMaster Heigh-Adjustable Drafting Table Base, 43w x 30d x 30-37h, Black"/>
    <x v="1772"/>
    <n v="1"/>
    <n v="0.4"/>
    <n v="-13.978"/>
    <s v="Loss"/>
    <s v="CA"/>
    <x v="0"/>
    <x v="3"/>
  </r>
  <r>
    <n v="2118"/>
    <s v="CA-2016-130267"/>
    <d v="2016-09-19T00:00:00"/>
    <x v="30"/>
    <s v="Standard Class"/>
    <s v="SW-20245"/>
    <s v="Scot Wooten"/>
    <x v="0"/>
    <s v="United States"/>
    <s v="Stockton"/>
    <s v="California"/>
    <n v="95207"/>
    <x v="1"/>
    <s v="OFF-PA-10002222"/>
    <x v="1"/>
    <x v="10"/>
    <s v="Xerox Color Copier Paper, 11&quot; x 17&quot;, Ream"/>
    <x v="1773"/>
    <n v="7"/>
    <n v="0"/>
    <n v="73.544799999999995"/>
    <s v="Profit"/>
    <s v="CA"/>
    <x v="0"/>
    <x v="10"/>
  </r>
  <r>
    <n v="2119"/>
    <s v="CA-2017-155460"/>
    <d v="2017-04-13T00:00:00"/>
    <x v="339"/>
    <s v="First Class"/>
    <s v="RW-19630"/>
    <s v="Rob Williams"/>
    <x v="1"/>
    <s v="United States"/>
    <s v="Seattle"/>
    <s v="Washington"/>
    <n v="98105"/>
    <x v="1"/>
    <s v="OFF-PA-10002479"/>
    <x v="1"/>
    <x v="10"/>
    <s v="Xerox 4200 Series MultiUse Premium Copy Paper (20Lb. and 84 Bright)"/>
    <x v="266"/>
    <n v="1"/>
    <n v="0"/>
    <n v="2.3759999999999999"/>
    <s v="Profit"/>
    <s v="CA"/>
    <x v="0"/>
    <x v="10"/>
  </r>
  <r>
    <n v="2120"/>
    <s v="CA-2017-155460"/>
    <d v="2017-04-13T00:00:00"/>
    <x v="339"/>
    <s v="First Class"/>
    <s v="RW-19630"/>
    <s v="Rob Williams"/>
    <x v="1"/>
    <s v="United States"/>
    <s v="Seattle"/>
    <s v="Washington"/>
    <n v="98105"/>
    <x v="1"/>
    <s v="OFF-BI-10003091"/>
    <x v="1"/>
    <x v="8"/>
    <s v="GBC DocuBind TL200 Manual Binding Machine"/>
    <x v="1630"/>
    <n v="5"/>
    <n v="0.2"/>
    <n v="302.37299999999999"/>
    <s v="Profit"/>
    <s v="CA"/>
    <x v="0"/>
    <x v="8"/>
  </r>
  <r>
    <n v="2121"/>
    <s v="US-2017-168690"/>
    <d v="2017-01-07T00:00:00"/>
    <x v="705"/>
    <s v="Standard Class"/>
    <s v="TS-21085"/>
    <s v="Thais Sissman"/>
    <x v="0"/>
    <s v="United States"/>
    <s v="Ormond Beach"/>
    <s v="Florida"/>
    <n v="32174"/>
    <x v="0"/>
    <s v="OFF-BI-10000145"/>
    <x v="1"/>
    <x v="8"/>
    <s v="Zipper Ring Binder Pockets"/>
    <x v="1774"/>
    <n v="3"/>
    <n v="0.7"/>
    <n v="-1.9656"/>
    <s v="Loss"/>
    <s v="US"/>
    <x v="1"/>
    <x v="8"/>
  </r>
  <r>
    <n v="2122"/>
    <s v="CA-2017-158246"/>
    <d v="2017-11-09T00:00:00"/>
    <x v="45"/>
    <s v="First Class"/>
    <s v="JB-15400"/>
    <s v="Jennifer Braxton"/>
    <x v="1"/>
    <s v="United States"/>
    <s v="Sunnyvale"/>
    <s v="California"/>
    <n v="94086"/>
    <x v="1"/>
    <s v="FUR-CH-10003061"/>
    <x v="0"/>
    <x v="1"/>
    <s v="Global Leather Task Chair, Black"/>
    <x v="1775"/>
    <n v="3"/>
    <n v="0.2"/>
    <n v="-2.6997"/>
    <s v="Loss"/>
    <s v="CA"/>
    <x v="0"/>
    <x v="1"/>
  </r>
  <r>
    <n v="2123"/>
    <s v="CA-2017-167381"/>
    <d v="2017-09-22T00:00:00"/>
    <x v="706"/>
    <s v="Second Class"/>
    <s v="EH-14005"/>
    <s v="Erica Hernandez"/>
    <x v="2"/>
    <s v="United States"/>
    <s v="Lansing"/>
    <s v="Michigan"/>
    <n v="48911"/>
    <x v="2"/>
    <s v="FUR-BO-10001972"/>
    <x v="0"/>
    <x v="0"/>
    <s v="O'Sullivan 4-Shelf Bookcase in Odessa Pine"/>
    <x v="1776"/>
    <n v="2"/>
    <n v="0"/>
    <n v="41.133200000000002"/>
    <s v="Profit"/>
    <s v="CA"/>
    <x v="0"/>
    <x v="0"/>
  </r>
  <r>
    <n v="2124"/>
    <s v="CA-2017-167381"/>
    <d v="2017-09-22T00:00:00"/>
    <x v="706"/>
    <s v="Second Class"/>
    <s v="EH-14005"/>
    <s v="Erica Hernandez"/>
    <x v="2"/>
    <s v="United States"/>
    <s v="Lansing"/>
    <s v="Michigan"/>
    <n v="48911"/>
    <x v="2"/>
    <s v="OFF-LA-10000134"/>
    <x v="1"/>
    <x v="2"/>
    <s v="Avery 511"/>
    <x v="1777"/>
    <n v="9"/>
    <n v="0"/>
    <n v="13.3056"/>
    <s v="Profit"/>
    <s v="CA"/>
    <x v="0"/>
    <x v="2"/>
  </r>
  <r>
    <n v="2125"/>
    <s v="CA-2017-144862"/>
    <d v="2017-12-01T00:00:00"/>
    <x v="241"/>
    <s v="Standard Class"/>
    <s v="EH-14005"/>
    <s v="Erica Hernandez"/>
    <x v="2"/>
    <s v="United States"/>
    <s v="Philadelphia"/>
    <s v="Pennsylvania"/>
    <n v="19143"/>
    <x v="3"/>
    <s v="OFF-EN-10003040"/>
    <x v="1"/>
    <x v="12"/>
    <s v="Quality Park Security Envelopes"/>
    <x v="1778"/>
    <n v="5"/>
    <n v="0.2"/>
    <n v="35.329500000000003"/>
    <s v="Profit"/>
    <s v="CA"/>
    <x v="0"/>
    <x v="12"/>
  </r>
  <r>
    <n v="2126"/>
    <s v="CA-2017-144862"/>
    <d v="2017-12-01T00:00:00"/>
    <x v="241"/>
    <s v="Standard Class"/>
    <s v="EH-14005"/>
    <s v="Erica Hernandez"/>
    <x v="2"/>
    <s v="United States"/>
    <s v="Philadelphia"/>
    <s v="Pennsylvania"/>
    <n v="19143"/>
    <x v="3"/>
    <s v="TEC-PH-10000923"/>
    <x v="2"/>
    <x v="7"/>
    <s v="Belkin SportFit Armband For iPhone 5s/5c, Fuchsia"/>
    <x v="1557"/>
    <n v="7"/>
    <n v="0.4"/>
    <n v="9.4436999999999998"/>
    <s v="Profit"/>
    <s v="CA"/>
    <x v="0"/>
    <x v="7"/>
  </r>
  <r>
    <n v="2127"/>
    <s v="CA-2014-126032"/>
    <d v="2014-06-23T00:00:00"/>
    <x v="431"/>
    <s v="Standard Class"/>
    <s v="BS-11665"/>
    <s v="Brian Stugart"/>
    <x v="0"/>
    <s v="United States"/>
    <s v="Philadelphia"/>
    <s v="Pennsylvania"/>
    <n v="19143"/>
    <x v="3"/>
    <s v="TEC-AC-10000158"/>
    <x v="2"/>
    <x v="11"/>
    <s v="Sony 64GB Class 10 Micro SDHC R40 Memory Card"/>
    <x v="1779"/>
    <n v="3"/>
    <n v="0.2"/>
    <n v="1.0797000000000001"/>
    <s v="Profit"/>
    <s v="CA"/>
    <x v="0"/>
    <x v="11"/>
  </r>
  <r>
    <n v="2128"/>
    <s v="CA-2015-134859"/>
    <d v="2015-10-04T00:00:00"/>
    <x v="256"/>
    <s v="Standard Class"/>
    <s v="JK-16120"/>
    <s v="Julie Kriz"/>
    <x v="2"/>
    <s v="United States"/>
    <s v="Philadelphia"/>
    <s v="Pennsylvania"/>
    <n v="19134"/>
    <x v="3"/>
    <s v="FUR-FU-10003623"/>
    <x v="0"/>
    <x v="5"/>
    <s v="DataProducts Ampli Magnifier Task Lamp, Black,"/>
    <x v="1780"/>
    <n v="3"/>
    <n v="0.2"/>
    <n v="6.4943999999999997"/>
    <s v="Profit"/>
    <s v="CA"/>
    <x v="0"/>
    <x v="5"/>
  </r>
  <r>
    <n v="2129"/>
    <s v="CA-2015-134859"/>
    <d v="2015-10-04T00:00:00"/>
    <x v="256"/>
    <s v="Standard Class"/>
    <s v="JK-16120"/>
    <s v="Julie Kriz"/>
    <x v="2"/>
    <s v="United States"/>
    <s v="Philadelphia"/>
    <s v="Pennsylvania"/>
    <n v="19134"/>
    <x v="3"/>
    <s v="OFF-PA-10001293"/>
    <x v="1"/>
    <x v="10"/>
    <s v="Xerox 1946"/>
    <x v="557"/>
    <n v="4"/>
    <n v="0.2"/>
    <n v="7.2576000000000001"/>
    <s v="Profit"/>
    <s v="CA"/>
    <x v="0"/>
    <x v="10"/>
  </r>
  <r>
    <n v="2130"/>
    <s v="US-2014-114188"/>
    <d v="2014-05-20T00:00:00"/>
    <x v="707"/>
    <s v="Second Class"/>
    <s v="RF-19345"/>
    <s v="Randy Ferguson"/>
    <x v="1"/>
    <s v="United States"/>
    <s v="Dover"/>
    <s v="New Hampshire"/>
    <n v="3820"/>
    <x v="3"/>
    <s v="OFF-AP-10000124"/>
    <x v="1"/>
    <x v="9"/>
    <s v="Acco 6 Outlet Guardian Basic Surge Suppressor"/>
    <x v="1781"/>
    <n v="4"/>
    <n v="0"/>
    <n v="9.3184000000000005"/>
    <s v="Profit"/>
    <s v="US"/>
    <x v="1"/>
    <x v="9"/>
  </r>
  <r>
    <n v="2131"/>
    <s v="US-2014-114188"/>
    <d v="2014-05-20T00:00:00"/>
    <x v="707"/>
    <s v="Second Class"/>
    <s v="RF-19345"/>
    <s v="Randy Ferguson"/>
    <x v="1"/>
    <s v="United States"/>
    <s v="Dover"/>
    <s v="New Hampshire"/>
    <n v="3820"/>
    <x v="3"/>
    <s v="OFF-AR-10004511"/>
    <x v="1"/>
    <x v="6"/>
    <s v="Sanford Colorific Scented Colored Pencils, 12/Pack"/>
    <x v="1782"/>
    <n v="9"/>
    <n v="0"/>
    <n v="11.9412"/>
    <s v="Profit"/>
    <s v="US"/>
    <x v="1"/>
    <x v="6"/>
  </r>
  <r>
    <n v="2132"/>
    <s v="US-2014-114188"/>
    <d v="2014-05-20T00:00:00"/>
    <x v="707"/>
    <s v="Second Class"/>
    <s v="RF-19345"/>
    <s v="Randy Ferguson"/>
    <x v="1"/>
    <s v="United States"/>
    <s v="Dover"/>
    <s v="New Hampshire"/>
    <n v="3820"/>
    <x v="3"/>
    <s v="FUR-FU-10000076"/>
    <x v="0"/>
    <x v="5"/>
    <s v="24-Hour Round Wall Clock"/>
    <x v="392"/>
    <n v="7"/>
    <n v="0"/>
    <n v="60.139800000000001"/>
    <s v="Profit"/>
    <s v="US"/>
    <x v="1"/>
    <x v="5"/>
  </r>
  <r>
    <n v="2133"/>
    <s v="CA-2015-156524"/>
    <d v="2015-11-20T00:00:00"/>
    <x v="6"/>
    <s v="Standard Class"/>
    <s v="DL-12865"/>
    <s v="Dan Lawera"/>
    <x v="0"/>
    <s v="United States"/>
    <s v="New York City"/>
    <s v="New York"/>
    <n v="10011"/>
    <x v="3"/>
    <s v="OFF-PA-10003883"/>
    <x v="1"/>
    <x v="10"/>
    <s v="Message Book, Phone, Wirebound Standard Line Memo, 2 3/4&quot; X 5&quot;"/>
    <x v="1783"/>
    <n v="3"/>
    <n v="0"/>
    <n v="9.0389999999999997"/>
    <s v="Profit"/>
    <s v="CA"/>
    <x v="0"/>
    <x v="10"/>
  </r>
  <r>
    <n v="2134"/>
    <s v="CA-2015-122210"/>
    <d v="2015-11-30T00:00:00"/>
    <x v="107"/>
    <s v="Standard Class"/>
    <s v="WB-21850"/>
    <s v="William Brown"/>
    <x v="0"/>
    <s v="United States"/>
    <s v="Philadelphia"/>
    <s v="Pennsylvania"/>
    <n v="19134"/>
    <x v="3"/>
    <s v="OFF-BI-10003656"/>
    <x v="1"/>
    <x v="8"/>
    <s v="Fellowes PB200 Plastic Comb Binding Machine"/>
    <x v="1784"/>
    <n v="3"/>
    <n v="0.7"/>
    <n v="-122.39279999999999"/>
    <s v="Loss"/>
    <s v="CA"/>
    <x v="0"/>
    <x v="8"/>
  </r>
  <r>
    <n v="2135"/>
    <s v="CA-2015-122210"/>
    <d v="2015-11-30T00:00:00"/>
    <x v="107"/>
    <s v="Standard Class"/>
    <s v="WB-21850"/>
    <s v="William Brown"/>
    <x v="0"/>
    <s v="United States"/>
    <s v="Philadelphia"/>
    <s v="Pennsylvania"/>
    <n v="19134"/>
    <x v="3"/>
    <s v="OFF-FA-10000053"/>
    <x v="1"/>
    <x v="13"/>
    <s v="Revere Boxed Rubber Bands by Revere"/>
    <x v="1785"/>
    <n v="7"/>
    <n v="0.2"/>
    <n v="-2.3814000000000002"/>
    <s v="Loss"/>
    <s v="CA"/>
    <x v="0"/>
    <x v="13"/>
  </r>
  <r>
    <n v="2136"/>
    <s v="CA-2015-122210"/>
    <d v="2015-11-30T00:00:00"/>
    <x v="107"/>
    <s v="Standard Class"/>
    <s v="WB-21850"/>
    <s v="William Brown"/>
    <x v="0"/>
    <s v="United States"/>
    <s v="Philadelphia"/>
    <s v="Pennsylvania"/>
    <n v="19134"/>
    <x v="3"/>
    <s v="TEC-PH-10002807"/>
    <x v="2"/>
    <x v="7"/>
    <s v="Motorla HX550 Universal Bluetooth Headset"/>
    <x v="1786"/>
    <n v="4"/>
    <n v="0.4"/>
    <n v="15.82"/>
    <s v="Profit"/>
    <s v="CA"/>
    <x v="0"/>
    <x v="7"/>
  </r>
  <r>
    <n v="2137"/>
    <s v="CA-2015-156377"/>
    <d v="2015-12-31T00:00:00"/>
    <x v="708"/>
    <s v="Standard Class"/>
    <s v="TB-21625"/>
    <s v="Trudy Brown"/>
    <x v="0"/>
    <s v="United States"/>
    <s v="Grand Prairie"/>
    <s v="Texas"/>
    <n v="75051"/>
    <x v="2"/>
    <s v="FUR-FU-10002364"/>
    <x v="0"/>
    <x v="5"/>
    <s v="Eldon Expressions Wood Desk Accessories, Oak"/>
    <x v="1787"/>
    <n v="5"/>
    <n v="0.6"/>
    <n v="-11.439"/>
    <s v="Loss"/>
    <s v="CA"/>
    <x v="0"/>
    <x v="5"/>
  </r>
  <r>
    <n v="2138"/>
    <s v="CA-2015-156377"/>
    <d v="2015-12-31T00:00:00"/>
    <x v="708"/>
    <s v="Standard Class"/>
    <s v="TB-21625"/>
    <s v="Trudy Brown"/>
    <x v="0"/>
    <s v="United States"/>
    <s v="Grand Prairie"/>
    <s v="Texas"/>
    <n v="75051"/>
    <x v="2"/>
    <s v="OFF-BI-10002954"/>
    <x v="1"/>
    <x v="8"/>
    <s v="Newell 3-Hole Punched Plastic Slotted Magazine Holders for Binders"/>
    <x v="1788"/>
    <n v="4"/>
    <n v="0.8"/>
    <n v="-5.8495999999999997"/>
    <s v="Loss"/>
    <s v="CA"/>
    <x v="0"/>
    <x v="8"/>
  </r>
  <r>
    <n v="2139"/>
    <s v="US-2017-157896"/>
    <d v="2017-11-16T00:00:00"/>
    <x v="38"/>
    <s v="Same Day"/>
    <s v="CB-12415"/>
    <s v="Christy Brittain"/>
    <x v="0"/>
    <s v="United States"/>
    <s v="New York City"/>
    <s v="New York"/>
    <n v="10009"/>
    <x v="3"/>
    <s v="OFF-PA-10004092"/>
    <x v="1"/>
    <x v="10"/>
    <s v="Tops Green Bar Computer Printout Paper"/>
    <x v="674"/>
    <n v="3"/>
    <n v="0"/>
    <n v="73.41"/>
    <s v="Profit"/>
    <s v="US"/>
    <x v="1"/>
    <x v="10"/>
  </r>
  <r>
    <n v="2140"/>
    <s v="CA-2014-159520"/>
    <d v="2014-06-06T00:00:00"/>
    <x v="628"/>
    <s v="Standard Class"/>
    <s v="GT-14635"/>
    <s v="Grant Thornton"/>
    <x v="1"/>
    <s v="United States"/>
    <s v="Long Beach"/>
    <s v="New York"/>
    <n v="11561"/>
    <x v="3"/>
    <s v="OFF-BI-10003982"/>
    <x v="1"/>
    <x v="8"/>
    <s v="Wilson Jones Century Plastic Molded Ring Binders"/>
    <x v="1789"/>
    <n v="9"/>
    <n v="0.2"/>
    <n v="50.4711"/>
    <s v="Profit"/>
    <s v="CA"/>
    <x v="0"/>
    <x v="8"/>
  </r>
  <r>
    <n v="2141"/>
    <s v="CA-2014-159520"/>
    <d v="2014-06-06T00:00:00"/>
    <x v="628"/>
    <s v="Standard Class"/>
    <s v="GT-14635"/>
    <s v="Grant Thornton"/>
    <x v="1"/>
    <s v="United States"/>
    <s v="Long Beach"/>
    <s v="New York"/>
    <n v="11561"/>
    <x v="3"/>
    <s v="OFF-SU-10001664"/>
    <x v="1"/>
    <x v="14"/>
    <s v="Acme Office Executive Series Stainless Steel Trimmers"/>
    <x v="1790"/>
    <n v="2"/>
    <n v="0"/>
    <n v="4.4564000000000004"/>
    <s v="Profit"/>
    <s v="CA"/>
    <x v="0"/>
    <x v="14"/>
  </r>
  <r>
    <n v="2142"/>
    <s v="CA-2014-159520"/>
    <d v="2014-06-06T00:00:00"/>
    <x v="628"/>
    <s v="Standard Class"/>
    <s v="GT-14635"/>
    <s v="Grant Thornton"/>
    <x v="1"/>
    <s v="United States"/>
    <s v="Long Beach"/>
    <s v="New York"/>
    <n v="11561"/>
    <x v="3"/>
    <s v="FUR-TA-10003238"/>
    <x v="0"/>
    <x v="3"/>
    <s v="Chromcraft Bull-Nose Wood 48&quot; x 96&quot; Rectangular Conference Tables"/>
    <x v="1791"/>
    <n v="3"/>
    <n v="0.4"/>
    <n v="-347.11739999999998"/>
    <s v="Loss"/>
    <s v="CA"/>
    <x v="0"/>
    <x v="3"/>
  </r>
  <r>
    <n v="2143"/>
    <s v="CA-2016-155481"/>
    <d v="2016-09-01T00:00:00"/>
    <x v="344"/>
    <s v="Standard Class"/>
    <s v="DK-13225"/>
    <s v="Dean Katz"/>
    <x v="1"/>
    <s v="United States"/>
    <s v="Philadelphia"/>
    <s v="Pennsylvania"/>
    <n v="19140"/>
    <x v="3"/>
    <s v="OFF-PA-10004675"/>
    <x v="1"/>
    <x v="10"/>
    <s v="Telephone Message Books with Fax/Mobile Section, 5 1/2&quot; x 3 3/16&quot;"/>
    <x v="426"/>
    <n v="6"/>
    <n v="0.2"/>
    <n v="9.9060000000000006"/>
    <s v="Profit"/>
    <s v="CA"/>
    <x v="0"/>
    <x v="10"/>
  </r>
  <r>
    <n v="2144"/>
    <s v="CA-2016-155481"/>
    <d v="2016-09-01T00:00:00"/>
    <x v="344"/>
    <s v="Standard Class"/>
    <s v="DK-13225"/>
    <s v="Dean Katz"/>
    <x v="1"/>
    <s v="United States"/>
    <s v="Philadelphia"/>
    <s v="Pennsylvania"/>
    <n v="19140"/>
    <x v="3"/>
    <s v="TEC-PH-10002293"/>
    <x v="2"/>
    <x v="7"/>
    <s v="Anker 36W 4-Port USB Wall Charger Travel Power Adapter for iPhone 5s 5c 5"/>
    <x v="1792"/>
    <n v="2"/>
    <n v="0.4"/>
    <n v="-4.7976000000000001"/>
    <s v="Loss"/>
    <s v="CA"/>
    <x v="0"/>
    <x v="7"/>
  </r>
  <r>
    <n v="2145"/>
    <s v="CA-2016-155481"/>
    <d v="2016-09-01T00:00:00"/>
    <x v="344"/>
    <s v="Standard Class"/>
    <s v="DK-13225"/>
    <s v="Dean Katz"/>
    <x v="1"/>
    <s v="United States"/>
    <s v="Philadelphia"/>
    <s v="Pennsylvania"/>
    <n v="19140"/>
    <x v="3"/>
    <s v="OFF-FA-10002780"/>
    <x v="1"/>
    <x v="13"/>
    <s v="Staples"/>
    <x v="1793"/>
    <n v="7"/>
    <n v="0.2"/>
    <n v="5.4236000000000004"/>
    <s v="Profit"/>
    <s v="CA"/>
    <x v="0"/>
    <x v="13"/>
  </r>
  <r>
    <n v="2146"/>
    <s v="US-2016-152051"/>
    <d v="2016-06-25T00:00:00"/>
    <x v="597"/>
    <s v="Standard Class"/>
    <s v="TS-21160"/>
    <s v="Theresa Swint"/>
    <x v="1"/>
    <s v="United States"/>
    <s v="York"/>
    <s v="Pennsylvania"/>
    <n v="17403"/>
    <x v="3"/>
    <s v="FUR-CH-10002965"/>
    <x v="0"/>
    <x v="1"/>
    <s v="Global Leather Highback Executive Chair with Pneumatic Height Adjustment, Black"/>
    <x v="1794"/>
    <n v="3"/>
    <n v="0.3"/>
    <n v="-18.088200000000001"/>
    <s v="Loss"/>
    <s v="US"/>
    <x v="1"/>
    <x v="1"/>
  </r>
  <r>
    <n v="2147"/>
    <s v="US-2016-152051"/>
    <d v="2016-06-25T00:00:00"/>
    <x v="597"/>
    <s v="Standard Class"/>
    <s v="TS-21160"/>
    <s v="Theresa Swint"/>
    <x v="1"/>
    <s v="United States"/>
    <s v="York"/>
    <s v="Pennsylvania"/>
    <n v="17403"/>
    <x v="3"/>
    <s v="OFF-BI-10004781"/>
    <x v="1"/>
    <x v="8"/>
    <s v="GBC Wire Binding Strips"/>
    <x v="1795"/>
    <n v="4"/>
    <n v="0.7"/>
    <n v="-27.9312"/>
    <s v="Loss"/>
    <s v="US"/>
    <x v="1"/>
    <x v="8"/>
  </r>
  <r>
    <n v="2148"/>
    <s v="US-2016-152051"/>
    <d v="2016-06-25T00:00:00"/>
    <x v="597"/>
    <s v="Standard Class"/>
    <s v="TS-21160"/>
    <s v="Theresa Swint"/>
    <x v="1"/>
    <s v="United States"/>
    <s v="York"/>
    <s v="Pennsylvania"/>
    <n v="17403"/>
    <x v="3"/>
    <s v="OFF-ST-10001713"/>
    <x v="1"/>
    <x v="4"/>
    <s v="Gould Plastics 9-Pocket Panel Bin, 18-3/8w x 5-1/4d x 20-1/2h, Black"/>
    <x v="1796"/>
    <n v="6"/>
    <n v="0.2"/>
    <n v="-50.870399999999997"/>
    <s v="Loss"/>
    <s v="US"/>
    <x v="1"/>
    <x v="4"/>
  </r>
  <r>
    <n v="2149"/>
    <s v="CA-2014-141607"/>
    <d v="2014-12-12T00:00:00"/>
    <x v="709"/>
    <s v="Standard Class"/>
    <s v="WB-21850"/>
    <s v="William Brown"/>
    <x v="0"/>
    <s v="United States"/>
    <s v="Concord"/>
    <s v="California"/>
    <n v="94521"/>
    <x v="1"/>
    <s v="FUR-FU-10003975"/>
    <x v="0"/>
    <x v="5"/>
    <s v="Eldon Advantage Chair Mats for Low to Medium Pile Carpets"/>
    <x v="1797"/>
    <n v="1"/>
    <n v="0"/>
    <n v="4.3310000000000004"/>
    <s v="Profit"/>
    <s v="CA"/>
    <x v="0"/>
    <x v="5"/>
  </r>
  <r>
    <n v="2150"/>
    <s v="CA-2017-102771"/>
    <d v="2017-03-31T00:00:00"/>
    <x v="710"/>
    <s v="Standard Class"/>
    <s v="DO-13435"/>
    <s v="Denny Ordway"/>
    <x v="0"/>
    <s v="United States"/>
    <s v="New York City"/>
    <s v="New York"/>
    <n v="10035"/>
    <x v="3"/>
    <s v="TEC-PH-10001536"/>
    <x v="2"/>
    <x v="7"/>
    <s v="Spigen Samsung Galaxy S5 Case Wallet"/>
    <x v="1798"/>
    <n v="5"/>
    <n v="0"/>
    <n v="22.087"/>
    <s v="Profit"/>
    <s v="CA"/>
    <x v="0"/>
    <x v="7"/>
  </r>
  <r>
    <n v="2151"/>
    <s v="US-2017-139969"/>
    <d v="2017-11-19T00:00:00"/>
    <x v="177"/>
    <s v="Standard Class"/>
    <s v="AF-10870"/>
    <s v="Art Ferguson"/>
    <x v="0"/>
    <s v="United States"/>
    <s v="College Station"/>
    <s v="Texas"/>
    <n v="77840"/>
    <x v="2"/>
    <s v="FUR-CH-10001973"/>
    <x v="0"/>
    <x v="1"/>
    <s v="Office Star Flex Back Scooter Chair with White Frame"/>
    <x v="1799"/>
    <n v="3"/>
    <n v="0.3"/>
    <n v="-53.270400000000002"/>
    <s v="Loss"/>
    <s v="US"/>
    <x v="1"/>
    <x v="1"/>
  </r>
  <r>
    <n v="2152"/>
    <s v="CA-2014-167360"/>
    <d v="2014-11-24T00:00:00"/>
    <x v="695"/>
    <s v="Second Class"/>
    <s v="RB-19435"/>
    <s v="Richard Bierner"/>
    <x v="0"/>
    <s v="United States"/>
    <s v="Saint Louis"/>
    <s v="Missouri"/>
    <n v="63116"/>
    <x v="2"/>
    <s v="TEC-AC-10001772"/>
    <x v="2"/>
    <x v="11"/>
    <s v="Memorex Mini Travel Drive 16 GB USB 2.0 Flash Drive"/>
    <x v="1800"/>
    <n v="7"/>
    <n v="0"/>
    <n v="43.598100000000002"/>
    <s v="Profit"/>
    <s v="CA"/>
    <x v="0"/>
    <x v="11"/>
  </r>
  <r>
    <n v="2153"/>
    <s v="CA-2015-123505"/>
    <d v="2015-11-22T00:00:00"/>
    <x v="6"/>
    <s v="Standard Class"/>
    <s v="AR-10540"/>
    <s v="Andy Reiter"/>
    <x v="0"/>
    <s v="United States"/>
    <s v="Quincy"/>
    <s v="Massachusetts"/>
    <n v="2169"/>
    <x v="3"/>
    <s v="OFF-PA-10002586"/>
    <x v="1"/>
    <x v="10"/>
    <s v="Xerox 1970"/>
    <x v="1801"/>
    <n v="3"/>
    <n v="0"/>
    <n v="7.0217999999999998"/>
    <s v="Profit"/>
    <s v="CA"/>
    <x v="0"/>
    <x v="10"/>
  </r>
  <r>
    <n v="2154"/>
    <s v="CA-2016-117282"/>
    <d v="2016-07-14T00:00:00"/>
    <x v="461"/>
    <s v="Standard Class"/>
    <s v="DR-12880"/>
    <s v="Dan Reichenbach"/>
    <x v="1"/>
    <s v="United States"/>
    <s v="New York City"/>
    <s v="New York"/>
    <n v="10009"/>
    <x v="3"/>
    <s v="OFF-BI-10004094"/>
    <x v="1"/>
    <x v="8"/>
    <s v="GBC Standard Plastic Binding Systems Combs"/>
    <x v="1802"/>
    <n v="2"/>
    <n v="0.2"/>
    <n v="5.133"/>
    <s v="Profit"/>
    <s v="CA"/>
    <x v="0"/>
    <x v="8"/>
  </r>
  <r>
    <n v="2155"/>
    <s v="US-2016-120460"/>
    <d v="2016-04-30T00:00:00"/>
    <x v="711"/>
    <s v="Standard Class"/>
    <s v="BF-11170"/>
    <s v="Ben Ferrer"/>
    <x v="2"/>
    <s v="United States"/>
    <s v="Dallas"/>
    <s v="Texas"/>
    <n v="75081"/>
    <x v="2"/>
    <s v="FUR-FU-10004973"/>
    <x v="0"/>
    <x v="5"/>
    <s v="Flat Face Poster Frame"/>
    <x v="1803"/>
    <n v="3"/>
    <n v="0.6"/>
    <n v="-10.1736"/>
    <s v="Loss"/>
    <s v="US"/>
    <x v="1"/>
    <x v="5"/>
  </r>
  <r>
    <n v="2156"/>
    <s v="CA-2016-111115"/>
    <d v="2016-07-25T00:00:00"/>
    <x v="330"/>
    <s v="Second Class"/>
    <s v="LB-16735"/>
    <s v="Larry Blacks"/>
    <x v="0"/>
    <s v="United States"/>
    <s v="Los Angeles"/>
    <s v="California"/>
    <n v="90032"/>
    <x v="1"/>
    <s v="OFF-FA-10000624"/>
    <x v="1"/>
    <x v="13"/>
    <s v="OIC Binder Clips"/>
    <x v="1369"/>
    <n v="6"/>
    <n v="0"/>
    <n v="10.74"/>
    <s v="Profit"/>
    <s v="CA"/>
    <x v="0"/>
    <x v="13"/>
  </r>
  <r>
    <n v="2157"/>
    <s v="CA-2014-124646"/>
    <d v="2014-06-22T00:00:00"/>
    <x v="637"/>
    <s v="First Class"/>
    <s v="DV-13465"/>
    <s v="Dianna Vittorini"/>
    <x v="0"/>
    <s v="United States"/>
    <s v="Minneapolis"/>
    <s v="Minnesota"/>
    <n v="55407"/>
    <x v="2"/>
    <s v="OFF-ST-10001097"/>
    <x v="1"/>
    <x v="4"/>
    <s v="Office Impressions Heavy Duty Welded Shelving &amp; Multimedia Storage Drawers"/>
    <x v="875"/>
    <n v="3"/>
    <n v="0"/>
    <n v="0"/>
    <s v="Profit"/>
    <s v="CA"/>
    <x v="0"/>
    <x v="4"/>
  </r>
  <r>
    <n v="2158"/>
    <s v="CA-2014-124646"/>
    <d v="2014-06-22T00:00:00"/>
    <x v="637"/>
    <s v="First Class"/>
    <s v="DV-13465"/>
    <s v="Dianna Vittorini"/>
    <x v="0"/>
    <s v="United States"/>
    <s v="Minneapolis"/>
    <s v="Minnesota"/>
    <n v="55407"/>
    <x v="2"/>
    <s v="OFF-ST-10001469"/>
    <x v="1"/>
    <x v="4"/>
    <s v="Fellowes Bankers Box Recycled Super Stor/Drawer"/>
    <x v="424"/>
    <n v="3"/>
    <n v="0"/>
    <n v="9.7164000000000001"/>
    <s v="Profit"/>
    <s v="CA"/>
    <x v="0"/>
    <x v="4"/>
  </r>
  <r>
    <n v="2159"/>
    <s v="CA-2017-148166"/>
    <d v="2017-10-21T00:00:00"/>
    <x v="215"/>
    <s v="Standard Class"/>
    <s v="NK-18490"/>
    <s v="Neil Knudson"/>
    <x v="2"/>
    <s v="United States"/>
    <s v="Deltona"/>
    <s v="Florida"/>
    <n v="32725"/>
    <x v="0"/>
    <s v="OFF-AR-10004956"/>
    <x v="1"/>
    <x v="6"/>
    <s v="Newell 33"/>
    <x v="326"/>
    <n v="4"/>
    <n v="0.2"/>
    <n v="2.0087999999999999"/>
    <s v="Profit"/>
    <s v="CA"/>
    <x v="0"/>
    <x v="6"/>
  </r>
  <r>
    <n v="2160"/>
    <s v="CA-2016-159737"/>
    <d v="2016-09-03T00:00:00"/>
    <x v="411"/>
    <s v="Standard Class"/>
    <s v="CS-11950"/>
    <s v="Carlos Soltero"/>
    <x v="0"/>
    <s v="United States"/>
    <s v="Chicago"/>
    <s v="Illinois"/>
    <n v="60610"/>
    <x v="2"/>
    <s v="OFF-BI-10004236"/>
    <x v="1"/>
    <x v="8"/>
    <s v="XtraLife ClearVue Slant-D Ring Binder, White, 3&quot;"/>
    <x v="1804"/>
    <n v="3"/>
    <n v="0.8"/>
    <n v="-14.973599999999999"/>
    <s v="Loss"/>
    <s v="CA"/>
    <x v="0"/>
    <x v="8"/>
  </r>
  <r>
    <n v="2161"/>
    <s v="CA-2016-141019"/>
    <d v="2016-05-14T00:00:00"/>
    <x v="201"/>
    <s v="Same Day"/>
    <s v="LH-17155"/>
    <s v="Logan Haushalter"/>
    <x v="0"/>
    <s v="United States"/>
    <s v="Cincinnati"/>
    <s v="Ohio"/>
    <n v="45231"/>
    <x v="3"/>
    <s v="FUR-FU-10002937"/>
    <x v="0"/>
    <x v="5"/>
    <s v="GE 48&quot; Fluorescent Tube, Cool White Energy Saver, 34 Watts, 30/Box"/>
    <x v="1805"/>
    <n v="1"/>
    <n v="0.2"/>
    <n v="29.768999999999998"/>
    <s v="Profit"/>
    <s v="CA"/>
    <x v="0"/>
    <x v="5"/>
  </r>
  <r>
    <n v="2162"/>
    <s v="CA-2016-101938"/>
    <d v="2016-01-07T00:00:00"/>
    <x v="712"/>
    <s v="Standard Class"/>
    <s v="DW-13480"/>
    <s v="Dianna Wilson"/>
    <x v="2"/>
    <s v="United States"/>
    <s v="Oakland"/>
    <s v="California"/>
    <n v="94601"/>
    <x v="1"/>
    <s v="OFF-AR-10003696"/>
    <x v="1"/>
    <x v="6"/>
    <s v="Panasonic KP-350BK Electric Pencil Sharpener with Auto Stop"/>
    <x v="722"/>
    <n v="1"/>
    <n v="0"/>
    <n v="10.0282"/>
    <s v="Profit"/>
    <s v="CA"/>
    <x v="0"/>
    <x v="6"/>
  </r>
  <r>
    <n v="2163"/>
    <s v="CA-2017-166296"/>
    <d v="2017-03-13T00:00:00"/>
    <x v="713"/>
    <s v="Standard Class"/>
    <s v="KF-16285"/>
    <s v="Karen Ferguson"/>
    <x v="2"/>
    <s v="United States"/>
    <s v="Manteca"/>
    <s v="California"/>
    <n v="95336"/>
    <x v="1"/>
    <s v="OFF-PA-10004359"/>
    <x v="1"/>
    <x v="10"/>
    <s v="Multicolor Computer Printout Paper"/>
    <x v="1806"/>
    <n v="3"/>
    <n v="0"/>
    <n v="150.98400000000001"/>
    <s v="Profit"/>
    <s v="CA"/>
    <x v="0"/>
    <x v="10"/>
  </r>
  <r>
    <n v="2164"/>
    <s v="CA-2016-154018"/>
    <d v="2016-10-13T00:00:00"/>
    <x v="61"/>
    <s v="Standard Class"/>
    <s v="HA-14920"/>
    <s v="Helen Andreada"/>
    <x v="0"/>
    <s v="United States"/>
    <s v="Laredo"/>
    <s v="Texas"/>
    <n v="78041"/>
    <x v="2"/>
    <s v="TEC-AC-10002402"/>
    <x v="2"/>
    <x v="11"/>
    <s v="Razer Kraken PRO Over Ear PC and Music Headset"/>
    <x v="1807"/>
    <n v="3"/>
    <n v="0.2"/>
    <n v="23.997"/>
    <s v="Profit"/>
    <s v="CA"/>
    <x v="0"/>
    <x v="11"/>
  </r>
  <r>
    <n v="2165"/>
    <s v="CA-2016-154018"/>
    <d v="2016-10-13T00:00:00"/>
    <x v="61"/>
    <s v="Standard Class"/>
    <s v="HA-14920"/>
    <s v="Helen Andreada"/>
    <x v="0"/>
    <s v="United States"/>
    <s v="Laredo"/>
    <s v="Texas"/>
    <n v="78041"/>
    <x v="2"/>
    <s v="OFF-PA-10000551"/>
    <x v="1"/>
    <x v="10"/>
    <s v="Array Memo Cubes"/>
    <x v="1808"/>
    <n v="2"/>
    <n v="0.2"/>
    <n v="3.0044"/>
    <s v="Profit"/>
    <s v="CA"/>
    <x v="0"/>
    <x v="10"/>
  </r>
  <r>
    <n v="2166"/>
    <s v="CA-2016-154018"/>
    <d v="2016-10-13T00:00:00"/>
    <x v="61"/>
    <s v="Standard Class"/>
    <s v="HA-14920"/>
    <s v="Helen Andreada"/>
    <x v="0"/>
    <s v="United States"/>
    <s v="Laredo"/>
    <s v="Texas"/>
    <n v="78041"/>
    <x v="2"/>
    <s v="FUR-FU-10003394"/>
    <x v="0"/>
    <x v="5"/>
    <s v="Tenex &quot;The Solids&quot; Textured Chair Mats"/>
    <x v="1809"/>
    <n v="5"/>
    <n v="0.6"/>
    <n v="-150.41399999999999"/>
    <s v="Loss"/>
    <s v="CA"/>
    <x v="0"/>
    <x v="5"/>
  </r>
  <r>
    <n v="2167"/>
    <s v="CA-2016-154018"/>
    <d v="2016-10-13T00:00:00"/>
    <x v="61"/>
    <s v="Standard Class"/>
    <s v="HA-14920"/>
    <s v="Helen Andreada"/>
    <x v="0"/>
    <s v="United States"/>
    <s v="Laredo"/>
    <s v="Texas"/>
    <n v="78041"/>
    <x v="2"/>
    <s v="OFF-AR-10002067"/>
    <x v="1"/>
    <x v="6"/>
    <s v="Newell 334"/>
    <x v="1810"/>
    <n v="1"/>
    <n v="0.2"/>
    <n v="1.1903999999999999"/>
    <s v="Profit"/>
    <s v="CA"/>
    <x v="0"/>
    <x v="6"/>
  </r>
  <r>
    <n v="2168"/>
    <s v="CA-2016-154018"/>
    <d v="2016-10-13T00:00:00"/>
    <x v="61"/>
    <s v="Standard Class"/>
    <s v="HA-14920"/>
    <s v="Helen Andreada"/>
    <x v="0"/>
    <s v="United States"/>
    <s v="Laredo"/>
    <s v="Texas"/>
    <n v="78041"/>
    <x v="2"/>
    <s v="OFF-BI-10004140"/>
    <x v="1"/>
    <x v="8"/>
    <s v="Avery Non-Stick Binders"/>
    <x v="1811"/>
    <n v="7"/>
    <n v="0.8"/>
    <n v="-11.000500000000001"/>
    <s v="Loss"/>
    <s v="CA"/>
    <x v="0"/>
    <x v="8"/>
  </r>
  <r>
    <n v="2169"/>
    <s v="CA-2017-117870"/>
    <d v="2017-01-27T00:00:00"/>
    <x v="714"/>
    <s v="Second Class"/>
    <s v="JH-15820"/>
    <s v="John Huston"/>
    <x v="0"/>
    <s v="United States"/>
    <s v="Kent"/>
    <s v="Ohio"/>
    <n v="44240"/>
    <x v="3"/>
    <s v="OFF-AR-10004078"/>
    <x v="1"/>
    <x v="6"/>
    <s v="Newell 312"/>
    <x v="260"/>
    <n v="3"/>
    <n v="0.2"/>
    <n v="1.752"/>
    <s v="Profit"/>
    <s v="CA"/>
    <x v="0"/>
    <x v="6"/>
  </r>
  <r>
    <n v="2170"/>
    <s v="CA-2017-117870"/>
    <d v="2017-01-27T00:00:00"/>
    <x v="714"/>
    <s v="Second Class"/>
    <s v="JH-15820"/>
    <s v="John Huston"/>
    <x v="0"/>
    <s v="United States"/>
    <s v="Kent"/>
    <s v="Ohio"/>
    <n v="44240"/>
    <x v="3"/>
    <s v="TEC-AC-10000927"/>
    <x v="2"/>
    <x v="11"/>
    <s v="Anker Ultrathin Bluetooth Wireless Keyboard Aluminum Cover with Stand "/>
    <x v="973"/>
    <n v="3"/>
    <n v="0.2"/>
    <n v="-8.9969999999999999"/>
    <s v="Loss"/>
    <s v="CA"/>
    <x v="0"/>
    <x v="11"/>
  </r>
  <r>
    <n v="2171"/>
    <s v="CA-2017-117870"/>
    <d v="2017-01-27T00:00:00"/>
    <x v="714"/>
    <s v="Second Class"/>
    <s v="JH-15820"/>
    <s v="John Huston"/>
    <x v="0"/>
    <s v="United States"/>
    <s v="Kent"/>
    <s v="Ohio"/>
    <n v="44240"/>
    <x v="3"/>
    <s v="TEC-PH-10003931"/>
    <x v="2"/>
    <x v="7"/>
    <s v="JBL Micro Wireless Portable Bluetooth Speaker"/>
    <x v="709"/>
    <n v="3"/>
    <n v="0.4"/>
    <n v="-26.9955"/>
    <s v="Loss"/>
    <s v="CA"/>
    <x v="0"/>
    <x v="7"/>
  </r>
  <r>
    <n v="2172"/>
    <s v="US-2017-137491"/>
    <d v="2017-11-19T00:00:00"/>
    <x v="654"/>
    <s v="Standard Class"/>
    <s v="LC-16930"/>
    <s v="Linda Cazamias"/>
    <x v="1"/>
    <s v="United States"/>
    <s v="San Angelo"/>
    <s v="Texas"/>
    <n v="76903"/>
    <x v="2"/>
    <s v="FUR-CH-10004675"/>
    <x v="0"/>
    <x v="1"/>
    <s v="Lifetime Advantage Folding Chairs, 4/Carton"/>
    <x v="1812"/>
    <n v="2"/>
    <n v="0.3"/>
    <n v="-8.7232000000000003"/>
    <s v="Loss"/>
    <s v="US"/>
    <x v="1"/>
    <x v="1"/>
  </r>
  <r>
    <n v="2173"/>
    <s v="CA-2014-152296"/>
    <d v="2014-08-01T00:00:00"/>
    <x v="715"/>
    <s v="First Class"/>
    <s v="IL-15100"/>
    <s v="Ivan Liston"/>
    <x v="0"/>
    <s v="United States"/>
    <s v="San Francisco"/>
    <s v="California"/>
    <n v="94122"/>
    <x v="1"/>
    <s v="OFF-BI-10004506"/>
    <x v="1"/>
    <x v="8"/>
    <s v="Wilson Jones data.warehouse D-Ring Binders with DublLock"/>
    <x v="1813"/>
    <n v="3"/>
    <n v="0.2"/>
    <n v="6.9131999999999998"/>
    <s v="Profit"/>
    <s v="CA"/>
    <x v="0"/>
    <x v="8"/>
  </r>
  <r>
    <n v="2174"/>
    <s v="CA-2016-112025"/>
    <d v="2016-07-30T00:00:00"/>
    <x v="716"/>
    <s v="Standard Class"/>
    <s v="LS-16975"/>
    <s v="Lindsay Shagiari"/>
    <x v="2"/>
    <s v="United States"/>
    <s v="Houston"/>
    <s v="Texas"/>
    <n v="77070"/>
    <x v="2"/>
    <s v="OFF-BI-10002353"/>
    <x v="1"/>
    <x v="8"/>
    <s v="GBC VeloBind Cover Sets"/>
    <x v="1814"/>
    <n v="3"/>
    <n v="0.8"/>
    <n v="-13.896000000000001"/>
    <s v="Loss"/>
    <s v="CA"/>
    <x v="0"/>
    <x v="8"/>
  </r>
  <r>
    <n v="2175"/>
    <s v="CA-2015-132507"/>
    <d v="2015-07-30T00:00:00"/>
    <x v="717"/>
    <s v="Second Class"/>
    <s v="CC-12610"/>
    <s v="Corey Catlett"/>
    <x v="1"/>
    <s v="United States"/>
    <s v="Houston"/>
    <s v="Texas"/>
    <n v="77041"/>
    <x v="2"/>
    <s v="OFF-ST-10000943"/>
    <x v="1"/>
    <x v="4"/>
    <s v="Eldon ProFile File 'N Store Portable File Tub Letter/Legal Size Black"/>
    <x v="1815"/>
    <n v="4"/>
    <n v="0.2"/>
    <n v="6.1791999999999998"/>
    <s v="Profit"/>
    <s v="CA"/>
    <x v="0"/>
    <x v="4"/>
  </r>
  <r>
    <n v="2176"/>
    <s v="CA-2016-125738"/>
    <d v="2016-10-15T00:00:00"/>
    <x v="149"/>
    <s v="Standard Class"/>
    <s v="PB-18805"/>
    <s v="Patrick Bzostek"/>
    <x v="2"/>
    <s v="United States"/>
    <s v="Salt Lake City"/>
    <s v="Utah"/>
    <n v="84106"/>
    <x v="1"/>
    <s v="OFF-PA-10000740"/>
    <x v="1"/>
    <x v="10"/>
    <s v="Xerox 1982"/>
    <x v="1816"/>
    <n v="2"/>
    <n v="0"/>
    <n v="21.012799999999999"/>
    <s v="Profit"/>
    <s v="CA"/>
    <x v="0"/>
    <x v="10"/>
  </r>
  <r>
    <n v="2177"/>
    <s v="CA-2016-125738"/>
    <d v="2016-10-15T00:00:00"/>
    <x v="149"/>
    <s v="Standard Class"/>
    <s v="PB-18805"/>
    <s v="Patrick Bzostek"/>
    <x v="2"/>
    <s v="United States"/>
    <s v="Salt Lake City"/>
    <s v="Utah"/>
    <n v="84106"/>
    <x v="1"/>
    <s v="OFF-PA-10003001"/>
    <x v="1"/>
    <x v="10"/>
    <s v="Xerox 1986"/>
    <x v="1817"/>
    <n v="9"/>
    <n v="0"/>
    <n v="28.857600000000001"/>
    <s v="Profit"/>
    <s v="CA"/>
    <x v="0"/>
    <x v="10"/>
  </r>
  <r>
    <n v="2178"/>
    <s v="CA-2016-125738"/>
    <d v="2016-10-15T00:00:00"/>
    <x v="149"/>
    <s v="Standard Class"/>
    <s v="PB-18805"/>
    <s v="Patrick Bzostek"/>
    <x v="2"/>
    <s v="United States"/>
    <s v="Salt Lake City"/>
    <s v="Utah"/>
    <n v="84106"/>
    <x v="1"/>
    <s v="OFF-BI-10001628"/>
    <x v="1"/>
    <x v="8"/>
    <s v="Acco Data Flex Cable Posts For Top &amp; Bottom Load Binders, 6&quot; Capacity"/>
    <x v="1818"/>
    <n v="5"/>
    <n v="0.2"/>
    <n v="13.0375"/>
    <s v="Profit"/>
    <s v="CA"/>
    <x v="0"/>
    <x v="8"/>
  </r>
  <r>
    <n v="2179"/>
    <s v="CA-2016-125738"/>
    <d v="2016-10-15T00:00:00"/>
    <x v="149"/>
    <s v="Standard Class"/>
    <s v="PB-18805"/>
    <s v="Patrick Bzostek"/>
    <x v="2"/>
    <s v="United States"/>
    <s v="Salt Lake City"/>
    <s v="Utah"/>
    <n v="84106"/>
    <x v="1"/>
    <s v="OFF-PA-10001509"/>
    <x v="1"/>
    <x v="10"/>
    <s v="Recycled Desk Saver Line &quot;While You Were Out&quot; Book, 5 1/2&quot; X 4&quot;"/>
    <x v="1819"/>
    <n v="8"/>
    <n v="0"/>
    <n v="32.936"/>
    <s v="Profit"/>
    <s v="CA"/>
    <x v="0"/>
    <x v="10"/>
  </r>
  <r>
    <n v="2180"/>
    <s v="CA-2016-128818"/>
    <d v="2016-05-07T00:00:00"/>
    <x v="718"/>
    <s v="Standard Class"/>
    <s v="CJ-12010"/>
    <s v="Caroline Jumper"/>
    <x v="0"/>
    <s v="United States"/>
    <s v="New York City"/>
    <s v="New York"/>
    <n v="10009"/>
    <x v="3"/>
    <s v="OFF-BI-10000309"/>
    <x v="1"/>
    <x v="8"/>
    <s v="GBC Twin Loop Wire Binding Elements, 9/16&quot; Spine, Black"/>
    <x v="1820"/>
    <n v="7"/>
    <n v="0.2"/>
    <n v="30.896599999999999"/>
    <s v="Profit"/>
    <s v="CA"/>
    <x v="0"/>
    <x v="8"/>
  </r>
  <r>
    <n v="2181"/>
    <s v="CA-2016-128818"/>
    <d v="2016-05-07T00:00:00"/>
    <x v="718"/>
    <s v="Standard Class"/>
    <s v="CJ-12010"/>
    <s v="Caroline Jumper"/>
    <x v="0"/>
    <s v="United States"/>
    <s v="New York City"/>
    <s v="New York"/>
    <n v="10009"/>
    <x v="3"/>
    <s v="OFF-LA-10003923"/>
    <x v="1"/>
    <x v="2"/>
    <s v="Alphabetical Labels for Top Tab Filing"/>
    <x v="1821"/>
    <n v="3"/>
    <n v="0"/>
    <n v="22.2"/>
    <s v="Profit"/>
    <s v="CA"/>
    <x v="0"/>
    <x v="2"/>
  </r>
  <r>
    <n v="2182"/>
    <s v="CA-2016-128818"/>
    <d v="2016-05-07T00:00:00"/>
    <x v="718"/>
    <s v="Standard Class"/>
    <s v="CJ-12010"/>
    <s v="Caroline Jumper"/>
    <x v="0"/>
    <s v="United States"/>
    <s v="New York City"/>
    <s v="New York"/>
    <n v="10009"/>
    <x v="3"/>
    <s v="FUR-CH-10002084"/>
    <x v="0"/>
    <x v="1"/>
    <s v="Hon Mobius Operator's Chair"/>
    <x v="1822"/>
    <n v="4"/>
    <n v="0.1"/>
    <n v="59.035200000000003"/>
    <s v="Profit"/>
    <s v="CA"/>
    <x v="0"/>
    <x v="1"/>
  </r>
  <r>
    <n v="2183"/>
    <s v="CA-2016-128818"/>
    <d v="2016-05-07T00:00:00"/>
    <x v="718"/>
    <s v="Standard Class"/>
    <s v="CJ-12010"/>
    <s v="Caroline Jumper"/>
    <x v="0"/>
    <s v="United States"/>
    <s v="New York City"/>
    <s v="New York"/>
    <n v="10009"/>
    <x v="3"/>
    <s v="TEC-MA-10000488"/>
    <x v="2"/>
    <x v="15"/>
    <s v="Bady BDG101FRU Card Printer"/>
    <x v="1823"/>
    <n v="5"/>
    <n v="0"/>
    <n v="1159.9855"/>
    <s v="Profit"/>
    <s v="CA"/>
    <x v="0"/>
    <x v="15"/>
  </r>
  <r>
    <n v="2184"/>
    <s v="CA-2016-128818"/>
    <d v="2016-05-07T00:00:00"/>
    <x v="718"/>
    <s v="Standard Class"/>
    <s v="CJ-12010"/>
    <s v="Caroline Jumper"/>
    <x v="0"/>
    <s v="United States"/>
    <s v="New York City"/>
    <s v="New York"/>
    <n v="10009"/>
    <x v="3"/>
    <s v="TEC-AC-10001767"/>
    <x v="2"/>
    <x v="11"/>
    <s v="SanDisk Ultra 64 GB MicroSDHC Class 10 Memory Card"/>
    <x v="1695"/>
    <n v="5"/>
    <n v="0"/>
    <n v="21.994499999999999"/>
    <s v="Profit"/>
    <s v="CA"/>
    <x v="0"/>
    <x v="11"/>
  </r>
  <r>
    <n v="2185"/>
    <s v="CA-2016-128818"/>
    <d v="2016-05-07T00:00:00"/>
    <x v="718"/>
    <s v="Standard Class"/>
    <s v="CJ-12010"/>
    <s v="Caroline Jumper"/>
    <x v="0"/>
    <s v="United States"/>
    <s v="New York City"/>
    <s v="New York"/>
    <n v="10009"/>
    <x v="3"/>
    <s v="FUR-FU-10001940"/>
    <x v="0"/>
    <x v="5"/>
    <s v="Staple-based wall hangings"/>
    <x v="1824"/>
    <n v="8"/>
    <n v="0"/>
    <n v="28.019200000000001"/>
    <s v="Profit"/>
    <s v="CA"/>
    <x v="0"/>
    <x v="5"/>
  </r>
  <r>
    <n v="2186"/>
    <s v="CA-2017-124576"/>
    <d v="2017-08-01T00:00:00"/>
    <x v="460"/>
    <s v="Second Class"/>
    <s v="HK-14890"/>
    <s v="Heather Kirkland"/>
    <x v="1"/>
    <s v="United States"/>
    <s v="Salinas"/>
    <s v="California"/>
    <n v="93905"/>
    <x v="1"/>
    <s v="OFF-BI-10002735"/>
    <x v="1"/>
    <x v="8"/>
    <s v="GBC Prestige Therm-A-Bind Covers"/>
    <x v="1825"/>
    <n v="2"/>
    <n v="0.2"/>
    <n v="18.5274"/>
    <s v="Profit"/>
    <s v="CA"/>
    <x v="0"/>
    <x v="8"/>
  </r>
  <r>
    <n v="2187"/>
    <s v="CA-2016-101378"/>
    <d v="2016-07-14T00:00:00"/>
    <x v="607"/>
    <s v="Same Day"/>
    <s v="RH-19600"/>
    <s v="Rob Haberlin"/>
    <x v="0"/>
    <s v="United States"/>
    <s v="Huntsville"/>
    <s v="Alabama"/>
    <n v="35810"/>
    <x v="0"/>
    <s v="TEC-AC-10002345"/>
    <x v="2"/>
    <x v="11"/>
    <s v="HP Standard 104 key PS/2 Keyboard"/>
    <x v="180"/>
    <n v="2"/>
    <n v="0"/>
    <n v="7.25"/>
    <s v="Profit"/>
    <s v="CA"/>
    <x v="0"/>
    <x v="11"/>
  </r>
  <r>
    <n v="2188"/>
    <s v="CA-2017-143063"/>
    <d v="2017-08-10T00:00:00"/>
    <x v="719"/>
    <s v="Standard Class"/>
    <s v="IL-15100"/>
    <s v="Ivan Liston"/>
    <x v="0"/>
    <s v="United States"/>
    <s v="Columbus"/>
    <s v="Indiana"/>
    <n v="47201"/>
    <x v="2"/>
    <s v="OFF-EN-10003134"/>
    <x v="1"/>
    <x v="12"/>
    <s v="Staple envelope"/>
    <x v="1826"/>
    <n v="6"/>
    <n v="0"/>
    <n v="35.04"/>
    <s v="Profit"/>
    <s v="CA"/>
    <x v="0"/>
    <x v="12"/>
  </r>
  <r>
    <n v="2189"/>
    <s v="CA-2017-143063"/>
    <d v="2017-08-10T00:00:00"/>
    <x v="719"/>
    <s v="Standard Class"/>
    <s v="IL-15100"/>
    <s v="Ivan Liston"/>
    <x v="0"/>
    <s v="United States"/>
    <s v="Columbus"/>
    <s v="Indiana"/>
    <n v="47201"/>
    <x v="2"/>
    <s v="FUR-FU-10003708"/>
    <x v="0"/>
    <x v="5"/>
    <s v="Tenex Traditional Chairmats for Medium Pile Carpet, Standard Lip, 36&quot; x 48&quot;"/>
    <x v="1827"/>
    <n v="2"/>
    <n v="0"/>
    <n v="25.472999999999999"/>
    <s v="Profit"/>
    <s v="CA"/>
    <x v="0"/>
    <x v="5"/>
  </r>
  <r>
    <n v="2190"/>
    <s v="CA-2017-143063"/>
    <d v="2017-08-10T00:00:00"/>
    <x v="719"/>
    <s v="Standard Class"/>
    <s v="IL-15100"/>
    <s v="Ivan Liston"/>
    <x v="0"/>
    <s v="United States"/>
    <s v="Columbus"/>
    <s v="Indiana"/>
    <n v="47201"/>
    <x v="2"/>
    <s v="TEC-PH-10003645"/>
    <x v="2"/>
    <x v="7"/>
    <s v="Aastra 57i VoIP phone"/>
    <x v="1828"/>
    <n v="9"/>
    <n v="0"/>
    <n v="378.16739999999999"/>
    <s v="Profit"/>
    <s v="CA"/>
    <x v="0"/>
    <x v="7"/>
  </r>
  <r>
    <n v="2191"/>
    <s v="CA-2016-118913"/>
    <d v="2016-06-25T00:00:00"/>
    <x v="597"/>
    <s v="Standard Class"/>
    <s v="AS-10240"/>
    <s v="Alan Shonely"/>
    <x v="0"/>
    <s v="United States"/>
    <s v="Los Angeles"/>
    <s v="California"/>
    <n v="90049"/>
    <x v="1"/>
    <s v="OFF-AP-10000692"/>
    <x v="1"/>
    <x v="9"/>
    <s v="Fellowes Mighty 8 Compact Surge Protector"/>
    <x v="1829"/>
    <n v="3"/>
    <n v="0"/>
    <n v="17.026800000000001"/>
    <s v="Profit"/>
    <s v="CA"/>
    <x v="0"/>
    <x v="9"/>
  </r>
  <r>
    <n v="2192"/>
    <s v="CA-2016-128412"/>
    <d v="2016-12-10T00:00:00"/>
    <x v="24"/>
    <s v="Standard Class"/>
    <s v="AP-10915"/>
    <s v="Arthur Prichep"/>
    <x v="0"/>
    <s v="United States"/>
    <s v="Seattle"/>
    <s v="Washington"/>
    <n v="98105"/>
    <x v="1"/>
    <s v="OFF-BI-10001718"/>
    <x v="1"/>
    <x v="8"/>
    <s v="GBC DocuBind P50 Personal Binding Machine"/>
    <x v="1830"/>
    <n v="3"/>
    <n v="0.2"/>
    <n v="51.823799999999999"/>
    <s v="Profit"/>
    <s v="CA"/>
    <x v="0"/>
    <x v="8"/>
  </r>
  <r>
    <n v="2193"/>
    <s v="CA-2016-128412"/>
    <d v="2016-12-10T00:00:00"/>
    <x v="24"/>
    <s v="Standard Class"/>
    <s v="AP-10915"/>
    <s v="Arthur Prichep"/>
    <x v="0"/>
    <s v="United States"/>
    <s v="Seattle"/>
    <s v="Washington"/>
    <n v="98105"/>
    <x v="1"/>
    <s v="OFF-AP-10002082"/>
    <x v="1"/>
    <x v="9"/>
    <s v="Holmes HEPA Air Purifier"/>
    <x v="1831"/>
    <n v="3"/>
    <n v="0"/>
    <n v="22.869"/>
    <s v="Profit"/>
    <s v="CA"/>
    <x v="0"/>
    <x v="9"/>
  </r>
  <r>
    <n v="2194"/>
    <s v="CA-2016-128412"/>
    <d v="2016-12-10T00:00:00"/>
    <x v="24"/>
    <s v="Standard Class"/>
    <s v="AP-10915"/>
    <s v="Arthur Prichep"/>
    <x v="0"/>
    <s v="United States"/>
    <s v="Seattle"/>
    <s v="Washington"/>
    <n v="98105"/>
    <x v="1"/>
    <s v="OFF-PA-10001125"/>
    <x v="1"/>
    <x v="10"/>
    <s v="Xerox 1988"/>
    <x v="1832"/>
    <n v="4"/>
    <n v="0"/>
    <n v="55.764000000000003"/>
    <s v="Profit"/>
    <s v="CA"/>
    <x v="0"/>
    <x v="10"/>
  </r>
  <r>
    <n v="2195"/>
    <s v="CA-2016-128412"/>
    <d v="2016-12-10T00:00:00"/>
    <x v="24"/>
    <s v="Standard Class"/>
    <s v="AP-10915"/>
    <s v="Arthur Prichep"/>
    <x v="0"/>
    <s v="United States"/>
    <s v="Seattle"/>
    <s v="Washington"/>
    <n v="98105"/>
    <x v="1"/>
    <s v="OFF-AP-10000252"/>
    <x v="1"/>
    <x v="9"/>
    <s v="Harmony HEPA Quiet Air Purifiers"/>
    <x v="1833"/>
    <n v="3"/>
    <n v="0"/>
    <n v="12.285"/>
    <s v="Profit"/>
    <s v="CA"/>
    <x v="0"/>
    <x v="9"/>
  </r>
  <r>
    <n v="2196"/>
    <s v="CA-2016-128412"/>
    <d v="2016-12-10T00:00:00"/>
    <x v="24"/>
    <s v="Standard Class"/>
    <s v="AP-10915"/>
    <s v="Arthur Prichep"/>
    <x v="0"/>
    <s v="United States"/>
    <s v="Seattle"/>
    <s v="Washington"/>
    <n v="98105"/>
    <x v="1"/>
    <s v="TEC-AC-10003038"/>
    <x v="2"/>
    <x v="11"/>
    <s v="Kingston Digital DataTraveler 16GB USB 2.0"/>
    <x v="908"/>
    <n v="5"/>
    <n v="0"/>
    <n v="8.5024999999999995"/>
    <s v="Profit"/>
    <s v="CA"/>
    <x v="0"/>
    <x v="11"/>
  </r>
  <r>
    <n v="2197"/>
    <s v="CA-2016-136483"/>
    <d v="2016-12-01T00:00:00"/>
    <x v="296"/>
    <s v="Standard Class"/>
    <s v="AG-10390"/>
    <s v="Allen Goldenen"/>
    <x v="0"/>
    <s v="United States"/>
    <s v="Knoxville"/>
    <s v="Tennessee"/>
    <n v="37918"/>
    <x v="0"/>
    <s v="OFF-AR-10000940"/>
    <x v="1"/>
    <x v="6"/>
    <s v="Newell 343"/>
    <x v="1834"/>
    <n v="2"/>
    <n v="0.2"/>
    <n v="0.41160000000000002"/>
    <s v="Profit"/>
    <s v="CA"/>
    <x v="0"/>
    <x v="6"/>
  </r>
  <r>
    <n v="2198"/>
    <s v="CA-2014-163013"/>
    <d v="2014-11-28T00:00:00"/>
    <x v="283"/>
    <s v="Standard Class"/>
    <s v="BF-11080"/>
    <s v="Bart Folk"/>
    <x v="0"/>
    <s v="United States"/>
    <s v="Montgomery"/>
    <s v="Alabama"/>
    <n v="36116"/>
    <x v="0"/>
    <s v="OFF-AR-10001954"/>
    <x v="1"/>
    <x v="6"/>
    <s v="Newell 331"/>
    <x v="1835"/>
    <n v="3"/>
    <n v="0"/>
    <n v="3.9609000000000001"/>
    <s v="Profit"/>
    <s v="CA"/>
    <x v="0"/>
    <x v="6"/>
  </r>
  <r>
    <n v="2199"/>
    <s v="CA-2015-135363"/>
    <d v="2015-03-28T00:00:00"/>
    <x v="279"/>
    <s v="Standard Class"/>
    <s v="CK-12205"/>
    <s v="Chloris Kastensmidt"/>
    <x v="0"/>
    <s v="United States"/>
    <s v="Philadelphia"/>
    <s v="Pennsylvania"/>
    <n v="19120"/>
    <x v="3"/>
    <s v="OFF-PA-10003177"/>
    <x v="1"/>
    <x v="10"/>
    <s v="Xerox 1999"/>
    <x v="12"/>
    <n v="3"/>
    <n v="0.2"/>
    <n v="5.4432"/>
    <s v="Profit"/>
    <s v="CA"/>
    <x v="0"/>
    <x v="10"/>
  </r>
  <r>
    <n v="2200"/>
    <s v="CA-2015-135363"/>
    <d v="2015-03-28T00:00:00"/>
    <x v="279"/>
    <s v="Standard Class"/>
    <s v="CK-12205"/>
    <s v="Chloris Kastensmidt"/>
    <x v="0"/>
    <s v="United States"/>
    <s v="Philadelphia"/>
    <s v="Pennsylvania"/>
    <n v="19120"/>
    <x v="3"/>
    <s v="OFF-PA-10000533"/>
    <x v="1"/>
    <x v="10"/>
    <s v="Southworth Parchment Paper &amp; Envelopes"/>
    <x v="1836"/>
    <n v="1"/>
    <n v="0.2"/>
    <n v="1.7003999999999999"/>
    <s v="Profit"/>
    <s v="CA"/>
    <x v="0"/>
    <x v="10"/>
  </r>
  <r>
    <n v="2201"/>
    <s v="US-2014-165659"/>
    <d v="2014-06-01T00:00:00"/>
    <x v="104"/>
    <s v="Standard Class"/>
    <s v="LT-17110"/>
    <s v="Liz Thompson"/>
    <x v="0"/>
    <s v="United States"/>
    <s v="Little Rock"/>
    <s v="Arkansas"/>
    <n v="72209"/>
    <x v="0"/>
    <s v="FUR-FU-10001935"/>
    <x v="0"/>
    <x v="5"/>
    <s v="3M Hangers With Command Adhesive"/>
    <x v="496"/>
    <n v="6"/>
    <n v="0"/>
    <n v="9.1020000000000003"/>
    <s v="Profit"/>
    <s v="US"/>
    <x v="1"/>
    <x v="5"/>
  </r>
  <r>
    <n v="2202"/>
    <s v="US-2014-165659"/>
    <d v="2014-06-01T00:00:00"/>
    <x v="104"/>
    <s v="Standard Class"/>
    <s v="LT-17110"/>
    <s v="Liz Thompson"/>
    <x v="0"/>
    <s v="United States"/>
    <s v="Little Rock"/>
    <s v="Arkansas"/>
    <n v="72209"/>
    <x v="0"/>
    <s v="TEC-PH-10002563"/>
    <x v="2"/>
    <x v="7"/>
    <s v="Adtran 1202752G1"/>
    <x v="1837"/>
    <n v="7"/>
    <n v="0"/>
    <n v="229.30179999999999"/>
    <s v="Profit"/>
    <s v="US"/>
    <x v="1"/>
    <x v="7"/>
  </r>
  <r>
    <n v="2203"/>
    <s v="CA-2015-138002"/>
    <d v="2015-09-06T00:00:00"/>
    <x v="64"/>
    <s v="Standard Class"/>
    <s v="BT-11305"/>
    <s v="Beth Thompson"/>
    <x v="2"/>
    <s v="United States"/>
    <s v="Seattle"/>
    <s v="Washington"/>
    <n v="98103"/>
    <x v="1"/>
    <s v="OFF-BI-10002160"/>
    <x v="1"/>
    <x v="8"/>
    <s v="Acco Hanging Data Binders"/>
    <x v="855"/>
    <n v="2"/>
    <n v="0.2"/>
    <n v="2.1335999999999999"/>
    <s v="Profit"/>
    <s v="CA"/>
    <x v="0"/>
    <x v="8"/>
  </r>
  <r>
    <n v="2204"/>
    <s v="CA-2015-138002"/>
    <d v="2015-09-06T00:00:00"/>
    <x v="64"/>
    <s v="Standard Class"/>
    <s v="BT-11305"/>
    <s v="Beth Thompson"/>
    <x v="2"/>
    <s v="United States"/>
    <s v="Seattle"/>
    <s v="Washington"/>
    <n v="98103"/>
    <x v="1"/>
    <s v="FUR-FU-10004748"/>
    <x v="0"/>
    <x v="5"/>
    <s v="Howard Miller 16&quot; Diameter Gallery Wall Clock"/>
    <x v="1838"/>
    <n v="3"/>
    <n v="0"/>
    <n v="74.809799999999996"/>
    <s v="Profit"/>
    <s v="CA"/>
    <x v="0"/>
    <x v="5"/>
  </r>
  <r>
    <n v="2205"/>
    <s v="CA-2015-128860"/>
    <d v="2015-06-29T00:00:00"/>
    <x v="414"/>
    <s v="Standard Class"/>
    <s v="SC-20725"/>
    <s v="Steven Cartwright"/>
    <x v="0"/>
    <s v="United States"/>
    <s v="Lancaster"/>
    <s v="Pennsylvania"/>
    <n v="17602"/>
    <x v="3"/>
    <s v="FUR-FU-10001473"/>
    <x v="0"/>
    <x v="5"/>
    <s v="Eldon Executive Woodline II Desk Accessories, Mahogany"/>
    <x v="1839"/>
    <n v="1"/>
    <n v="0.2"/>
    <n v="1.7591000000000001"/>
    <s v="Profit"/>
    <s v="CA"/>
    <x v="0"/>
    <x v="5"/>
  </r>
  <r>
    <n v="2206"/>
    <s v="CA-2016-164350"/>
    <d v="2016-09-10T00:00:00"/>
    <x v="720"/>
    <s v="Second Class"/>
    <s v="CG-12040"/>
    <s v="Catherine Glotzbach"/>
    <x v="2"/>
    <s v="United States"/>
    <s v="Bristol"/>
    <s v="Tennessee"/>
    <n v="37620"/>
    <x v="0"/>
    <s v="OFF-AR-10000538"/>
    <x v="1"/>
    <x v="6"/>
    <s v="Boston Model 1800 Electric Pencil Sharpener, Gray"/>
    <x v="1840"/>
    <n v="3"/>
    <n v="0.2"/>
    <n v="8.4450000000000003"/>
    <s v="Profit"/>
    <s v="CA"/>
    <x v="0"/>
    <x v="6"/>
  </r>
  <r>
    <n v="2207"/>
    <s v="US-2014-103905"/>
    <d v="2014-07-14T00:00:00"/>
    <x v="721"/>
    <s v="Standard Class"/>
    <s v="AW-10930"/>
    <s v="Arthur Wiediger"/>
    <x v="2"/>
    <s v="United States"/>
    <s v="Aurora"/>
    <s v="Illinois"/>
    <n v="60505"/>
    <x v="2"/>
    <s v="OFF-BI-10001098"/>
    <x v="1"/>
    <x v="8"/>
    <s v="Acco D-Ring Binder w/DublLock"/>
    <x v="1841"/>
    <n v="7"/>
    <n v="0.8"/>
    <n v="-46.394599999999997"/>
    <s v="Loss"/>
    <s v="US"/>
    <x v="1"/>
    <x v="8"/>
  </r>
  <r>
    <n v="2208"/>
    <s v="US-2014-103905"/>
    <d v="2014-07-14T00:00:00"/>
    <x v="721"/>
    <s v="Standard Class"/>
    <s v="AW-10930"/>
    <s v="Arthur Wiediger"/>
    <x v="2"/>
    <s v="United States"/>
    <s v="Aurora"/>
    <s v="Illinois"/>
    <n v="60505"/>
    <x v="2"/>
    <s v="TEC-PH-10001552"/>
    <x v="2"/>
    <x v="7"/>
    <s v="I Need's 3d Hello Kitty Hybrid Silicone Case Cover for HTC One X 4g with 3d Hello Kitty Stylus Pen Green/pink"/>
    <x v="1842"/>
    <n v="4"/>
    <n v="0.2"/>
    <n v="3.8271999999999999"/>
    <s v="Profit"/>
    <s v="US"/>
    <x v="1"/>
    <x v="7"/>
  </r>
  <r>
    <n v="2209"/>
    <s v="CA-2015-129854"/>
    <d v="2015-08-22T00:00:00"/>
    <x v="722"/>
    <s v="Standard Class"/>
    <s v="RB-19705"/>
    <s v="Roger Barcio"/>
    <x v="2"/>
    <s v="United States"/>
    <s v="New York City"/>
    <s v="New York"/>
    <n v="10009"/>
    <x v="3"/>
    <s v="OFF-AR-10000390"/>
    <x v="1"/>
    <x v="6"/>
    <s v="Newell Chalk Holder"/>
    <x v="1045"/>
    <n v="4"/>
    <n v="0"/>
    <n v="7.5991999999999997"/>
    <s v="Profit"/>
    <s v="CA"/>
    <x v="0"/>
    <x v="6"/>
  </r>
  <r>
    <n v="2210"/>
    <s v="CA-2014-125556"/>
    <d v="2014-11-14T00:00:00"/>
    <x v="723"/>
    <s v="Second Class"/>
    <s v="ML-17410"/>
    <s v="Maris LaWare"/>
    <x v="0"/>
    <s v="United States"/>
    <s v="Fairfield"/>
    <s v="Connecticut"/>
    <n v="6824"/>
    <x v="3"/>
    <s v="TEC-PH-10001079"/>
    <x v="2"/>
    <x v="7"/>
    <s v="Polycom SoundPoint Pro SE-225 Corded phone"/>
    <x v="1843"/>
    <n v="7"/>
    <n v="0"/>
    <n v="233.22040000000001"/>
    <s v="Profit"/>
    <s v="CA"/>
    <x v="0"/>
    <x v="7"/>
  </r>
  <r>
    <n v="2211"/>
    <s v="CA-2014-125556"/>
    <d v="2014-11-14T00:00:00"/>
    <x v="723"/>
    <s v="Second Class"/>
    <s v="ML-17410"/>
    <s v="Maris LaWare"/>
    <x v="0"/>
    <s v="United States"/>
    <s v="Fairfield"/>
    <s v="Connecticut"/>
    <n v="6824"/>
    <x v="3"/>
    <s v="OFF-BI-10003460"/>
    <x v="1"/>
    <x v="8"/>
    <s v="Acco 3-Hole Punch"/>
    <x v="1844"/>
    <n v="10"/>
    <n v="0"/>
    <n v="21.024000000000001"/>
    <s v="Profit"/>
    <s v="CA"/>
    <x v="0"/>
    <x v="8"/>
  </r>
  <r>
    <n v="2212"/>
    <s v="CA-2016-162313"/>
    <d v="2016-11-27T00:00:00"/>
    <x v="724"/>
    <s v="First Class"/>
    <s v="VB-21745"/>
    <s v="Victoria Brennan"/>
    <x v="1"/>
    <s v="United States"/>
    <s v="Lincoln Park"/>
    <s v="Michigan"/>
    <n v="48146"/>
    <x v="2"/>
    <s v="OFF-AP-10003842"/>
    <x v="1"/>
    <x v="9"/>
    <s v="Euro-Pro Shark Turbo Vacuum"/>
    <x v="1845"/>
    <n v="6"/>
    <n v="0.1"/>
    <n v="29.7408"/>
    <s v="Profit"/>
    <s v="CA"/>
    <x v="0"/>
    <x v="9"/>
  </r>
  <r>
    <n v="2213"/>
    <s v="CA-2017-107874"/>
    <d v="2017-11-21T00:00:00"/>
    <x v="654"/>
    <s v="Standard Class"/>
    <s v="SW-20275"/>
    <s v="Scott Williamson"/>
    <x v="0"/>
    <s v="United States"/>
    <s v="New York City"/>
    <s v="New York"/>
    <n v="10035"/>
    <x v="3"/>
    <s v="FUR-FU-10003535"/>
    <x v="0"/>
    <x v="5"/>
    <s v="Howard Miller Distant Time Traveler Alarm Clock"/>
    <x v="1846"/>
    <n v="1"/>
    <n v="0"/>
    <n v="11.2422"/>
    <s v="Profit"/>
    <s v="CA"/>
    <x v="0"/>
    <x v="5"/>
  </r>
  <r>
    <n v="2214"/>
    <s v="CA-2017-129378"/>
    <d v="2017-10-01T00:00:00"/>
    <x v="725"/>
    <s v="First Class"/>
    <s v="NS-18505"/>
    <s v="Neola Schneider"/>
    <x v="0"/>
    <s v="United States"/>
    <s v="San Jose"/>
    <s v="California"/>
    <n v="95123"/>
    <x v="1"/>
    <s v="OFF-BI-10002012"/>
    <x v="1"/>
    <x v="8"/>
    <s v="Wilson Jones Easy Flow II Sheet Lifters"/>
    <x v="1847"/>
    <n v="1"/>
    <n v="0.2"/>
    <n v="0.504"/>
    <s v="Profit"/>
    <s v="CA"/>
    <x v="0"/>
    <x v="8"/>
  </r>
  <r>
    <n v="2215"/>
    <s v="CA-2017-129378"/>
    <d v="2017-10-01T00:00:00"/>
    <x v="725"/>
    <s v="First Class"/>
    <s v="NS-18505"/>
    <s v="Neola Schneider"/>
    <x v="0"/>
    <s v="United States"/>
    <s v="San Jose"/>
    <s v="California"/>
    <n v="95123"/>
    <x v="1"/>
    <s v="OFF-BI-10001922"/>
    <x v="1"/>
    <x v="8"/>
    <s v="Storex Dura Pro Binders"/>
    <x v="1848"/>
    <n v="13"/>
    <n v="0.2"/>
    <n v="20.849399999999999"/>
    <s v="Profit"/>
    <s v="CA"/>
    <x v="0"/>
    <x v="8"/>
  </r>
  <r>
    <n v="2216"/>
    <s v="CA-2017-129378"/>
    <d v="2017-10-01T00:00:00"/>
    <x v="725"/>
    <s v="First Class"/>
    <s v="NS-18505"/>
    <s v="Neola Schneider"/>
    <x v="0"/>
    <s v="United States"/>
    <s v="San Jose"/>
    <s v="California"/>
    <n v="95123"/>
    <x v="1"/>
    <s v="OFF-AP-10000576"/>
    <x v="1"/>
    <x v="9"/>
    <s v="Belkin 325VA UPS Surge Protector, 6'"/>
    <x v="1776"/>
    <n v="2"/>
    <n v="0"/>
    <n v="60.49"/>
    <s v="Profit"/>
    <s v="CA"/>
    <x v="0"/>
    <x v="9"/>
  </r>
  <r>
    <n v="2217"/>
    <s v="CA-2017-129378"/>
    <d v="2017-10-01T00:00:00"/>
    <x v="725"/>
    <s v="First Class"/>
    <s v="NS-18505"/>
    <s v="Neola Schneider"/>
    <x v="0"/>
    <s v="United States"/>
    <s v="San Jose"/>
    <s v="California"/>
    <n v="95123"/>
    <x v="1"/>
    <s v="FUR-CH-10000553"/>
    <x v="0"/>
    <x v="1"/>
    <s v="Metal Folding Chairs, Beige, 4/Carton"/>
    <x v="1849"/>
    <n v="4"/>
    <n v="0.2"/>
    <n v="9.5031999999999996"/>
    <s v="Profit"/>
    <s v="CA"/>
    <x v="0"/>
    <x v="1"/>
  </r>
  <r>
    <n v="2218"/>
    <s v="CA-2014-151953"/>
    <d v="2014-09-20T00:00:00"/>
    <x v="59"/>
    <s v="Standard Class"/>
    <s v="DB-13555"/>
    <s v="Dorothy Badders"/>
    <x v="1"/>
    <s v="United States"/>
    <s v="Jacksonville"/>
    <s v="Florida"/>
    <n v="32216"/>
    <x v="0"/>
    <s v="OFF-AR-10003469"/>
    <x v="1"/>
    <x v="6"/>
    <s v="Nontoxic Chalk"/>
    <x v="1850"/>
    <n v="2"/>
    <n v="0.2"/>
    <n v="0.98560000000000003"/>
    <s v="Profit"/>
    <s v="CA"/>
    <x v="0"/>
    <x v="6"/>
  </r>
  <r>
    <n v="2219"/>
    <s v="CA-2017-130841"/>
    <d v="2017-07-28T00:00:00"/>
    <x v="608"/>
    <s v="Standard Class"/>
    <s v="MH-17620"/>
    <s v="Matt Hagelstein"/>
    <x v="1"/>
    <s v="United States"/>
    <s v="San Francisco"/>
    <s v="California"/>
    <n v="94110"/>
    <x v="1"/>
    <s v="OFF-BI-10000145"/>
    <x v="1"/>
    <x v="8"/>
    <s v="Zipper Ring Binder Pockets"/>
    <x v="1851"/>
    <n v="4"/>
    <n v="0.2"/>
    <n v="3.6192000000000002"/>
    <s v="Profit"/>
    <s v="CA"/>
    <x v="0"/>
    <x v="8"/>
  </r>
  <r>
    <n v="2220"/>
    <s v="CA-2017-130841"/>
    <d v="2017-07-28T00:00:00"/>
    <x v="608"/>
    <s v="Standard Class"/>
    <s v="MH-17620"/>
    <s v="Matt Hagelstein"/>
    <x v="1"/>
    <s v="United States"/>
    <s v="San Francisco"/>
    <s v="California"/>
    <n v="94110"/>
    <x v="1"/>
    <s v="OFF-ST-10001580"/>
    <x v="1"/>
    <x v="4"/>
    <s v="Super Decoflex Portable Personal File"/>
    <x v="1852"/>
    <n v="1"/>
    <n v="0"/>
    <n v="4.1943999999999999"/>
    <s v="Profit"/>
    <s v="CA"/>
    <x v="0"/>
    <x v="4"/>
  </r>
  <r>
    <n v="2221"/>
    <s v="CA-2017-130841"/>
    <d v="2017-07-28T00:00:00"/>
    <x v="608"/>
    <s v="Standard Class"/>
    <s v="MH-17620"/>
    <s v="Matt Hagelstein"/>
    <x v="1"/>
    <s v="United States"/>
    <s v="San Francisco"/>
    <s v="California"/>
    <n v="94110"/>
    <x v="1"/>
    <s v="TEC-PH-10001817"/>
    <x v="2"/>
    <x v="7"/>
    <s v="Wilson Electronics DB Pro Signal Booster"/>
    <x v="1853"/>
    <n v="4"/>
    <n v="0.2"/>
    <n v="100.24"/>
    <s v="Profit"/>
    <s v="CA"/>
    <x v="0"/>
    <x v="7"/>
  </r>
  <r>
    <n v="2222"/>
    <s v="CA-2015-131884"/>
    <d v="2015-12-06T00:00:00"/>
    <x v="726"/>
    <s v="Same Day"/>
    <s v="DK-13375"/>
    <s v="Dennis Kane"/>
    <x v="0"/>
    <s v="United States"/>
    <s v="Marion"/>
    <s v="Ohio"/>
    <n v="43302"/>
    <x v="3"/>
    <s v="TEC-PH-10001578"/>
    <x v="2"/>
    <x v="7"/>
    <s v="Polycom SoundStation2 EX Conference†phone"/>
    <x v="1854"/>
    <n v="2"/>
    <n v="0.4"/>
    <n v="-89.088999999999999"/>
    <s v="Loss"/>
    <s v="CA"/>
    <x v="0"/>
    <x v="7"/>
  </r>
  <r>
    <n v="2223"/>
    <s v="CA-2015-131884"/>
    <d v="2015-12-06T00:00:00"/>
    <x v="726"/>
    <s v="Same Day"/>
    <s v="DK-13375"/>
    <s v="Dennis Kane"/>
    <x v="0"/>
    <s v="United States"/>
    <s v="Marion"/>
    <s v="Ohio"/>
    <n v="43302"/>
    <x v="3"/>
    <s v="OFF-AR-10004078"/>
    <x v="1"/>
    <x v="6"/>
    <s v="Newell 312"/>
    <x v="1855"/>
    <n v="8"/>
    <n v="0.2"/>
    <n v="4.6719999999999997"/>
    <s v="Profit"/>
    <s v="CA"/>
    <x v="0"/>
    <x v="6"/>
  </r>
  <r>
    <n v="2224"/>
    <s v="CA-2015-131884"/>
    <d v="2015-12-06T00:00:00"/>
    <x v="726"/>
    <s v="Same Day"/>
    <s v="DK-13375"/>
    <s v="Dennis Kane"/>
    <x v="0"/>
    <s v="United States"/>
    <s v="Marion"/>
    <s v="Ohio"/>
    <n v="43302"/>
    <x v="3"/>
    <s v="FUR-CH-10004860"/>
    <x v="0"/>
    <x v="1"/>
    <s v="Global Low Back Tilter Chair"/>
    <x v="1856"/>
    <n v="1"/>
    <n v="0.3"/>
    <n v="-24.235199999999999"/>
    <s v="Loss"/>
    <s v="CA"/>
    <x v="0"/>
    <x v="1"/>
  </r>
  <r>
    <n v="2225"/>
    <s v="CA-2017-121909"/>
    <d v="2017-07-31T00:00:00"/>
    <x v="727"/>
    <s v="Standard Class"/>
    <s v="EA-14035"/>
    <s v="Erin Ashbrook"/>
    <x v="1"/>
    <s v="United States"/>
    <s v="Philadelphia"/>
    <s v="Pennsylvania"/>
    <n v="19134"/>
    <x v="3"/>
    <s v="OFF-PA-10003790"/>
    <x v="1"/>
    <x v="10"/>
    <s v="Xerox 1991"/>
    <x v="1548"/>
    <n v="3"/>
    <n v="0.2"/>
    <n v="17.815200000000001"/>
    <s v="Profit"/>
    <s v="CA"/>
    <x v="0"/>
    <x v="10"/>
  </r>
  <r>
    <n v="2226"/>
    <s v="CA-2016-106383"/>
    <d v="2016-03-19T00:00:00"/>
    <x v="202"/>
    <s v="Second Class"/>
    <s v="BT-11440"/>
    <s v="Bobby Trafton"/>
    <x v="0"/>
    <s v="United States"/>
    <s v="Littleton"/>
    <s v="Colorado"/>
    <n v="80122"/>
    <x v="1"/>
    <s v="FUR-BO-10002202"/>
    <x v="0"/>
    <x v="0"/>
    <s v="Atlantic Metals Mobile 2-Shelf Bookcases, Custom Colors"/>
    <x v="1857"/>
    <n v="1"/>
    <n v="0.7"/>
    <n v="-98.8018"/>
    <s v="Loss"/>
    <s v="CA"/>
    <x v="0"/>
    <x v="0"/>
  </r>
  <r>
    <n v="2227"/>
    <s v="CA-2017-130771"/>
    <d v="2017-07-29T00:00:00"/>
    <x v="260"/>
    <s v="Standard Class"/>
    <s v="LA-16780"/>
    <s v="Laura Armstrong"/>
    <x v="1"/>
    <s v="United States"/>
    <s v="Austin"/>
    <s v="Texas"/>
    <n v="78745"/>
    <x v="2"/>
    <s v="OFF-FA-10003059"/>
    <x v="1"/>
    <x v="13"/>
    <s v="Assorted Color Push Pins"/>
    <x v="1671"/>
    <n v="2"/>
    <n v="0.2"/>
    <n v="0.47060000000000002"/>
    <s v="Profit"/>
    <s v="CA"/>
    <x v="0"/>
    <x v="13"/>
  </r>
  <r>
    <n v="2228"/>
    <s v="CA-2017-130771"/>
    <d v="2017-07-29T00:00:00"/>
    <x v="260"/>
    <s v="Standard Class"/>
    <s v="LA-16780"/>
    <s v="Laura Armstrong"/>
    <x v="1"/>
    <s v="United States"/>
    <s v="Austin"/>
    <s v="Texas"/>
    <n v="78745"/>
    <x v="2"/>
    <s v="TEC-PH-10002496"/>
    <x v="2"/>
    <x v="7"/>
    <s v="Cisco SPA301"/>
    <x v="1858"/>
    <n v="1"/>
    <n v="0.2"/>
    <n v="15.599"/>
    <s v="Profit"/>
    <s v="CA"/>
    <x v="0"/>
    <x v="7"/>
  </r>
  <r>
    <n v="2229"/>
    <s v="CA-2016-139157"/>
    <d v="2016-10-01T00:00:00"/>
    <x v="728"/>
    <s v="Standard Class"/>
    <s v="GM-14680"/>
    <s v="Greg Matthias"/>
    <x v="0"/>
    <s v="United States"/>
    <s v="New York City"/>
    <s v="New York"/>
    <n v="10024"/>
    <x v="3"/>
    <s v="FUR-TA-10003238"/>
    <x v="0"/>
    <x v="3"/>
    <s v="Chromcraft Bull-Nose Wood 48&quot; x 96&quot; Rectangular Conference Tables"/>
    <x v="1859"/>
    <n v="1"/>
    <n v="0.4"/>
    <n v="-115.7058"/>
    <s v="Loss"/>
    <s v="CA"/>
    <x v="0"/>
    <x v="3"/>
  </r>
  <r>
    <n v="2230"/>
    <s v="CA-2014-128055"/>
    <d v="2014-03-31T00:00:00"/>
    <x v="729"/>
    <s v="Standard Class"/>
    <s v="AA-10315"/>
    <s v="Alex Avila"/>
    <x v="0"/>
    <s v="United States"/>
    <s v="San Francisco"/>
    <s v="California"/>
    <n v="94122"/>
    <x v="1"/>
    <s v="OFF-BI-10004390"/>
    <x v="1"/>
    <x v="8"/>
    <s v="GBC DocuBind 200 Manual Binding Machine"/>
    <x v="1860"/>
    <n v="2"/>
    <n v="0.2"/>
    <n v="252.58799999999999"/>
    <s v="Profit"/>
    <s v="CA"/>
    <x v="0"/>
    <x v="8"/>
  </r>
  <r>
    <n v="2231"/>
    <s v="CA-2014-128055"/>
    <d v="2014-03-31T00:00:00"/>
    <x v="729"/>
    <s v="Standard Class"/>
    <s v="AA-10315"/>
    <s v="Alex Avila"/>
    <x v="0"/>
    <s v="United States"/>
    <s v="San Francisco"/>
    <s v="California"/>
    <n v="94122"/>
    <x v="1"/>
    <s v="OFF-AP-10002765"/>
    <x v="1"/>
    <x v="9"/>
    <s v="Fellowes Advanced Computer Series Surge Protectors"/>
    <x v="1861"/>
    <n v="2"/>
    <n v="0"/>
    <n v="14.8344"/>
    <s v="Profit"/>
    <s v="CA"/>
    <x v="0"/>
    <x v="9"/>
  </r>
  <r>
    <n v="2232"/>
    <s v="CA-2017-157091"/>
    <d v="2017-06-26T00:00:00"/>
    <x v="553"/>
    <s v="Standard Class"/>
    <s v="DB-13405"/>
    <s v="Denny Blanton"/>
    <x v="0"/>
    <s v="United States"/>
    <s v="La Porte"/>
    <s v="Indiana"/>
    <n v="46350"/>
    <x v="2"/>
    <s v="FUR-FU-10000293"/>
    <x v="0"/>
    <x v="5"/>
    <s v="Eldon Antistatic Chair Mats for Low to Medium Pile Carpets"/>
    <x v="1862"/>
    <n v="5"/>
    <n v="0"/>
    <n v="31.587"/>
    <s v="Profit"/>
    <s v="CA"/>
    <x v="0"/>
    <x v="5"/>
  </r>
  <r>
    <n v="2233"/>
    <s v="CA-2017-132122"/>
    <d v="2017-07-09T00:00:00"/>
    <x v="730"/>
    <s v="Standard Class"/>
    <s v="JH-15820"/>
    <s v="John Huston"/>
    <x v="0"/>
    <s v="United States"/>
    <s v="Chicago"/>
    <s v="Illinois"/>
    <n v="60610"/>
    <x v="2"/>
    <s v="OFF-ST-10003692"/>
    <x v="1"/>
    <x v="4"/>
    <s v="Recycled Steel Personal File for Hanging File Folders"/>
    <x v="1863"/>
    <n v="5"/>
    <n v="0.2"/>
    <n v="14.307499999999999"/>
    <s v="Profit"/>
    <s v="CA"/>
    <x v="0"/>
    <x v="4"/>
  </r>
  <r>
    <n v="2234"/>
    <s v="CA-2015-123232"/>
    <d v="2015-12-14T00:00:00"/>
    <x v="313"/>
    <s v="Second Class"/>
    <s v="DJ-13630"/>
    <s v="Doug Jacobs"/>
    <x v="0"/>
    <s v="United States"/>
    <s v="Portland"/>
    <s v="Oregon"/>
    <n v="97206"/>
    <x v="1"/>
    <s v="TEC-PH-10001051"/>
    <x v="2"/>
    <x v="7"/>
    <s v="HTC One"/>
    <x v="1864"/>
    <n v="4"/>
    <n v="0.2"/>
    <n v="35.996400000000001"/>
    <s v="Profit"/>
    <s v="CA"/>
    <x v="0"/>
    <x v="7"/>
  </r>
  <r>
    <n v="2235"/>
    <s v="CA-2017-104066"/>
    <d v="2017-12-05T00:00:00"/>
    <x v="235"/>
    <s v="Standard Class"/>
    <s v="QJ-19255"/>
    <s v="Quincy Jones"/>
    <x v="1"/>
    <s v="United States"/>
    <s v="Burlington"/>
    <s v="Vermont"/>
    <n v="5408"/>
    <x v="3"/>
    <s v="TEC-AC-10001013"/>
    <x v="2"/>
    <x v="11"/>
    <s v="Logitech ClearChat Comfort/USB Headset H390"/>
    <x v="1865"/>
    <n v="7"/>
    <n v="0"/>
    <n v="67.659899999999993"/>
    <s v="Profit"/>
    <s v="CA"/>
    <x v="0"/>
    <x v="11"/>
  </r>
  <r>
    <n v="2236"/>
    <s v="CA-2015-145849"/>
    <d v="2015-09-15T00:00:00"/>
    <x v="731"/>
    <s v="Second Class"/>
    <s v="CT-11995"/>
    <s v="Carol Triggs"/>
    <x v="0"/>
    <s v="United States"/>
    <s v="Indianapolis"/>
    <s v="Indiana"/>
    <n v="46203"/>
    <x v="2"/>
    <s v="OFF-ST-10000025"/>
    <x v="1"/>
    <x v="4"/>
    <s v="Fellowes Stor/Drawer Steel Plus Storage Drawers"/>
    <x v="1866"/>
    <n v="2"/>
    <n v="0"/>
    <n v="11.451599999999999"/>
    <s v="Profit"/>
    <s v="CA"/>
    <x v="0"/>
    <x v="4"/>
  </r>
  <r>
    <n v="2237"/>
    <s v="CA-2015-145849"/>
    <d v="2015-09-15T00:00:00"/>
    <x v="731"/>
    <s v="Second Class"/>
    <s v="CT-11995"/>
    <s v="Carol Triggs"/>
    <x v="0"/>
    <s v="United States"/>
    <s v="Indianapolis"/>
    <s v="Indiana"/>
    <n v="46203"/>
    <x v="2"/>
    <s v="OFF-AR-10000817"/>
    <x v="1"/>
    <x v="6"/>
    <s v="Manco Dry-Lighter Erasable Highlighter"/>
    <x v="1867"/>
    <n v="8"/>
    <n v="0"/>
    <n v="8.2688000000000006"/>
    <s v="Profit"/>
    <s v="CA"/>
    <x v="0"/>
    <x v="6"/>
  </r>
  <r>
    <n v="2238"/>
    <s v="CA-2016-122322"/>
    <d v="2016-07-15T00:00:00"/>
    <x v="246"/>
    <s v="Standard Class"/>
    <s v="RH-19510"/>
    <s v="Rick Huthwaite"/>
    <x v="2"/>
    <s v="United States"/>
    <s v="Provo"/>
    <s v="Utah"/>
    <n v="84604"/>
    <x v="1"/>
    <s v="OFF-SU-10000952"/>
    <x v="1"/>
    <x v="14"/>
    <s v="Fiskars Home &amp; Office Scissors"/>
    <x v="1821"/>
    <n v="5"/>
    <n v="0"/>
    <n v="12.432"/>
    <s v="Profit"/>
    <s v="CA"/>
    <x v="0"/>
    <x v="14"/>
  </r>
  <r>
    <n v="2239"/>
    <s v="CA-2017-166849"/>
    <d v="2017-04-20T00:00:00"/>
    <x v="732"/>
    <s v="Standard Class"/>
    <s v="SJ-20125"/>
    <s v="Sanjit Jacobs"/>
    <x v="2"/>
    <s v="United States"/>
    <s v="Chicago"/>
    <s v="Illinois"/>
    <n v="60610"/>
    <x v="2"/>
    <s v="FUR-FU-10004597"/>
    <x v="0"/>
    <x v="5"/>
    <s v="Eldon Cleatmat Chair Mats for Medium Pile Carpets"/>
    <x v="1821"/>
    <n v="2"/>
    <n v="0.6"/>
    <n v="-52.17"/>
    <s v="Loss"/>
    <s v="CA"/>
    <x v="0"/>
    <x v="5"/>
  </r>
  <r>
    <n v="2240"/>
    <s v="CA-2016-146633"/>
    <d v="2016-11-15T00:00:00"/>
    <x v="398"/>
    <s v="Second Class"/>
    <s v="TG-21310"/>
    <s v="Toby Gnade"/>
    <x v="0"/>
    <s v="United States"/>
    <s v="Los Angeles"/>
    <s v="California"/>
    <n v="90049"/>
    <x v="1"/>
    <s v="OFF-BI-10003527"/>
    <x v="1"/>
    <x v="8"/>
    <s v="Fellowes PB500 Electric Punch Plastic Comb Binding Machine with Manual Bind"/>
    <x v="1868"/>
    <n v="1"/>
    <n v="0.2"/>
    <n v="381.29700000000003"/>
    <s v="Profit"/>
    <s v="CA"/>
    <x v="0"/>
    <x v="8"/>
  </r>
  <r>
    <n v="2241"/>
    <s v="CA-2016-146633"/>
    <d v="2016-11-15T00:00:00"/>
    <x v="398"/>
    <s v="Second Class"/>
    <s v="TG-21310"/>
    <s v="Toby Gnade"/>
    <x v="0"/>
    <s v="United States"/>
    <s v="Los Angeles"/>
    <s v="California"/>
    <n v="90049"/>
    <x v="1"/>
    <s v="OFF-BI-10002982"/>
    <x v="1"/>
    <x v="8"/>
    <s v="Avery Self-Adhesive Photo Pockets for Polaroid Photos"/>
    <x v="1869"/>
    <n v="7"/>
    <n v="0.2"/>
    <n v="13.3476"/>
    <s v="Profit"/>
    <s v="CA"/>
    <x v="0"/>
    <x v="8"/>
  </r>
  <r>
    <n v="2242"/>
    <s v="US-2016-126893"/>
    <d v="2016-11-26T00:00:00"/>
    <x v="417"/>
    <s v="Standard Class"/>
    <s v="CT-11995"/>
    <s v="Carol Triggs"/>
    <x v="0"/>
    <s v="United States"/>
    <s v="Philadelphia"/>
    <s v="Pennsylvania"/>
    <n v="19134"/>
    <x v="3"/>
    <s v="TEC-PH-10004165"/>
    <x v="2"/>
    <x v="7"/>
    <s v="Mitel MiVoice 5330e IP Phone"/>
    <x v="1870"/>
    <n v="3"/>
    <n v="0.4"/>
    <n v="-115.4958"/>
    <s v="Loss"/>
    <s v="US"/>
    <x v="1"/>
    <x v="7"/>
  </r>
  <r>
    <n v="2243"/>
    <s v="CA-2017-103380"/>
    <d v="2017-11-21T00:00:00"/>
    <x v="654"/>
    <s v="Standard Class"/>
    <s v="BF-11005"/>
    <s v="Barry Franz"/>
    <x v="2"/>
    <s v="United States"/>
    <s v="Pasadena"/>
    <s v="California"/>
    <n v="91104"/>
    <x v="1"/>
    <s v="OFF-ST-10003442"/>
    <x v="1"/>
    <x v="4"/>
    <s v="Eldon Portable Mobile Manager"/>
    <x v="400"/>
    <n v="2"/>
    <n v="0"/>
    <n v="15.2712"/>
    <s v="Profit"/>
    <s v="CA"/>
    <x v="0"/>
    <x v="4"/>
  </r>
  <r>
    <n v="2244"/>
    <s v="CA-2017-103380"/>
    <d v="2017-11-21T00:00:00"/>
    <x v="654"/>
    <s v="Standard Class"/>
    <s v="BF-11005"/>
    <s v="Barry Franz"/>
    <x v="2"/>
    <s v="United States"/>
    <s v="Pasadena"/>
    <s v="California"/>
    <n v="91104"/>
    <x v="1"/>
    <s v="OFF-AR-10003856"/>
    <x v="1"/>
    <x v="6"/>
    <s v="Newell 344"/>
    <x v="345"/>
    <n v="2"/>
    <n v="0"/>
    <n v="1.4456"/>
    <s v="Profit"/>
    <s v="CA"/>
    <x v="0"/>
    <x v="6"/>
  </r>
  <r>
    <n v="2245"/>
    <s v="CA-2017-103380"/>
    <d v="2017-11-21T00:00:00"/>
    <x v="654"/>
    <s v="Standard Class"/>
    <s v="BF-11005"/>
    <s v="Barry Franz"/>
    <x v="2"/>
    <s v="United States"/>
    <s v="Pasadena"/>
    <s v="California"/>
    <n v="91104"/>
    <x v="1"/>
    <s v="OFF-FA-10004248"/>
    <x v="1"/>
    <x v="13"/>
    <s v="Advantus T-Pin Paper Clips"/>
    <x v="1871"/>
    <n v="2"/>
    <n v="0"/>
    <n v="3.5177999999999998"/>
    <s v="Profit"/>
    <s v="CA"/>
    <x v="0"/>
    <x v="13"/>
  </r>
  <r>
    <n v="2246"/>
    <s v="CA-2017-103380"/>
    <d v="2017-11-21T00:00:00"/>
    <x v="654"/>
    <s v="Standard Class"/>
    <s v="BF-11005"/>
    <s v="Barry Franz"/>
    <x v="2"/>
    <s v="United States"/>
    <s v="Pasadena"/>
    <s v="California"/>
    <n v="91104"/>
    <x v="1"/>
    <s v="OFF-AP-10001492"/>
    <x v="1"/>
    <x v="9"/>
    <s v="Acco Six-Outlet Power Strip, 4' Cord Length"/>
    <x v="1872"/>
    <n v="1"/>
    <n v="0"/>
    <n v="2.2412000000000001"/>
    <s v="Profit"/>
    <s v="CA"/>
    <x v="0"/>
    <x v="9"/>
  </r>
  <r>
    <n v="2247"/>
    <s v="CA-2017-103380"/>
    <d v="2017-11-21T00:00:00"/>
    <x v="654"/>
    <s v="Standard Class"/>
    <s v="BF-11005"/>
    <s v="Barry Franz"/>
    <x v="2"/>
    <s v="United States"/>
    <s v="Pasadena"/>
    <s v="California"/>
    <n v="91104"/>
    <x v="1"/>
    <s v="TEC-PH-10004165"/>
    <x v="2"/>
    <x v="7"/>
    <s v="Mitel MiVoice 5330e IP Phone"/>
    <x v="1640"/>
    <n v="3"/>
    <n v="0.2"/>
    <n v="49.498199999999997"/>
    <s v="Profit"/>
    <s v="CA"/>
    <x v="0"/>
    <x v="7"/>
  </r>
  <r>
    <n v="2248"/>
    <s v="CA-2015-116092"/>
    <d v="2015-02-15T00:00:00"/>
    <x v="733"/>
    <s v="Second Class"/>
    <s v="JM-16195"/>
    <s v="Justin MacKendrick"/>
    <x v="0"/>
    <s v="United States"/>
    <s v="Los Angeles"/>
    <s v="California"/>
    <n v="90004"/>
    <x v="1"/>
    <s v="OFF-PA-10004285"/>
    <x v="1"/>
    <x v="10"/>
    <s v="Xerox 1959"/>
    <x v="518"/>
    <n v="2"/>
    <n v="0"/>
    <n v="6.4127999999999998"/>
    <s v="Profit"/>
    <s v="CA"/>
    <x v="0"/>
    <x v="10"/>
  </r>
  <r>
    <n v="2249"/>
    <s v="CA-2015-116092"/>
    <d v="2015-02-15T00:00:00"/>
    <x v="733"/>
    <s v="Second Class"/>
    <s v="JM-16195"/>
    <s v="Justin MacKendrick"/>
    <x v="0"/>
    <s v="United States"/>
    <s v="Los Angeles"/>
    <s v="California"/>
    <n v="90004"/>
    <x v="1"/>
    <s v="OFF-BI-10001628"/>
    <x v="1"/>
    <x v="8"/>
    <s v="Acco Data Flex Cable Posts For Top &amp; Bottom Load Binders, 6&quot; Capacity"/>
    <x v="1818"/>
    <n v="5"/>
    <n v="0.2"/>
    <n v="13.0375"/>
    <s v="Profit"/>
    <s v="CA"/>
    <x v="0"/>
    <x v="8"/>
  </r>
  <r>
    <n v="2250"/>
    <s v="CA-2015-116092"/>
    <d v="2015-02-15T00:00:00"/>
    <x v="733"/>
    <s v="Second Class"/>
    <s v="JM-16195"/>
    <s v="Justin MacKendrick"/>
    <x v="0"/>
    <s v="United States"/>
    <s v="Los Angeles"/>
    <s v="California"/>
    <n v="90004"/>
    <x v="1"/>
    <s v="OFF-BI-10000546"/>
    <x v="1"/>
    <x v="8"/>
    <s v="Avery Durable Binders"/>
    <x v="132"/>
    <n v="5"/>
    <n v="0.2"/>
    <n v="4.1760000000000002"/>
    <s v="Profit"/>
    <s v="CA"/>
    <x v="0"/>
    <x v="8"/>
  </r>
  <r>
    <n v="2251"/>
    <s v="CA-2015-116092"/>
    <d v="2015-02-15T00:00:00"/>
    <x v="733"/>
    <s v="Second Class"/>
    <s v="JM-16195"/>
    <s v="Justin MacKendrick"/>
    <x v="0"/>
    <s v="United States"/>
    <s v="Los Angeles"/>
    <s v="California"/>
    <n v="90004"/>
    <x v="1"/>
    <s v="OFF-AP-10001391"/>
    <x v="1"/>
    <x v="9"/>
    <s v="Kensington 6 Outlet MasterPiece HOMEOFFICE Power Control Center"/>
    <x v="1873"/>
    <n v="6"/>
    <n v="0"/>
    <n v="157.01759999999999"/>
    <s v="Profit"/>
    <s v="CA"/>
    <x v="0"/>
    <x v="9"/>
  </r>
  <r>
    <n v="2252"/>
    <s v="CA-2015-116092"/>
    <d v="2015-02-15T00:00:00"/>
    <x v="733"/>
    <s v="Second Class"/>
    <s v="JM-16195"/>
    <s v="Justin MacKendrick"/>
    <x v="0"/>
    <s v="United States"/>
    <s v="Los Angeles"/>
    <s v="California"/>
    <n v="90004"/>
    <x v="1"/>
    <s v="OFF-PA-10000477"/>
    <x v="1"/>
    <x v="10"/>
    <s v="Xerox 22"/>
    <x v="537"/>
    <n v="3"/>
    <n v="0"/>
    <n v="9.3312000000000008"/>
    <s v="Profit"/>
    <s v="CA"/>
    <x v="0"/>
    <x v="10"/>
  </r>
  <r>
    <n v="2253"/>
    <s v="CA-2016-117849"/>
    <d v="2016-04-15T00:00:00"/>
    <x v="229"/>
    <s v="Second Class"/>
    <s v="JK-16120"/>
    <s v="Julie Kriz"/>
    <x v="2"/>
    <s v="United States"/>
    <s v="San Diego"/>
    <s v="California"/>
    <n v="92105"/>
    <x v="1"/>
    <s v="OFF-PA-10004327"/>
    <x v="1"/>
    <x v="10"/>
    <s v="Xerox 1911"/>
    <x v="140"/>
    <n v="3"/>
    <n v="0"/>
    <n v="68.975999999999999"/>
    <s v="Profit"/>
    <s v="CA"/>
    <x v="0"/>
    <x v="10"/>
  </r>
  <r>
    <n v="2254"/>
    <s v="CA-2015-169201"/>
    <d v="2015-09-28T00:00:00"/>
    <x v="734"/>
    <s v="First Class"/>
    <s v="HG-14965"/>
    <s v="Henry Goldwyn"/>
    <x v="1"/>
    <s v="United States"/>
    <s v="San Francisco"/>
    <s v="California"/>
    <n v="94110"/>
    <x v="1"/>
    <s v="OFF-AP-10000696"/>
    <x v="1"/>
    <x v="9"/>
    <s v="Holmes Odor Grabber"/>
    <x v="1874"/>
    <n v="3"/>
    <n v="0"/>
    <n v="14.2758"/>
    <s v="Profit"/>
    <s v="CA"/>
    <x v="0"/>
    <x v="9"/>
  </r>
  <r>
    <n v="2255"/>
    <s v="CA-2015-169201"/>
    <d v="2015-09-28T00:00:00"/>
    <x v="734"/>
    <s v="First Class"/>
    <s v="HG-14965"/>
    <s v="Henry Goldwyn"/>
    <x v="1"/>
    <s v="United States"/>
    <s v="San Francisco"/>
    <s v="California"/>
    <n v="94110"/>
    <x v="1"/>
    <s v="OFF-AP-10002082"/>
    <x v="1"/>
    <x v="9"/>
    <s v="Holmes HEPA Air Purifier"/>
    <x v="1875"/>
    <n v="2"/>
    <n v="0"/>
    <n v="15.246"/>
    <s v="Profit"/>
    <s v="CA"/>
    <x v="0"/>
    <x v="9"/>
  </r>
  <r>
    <n v="2256"/>
    <s v="CA-2016-164091"/>
    <d v="2016-09-17T00:00:00"/>
    <x v="42"/>
    <s v="Standard Class"/>
    <s v="LA-16780"/>
    <s v="Laura Armstrong"/>
    <x v="1"/>
    <s v="United States"/>
    <s v="Bangor"/>
    <s v="Maine"/>
    <n v="4401"/>
    <x v="3"/>
    <s v="TEC-PH-10001944"/>
    <x v="2"/>
    <x v="7"/>
    <s v="Wi-Ex zBoost YX540 Cellular Phone Signal Booster"/>
    <x v="1876"/>
    <n v="3"/>
    <n v="0"/>
    <n v="131.35499999999999"/>
    <s v="Profit"/>
    <s v="CA"/>
    <x v="0"/>
    <x v="7"/>
  </r>
  <r>
    <n v="2257"/>
    <s v="CA-2016-164091"/>
    <d v="2016-09-17T00:00:00"/>
    <x v="42"/>
    <s v="Standard Class"/>
    <s v="LA-16780"/>
    <s v="Laura Armstrong"/>
    <x v="1"/>
    <s v="United States"/>
    <s v="Bangor"/>
    <s v="Maine"/>
    <n v="4401"/>
    <x v="3"/>
    <s v="FUR-FU-10004952"/>
    <x v="0"/>
    <x v="5"/>
    <s v="C-Line Cubicle Keepers Polyproplyene Holder w/Velcro Back, 8-1/2x11, 25/Bx"/>
    <x v="1041"/>
    <n v="2"/>
    <n v="0"/>
    <n v="33.938800000000001"/>
    <s v="Profit"/>
    <s v="CA"/>
    <x v="0"/>
    <x v="5"/>
  </r>
  <r>
    <n v="2258"/>
    <s v="CA-2017-105214"/>
    <d v="2017-06-16T00:00:00"/>
    <x v="141"/>
    <s v="First Class"/>
    <s v="TS-21610"/>
    <s v="Troy Staebel"/>
    <x v="0"/>
    <s v="United States"/>
    <s v="San Francisco"/>
    <s v="California"/>
    <n v="94122"/>
    <x v="1"/>
    <s v="FUR-CH-10000015"/>
    <x v="0"/>
    <x v="1"/>
    <s v="Hon Multipurpose Stacking Arm Chairs"/>
    <x v="1877"/>
    <n v="7"/>
    <n v="0.2"/>
    <n v="90.971999999999994"/>
    <s v="Profit"/>
    <s v="CA"/>
    <x v="0"/>
    <x v="1"/>
  </r>
  <r>
    <n v="2259"/>
    <s v="CA-2017-105214"/>
    <d v="2017-06-16T00:00:00"/>
    <x v="141"/>
    <s v="First Class"/>
    <s v="TS-21610"/>
    <s v="Troy Staebel"/>
    <x v="0"/>
    <s v="United States"/>
    <s v="San Francisco"/>
    <s v="California"/>
    <n v="94122"/>
    <x v="1"/>
    <s v="OFF-PA-10001776"/>
    <x v="1"/>
    <x v="10"/>
    <s v="Wirebound Message Books, Four 2 3/4&quot; x 5&quot; Forms per Page, 600 Sets per Book"/>
    <x v="1878"/>
    <n v="2"/>
    <n v="0"/>
    <n v="8.7138000000000009"/>
    <s v="Profit"/>
    <s v="CA"/>
    <x v="0"/>
    <x v="10"/>
  </r>
  <r>
    <n v="2260"/>
    <s v="CA-2015-117611"/>
    <d v="2015-11-08T00:00:00"/>
    <x v="558"/>
    <s v="Second Class"/>
    <s v="MZ-17335"/>
    <s v="Maria Zettner"/>
    <x v="2"/>
    <s v="United States"/>
    <s v="San Diego"/>
    <s v="California"/>
    <n v="92024"/>
    <x v="1"/>
    <s v="OFF-FA-10002280"/>
    <x v="1"/>
    <x v="13"/>
    <s v="Advantus Plastic Paper Clips"/>
    <x v="1879"/>
    <n v="1"/>
    <n v="0"/>
    <n v="2.4"/>
    <s v="Profit"/>
    <s v="CA"/>
    <x v="0"/>
    <x v="13"/>
  </r>
  <r>
    <n v="2261"/>
    <s v="CA-2015-117611"/>
    <d v="2015-11-08T00:00:00"/>
    <x v="558"/>
    <s v="Second Class"/>
    <s v="MZ-17335"/>
    <s v="Maria Zettner"/>
    <x v="2"/>
    <s v="United States"/>
    <s v="San Diego"/>
    <s v="California"/>
    <n v="92024"/>
    <x v="1"/>
    <s v="TEC-AC-10002049"/>
    <x v="2"/>
    <x v="11"/>
    <s v="Logitech G19 Programmable Gaming Keyboard"/>
    <x v="804"/>
    <n v="3"/>
    <n v="0"/>
    <n v="66.954599999999999"/>
    <s v="Profit"/>
    <s v="CA"/>
    <x v="0"/>
    <x v="11"/>
  </r>
  <r>
    <n v="2262"/>
    <s v="US-2015-137960"/>
    <d v="2015-12-18T00:00:00"/>
    <x v="735"/>
    <s v="Same Day"/>
    <s v="MW-18220"/>
    <s v="Mitch Webber"/>
    <x v="0"/>
    <s v="United States"/>
    <s v="New York City"/>
    <s v="New York"/>
    <n v="10035"/>
    <x v="3"/>
    <s v="TEC-AC-10002253"/>
    <x v="2"/>
    <x v="11"/>
    <s v="Imation Bio 8GB USB†Flash Drive Imation†Corp"/>
    <x v="652"/>
    <n v="1"/>
    <n v="0"/>
    <n v="24.936"/>
    <s v="Profit"/>
    <s v="US"/>
    <x v="1"/>
    <x v="11"/>
  </r>
  <r>
    <n v="2263"/>
    <s v="CA-2017-122994"/>
    <d v="2017-02-06T00:00:00"/>
    <x v="736"/>
    <s v="First Class"/>
    <s v="MV-17485"/>
    <s v="Mark Van Huff"/>
    <x v="0"/>
    <s v="United States"/>
    <s v="Arlington"/>
    <s v="Virginia"/>
    <n v="22204"/>
    <x v="0"/>
    <s v="FUR-BO-10004015"/>
    <x v="0"/>
    <x v="0"/>
    <s v="Bush Andora Bookcase, Maple/Graphite Gray Finish"/>
    <x v="1880"/>
    <n v="3"/>
    <n v="0"/>
    <n v="79.193399999999997"/>
    <s v="Profit"/>
    <s v="CA"/>
    <x v="0"/>
    <x v="0"/>
  </r>
  <r>
    <n v="2264"/>
    <s v="CA-2016-131065"/>
    <d v="2016-11-14T00:00:00"/>
    <x v="619"/>
    <s v="Second Class"/>
    <s v="AA-10375"/>
    <s v="Allen Armold"/>
    <x v="0"/>
    <s v="United States"/>
    <s v="Atlanta"/>
    <s v="Georgia"/>
    <n v="30318"/>
    <x v="0"/>
    <s v="TEC-AC-10004145"/>
    <x v="2"/>
    <x v="11"/>
    <s v="Logitech diNovo Edge Keyboard"/>
    <x v="1881"/>
    <n v="2"/>
    <n v="0"/>
    <n v="114.9954"/>
    <s v="Profit"/>
    <s v="CA"/>
    <x v="0"/>
    <x v="11"/>
  </r>
  <r>
    <n v="2265"/>
    <s v="CA-2016-131065"/>
    <d v="2016-11-14T00:00:00"/>
    <x v="619"/>
    <s v="Second Class"/>
    <s v="AA-10375"/>
    <s v="Allen Armold"/>
    <x v="0"/>
    <s v="United States"/>
    <s v="Atlanta"/>
    <s v="Georgia"/>
    <n v="30318"/>
    <x v="0"/>
    <s v="OFF-PA-10002479"/>
    <x v="1"/>
    <x v="10"/>
    <s v="Xerox 4200 Series MultiUse Premium Copy Paper (20Lb. and 84 Bright)"/>
    <x v="266"/>
    <n v="1"/>
    <n v="0"/>
    <n v="2.3759999999999999"/>
    <s v="Profit"/>
    <s v="CA"/>
    <x v="0"/>
    <x v="10"/>
  </r>
  <r>
    <n v="2266"/>
    <s v="CA-2016-131065"/>
    <d v="2016-11-14T00:00:00"/>
    <x v="619"/>
    <s v="Second Class"/>
    <s v="AA-10375"/>
    <s v="Allen Armold"/>
    <x v="0"/>
    <s v="United States"/>
    <s v="Atlanta"/>
    <s v="Georgia"/>
    <n v="30318"/>
    <x v="0"/>
    <s v="OFF-BI-10004970"/>
    <x v="1"/>
    <x v="8"/>
    <s v="ACCOHIDE 3-Ring Binder, Blue, 1&quot;"/>
    <x v="338"/>
    <n v="2"/>
    <n v="0"/>
    <n v="3.8822000000000001"/>
    <s v="Profit"/>
    <s v="CA"/>
    <x v="0"/>
    <x v="8"/>
  </r>
  <r>
    <n v="2267"/>
    <s v="CA-2017-149146"/>
    <d v="2017-10-12T00:00:00"/>
    <x v="737"/>
    <s v="Same Day"/>
    <s v="SM-20320"/>
    <s v="Sean Miller"/>
    <x v="2"/>
    <s v="United States"/>
    <s v="Monroe"/>
    <s v="North Carolina"/>
    <n v="28110"/>
    <x v="0"/>
    <s v="OFF-PA-10003919"/>
    <x v="1"/>
    <x v="10"/>
    <s v="Xerox 1989"/>
    <x v="885"/>
    <n v="2"/>
    <n v="0.2"/>
    <n v="2.6892"/>
    <s v="Profit"/>
    <s v="CA"/>
    <x v="0"/>
    <x v="10"/>
  </r>
  <r>
    <n v="2268"/>
    <s v="CA-2017-137470"/>
    <d v="2017-09-17T00:00:00"/>
    <x v="31"/>
    <s v="Same Day"/>
    <s v="TP-21415"/>
    <s v="Tom Prescott"/>
    <x v="0"/>
    <s v="United States"/>
    <s v="Seattle"/>
    <s v="Washington"/>
    <n v="98115"/>
    <x v="1"/>
    <s v="OFF-PA-10002001"/>
    <x v="1"/>
    <x v="10"/>
    <s v="Xerox 1984"/>
    <x v="91"/>
    <n v="2"/>
    <n v="0"/>
    <n v="6.3503999999999996"/>
    <s v="Profit"/>
    <s v="CA"/>
    <x v="0"/>
    <x v="10"/>
  </r>
  <r>
    <n v="2269"/>
    <s v="CA-2017-105480"/>
    <d v="2017-12-20T00:00:00"/>
    <x v="738"/>
    <s v="Standard Class"/>
    <s v="DK-13225"/>
    <s v="Dean Katz"/>
    <x v="1"/>
    <s v="United States"/>
    <s v="Rochester"/>
    <s v="New York"/>
    <n v="14609"/>
    <x v="3"/>
    <s v="OFF-PA-10002787"/>
    <x v="1"/>
    <x v="10"/>
    <s v="Xerox 227"/>
    <x v="90"/>
    <n v="1"/>
    <n v="0"/>
    <n v="3.1103999999999998"/>
    <s v="Profit"/>
    <s v="CA"/>
    <x v="0"/>
    <x v="10"/>
  </r>
  <r>
    <n v="2270"/>
    <s v="CA-2017-105480"/>
    <d v="2017-12-20T00:00:00"/>
    <x v="738"/>
    <s v="Standard Class"/>
    <s v="DK-13225"/>
    <s v="Dean Katz"/>
    <x v="1"/>
    <s v="United States"/>
    <s v="Rochester"/>
    <s v="New York"/>
    <n v="14609"/>
    <x v="3"/>
    <s v="OFF-BI-10003291"/>
    <x v="1"/>
    <x v="8"/>
    <s v="Wilson Jones Leather-Like Binders with DublLock Round Rings"/>
    <x v="1882"/>
    <n v="1"/>
    <n v="0.2"/>
    <n v="2.3571"/>
    <s v="Profit"/>
    <s v="CA"/>
    <x v="0"/>
    <x v="8"/>
  </r>
  <r>
    <n v="2271"/>
    <s v="CA-2017-164917"/>
    <d v="2017-12-02T00:00:00"/>
    <x v="94"/>
    <s v="Standard Class"/>
    <s v="MK-17905"/>
    <s v="Michael Kennedy"/>
    <x v="1"/>
    <s v="United States"/>
    <s v="Miami"/>
    <s v="Florida"/>
    <n v="33180"/>
    <x v="0"/>
    <s v="OFF-AR-10004344"/>
    <x v="1"/>
    <x v="6"/>
    <s v="Bulldog Vacuum Base Pencil Sharpener"/>
    <x v="1883"/>
    <n v="5"/>
    <n v="0.2"/>
    <n v="4.1965000000000003"/>
    <s v="Profit"/>
    <s v="CA"/>
    <x v="0"/>
    <x v="6"/>
  </r>
  <r>
    <n v="2272"/>
    <s v="CA-2015-102036"/>
    <d v="2015-09-21T00:00:00"/>
    <x v="538"/>
    <s v="Standard Class"/>
    <s v="CS-12130"/>
    <s v="Chad Sievert"/>
    <x v="0"/>
    <s v="United States"/>
    <s v="Seattle"/>
    <s v="Washington"/>
    <n v="98105"/>
    <x v="1"/>
    <s v="OFF-ST-10003123"/>
    <x v="1"/>
    <x v="4"/>
    <s v="Fellowes Bases and Tops For Staxonsteel/High-Stak Systems"/>
    <x v="1884"/>
    <n v="6"/>
    <n v="0"/>
    <n v="47.937600000000003"/>
    <s v="Profit"/>
    <s v="CA"/>
    <x v="0"/>
    <x v="4"/>
  </r>
  <r>
    <n v="2273"/>
    <s v="CA-2015-142944"/>
    <d v="2015-03-06T00:00:00"/>
    <x v="739"/>
    <s v="Standard Class"/>
    <s v="JL-15850"/>
    <s v="John Lucas"/>
    <x v="0"/>
    <s v="United States"/>
    <s v="San Francisco"/>
    <s v="California"/>
    <n v="94122"/>
    <x v="1"/>
    <s v="FUR-FU-10000308"/>
    <x v="0"/>
    <x v="5"/>
    <s v="Deflect-o Glass Clear Studded Chair Mats"/>
    <x v="1885"/>
    <n v="7"/>
    <n v="0"/>
    <n v="95.757199999999997"/>
    <s v="Profit"/>
    <s v="CA"/>
    <x v="0"/>
    <x v="5"/>
  </r>
  <r>
    <n v="2274"/>
    <s v="CA-2015-142944"/>
    <d v="2015-03-06T00:00:00"/>
    <x v="739"/>
    <s v="Standard Class"/>
    <s v="JL-15850"/>
    <s v="John Lucas"/>
    <x v="0"/>
    <s v="United States"/>
    <s v="San Francisco"/>
    <s v="California"/>
    <n v="94122"/>
    <x v="1"/>
    <s v="TEC-CO-10003763"/>
    <x v="2"/>
    <x v="16"/>
    <s v="Canon PC1060 Personal Laser Copier"/>
    <x v="1886"/>
    <n v="2"/>
    <n v="0.2"/>
    <n v="377.99459999999999"/>
    <s v="Profit"/>
    <s v="CA"/>
    <x v="0"/>
    <x v="16"/>
  </r>
  <r>
    <n v="2275"/>
    <s v="CA-2014-157882"/>
    <d v="2014-10-03T00:00:00"/>
    <x v="508"/>
    <s v="Second Class"/>
    <s v="AR-10405"/>
    <s v="Allen Rosenblatt"/>
    <x v="1"/>
    <s v="United States"/>
    <s v="Los Angeles"/>
    <s v="California"/>
    <n v="90036"/>
    <x v="1"/>
    <s v="FUR-TA-10001866"/>
    <x v="0"/>
    <x v="3"/>
    <s v="Bevis Round Conference Room Tables and Bases"/>
    <x v="1887"/>
    <n v="1"/>
    <n v="0.2"/>
    <n v="3.5857999999999999"/>
    <s v="Profit"/>
    <s v="CA"/>
    <x v="0"/>
    <x v="3"/>
  </r>
  <r>
    <n v="2276"/>
    <s v="CA-2014-157882"/>
    <d v="2014-10-03T00:00:00"/>
    <x v="508"/>
    <s v="Second Class"/>
    <s v="AR-10405"/>
    <s v="Allen Rosenblatt"/>
    <x v="1"/>
    <s v="United States"/>
    <s v="Los Angeles"/>
    <s v="California"/>
    <n v="90036"/>
    <x v="1"/>
    <s v="FUR-CH-10002774"/>
    <x v="0"/>
    <x v="1"/>
    <s v="Global Deluxe Stacking Chair, Gray"/>
    <x v="1888"/>
    <n v="3"/>
    <n v="0.2"/>
    <n v="13.7646"/>
    <s v="Profit"/>
    <s v="CA"/>
    <x v="0"/>
    <x v="1"/>
  </r>
  <r>
    <n v="2277"/>
    <s v="CA-2014-104283"/>
    <d v="2014-06-27T00:00:00"/>
    <x v="740"/>
    <s v="Standard Class"/>
    <s v="LM-17065"/>
    <s v="Liz MacKendrick"/>
    <x v="0"/>
    <s v="United States"/>
    <s v="Southaven"/>
    <s v="Mississippi"/>
    <n v="38671"/>
    <x v="0"/>
    <s v="OFF-ST-10004337"/>
    <x v="1"/>
    <x v="4"/>
    <s v="SAFCO Commercial Wire Shelving, 72h"/>
    <x v="1889"/>
    <n v="5"/>
    <n v="0"/>
    <n v="0"/>
    <s v="Profit"/>
    <s v="CA"/>
    <x v="0"/>
    <x v="4"/>
  </r>
  <r>
    <n v="2278"/>
    <s v="CA-2014-104283"/>
    <d v="2014-06-27T00:00:00"/>
    <x v="740"/>
    <s v="Standard Class"/>
    <s v="LM-17065"/>
    <s v="Liz MacKendrick"/>
    <x v="0"/>
    <s v="United States"/>
    <s v="Southaven"/>
    <s v="Mississippi"/>
    <n v="38671"/>
    <x v="0"/>
    <s v="FUR-TA-10001039"/>
    <x v="0"/>
    <x v="3"/>
    <s v="KI Adjustable-Height Table"/>
    <x v="1890"/>
    <n v="1"/>
    <n v="0"/>
    <n v="22.354800000000001"/>
    <s v="Profit"/>
    <s v="CA"/>
    <x v="0"/>
    <x v="3"/>
  </r>
  <r>
    <n v="2279"/>
    <s v="CA-2014-104283"/>
    <d v="2014-06-27T00:00:00"/>
    <x v="740"/>
    <s v="Standard Class"/>
    <s v="LM-17065"/>
    <s v="Liz MacKendrick"/>
    <x v="0"/>
    <s v="United States"/>
    <s v="Southaven"/>
    <s v="Mississippi"/>
    <n v="38671"/>
    <x v="0"/>
    <s v="TEC-AC-10000109"/>
    <x v="2"/>
    <x v="11"/>
    <s v="Sony Micro Vault Click 16 GB USB 2.0 Flash Drive"/>
    <x v="1891"/>
    <n v="4"/>
    <n v="0"/>
    <n v="53.750399999999999"/>
    <s v="Profit"/>
    <s v="CA"/>
    <x v="0"/>
    <x v="11"/>
  </r>
  <r>
    <n v="2280"/>
    <s v="CA-2017-142622"/>
    <d v="2017-10-30T00:00:00"/>
    <x v="40"/>
    <s v="First Class"/>
    <s v="JK-15625"/>
    <s v="Jim Karlsson"/>
    <x v="0"/>
    <s v="United States"/>
    <s v="Seattle"/>
    <s v="Washington"/>
    <n v="98115"/>
    <x v="1"/>
    <s v="FUR-CH-10003833"/>
    <x v="0"/>
    <x v="1"/>
    <s v="Novimex Fabric Task Chair"/>
    <x v="1892"/>
    <n v="2"/>
    <n v="0.2"/>
    <n v="-6.0979999999999999"/>
    <s v="Loss"/>
    <s v="CA"/>
    <x v="0"/>
    <x v="1"/>
  </r>
  <r>
    <n v="2281"/>
    <s v="CA-2017-142622"/>
    <d v="2017-10-30T00:00:00"/>
    <x v="40"/>
    <s v="First Class"/>
    <s v="JK-15625"/>
    <s v="Jim Karlsson"/>
    <x v="0"/>
    <s v="United States"/>
    <s v="Seattle"/>
    <s v="Washington"/>
    <n v="98115"/>
    <x v="1"/>
    <s v="FUR-CH-10004289"/>
    <x v="0"/>
    <x v="1"/>
    <s v="Global Super Steno Chair"/>
    <x v="1893"/>
    <n v="8"/>
    <n v="0.2"/>
    <n v="-23.0352"/>
    <s v="Loss"/>
    <s v="CA"/>
    <x v="0"/>
    <x v="1"/>
  </r>
  <r>
    <n v="2282"/>
    <s v="CA-2017-142622"/>
    <d v="2017-10-30T00:00:00"/>
    <x v="40"/>
    <s v="First Class"/>
    <s v="JK-15625"/>
    <s v="Jim Karlsson"/>
    <x v="0"/>
    <s v="United States"/>
    <s v="Seattle"/>
    <s v="Washington"/>
    <n v="98115"/>
    <x v="1"/>
    <s v="FUR-BO-10004467"/>
    <x v="0"/>
    <x v="0"/>
    <s v="Bestar Classic Bookcase"/>
    <x v="1636"/>
    <n v="2"/>
    <n v="0"/>
    <n v="37.996200000000002"/>
    <s v="Profit"/>
    <s v="CA"/>
    <x v="0"/>
    <x v="0"/>
  </r>
  <r>
    <n v="2283"/>
    <s v="CA-2016-132143"/>
    <d v="2016-09-03T00:00:00"/>
    <x v="344"/>
    <s v="First Class"/>
    <s v="FM-14215"/>
    <s v="Filia McAdams"/>
    <x v="1"/>
    <s v="United States"/>
    <s v="Middletown"/>
    <s v="Connecticut"/>
    <n v="6457"/>
    <x v="3"/>
    <s v="OFF-PA-10002713"/>
    <x v="1"/>
    <x v="10"/>
    <s v="Adams Phone Message Book, 200 Message Capacity, 8 1/16î x 11î"/>
    <x v="1894"/>
    <n v="7"/>
    <n v="0"/>
    <n v="22.153600000000001"/>
    <s v="Profit"/>
    <s v="CA"/>
    <x v="0"/>
    <x v="10"/>
  </r>
  <r>
    <n v="2284"/>
    <s v="CA-2015-153108"/>
    <d v="2015-03-05T00:00:00"/>
    <x v="741"/>
    <s v="Standard Class"/>
    <s v="SF-20200"/>
    <s v="Sarah Foster"/>
    <x v="0"/>
    <s v="United States"/>
    <s v="New Castle"/>
    <s v="Indiana"/>
    <n v="47362"/>
    <x v="2"/>
    <s v="TEC-PH-10001552"/>
    <x v="2"/>
    <x v="7"/>
    <s v="I Need's 3d Hello Kitty Hybrid Silicone Case Cover for HTC One X 4g with 3d Hello Kitty Stylus Pen Green/pink"/>
    <x v="100"/>
    <n v="2"/>
    <n v="0"/>
    <n v="6.6976000000000004"/>
    <s v="Profit"/>
    <s v="CA"/>
    <x v="0"/>
    <x v="7"/>
  </r>
  <r>
    <n v="2285"/>
    <s v="CA-2015-153108"/>
    <d v="2015-03-05T00:00:00"/>
    <x v="741"/>
    <s v="Standard Class"/>
    <s v="SF-20200"/>
    <s v="Sarah Foster"/>
    <x v="0"/>
    <s v="United States"/>
    <s v="New Castle"/>
    <s v="Indiana"/>
    <n v="47362"/>
    <x v="2"/>
    <s v="OFF-AP-10002222"/>
    <x v="1"/>
    <x v="9"/>
    <s v="Staple holder"/>
    <x v="1895"/>
    <n v="7"/>
    <n v="0"/>
    <n v="16.386299999999999"/>
    <s v="Profit"/>
    <s v="CA"/>
    <x v="0"/>
    <x v="9"/>
  </r>
  <r>
    <n v="2286"/>
    <s v="CA-2016-112676"/>
    <d v="2016-05-05T00:00:00"/>
    <x v="588"/>
    <s v="First Class"/>
    <s v="PJ-18835"/>
    <s v="Patrick Jones"/>
    <x v="1"/>
    <s v="United States"/>
    <s v="Murfreesboro"/>
    <s v="Tennessee"/>
    <n v="37130"/>
    <x v="0"/>
    <s v="OFF-PA-10003971"/>
    <x v="1"/>
    <x v="10"/>
    <s v="Xerox 1965"/>
    <x v="642"/>
    <n v="3"/>
    <n v="0.2"/>
    <n v="5.2026000000000003"/>
    <s v="Profit"/>
    <s v="CA"/>
    <x v="0"/>
    <x v="10"/>
  </r>
  <r>
    <n v="2287"/>
    <s v="CA-2017-165687"/>
    <d v="2017-11-17T00:00:00"/>
    <x v="122"/>
    <s v="Standard Class"/>
    <s v="CS-12355"/>
    <s v="Christine Sundaresam"/>
    <x v="0"/>
    <s v="United States"/>
    <s v="Salem"/>
    <s v="Virginia"/>
    <n v="24153"/>
    <x v="0"/>
    <s v="OFF-AP-10004036"/>
    <x v="1"/>
    <x v="9"/>
    <s v="Bionaire 99.97% HEPA Air Cleaner"/>
    <x v="1896"/>
    <n v="2"/>
    <n v="0"/>
    <n v="12.263999999999999"/>
    <s v="Profit"/>
    <s v="CA"/>
    <x v="0"/>
    <x v="9"/>
  </r>
  <r>
    <n v="2288"/>
    <s v="US-2017-112928"/>
    <d v="2017-06-01T00:00:00"/>
    <x v="742"/>
    <s v="Second Class"/>
    <s v="BB-10990"/>
    <s v="Barry Blumstein"/>
    <x v="1"/>
    <s v="United States"/>
    <s v="Toledo"/>
    <s v="Ohio"/>
    <n v="43615"/>
    <x v="3"/>
    <s v="OFF-AP-10002287"/>
    <x v="1"/>
    <x v="9"/>
    <s v="Eureka Sanitaire  Multi-Pro Heavy-Duty Upright, Disposable Bags"/>
    <x v="1897"/>
    <n v="5"/>
    <n v="0.2"/>
    <n v="1.3109999999999999"/>
    <s v="Profit"/>
    <s v="US"/>
    <x v="1"/>
    <x v="9"/>
  </r>
  <r>
    <n v="2289"/>
    <s v="CA-2017-143343"/>
    <d v="2017-06-10T00:00:00"/>
    <x v="198"/>
    <s v="First Class"/>
    <s v="BW-11200"/>
    <s v="Ben Wallace"/>
    <x v="0"/>
    <s v="United States"/>
    <s v="Los Angeles"/>
    <s v="California"/>
    <n v="90032"/>
    <x v="1"/>
    <s v="OFF-AR-10002375"/>
    <x v="1"/>
    <x v="6"/>
    <s v="Newell 351"/>
    <x v="1220"/>
    <n v="5"/>
    <n v="0"/>
    <n v="4.7560000000000002"/>
    <s v="Profit"/>
    <s v="CA"/>
    <x v="0"/>
    <x v="6"/>
  </r>
  <r>
    <n v="2290"/>
    <s v="CA-2017-115154"/>
    <d v="2017-01-08T00:00:00"/>
    <x v="743"/>
    <s v="First Class"/>
    <s v="RS-19420"/>
    <s v="Ricardo Sperren"/>
    <x v="1"/>
    <s v="United States"/>
    <s v="Seattle"/>
    <s v="Washington"/>
    <n v="98115"/>
    <x v="1"/>
    <s v="FUR-TA-10001950"/>
    <x v="0"/>
    <x v="3"/>
    <s v="Balt Solid Wood Round Tables"/>
    <x v="1898"/>
    <n v="2"/>
    <n v="0"/>
    <n v="80.368200000000002"/>
    <s v="Profit"/>
    <s v="CA"/>
    <x v="0"/>
    <x v="3"/>
  </r>
  <r>
    <n v="2291"/>
    <s v="CA-2015-149342"/>
    <d v="2015-04-20T00:00:00"/>
    <x v="744"/>
    <s v="Standard Class"/>
    <s v="TS-21160"/>
    <s v="Theresa Swint"/>
    <x v="1"/>
    <s v="United States"/>
    <s v="Columbus"/>
    <s v="Georgia"/>
    <n v="31907"/>
    <x v="0"/>
    <s v="TEC-PH-10001557"/>
    <x v="2"/>
    <x v="7"/>
    <s v="Pyle PMP37LED"/>
    <x v="1158"/>
    <n v="3"/>
    <n v="0"/>
    <n v="77.751900000000006"/>
    <s v="Profit"/>
    <s v="CA"/>
    <x v="0"/>
    <x v="7"/>
  </r>
  <r>
    <n v="2292"/>
    <s v="CA-2015-149342"/>
    <d v="2015-04-20T00:00:00"/>
    <x v="744"/>
    <s v="Standard Class"/>
    <s v="TS-21160"/>
    <s v="Theresa Swint"/>
    <x v="1"/>
    <s v="United States"/>
    <s v="Columbus"/>
    <s v="Georgia"/>
    <n v="31907"/>
    <x v="0"/>
    <s v="FUR-FU-10002937"/>
    <x v="0"/>
    <x v="5"/>
    <s v="GE 48&quot; Fluorescent Tube, Cool White Energy Saver, 34 Watts, 30/Box"/>
    <x v="1899"/>
    <n v="6"/>
    <n v="0"/>
    <n v="297.69"/>
    <s v="Profit"/>
    <s v="CA"/>
    <x v="0"/>
    <x v="5"/>
  </r>
  <r>
    <n v="2293"/>
    <s v="CA-2015-149342"/>
    <d v="2015-04-20T00:00:00"/>
    <x v="744"/>
    <s v="Standard Class"/>
    <s v="TS-21160"/>
    <s v="Theresa Swint"/>
    <x v="1"/>
    <s v="United States"/>
    <s v="Columbus"/>
    <s v="Georgia"/>
    <n v="31907"/>
    <x v="0"/>
    <s v="OFF-PA-10001166"/>
    <x v="1"/>
    <x v="10"/>
    <s v="Xerox 2"/>
    <x v="91"/>
    <n v="2"/>
    <n v="0"/>
    <n v="6.2207999999999997"/>
    <s v="Profit"/>
    <s v="CA"/>
    <x v="0"/>
    <x v="10"/>
  </r>
  <r>
    <n v="2294"/>
    <s v="CA-2015-130995"/>
    <d v="2015-11-01T00:00:00"/>
    <x v="85"/>
    <s v="Standard Class"/>
    <s v="QJ-19255"/>
    <s v="Quincy Jones"/>
    <x v="1"/>
    <s v="United States"/>
    <s v="New York City"/>
    <s v="New York"/>
    <n v="10009"/>
    <x v="3"/>
    <s v="TEC-PH-10000347"/>
    <x v="2"/>
    <x v="7"/>
    <s v="Cush Cases Heavy Duty Rugged Cover Case for Samsung Galaxy S5 - Purple"/>
    <x v="1900"/>
    <n v="1"/>
    <n v="0"/>
    <n v="1.3365"/>
    <s v="Profit"/>
    <s v="CA"/>
    <x v="0"/>
    <x v="7"/>
  </r>
  <r>
    <n v="2295"/>
    <s v="CA-2017-127929"/>
    <d v="2017-12-23T00:00:00"/>
    <x v="63"/>
    <s v="Standard Class"/>
    <s v="FM-14215"/>
    <s v="Filia McAdams"/>
    <x v="1"/>
    <s v="United States"/>
    <s v="Middletown"/>
    <s v="Connecticut"/>
    <n v="6457"/>
    <x v="3"/>
    <s v="FUR-FU-10003708"/>
    <x v="0"/>
    <x v="5"/>
    <s v="Tenex Traditional Chairmats for Medium Pile Carpet, Standard Lip, 36&quot; x 48&quot;"/>
    <x v="1901"/>
    <n v="3"/>
    <n v="0"/>
    <n v="38.209499999999998"/>
    <s v="Profit"/>
    <s v="CA"/>
    <x v="0"/>
    <x v="5"/>
  </r>
  <r>
    <n v="2296"/>
    <s v="CA-2015-113145"/>
    <d v="2015-11-01T00:00:00"/>
    <x v="745"/>
    <s v="Standard Class"/>
    <s v="VD-21670"/>
    <s v="Valerie Dominguez"/>
    <x v="0"/>
    <s v="United States"/>
    <s v="New York City"/>
    <s v="New York"/>
    <n v="10011"/>
    <x v="3"/>
    <s v="OFF-PA-10002659"/>
    <x v="1"/>
    <x v="10"/>
    <s v="Avoid Verbal Orders Carbonless Minifold Book"/>
    <x v="1902"/>
    <n v="4"/>
    <n v="0"/>
    <n v="6.2191999999999998"/>
    <s v="Profit"/>
    <s v="CA"/>
    <x v="0"/>
    <x v="10"/>
  </r>
  <r>
    <n v="2297"/>
    <s v="CA-2015-113145"/>
    <d v="2015-11-01T00:00:00"/>
    <x v="745"/>
    <s v="Standard Class"/>
    <s v="VD-21670"/>
    <s v="Valerie Dominguez"/>
    <x v="0"/>
    <s v="United States"/>
    <s v="New York City"/>
    <s v="New York"/>
    <n v="10011"/>
    <x v="3"/>
    <s v="FUR-FU-10000965"/>
    <x v="0"/>
    <x v="5"/>
    <s v="Howard Miller 11-1/2&quot; Diameter Ridgewood Wall Clock"/>
    <x v="1903"/>
    <n v="5"/>
    <n v="0"/>
    <n v="106.477"/>
    <s v="Profit"/>
    <s v="CA"/>
    <x v="0"/>
    <x v="5"/>
  </r>
  <r>
    <n v="2298"/>
    <s v="CA-2015-113145"/>
    <d v="2015-11-01T00:00:00"/>
    <x v="745"/>
    <s v="Standard Class"/>
    <s v="VD-21670"/>
    <s v="Valerie Dominguez"/>
    <x v="0"/>
    <s v="United States"/>
    <s v="New York City"/>
    <s v="New York"/>
    <n v="10011"/>
    <x v="3"/>
    <s v="TEC-PH-10001527"/>
    <x v="2"/>
    <x v="7"/>
    <s v="Plantronics MX500i Earset"/>
    <x v="1904"/>
    <n v="1"/>
    <n v="0"/>
    <n v="1.2885"/>
    <s v="Profit"/>
    <s v="CA"/>
    <x v="0"/>
    <x v="7"/>
  </r>
  <r>
    <n v="2299"/>
    <s v="CA-2015-113145"/>
    <d v="2015-11-01T00:00:00"/>
    <x v="745"/>
    <s v="Standard Class"/>
    <s v="VD-21670"/>
    <s v="Valerie Dominguez"/>
    <x v="0"/>
    <s v="United States"/>
    <s v="New York City"/>
    <s v="New York"/>
    <n v="10011"/>
    <x v="3"/>
    <s v="TEC-AC-10001838"/>
    <x v="2"/>
    <x v="11"/>
    <s v="Razer Tiamat Over Ear 7.1 Surround Sound PC Gaming Headset"/>
    <x v="751"/>
    <n v="7"/>
    <n v="0"/>
    <n v="601.96990000000005"/>
    <s v="Profit"/>
    <s v="CA"/>
    <x v="0"/>
    <x v="11"/>
  </r>
  <r>
    <n v="2300"/>
    <s v="CA-2015-113145"/>
    <d v="2015-11-01T00:00:00"/>
    <x v="745"/>
    <s v="Standard Class"/>
    <s v="VD-21670"/>
    <s v="Valerie Dominguez"/>
    <x v="0"/>
    <s v="United States"/>
    <s v="New York City"/>
    <s v="New York"/>
    <n v="10011"/>
    <x v="3"/>
    <s v="TEC-PH-10002597"/>
    <x v="2"/>
    <x v="7"/>
    <s v="Xblue XB-1670-86 X16 Small†Office Telephone†- Titanium"/>
    <x v="178"/>
    <n v="4"/>
    <n v="0"/>
    <n v="125.99"/>
    <s v="Profit"/>
    <s v="CA"/>
    <x v="0"/>
    <x v="7"/>
  </r>
  <r>
    <n v="2301"/>
    <s v="CA-2014-162362"/>
    <d v="2014-11-14T00:00:00"/>
    <x v="7"/>
    <s v="Standard Class"/>
    <s v="JL-15505"/>
    <s v="Jeremy Lonsdale"/>
    <x v="0"/>
    <s v="United States"/>
    <s v="Midland"/>
    <s v="Michigan"/>
    <n v="48640"/>
    <x v="2"/>
    <s v="OFF-BI-10000756"/>
    <x v="1"/>
    <x v="8"/>
    <s v="Storex DuraTech Recycled Plastic Frosted Binders"/>
    <x v="1905"/>
    <n v="3"/>
    <n v="0"/>
    <n v="6.36"/>
    <s v="Profit"/>
    <s v="CA"/>
    <x v="0"/>
    <x v="8"/>
  </r>
  <r>
    <n v="2302"/>
    <s v="CA-2014-162362"/>
    <d v="2014-11-14T00:00:00"/>
    <x v="7"/>
    <s v="Standard Class"/>
    <s v="JL-15505"/>
    <s v="Jeremy Lonsdale"/>
    <x v="0"/>
    <s v="United States"/>
    <s v="Midland"/>
    <s v="Michigan"/>
    <n v="48640"/>
    <x v="2"/>
    <s v="OFF-BI-10000546"/>
    <x v="1"/>
    <x v="8"/>
    <s v="Avery Durable Binders"/>
    <x v="132"/>
    <n v="4"/>
    <n v="0"/>
    <n v="5.6448"/>
    <s v="Profit"/>
    <s v="CA"/>
    <x v="0"/>
    <x v="8"/>
  </r>
  <r>
    <n v="2303"/>
    <s v="CA-2016-106558"/>
    <d v="2016-01-17T00:00:00"/>
    <x v="347"/>
    <s v="Standard Class"/>
    <s v="DL-13495"/>
    <s v="Dionis Lloyd"/>
    <x v="1"/>
    <s v="United States"/>
    <s v="Columbus"/>
    <s v="Georgia"/>
    <n v="31907"/>
    <x v="0"/>
    <s v="TEC-AC-10001142"/>
    <x v="2"/>
    <x v="11"/>
    <s v="First Data FD10 PIN Pad"/>
    <x v="613"/>
    <n v="4"/>
    <n v="0"/>
    <n v="31.6"/>
    <s v="Profit"/>
    <s v="CA"/>
    <x v="0"/>
    <x v="11"/>
  </r>
  <r>
    <n v="2304"/>
    <s v="CA-2017-157931"/>
    <d v="2017-09-17T00:00:00"/>
    <x v="304"/>
    <s v="Second Class"/>
    <s v="MO-17800"/>
    <s v="Meg O'Connel"/>
    <x v="2"/>
    <s v="United States"/>
    <s v="Roswell"/>
    <s v="Georgia"/>
    <n v="30076"/>
    <x v="0"/>
    <s v="FUR-CH-10000785"/>
    <x v="0"/>
    <x v="1"/>
    <s v="Global Ergonomic Managers Chair"/>
    <x v="1906"/>
    <n v="4"/>
    <n v="0"/>
    <n v="188.2192"/>
    <s v="Profit"/>
    <s v="CA"/>
    <x v="0"/>
    <x v="1"/>
  </r>
  <r>
    <n v="2305"/>
    <s v="CA-2017-157931"/>
    <d v="2017-09-17T00:00:00"/>
    <x v="304"/>
    <s v="Second Class"/>
    <s v="MO-17800"/>
    <s v="Meg O'Connel"/>
    <x v="2"/>
    <s v="United States"/>
    <s v="Roswell"/>
    <s v="Georgia"/>
    <n v="30076"/>
    <x v="0"/>
    <s v="OFF-PA-10000474"/>
    <x v="1"/>
    <x v="10"/>
    <s v="Easy-staple paper"/>
    <x v="1907"/>
    <n v="3"/>
    <n v="0"/>
    <n v="49.970399999999998"/>
    <s v="Profit"/>
    <s v="CA"/>
    <x v="0"/>
    <x v="10"/>
  </r>
  <r>
    <n v="2306"/>
    <s v="CA-2016-115574"/>
    <d v="2016-12-23T00:00:00"/>
    <x v="746"/>
    <s v="First Class"/>
    <s v="BP-11185"/>
    <s v="Ben Peterman"/>
    <x v="1"/>
    <s v="United States"/>
    <s v="Chicago"/>
    <s v="Illinois"/>
    <n v="60623"/>
    <x v="2"/>
    <s v="FUR-BO-10003441"/>
    <x v="0"/>
    <x v="0"/>
    <s v="Bush Westfield Collection Bookcases, Fully Assembled"/>
    <x v="1078"/>
    <n v="2"/>
    <n v="0.3"/>
    <n v="-14.1372"/>
    <s v="Loss"/>
    <s v="CA"/>
    <x v="0"/>
    <x v="0"/>
  </r>
  <r>
    <n v="2307"/>
    <s v="CA-2015-160794"/>
    <d v="2015-08-06T00:00:00"/>
    <x v="747"/>
    <s v="First Class"/>
    <s v="MS-17980"/>
    <s v="Michael Stewart"/>
    <x v="1"/>
    <s v="United States"/>
    <s v="Houston"/>
    <s v="Texas"/>
    <n v="77041"/>
    <x v="2"/>
    <s v="OFF-PA-10004156"/>
    <x v="1"/>
    <x v="10"/>
    <s v="Xerox 188"/>
    <x v="1908"/>
    <n v="3"/>
    <n v="0.2"/>
    <n v="9.8658000000000001"/>
    <s v="Profit"/>
    <s v="CA"/>
    <x v="0"/>
    <x v="10"/>
  </r>
  <r>
    <n v="2308"/>
    <s v="CA-2017-116225"/>
    <d v="2017-11-05T00:00:00"/>
    <x v="748"/>
    <s v="Standard Class"/>
    <s v="SV-20935"/>
    <s v="Susan Vittorini"/>
    <x v="0"/>
    <s v="United States"/>
    <s v="New York City"/>
    <s v="New York"/>
    <n v="10009"/>
    <x v="3"/>
    <s v="TEC-AC-10001432"/>
    <x v="2"/>
    <x v="11"/>
    <s v="Enermax Aurora Lite Keyboard"/>
    <x v="1909"/>
    <n v="5"/>
    <n v="0"/>
    <n v="171.93"/>
    <s v="Profit"/>
    <s v="CA"/>
    <x v="0"/>
    <x v="11"/>
  </r>
  <r>
    <n v="2309"/>
    <s v="US-2017-120418"/>
    <d v="2017-06-11T00:00:00"/>
    <x v="109"/>
    <s v="First Class"/>
    <s v="BC-11125"/>
    <s v="Becky Castell"/>
    <x v="2"/>
    <s v="United States"/>
    <s v="Peoria"/>
    <s v="Arizona"/>
    <n v="85345"/>
    <x v="1"/>
    <s v="FUR-CH-10001394"/>
    <x v="0"/>
    <x v="1"/>
    <s v="Global Leather Executive Chair"/>
    <x v="1910"/>
    <n v="1"/>
    <n v="0.2"/>
    <n v="35.098999999999997"/>
    <s v="Profit"/>
    <s v="US"/>
    <x v="1"/>
    <x v="1"/>
  </r>
  <r>
    <n v="2310"/>
    <s v="US-2017-120418"/>
    <d v="2017-06-11T00:00:00"/>
    <x v="109"/>
    <s v="First Class"/>
    <s v="BC-11125"/>
    <s v="Becky Castell"/>
    <x v="2"/>
    <s v="United States"/>
    <s v="Peoria"/>
    <s v="Arizona"/>
    <n v="85345"/>
    <x v="1"/>
    <s v="OFF-ST-10002370"/>
    <x v="1"/>
    <x v="4"/>
    <s v="Sortfiler Multipurpose Personal File Organizer, Black"/>
    <x v="1911"/>
    <n v="4"/>
    <n v="0.2"/>
    <n v="7.7004000000000001"/>
    <s v="Profit"/>
    <s v="US"/>
    <x v="1"/>
    <x v="4"/>
  </r>
  <r>
    <n v="2311"/>
    <s v="US-2017-120418"/>
    <d v="2017-06-11T00:00:00"/>
    <x v="109"/>
    <s v="First Class"/>
    <s v="BC-11125"/>
    <s v="Becky Castell"/>
    <x v="2"/>
    <s v="United States"/>
    <s v="Peoria"/>
    <s v="Arizona"/>
    <n v="85345"/>
    <x v="1"/>
    <s v="OFF-AR-10002956"/>
    <x v="1"/>
    <x v="6"/>
    <s v="Boston 16801 Nautilus Battery Pencil Sharpener"/>
    <x v="1912"/>
    <n v="5"/>
    <n v="0.2"/>
    <n v="6.6029999999999998"/>
    <s v="Profit"/>
    <s v="US"/>
    <x v="1"/>
    <x v="6"/>
  </r>
  <r>
    <n v="2312"/>
    <s v="US-2017-120418"/>
    <d v="2017-06-11T00:00:00"/>
    <x v="109"/>
    <s v="First Class"/>
    <s v="BC-11125"/>
    <s v="Becky Castell"/>
    <x v="2"/>
    <s v="United States"/>
    <s v="Peoria"/>
    <s v="Arizona"/>
    <n v="85345"/>
    <x v="1"/>
    <s v="OFF-AR-10001955"/>
    <x v="1"/>
    <x v="6"/>
    <s v="Newell 319"/>
    <x v="1810"/>
    <n v="1"/>
    <n v="0.2"/>
    <n v="1.984"/>
    <s v="Profit"/>
    <s v="US"/>
    <x v="1"/>
    <x v="6"/>
  </r>
  <r>
    <n v="2313"/>
    <s v="US-2017-120418"/>
    <d v="2017-06-11T00:00:00"/>
    <x v="109"/>
    <s v="First Class"/>
    <s v="BC-11125"/>
    <s v="Becky Castell"/>
    <x v="2"/>
    <s v="United States"/>
    <s v="Peoria"/>
    <s v="Arizona"/>
    <n v="85345"/>
    <x v="1"/>
    <s v="OFF-ST-10001809"/>
    <x v="1"/>
    <x v="4"/>
    <s v="Fellowes Officeware Wire Shelving"/>
    <x v="1913"/>
    <n v="3"/>
    <n v="0.2"/>
    <n v="-48.508200000000002"/>
    <s v="Loss"/>
    <s v="US"/>
    <x v="1"/>
    <x v="4"/>
  </r>
  <r>
    <n v="2314"/>
    <s v="CA-2017-122035"/>
    <d v="2017-07-20T00:00:00"/>
    <x v="262"/>
    <s v="Standard Class"/>
    <s v="EM-13825"/>
    <s v="Elizabeth Moffitt"/>
    <x v="1"/>
    <s v="United States"/>
    <s v="Sioux Falls"/>
    <s v="South Dakota"/>
    <n v="57103"/>
    <x v="2"/>
    <s v="OFF-LA-10004093"/>
    <x v="1"/>
    <x v="2"/>
    <s v="Avery 486"/>
    <x v="2"/>
    <n v="2"/>
    <n v="0"/>
    <n v="6.8714000000000004"/>
    <s v="Profit"/>
    <s v="CA"/>
    <x v="0"/>
    <x v="2"/>
  </r>
  <r>
    <n v="2315"/>
    <s v="CA-2017-122035"/>
    <d v="2017-07-20T00:00:00"/>
    <x v="262"/>
    <s v="Standard Class"/>
    <s v="EM-13825"/>
    <s v="Elizabeth Moffitt"/>
    <x v="1"/>
    <s v="United States"/>
    <s v="Sioux Falls"/>
    <s v="South Dakota"/>
    <n v="57103"/>
    <x v="2"/>
    <s v="OFF-AP-10002118"/>
    <x v="1"/>
    <x v="9"/>
    <s v="1.7 Cubic Foot Compact &quot;Cube&quot; Office Refrigerators"/>
    <x v="1914"/>
    <n v="2"/>
    <n v="0"/>
    <n v="112.4064"/>
    <s v="Profit"/>
    <s v="CA"/>
    <x v="0"/>
    <x v="9"/>
  </r>
  <r>
    <n v="2316"/>
    <s v="CA-2017-122035"/>
    <d v="2017-07-20T00:00:00"/>
    <x v="262"/>
    <s v="Standard Class"/>
    <s v="EM-13825"/>
    <s v="Elizabeth Moffitt"/>
    <x v="1"/>
    <s v="United States"/>
    <s v="Sioux Falls"/>
    <s v="South Dakota"/>
    <n v="57103"/>
    <x v="2"/>
    <s v="OFF-BI-10000404"/>
    <x v="1"/>
    <x v="8"/>
    <s v="Avery Printable Repositionable Plastic Tabs"/>
    <x v="1915"/>
    <n v="5"/>
    <n v="0"/>
    <n v="20.21"/>
    <s v="Profit"/>
    <s v="CA"/>
    <x v="0"/>
    <x v="8"/>
  </r>
  <r>
    <n v="2317"/>
    <s v="CA-2017-122035"/>
    <d v="2017-07-20T00:00:00"/>
    <x v="262"/>
    <s v="Standard Class"/>
    <s v="EM-13825"/>
    <s v="Elizabeth Moffitt"/>
    <x v="1"/>
    <s v="United States"/>
    <s v="Sioux Falls"/>
    <s v="South Dakota"/>
    <n v="57103"/>
    <x v="2"/>
    <s v="FUR-CH-10003833"/>
    <x v="0"/>
    <x v="1"/>
    <s v="Novimex Fabric Task Chair"/>
    <x v="1091"/>
    <n v="3"/>
    <n v="0"/>
    <n v="27.440999999999999"/>
    <s v="Profit"/>
    <s v="CA"/>
    <x v="0"/>
    <x v="1"/>
  </r>
  <r>
    <n v="2318"/>
    <s v="CA-2017-122035"/>
    <d v="2017-07-20T00:00:00"/>
    <x v="262"/>
    <s v="Standard Class"/>
    <s v="EM-13825"/>
    <s v="Elizabeth Moffitt"/>
    <x v="1"/>
    <s v="United States"/>
    <s v="Sioux Falls"/>
    <s v="South Dakota"/>
    <n v="57103"/>
    <x v="2"/>
    <s v="OFF-BI-10002072"/>
    <x v="1"/>
    <x v="8"/>
    <s v="Cardinal Slant-D Ring Binders"/>
    <x v="1916"/>
    <n v="7"/>
    <n v="0"/>
    <n v="30.414999999999999"/>
    <s v="Profit"/>
    <s v="CA"/>
    <x v="0"/>
    <x v="8"/>
  </r>
  <r>
    <n v="2319"/>
    <s v="CA-2017-122035"/>
    <d v="2017-07-20T00:00:00"/>
    <x v="262"/>
    <s v="Standard Class"/>
    <s v="EM-13825"/>
    <s v="Elizabeth Moffitt"/>
    <x v="1"/>
    <s v="United States"/>
    <s v="Sioux Falls"/>
    <s v="South Dakota"/>
    <n v="57103"/>
    <x v="2"/>
    <s v="TEC-AC-10003095"/>
    <x v="2"/>
    <x v="11"/>
    <s v="Logitech G35 7.1-Channel Surround Sound Headset"/>
    <x v="1917"/>
    <n v="3"/>
    <n v="0"/>
    <n v="132.5898"/>
    <s v="Profit"/>
    <s v="CA"/>
    <x v="0"/>
    <x v="11"/>
  </r>
  <r>
    <n v="2320"/>
    <s v="CA-2015-117828"/>
    <d v="2015-12-23T00:00:00"/>
    <x v="317"/>
    <s v="First Class"/>
    <s v="BD-11500"/>
    <s v="Bradley Drucker"/>
    <x v="0"/>
    <s v="United States"/>
    <s v="Richmond"/>
    <s v="Virginia"/>
    <n v="23223"/>
    <x v="0"/>
    <s v="OFF-AP-10001563"/>
    <x v="1"/>
    <x v="9"/>
    <s v="Belkin Premiere Surge Master II 8-outlet surge protector"/>
    <x v="1918"/>
    <n v="4"/>
    <n v="0"/>
    <n v="56.352800000000002"/>
    <s v="Profit"/>
    <s v="CA"/>
    <x v="0"/>
    <x v="9"/>
  </r>
  <r>
    <n v="2321"/>
    <s v="CA-2017-165491"/>
    <d v="2017-03-20T00:00:00"/>
    <x v="540"/>
    <s v="Standard Class"/>
    <s v="HW-14935"/>
    <s v="Helen Wasserman"/>
    <x v="1"/>
    <s v="United States"/>
    <s v="Seattle"/>
    <s v="Washington"/>
    <n v="98115"/>
    <x v="1"/>
    <s v="TEC-AC-10000358"/>
    <x v="2"/>
    <x v="11"/>
    <s v="Imation†Secure†Drive†+ Hardware Encrypted USB†flash drive†- 16 GB"/>
    <x v="1919"/>
    <n v="7"/>
    <n v="0"/>
    <n v="63.8232"/>
    <s v="Profit"/>
    <s v="CA"/>
    <x v="0"/>
    <x v="11"/>
  </r>
  <r>
    <n v="2322"/>
    <s v="CA-2015-109470"/>
    <d v="2015-12-31T00:00:00"/>
    <x v="749"/>
    <s v="Second Class"/>
    <s v="KC-16255"/>
    <s v="Karen Carlisle"/>
    <x v="1"/>
    <s v="United States"/>
    <s v="Henderson"/>
    <s v="Kentucky"/>
    <n v="42420"/>
    <x v="0"/>
    <s v="OFF-BI-10004492"/>
    <x v="1"/>
    <x v="8"/>
    <s v="Tuf-Vin Binders"/>
    <x v="1920"/>
    <n v="3"/>
    <n v="0"/>
    <n v="44.527799999999999"/>
    <s v="Profit"/>
    <s v="CA"/>
    <x v="0"/>
    <x v="8"/>
  </r>
  <r>
    <n v="2323"/>
    <s v="CA-2015-109470"/>
    <d v="2015-12-31T00:00:00"/>
    <x v="749"/>
    <s v="Second Class"/>
    <s v="KC-16255"/>
    <s v="Karen Carlisle"/>
    <x v="1"/>
    <s v="United States"/>
    <s v="Henderson"/>
    <s v="Kentucky"/>
    <n v="42420"/>
    <x v="0"/>
    <s v="OFF-BI-10001072"/>
    <x v="1"/>
    <x v="8"/>
    <s v="GBC Clear Cover, 8-1/2 x 11, unpunched, 25 covers per pack"/>
    <x v="1921"/>
    <n v="4"/>
    <n v="0"/>
    <n v="27.894400000000001"/>
    <s v="Profit"/>
    <s v="CA"/>
    <x v="0"/>
    <x v="8"/>
  </r>
  <r>
    <n v="2324"/>
    <s v="CA-2015-109470"/>
    <d v="2015-12-31T00:00:00"/>
    <x v="749"/>
    <s v="Second Class"/>
    <s v="KC-16255"/>
    <s v="Karen Carlisle"/>
    <x v="1"/>
    <s v="United States"/>
    <s v="Henderson"/>
    <s v="Kentucky"/>
    <n v="42420"/>
    <x v="0"/>
    <s v="OFF-BI-10003707"/>
    <x v="1"/>
    <x v="8"/>
    <s v="Aluminum Screw Posts"/>
    <x v="1922"/>
    <n v="5"/>
    <n v="0"/>
    <n v="38.15"/>
    <s v="Profit"/>
    <s v="CA"/>
    <x v="0"/>
    <x v="8"/>
  </r>
  <r>
    <n v="2325"/>
    <s v="CA-2015-109470"/>
    <d v="2015-12-31T00:00:00"/>
    <x v="749"/>
    <s v="Second Class"/>
    <s v="KC-16255"/>
    <s v="Karen Carlisle"/>
    <x v="1"/>
    <s v="United States"/>
    <s v="Henderson"/>
    <s v="Kentucky"/>
    <n v="42420"/>
    <x v="0"/>
    <s v="OFF-BI-10000977"/>
    <x v="1"/>
    <x v="8"/>
    <s v="Ibico Plastic Spiral Binding Combs"/>
    <x v="1923"/>
    <n v="12"/>
    <n v="0"/>
    <n v="167.80799999999999"/>
    <s v="Profit"/>
    <s v="CA"/>
    <x v="0"/>
    <x v="8"/>
  </r>
  <r>
    <n v="2326"/>
    <s v="CA-2015-105102"/>
    <d v="2015-09-15T00:00:00"/>
    <x v="400"/>
    <s v="Second Class"/>
    <s v="BM-11575"/>
    <s v="Brendan Murry"/>
    <x v="1"/>
    <s v="United States"/>
    <s v="New York City"/>
    <s v="New York"/>
    <n v="10035"/>
    <x v="3"/>
    <s v="OFF-BI-10002082"/>
    <x v="1"/>
    <x v="8"/>
    <s v="GBC Twin Loop Wire Binding Elements"/>
    <x v="1924"/>
    <n v="3"/>
    <n v="0.2"/>
    <n v="29.952000000000002"/>
    <s v="Profit"/>
    <s v="CA"/>
    <x v="0"/>
    <x v="8"/>
  </r>
  <r>
    <n v="2327"/>
    <s v="CA-2015-105102"/>
    <d v="2015-09-15T00:00:00"/>
    <x v="400"/>
    <s v="Second Class"/>
    <s v="BM-11575"/>
    <s v="Brendan Murry"/>
    <x v="1"/>
    <s v="United States"/>
    <s v="New York City"/>
    <s v="New York"/>
    <n v="10035"/>
    <x v="3"/>
    <s v="FUR-BO-10004709"/>
    <x v="0"/>
    <x v="0"/>
    <s v="Bush Westfield Collection Bookcases, Medium Cherry Finish"/>
    <x v="1925"/>
    <n v="1"/>
    <n v="0.2"/>
    <n v="1.1596"/>
    <s v="Profit"/>
    <s v="CA"/>
    <x v="0"/>
    <x v="0"/>
  </r>
  <r>
    <n v="2328"/>
    <s v="CA-2015-105102"/>
    <d v="2015-09-15T00:00:00"/>
    <x v="400"/>
    <s v="Second Class"/>
    <s v="BM-11575"/>
    <s v="Brendan Murry"/>
    <x v="1"/>
    <s v="United States"/>
    <s v="New York City"/>
    <s v="New York"/>
    <n v="10035"/>
    <x v="3"/>
    <s v="OFF-PA-10002365"/>
    <x v="1"/>
    <x v="10"/>
    <s v="Xerox 1967"/>
    <x v="91"/>
    <n v="2"/>
    <n v="0"/>
    <n v="6.2207999999999997"/>
    <s v="Profit"/>
    <s v="CA"/>
    <x v="0"/>
    <x v="10"/>
  </r>
  <r>
    <n v="2329"/>
    <s v="CA-2017-138422"/>
    <d v="2017-09-23T00:00:00"/>
    <x v="255"/>
    <s v="First Class"/>
    <s v="KN-16705"/>
    <s v="Kristina Nunn"/>
    <x v="2"/>
    <s v="United States"/>
    <s v="Fort Collins"/>
    <s v="Colorado"/>
    <n v="80525"/>
    <x v="1"/>
    <s v="OFF-EN-10004147"/>
    <x v="1"/>
    <x v="12"/>
    <s v="Wausau Papers Astrobrights Colored Envelopes"/>
    <x v="642"/>
    <n v="3"/>
    <n v="0.2"/>
    <n v="5.2026000000000003"/>
    <s v="Profit"/>
    <s v="CA"/>
    <x v="0"/>
    <x v="12"/>
  </r>
  <r>
    <n v="2330"/>
    <s v="US-2015-147739"/>
    <d v="2015-12-25T00:00:00"/>
    <x v="693"/>
    <s v="Standard Class"/>
    <s v="JD-16150"/>
    <s v="Justin Deggeller"/>
    <x v="1"/>
    <s v="United States"/>
    <s v="Philadelphia"/>
    <s v="Pennsylvania"/>
    <n v="19140"/>
    <x v="3"/>
    <s v="FUR-FU-10001468"/>
    <x v="0"/>
    <x v="5"/>
    <s v="Tenex Antistatic Computer Chair Mats"/>
    <x v="1926"/>
    <n v="4"/>
    <n v="0.2"/>
    <n v="-68.391999999999996"/>
    <s v="Loss"/>
    <s v="US"/>
    <x v="1"/>
    <x v="5"/>
  </r>
  <r>
    <n v="2331"/>
    <s v="CA-2016-155187"/>
    <d v="2016-09-24T00:00:00"/>
    <x v="750"/>
    <s v="Second Class"/>
    <s v="LA-16780"/>
    <s v="Laura Armstrong"/>
    <x v="1"/>
    <s v="United States"/>
    <s v="Los Angeles"/>
    <s v="California"/>
    <n v="90004"/>
    <x v="1"/>
    <s v="OFF-ST-10000642"/>
    <x v="1"/>
    <x v="4"/>
    <s v="Tennsco Lockers, Gray"/>
    <x v="108"/>
    <n v="2"/>
    <n v="0"/>
    <n v="2.9371999999999998"/>
    <s v="Profit"/>
    <s v="CA"/>
    <x v="0"/>
    <x v="4"/>
  </r>
  <r>
    <n v="2332"/>
    <s v="CA-2016-155187"/>
    <d v="2016-09-24T00:00:00"/>
    <x v="750"/>
    <s v="Second Class"/>
    <s v="LA-16780"/>
    <s v="Laura Armstrong"/>
    <x v="1"/>
    <s v="United States"/>
    <s v="Los Angeles"/>
    <s v="California"/>
    <n v="90004"/>
    <x v="1"/>
    <s v="OFF-PA-10000380"/>
    <x v="1"/>
    <x v="10"/>
    <s v="REDIFORM Incoming/Outgoing Call Register, 11&quot; X 8 1/2&quot;, 100 Messages"/>
    <x v="1927"/>
    <n v="5"/>
    <n v="0"/>
    <n v="20.85"/>
    <s v="Profit"/>
    <s v="CA"/>
    <x v="0"/>
    <x v="10"/>
  </r>
  <r>
    <n v="2333"/>
    <s v="CA-2017-169285"/>
    <d v="2017-03-21T00:00:00"/>
    <x v="186"/>
    <s v="Standard Class"/>
    <s v="RW-19690"/>
    <s v="Robert Waldorf"/>
    <x v="0"/>
    <s v="United States"/>
    <s v="Lafayette"/>
    <s v="Indiana"/>
    <n v="47905"/>
    <x v="2"/>
    <s v="OFF-PA-10004071"/>
    <x v="1"/>
    <x v="10"/>
    <s v="Eaton Premium Continuous-Feed Paper, 25% Cotton, Letter Size, White, 1000 Shts/Box"/>
    <x v="1928"/>
    <n v="5"/>
    <n v="0"/>
    <n v="133.15199999999999"/>
    <s v="Profit"/>
    <s v="CA"/>
    <x v="0"/>
    <x v="10"/>
  </r>
  <r>
    <n v="2334"/>
    <s v="CA-2017-169285"/>
    <d v="2017-03-21T00:00:00"/>
    <x v="186"/>
    <s v="Standard Class"/>
    <s v="RW-19690"/>
    <s v="Robert Waldorf"/>
    <x v="0"/>
    <s v="United States"/>
    <s v="Lafayette"/>
    <s v="Indiana"/>
    <n v="47905"/>
    <x v="2"/>
    <s v="OFF-PA-10004971"/>
    <x v="1"/>
    <x v="10"/>
    <s v="Xerox 196"/>
    <x v="396"/>
    <n v="1"/>
    <n v="0"/>
    <n v="2.8321999999999998"/>
    <s v="Profit"/>
    <s v="CA"/>
    <x v="0"/>
    <x v="10"/>
  </r>
  <r>
    <n v="2335"/>
    <s v="CA-2014-140886"/>
    <d v="2014-09-30T00:00:00"/>
    <x v="622"/>
    <s v="Standard Class"/>
    <s v="KW-16570"/>
    <s v="Kelly Williams"/>
    <x v="0"/>
    <s v="United States"/>
    <s v="Clarksville"/>
    <s v="Tennessee"/>
    <n v="37042"/>
    <x v="0"/>
    <s v="OFF-AP-10000696"/>
    <x v="1"/>
    <x v="9"/>
    <s v="Holmes Odor Grabber"/>
    <x v="1929"/>
    <n v="6"/>
    <n v="0.2"/>
    <n v="11.2476"/>
    <s v="Profit"/>
    <s v="CA"/>
    <x v="0"/>
    <x v="9"/>
  </r>
  <r>
    <n v="2336"/>
    <s v="CA-2017-152695"/>
    <d v="2017-12-10T00:00:00"/>
    <x v="235"/>
    <s v="Same Day"/>
    <s v="CC-12220"/>
    <s v="Chris Cortes"/>
    <x v="0"/>
    <s v="United States"/>
    <s v="Fairfield"/>
    <s v="Connecticut"/>
    <n v="6824"/>
    <x v="3"/>
    <s v="OFF-EN-10004030"/>
    <x v="1"/>
    <x v="12"/>
    <s v="Convenience Packs of Business Envelopes"/>
    <x v="139"/>
    <n v="3"/>
    <n v="0"/>
    <n v="5.1041999999999996"/>
    <s v="Profit"/>
    <s v="CA"/>
    <x v="0"/>
    <x v="12"/>
  </r>
  <r>
    <n v="2337"/>
    <s v="CA-2017-152695"/>
    <d v="2017-12-10T00:00:00"/>
    <x v="235"/>
    <s v="Same Day"/>
    <s v="CC-12220"/>
    <s v="Chris Cortes"/>
    <x v="0"/>
    <s v="United States"/>
    <s v="Fairfield"/>
    <s v="Connecticut"/>
    <n v="6824"/>
    <x v="3"/>
    <s v="OFF-AP-10000026"/>
    <x v="1"/>
    <x v="9"/>
    <s v="Tripp Lite Isotel 6 Outlet Surge Protector with Fax/Modem Protection"/>
    <x v="1930"/>
    <n v="7"/>
    <n v="0"/>
    <n v="123.76909999999999"/>
    <s v="Profit"/>
    <s v="CA"/>
    <x v="0"/>
    <x v="9"/>
  </r>
  <r>
    <n v="2338"/>
    <s v="CA-2014-110639"/>
    <d v="2014-08-23T00:00:00"/>
    <x v="689"/>
    <s v="Same Day"/>
    <s v="RH-19495"/>
    <s v="Rick Hansen"/>
    <x v="0"/>
    <s v="United States"/>
    <s v="New York City"/>
    <s v="New York"/>
    <n v="10009"/>
    <x v="3"/>
    <s v="OFF-PA-10003936"/>
    <x v="1"/>
    <x v="10"/>
    <s v="Xerox 1994"/>
    <x v="233"/>
    <n v="4"/>
    <n v="0"/>
    <n v="12.441599999999999"/>
    <s v="Profit"/>
    <s v="CA"/>
    <x v="0"/>
    <x v="10"/>
  </r>
  <r>
    <n v="2339"/>
    <s v="CA-2014-110639"/>
    <d v="2014-08-23T00:00:00"/>
    <x v="689"/>
    <s v="Same Day"/>
    <s v="RH-19495"/>
    <s v="Rick Hansen"/>
    <x v="0"/>
    <s v="United States"/>
    <s v="New York City"/>
    <s v="New York"/>
    <n v="10009"/>
    <x v="3"/>
    <s v="OFF-PA-10004530"/>
    <x v="1"/>
    <x v="10"/>
    <s v="Personal Creations Ink Jet Cards and Labels"/>
    <x v="1931"/>
    <n v="4"/>
    <n v="0"/>
    <n v="22.500800000000002"/>
    <s v="Profit"/>
    <s v="CA"/>
    <x v="0"/>
    <x v="10"/>
  </r>
  <r>
    <n v="2340"/>
    <s v="CA-2014-121727"/>
    <d v="2014-08-19T00:00:00"/>
    <x v="751"/>
    <s v="Standard Class"/>
    <s v="JK-15625"/>
    <s v="Jim Karlsson"/>
    <x v="0"/>
    <s v="United States"/>
    <s v="Columbus"/>
    <s v="Ohio"/>
    <n v="43229"/>
    <x v="3"/>
    <s v="OFF-AR-10004930"/>
    <x v="1"/>
    <x v="6"/>
    <s v="Turquoise Lead Holder with Pocket Clip"/>
    <x v="1932"/>
    <n v="2"/>
    <n v="0.2"/>
    <n v="1.742"/>
    <s v="Profit"/>
    <s v="CA"/>
    <x v="0"/>
    <x v="6"/>
  </r>
  <r>
    <n v="2341"/>
    <s v="CA-2016-137736"/>
    <d v="2016-11-10T00:00:00"/>
    <x v="441"/>
    <s v="Standard Class"/>
    <s v="DC-13285"/>
    <s v="Debra Catini"/>
    <x v="0"/>
    <s v="United States"/>
    <s v="Warner Robins"/>
    <s v="Georgia"/>
    <n v="31088"/>
    <x v="0"/>
    <s v="OFF-AR-10004999"/>
    <x v="1"/>
    <x v="6"/>
    <s v="Newell 315"/>
    <x v="1075"/>
    <n v="7"/>
    <n v="0"/>
    <n v="10.465"/>
    <s v="Profit"/>
    <s v="CA"/>
    <x v="0"/>
    <x v="6"/>
  </r>
  <r>
    <n v="2342"/>
    <s v="US-2014-143231"/>
    <d v="2014-12-31T00:00:00"/>
    <x v="752"/>
    <s v="First Class"/>
    <s v="GM-14455"/>
    <s v="Gary Mitchum"/>
    <x v="2"/>
    <s v="United States"/>
    <s v="Franklin"/>
    <s v="Massachusetts"/>
    <n v="2038"/>
    <x v="3"/>
    <s v="FUR-FU-10002501"/>
    <x v="0"/>
    <x v="5"/>
    <s v="Nu-Dell Executive Frame"/>
    <x v="1933"/>
    <n v="5"/>
    <n v="0"/>
    <n v="23.384"/>
    <s v="Profit"/>
    <s v="US"/>
    <x v="1"/>
    <x v="5"/>
  </r>
  <r>
    <n v="2343"/>
    <s v="US-2014-143231"/>
    <d v="2014-12-31T00:00:00"/>
    <x v="752"/>
    <s v="First Class"/>
    <s v="GM-14455"/>
    <s v="Gary Mitchum"/>
    <x v="2"/>
    <s v="United States"/>
    <s v="Franklin"/>
    <s v="Massachusetts"/>
    <n v="2038"/>
    <x v="3"/>
    <s v="TEC-AC-10000358"/>
    <x v="2"/>
    <x v="11"/>
    <s v="Imation†Secure†Drive†+ Hardware Encrypted USB†flash drive†- 16 GB"/>
    <x v="1934"/>
    <n v="3"/>
    <n v="0"/>
    <n v="27.352799999999998"/>
    <s v="Profit"/>
    <s v="US"/>
    <x v="1"/>
    <x v="11"/>
  </r>
  <r>
    <n v="2344"/>
    <s v="US-2014-155894"/>
    <d v="2014-07-26T00:00:00"/>
    <x v="753"/>
    <s v="Second Class"/>
    <s v="CL-11890"/>
    <s v="Carl Ludwig"/>
    <x v="0"/>
    <s v="United States"/>
    <s v="Chicago"/>
    <s v="Illinois"/>
    <n v="60623"/>
    <x v="2"/>
    <s v="OFF-ST-10004804"/>
    <x v="1"/>
    <x v="4"/>
    <s v="Belkin 19&quot; Vented Equipment Shelf, Black"/>
    <x v="1935"/>
    <n v="3"/>
    <n v="0.2"/>
    <n v="-29.343599999999999"/>
    <s v="Loss"/>
    <s v="US"/>
    <x v="1"/>
    <x v="4"/>
  </r>
  <r>
    <n v="2345"/>
    <s v="CA-2016-119025"/>
    <d v="2016-02-22T00:00:00"/>
    <x v="754"/>
    <s v="Standard Class"/>
    <s v="PV-18985"/>
    <s v="Paul Van Hugh"/>
    <x v="2"/>
    <s v="United States"/>
    <s v="Milwaukee"/>
    <s v="Wisconsin"/>
    <n v="53209"/>
    <x v="2"/>
    <s v="OFF-AP-10001205"/>
    <x v="1"/>
    <x v="9"/>
    <s v="Belkin 5 Outlet SurgeMaster Power Centers"/>
    <x v="1936"/>
    <n v="9"/>
    <n v="0"/>
    <n v="137.28960000000001"/>
    <s v="Profit"/>
    <s v="CA"/>
    <x v="0"/>
    <x v="9"/>
  </r>
  <r>
    <n v="2346"/>
    <s v="CA-2016-159373"/>
    <d v="2016-03-13T00:00:00"/>
    <x v="755"/>
    <s v="Standard Class"/>
    <s v="LT-17110"/>
    <s v="Liz Thompson"/>
    <x v="0"/>
    <s v="United States"/>
    <s v="San Antonio"/>
    <s v="Texas"/>
    <n v="78207"/>
    <x v="2"/>
    <s v="OFF-PA-10000659"/>
    <x v="1"/>
    <x v="10"/>
    <s v="TOPS Carbonless Receipt Book, Four 2-3/4 x 7-1/4 Money Receipts per Page"/>
    <x v="1826"/>
    <n v="5"/>
    <n v="0.2"/>
    <n v="24.527999999999999"/>
    <s v="Profit"/>
    <s v="CA"/>
    <x v="0"/>
    <x v="10"/>
  </r>
  <r>
    <n v="2347"/>
    <s v="CA-2016-159373"/>
    <d v="2016-03-13T00:00:00"/>
    <x v="755"/>
    <s v="Standard Class"/>
    <s v="LT-17110"/>
    <s v="Liz Thompson"/>
    <x v="0"/>
    <s v="United States"/>
    <s v="San Antonio"/>
    <s v="Texas"/>
    <n v="78207"/>
    <x v="2"/>
    <s v="OFF-BI-10004141"/>
    <x v="1"/>
    <x v="8"/>
    <s v="Insertable Tab Indexes For Data Binders"/>
    <x v="1937"/>
    <n v="2"/>
    <n v="0.8"/>
    <n v="-2.1623999999999999"/>
    <s v="Loss"/>
    <s v="CA"/>
    <x v="0"/>
    <x v="8"/>
  </r>
  <r>
    <n v="2348"/>
    <s v="CA-2016-159373"/>
    <d v="2016-03-13T00:00:00"/>
    <x v="755"/>
    <s v="Standard Class"/>
    <s v="LT-17110"/>
    <s v="Liz Thompson"/>
    <x v="0"/>
    <s v="United States"/>
    <s v="San Antonio"/>
    <s v="Texas"/>
    <n v="78207"/>
    <x v="2"/>
    <s v="FUR-TA-10004619"/>
    <x v="0"/>
    <x v="3"/>
    <s v="Hon Non-Folding Utility Tables"/>
    <x v="1938"/>
    <n v="5"/>
    <n v="0.3"/>
    <n v="0"/>
    <s v="Profit"/>
    <s v="CA"/>
    <x v="0"/>
    <x v="3"/>
  </r>
  <r>
    <n v="2349"/>
    <s v="CA-2017-109701"/>
    <d v="2017-12-02T00:00:00"/>
    <x v="108"/>
    <s v="Same Day"/>
    <s v="AM-10360"/>
    <s v="Alice McCarthy"/>
    <x v="1"/>
    <s v="United States"/>
    <s v="Los Angeles"/>
    <s v="California"/>
    <n v="90032"/>
    <x v="1"/>
    <s v="OFF-BI-10004187"/>
    <x v="1"/>
    <x v="8"/>
    <s v="3-ring staple pack"/>
    <x v="1939"/>
    <n v="6"/>
    <n v="0.2"/>
    <n v="3.1583999999999999"/>
    <s v="Profit"/>
    <s v="CA"/>
    <x v="0"/>
    <x v="8"/>
  </r>
  <r>
    <n v="2350"/>
    <s v="CA-2017-109701"/>
    <d v="2017-12-02T00:00:00"/>
    <x v="108"/>
    <s v="Same Day"/>
    <s v="AM-10360"/>
    <s v="Alice McCarthy"/>
    <x v="1"/>
    <s v="United States"/>
    <s v="Los Angeles"/>
    <s v="California"/>
    <n v="90032"/>
    <x v="1"/>
    <s v="OFF-BI-10000632"/>
    <x v="1"/>
    <x v="8"/>
    <s v="Satellite Sectional Post Binders"/>
    <x v="1940"/>
    <n v="2"/>
    <n v="0.2"/>
    <n v="22.5732"/>
    <s v="Profit"/>
    <s v="CA"/>
    <x v="0"/>
    <x v="8"/>
  </r>
  <r>
    <n v="2351"/>
    <s v="CA-2017-109701"/>
    <d v="2017-12-02T00:00:00"/>
    <x v="108"/>
    <s v="Same Day"/>
    <s v="AM-10360"/>
    <s v="Alice McCarthy"/>
    <x v="1"/>
    <s v="United States"/>
    <s v="Los Angeles"/>
    <s v="California"/>
    <n v="90032"/>
    <x v="1"/>
    <s v="OFF-PA-10003724"/>
    <x v="1"/>
    <x v="10"/>
    <s v="Wirebound Message Book, 4 per Page"/>
    <x v="139"/>
    <n v="2"/>
    <n v="0"/>
    <n v="5.3213999999999997"/>
    <s v="Profit"/>
    <s v="CA"/>
    <x v="0"/>
    <x v="10"/>
  </r>
  <r>
    <n v="2352"/>
    <s v="CA-2017-109701"/>
    <d v="2017-12-02T00:00:00"/>
    <x v="108"/>
    <s v="Same Day"/>
    <s v="AM-10360"/>
    <s v="Alice McCarthy"/>
    <x v="1"/>
    <s v="United States"/>
    <s v="Los Angeles"/>
    <s v="California"/>
    <n v="90032"/>
    <x v="1"/>
    <s v="OFF-AP-10002765"/>
    <x v="1"/>
    <x v="9"/>
    <s v="Fellowes Advanced Computer Series Surge Protectors"/>
    <x v="1941"/>
    <n v="3"/>
    <n v="0"/>
    <n v="22.2516"/>
    <s v="Profit"/>
    <s v="CA"/>
    <x v="0"/>
    <x v="9"/>
  </r>
  <r>
    <n v="2353"/>
    <s v="CA-2017-109701"/>
    <d v="2017-12-02T00:00:00"/>
    <x v="108"/>
    <s v="Same Day"/>
    <s v="AM-10360"/>
    <s v="Alice McCarthy"/>
    <x v="1"/>
    <s v="United States"/>
    <s v="Los Angeles"/>
    <s v="California"/>
    <n v="90032"/>
    <x v="1"/>
    <s v="OFF-AR-10001868"/>
    <x v="1"/>
    <x v="6"/>
    <s v="Prang Dustless Chalk Sticks"/>
    <x v="1942"/>
    <n v="6"/>
    <n v="0"/>
    <n v="5.04"/>
    <s v="Profit"/>
    <s v="CA"/>
    <x v="0"/>
    <x v="6"/>
  </r>
  <r>
    <n v="2354"/>
    <s v="CA-2015-111514"/>
    <d v="2015-08-31T00:00:00"/>
    <x v="756"/>
    <s v="First Class"/>
    <s v="SC-20260"/>
    <s v="Scott Cohen"/>
    <x v="1"/>
    <s v="United States"/>
    <s v="San Francisco"/>
    <s v="California"/>
    <n v="94122"/>
    <x v="1"/>
    <s v="FUR-BO-10002545"/>
    <x v="0"/>
    <x v="0"/>
    <s v="Atlantic Metals Mobile 3-Shelf Bookcases, Custom Colors"/>
    <x v="1943"/>
    <n v="7"/>
    <n v="0.15"/>
    <n v="200.9546"/>
    <s v="Profit"/>
    <s v="CA"/>
    <x v="0"/>
    <x v="0"/>
  </r>
  <r>
    <n v="2355"/>
    <s v="CA-2015-111514"/>
    <d v="2015-08-31T00:00:00"/>
    <x v="756"/>
    <s v="First Class"/>
    <s v="SC-20260"/>
    <s v="Scott Cohen"/>
    <x v="1"/>
    <s v="United States"/>
    <s v="San Francisco"/>
    <s v="California"/>
    <n v="94122"/>
    <x v="1"/>
    <s v="OFF-BI-10002735"/>
    <x v="1"/>
    <x v="8"/>
    <s v="GBC Prestige Therm-A-Bind Covers"/>
    <x v="1944"/>
    <n v="5"/>
    <n v="0.2"/>
    <n v="46.3185"/>
    <s v="Profit"/>
    <s v="CA"/>
    <x v="0"/>
    <x v="8"/>
  </r>
  <r>
    <n v="2356"/>
    <s v="CA-2015-111514"/>
    <d v="2015-08-31T00:00:00"/>
    <x v="756"/>
    <s v="First Class"/>
    <s v="SC-20260"/>
    <s v="Scott Cohen"/>
    <x v="1"/>
    <s v="United States"/>
    <s v="San Francisco"/>
    <s v="California"/>
    <n v="94122"/>
    <x v="1"/>
    <s v="TEC-AC-10004864"/>
    <x v="2"/>
    <x v="11"/>
    <s v="Memorex Micro Travel Drive 32 GB"/>
    <x v="1945"/>
    <n v="1"/>
    <n v="0"/>
    <n v="15.699299999999999"/>
    <s v="Profit"/>
    <s v="CA"/>
    <x v="0"/>
    <x v="11"/>
  </r>
  <r>
    <n v="2357"/>
    <s v="CA-2015-111514"/>
    <d v="2015-08-31T00:00:00"/>
    <x v="756"/>
    <s v="First Class"/>
    <s v="SC-20260"/>
    <s v="Scott Cohen"/>
    <x v="1"/>
    <s v="United States"/>
    <s v="San Francisco"/>
    <s v="California"/>
    <n v="94122"/>
    <x v="1"/>
    <s v="TEC-MA-10000597"/>
    <x v="2"/>
    <x v="15"/>
    <s v="Lexmark S315 Color Inkjet Printer"/>
    <x v="1946"/>
    <n v="3"/>
    <n v="0.2"/>
    <n v="80.991900000000001"/>
    <s v="Profit"/>
    <s v="CA"/>
    <x v="0"/>
    <x v="15"/>
  </r>
  <r>
    <n v="2358"/>
    <s v="US-2014-148838"/>
    <d v="2014-03-17T00:00:00"/>
    <x v="757"/>
    <s v="Standard Class"/>
    <s v="CP-12340"/>
    <s v="Christine Phan"/>
    <x v="1"/>
    <s v="United States"/>
    <s v="New York City"/>
    <s v="New York"/>
    <n v="10024"/>
    <x v="3"/>
    <s v="FUR-TA-10003473"/>
    <x v="0"/>
    <x v="3"/>
    <s v="Bretford Rectangular Conference Table Tops"/>
    <x v="1947"/>
    <n v="7"/>
    <n v="0.4"/>
    <n v="-447.59469999999999"/>
    <s v="Loss"/>
    <s v="US"/>
    <x v="1"/>
    <x v="3"/>
  </r>
  <r>
    <n v="2359"/>
    <s v="US-2014-148838"/>
    <d v="2014-03-17T00:00:00"/>
    <x v="757"/>
    <s v="Standard Class"/>
    <s v="CP-12340"/>
    <s v="Christine Phan"/>
    <x v="1"/>
    <s v="United States"/>
    <s v="New York City"/>
    <s v="New York"/>
    <n v="10024"/>
    <x v="3"/>
    <s v="FUR-TA-10001950"/>
    <x v="0"/>
    <x v="3"/>
    <s v="Balt Solid Wood Round Tables"/>
    <x v="1948"/>
    <n v="4"/>
    <n v="0.4"/>
    <n v="-553.64760000000001"/>
    <s v="Loss"/>
    <s v="US"/>
    <x v="1"/>
    <x v="3"/>
  </r>
  <r>
    <n v="2360"/>
    <s v="US-2014-148838"/>
    <d v="2014-03-17T00:00:00"/>
    <x v="757"/>
    <s v="Standard Class"/>
    <s v="CP-12340"/>
    <s v="Christine Phan"/>
    <x v="1"/>
    <s v="United States"/>
    <s v="New York City"/>
    <s v="New York"/>
    <n v="10024"/>
    <x v="3"/>
    <s v="FUR-TA-10004175"/>
    <x v="0"/>
    <x v="3"/>
    <s v="Hon 30&quot; x 60&quot; Table with Locking Drawer"/>
    <x v="1949"/>
    <n v="3"/>
    <n v="0.4"/>
    <n v="-122.7816"/>
    <s v="Loss"/>
    <s v="US"/>
    <x v="1"/>
    <x v="3"/>
  </r>
  <r>
    <n v="2361"/>
    <s v="US-2014-148838"/>
    <d v="2014-03-17T00:00:00"/>
    <x v="757"/>
    <s v="Standard Class"/>
    <s v="CP-12340"/>
    <s v="Christine Phan"/>
    <x v="1"/>
    <s v="United States"/>
    <s v="New York City"/>
    <s v="New York"/>
    <n v="10024"/>
    <x v="3"/>
    <s v="OFF-PA-10002960"/>
    <x v="1"/>
    <x v="10"/>
    <s v="Xerox 1926"/>
    <x v="1950"/>
    <n v="7"/>
    <n v="0"/>
    <n v="16.3842"/>
    <s v="Profit"/>
    <s v="US"/>
    <x v="1"/>
    <x v="10"/>
  </r>
  <r>
    <n v="2362"/>
    <s v="US-2014-148838"/>
    <d v="2014-03-17T00:00:00"/>
    <x v="757"/>
    <s v="Standard Class"/>
    <s v="CP-12340"/>
    <s v="Christine Phan"/>
    <x v="1"/>
    <s v="United States"/>
    <s v="New York City"/>
    <s v="New York"/>
    <n v="10024"/>
    <x v="3"/>
    <s v="OFF-PA-10000919"/>
    <x v="1"/>
    <x v="10"/>
    <s v="Xerox 1918"/>
    <x v="1951"/>
    <n v="4"/>
    <n v="0"/>
    <n v="75.9696"/>
    <s v="Profit"/>
    <s v="US"/>
    <x v="1"/>
    <x v="10"/>
  </r>
  <r>
    <n v="2363"/>
    <s v="CA-2017-136497"/>
    <d v="2017-04-16T00:00:00"/>
    <x v="4"/>
    <s v="Standard Class"/>
    <s v="RF-19840"/>
    <s v="Roy Franzˆsisch"/>
    <x v="0"/>
    <s v="United States"/>
    <s v="Columbus"/>
    <s v="Ohio"/>
    <n v="43229"/>
    <x v="3"/>
    <s v="OFF-BI-10001553"/>
    <x v="1"/>
    <x v="8"/>
    <s v="SpineVue Locking Slant-D Ring Binders by Cardinal"/>
    <x v="1662"/>
    <n v="5"/>
    <n v="0.7"/>
    <n v="-10.054"/>
    <s v="Loss"/>
    <s v="CA"/>
    <x v="0"/>
    <x v="8"/>
  </r>
  <r>
    <n v="2364"/>
    <s v="US-2016-108637"/>
    <d v="2016-03-13T00:00:00"/>
    <x v="755"/>
    <s v="Standard Class"/>
    <s v="AB-10060"/>
    <s v="Adam Bellavance"/>
    <x v="2"/>
    <s v="United States"/>
    <s v="Waynesboro"/>
    <s v="Virginia"/>
    <n v="22980"/>
    <x v="0"/>
    <s v="FUR-FU-10004864"/>
    <x v="0"/>
    <x v="5"/>
    <s v="Howard Miller 14-1/2&quot; Diameter Chrome Round Wall Clock"/>
    <x v="1952"/>
    <n v="2"/>
    <n v="0"/>
    <n v="40.921599999999998"/>
    <s v="Profit"/>
    <s v="US"/>
    <x v="1"/>
    <x v="5"/>
  </r>
  <r>
    <n v="2365"/>
    <s v="US-2016-108637"/>
    <d v="2016-03-13T00:00:00"/>
    <x v="755"/>
    <s v="Standard Class"/>
    <s v="AB-10060"/>
    <s v="Adam Bellavance"/>
    <x v="2"/>
    <s v="United States"/>
    <s v="Waynesboro"/>
    <s v="Virginia"/>
    <n v="22980"/>
    <x v="0"/>
    <s v="OFF-AP-10004540"/>
    <x v="1"/>
    <x v="9"/>
    <s v="Eureka The Boss Lite 10-Amp Upright Vacuum, Blue"/>
    <x v="1953"/>
    <n v="2"/>
    <n v="0"/>
    <n v="44.889600000000002"/>
    <s v="Profit"/>
    <s v="US"/>
    <x v="1"/>
    <x v="9"/>
  </r>
  <r>
    <n v="2366"/>
    <s v="US-2016-108637"/>
    <d v="2016-03-13T00:00:00"/>
    <x v="755"/>
    <s v="Standard Class"/>
    <s v="AB-10060"/>
    <s v="Adam Bellavance"/>
    <x v="2"/>
    <s v="United States"/>
    <s v="Waynesboro"/>
    <s v="Virginia"/>
    <n v="22980"/>
    <x v="0"/>
    <s v="OFF-BI-10004965"/>
    <x v="1"/>
    <x v="8"/>
    <s v="Ibico Covers for Plastic or Wire Binding Elements"/>
    <x v="1954"/>
    <n v="4"/>
    <n v="0"/>
    <n v="20.7"/>
    <s v="Profit"/>
    <s v="US"/>
    <x v="1"/>
    <x v="8"/>
  </r>
  <r>
    <n v="2367"/>
    <s v="CA-2014-102295"/>
    <d v="2014-11-24T00:00:00"/>
    <x v="158"/>
    <s v="Second Class"/>
    <s v="EH-13990"/>
    <s v="Erica Hackney"/>
    <x v="0"/>
    <s v="United States"/>
    <s v="Sacramento"/>
    <s v="California"/>
    <n v="95823"/>
    <x v="1"/>
    <s v="FUR-CH-10001714"/>
    <x v="0"/>
    <x v="1"/>
    <s v="Global Leather &amp; Oak Executive Chair, Burgundy"/>
    <x v="1955"/>
    <n v="1"/>
    <n v="0.2"/>
    <n v="-18.1068"/>
    <s v="Loss"/>
    <s v="CA"/>
    <x v="0"/>
    <x v="1"/>
  </r>
  <r>
    <n v="2368"/>
    <s v="CA-2017-123659"/>
    <d v="2017-02-10T00:00:00"/>
    <x v="758"/>
    <s v="First Class"/>
    <s v="MN-17935"/>
    <s v="Michael Nguyen"/>
    <x v="0"/>
    <s v="United States"/>
    <s v="Clinton"/>
    <s v="Maryland"/>
    <n v="20735"/>
    <x v="3"/>
    <s v="OFF-PA-10002464"/>
    <x v="1"/>
    <x v="10"/>
    <s v="HP Office Recycled Paper (20Lb. and 87 Bright)"/>
    <x v="1062"/>
    <n v="4"/>
    <n v="0"/>
    <n v="11.328799999999999"/>
    <s v="Profit"/>
    <s v="CA"/>
    <x v="0"/>
    <x v="10"/>
  </r>
  <r>
    <n v="2369"/>
    <s v="US-2016-129469"/>
    <d v="2016-09-23T00:00:00"/>
    <x v="759"/>
    <s v="Standard Class"/>
    <s v="KL-16555"/>
    <s v="Kelly Lampkin"/>
    <x v="1"/>
    <s v="United States"/>
    <s v="Fairfield"/>
    <s v="Ohio"/>
    <n v="45014"/>
    <x v="3"/>
    <s v="FUR-FU-10002298"/>
    <x v="0"/>
    <x v="5"/>
    <s v="Rubbermaid ClusterMat Chairmats, Mat Size- 66&quot; x 60&quot;, Lip 20&quot; x 11&quot; -90 Degree Angle"/>
    <x v="1956"/>
    <n v="6"/>
    <n v="0.2"/>
    <n v="-26.635200000000001"/>
    <s v="Loss"/>
    <s v="US"/>
    <x v="1"/>
    <x v="5"/>
  </r>
  <r>
    <n v="2370"/>
    <s v="US-2016-129469"/>
    <d v="2016-09-23T00:00:00"/>
    <x v="759"/>
    <s v="Standard Class"/>
    <s v="KL-16555"/>
    <s v="Kelly Lampkin"/>
    <x v="1"/>
    <s v="United States"/>
    <s v="Fairfield"/>
    <s v="Ohio"/>
    <n v="45014"/>
    <x v="3"/>
    <s v="OFF-AR-10000315"/>
    <x v="1"/>
    <x v="6"/>
    <s v="Dixon Ticonderoga Maple Cedar Pencil, #2"/>
    <x v="1957"/>
    <n v="2"/>
    <n v="0.2"/>
    <n v="0.307"/>
    <s v="Profit"/>
    <s v="US"/>
    <x v="1"/>
    <x v="6"/>
  </r>
  <r>
    <n v="2371"/>
    <s v="CA-2017-155152"/>
    <d v="2017-07-07T00:00:00"/>
    <x v="472"/>
    <s v="Second Class"/>
    <s v="MP-17965"/>
    <s v="Michael Paige"/>
    <x v="1"/>
    <s v="United States"/>
    <s v="Warwick"/>
    <s v="Rhode Island"/>
    <n v="2886"/>
    <x v="3"/>
    <s v="TEC-AC-10004353"/>
    <x v="2"/>
    <x v="11"/>
    <s v="Hypercom P1300 Pinpad"/>
    <x v="842"/>
    <n v="4"/>
    <n v="0"/>
    <n v="93.24"/>
    <s v="Profit"/>
    <s v="CA"/>
    <x v="0"/>
    <x v="11"/>
  </r>
  <r>
    <n v="2372"/>
    <s v="CA-2016-159940"/>
    <d v="2016-07-07T00:00:00"/>
    <x v="625"/>
    <s v="Second Class"/>
    <s v="BF-11020"/>
    <s v="Barry Franzˆsisch"/>
    <x v="1"/>
    <s v="United States"/>
    <s v="Aurora"/>
    <s v="Illinois"/>
    <n v="60505"/>
    <x v="2"/>
    <s v="FUR-FU-10004973"/>
    <x v="0"/>
    <x v="5"/>
    <s v="Flat Face Poster Frame"/>
    <x v="1958"/>
    <n v="8"/>
    <n v="0.6"/>
    <n v="-27.1296"/>
    <s v="Loss"/>
    <s v="CA"/>
    <x v="0"/>
    <x v="5"/>
  </r>
  <r>
    <n v="2373"/>
    <s v="CA-2016-159940"/>
    <d v="2016-07-07T00:00:00"/>
    <x v="625"/>
    <s v="Second Class"/>
    <s v="BF-11020"/>
    <s v="Barry Franzˆsisch"/>
    <x v="1"/>
    <s v="United States"/>
    <s v="Aurora"/>
    <s v="Illinois"/>
    <n v="60505"/>
    <x v="2"/>
    <s v="OFF-FA-10000936"/>
    <x v="1"/>
    <x v="13"/>
    <s v="Acco Hot Clips Clips to Go"/>
    <x v="1959"/>
    <n v="1"/>
    <n v="0.2"/>
    <n v="0.82250000000000001"/>
    <s v="Profit"/>
    <s v="CA"/>
    <x v="0"/>
    <x v="13"/>
  </r>
  <r>
    <n v="2374"/>
    <s v="CA-2016-159940"/>
    <d v="2016-07-07T00:00:00"/>
    <x v="625"/>
    <s v="Second Class"/>
    <s v="BF-11020"/>
    <s v="Barry Franzˆsisch"/>
    <x v="1"/>
    <s v="United States"/>
    <s v="Aurora"/>
    <s v="Illinois"/>
    <n v="60505"/>
    <x v="2"/>
    <s v="OFF-PA-10001609"/>
    <x v="1"/>
    <x v="10"/>
    <s v="Tops Wirebound Message Log Books"/>
    <x v="1960"/>
    <n v="9"/>
    <n v="0.2"/>
    <n v="7.6985999999999999"/>
    <s v="Profit"/>
    <s v="CA"/>
    <x v="0"/>
    <x v="10"/>
  </r>
  <r>
    <n v="2375"/>
    <s v="CA-2016-159940"/>
    <d v="2016-07-07T00:00:00"/>
    <x v="625"/>
    <s v="Second Class"/>
    <s v="BF-11020"/>
    <s v="Barry Franzˆsisch"/>
    <x v="1"/>
    <s v="United States"/>
    <s v="Aurora"/>
    <s v="Illinois"/>
    <n v="60505"/>
    <x v="2"/>
    <s v="FUR-CH-10000785"/>
    <x v="0"/>
    <x v="1"/>
    <s v="Global Ergonomic Managers Chair"/>
    <x v="1961"/>
    <n v="2"/>
    <n v="0.3"/>
    <n v="-14.478400000000001"/>
    <s v="Loss"/>
    <s v="CA"/>
    <x v="0"/>
    <x v="1"/>
  </r>
  <r>
    <n v="2376"/>
    <s v="CA-2017-119669"/>
    <d v="2017-01-24T00:00:00"/>
    <x v="714"/>
    <s v="Standard Class"/>
    <s v="TP-21130"/>
    <s v="Theone Pippenger"/>
    <x v="0"/>
    <s v="United States"/>
    <s v="Smyrna"/>
    <s v="Georgia"/>
    <n v="30080"/>
    <x v="0"/>
    <s v="OFF-FA-10000053"/>
    <x v="1"/>
    <x v="13"/>
    <s v="Revere Boxed Rubber Bands by Revere"/>
    <x v="1962"/>
    <n v="3"/>
    <n v="0"/>
    <n v="0.1134"/>
    <s v="Profit"/>
    <s v="CA"/>
    <x v="0"/>
    <x v="13"/>
  </r>
  <r>
    <n v="2377"/>
    <s v="US-2014-164616"/>
    <d v="2014-08-19T00:00:00"/>
    <x v="760"/>
    <s v="Second Class"/>
    <s v="MS-17770"/>
    <s v="Maxwell Schwartz"/>
    <x v="0"/>
    <s v="United States"/>
    <s v="Columbus"/>
    <s v="Ohio"/>
    <n v="43229"/>
    <x v="3"/>
    <s v="OFF-BI-10001718"/>
    <x v="1"/>
    <x v="8"/>
    <s v="GBC DocuBind P50 Personal Binding Machine"/>
    <x v="1963"/>
    <n v="4"/>
    <n v="0.7"/>
    <n v="-58.861600000000003"/>
    <s v="Loss"/>
    <s v="US"/>
    <x v="1"/>
    <x v="8"/>
  </r>
  <r>
    <n v="2378"/>
    <s v="US-2014-164616"/>
    <d v="2014-08-19T00:00:00"/>
    <x v="760"/>
    <s v="Second Class"/>
    <s v="MS-17770"/>
    <s v="Maxwell Schwartz"/>
    <x v="0"/>
    <s v="United States"/>
    <s v="Columbus"/>
    <s v="Ohio"/>
    <n v="43229"/>
    <x v="3"/>
    <s v="OFF-SU-10004768"/>
    <x v="1"/>
    <x v="14"/>
    <s v="Acme Kleencut Forged Steel Scissors"/>
    <x v="1964"/>
    <n v="2"/>
    <n v="0.2"/>
    <n v="1.1479999999999999"/>
    <s v="Profit"/>
    <s v="US"/>
    <x v="1"/>
    <x v="14"/>
  </r>
  <r>
    <n v="2379"/>
    <s v="CA-2015-148628"/>
    <d v="2015-12-06T00:00:00"/>
    <x v="223"/>
    <s v="Standard Class"/>
    <s v="KM-16375"/>
    <s v="Katherine Murray"/>
    <x v="2"/>
    <s v="United States"/>
    <s v="Thousand Oaks"/>
    <s v="California"/>
    <n v="91360"/>
    <x v="1"/>
    <s v="OFF-PA-10003883"/>
    <x v="1"/>
    <x v="10"/>
    <s v="Message Book, Phone, Wirebound Standard Line Memo, 2 3/4&quot; X 5&quot;"/>
    <x v="1965"/>
    <n v="5"/>
    <n v="0"/>
    <n v="15.065"/>
    <s v="Profit"/>
    <s v="CA"/>
    <x v="0"/>
    <x v="10"/>
  </r>
  <r>
    <n v="2380"/>
    <s v="CA-2016-118052"/>
    <d v="2016-05-06T00:00:00"/>
    <x v="761"/>
    <s v="Standard Class"/>
    <s v="BE-11455"/>
    <s v="Brad Eason"/>
    <x v="2"/>
    <s v="United States"/>
    <s v="Lorain"/>
    <s v="Ohio"/>
    <n v="44052"/>
    <x v="3"/>
    <s v="OFF-FA-10004248"/>
    <x v="1"/>
    <x v="13"/>
    <s v="Advantus T-Pin Paper Clips"/>
    <x v="1966"/>
    <n v="2"/>
    <n v="0.2"/>
    <n v="1.7138"/>
    <s v="Profit"/>
    <s v="CA"/>
    <x v="0"/>
    <x v="13"/>
  </r>
  <r>
    <n v="2381"/>
    <s v="CA-2016-118052"/>
    <d v="2016-05-06T00:00:00"/>
    <x v="761"/>
    <s v="Standard Class"/>
    <s v="BE-11455"/>
    <s v="Brad Eason"/>
    <x v="2"/>
    <s v="United States"/>
    <s v="Lorain"/>
    <s v="Ohio"/>
    <n v="44052"/>
    <x v="3"/>
    <s v="OFF-PA-10002581"/>
    <x v="1"/>
    <x v="10"/>
    <s v="Xerox 1951"/>
    <x v="1967"/>
    <n v="2"/>
    <n v="0.2"/>
    <n v="15.49"/>
    <s v="Profit"/>
    <s v="CA"/>
    <x v="0"/>
    <x v="10"/>
  </r>
  <r>
    <n v="2382"/>
    <s v="CA-2016-118052"/>
    <d v="2016-05-06T00:00:00"/>
    <x v="761"/>
    <s v="Standard Class"/>
    <s v="BE-11455"/>
    <s v="Brad Eason"/>
    <x v="2"/>
    <s v="United States"/>
    <s v="Lorain"/>
    <s v="Ohio"/>
    <n v="44052"/>
    <x v="3"/>
    <s v="FUR-FU-10004848"/>
    <x v="0"/>
    <x v="5"/>
    <s v="DAX Solid Wood Frames"/>
    <x v="1968"/>
    <n v="7"/>
    <n v="0.2"/>
    <n v="11.626300000000001"/>
    <s v="Profit"/>
    <s v="CA"/>
    <x v="0"/>
    <x v="5"/>
  </r>
  <r>
    <n v="2383"/>
    <s v="US-2017-117534"/>
    <d v="2017-03-25T00:00:00"/>
    <x v="762"/>
    <s v="First Class"/>
    <s v="CV-12295"/>
    <s v="Christina VanderZanden"/>
    <x v="0"/>
    <s v="United States"/>
    <s v="Fresno"/>
    <s v="California"/>
    <n v="93727"/>
    <x v="1"/>
    <s v="OFF-AP-10002403"/>
    <x v="1"/>
    <x v="9"/>
    <s v="Acco Smartsocket Color-Coded Six-Outlet AC Adapter Model Surge Protectors"/>
    <x v="1969"/>
    <n v="4"/>
    <n v="0"/>
    <n v="45.770400000000002"/>
    <s v="Profit"/>
    <s v="US"/>
    <x v="1"/>
    <x v="9"/>
  </r>
  <r>
    <n v="2384"/>
    <s v="US-2017-117534"/>
    <d v="2017-03-25T00:00:00"/>
    <x v="762"/>
    <s v="First Class"/>
    <s v="CV-12295"/>
    <s v="Christina VanderZanden"/>
    <x v="0"/>
    <s v="United States"/>
    <s v="Fresno"/>
    <s v="California"/>
    <n v="93727"/>
    <x v="1"/>
    <s v="OFF-AR-10003087"/>
    <x v="1"/>
    <x v="6"/>
    <s v="Staples in misc. colors"/>
    <x v="1970"/>
    <n v="9"/>
    <n v="0"/>
    <n v="4.4855999999999998"/>
    <s v="Profit"/>
    <s v="US"/>
    <x v="1"/>
    <x v="6"/>
  </r>
  <r>
    <n v="2385"/>
    <s v="US-2017-117534"/>
    <d v="2017-03-25T00:00:00"/>
    <x v="762"/>
    <s v="First Class"/>
    <s v="CV-12295"/>
    <s v="Christina VanderZanden"/>
    <x v="0"/>
    <s v="United States"/>
    <s v="Fresno"/>
    <s v="California"/>
    <n v="93727"/>
    <x v="1"/>
    <s v="OFF-BI-10002026"/>
    <x v="1"/>
    <x v="8"/>
    <s v="Avery Arch Ring Binders"/>
    <x v="1971"/>
    <n v="4"/>
    <n v="0.2"/>
    <n v="62.747999999999998"/>
    <s v="Profit"/>
    <s v="US"/>
    <x v="1"/>
    <x v="8"/>
  </r>
  <r>
    <n v="2386"/>
    <s v="US-2017-117534"/>
    <d v="2017-03-25T00:00:00"/>
    <x v="762"/>
    <s v="First Class"/>
    <s v="CV-12295"/>
    <s v="Christina VanderZanden"/>
    <x v="0"/>
    <s v="United States"/>
    <s v="Fresno"/>
    <s v="California"/>
    <n v="93727"/>
    <x v="1"/>
    <s v="TEC-PH-10000141"/>
    <x v="2"/>
    <x v="7"/>
    <s v="Clearsounds A400"/>
    <x v="1972"/>
    <n v="4"/>
    <n v="0.2"/>
    <n v="15.8376"/>
    <s v="Profit"/>
    <s v="US"/>
    <x v="1"/>
    <x v="7"/>
  </r>
  <r>
    <n v="2387"/>
    <s v="US-2017-117534"/>
    <d v="2017-03-25T00:00:00"/>
    <x v="762"/>
    <s v="First Class"/>
    <s v="CV-12295"/>
    <s v="Christina VanderZanden"/>
    <x v="0"/>
    <s v="United States"/>
    <s v="Fresno"/>
    <s v="California"/>
    <n v="93727"/>
    <x v="1"/>
    <s v="TEC-CO-10000971"/>
    <x v="2"/>
    <x v="16"/>
    <s v="Hewlett Packard 310 Color Digital Copier"/>
    <x v="1973"/>
    <n v="2"/>
    <n v="0.2"/>
    <n v="59.997999999999998"/>
    <s v="Profit"/>
    <s v="US"/>
    <x v="1"/>
    <x v="16"/>
  </r>
  <r>
    <n v="2388"/>
    <s v="CA-2015-145065"/>
    <d v="2015-12-12T00:00:00"/>
    <x v="631"/>
    <s v="First Class"/>
    <s v="DK-13375"/>
    <s v="Dennis Kane"/>
    <x v="0"/>
    <s v="United States"/>
    <s v="San Diego"/>
    <s v="California"/>
    <n v="92105"/>
    <x v="1"/>
    <s v="OFF-FA-10001229"/>
    <x v="1"/>
    <x v="13"/>
    <s v="Staples"/>
    <x v="1974"/>
    <n v="2"/>
    <n v="0"/>
    <n v="3.6156000000000001"/>
    <s v="Profit"/>
    <s v="CA"/>
    <x v="0"/>
    <x v="13"/>
  </r>
  <r>
    <n v="2389"/>
    <s v="CA-2015-145065"/>
    <d v="2015-12-12T00:00:00"/>
    <x v="631"/>
    <s v="First Class"/>
    <s v="DK-13375"/>
    <s v="Dennis Kane"/>
    <x v="0"/>
    <s v="United States"/>
    <s v="San Diego"/>
    <s v="California"/>
    <n v="92105"/>
    <x v="1"/>
    <s v="OFF-BI-10002437"/>
    <x v="1"/>
    <x v="8"/>
    <s v="Recycled Premium Regency Composition Covers"/>
    <x v="667"/>
    <n v="2"/>
    <n v="0.2"/>
    <n v="8.8623999999999992"/>
    <s v="Profit"/>
    <s v="CA"/>
    <x v="0"/>
    <x v="8"/>
  </r>
  <r>
    <n v="2390"/>
    <s v="US-2015-127040"/>
    <d v="2015-12-06T00:00:00"/>
    <x v="763"/>
    <s v="Standard Class"/>
    <s v="SG-20605"/>
    <s v="Speros Goranitis"/>
    <x v="0"/>
    <s v="United States"/>
    <s v="New York City"/>
    <s v="New York"/>
    <n v="10009"/>
    <x v="3"/>
    <s v="OFF-PA-10004255"/>
    <x v="1"/>
    <x v="10"/>
    <s v="Xerox 219"/>
    <x v="90"/>
    <n v="1"/>
    <n v="0"/>
    <n v="3.1103999999999998"/>
    <s v="Profit"/>
    <s v="US"/>
    <x v="1"/>
    <x v="10"/>
  </r>
  <r>
    <n v="2391"/>
    <s v="US-2015-127040"/>
    <d v="2015-12-06T00:00:00"/>
    <x v="763"/>
    <s v="Standard Class"/>
    <s v="SG-20605"/>
    <s v="Speros Goranitis"/>
    <x v="0"/>
    <s v="United States"/>
    <s v="New York City"/>
    <s v="New York"/>
    <n v="10009"/>
    <x v="3"/>
    <s v="OFF-PA-10001184"/>
    <x v="1"/>
    <x v="10"/>
    <s v="Xerox 1903"/>
    <x v="1075"/>
    <n v="7"/>
    <n v="0"/>
    <n v="20.511399999999998"/>
    <s v="Profit"/>
    <s v="US"/>
    <x v="1"/>
    <x v="10"/>
  </r>
  <r>
    <n v="2392"/>
    <s v="US-2015-127040"/>
    <d v="2015-12-06T00:00:00"/>
    <x v="763"/>
    <s v="Standard Class"/>
    <s v="SG-20605"/>
    <s v="Speros Goranitis"/>
    <x v="0"/>
    <s v="United States"/>
    <s v="New York City"/>
    <s v="New York"/>
    <n v="10009"/>
    <x v="3"/>
    <s v="TEC-AC-10002637"/>
    <x v="2"/>
    <x v="11"/>
    <s v="Logitech†VX Revolution Cordless Laser Mouse for Notebooks (Black)"/>
    <x v="1975"/>
    <n v="9"/>
    <n v="0"/>
    <n v="97.194599999999994"/>
    <s v="Profit"/>
    <s v="US"/>
    <x v="1"/>
    <x v="11"/>
  </r>
  <r>
    <n v="2393"/>
    <s v="US-2015-127040"/>
    <d v="2015-12-06T00:00:00"/>
    <x v="763"/>
    <s v="Standard Class"/>
    <s v="SG-20605"/>
    <s v="Speros Goranitis"/>
    <x v="0"/>
    <s v="United States"/>
    <s v="New York City"/>
    <s v="New York"/>
    <n v="10009"/>
    <x v="3"/>
    <s v="FUR-FU-10002878"/>
    <x v="0"/>
    <x v="5"/>
    <s v="Seth Thomas 14&quot; Day/Date Wall Clock"/>
    <x v="1976"/>
    <n v="4"/>
    <n v="0"/>
    <n v="42.150399999999998"/>
    <s v="Profit"/>
    <s v="US"/>
    <x v="1"/>
    <x v="5"/>
  </r>
  <r>
    <n v="2394"/>
    <s v="CA-2016-128111"/>
    <d v="2016-03-17T00:00:00"/>
    <x v="764"/>
    <s v="Standard Class"/>
    <s v="CS-12355"/>
    <s v="Christine Sundaresam"/>
    <x v="0"/>
    <s v="United States"/>
    <s v="Malden"/>
    <s v="Massachusetts"/>
    <n v="2148"/>
    <x v="3"/>
    <s v="OFF-AR-10000588"/>
    <x v="1"/>
    <x v="6"/>
    <s v="Newell 345"/>
    <x v="1977"/>
    <n v="2"/>
    <n v="0"/>
    <n v="10.316800000000001"/>
    <s v="Profit"/>
    <s v="CA"/>
    <x v="0"/>
    <x v="6"/>
  </r>
  <r>
    <n v="2395"/>
    <s v="CA-2015-137897"/>
    <d v="2015-11-14T00:00:00"/>
    <x v="765"/>
    <s v="Standard Class"/>
    <s v="PJ-18835"/>
    <s v="Patrick Jones"/>
    <x v="1"/>
    <s v="United States"/>
    <s v="New York City"/>
    <s v="New York"/>
    <n v="10035"/>
    <x v="3"/>
    <s v="TEC-AC-10002217"/>
    <x v="2"/>
    <x v="11"/>
    <s v="Imation†Clip USB†flash drive†- 8 GB"/>
    <x v="1978"/>
    <n v="2"/>
    <n v="0"/>
    <n v="2.2559999999999998"/>
    <s v="Profit"/>
    <s v="CA"/>
    <x v="0"/>
    <x v="11"/>
  </r>
  <r>
    <n v="2396"/>
    <s v="CA-2015-137897"/>
    <d v="2015-11-14T00:00:00"/>
    <x v="765"/>
    <s v="Standard Class"/>
    <s v="PJ-18835"/>
    <s v="Patrick Jones"/>
    <x v="1"/>
    <s v="United States"/>
    <s v="New York City"/>
    <s v="New York"/>
    <n v="10035"/>
    <x v="3"/>
    <s v="TEC-AC-10001267"/>
    <x v="2"/>
    <x v="11"/>
    <s v="Imation†32GB Pocket Pro USB 3.0†Flash Drive†- 32 GB - Black - 1 P ..."/>
    <x v="1979"/>
    <n v="2"/>
    <n v="0"/>
    <n v="23.96"/>
    <s v="Profit"/>
    <s v="CA"/>
    <x v="0"/>
    <x v="11"/>
  </r>
  <r>
    <n v="2397"/>
    <s v="CA-2015-137897"/>
    <d v="2015-11-14T00:00:00"/>
    <x v="765"/>
    <s v="Standard Class"/>
    <s v="PJ-18835"/>
    <s v="Patrick Jones"/>
    <x v="1"/>
    <s v="United States"/>
    <s v="New York City"/>
    <s v="New York"/>
    <n v="10035"/>
    <x v="3"/>
    <s v="OFF-PA-10004041"/>
    <x v="1"/>
    <x v="10"/>
    <s v="It's Hot Message Books with Stickers, 2 3/4&quot; x 5&quot;"/>
    <x v="1980"/>
    <n v="5"/>
    <n v="0"/>
    <n v="16.649999999999999"/>
    <s v="Profit"/>
    <s v="CA"/>
    <x v="0"/>
    <x v="10"/>
  </r>
  <r>
    <n v="2398"/>
    <s v="CA-2017-169264"/>
    <d v="2017-08-14T00:00:00"/>
    <x v="766"/>
    <s v="Second Class"/>
    <s v="NP-18700"/>
    <s v="Nora Preis"/>
    <x v="0"/>
    <s v="United States"/>
    <s v="San Francisco"/>
    <s v="California"/>
    <n v="94109"/>
    <x v="1"/>
    <s v="OFF-LA-10001613"/>
    <x v="1"/>
    <x v="2"/>
    <s v="Avery File Folder Labels"/>
    <x v="1755"/>
    <n v="2"/>
    <n v="0"/>
    <n v="2.8224"/>
    <s v="Profit"/>
    <s v="CA"/>
    <x v="0"/>
    <x v="2"/>
  </r>
  <r>
    <n v="2399"/>
    <s v="CA-2017-169264"/>
    <d v="2017-08-14T00:00:00"/>
    <x v="766"/>
    <s v="Second Class"/>
    <s v="NP-18700"/>
    <s v="Nora Preis"/>
    <x v="0"/>
    <s v="United States"/>
    <s v="San Francisco"/>
    <s v="California"/>
    <n v="94109"/>
    <x v="1"/>
    <s v="OFF-AR-10000246"/>
    <x v="1"/>
    <x v="6"/>
    <s v="Newell 318"/>
    <x v="1438"/>
    <n v="6"/>
    <n v="0"/>
    <n v="4.3368000000000002"/>
    <s v="Profit"/>
    <s v="CA"/>
    <x v="0"/>
    <x v="6"/>
  </r>
  <r>
    <n v="2400"/>
    <s v="CA-2017-147361"/>
    <d v="2017-09-09T00:00:00"/>
    <x v="17"/>
    <s v="Standard Class"/>
    <s v="SB-20290"/>
    <s v="Sean Braxton"/>
    <x v="1"/>
    <s v="United States"/>
    <s v="Florence"/>
    <s v="South Carolina"/>
    <n v="29501"/>
    <x v="0"/>
    <s v="OFF-ST-10001809"/>
    <x v="1"/>
    <x v="4"/>
    <s v="Fellowes Officeware Wire Shelving"/>
    <x v="1981"/>
    <n v="7"/>
    <n v="0"/>
    <n v="12.5762"/>
    <s v="Profit"/>
    <s v="CA"/>
    <x v="0"/>
    <x v="4"/>
  </r>
  <r>
    <n v="2401"/>
    <s v="CA-2017-147361"/>
    <d v="2017-09-09T00:00:00"/>
    <x v="17"/>
    <s v="Standard Class"/>
    <s v="SB-20290"/>
    <s v="Sean Braxton"/>
    <x v="1"/>
    <s v="United States"/>
    <s v="Florence"/>
    <s v="South Carolina"/>
    <n v="29501"/>
    <x v="0"/>
    <s v="OFF-ST-10002214"/>
    <x v="1"/>
    <x v="4"/>
    <s v="X-Rack File for Hanging Folders"/>
    <x v="1982"/>
    <n v="5"/>
    <n v="0"/>
    <n v="14.677"/>
    <s v="Profit"/>
    <s v="CA"/>
    <x v="0"/>
    <x v="4"/>
  </r>
  <r>
    <n v="2402"/>
    <s v="CA-2017-145877"/>
    <d v="2017-04-01T00:00:00"/>
    <x v="192"/>
    <s v="Second Class"/>
    <s v="AS-10090"/>
    <s v="Adam Shillingsburg"/>
    <x v="0"/>
    <s v="United States"/>
    <s v="Springfield"/>
    <s v="Missouri"/>
    <n v="65807"/>
    <x v="2"/>
    <s v="OFF-ST-10000649"/>
    <x v="1"/>
    <x v="4"/>
    <s v="Hanging Personal Folder File"/>
    <x v="1983"/>
    <n v="6"/>
    <n v="0"/>
    <n v="23.55"/>
    <s v="Profit"/>
    <s v="CA"/>
    <x v="0"/>
    <x v="4"/>
  </r>
  <r>
    <n v="2403"/>
    <s v="CA-2017-145877"/>
    <d v="2017-04-01T00:00:00"/>
    <x v="192"/>
    <s v="Second Class"/>
    <s v="AS-10090"/>
    <s v="Adam Shillingsburg"/>
    <x v="0"/>
    <s v="United States"/>
    <s v="Springfield"/>
    <s v="Missouri"/>
    <n v="65807"/>
    <x v="2"/>
    <s v="OFF-EN-10001990"/>
    <x v="1"/>
    <x v="12"/>
    <s v="Staple envelope"/>
    <x v="158"/>
    <n v="5"/>
    <n v="0"/>
    <n v="13.348000000000001"/>
    <s v="Profit"/>
    <s v="CA"/>
    <x v="0"/>
    <x v="12"/>
  </r>
  <r>
    <n v="2404"/>
    <s v="US-2016-110170"/>
    <d v="2016-09-27T00:00:00"/>
    <x v="767"/>
    <s v="Standard Class"/>
    <s v="HM-14860"/>
    <s v="Harry Marie"/>
    <x v="1"/>
    <s v="United States"/>
    <s v="Huntsville"/>
    <s v="Texas"/>
    <n v="77340"/>
    <x v="2"/>
    <s v="FUR-BO-10000780"/>
    <x v="0"/>
    <x v="0"/>
    <s v="O'Sullivan Plantations 2-Door Library in Landvery Oak"/>
    <x v="1984"/>
    <n v="7"/>
    <n v="0.32"/>
    <n v="-225.0976"/>
    <s v="Loss"/>
    <s v="US"/>
    <x v="1"/>
    <x v="0"/>
  </r>
  <r>
    <n v="2405"/>
    <s v="CA-2017-108574"/>
    <d v="2017-10-07T00:00:00"/>
    <x v="768"/>
    <s v="Standard Class"/>
    <s v="MG-18145"/>
    <s v="Mike Gockenbach"/>
    <x v="0"/>
    <s v="United States"/>
    <s v="Los Angeles"/>
    <s v="California"/>
    <n v="90045"/>
    <x v="1"/>
    <s v="TEC-AC-10002049"/>
    <x v="2"/>
    <x v="11"/>
    <s v="Logitech G19 Programmable Gaming Keyboard"/>
    <x v="1985"/>
    <n v="9"/>
    <n v="0"/>
    <n v="200.8638"/>
    <s v="Profit"/>
    <s v="CA"/>
    <x v="0"/>
    <x v="11"/>
  </r>
  <r>
    <n v="2406"/>
    <s v="CA-2017-108574"/>
    <d v="2017-10-07T00:00:00"/>
    <x v="768"/>
    <s v="Standard Class"/>
    <s v="MG-18145"/>
    <s v="Mike Gockenbach"/>
    <x v="0"/>
    <s v="United States"/>
    <s v="Los Angeles"/>
    <s v="California"/>
    <n v="90045"/>
    <x v="1"/>
    <s v="TEC-PH-10003555"/>
    <x v="2"/>
    <x v="7"/>
    <s v="Motorola HK250 Universal Bluetooth Headset"/>
    <x v="1986"/>
    <n v="7"/>
    <n v="0.2"/>
    <n v="-28.967400000000001"/>
    <s v="Loss"/>
    <s v="CA"/>
    <x v="0"/>
    <x v="7"/>
  </r>
  <r>
    <n v="2407"/>
    <s v="CA-2017-108574"/>
    <d v="2017-10-07T00:00:00"/>
    <x v="768"/>
    <s v="Standard Class"/>
    <s v="MG-18145"/>
    <s v="Mike Gockenbach"/>
    <x v="0"/>
    <s v="United States"/>
    <s v="Los Angeles"/>
    <s v="California"/>
    <n v="90045"/>
    <x v="1"/>
    <s v="TEC-PH-10000702"/>
    <x v="2"/>
    <x v="7"/>
    <s v="Square Credit Card Reader, 4 1/2&quot; x 4 1/2&quot; x 1&quot;, White"/>
    <x v="705"/>
    <n v="10"/>
    <n v="0.2"/>
    <n v="26.972999999999999"/>
    <s v="Profit"/>
    <s v="CA"/>
    <x v="0"/>
    <x v="7"/>
  </r>
  <r>
    <n v="2408"/>
    <s v="CA-2017-144589"/>
    <d v="2017-01-20T00:00:00"/>
    <x v="212"/>
    <s v="Standard Class"/>
    <s v="TM-21010"/>
    <s v="Tamara Manning"/>
    <x v="0"/>
    <s v="United States"/>
    <s v="San Francisco"/>
    <s v="California"/>
    <n v="94122"/>
    <x v="1"/>
    <s v="OFF-AR-10003631"/>
    <x v="1"/>
    <x v="6"/>
    <s v="Staples in misc. colors"/>
    <x v="1987"/>
    <n v="5"/>
    <n v="0"/>
    <n v="7.9859999999999998"/>
    <s v="Profit"/>
    <s v="CA"/>
    <x v="0"/>
    <x v="6"/>
  </r>
  <r>
    <n v="2409"/>
    <s v="CA-2017-144589"/>
    <d v="2017-01-20T00:00:00"/>
    <x v="212"/>
    <s v="Standard Class"/>
    <s v="TM-21010"/>
    <s v="Tamara Manning"/>
    <x v="0"/>
    <s v="United States"/>
    <s v="San Francisco"/>
    <s v="California"/>
    <n v="94122"/>
    <x v="1"/>
    <s v="TEC-PH-10003072"/>
    <x v="2"/>
    <x v="7"/>
    <s v="Panasonic KX-TG9541B DECT 6.0 Digital 2-Line Expandable Cordless Phone With Digital Answering System"/>
    <x v="1988"/>
    <n v="3"/>
    <n v="0.2"/>
    <n v="130.4913"/>
    <s v="Profit"/>
    <s v="CA"/>
    <x v="0"/>
    <x v="7"/>
  </r>
  <r>
    <n v="2410"/>
    <s v="CA-2017-155985"/>
    <d v="2017-03-23T00:00:00"/>
    <x v="186"/>
    <s v="First Class"/>
    <s v="BE-11335"/>
    <s v="Bill Eplett"/>
    <x v="2"/>
    <s v="United States"/>
    <s v="San Francisco"/>
    <s v="California"/>
    <n v="94122"/>
    <x v="1"/>
    <s v="FUR-FU-10000758"/>
    <x v="0"/>
    <x v="5"/>
    <s v="DAX Natural Wood-Tone Poster Frame"/>
    <x v="1989"/>
    <n v="8"/>
    <n v="0"/>
    <n v="76.2624"/>
    <s v="Profit"/>
    <s v="CA"/>
    <x v="0"/>
    <x v="5"/>
  </r>
  <r>
    <n v="2411"/>
    <s v="CA-2014-162684"/>
    <d v="2014-08-01T00:00:00"/>
    <x v="769"/>
    <s v="Standard Class"/>
    <s v="AS-10630"/>
    <s v="Ann Steele"/>
    <x v="2"/>
    <s v="United States"/>
    <s v="Philadelphia"/>
    <s v="Pennsylvania"/>
    <n v="19120"/>
    <x v="3"/>
    <s v="OFF-FA-10000992"/>
    <x v="1"/>
    <x v="13"/>
    <s v="Acco Clips to Go Binder Clips, 24 Clips in Two Sizes"/>
    <x v="1093"/>
    <n v="2"/>
    <n v="0.2"/>
    <n v="1.917"/>
    <s v="Profit"/>
    <s v="CA"/>
    <x v="0"/>
    <x v="13"/>
  </r>
  <r>
    <n v="2412"/>
    <s v="CA-2015-142041"/>
    <d v="2015-06-07T00:00:00"/>
    <x v="770"/>
    <s v="Second Class"/>
    <s v="EM-13810"/>
    <s v="Eleni McCrary"/>
    <x v="1"/>
    <s v="United States"/>
    <s v="Los Angeles"/>
    <s v="California"/>
    <n v="90036"/>
    <x v="1"/>
    <s v="OFF-BI-10004187"/>
    <x v="1"/>
    <x v="8"/>
    <s v="3-ring staple pack"/>
    <x v="1990"/>
    <n v="5"/>
    <n v="0.2"/>
    <n v="2.6320000000000001"/>
    <s v="Profit"/>
    <s v="CA"/>
    <x v="0"/>
    <x v="8"/>
  </r>
  <r>
    <n v="2413"/>
    <s v="CA-2014-151295"/>
    <d v="2014-11-12T00:00:00"/>
    <x v="723"/>
    <s v="Standard Class"/>
    <s v="JA-15970"/>
    <s v="Joseph Airdo"/>
    <x v="0"/>
    <s v="United States"/>
    <s v="Los Angeles"/>
    <s v="California"/>
    <n v="90045"/>
    <x v="1"/>
    <s v="OFF-PA-10001947"/>
    <x v="1"/>
    <x v="10"/>
    <s v="Xerox 1974"/>
    <x v="489"/>
    <n v="2"/>
    <n v="0"/>
    <n v="5.8604000000000003"/>
    <s v="Profit"/>
    <s v="CA"/>
    <x v="0"/>
    <x v="10"/>
  </r>
  <r>
    <n v="2414"/>
    <s v="CA-2014-151295"/>
    <d v="2014-11-12T00:00:00"/>
    <x v="723"/>
    <s v="Standard Class"/>
    <s v="JA-15970"/>
    <s v="Joseph Airdo"/>
    <x v="0"/>
    <s v="United States"/>
    <s v="Los Angeles"/>
    <s v="California"/>
    <n v="90045"/>
    <x v="1"/>
    <s v="FUR-TA-10002356"/>
    <x v="0"/>
    <x v="3"/>
    <s v="Bevis Boat-Shaped Conference Table"/>
    <x v="1991"/>
    <n v="3"/>
    <n v="0.2"/>
    <n v="31.453199999999999"/>
    <s v="Profit"/>
    <s v="CA"/>
    <x v="0"/>
    <x v="3"/>
  </r>
  <r>
    <n v="2415"/>
    <s v="CA-2016-156300"/>
    <d v="2016-12-29T00:00:00"/>
    <x v="771"/>
    <s v="Standard Class"/>
    <s v="TB-21595"/>
    <s v="Troy Blackwell"/>
    <x v="0"/>
    <s v="United States"/>
    <s v="Milwaukee"/>
    <s v="Wisconsin"/>
    <n v="53209"/>
    <x v="2"/>
    <s v="FUR-CH-10001714"/>
    <x v="0"/>
    <x v="1"/>
    <s v="Global Leather &amp; Oak Executive Chair, Burgundy"/>
    <x v="1992"/>
    <n v="5"/>
    <n v="0"/>
    <n v="60.356000000000002"/>
    <s v="Profit"/>
    <s v="CA"/>
    <x v="0"/>
    <x v="1"/>
  </r>
  <r>
    <n v="2416"/>
    <s v="CA-2015-146087"/>
    <d v="2015-07-06T00:00:00"/>
    <x v="772"/>
    <s v="Standard Class"/>
    <s v="PP-18955"/>
    <s v="Paul Prost"/>
    <x v="2"/>
    <s v="United States"/>
    <s v="Holyoke"/>
    <s v="Massachusetts"/>
    <n v="1040"/>
    <x v="3"/>
    <s v="FUR-BO-10002824"/>
    <x v="0"/>
    <x v="0"/>
    <s v="Bush Mission Pointe Library"/>
    <x v="85"/>
    <n v="2"/>
    <n v="0"/>
    <n v="60.392000000000003"/>
    <s v="Profit"/>
    <s v="CA"/>
    <x v="0"/>
    <x v="0"/>
  </r>
  <r>
    <n v="2417"/>
    <s v="CA-2017-168655"/>
    <d v="2017-10-12T00:00:00"/>
    <x v="499"/>
    <s v="Standard Class"/>
    <s v="ML-18040"/>
    <s v="Michelle Lonsdale"/>
    <x v="1"/>
    <s v="United States"/>
    <s v="Albuquerque"/>
    <s v="New Mexico"/>
    <n v="87105"/>
    <x v="1"/>
    <s v="TEC-AC-10002842"/>
    <x v="2"/>
    <x v="11"/>
    <s v="WD My Passport Ultra 2TB Portable External Hard Drive"/>
    <x v="1993"/>
    <n v="5"/>
    <n v="0"/>
    <n v="95.2"/>
    <s v="Profit"/>
    <s v="CA"/>
    <x v="0"/>
    <x v="11"/>
  </r>
  <r>
    <n v="2418"/>
    <s v="CA-2017-168655"/>
    <d v="2017-10-12T00:00:00"/>
    <x v="499"/>
    <s v="Standard Class"/>
    <s v="ML-18040"/>
    <s v="Michelle Lonsdale"/>
    <x v="1"/>
    <s v="United States"/>
    <s v="Albuquerque"/>
    <s v="New Mexico"/>
    <n v="87105"/>
    <x v="1"/>
    <s v="OFF-BI-10002082"/>
    <x v="1"/>
    <x v="8"/>
    <s v="GBC Twin Loop Wire Binding Elements"/>
    <x v="1924"/>
    <n v="3"/>
    <n v="0.2"/>
    <n v="29.952000000000002"/>
    <s v="Profit"/>
    <s v="CA"/>
    <x v="0"/>
    <x v="8"/>
  </r>
  <r>
    <n v="2419"/>
    <s v="CA-2016-107202"/>
    <d v="2016-05-21T00:00:00"/>
    <x v="528"/>
    <s v="Standard Class"/>
    <s v="LC-16930"/>
    <s v="Linda Cazamias"/>
    <x v="1"/>
    <s v="United States"/>
    <s v="Sparks"/>
    <s v="Nevada"/>
    <n v="89431"/>
    <x v="1"/>
    <s v="TEC-MA-10000112"/>
    <x v="2"/>
    <x v="15"/>
    <s v="Panasonic KX MB2061 Multifunction Printer"/>
    <x v="1994"/>
    <n v="10"/>
    <n v="0.2"/>
    <n v="179.73"/>
    <s v="Profit"/>
    <s v="CA"/>
    <x v="0"/>
    <x v="15"/>
  </r>
  <r>
    <n v="2420"/>
    <s v="CA-2017-159597"/>
    <d v="2017-11-09T00:00:00"/>
    <x v="773"/>
    <s v="Standard Class"/>
    <s v="MC-17590"/>
    <s v="Matt Collister"/>
    <x v="1"/>
    <s v="United States"/>
    <s v="Coachella"/>
    <s v="California"/>
    <n v="92236"/>
    <x v="1"/>
    <s v="OFF-ST-10002289"/>
    <x v="1"/>
    <x v="4"/>
    <s v="Safco Wire Cube Shelving System, For Use as 4 or 5 14&quot; Cubes, Black"/>
    <x v="1995"/>
    <n v="2"/>
    <n v="0"/>
    <n v="3.1779999999999999"/>
    <s v="Profit"/>
    <s v="CA"/>
    <x v="0"/>
    <x v="4"/>
  </r>
  <r>
    <n v="2421"/>
    <s v="CA-2017-159597"/>
    <d v="2017-11-09T00:00:00"/>
    <x v="773"/>
    <s v="Standard Class"/>
    <s v="MC-17590"/>
    <s v="Matt Collister"/>
    <x v="1"/>
    <s v="United States"/>
    <s v="Coachella"/>
    <s v="California"/>
    <n v="92236"/>
    <x v="1"/>
    <s v="TEC-AC-10004171"/>
    <x v="2"/>
    <x v="11"/>
    <s v="Razer Kraken 7.1 Surround Sound Over Ear USB Gaming Headset"/>
    <x v="311"/>
    <n v="1"/>
    <n v="0"/>
    <n v="43.995600000000003"/>
    <s v="Profit"/>
    <s v="CA"/>
    <x v="0"/>
    <x v="11"/>
  </r>
  <r>
    <n v="2422"/>
    <s v="CA-2016-155551"/>
    <d v="2016-04-18T00:00:00"/>
    <x v="774"/>
    <s v="Standard Class"/>
    <s v="CR-12580"/>
    <s v="Clay Rozendal"/>
    <x v="2"/>
    <s v="United States"/>
    <s v="Elmhurst"/>
    <s v="Illinois"/>
    <n v="60126"/>
    <x v="2"/>
    <s v="OFF-ST-10003656"/>
    <x v="1"/>
    <x v="4"/>
    <s v="Safco Industrial Wire Shelving"/>
    <x v="84"/>
    <n v="3"/>
    <n v="0.2"/>
    <n v="-48.954900000000002"/>
    <s v="Loss"/>
    <s v="CA"/>
    <x v="0"/>
    <x v="4"/>
  </r>
  <r>
    <n v="2423"/>
    <s v="CA-2016-155551"/>
    <d v="2016-04-18T00:00:00"/>
    <x v="774"/>
    <s v="Standard Class"/>
    <s v="CR-12580"/>
    <s v="Clay Rozendal"/>
    <x v="2"/>
    <s v="United States"/>
    <s v="Elmhurst"/>
    <s v="Illinois"/>
    <n v="60126"/>
    <x v="2"/>
    <s v="OFF-PA-10001560"/>
    <x v="1"/>
    <x v="10"/>
    <s v="Adams Telephone Message Books, 5 1/4î x 11î"/>
    <x v="772"/>
    <n v="2"/>
    <n v="0.2"/>
    <n v="3.2616000000000001"/>
    <s v="Profit"/>
    <s v="CA"/>
    <x v="0"/>
    <x v="10"/>
  </r>
  <r>
    <n v="2424"/>
    <s v="US-2017-147669"/>
    <d v="2017-12-25T00:00:00"/>
    <x v="53"/>
    <s v="Standard Class"/>
    <s v="SV-20935"/>
    <s v="Susan Vittorini"/>
    <x v="0"/>
    <s v="United States"/>
    <s v="Fairfield"/>
    <s v="Ohio"/>
    <n v="45014"/>
    <x v="3"/>
    <s v="TEC-AC-10002473"/>
    <x v="2"/>
    <x v="11"/>
    <s v="Maxell 4.7GB DVD-R"/>
    <x v="1996"/>
    <n v="7"/>
    <n v="0.2"/>
    <n v="41.718600000000002"/>
    <s v="Profit"/>
    <s v="US"/>
    <x v="1"/>
    <x v="11"/>
  </r>
  <r>
    <n v="2425"/>
    <s v="US-2017-147669"/>
    <d v="2017-12-25T00:00:00"/>
    <x v="53"/>
    <s v="Standard Class"/>
    <s v="SV-20935"/>
    <s v="Susan Vittorini"/>
    <x v="0"/>
    <s v="United States"/>
    <s v="Fairfield"/>
    <s v="Ohio"/>
    <n v="45014"/>
    <x v="3"/>
    <s v="OFF-BI-10000632"/>
    <x v="1"/>
    <x v="8"/>
    <s v="Satellite Sectional Post Binders"/>
    <x v="1997"/>
    <n v="1"/>
    <n v="0.7"/>
    <n v="-10.4184"/>
    <s v="Loss"/>
    <s v="US"/>
    <x v="1"/>
    <x v="8"/>
  </r>
  <r>
    <n v="2426"/>
    <s v="US-2017-147669"/>
    <d v="2017-12-25T00:00:00"/>
    <x v="53"/>
    <s v="Standard Class"/>
    <s v="SV-20935"/>
    <s v="Susan Vittorini"/>
    <x v="0"/>
    <s v="United States"/>
    <s v="Fairfield"/>
    <s v="Ohio"/>
    <n v="45014"/>
    <x v="3"/>
    <s v="FUR-TA-10002645"/>
    <x v="0"/>
    <x v="3"/>
    <s v="Hon Rectangular Conference Tables"/>
    <x v="1998"/>
    <n v="2"/>
    <n v="0.4"/>
    <n v="-104.673"/>
    <s v="Loss"/>
    <s v="US"/>
    <x v="1"/>
    <x v="3"/>
  </r>
  <r>
    <n v="2427"/>
    <s v="US-2017-147669"/>
    <d v="2017-12-25T00:00:00"/>
    <x v="53"/>
    <s v="Standard Class"/>
    <s v="SV-20935"/>
    <s v="Susan Vittorini"/>
    <x v="0"/>
    <s v="United States"/>
    <s v="Fairfield"/>
    <s v="Ohio"/>
    <n v="45014"/>
    <x v="3"/>
    <s v="OFF-FA-10002975"/>
    <x v="1"/>
    <x v="13"/>
    <s v="Staples"/>
    <x v="1999"/>
    <n v="13"/>
    <n v="0.2"/>
    <n v="12.776400000000001"/>
    <s v="Profit"/>
    <s v="US"/>
    <x v="1"/>
    <x v="13"/>
  </r>
  <r>
    <n v="2428"/>
    <s v="CA-2016-169922"/>
    <d v="2016-06-11T00:00:00"/>
    <x v="432"/>
    <s v="Standard Class"/>
    <s v="MZ-17515"/>
    <s v="Mary Zewe"/>
    <x v="1"/>
    <s v="United States"/>
    <s v="Arlington"/>
    <s v="Texas"/>
    <n v="76017"/>
    <x v="2"/>
    <s v="OFF-BI-10003784"/>
    <x v="1"/>
    <x v="8"/>
    <s v="Computer Printout Index Tabs"/>
    <x v="2000"/>
    <n v="4"/>
    <n v="0.8"/>
    <n v="-2.1503999999999999"/>
    <s v="Loss"/>
    <s v="CA"/>
    <x v="0"/>
    <x v="8"/>
  </r>
  <r>
    <n v="2429"/>
    <s v="CA-2016-169922"/>
    <d v="2016-06-11T00:00:00"/>
    <x v="432"/>
    <s v="Standard Class"/>
    <s v="MZ-17515"/>
    <s v="Mary Zewe"/>
    <x v="1"/>
    <s v="United States"/>
    <s v="Arlington"/>
    <s v="Texas"/>
    <n v="76017"/>
    <x v="2"/>
    <s v="OFF-BI-10001617"/>
    <x v="1"/>
    <x v="8"/>
    <s v="GBC Wire Binding Combs"/>
    <x v="2001"/>
    <n v="4"/>
    <n v="0.8"/>
    <n v="-13.6488"/>
    <s v="Loss"/>
    <s v="CA"/>
    <x v="0"/>
    <x v="8"/>
  </r>
  <r>
    <n v="2430"/>
    <s v="CA-2016-169922"/>
    <d v="2016-06-11T00:00:00"/>
    <x v="432"/>
    <s v="Standard Class"/>
    <s v="MZ-17515"/>
    <s v="Mary Zewe"/>
    <x v="1"/>
    <s v="United States"/>
    <s v="Arlington"/>
    <s v="Texas"/>
    <n v="76017"/>
    <x v="2"/>
    <s v="FUR-FU-10004415"/>
    <x v="0"/>
    <x v="5"/>
    <s v="Stacking Tray, Side-Loading, Legal, Smoke"/>
    <x v="2002"/>
    <n v="7"/>
    <n v="0.6"/>
    <n v="-9.0944000000000003"/>
    <s v="Loss"/>
    <s v="CA"/>
    <x v="0"/>
    <x v="5"/>
  </r>
  <r>
    <n v="2431"/>
    <s v="CA-2017-100748"/>
    <d v="2017-05-13T00:00:00"/>
    <x v="775"/>
    <s v="Standard Class"/>
    <s v="RB-19795"/>
    <s v="Ross Baird"/>
    <x v="2"/>
    <s v="United States"/>
    <s v="San Francisco"/>
    <s v="California"/>
    <n v="94110"/>
    <x v="1"/>
    <s v="OFF-LA-10000240"/>
    <x v="1"/>
    <x v="2"/>
    <s v="Self-Adhesive Address Labels for Typewriters by Universal"/>
    <x v="2003"/>
    <n v="8"/>
    <n v="0"/>
    <n v="27.485600000000002"/>
    <s v="Profit"/>
    <s v="CA"/>
    <x v="0"/>
    <x v="2"/>
  </r>
  <r>
    <n v="2432"/>
    <s v="CA-2017-129805"/>
    <d v="2017-12-28T00:00:00"/>
    <x v="115"/>
    <s v="Standard Class"/>
    <s v="HM-14860"/>
    <s v="Harry Marie"/>
    <x v="1"/>
    <s v="United States"/>
    <s v="Seattle"/>
    <s v="Washington"/>
    <n v="98103"/>
    <x v="1"/>
    <s v="FUR-FU-10001935"/>
    <x v="0"/>
    <x v="5"/>
    <s v="3M Hangers With Command Adhesive"/>
    <x v="2004"/>
    <n v="2"/>
    <n v="0"/>
    <n v="3.0339999999999998"/>
    <s v="Profit"/>
    <s v="CA"/>
    <x v="0"/>
    <x v="5"/>
  </r>
  <r>
    <n v="2433"/>
    <s v="CA-2014-148586"/>
    <d v="2014-03-25T00:00:00"/>
    <x v="776"/>
    <s v="Standard Class"/>
    <s v="AZ-10750"/>
    <s v="Annie Zypern"/>
    <x v="0"/>
    <s v="United States"/>
    <s v="New York City"/>
    <s v="New York"/>
    <n v="10009"/>
    <x v="3"/>
    <s v="FUR-CH-10002439"/>
    <x v="0"/>
    <x v="1"/>
    <s v="Iceberg Nesting Folding Chair, 19w x 6d x 43h"/>
    <x v="2005"/>
    <n v="7"/>
    <n v="0.1"/>
    <n v="65.206400000000002"/>
    <s v="Profit"/>
    <s v="CA"/>
    <x v="0"/>
    <x v="1"/>
  </r>
  <r>
    <n v="2434"/>
    <s v="US-2017-112613"/>
    <d v="2017-05-28T00:00:00"/>
    <x v="777"/>
    <s v="Standard Class"/>
    <s v="JH-15910"/>
    <s v="Jonathan Howell"/>
    <x v="0"/>
    <s v="United States"/>
    <s v="Houston"/>
    <s v="Texas"/>
    <n v="77070"/>
    <x v="2"/>
    <s v="TEC-PH-10001536"/>
    <x v="2"/>
    <x v="7"/>
    <s v="Spigen Samsung Galaxy S5 Case Wallet"/>
    <x v="2006"/>
    <n v="4"/>
    <n v="0.2"/>
    <n v="4.0776000000000003"/>
    <s v="Profit"/>
    <s v="US"/>
    <x v="1"/>
    <x v="7"/>
  </r>
  <r>
    <n v="2435"/>
    <s v="CA-2015-154746"/>
    <d v="2015-11-14T00:00:00"/>
    <x v="50"/>
    <s v="First Class"/>
    <s v="PJ-18835"/>
    <s v="Patrick Jones"/>
    <x v="1"/>
    <s v="United States"/>
    <s v="Springfield"/>
    <s v="Virginia"/>
    <n v="22153"/>
    <x v="0"/>
    <s v="OFF-EN-10001532"/>
    <x v="1"/>
    <x v="12"/>
    <s v="Brown Kraft Recycled Envelopes"/>
    <x v="2007"/>
    <n v="2"/>
    <n v="0"/>
    <n v="16.98"/>
    <s v="Profit"/>
    <s v="CA"/>
    <x v="0"/>
    <x v="12"/>
  </r>
  <r>
    <n v="2436"/>
    <s v="CA-2015-154746"/>
    <d v="2015-11-14T00:00:00"/>
    <x v="50"/>
    <s v="First Class"/>
    <s v="PJ-18835"/>
    <s v="Patrick Jones"/>
    <x v="1"/>
    <s v="United States"/>
    <s v="Springfield"/>
    <s v="Virginia"/>
    <n v="22153"/>
    <x v="0"/>
    <s v="OFF-AP-10003057"/>
    <x v="1"/>
    <x v="9"/>
    <s v="Honeywell Enviracaire Portable HEPA Air Cleaner for 16' x 20' Room"/>
    <x v="2008"/>
    <n v="3"/>
    <n v="0"/>
    <n v="322.18290000000002"/>
    <s v="Profit"/>
    <s v="CA"/>
    <x v="0"/>
    <x v="9"/>
  </r>
  <r>
    <n v="2437"/>
    <s v="CA-2017-140053"/>
    <d v="2017-07-03T00:00:00"/>
    <x v="778"/>
    <s v="Standard Class"/>
    <s v="CA-12265"/>
    <s v="Christina Anderson"/>
    <x v="0"/>
    <s v="United States"/>
    <s v="Farmington"/>
    <s v="New Mexico"/>
    <n v="87401"/>
    <x v="1"/>
    <s v="FUR-FU-10003708"/>
    <x v="0"/>
    <x v="5"/>
    <s v="Tenex Traditional Chairmats for Medium Pile Carpet, Standard Lip, 36&quot; x 48&quot;"/>
    <x v="2009"/>
    <n v="9"/>
    <n v="0"/>
    <n v="114.6285"/>
    <s v="Profit"/>
    <s v="CA"/>
    <x v="0"/>
    <x v="5"/>
  </r>
  <r>
    <n v="2438"/>
    <s v="CA-2014-164210"/>
    <d v="2014-11-18T00:00:00"/>
    <x v="779"/>
    <s v="Second Class"/>
    <s v="PW-19240"/>
    <s v="Pierre Wener"/>
    <x v="0"/>
    <s v="United States"/>
    <s v="Louisville"/>
    <s v="Colorado"/>
    <n v="80027"/>
    <x v="1"/>
    <s v="FUR-TA-10000849"/>
    <x v="0"/>
    <x v="3"/>
    <s v="Bevis Rectangular Conference Tables"/>
    <x v="2010"/>
    <n v="2"/>
    <n v="0.5"/>
    <n v="-99.266400000000004"/>
    <s v="Loss"/>
    <s v="CA"/>
    <x v="0"/>
    <x v="3"/>
  </r>
  <r>
    <n v="2439"/>
    <s v="CA-2014-164210"/>
    <d v="2014-11-18T00:00:00"/>
    <x v="779"/>
    <s v="Second Class"/>
    <s v="PW-19240"/>
    <s v="Pierre Wener"/>
    <x v="0"/>
    <s v="United States"/>
    <s v="Louisville"/>
    <s v="Colorado"/>
    <n v="80027"/>
    <x v="1"/>
    <s v="OFF-PA-10002259"/>
    <x v="1"/>
    <x v="10"/>
    <s v="Geographics Note Cards, Blank, White, 8 1/2&quot; x 11&quot;"/>
    <x v="2011"/>
    <n v="4"/>
    <n v="0.2"/>
    <n v="12.5328"/>
    <s v="Profit"/>
    <s v="CA"/>
    <x v="0"/>
    <x v="10"/>
  </r>
  <r>
    <n v="2440"/>
    <s v="CA-2017-139948"/>
    <d v="2017-07-17T00:00:00"/>
    <x v="780"/>
    <s v="Standard Class"/>
    <s v="SW-20455"/>
    <s v="Shaun Weien"/>
    <x v="0"/>
    <s v="United States"/>
    <s v="Tampa"/>
    <s v="Florida"/>
    <n v="33614"/>
    <x v="0"/>
    <s v="FUR-FU-10002597"/>
    <x v="0"/>
    <x v="5"/>
    <s v="C-Line Magnetic Cubicle Keepers, Clear Polypropylene"/>
    <x v="2012"/>
    <n v="2"/>
    <n v="0.2"/>
    <n v="2.1736"/>
    <s v="Profit"/>
    <s v="CA"/>
    <x v="0"/>
    <x v="5"/>
  </r>
  <r>
    <n v="2441"/>
    <s v="CA-2016-146934"/>
    <d v="2016-05-22T00:00:00"/>
    <x v="500"/>
    <s v="Standard Class"/>
    <s v="AF-10870"/>
    <s v="Art Ferguson"/>
    <x v="0"/>
    <s v="United States"/>
    <s v="Passaic"/>
    <s v="New Jersey"/>
    <n v="7055"/>
    <x v="3"/>
    <s v="TEC-PH-10004614"/>
    <x v="2"/>
    <x v="7"/>
    <s v="AT&amp;T 841000 Phone"/>
    <x v="2013"/>
    <n v="5"/>
    <n v="0"/>
    <n v="86.25"/>
    <s v="Profit"/>
    <s v="CA"/>
    <x v="0"/>
    <x v="7"/>
  </r>
  <r>
    <n v="2442"/>
    <s v="CA-2016-146934"/>
    <d v="2016-05-22T00:00:00"/>
    <x v="500"/>
    <s v="Standard Class"/>
    <s v="AF-10870"/>
    <s v="Art Ferguson"/>
    <x v="0"/>
    <s v="United States"/>
    <s v="Passaic"/>
    <s v="New Jersey"/>
    <n v="7055"/>
    <x v="3"/>
    <s v="FUR-TA-10003748"/>
    <x v="0"/>
    <x v="3"/>
    <s v="Bevis 36 x 72 Conference Tables"/>
    <x v="2014"/>
    <n v="2"/>
    <n v="0.3"/>
    <n v="-19.918399999999998"/>
    <s v="Loss"/>
    <s v="CA"/>
    <x v="0"/>
    <x v="3"/>
  </r>
  <r>
    <n v="2443"/>
    <s v="CA-2016-146934"/>
    <d v="2016-05-22T00:00:00"/>
    <x v="500"/>
    <s v="Standard Class"/>
    <s v="AF-10870"/>
    <s v="Art Ferguson"/>
    <x v="0"/>
    <s v="United States"/>
    <s v="Passaic"/>
    <s v="New Jersey"/>
    <n v="7055"/>
    <x v="3"/>
    <s v="OFF-AP-10003217"/>
    <x v="1"/>
    <x v="9"/>
    <s v="Eureka Sanitaire  Commercial Upright"/>
    <x v="2015"/>
    <n v="4"/>
    <n v="0"/>
    <n v="172.33840000000001"/>
    <s v="Profit"/>
    <s v="CA"/>
    <x v="0"/>
    <x v="9"/>
  </r>
  <r>
    <n v="2444"/>
    <s v="CA-2016-146934"/>
    <d v="2016-05-22T00:00:00"/>
    <x v="500"/>
    <s v="Standard Class"/>
    <s v="AF-10870"/>
    <s v="Art Ferguson"/>
    <x v="0"/>
    <s v="United States"/>
    <s v="Passaic"/>
    <s v="New Jersey"/>
    <n v="7055"/>
    <x v="3"/>
    <s v="TEC-AC-10002399"/>
    <x v="2"/>
    <x v="11"/>
    <s v="SanDisk Cruzer 32 GB USB Flash Drive"/>
    <x v="2016"/>
    <n v="5"/>
    <n v="0"/>
    <n v="30.431999999999999"/>
    <s v="Profit"/>
    <s v="CA"/>
    <x v="0"/>
    <x v="11"/>
  </r>
  <r>
    <n v="2445"/>
    <s v="CA-2016-146934"/>
    <d v="2016-05-22T00:00:00"/>
    <x v="500"/>
    <s v="Standard Class"/>
    <s v="AF-10870"/>
    <s v="Art Ferguson"/>
    <x v="0"/>
    <s v="United States"/>
    <s v="Passaic"/>
    <s v="New Jersey"/>
    <n v="7055"/>
    <x v="3"/>
    <s v="OFF-EN-10002973"/>
    <x v="1"/>
    <x v="12"/>
    <s v="Ampad #10 Peel &amp; Seel Holiday Envelopes"/>
    <x v="2017"/>
    <n v="6"/>
    <n v="0"/>
    <n v="12.9024"/>
    <s v="Profit"/>
    <s v="CA"/>
    <x v="0"/>
    <x v="12"/>
  </r>
  <r>
    <n v="2446"/>
    <s v="CA-2016-146934"/>
    <d v="2016-05-22T00:00:00"/>
    <x v="500"/>
    <s v="Standard Class"/>
    <s v="AF-10870"/>
    <s v="Art Ferguson"/>
    <x v="0"/>
    <s v="United States"/>
    <s v="Passaic"/>
    <s v="New Jersey"/>
    <n v="7055"/>
    <x v="3"/>
    <s v="TEC-PH-10001336"/>
    <x v="2"/>
    <x v="7"/>
    <s v="Digium D40 VoIP phone"/>
    <x v="2018"/>
    <n v="2"/>
    <n v="0"/>
    <n v="74.8142"/>
    <s v="Profit"/>
    <s v="CA"/>
    <x v="0"/>
    <x v="7"/>
  </r>
  <r>
    <n v="2447"/>
    <s v="CA-2015-100573"/>
    <d v="2015-09-25T00:00:00"/>
    <x v="734"/>
    <s v="Standard Class"/>
    <s v="AM-10705"/>
    <s v="Anne McFarland"/>
    <x v="0"/>
    <s v="United States"/>
    <s v="Los Angeles"/>
    <s v="California"/>
    <n v="90004"/>
    <x v="1"/>
    <s v="OFF-EN-10000461"/>
    <x v="1"/>
    <x v="12"/>
    <s v="#10- 4 1/8&quot; x 9 1/2&quot; Recycled Envelopes"/>
    <x v="1897"/>
    <n v="2"/>
    <n v="0"/>
    <n v="8.2156000000000002"/>
    <s v="Profit"/>
    <s v="CA"/>
    <x v="0"/>
    <x v="12"/>
  </r>
  <r>
    <n v="2448"/>
    <s v="CA-2016-119165"/>
    <d v="2016-10-31T00:00:00"/>
    <x v="781"/>
    <s v="Standard Class"/>
    <s v="BD-11320"/>
    <s v="Bill Donatelli"/>
    <x v="0"/>
    <s v="United States"/>
    <s v="Philadelphia"/>
    <s v="Pennsylvania"/>
    <n v="19143"/>
    <x v="3"/>
    <s v="FUR-CH-10000988"/>
    <x v="0"/>
    <x v="1"/>
    <s v="Hon Olson Stacker Stools"/>
    <x v="2019"/>
    <n v="5"/>
    <n v="0.3"/>
    <n v="-14.081"/>
    <s v="Loss"/>
    <s v="CA"/>
    <x v="0"/>
    <x v="1"/>
  </r>
  <r>
    <n v="2449"/>
    <s v="CA-2015-128027"/>
    <d v="2015-09-14T00:00:00"/>
    <x v="731"/>
    <s v="Second Class"/>
    <s v="CM-12385"/>
    <s v="Christopher Martinez"/>
    <x v="0"/>
    <s v="United States"/>
    <s v="North Charleston"/>
    <s v="South Carolina"/>
    <n v="29406"/>
    <x v="0"/>
    <s v="OFF-ST-10001809"/>
    <x v="1"/>
    <x v="4"/>
    <s v="Fellowes Officeware Wire Shelving"/>
    <x v="2020"/>
    <n v="3"/>
    <n v="0"/>
    <n v="5.3898000000000001"/>
    <s v="Profit"/>
    <s v="CA"/>
    <x v="0"/>
    <x v="4"/>
  </r>
  <r>
    <n v="2450"/>
    <s v="CA-2016-140207"/>
    <d v="2016-11-05T00:00:00"/>
    <x v="54"/>
    <s v="Standard Class"/>
    <s v="CS-12400"/>
    <s v="Christopher Schild"/>
    <x v="2"/>
    <s v="United States"/>
    <s v="San Jose"/>
    <s v="California"/>
    <n v="95123"/>
    <x v="1"/>
    <s v="OFF-BI-10003963"/>
    <x v="1"/>
    <x v="8"/>
    <s v="Cardinal Holdit Data Disk Pockets"/>
    <x v="2021"/>
    <n v="5"/>
    <n v="0.2"/>
    <n v="9.8279999999999994"/>
    <s v="Profit"/>
    <s v="CA"/>
    <x v="0"/>
    <x v="8"/>
  </r>
  <r>
    <n v="2451"/>
    <s v="CA-2017-140949"/>
    <d v="2017-03-17T00:00:00"/>
    <x v="782"/>
    <s v="Second Class"/>
    <s v="DB-13405"/>
    <s v="Denny Blanton"/>
    <x v="0"/>
    <s v="United States"/>
    <s v="New York City"/>
    <s v="New York"/>
    <n v="10011"/>
    <x v="3"/>
    <s v="OFF-LA-10000081"/>
    <x v="1"/>
    <x v="2"/>
    <s v="Avery 496"/>
    <x v="2022"/>
    <n v="5"/>
    <n v="0"/>
    <n v="9"/>
    <s v="Profit"/>
    <s v="CA"/>
    <x v="0"/>
    <x v="2"/>
  </r>
  <r>
    <n v="2452"/>
    <s v="CA-2017-140949"/>
    <d v="2017-03-17T00:00:00"/>
    <x v="782"/>
    <s v="Second Class"/>
    <s v="DB-13405"/>
    <s v="Denny Blanton"/>
    <x v="0"/>
    <s v="United States"/>
    <s v="New York City"/>
    <s v="New York"/>
    <n v="10011"/>
    <x v="3"/>
    <s v="TEC-PH-10000149"/>
    <x v="2"/>
    <x v="7"/>
    <s v="Cisco SPA525G2 IP Phone - Wireless"/>
    <x v="2023"/>
    <n v="6"/>
    <n v="0"/>
    <n v="31.122"/>
    <s v="Profit"/>
    <s v="CA"/>
    <x v="0"/>
    <x v="7"/>
  </r>
  <r>
    <n v="2453"/>
    <s v="CA-2017-140949"/>
    <d v="2017-03-17T00:00:00"/>
    <x v="782"/>
    <s v="Second Class"/>
    <s v="DB-13405"/>
    <s v="Denny Blanton"/>
    <x v="0"/>
    <s v="United States"/>
    <s v="New York City"/>
    <s v="New York"/>
    <n v="10011"/>
    <x v="3"/>
    <s v="OFF-BI-10000605"/>
    <x v="1"/>
    <x v="8"/>
    <s v="Acco Pressboard Covers with Storage Hooks, 9 1/2&quot; x 11&quot;, Executive Red"/>
    <x v="1073"/>
    <n v="3"/>
    <n v="0.2"/>
    <n v="3.0861000000000001"/>
    <s v="Profit"/>
    <s v="CA"/>
    <x v="0"/>
    <x v="8"/>
  </r>
  <r>
    <n v="2454"/>
    <s v="CA-2017-140949"/>
    <d v="2017-03-17T00:00:00"/>
    <x v="782"/>
    <s v="Second Class"/>
    <s v="DB-13405"/>
    <s v="Denny Blanton"/>
    <x v="0"/>
    <s v="United States"/>
    <s v="New York City"/>
    <s v="New York"/>
    <n v="10011"/>
    <x v="3"/>
    <s v="TEC-AC-10002399"/>
    <x v="2"/>
    <x v="11"/>
    <s v="SanDisk Cruzer 32 GB USB Flash Drive"/>
    <x v="2024"/>
    <n v="3"/>
    <n v="0"/>
    <n v="18.2592"/>
    <s v="Profit"/>
    <s v="CA"/>
    <x v="0"/>
    <x v="11"/>
  </r>
  <r>
    <n v="2455"/>
    <s v="CA-2017-140949"/>
    <d v="2017-03-17T00:00:00"/>
    <x v="782"/>
    <s v="Second Class"/>
    <s v="DB-13405"/>
    <s v="Denny Blanton"/>
    <x v="0"/>
    <s v="United States"/>
    <s v="New York City"/>
    <s v="New York"/>
    <n v="10011"/>
    <x v="3"/>
    <s v="TEC-AC-10003038"/>
    <x v="2"/>
    <x v="11"/>
    <s v="Kingston Digital DataTraveler 16GB USB 2.0"/>
    <x v="1819"/>
    <n v="8"/>
    <n v="0"/>
    <n v="13.603999999999999"/>
    <s v="Profit"/>
    <s v="CA"/>
    <x v="0"/>
    <x v="11"/>
  </r>
  <r>
    <n v="2456"/>
    <s v="CA-2017-140949"/>
    <d v="2017-03-17T00:00:00"/>
    <x v="782"/>
    <s v="Second Class"/>
    <s v="DB-13405"/>
    <s v="Denny Blanton"/>
    <x v="0"/>
    <s v="United States"/>
    <s v="New York City"/>
    <s v="New York"/>
    <n v="10011"/>
    <x v="3"/>
    <s v="OFF-ST-10000344"/>
    <x v="1"/>
    <x v="4"/>
    <s v="Neat Ideas Personal Hanging Folder Files, Black"/>
    <x v="2025"/>
    <n v="8"/>
    <n v="0"/>
    <n v="27.9344"/>
    <s v="Profit"/>
    <s v="CA"/>
    <x v="0"/>
    <x v="4"/>
  </r>
  <r>
    <n v="2457"/>
    <s v="CA-2017-140949"/>
    <d v="2017-03-17T00:00:00"/>
    <x v="782"/>
    <s v="Second Class"/>
    <s v="DB-13405"/>
    <s v="Denny Blanton"/>
    <x v="0"/>
    <s v="United States"/>
    <s v="New York City"/>
    <s v="New York"/>
    <n v="10011"/>
    <x v="3"/>
    <s v="OFF-LA-10004093"/>
    <x v="1"/>
    <x v="2"/>
    <s v="Avery 486"/>
    <x v="2026"/>
    <n v="1"/>
    <n v="0"/>
    <n v="3.4357000000000002"/>
    <s v="Profit"/>
    <s v="CA"/>
    <x v="0"/>
    <x v="2"/>
  </r>
  <r>
    <n v="2458"/>
    <s v="CA-2017-140949"/>
    <d v="2017-03-17T00:00:00"/>
    <x v="782"/>
    <s v="Second Class"/>
    <s v="DB-13405"/>
    <s v="Denny Blanton"/>
    <x v="0"/>
    <s v="United States"/>
    <s v="New York City"/>
    <s v="New York"/>
    <n v="10011"/>
    <x v="3"/>
    <s v="OFF-AR-10001683"/>
    <x v="1"/>
    <x v="6"/>
    <s v="Lumber Crayons"/>
    <x v="2027"/>
    <n v="6"/>
    <n v="0"/>
    <n v="22.457999999999998"/>
    <s v="Profit"/>
    <s v="CA"/>
    <x v="0"/>
    <x v="6"/>
  </r>
  <r>
    <n v="2459"/>
    <s v="CA-2017-140949"/>
    <d v="2017-03-17T00:00:00"/>
    <x v="782"/>
    <s v="Second Class"/>
    <s v="DB-13405"/>
    <s v="Denny Blanton"/>
    <x v="0"/>
    <s v="United States"/>
    <s v="New York City"/>
    <s v="New York"/>
    <n v="10011"/>
    <x v="3"/>
    <s v="OFF-ST-10003455"/>
    <x v="1"/>
    <x v="4"/>
    <s v="Tenex File Box, Personal Filing Tote with Lid, Black"/>
    <x v="2028"/>
    <n v="3"/>
    <n v="0"/>
    <n v="12.097799999999999"/>
    <s v="Profit"/>
    <s v="CA"/>
    <x v="0"/>
    <x v="4"/>
  </r>
  <r>
    <n v="2460"/>
    <s v="CA-2017-138548"/>
    <d v="2017-08-15T00:00:00"/>
    <x v="783"/>
    <s v="Standard Class"/>
    <s v="JG-15160"/>
    <s v="James Galang"/>
    <x v="0"/>
    <s v="United States"/>
    <s v="Plainfield"/>
    <s v="New Jersey"/>
    <n v="7060"/>
    <x v="3"/>
    <s v="OFF-AP-10002578"/>
    <x v="1"/>
    <x v="9"/>
    <s v="Fellowes Premier Superior Surge Suppressor, 10-Outlet, With Phone and Remote"/>
    <x v="2029"/>
    <n v="2"/>
    <n v="0"/>
    <n v="25.438400000000001"/>
    <s v="Profit"/>
    <s v="CA"/>
    <x v="0"/>
    <x v="9"/>
  </r>
  <r>
    <n v="2461"/>
    <s v="CA-2015-142419"/>
    <d v="2015-07-11T00:00:00"/>
    <x v="620"/>
    <s v="Second Class"/>
    <s v="SC-20380"/>
    <s v="Shahid Collister"/>
    <x v="0"/>
    <s v="United States"/>
    <s v="Seattle"/>
    <s v="Washington"/>
    <n v="98115"/>
    <x v="1"/>
    <s v="OFF-PA-10001763"/>
    <x v="1"/>
    <x v="10"/>
    <s v="Xerox 1896"/>
    <x v="2030"/>
    <n v="3"/>
    <n v="0"/>
    <n v="13.486499999999999"/>
    <s v="Profit"/>
    <s v="CA"/>
    <x v="0"/>
    <x v="10"/>
  </r>
  <r>
    <n v="2462"/>
    <s v="CA-2015-142419"/>
    <d v="2015-07-11T00:00:00"/>
    <x v="620"/>
    <s v="Second Class"/>
    <s v="SC-20380"/>
    <s v="Shahid Collister"/>
    <x v="0"/>
    <s v="United States"/>
    <s v="Seattle"/>
    <s v="Washington"/>
    <n v="98115"/>
    <x v="1"/>
    <s v="OFF-BI-10001597"/>
    <x v="1"/>
    <x v="8"/>
    <s v="Wilson Jones Ledger-Size, Piano-Hinge Binder, 2&quot;, Blue"/>
    <x v="2031"/>
    <n v="3"/>
    <n v="0.2"/>
    <n v="34.423200000000001"/>
    <s v="Profit"/>
    <s v="CA"/>
    <x v="0"/>
    <x v="8"/>
  </r>
  <r>
    <n v="2463"/>
    <s v="CA-2017-148691"/>
    <d v="2017-12-03T00:00:00"/>
    <x v="784"/>
    <s v="Standard Class"/>
    <s v="CS-12460"/>
    <s v="Chuck Sachs"/>
    <x v="0"/>
    <s v="United States"/>
    <s v="New York City"/>
    <s v="New York"/>
    <n v="10009"/>
    <x v="3"/>
    <s v="OFF-BI-10001524"/>
    <x v="1"/>
    <x v="8"/>
    <s v="GBC Premium Transparent Covers with Diagonal Lined Pattern"/>
    <x v="202"/>
    <n v="5"/>
    <n v="0.2"/>
    <n v="29.372"/>
    <s v="Profit"/>
    <s v="CA"/>
    <x v="0"/>
    <x v="8"/>
  </r>
  <r>
    <n v="2464"/>
    <s v="CA-2017-148691"/>
    <d v="2017-12-03T00:00:00"/>
    <x v="784"/>
    <s v="Standard Class"/>
    <s v="CS-12460"/>
    <s v="Chuck Sachs"/>
    <x v="0"/>
    <s v="United States"/>
    <s v="New York City"/>
    <s v="New York"/>
    <n v="10009"/>
    <x v="3"/>
    <s v="OFF-BI-10001553"/>
    <x v="1"/>
    <x v="8"/>
    <s v="SpineVue Locking Slant-D Ring Binders by Cardinal"/>
    <x v="892"/>
    <n v="2"/>
    <n v="0.2"/>
    <n v="5.1184000000000003"/>
    <s v="Profit"/>
    <s v="CA"/>
    <x v="0"/>
    <x v="8"/>
  </r>
  <r>
    <n v="2465"/>
    <s v="CA-2017-148691"/>
    <d v="2017-12-03T00:00:00"/>
    <x v="784"/>
    <s v="Standard Class"/>
    <s v="CS-12460"/>
    <s v="Chuck Sachs"/>
    <x v="0"/>
    <s v="United States"/>
    <s v="New York City"/>
    <s v="New York"/>
    <n v="10009"/>
    <x v="3"/>
    <s v="TEC-PH-10000576"/>
    <x v="2"/>
    <x v="7"/>
    <s v="AT&amp;T 1080 Corded phone"/>
    <x v="2032"/>
    <n v="1"/>
    <n v="0"/>
    <n v="36.987299999999998"/>
    <s v="Profit"/>
    <s v="CA"/>
    <x v="0"/>
    <x v="7"/>
  </r>
  <r>
    <n v="2466"/>
    <s v="CA-2017-148691"/>
    <d v="2017-12-03T00:00:00"/>
    <x v="784"/>
    <s v="Standard Class"/>
    <s v="CS-12460"/>
    <s v="Chuck Sachs"/>
    <x v="0"/>
    <s v="United States"/>
    <s v="New York City"/>
    <s v="New York"/>
    <n v="10009"/>
    <x v="3"/>
    <s v="OFF-LA-10001317"/>
    <x v="1"/>
    <x v="2"/>
    <s v="Avery 520"/>
    <x v="974"/>
    <n v="1"/>
    <n v="0"/>
    <n v="1.512"/>
    <s v="Profit"/>
    <s v="CA"/>
    <x v="0"/>
    <x v="2"/>
  </r>
  <r>
    <n v="2467"/>
    <s v="CA-2017-128755"/>
    <d v="2017-05-04T00:00:00"/>
    <x v="785"/>
    <s v="Standard Class"/>
    <s v="MK-18160"/>
    <s v="Mike Kennedy"/>
    <x v="0"/>
    <s v="United States"/>
    <s v="Newport News"/>
    <s v="Virginia"/>
    <n v="23602"/>
    <x v="0"/>
    <s v="OFF-PA-10000726"/>
    <x v="1"/>
    <x v="10"/>
    <s v="Black Print Carbonless Snap-Off Rapid Letter, 8 1/2&quot; x 7&quot;"/>
    <x v="2033"/>
    <n v="1"/>
    <n v="0"/>
    <n v="4.0994999999999999"/>
    <s v="Profit"/>
    <s v="CA"/>
    <x v="0"/>
    <x v="10"/>
  </r>
  <r>
    <n v="2468"/>
    <s v="CA-2017-128755"/>
    <d v="2017-05-04T00:00:00"/>
    <x v="785"/>
    <s v="Standard Class"/>
    <s v="MK-18160"/>
    <s v="Mike Kennedy"/>
    <x v="0"/>
    <s v="United States"/>
    <s v="Newport News"/>
    <s v="Virginia"/>
    <n v="23602"/>
    <x v="0"/>
    <s v="OFF-ST-10003306"/>
    <x v="1"/>
    <x v="4"/>
    <s v="Letter Size Cart"/>
    <x v="2034"/>
    <n v="4"/>
    <n v="0"/>
    <n v="165.7176"/>
    <s v="Profit"/>
    <s v="CA"/>
    <x v="0"/>
    <x v="4"/>
  </r>
  <r>
    <n v="2469"/>
    <s v="CA-2017-128755"/>
    <d v="2017-05-04T00:00:00"/>
    <x v="785"/>
    <s v="Standard Class"/>
    <s v="MK-18160"/>
    <s v="Mike Kennedy"/>
    <x v="0"/>
    <s v="United States"/>
    <s v="Newport News"/>
    <s v="Virginia"/>
    <n v="23602"/>
    <x v="0"/>
    <s v="OFF-PA-10004983"/>
    <x v="1"/>
    <x v="10"/>
    <s v="Xerox 23"/>
    <x v="56"/>
    <n v="5"/>
    <n v="0"/>
    <n v="15.552"/>
    <s v="Profit"/>
    <s v="CA"/>
    <x v="0"/>
    <x v="10"/>
  </r>
  <r>
    <n v="2470"/>
    <s v="CA-2017-128755"/>
    <d v="2017-05-04T00:00:00"/>
    <x v="785"/>
    <s v="Standard Class"/>
    <s v="MK-18160"/>
    <s v="Mike Kennedy"/>
    <x v="0"/>
    <s v="United States"/>
    <s v="Newport News"/>
    <s v="Virginia"/>
    <n v="23602"/>
    <x v="0"/>
    <s v="OFF-ST-10001291"/>
    <x v="1"/>
    <x v="4"/>
    <s v="Tenex Personal Self-Stacking Standard File Box, Black/Gray"/>
    <x v="2035"/>
    <n v="1"/>
    <n v="0"/>
    <n v="4.5656999999999996"/>
    <s v="Profit"/>
    <s v="CA"/>
    <x v="0"/>
    <x v="4"/>
  </r>
  <r>
    <n v="2471"/>
    <s v="US-2016-135923"/>
    <d v="2016-01-22T00:00:00"/>
    <x v="113"/>
    <s v="Standard Class"/>
    <s v="CM-11935"/>
    <s v="Carlos Meador"/>
    <x v="0"/>
    <s v="United States"/>
    <s v="Fayetteville"/>
    <s v="North Carolina"/>
    <n v="28314"/>
    <x v="0"/>
    <s v="FUR-FU-10002107"/>
    <x v="0"/>
    <x v="5"/>
    <s v="Eldon Pizzaz Desk Accessories"/>
    <x v="2036"/>
    <n v="8"/>
    <n v="0.2"/>
    <n v="4.2816000000000001"/>
    <s v="Profit"/>
    <s v="US"/>
    <x v="1"/>
    <x v="5"/>
  </r>
  <r>
    <n v="2472"/>
    <s v="US-2016-135923"/>
    <d v="2016-01-22T00:00:00"/>
    <x v="113"/>
    <s v="Standard Class"/>
    <s v="CM-11935"/>
    <s v="Carlos Meador"/>
    <x v="0"/>
    <s v="United States"/>
    <s v="Fayetteville"/>
    <s v="North Carolina"/>
    <n v="28314"/>
    <x v="0"/>
    <s v="FUR-BO-10002213"/>
    <x v="0"/>
    <x v="0"/>
    <s v="Sauder Forest Hills Library, Woodland Oak Finish"/>
    <x v="2037"/>
    <n v="4"/>
    <n v="0.2"/>
    <n v="-67.670400000000001"/>
    <s v="Loss"/>
    <s v="US"/>
    <x v="1"/>
    <x v="0"/>
  </r>
  <r>
    <n v="2473"/>
    <s v="US-2016-135923"/>
    <d v="2016-01-22T00:00:00"/>
    <x v="113"/>
    <s v="Standard Class"/>
    <s v="CM-11935"/>
    <s v="Carlos Meador"/>
    <x v="0"/>
    <s v="United States"/>
    <s v="Fayetteville"/>
    <s v="North Carolina"/>
    <n v="28314"/>
    <x v="0"/>
    <s v="OFF-AP-10000692"/>
    <x v="1"/>
    <x v="9"/>
    <s v="Fellowes Mighty 8 Compact Surge Protector"/>
    <x v="2038"/>
    <n v="4"/>
    <n v="0.2"/>
    <n v="6.4863999999999997"/>
    <s v="Profit"/>
    <s v="US"/>
    <x v="1"/>
    <x v="9"/>
  </r>
  <r>
    <n v="2474"/>
    <s v="CA-2016-114972"/>
    <d v="2016-11-03T00:00:00"/>
    <x v="781"/>
    <s v="First Class"/>
    <s v="PF-19225"/>
    <s v="Phillip Flathmann"/>
    <x v="0"/>
    <s v="United States"/>
    <s v="Los Angeles"/>
    <s v="California"/>
    <n v="90032"/>
    <x v="1"/>
    <s v="FUR-CH-10001190"/>
    <x v="0"/>
    <x v="1"/>
    <s v="Global Deluxe High-Back Office Chair in Storm"/>
    <x v="2039"/>
    <n v="2"/>
    <n v="0.2"/>
    <n v="-29.9178"/>
    <s v="Loss"/>
    <s v="CA"/>
    <x v="0"/>
    <x v="1"/>
  </r>
  <r>
    <n v="2475"/>
    <s v="CA-2016-114972"/>
    <d v="2016-11-03T00:00:00"/>
    <x v="781"/>
    <s v="First Class"/>
    <s v="PF-19225"/>
    <s v="Phillip Flathmann"/>
    <x v="0"/>
    <s v="United States"/>
    <s v="Los Angeles"/>
    <s v="California"/>
    <n v="90032"/>
    <x v="1"/>
    <s v="TEC-AC-10000682"/>
    <x v="2"/>
    <x v="11"/>
    <s v="Kensington K72356US Mouse-in-a-Box USB Desktop Mouse"/>
    <x v="2040"/>
    <n v="5"/>
    <n v="0"/>
    <n v="29.032499999999999"/>
    <s v="Profit"/>
    <s v="CA"/>
    <x v="0"/>
    <x v="11"/>
  </r>
  <r>
    <n v="2476"/>
    <s v="CA-2016-114972"/>
    <d v="2016-11-03T00:00:00"/>
    <x v="781"/>
    <s v="First Class"/>
    <s v="PF-19225"/>
    <s v="Phillip Flathmann"/>
    <x v="0"/>
    <s v="United States"/>
    <s v="Los Angeles"/>
    <s v="California"/>
    <n v="90032"/>
    <x v="1"/>
    <s v="OFF-LA-10004545"/>
    <x v="1"/>
    <x v="2"/>
    <s v="Avery 50"/>
    <x v="2041"/>
    <n v="7"/>
    <n v="0"/>
    <n v="41.223700000000001"/>
    <s v="Profit"/>
    <s v="CA"/>
    <x v="0"/>
    <x v="2"/>
  </r>
  <r>
    <n v="2477"/>
    <s v="CA-2016-114972"/>
    <d v="2016-11-03T00:00:00"/>
    <x v="781"/>
    <s v="First Class"/>
    <s v="PF-19225"/>
    <s v="Phillip Flathmann"/>
    <x v="0"/>
    <s v="United States"/>
    <s v="Los Angeles"/>
    <s v="California"/>
    <n v="90032"/>
    <x v="1"/>
    <s v="OFF-AP-10003057"/>
    <x v="1"/>
    <x v="9"/>
    <s v="Honeywell Enviracaire Portable HEPA Air Cleaner for 16' x 20' Room"/>
    <x v="2042"/>
    <n v="4"/>
    <n v="0"/>
    <n v="429.5772"/>
    <s v="Profit"/>
    <s v="CA"/>
    <x v="0"/>
    <x v="9"/>
  </r>
  <r>
    <n v="2478"/>
    <s v="CA-2017-102750"/>
    <d v="2017-09-04T00:00:00"/>
    <x v="221"/>
    <s v="Second Class"/>
    <s v="GM-14695"/>
    <s v="Greg Maxwell"/>
    <x v="1"/>
    <s v="United States"/>
    <s v="Los Angeles"/>
    <s v="California"/>
    <n v="90036"/>
    <x v="1"/>
    <s v="FUR-TA-10000198"/>
    <x v="0"/>
    <x v="3"/>
    <s v="Chromcraft Bull-Nose Wood Oval Conference Tables &amp; Bases"/>
    <x v="2043"/>
    <n v="3"/>
    <n v="0.2"/>
    <n v="-99.176400000000001"/>
    <s v="Loss"/>
    <s v="CA"/>
    <x v="0"/>
    <x v="3"/>
  </r>
  <r>
    <n v="2479"/>
    <s v="CA-2014-145212"/>
    <d v="2014-09-13T00:00:00"/>
    <x v="76"/>
    <s v="Standard Class"/>
    <s v="DC-12850"/>
    <s v="Dan Campbell"/>
    <x v="0"/>
    <s v="United States"/>
    <s v="New York City"/>
    <s v="New York"/>
    <n v="10011"/>
    <x v="3"/>
    <s v="OFF-AR-10002833"/>
    <x v="1"/>
    <x v="6"/>
    <s v="Newell 322"/>
    <x v="1392"/>
    <n v="3"/>
    <n v="0"/>
    <n v="1.4742"/>
    <s v="Profit"/>
    <s v="CA"/>
    <x v="0"/>
    <x v="6"/>
  </r>
  <r>
    <n v="2480"/>
    <s v="CA-2017-141992"/>
    <d v="2017-06-19T00:00:00"/>
    <x v="587"/>
    <s v="Standard Class"/>
    <s v="FO-14305"/>
    <s v="Frank Olsen"/>
    <x v="0"/>
    <s v="United States"/>
    <s v="Dallas"/>
    <s v="Texas"/>
    <n v="75220"/>
    <x v="2"/>
    <s v="OFF-SU-10002557"/>
    <x v="1"/>
    <x v="14"/>
    <s v="Fiskars Spring-Action Scissors"/>
    <x v="2044"/>
    <n v="1"/>
    <n v="0.2"/>
    <n v="0.83879999999999999"/>
    <s v="Profit"/>
    <s v="CA"/>
    <x v="0"/>
    <x v="14"/>
  </r>
  <r>
    <n v="2481"/>
    <s v="CA-2017-141992"/>
    <d v="2017-06-19T00:00:00"/>
    <x v="587"/>
    <s v="Standard Class"/>
    <s v="FO-14305"/>
    <s v="Frank Olsen"/>
    <x v="0"/>
    <s v="United States"/>
    <s v="Dallas"/>
    <s v="Texas"/>
    <n v="75220"/>
    <x v="2"/>
    <s v="OFF-ST-10003656"/>
    <x v="1"/>
    <x v="4"/>
    <s v="Safco Industrial Wire Shelving"/>
    <x v="2045"/>
    <n v="2"/>
    <n v="0.2"/>
    <n v="-32.636600000000001"/>
    <s v="Loss"/>
    <s v="CA"/>
    <x v="0"/>
    <x v="4"/>
  </r>
  <r>
    <n v="2482"/>
    <s v="CA-2017-147956"/>
    <d v="2017-12-24T00:00:00"/>
    <x v="786"/>
    <s v="Standard Class"/>
    <s v="AH-10210"/>
    <s v="Alan Hwang"/>
    <x v="0"/>
    <s v="United States"/>
    <s v="Seattle"/>
    <s v="Washington"/>
    <n v="98105"/>
    <x v="1"/>
    <s v="OFF-ST-10001097"/>
    <x v="1"/>
    <x v="4"/>
    <s v="Office Impressions Heavy Duty Welded Shelving &amp; Multimedia Storage Drawers"/>
    <x v="2046"/>
    <n v="6"/>
    <n v="0"/>
    <n v="0"/>
    <s v="Profit"/>
    <s v="CA"/>
    <x v="0"/>
    <x v="4"/>
  </r>
  <r>
    <n v="2483"/>
    <s v="CA-2017-126067"/>
    <d v="2017-08-28T00:00:00"/>
    <x v="787"/>
    <s v="Standard Class"/>
    <s v="KN-16705"/>
    <s v="Kristina Nunn"/>
    <x v="2"/>
    <s v="United States"/>
    <s v="Seattle"/>
    <s v="Washington"/>
    <n v="98105"/>
    <x v="1"/>
    <s v="TEC-PH-10000912"/>
    <x v="2"/>
    <x v="7"/>
    <s v="Anker 24W Portable Micro USB Car Charger"/>
    <x v="200"/>
    <n v="4"/>
    <n v="0.2"/>
    <n v="11.429600000000001"/>
    <s v="Profit"/>
    <s v="CA"/>
    <x v="0"/>
    <x v="7"/>
  </r>
  <r>
    <n v="2484"/>
    <s v="CA-2017-126067"/>
    <d v="2017-08-28T00:00:00"/>
    <x v="787"/>
    <s v="Standard Class"/>
    <s v="KN-16705"/>
    <s v="Kristina Nunn"/>
    <x v="2"/>
    <s v="United States"/>
    <s v="Seattle"/>
    <s v="Washington"/>
    <n v="98105"/>
    <x v="1"/>
    <s v="FUR-TA-10000617"/>
    <x v="0"/>
    <x v="3"/>
    <s v="Hon Practical Foundations 30 x 60 Training Table, Light Gray/Charcoal"/>
    <x v="2047"/>
    <n v="5"/>
    <n v="0"/>
    <n v="250.30500000000001"/>
    <s v="Profit"/>
    <s v="CA"/>
    <x v="0"/>
    <x v="3"/>
  </r>
  <r>
    <n v="2485"/>
    <s v="CA-2017-126067"/>
    <d v="2017-08-28T00:00:00"/>
    <x v="787"/>
    <s v="Standard Class"/>
    <s v="KN-16705"/>
    <s v="Kristina Nunn"/>
    <x v="2"/>
    <s v="United States"/>
    <s v="Seattle"/>
    <s v="Washington"/>
    <n v="98105"/>
    <x v="1"/>
    <s v="OFF-BI-10001658"/>
    <x v="1"/>
    <x v="8"/>
    <s v="GBC Standard Therm-A-Bind Covers"/>
    <x v="2048"/>
    <n v="5"/>
    <n v="0.2"/>
    <n v="32.396000000000001"/>
    <s v="Profit"/>
    <s v="CA"/>
    <x v="0"/>
    <x v="8"/>
  </r>
  <r>
    <n v="2486"/>
    <s v="CA-2017-126067"/>
    <d v="2017-08-28T00:00:00"/>
    <x v="787"/>
    <s v="Standard Class"/>
    <s v="KN-16705"/>
    <s v="Kristina Nunn"/>
    <x v="2"/>
    <s v="United States"/>
    <s v="Seattle"/>
    <s v="Washington"/>
    <n v="98105"/>
    <x v="1"/>
    <s v="OFF-AR-10003856"/>
    <x v="1"/>
    <x v="6"/>
    <s v="Newell 344"/>
    <x v="345"/>
    <n v="2"/>
    <n v="0"/>
    <n v="1.4456"/>
    <s v="Profit"/>
    <s v="CA"/>
    <x v="0"/>
    <x v="6"/>
  </r>
  <r>
    <n v="2487"/>
    <s v="CA-2015-104514"/>
    <d v="2015-01-02T00:00:00"/>
    <x v="124"/>
    <s v="Second Class"/>
    <s v="CB-12535"/>
    <s v="Claudia Bergmann"/>
    <x v="1"/>
    <s v="United States"/>
    <s v="Newark"/>
    <s v="Delaware"/>
    <n v="19711"/>
    <x v="3"/>
    <s v="OFF-ST-10001837"/>
    <x v="1"/>
    <x v="4"/>
    <s v="SAFCO Mobile Desk Side File, Wire Frame"/>
    <x v="2049"/>
    <n v="2"/>
    <n v="0"/>
    <n v="22.235199999999999"/>
    <s v="Profit"/>
    <s v="CA"/>
    <x v="0"/>
    <x v="4"/>
  </r>
  <r>
    <n v="2488"/>
    <s v="CA-2015-104514"/>
    <d v="2015-01-02T00:00:00"/>
    <x v="124"/>
    <s v="Second Class"/>
    <s v="CB-12535"/>
    <s v="Claudia Bergmann"/>
    <x v="1"/>
    <s v="United States"/>
    <s v="Newark"/>
    <s v="Delaware"/>
    <n v="19711"/>
    <x v="3"/>
    <s v="OFF-AR-10001473"/>
    <x v="1"/>
    <x v="6"/>
    <s v="Newell 313"/>
    <x v="294"/>
    <n v="3"/>
    <n v="0"/>
    <n v="2.6568000000000001"/>
    <s v="Profit"/>
    <s v="CA"/>
    <x v="0"/>
    <x v="6"/>
  </r>
  <r>
    <n v="2489"/>
    <s v="CA-2015-104514"/>
    <d v="2015-01-02T00:00:00"/>
    <x v="124"/>
    <s v="Second Class"/>
    <s v="CB-12535"/>
    <s v="Claudia Bergmann"/>
    <x v="1"/>
    <s v="United States"/>
    <s v="Newark"/>
    <s v="Delaware"/>
    <n v="19711"/>
    <x v="3"/>
    <s v="OFF-PA-10004285"/>
    <x v="1"/>
    <x v="10"/>
    <s v="Xerox 1959"/>
    <x v="130"/>
    <n v="3"/>
    <n v="0"/>
    <n v="9.6191999999999993"/>
    <s v="Profit"/>
    <s v="CA"/>
    <x v="0"/>
    <x v="10"/>
  </r>
  <r>
    <n v="2490"/>
    <s v="CA-2015-141040"/>
    <d v="2015-10-09T00:00:00"/>
    <x v="349"/>
    <s v="Second Class"/>
    <s v="TB-21250"/>
    <s v="Tim Brockman"/>
    <x v="0"/>
    <s v="United States"/>
    <s v="New York City"/>
    <s v="New York"/>
    <n v="10024"/>
    <x v="3"/>
    <s v="TEC-PH-10001835"/>
    <x v="2"/>
    <x v="7"/>
    <s v="Jawbone JAMBOX Wireless Bluetooth Speaker"/>
    <x v="2050"/>
    <n v="4"/>
    <n v="0"/>
    <n v="303.3408"/>
    <s v="Profit"/>
    <s v="CA"/>
    <x v="0"/>
    <x v="7"/>
  </r>
  <r>
    <n v="2491"/>
    <s v="CA-2015-141040"/>
    <d v="2015-10-09T00:00:00"/>
    <x v="349"/>
    <s v="Second Class"/>
    <s v="TB-21250"/>
    <s v="Tim Brockman"/>
    <x v="0"/>
    <s v="United States"/>
    <s v="New York City"/>
    <s v="New York"/>
    <n v="10024"/>
    <x v="3"/>
    <s v="OFF-PA-10002245"/>
    <x v="1"/>
    <x v="10"/>
    <s v="Xerox 1895"/>
    <x v="100"/>
    <n v="4"/>
    <n v="0"/>
    <n v="10.763999999999999"/>
    <s v="Profit"/>
    <s v="CA"/>
    <x v="0"/>
    <x v="10"/>
  </r>
  <r>
    <n v="2492"/>
    <s v="CA-2014-113579"/>
    <d v="2014-12-13T00:00:00"/>
    <x v="345"/>
    <s v="Second Class"/>
    <s v="KD-16345"/>
    <s v="Katherine Ducich"/>
    <x v="0"/>
    <s v="United States"/>
    <s v="Los Angeles"/>
    <s v="California"/>
    <n v="90049"/>
    <x v="1"/>
    <s v="OFF-PA-10001457"/>
    <x v="1"/>
    <x v="10"/>
    <s v="White GlueTop Scratch Pads"/>
    <x v="2051"/>
    <n v="6"/>
    <n v="0"/>
    <n v="41.510399999999997"/>
    <s v="Profit"/>
    <s v="CA"/>
    <x v="0"/>
    <x v="10"/>
  </r>
  <r>
    <n v="2493"/>
    <s v="CA-2014-144624"/>
    <d v="2014-11-19T00:00:00"/>
    <x v="788"/>
    <s v="Standard Class"/>
    <s v="JM-15865"/>
    <s v="John Murray"/>
    <x v="0"/>
    <s v="United States"/>
    <s v="Jamestown"/>
    <s v="New York"/>
    <n v="14701"/>
    <x v="3"/>
    <s v="TEC-PH-10002885"/>
    <x v="2"/>
    <x v="7"/>
    <s v="Apple iPhone 5"/>
    <x v="2052"/>
    <n v="7"/>
    <n v="0"/>
    <n v="1228.1786999999999"/>
    <s v="Profit"/>
    <s v="CA"/>
    <x v="0"/>
    <x v="7"/>
  </r>
  <r>
    <n v="2494"/>
    <s v="CA-2016-146206"/>
    <d v="2016-09-10T00:00:00"/>
    <x v="126"/>
    <s v="Second Class"/>
    <s v="KT-16480"/>
    <s v="Kean Thornton"/>
    <x v="0"/>
    <s v="United States"/>
    <s v="Houston"/>
    <s v="Texas"/>
    <n v="77095"/>
    <x v="2"/>
    <s v="FUR-TA-10004086"/>
    <x v="0"/>
    <x v="3"/>
    <s v="KI Adjustable-Height Table"/>
    <x v="2053"/>
    <n v="5"/>
    <n v="0.3"/>
    <n v="-34.392000000000003"/>
    <s v="Loss"/>
    <s v="CA"/>
    <x v="0"/>
    <x v="3"/>
  </r>
  <r>
    <n v="2495"/>
    <s v="CA-2016-146206"/>
    <d v="2016-09-10T00:00:00"/>
    <x v="126"/>
    <s v="Second Class"/>
    <s v="KT-16480"/>
    <s v="Kean Thornton"/>
    <x v="0"/>
    <s v="United States"/>
    <s v="Houston"/>
    <s v="Texas"/>
    <n v="77095"/>
    <x v="2"/>
    <s v="TEC-PH-10000895"/>
    <x v="2"/>
    <x v="7"/>
    <s v="Polycom VVX 310 VoIP phone"/>
    <x v="2054"/>
    <n v="5"/>
    <n v="0.2"/>
    <n v="53.997"/>
    <s v="Profit"/>
    <s v="CA"/>
    <x v="0"/>
    <x v="7"/>
  </r>
  <r>
    <n v="2496"/>
    <s v="CA-2014-136644"/>
    <d v="2014-06-16T00:00:00"/>
    <x v="789"/>
    <s v="Standard Class"/>
    <s v="SC-20575"/>
    <s v="Sonia Cooley"/>
    <x v="0"/>
    <s v="United States"/>
    <s v="Mishawaka"/>
    <s v="Indiana"/>
    <n v="46544"/>
    <x v="2"/>
    <s v="FUR-CH-10000225"/>
    <x v="0"/>
    <x v="1"/>
    <s v="Global Geo Office Task Chair, Gray"/>
    <x v="342"/>
    <n v="8"/>
    <n v="0"/>
    <n v="32.392000000000003"/>
    <s v="Profit"/>
    <s v="CA"/>
    <x v="0"/>
    <x v="1"/>
  </r>
  <r>
    <n v="2497"/>
    <s v="CA-2015-122371"/>
    <d v="2015-09-26T00:00:00"/>
    <x v="734"/>
    <s v="Standard Class"/>
    <s v="BS-11800"/>
    <s v="Bryan Spruell"/>
    <x v="2"/>
    <s v="United States"/>
    <s v="San Diego"/>
    <s v="California"/>
    <n v="92037"/>
    <x v="1"/>
    <s v="OFF-ST-10002370"/>
    <x v="1"/>
    <x v="4"/>
    <s v="Sortfiler Multipurpose Personal File Organizer, Black"/>
    <x v="2055"/>
    <n v="3"/>
    <n v="0"/>
    <n v="18.609300000000001"/>
    <s v="Profit"/>
    <s v="CA"/>
    <x v="0"/>
    <x v="4"/>
  </r>
  <r>
    <n v="2498"/>
    <s v="CA-2015-122371"/>
    <d v="2015-09-26T00:00:00"/>
    <x v="734"/>
    <s v="Standard Class"/>
    <s v="BS-11800"/>
    <s v="Bryan Spruell"/>
    <x v="2"/>
    <s v="United States"/>
    <s v="San Diego"/>
    <s v="California"/>
    <n v="92037"/>
    <x v="1"/>
    <s v="OFF-EN-10000056"/>
    <x v="1"/>
    <x v="12"/>
    <s v="Cameo Buff Policy Envelopes"/>
    <x v="2056"/>
    <n v="2"/>
    <n v="0"/>
    <n v="58.496200000000002"/>
    <s v="Profit"/>
    <s v="CA"/>
    <x v="0"/>
    <x v="12"/>
  </r>
  <r>
    <n v="2499"/>
    <s v="CA-2016-126935"/>
    <d v="2016-05-19T00:00:00"/>
    <x v="308"/>
    <s v="Standard Class"/>
    <s v="BT-11395"/>
    <s v="Bill Tyler"/>
    <x v="1"/>
    <s v="United States"/>
    <s v="San Francisco"/>
    <s v="California"/>
    <n v="94109"/>
    <x v="1"/>
    <s v="OFF-BI-10004817"/>
    <x v="1"/>
    <x v="8"/>
    <s v="GBC Personal VeloBind Strips"/>
    <x v="2057"/>
    <n v="1"/>
    <n v="0.2"/>
    <n v="3.3544"/>
    <s v="Profit"/>
    <s v="CA"/>
    <x v="0"/>
    <x v="8"/>
  </r>
  <r>
    <n v="2500"/>
    <s v="US-2017-133781"/>
    <d v="2017-06-22T00:00:00"/>
    <x v="266"/>
    <s v="First Class"/>
    <s v="DC-12850"/>
    <s v="Dan Campbell"/>
    <x v="0"/>
    <s v="United States"/>
    <s v="Miami"/>
    <s v="Florida"/>
    <n v="33178"/>
    <x v="0"/>
    <s v="OFF-EN-10004483"/>
    <x v="1"/>
    <x v="12"/>
    <s v="#10 White Business Envelopes,4 1/8 x 9 1/2"/>
    <x v="2058"/>
    <n v="3"/>
    <n v="0.2"/>
    <n v="12.6927"/>
    <s v="Profit"/>
    <s v="US"/>
    <x v="1"/>
    <x v="12"/>
  </r>
  <r>
    <n v="2501"/>
    <s v="CA-2017-131618"/>
    <d v="2017-06-17T00:00:00"/>
    <x v="46"/>
    <s v="First Class"/>
    <s v="LS-17200"/>
    <s v="Luke Schmidt"/>
    <x v="1"/>
    <s v="United States"/>
    <s v="Skokie"/>
    <s v="Illinois"/>
    <n v="60076"/>
    <x v="2"/>
    <s v="OFF-PA-10001892"/>
    <x v="1"/>
    <x v="10"/>
    <s v="Rediform Wirebound &quot;Phone Memo&quot; Message Book, 11 x 5-3/4"/>
    <x v="2059"/>
    <n v="2"/>
    <n v="0.2"/>
    <n v="4.4311999999999996"/>
    <s v="Profit"/>
    <s v="CA"/>
    <x v="0"/>
    <x v="10"/>
  </r>
  <r>
    <n v="2502"/>
    <s v="CA-2017-131618"/>
    <d v="2017-06-17T00:00:00"/>
    <x v="46"/>
    <s v="First Class"/>
    <s v="LS-17200"/>
    <s v="Luke Schmidt"/>
    <x v="1"/>
    <s v="United States"/>
    <s v="Skokie"/>
    <s v="Illinois"/>
    <n v="60076"/>
    <x v="2"/>
    <s v="OFF-BI-10000546"/>
    <x v="1"/>
    <x v="8"/>
    <s v="Avery Durable Binders"/>
    <x v="2060"/>
    <n v="4"/>
    <n v="0.8"/>
    <n v="-3.5712000000000002"/>
    <s v="Loss"/>
    <s v="CA"/>
    <x v="0"/>
    <x v="8"/>
  </r>
  <r>
    <n v="2503"/>
    <s v="CA-2017-131618"/>
    <d v="2017-06-17T00:00:00"/>
    <x v="46"/>
    <s v="First Class"/>
    <s v="LS-17200"/>
    <s v="Luke Schmidt"/>
    <x v="1"/>
    <s v="United States"/>
    <s v="Skokie"/>
    <s v="Illinois"/>
    <n v="60076"/>
    <x v="2"/>
    <s v="OFF-BI-10001294"/>
    <x v="1"/>
    <x v="8"/>
    <s v="Fellowes Binding Cases"/>
    <x v="2061"/>
    <n v="4"/>
    <n v="0.8"/>
    <n v="-16.38"/>
    <s v="Loss"/>
    <s v="CA"/>
    <x v="0"/>
    <x v="8"/>
  </r>
  <r>
    <n v="2504"/>
    <s v="CA-2016-149482"/>
    <d v="2016-11-14T00:00:00"/>
    <x v="423"/>
    <s v="Standard Class"/>
    <s v="RR-19315"/>
    <s v="Ralph Ritter"/>
    <x v="0"/>
    <s v="United States"/>
    <s v="San Francisco"/>
    <s v="California"/>
    <n v="94110"/>
    <x v="1"/>
    <s v="OFF-LA-10000248"/>
    <x v="1"/>
    <x v="2"/>
    <s v="Avery 52"/>
    <x v="1552"/>
    <n v="2"/>
    <n v="0"/>
    <n v="3.4685999999999999"/>
    <s v="Profit"/>
    <s v="CA"/>
    <x v="0"/>
    <x v="2"/>
  </r>
  <r>
    <n v="2505"/>
    <s v="CA-2014-143917"/>
    <d v="2014-07-25T00:00:00"/>
    <x v="151"/>
    <s v="Second Class"/>
    <s v="KL-16645"/>
    <s v="Ken Lonsdale"/>
    <x v="0"/>
    <s v="United States"/>
    <s v="San Francisco"/>
    <s v="California"/>
    <n v="94122"/>
    <x v="1"/>
    <s v="OFF-ST-10001228"/>
    <x v="1"/>
    <x v="4"/>
    <s v="Fellowes Personal Hanging Folder Files, Navy"/>
    <x v="2062"/>
    <n v="4"/>
    <n v="0"/>
    <n v="15.041600000000001"/>
    <s v="Profit"/>
    <s v="CA"/>
    <x v="0"/>
    <x v="4"/>
  </r>
  <r>
    <n v="2506"/>
    <s v="CA-2014-143917"/>
    <d v="2014-07-25T00:00:00"/>
    <x v="151"/>
    <s v="Second Class"/>
    <s v="KL-16645"/>
    <s v="Ken Lonsdale"/>
    <x v="0"/>
    <s v="United States"/>
    <s v="San Francisco"/>
    <s v="California"/>
    <n v="94122"/>
    <x v="1"/>
    <s v="OFF-SU-10000151"/>
    <x v="1"/>
    <x v="14"/>
    <s v="High Speed Automatic Electric Letter Opener"/>
    <x v="2063"/>
    <n v="5"/>
    <n v="0"/>
    <n v="327.50599999999997"/>
    <s v="Profit"/>
    <s v="CA"/>
    <x v="0"/>
    <x v="14"/>
  </r>
  <r>
    <n v="2507"/>
    <s v="CA-2014-143917"/>
    <d v="2014-07-25T00:00:00"/>
    <x v="151"/>
    <s v="Second Class"/>
    <s v="KL-16645"/>
    <s v="Ken Lonsdale"/>
    <x v="0"/>
    <s v="United States"/>
    <s v="San Francisco"/>
    <s v="California"/>
    <n v="94122"/>
    <x v="1"/>
    <s v="FUR-FU-10004351"/>
    <x v="0"/>
    <x v="5"/>
    <s v="Staple-based wall hangings"/>
    <x v="2064"/>
    <n v="8"/>
    <n v="0"/>
    <n v="34.284799999999997"/>
    <s v="Profit"/>
    <s v="CA"/>
    <x v="0"/>
    <x v="5"/>
  </r>
  <r>
    <n v="2508"/>
    <s v="CA-2015-120397"/>
    <d v="2015-07-02T00:00:00"/>
    <x v="790"/>
    <s v="Same Day"/>
    <s v="RB-19435"/>
    <s v="Richard Bierner"/>
    <x v="0"/>
    <s v="United States"/>
    <s v="Houston"/>
    <s v="Texas"/>
    <n v="77070"/>
    <x v="2"/>
    <s v="OFF-AP-10001293"/>
    <x v="1"/>
    <x v="9"/>
    <s v="Belkin 8 Outlet Surge Protector"/>
    <x v="2065"/>
    <n v="4"/>
    <n v="0.8"/>
    <n v="-85.238399999999999"/>
    <s v="Loss"/>
    <s v="CA"/>
    <x v="0"/>
    <x v="9"/>
  </r>
  <r>
    <n v="2509"/>
    <s v="CA-2017-163902"/>
    <d v="2017-03-02T00:00:00"/>
    <x v="494"/>
    <s v="Standard Class"/>
    <s v="MY-17380"/>
    <s v="Maribeth Yedwab"/>
    <x v="1"/>
    <s v="United States"/>
    <s v="Los Angeles"/>
    <s v="California"/>
    <n v="90045"/>
    <x v="1"/>
    <s v="TEC-PH-10000675"/>
    <x v="2"/>
    <x v="7"/>
    <s v="Panasonic KX TS3282B Corded phone"/>
    <x v="2066"/>
    <n v="3"/>
    <n v="0.2"/>
    <n v="14.7582"/>
    <s v="Profit"/>
    <s v="CA"/>
    <x v="0"/>
    <x v="7"/>
  </r>
  <r>
    <n v="2510"/>
    <s v="CA-2017-163902"/>
    <d v="2017-03-02T00:00:00"/>
    <x v="494"/>
    <s v="Standard Class"/>
    <s v="MY-17380"/>
    <s v="Maribeth Yedwab"/>
    <x v="1"/>
    <s v="United States"/>
    <s v="Los Angeles"/>
    <s v="California"/>
    <n v="90045"/>
    <x v="1"/>
    <s v="TEC-AC-10000580"/>
    <x v="2"/>
    <x v="11"/>
    <s v="Logitech G13 Programmable Gameboard with LCD Display"/>
    <x v="2067"/>
    <n v="6"/>
    <n v="0"/>
    <n v="52.793399999999998"/>
    <s v="Profit"/>
    <s v="CA"/>
    <x v="0"/>
    <x v="11"/>
  </r>
  <r>
    <n v="2511"/>
    <s v="CA-2016-136812"/>
    <d v="2016-11-18T00:00:00"/>
    <x v="791"/>
    <s v="Standard Class"/>
    <s v="AW-10930"/>
    <s v="Arthur Wiediger"/>
    <x v="2"/>
    <s v="United States"/>
    <s v="Oklahoma City"/>
    <s v="Oklahoma"/>
    <n v="73120"/>
    <x v="2"/>
    <s v="OFF-ST-10003470"/>
    <x v="1"/>
    <x v="4"/>
    <s v="Tennsco Snap-Together Open Shelving Units, Starter Sets and Add-On Units"/>
    <x v="2068"/>
    <n v="4"/>
    <n v="0"/>
    <n v="55.896000000000001"/>
    <s v="Profit"/>
    <s v="CA"/>
    <x v="0"/>
    <x v="4"/>
  </r>
  <r>
    <n v="2512"/>
    <s v="CA-2015-102722"/>
    <d v="2015-04-18T00:00:00"/>
    <x v="691"/>
    <s v="First Class"/>
    <s v="KW-16570"/>
    <s v="Kelly Williams"/>
    <x v="0"/>
    <s v="United States"/>
    <s v="Monroe"/>
    <s v="Louisiana"/>
    <n v="71203"/>
    <x v="0"/>
    <s v="TEC-AC-10003116"/>
    <x v="2"/>
    <x v="11"/>
    <s v="Memorex Froggy Flash Drive 8 GB"/>
    <x v="2069"/>
    <n v="6"/>
    <n v="0"/>
    <n v="41.534999999999997"/>
    <s v="Profit"/>
    <s v="CA"/>
    <x v="0"/>
    <x v="11"/>
  </r>
  <r>
    <n v="2513"/>
    <s v="CA-2017-155089"/>
    <d v="2017-12-02T00:00:00"/>
    <x v="792"/>
    <s v="Standard Class"/>
    <s v="DB-12910"/>
    <s v="Daniel Byrd"/>
    <x v="2"/>
    <s v="United States"/>
    <s v="Tampa"/>
    <s v="Florida"/>
    <n v="33614"/>
    <x v="0"/>
    <s v="OFF-BI-10002429"/>
    <x v="1"/>
    <x v="8"/>
    <s v="Premier Elliptical Ring Binder, Black"/>
    <x v="2070"/>
    <n v="5"/>
    <n v="0.7"/>
    <n v="-33.484000000000002"/>
    <s v="Loss"/>
    <s v="CA"/>
    <x v="0"/>
    <x v="8"/>
  </r>
  <r>
    <n v="2514"/>
    <s v="CA-2016-124506"/>
    <d v="2016-11-11T00:00:00"/>
    <x v="398"/>
    <s v="Standard Class"/>
    <s v="BB-11545"/>
    <s v="Brenda Bowman"/>
    <x v="1"/>
    <s v="United States"/>
    <s v="Chicago"/>
    <s v="Illinois"/>
    <n v="60623"/>
    <x v="2"/>
    <s v="TEC-AC-10003280"/>
    <x v="2"/>
    <x v="11"/>
    <s v="Belkin F8E887 USB Wired Ergonomic Keyboard"/>
    <x v="1651"/>
    <n v="4"/>
    <n v="0.2"/>
    <n v="1.1996"/>
    <s v="Profit"/>
    <s v="CA"/>
    <x v="0"/>
    <x v="11"/>
  </r>
  <r>
    <n v="2515"/>
    <s v="CA-2016-124506"/>
    <d v="2016-11-11T00:00:00"/>
    <x v="398"/>
    <s v="Standard Class"/>
    <s v="BB-11545"/>
    <s v="Brenda Bowman"/>
    <x v="1"/>
    <s v="United States"/>
    <s v="Chicago"/>
    <s v="Illinois"/>
    <n v="60623"/>
    <x v="2"/>
    <s v="FUR-CH-10004540"/>
    <x v="0"/>
    <x v="1"/>
    <s v="Global Chrome Stack Chair"/>
    <x v="1388"/>
    <n v="2"/>
    <n v="0.3"/>
    <n v="-2.0568"/>
    <s v="Loss"/>
    <s v="CA"/>
    <x v="0"/>
    <x v="1"/>
  </r>
  <r>
    <n v="2516"/>
    <s v="CA-2014-106572"/>
    <d v="2014-09-05T00:00:00"/>
    <x v="793"/>
    <s v="Standard Class"/>
    <s v="NP-18700"/>
    <s v="Nora Preis"/>
    <x v="0"/>
    <s v="United States"/>
    <s v="Bowling Green"/>
    <s v="Ohio"/>
    <n v="43402"/>
    <x v="3"/>
    <s v="OFF-ST-10000585"/>
    <x v="1"/>
    <x v="4"/>
    <s v="Economy Rollaway Files"/>
    <x v="2071"/>
    <n v="2"/>
    <n v="0.2"/>
    <n v="19.824000000000002"/>
    <s v="Profit"/>
    <s v="CA"/>
    <x v="0"/>
    <x v="4"/>
  </r>
  <r>
    <n v="2517"/>
    <s v="CA-2014-128888"/>
    <d v="2014-11-15T00:00:00"/>
    <x v="794"/>
    <s v="Standard Class"/>
    <s v="PB-19105"/>
    <s v="Peter B¸hler"/>
    <x v="0"/>
    <s v="United States"/>
    <s v="Houston"/>
    <s v="Texas"/>
    <n v="77095"/>
    <x v="2"/>
    <s v="OFF-EN-10003001"/>
    <x v="1"/>
    <x v="12"/>
    <s v="Ames Color-File Green Diamond Border X-ray Mailers"/>
    <x v="2072"/>
    <n v="9"/>
    <n v="0.2"/>
    <n v="204.07140000000001"/>
    <s v="Profit"/>
    <s v="CA"/>
    <x v="0"/>
    <x v="12"/>
  </r>
  <r>
    <n v="2518"/>
    <s v="CA-2017-123134"/>
    <d v="2017-05-02T00:00:00"/>
    <x v="795"/>
    <s v="Standard Class"/>
    <s v="DW-13585"/>
    <s v="Dorothy Wardle"/>
    <x v="1"/>
    <s v="United States"/>
    <s v="Westfield"/>
    <s v="New Jersey"/>
    <n v="7090"/>
    <x v="3"/>
    <s v="FUR-FU-10003975"/>
    <x v="0"/>
    <x v="5"/>
    <s v="Eldon Advantage Chair Mats for Low to Medium Pile Carpets"/>
    <x v="2073"/>
    <n v="3"/>
    <n v="0"/>
    <n v="12.993"/>
    <s v="Profit"/>
    <s v="CA"/>
    <x v="0"/>
    <x v="5"/>
  </r>
  <r>
    <n v="2519"/>
    <s v="CA-2016-124352"/>
    <d v="2016-10-15T00:00:00"/>
    <x v="149"/>
    <s v="Standard Class"/>
    <s v="CD-12790"/>
    <s v="Cynthia Delaney"/>
    <x v="2"/>
    <s v="United States"/>
    <s v="Oklahoma City"/>
    <s v="Oklahoma"/>
    <n v="73120"/>
    <x v="2"/>
    <s v="OFF-LA-10004559"/>
    <x v="1"/>
    <x v="2"/>
    <s v="Avery 49"/>
    <x v="171"/>
    <n v="7"/>
    <n v="0"/>
    <n v="9.8783999999999992"/>
    <s v="Profit"/>
    <s v="CA"/>
    <x v="0"/>
    <x v="2"/>
  </r>
  <r>
    <n v="2520"/>
    <s v="CA-2016-124352"/>
    <d v="2016-10-15T00:00:00"/>
    <x v="149"/>
    <s v="Standard Class"/>
    <s v="CD-12790"/>
    <s v="Cynthia Delaney"/>
    <x v="2"/>
    <s v="United States"/>
    <s v="Oklahoma City"/>
    <s v="Oklahoma"/>
    <n v="73120"/>
    <x v="2"/>
    <s v="OFF-LA-10003223"/>
    <x v="1"/>
    <x v="2"/>
    <s v="Avery 508"/>
    <x v="2074"/>
    <n v="6"/>
    <n v="0"/>
    <n v="14.4354"/>
    <s v="Profit"/>
    <s v="CA"/>
    <x v="0"/>
    <x v="2"/>
  </r>
  <r>
    <n v="2521"/>
    <s v="CA-2016-124352"/>
    <d v="2016-10-15T00:00:00"/>
    <x v="149"/>
    <s v="Standard Class"/>
    <s v="CD-12790"/>
    <s v="Cynthia Delaney"/>
    <x v="2"/>
    <s v="United States"/>
    <s v="Oklahoma City"/>
    <s v="Oklahoma"/>
    <n v="73120"/>
    <x v="2"/>
    <s v="OFF-AP-10002651"/>
    <x v="1"/>
    <x v="9"/>
    <s v="Hoover Upright Vacuum With Dirt Cup"/>
    <x v="2075"/>
    <n v="3"/>
    <n v="0"/>
    <n v="251.89109999999999"/>
    <s v="Profit"/>
    <s v="CA"/>
    <x v="0"/>
    <x v="9"/>
  </r>
  <r>
    <n v="2522"/>
    <s v="CA-2016-124352"/>
    <d v="2016-10-15T00:00:00"/>
    <x v="149"/>
    <s v="Standard Class"/>
    <s v="CD-12790"/>
    <s v="Cynthia Delaney"/>
    <x v="2"/>
    <s v="United States"/>
    <s v="Oklahoma City"/>
    <s v="Oklahoma"/>
    <n v="73120"/>
    <x v="2"/>
    <s v="OFF-PA-10003177"/>
    <x v="1"/>
    <x v="10"/>
    <s v="Xerox 1999"/>
    <x v="91"/>
    <n v="2"/>
    <n v="0"/>
    <n v="6.2207999999999997"/>
    <s v="Profit"/>
    <s v="CA"/>
    <x v="0"/>
    <x v="10"/>
  </r>
  <r>
    <n v="2523"/>
    <s v="CA-2016-124352"/>
    <d v="2016-10-15T00:00:00"/>
    <x v="149"/>
    <s v="Standard Class"/>
    <s v="CD-12790"/>
    <s v="Cynthia Delaney"/>
    <x v="2"/>
    <s v="United States"/>
    <s v="Oklahoma City"/>
    <s v="Oklahoma"/>
    <n v="73120"/>
    <x v="2"/>
    <s v="TEC-PH-10003442"/>
    <x v="2"/>
    <x v="7"/>
    <s v="Samsung Replacement EH64AVFWE Premium Headset"/>
    <x v="2076"/>
    <n v="1"/>
    <n v="0"/>
    <n v="1.375"/>
    <s v="Profit"/>
    <s v="CA"/>
    <x v="0"/>
    <x v="7"/>
  </r>
  <r>
    <n v="2524"/>
    <s v="CA-2016-124352"/>
    <d v="2016-10-15T00:00:00"/>
    <x v="149"/>
    <s v="Standard Class"/>
    <s v="CD-12790"/>
    <s v="Cynthia Delaney"/>
    <x v="2"/>
    <s v="United States"/>
    <s v="Oklahoma City"/>
    <s v="Oklahoma"/>
    <n v="73120"/>
    <x v="2"/>
    <s v="OFF-BI-10000977"/>
    <x v="1"/>
    <x v="8"/>
    <s v="Ibico Plastic Spiral Binding Combs"/>
    <x v="2077"/>
    <n v="4"/>
    <n v="0"/>
    <n v="55.936"/>
    <s v="Profit"/>
    <s v="CA"/>
    <x v="0"/>
    <x v="8"/>
  </r>
  <r>
    <n v="2525"/>
    <s v="CA-2015-124541"/>
    <d v="2015-04-06T00:00:00"/>
    <x v="57"/>
    <s v="Standard Class"/>
    <s v="TT-21220"/>
    <s v="Thomas Thornton"/>
    <x v="0"/>
    <s v="United States"/>
    <s v="Houston"/>
    <s v="Texas"/>
    <n v="77041"/>
    <x v="2"/>
    <s v="OFF-AR-10004078"/>
    <x v="1"/>
    <x v="6"/>
    <s v="Newell 312"/>
    <x v="2078"/>
    <n v="9"/>
    <n v="0.2"/>
    <n v="5.2560000000000002"/>
    <s v="Profit"/>
    <s v="CA"/>
    <x v="0"/>
    <x v="6"/>
  </r>
  <r>
    <n v="2526"/>
    <s v="CA-2015-124541"/>
    <d v="2015-04-06T00:00:00"/>
    <x v="57"/>
    <s v="Standard Class"/>
    <s v="TT-21220"/>
    <s v="Thomas Thornton"/>
    <x v="0"/>
    <s v="United States"/>
    <s v="Houston"/>
    <s v="Texas"/>
    <n v="77041"/>
    <x v="2"/>
    <s v="TEC-AC-10002550"/>
    <x v="2"/>
    <x v="11"/>
    <s v="Maxell 4.7GB DVD-RW 3/Pack"/>
    <x v="2079"/>
    <n v="2"/>
    <n v="0.2"/>
    <n v="4.4603999999999999"/>
    <s v="Profit"/>
    <s v="CA"/>
    <x v="0"/>
    <x v="11"/>
  </r>
  <r>
    <n v="2527"/>
    <s v="CA-2015-124541"/>
    <d v="2015-04-06T00:00:00"/>
    <x v="57"/>
    <s v="Standard Class"/>
    <s v="TT-21220"/>
    <s v="Thomas Thornton"/>
    <x v="0"/>
    <s v="United States"/>
    <s v="Houston"/>
    <s v="Texas"/>
    <n v="77041"/>
    <x v="2"/>
    <s v="OFF-BI-10004965"/>
    <x v="1"/>
    <x v="8"/>
    <s v="Ibico Covers for Plastic or Wire Binding Elements"/>
    <x v="2080"/>
    <n v="3"/>
    <n v="0.8"/>
    <n v="-12.074999999999999"/>
    <s v="Loss"/>
    <s v="CA"/>
    <x v="0"/>
    <x v="8"/>
  </r>
  <r>
    <n v="2528"/>
    <s v="CA-2015-124541"/>
    <d v="2015-04-06T00:00:00"/>
    <x v="57"/>
    <s v="Standard Class"/>
    <s v="TT-21220"/>
    <s v="Thomas Thornton"/>
    <x v="0"/>
    <s v="United States"/>
    <s v="Houston"/>
    <s v="Texas"/>
    <n v="77041"/>
    <x v="2"/>
    <s v="OFF-BI-10004209"/>
    <x v="1"/>
    <x v="8"/>
    <s v="Fellowes Twister Kit, Gray/Clear, 3/pkg"/>
    <x v="2081"/>
    <n v="6"/>
    <n v="0.8"/>
    <n v="-16.884"/>
    <s v="Loss"/>
    <s v="CA"/>
    <x v="0"/>
    <x v="8"/>
  </r>
  <r>
    <n v="2529"/>
    <s v="CA-2015-124541"/>
    <d v="2015-04-06T00:00:00"/>
    <x v="57"/>
    <s v="Standard Class"/>
    <s v="TT-21220"/>
    <s v="Thomas Thornton"/>
    <x v="0"/>
    <s v="United States"/>
    <s v="Houston"/>
    <s v="Texas"/>
    <n v="77041"/>
    <x v="2"/>
    <s v="OFF-PA-10001526"/>
    <x v="1"/>
    <x v="10"/>
    <s v="Xerox 1949"/>
    <x v="885"/>
    <n v="2"/>
    <n v="0.2"/>
    <n v="2.8883999999999999"/>
    <s v="Profit"/>
    <s v="CA"/>
    <x v="0"/>
    <x v="10"/>
  </r>
  <r>
    <n v="2530"/>
    <s v="CA-2014-108707"/>
    <d v="2014-10-24T00:00:00"/>
    <x v="796"/>
    <s v="Standard Class"/>
    <s v="DB-12910"/>
    <s v="Daniel Byrd"/>
    <x v="2"/>
    <s v="United States"/>
    <s v="Fort Lauderdale"/>
    <s v="Florida"/>
    <n v="33311"/>
    <x v="0"/>
    <s v="OFF-PA-10000788"/>
    <x v="1"/>
    <x v="10"/>
    <s v="Xerox 210"/>
    <x v="559"/>
    <n v="2"/>
    <n v="0.2"/>
    <n v="3.6288"/>
    <s v="Profit"/>
    <s v="CA"/>
    <x v="0"/>
    <x v="10"/>
  </r>
  <r>
    <n v="2531"/>
    <s v="CA-2014-111500"/>
    <d v="2014-08-17T00:00:00"/>
    <x v="760"/>
    <s v="Standard Class"/>
    <s v="DJ-13510"/>
    <s v="Don Jones"/>
    <x v="1"/>
    <s v="United States"/>
    <s v="Little Rock"/>
    <s v="Arkansas"/>
    <n v="72209"/>
    <x v="0"/>
    <s v="OFF-PA-10000595"/>
    <x v="1"/>
    <x v="10"/>
    <s v="Xerox 1929"/>
    <x v="1147"/>
    <n v="5"/>
    <n v="0"/>
    <n v="52.531999999999996"/>
    <s v="Profit"/>
    <s v="CA"/>
    <x v="0"/>
    <x v="10"/>
  </r>
  <r>
    <n v="2532"/>
    <s v="CA-2014-111500"/>
    <d v="2014-08-17T00:00:00"/>
    <x v="760"/>
    <s v="Standard Class"/>
    <s v="DJ-13510"/>
    <s v="Don Jones"/>
    <x v="1"/>
    <s v="United States"/>
    <s v="Little Rock"/>
    <s v="Arkansas"/>
    <n v="72209"/>
    <x v="0"/>
    <s v="OFF-BI-10000829"/>
    <x v="1"/>
    <x v="8"/>
    <s v="Avery Non-Stick Binders"/>
    <x v="2082"/>
    <n v="4"/>
    <n v="0"/>
    <n v="8.2615999999999996"/>
    <s v="Profit"/>
    <s v="CA"/>
    <x v="0"/>
    <x v="8"/>
  </r>
  <r>
    <n v="2533"/>
    <s v="CA-2014-111500"/>
    <d v="2014-08-17T00:00:00"/>
    <x v="760"/>
    <s v="Standard Class"/>
    <s v="DJ-13510"/>
    <s v="Don Jones"/>
    <x v="1"/>
    <s v="United States"/>
    <s v="Little Rock"/>
    <s v="Arkansas"/>
    <n v="72209"/>
    <x v="0"/>
    <s v="OFF-FA-10002676"/>
    <x v="1"/>
    <x v="13"/>
    <s v="Colored Push Pins"/>
    <x v="2083"/>
    <n v="7"/>
    <n v="0"/>
    <n v="4.5612000000000004"/>
    <s v="Profit"/>
    <s v="CA"/>
    <x v="0"/>
    <x v="13"/>
  </r>
  <r>
    <n v="2534"/>
    <s v="CA-2014-111500"/>
    <d v="2014-08-17T00:00:00"/>
    <x v="760"/>
    <s v="Standard Class"/>
    <s v="DJ-13510"/>
    <s v="Don Jones"/>
    <x v="1"/>
    <s v="United States"/>
    <s v="Little Rock"/>
    <s v="Arkansas"/>
    <n v="72209"/>
    <x v="0"/>
    <s v="TEC-AC-10000844"/>
    <x v="2"/>
    <x v="11"/>
    <s v="Logitech†Gaming G510s - Keyboard"/>
    <x v="107"/>
    <n v="4"/>
    <n v="0"/>
    <n v="122.3856"/>
    <s v="Profit"/>
    <s v="CA"/>
    <x v="0"/>
    <x v="11"/>
  </r>
  <r>
    <n v="2535"/>
    <s v="US-2017-117723"/>
    <d v="2017-08-15T00:00:00"/>
    <x v="797"/>
    <s v="Second Class"/>
    <s v="DL-13495"/>
    <s v="Dionis Lloyd"/>
    <x v="1"/>
    <s v="United States"/>
    <s v="Philadelphia"/>
    <s v="Pennsylvania"/>
    <n v="19120"/>
    <x v="3"/>
    <s v="OFF-ST-10004459"/>
    <x v="1"/>
    <x v="4"/>
    <s v="Tennsco Single-Tier Lockers"/>
    <x v="2084"/>
    <n v="6"/>
    <n v="0.2"/>
    <n v="-337.80599999999998"/>
    <s v="Loss"/>
    <s v="US"/>
    <x v="1"/>
    <x v="4"/>
  </r>
  <r>
    <n v="2536"/>
    <s v="CA-2015-143238"/>
    <d v="2015-09-06T00:00:00"/>
    <x v="37"/>
    <s v="First Class"/>
    <s v="LO-17170"/>
    <s v="Lori Olson"/>
    <x v="1"/>
    <s v="United States"/>
    <s v="La Quinta"/>
    <s v="California"/>
    <n v="92253"/>
    <x v="1"/>
    <s v="TEC-AC-10003499"/>
    <x v="2"/>
    <x v="11"/>
    <s v="Memorex Mini Travel Drive 8 GB USB 2.0 Flash Drive"/>
    <x v="2085"/>
    <n v="4"/>
    <n v="0"/>
    <n v="18.064800000000002"/>
    <s v="Profit"/>
    <s v="CA"/>
    <x v="0"/>
    <x v="11"/>
  </r>
  <r>
    <n v="2537"/>
    <s v="CA-2015-168746"/>
    <d v="2015-01-27T00:00:00"/>
    <x v="798"/>
    <s v="Second Class"/>
    <s v="SV-20365"/>
    <s v="Seth Vernon"/>
    <x v="0"/>
    <s v="United States"/>
    <s v="Cleveland"/>
    <s v="Ohio"/>
    <n v="44105"/>
    <x v="3"/>
    <s v="FUR-CH-10000513"/>
    <x v="0"/>
    <x v="1"/>
    <s v="High-Back Leather Manager's Chair"/>
    <x v="2086"/>
    <n v="2"/>
    <n v="0.3"/>
    <n v="-54.595799999999997"/>
    <s v="Loss"/>
    <s v="CA"/>
    <x v="0"/>
    <x v="1"/>
  </r>
  <r>
    <n v="2538"/>
    <s v="CA-2015-168746"/>
    <d v="2015-01-27T00:00:00"/>
    <x v="798"/>
    <s v="Second Class"/>
    <s v="SV-20365"/>
    <s v="Seth Vernon"/>
    <x v="0"/>
    <s v="United States"/>
    <s v="Cleveland"/>
    <s v="Ohio"/>
    <n v="44105"/>
    <x v="3"/>
    <s v="TEC-PH-10000895"/>
    <x v="2"/>
    <x v="7"/>
    <s v="Polycom VVX 310 VoIP phone"/>
    <x v="2087"/>
    <n v="4"/>
    <n v="0.4"/>
    <n v="-100.7944"/>
    <s v="Loss"/>
    <s v="CA"/>
    <x v="0"/>
    <x v="7"/>
  </r>
  <r>
    <n v="2539"/>
    <s v="CA-2015-168746"/>
    <d v="2015-01-27T00:00:00"/>
    <x v="798"/>
    <s v="Second Class"/>
    <s v="SV-20365"/>
    <s v="Seth Vernon"/>
    <x v="0"/>
    <s v="United States"/>
    <s v="Cleveland"/>
    <s v="Ohio"/>
    <n v="44105"/>
    <x v="3"/>
    <s v="TEC-PH-10002555"/>
    <x v="2"/>
    <x v="7"/>
    <s v="Nortel Meridian M5316 Digital phone"/>
    <x v="2088"/>
    <n v="1"/>
    <n v="0.4"/>
    <n v="-36.253"/>
    <s v="Loss"/>
    <s v="CA"/>
    <x v="0"/>
    <x v="7"/>
  </r>
  <r>
    <n v="2540"/>
    <s v="CA-2015-113404"/>
    <d v="2015-07-16T00:00:00"/>
    <x v="799"/>
    <s v="Same Day"/>
    <s v="EM-13810"/>
    <s v="Eleni McCrary"/>
    <x v="1"/>
    <s v="United States"/>
    <s v="San Francisco"/>
    <s v="California"/>
    <n v="94122"/>
    <x v="1"/>
    <s v="FUR-CH-10003312"/>
    <x v="0"/>
    <x v="1"/>
    <s v="Hon 2090 ìPillow Softî Series Mid Back Swivel/Tilt Chairs"/>
    <x v="2089"/>
    <n v="6"/>
    <n v="0.2"/>
    <n v="-219.1644"/>
    <s v="Loss"/>
    <s v="CA"/>
    <x v="0"/>
    <x v="1"/>
  </r>
  <r>
    <n v="2541"/>
    <s v="CA-2015-113404"/>
    <d v="2015-07-16T00:00:00"/>
    <x v="799"/>
    <s v="Same Day"/>
    <s v="EM-13810"/>
    <s v="Eleni McCrary"/>
    <x v="1"/>
    <s v="United States"/>
    <s v="San Francisco"/>
    <s v="California"/>
    <n v="94122"/>
    <x v="1"/>
    <s v="FUR-CH-10004086"/>
    <x v="0"/>
    <x v="1"/>
    <s v="Hon 4070 Series Pagoda Armless Upholstered Stacking Chairs"/>
    <x v="2090"/>
    <n v="3"/>
    <n v="0.2"/>
    <n v="78.767099999999999"/>
    <s v="Profit"/>
    <s v="CA"/>
    <x v="0"/>
    <x v="1"/>
  </r>
  <r>
    <n v="2542"/>
    <s v="CA-2016-144792"/>
    <d v="2016-04-30T00:00:00"/>
    <x v="602"/>
    <s v="Standard Class"/>
    <s v="KD-16615"/>
    <s v="Ken Dana"/>
    <x v="1"/>
    <s v="United States"/>
    <s v="Scottsdale"/>
    <s v="Arizona"/>
    <n v="85254"/>
    <x v="1"/>
    <s v="FUR-FU-10002759"/>
    <x v="0"/>
    <x v="5"/>
    <s v="12-1/2 Diameter Round Wall Clock"/>
    <x v="2091"/>
    <n v="7"/>
    <n v="0.2"/>
    <n v="22.377600000000001"/>
    <s v="Profit"/>
    <s v="CA"/>
    <x v="0"/>
    <x v="5"/>
  </r>
  <r>
    <n v="2543"/>
    <s v="CA-2014-164385"/>
    <d v="2014-09-26T00:00:00"/>
    <x v="511"/>
    <s v="Second Class"/>
    <s v="NB-18580"/>
    <s v="Nicole Brennan"/>
    <x v="1"/>
    <s v="United States"/>
    <s v="Philadelphia"/>
    <s v="Pennsylvania"/>
    <n v="19134"/>
    <x v="3"/>
    <s v="OFF-AP-10002191"/>
    <x v="1"/>
    <x v="9"/>
    <s v="Belkin 8 Outlet SurgeMaster II Gold Surge Protector"/>
    <x v="2092"/>
    <n v="3"/>
    <n v="0.2"/>
    <n v="14.395200000000001"/>
    <s v="Profit"/>
    <s v="CA"/>
    <x v="0"/>
    <x v="9"/>
  </r>
  <r>
    <n v="2544"/>
    <s v="US-2016-114174"/>
    <d v="2016-09-08T00:00:00"/>
    <x v="126"/>
    <s v="Standard Class"/>
    <s v="AP-10720"/>
    <s v="Anne Pryor"/>
    <x v="2"/>
    <s v="United States"/>
    <s v="Malden"/>
    <s v="Massachusetts"/>
    <n v="2148"/>
    <x v="3"/>
    <s v="FUR-BO-10003450"/>
    <x v="0"/>
    <x v="0"/>
    <s v="Bush Westfield Collection Bookcases, Dark Cherry Finish"/>
    <x v="2093"/>
    <n v="3"/>
    <n v="0"/>
    <n v="13.9152"/>
    <s v="Profit"/>
    <s v="US"/>
    <x v="1"/>
    <x v="0"/>
  </r>
  <r>
    <n v="2545"/>
    <s v="US-2016-114174"/>
    <d v="2016-09-08T00:00:00"/>
    <x v="126"/>
    <s v="Standard Class"/>
    <s v="AP-10720"/>
    <s v="Anne Pryor"/>
    <x v="2"/>
    <s v="United States"/>
    <s v="Malden"/>
    <s v="Massachusetts"/>
    <n v="2148"/>
    <x v="3"/>
    <s v="OFF-LA-10000248"/>
    <x v="1"/>
    <x v="2"/>
    <s v="Avery 52"/>
    <x v="1787"/>
    <n v="4"/>
    <n v="0"/>
    <n v="6.9371999999999998"/>
    <s v="Profit"/>
    <s v="US"/>
    <x v="1"/>
    <x v="2"/>
  </r>
  <r>
    <n v="2546"/>
    <s v="CA-2017-108070"/>
    <d v="2017-04-16T00:00:00"/>
    <x v="4"/>
    <s v="Standard Class"/>
    <s v="JE-15745"/>
    <s v="Joel Eaton"/>
    <x v="0"/>
    <s v="United States"/>
    <s v="San Jose"/>
    <s v="California"/>
    <n v="95123"/>
    <x v="1"/>
    <s v="OFF-ST-10004804"/>
    <x v="1"/>
    <x v="4"/>
    <s v="Belkin 19&quot; Vented Equipment Shelf, Black"/>
    <x v="2094"/>
    <n v="4"/>
    <n v="0"/>
    <n v="2.0592000000000001"/>
    <s v="Profit"/>
    <s v="CA"/>
    <x v="0"/>
    <x v="4"/>
  </r>
  <r>
    <n v="2547"/>
    <s v="CA-2017-108070"/>
    <d v="2017-04-16T00:00:00"/>
    <x v="4"/>
    <s v="Standard Class"/>
    <s v="JE-15745"/>
    <s v="Joel Eaton"/>
    <x v="0"/>
    <s v="United States"/>
    <s v="San Jose"/>
    <s v="California"/>
    <n v="95123"/>
    <x v="1"/>
    <s v="FUR-BO-10001337"/>
    <x v="0"/>
    <x v="0"/>
    <s v="O'Sullivan Living Dimensions 2-Shelf Bookcases"/>
    <x v="2095"/>
    <n v="1"/>
    <n v="0.15"/>
    <n v="-6.0490000000000004"/>
    <s v="Loss"/>
    <s v="CA"/>
    <x v="0"/>
    <x v="0"/>
  </r>
  <r>
    <n v="2548"/>
    <s v="US-2015-128090"/>
    <d v="2015-08-16T00:00:00"/>
    <x v="800"/>
    <s v="Standard Class"/>
    <s v="JM-15865"/>
    <s v="John Murray"/>
    <x v="0"/>
    <s v="United States"/>
    <s v="Phoenix"/>
    <s v="Arizona"/>
    <n v="85023"/>
    <x v="1"/>
    <s v="OFF-AR-10002255"/>
    <x v="1"/>
    <x v="6"/>
    <s v="Newell 346"/>
    <x v="2060"/>
    <n v="1"/>
    <n v="0.2"/>
    <n v="0.25919999999999999"/>
    <s v="Profit"/>
    <s v="US"/>
    <x v="1"/>
    <x v="6"/>
  </r>
  <r>
    <n v="2549"/>
    <s v="US-2015-128090"/>
    <d v="2015-08-16T00:00:00"/>
    <x v="800"/>
    <s v="Standard Class"/>
    <s v="JM-15865"/>
    <s v="John Murray"/>
    <x v="0"/>
    <s v="United States"/>
    <s v="Phoenix"/>
    <s v="Arizona"/>
    <n v="85023"/>
    <x v="1"/>
    <s v="TEC-PH-10002624"/>
    <x v="2"/>
    <x v="7"/>
    <s v="Samsung Galaxy S4 Mini"/>
    <x v="2096"/>
    <n v="5"/>
    <n v="0.2"/>
    <n v="211.49549999999999"/>
    <s v="Profit"/>
    <s v="US"/>
    <x v="1"/>
    <x v="7"/>
  </r>
  <r>
    <n v="2550"/>
    <s v="US-2015-128090"/>
    <d v="2015-08-16T00:00:00"/>
    <x v="800"/>
    <s v="Standard Class"/>
    <s v="JM-15865"/>
    <s v="John Murray"/>
    <x v="0"/>
    <s v="United States"/>
    <s v="Phoenix"/>
    <s v="Arizona"/>
    <n v="85023"/>
    <x v="1"/>
    <s v="OFF-PA-10001878"/>
    <x v="1"/>
    <x v="10"/>
    <s v="Xerox 1891"/>
    <x v="2097"/>
    <n v="8"/>
    <n v="0.2"/>
    <n v="105.6456"/>
    <s v="Profit"/>
    <s v="US"/>
    <x v="1"/>
    <x v="10"/>
  </r>
  <r>
    <n v="2551"/>
    <s v="US-2015-128090"/>
    <d v="2015-08-16T00:00:00"/>
    <x v="800"/>
    <s v="Standard Class"/>
    <s v="JM-15865"/>
    <s v="John Murray"/>
    <x v="0"/>
    <s v="United States"/>
    <s v="Phoenix"/>
    <s v="Arizona"/>
    <n v="85023"/>
    <x v="1"/>
    <s v="OFF-LA-10000452"/>
    <x v="1"/>
    <x v="2"/>
    <s v="Avery 488"/>
    <x v="1310"/>
    <n v="2"/>
    <n v="0.2"/>
    <n v="1.764"/>
    <s v="Profit"/>
    <s v="US"/>
    <x v="1"/>
    <x v="2"/>
  </r>
  <r>
    <n v="2552"/>
    <s v="CA-2017-101042"/>
    <d v="2017-11-19T00:00:00"/>
    <x v="122"/>
    <s v="Standard Class"/>
    <s v="AB-10105"/>
    <s v="Adrian Barton"/>
    <x v="0"/>
    <s v="United States"/>
    <s v="Henderson"/>
    <s v="Kentucky"/>
    <n v="42420"/>
    <x v="0"/>
    <s v="FUR-FU-10004665"/>
    <x v="0"/>
    <x v="5"/>
    <s v="3M Polarizing Task Lamp with Clamp Arm, Light Gray"/>
    <x v="2098"/>
    <n v="6"/>
    <n v="0"/>
    <n v="213.68879999999999"/>
    <s v="Profit"/>
    <s v="CA"/>
    <x v="0"/>
    <x v="5"/>
  </r>
  <r>
    <n v="2553"/>
    <s v="CA-2017-101042"/>
    <d v="2017-11-19T00:00:00"/>
    <x v="122"/>
    <s v="Standard Class"/>
    <s v="AB-10105"/>
    <s v="Adrian Barton"/>
    <x v="0"/>
    <s v="United States"/>
    <s v="Henderson"/>
    <s v="Kentucky"/>
    <n v="42420"/>
    <x v="0"/>
    <s v="OFF-BI-10000088"/>
    <x v="1"/>
    <x v="8"/>
    <s v="GBC Imprintable Covers"/>
    <x v="2099"/>
    <n v="2"/>
    <n v="0"/>
    <n v="10.760400000000001"/>
    <s v="Profit"/>
    <s v="CA"/>
    <x v="0"/>
    <x v="8"/>
  </r>
  <r>
    <n v="2554"/>
    <s v="CA-2016-155439"/>
    <d v="2016-09-14T00:00:00"/>
    <x v="801"/>
    <s v="Standard Class"/>
    <s v="PN-18775"/>
    <s v="Parhena Norris"/>
    <x v="2"/>
    <s v="United States"/>
    <s v="Columbia"/>
    <s v="South Carolina"/>
    <n v="29203"/>
    <x v="0"/>
    <s v="OFF-PA-10000029"/>
    <x v="1"/>
    <x v="10"/>
    <s v="Xerox 224"/>
    <x v="233"/>
    <n v="4"/>
    <n v="0"/>
    <n v="12.441599999999999"/>
    <s v="Profit"/>
    <s v="CA"/>
    <x v="0"/>
    <x v="10"/>
  </r>
  <r>
    <n v="2555"/>
    <s v="CA-2016-118626"/>
    <d v="2016-08-15T00:00:00"/>
    <x v="428"/>
    <s v="Standard Class"/>
    <s v="JC-15775"/>
    <s v="John Castell"/>
    <x v="0"/>
    <s v="United States"/>
    <s v="Tallahassee"/>
    <s v="Florida"/>
    <n v="32303"/>
    <x v="0"/>
    <s v="TEC-PH-10000369"/>
    <x v="2"/>
    <x v="7"/>
    <s v="HTC One Mini"/>
    <x v="2100"/>
    <n v="7"/>
    <n v="0.2"/>
    <n v="70.554400000000001"/>
    <s v="Profit"/>
    <s v="CA"/>
    <x v="0"/>
    <x v="7"/>
  </r>
  <r>
    <n v="2556"/>
    <s v="CA-2015-111458"/>
    <d v="2015-09-26T00:00:00"/>
    <x v="12"/>
    <s v="Standard Class"/>
    <s v="PF-19165"/>
    <s v="Philip Fox"/>
    <x v="0"/>
    <s v="United States"/>
    <s v="New York City"/>
    <s v="New York"/>
    <n v="10035"/>
    <x v="3"/>
    <s v="TEC-AC-10001590"/>
    <x v="2"/>
    <x v="11"/>
    <s v="Dell Slim USB Multimedia Keyboard"/>
    <x v="1406"/>
    <n v="2"/>
    <n v="0"/>
    <n v="12"/>
    <s v="Profit"/>
    <s v="CA"/>
    <x v="0"/>
    <x v="11"/>
  </r>
  <r>
    <n v="2557"/>
    <s v="US-2016-126844"/>
    <d v="2016-10-08T00:00:00"/>
    <x v="802"/>
    <s v="Standard Class"/>
    <s v="BW-11110"/>
    <s v="Bart Watters"/>
    <x v="1"/>
    <s v="United States"/>
    <s v="Houston"/>
    <s v="Texas"/>
    <n v="77070"/>
    <x v="2"/>
    <s v="FUR-FU-10004909"/>
    <x v="0"/>
    <x v="5"/>
    <s v="Contemporary Wood/Metal Frame"/>
    <x v="2101"/>
    <n v="8"/>
    <n v="0.6"/>
    <n v="-32.32"/>
    <s v="Loss"/>
    <s v="US"/>
    <x v="1"/>
    <x v="5"/>
  </r>
  <r>
    <n v="2558"/>
    <s v="US-2015-112508"/>
    <d v="2015-03-24T00:00:00"/>
    <x v="803"/>
    <s v="Standard Class"/>
    <s v="BP-11185"/>
    <s v="Ben Peterman"/>
    <x v="1"/>
    <s v="United States"/>
    <s v="Coral Springs"/>
    <s v="Florida"/>
    <n v="33065"/>
    <x v="0"/>
    <s v="OFF-AP-10002287"/>
    <x v="1"/>
    <x v="9"/>
    <s v="Eureka Sanitaire  Multi-Pro Heavy-Duty Upright, Disposable Bags"/>
    <x v="2102"/>
    <n v="2"/>
    <n v="0.2"/>
    <n v="0.52439999999999998"/>
    <s v="Profit"/>
    <s v="US"/>
    <x v="1"/>
    <x v="9"/>
  </r>
  <r>
    <n v="2559"/>
    <s v="CA-2015-147788"/>
    <d v="2015-05-31T00:00:00"/>
    <x v="630"/>
    <s v="Standard Class"/>
    <s v="TM-21010"/>
    <s v="Tamara Manning"/>
    <x v="0"/>
    <s v="United States"/>
    <s v="Orem"/>
    <s v="Utah"/>
    <n v="84057"/>
    <x v="1"/>
    <s v="FUR-BO-10004357"/>
    <x v="0"/>
    <x v="0"/>
    <s v="O'Sullivan Living Dimensions 3-Shelf Bookcases"/>
    <x v="2103"/>
    <n v="7"/>
    <n v="0"/>
    <n v="140.68600000000001"/>
    <s v="Profit"/>
    <s v="CA"/>
    <x v="0"/>
    <x v="0"/>
  </r>
  <r>
    <n v="2560"/>
    <s v="CA-2015-147788"/>
    <d v="2015-05-31T00:00:00"/>
    <x v="630"/>
    <s v="Standard Class"/>
    <s v="TM-21010"/>
    <s v="Tamara Manning"/>
    <x v="0"/>
    <s v="United States"/>
    <s v="Orem"/>
    <s v="Utah"/>
    <n v="84057"/>
    <x v="1"/>
    <s v="OFF-LA-10003766"/>
    <x v="1"/>
    <x v="2"/>
    <s v="Self-Adhesive Removable Labels"/>
    <x v="2104"/>
    <n v="5"/>
    <n v="0"/>
    <n v="7.56"/>
    <s v="Profit"/>
    <s v="CA"/>
    <x v="0"/>
    <x v="2"/>
  </r>
  <r>
    <n v="2561"/>
    <s v="CA-2015-147788"/>
    <d v="2015-05-31T00:00:00"/>
    <x v="630"/>
    <s v="Standard Class"/>
    <s v="TM-21010"/>
    <s v="Tamara Manning"/>
    <x v="0"/>
    <s v="United States"/>
    <s v="Orem"/>
    <s v="Utah"/>
    <n v="84057"/>
    <x v="1"/>
    <s v="OFF-ST-10000046"/>
    <x v="1"/>
    <x v="4"/>
    <s v="Fellowes Super Stor/Drawer Files"/>
    <x v="2105"/>
    <n v="2"/>
    <n v="0"/>
    <n v="61.389000000000003"/>
    <s v="Profit"/>
    <s v="CA"/>
    <x v="0"/>
    <x v="4"/>
  </r>
  <r>
    <n v="2562"/>
    <s v="CA-2015-144288"/>
    <d v="2015-12-25T00:00:00"/>
    <x v="16"/>
    <s v="Standard Class"/>
    <s v="MB-17305"/>
    <s v="Maria Bertelson"/>
    <x v="0"/>
    <s v="United States"/>
    <s v="Nashville"/>
    <s v="Tennessee"/>
    <n v="37211"/>
    <x v="0"/>
    <s v="OFF-LA-10003190"/>
    <x v="1"/>
    <x v="2"/>
    <s v="Avery 474"/>
    <x v="2106"/>
    <n v="4"/>
    <n v="0.2"/>
    <n v="3.3408000000000002"/>
    <s v="Profit"/>
    <s v="CA"/>
    <x v="0"/>
    <x v="2"/>
  </r>
  <r>
    <n v="2563"/>
    <s v="CA-2015-144288"/>
    <d v="2015-12-25T00:00:00"/>
    <x v="16"/>
    <s v="Standard Class"/>
    <s v="MB-17305"/>
    <s v="Maria Bertelson"/>
    <x v="0"/>
    <s v="United States"/>
    <s v="Nashville"/>
    <s v="Tennessee"/>
    <n v="37211"/>
    <x v="0"/>
    <s v="OFF-PA-10002787"/>
    <x v="1"/>
    <x v="10"/>
    <s v="Xerox 227"/>
    <x v="559"/>
    <n v="2"/>
    <n v="0.2"/>
    <n v="3.6288"/>
    <s v="Profit"/>
    <s v="CA"/>
    <x v="0"/>
    <x v="10"/>
  </r>
  <r>
    <n v="2564"/>
    <s v="CA-2015-110632"/>
    <d v="2015-03-17T00:00:00"/>
    <x v="206"/>
    <s v="Second Class"/>
    <s v="HR-14830"/>
    <s v="Harold Ryan"/>
    <x v="1"/>
    <s v="United States"/>
    <s v="New York City"/>
    <s v="New York"/>
    <n v="10009"/>
    <x v="3"/>
    <s v="TEC-AC-10000387"/>
    <x v="2"/>
    <x v="11"/>
    <s v="KeyTronic†KT800P2 -†Keyboard†- Black"/>
    <x v="2107"/>
    <n v="1"/>
    <n v="0"/>
    <n v="2.7035999999999998"/>
    <s v="Profit"/>
    <s v="CA"/>
    <x v="0"/>
    <x v="11"/>
  </r>
  <r>
    <n v="2565"/>
    <s v="CA-2015-110632"/>
    <d v="2015-03-17T00:00:00"/>
    <x v="206"/>
    <s v="Second Class"/>
    <s v="HR-14830"/>
    <s v="Harold Ryan"/>
    <x v="1"/>
    <s v="United States"/>
    <s v="New York City"/>
    <s v="New York"/>
    <n v="10009"/>
    <x v="3"/>
    <s v="OFF-ST-10001291"/>
    <x v="1"/>
    <x v="4"/>
    <s v="Tenex Personal Self-Stacking Standard File Box, Black/Gray"/>
    <x v="2108"/>
    <n v="2"/>
    <n v="0"/>
    <n v="9.1313999999999993"/>
    <s v="Profit"/>
    <s v="CA"/>
    <x v="0"/>
    <x v="4"/>
  </r>
  <r>
    <n v="2566"/>
    <s v="CA-2017-109589"/>
    <d v="2017-12-21T00:00:00"/>
    <x v="468"/>
    <s v="First Class"/>
    <s v="BD-11635"/>
    <s v="Brian Derr"/>
    <x v="0"/>
    <s v="United States"/>
    <s v="Bowling Green"/>
    <s v="Kentucky"/>
    <n v="42104"/>
    <x v="0"/>
    <s v="TEC-AC-10003116"/>
    <x v="2"/>
    <x v="11"/>
    <s v="Memorex Froggy Flash Drive 8 GB"/>
    <x v="2109"/>
    <n v="4"/>
    <n v="0"/>
    <n v="27.69"/>
    <s v="Profit"/>
    <s v="CA"/>
    <x v="0"/>
    <x v="11"/>
  </r>
  <r>
    <n v="2567"/>
    <s v="CA-2017-123967"/>
    <d v="2017-11-01T00:00:00"/>
    <x v="548"/>
    <s v="Second Class"/>
    <s v="SF-20200"/>
    <s v="Sarah Foster"/>
    <x v="0"/>
    <s v="United States"/>
    <s v="Bellingham"/>
    <s v="Washington"/>
    <n v="98226"/>
    <x v="1"/>
    <s v="OFF-BI-10001308"/>
    <x v="1"/>
    <x v="8"/>
    <s v="GBC Standard Plastic Binding Systems' Combs"/>
    <x v="1415"/>
    <n v="5"/>
    <n v="0.2"/>
    <n v="7.85"/>
    <s v="Profit"/>
    <s v="CA"/>
    <x v="0"/>
    <x v="8"/>
  </r>
  <r>
    <n v="2568"/>
    <s v="CA-2017-123967"/>
    <d v="2017-11-01T00:00:00"/>
    <x v="548"/>
    <s v="Second Class"/>
    <s v="SF-20200"/>
    <s v="Sarah Foster"/>
    <x v="0"/>
    <s v="United States"/>
    <s v="Bellingham"/>
    <s v="Washington"/>
    <n v="98226"/>
    <x v="1"/>
    <s v="FUR-TA-10003954"/>
    <x v="0"/>
    <x v="3"/>
    <s v="Hon 94000 Series Round Tables"/>
    <x v="2110"/>
    <n v="9"/>
    <n v="0"/>
    <n v="239.9058"/>
    <s v="Profit"/>
    <s v="CA"/>
    <x v="0"/>
    <x v="3"/>
  </r>
  <r>
    <n v="2569"/>
    <s v="CA-2017-148929"/>
    <d v="2017-09-07T00:00:00"/>
    <x v="218"/>
    <s v="Standard Class"/>
    <s v="SP-20620"/>
    <s v="Stefania Perrino"/>
    <x v="1"/>
    <s v="United States"/>
    <s v="New York City"/>
    <s v="New York"/>
    <n v="10011"/>
    <x v="3"/>
    <s v="OFF-ST-10003282"/>
    <x v="1"/>
    <x v="4"/>
    <s v="Advantus 10-Drawer Portable Organizer, Chrome Metal Frame, Smoke Drawers"/>
    <x v="2111"/>
    <n v="8"/>
    <n v="0"/>
    <n v="133.86240000000001"/>
    <s v="Profit"/>
    <s v="CA"/>
    <x v="0"/>
    <x v="4"/>
  </r>
  <r>
    <n v="2570"/>
    <s v="CA-2017-134404"/>
    <d v="2017-12-27T00:00:00"/>
    <x v="63"/>
    <s v="Same Day"/>
    <s v="DR-12880"/>
    <s v="Dan Reichenbach"/>
    <x v="1"/>
    <s v="United States"/>
    <s v="Newark"/>
    <s v="Ohio"/>
    <n v="43055"/>
    <x v="3"/>
    <s v="TEC-PH-10000576"/>
    <x v="2"/>
    <x v="7"/>
    <s v="AT&amp;T 1080 Corded phone"/>
    <x v="2112"/>
    <n v="2"/>
    <n v="0.4"/>
    <n v="-35.617400000000004"/>
    <s v="Loss"/>
    <s v="CA"/>
    <x v="0"/>
    <x v="7"/>
  </r>
  <r>
    <n v="2571"/>
    <s v="CA-2017-134404"/>
    <d v="2017-12-27T00:00:00"/>
    <x v="63"/>
    <s v="Same Day"/>
    <s v="DR-12880"/>
    <s v="Dan Reichenbach"/>
    <x v="1"/>
    <s v="United States"/>
    <s v="Newark"/>
    <s v="Ohio"/>
    <n v="43055"/>
    <x v="3"/>
    <s v="OFF-AR-10004441"/>
    <x v="1"/>
    <x v="6"/>
    <s v="BIC Brite Liner Highlighters"/>
    <x v="2113"/>
    <n v="4"/>
    <n v="0.2"/>
    <n v="3.6432000000000002"/>
    <s v="Profit"/>
    <s v="CA"/>
    <x v="0"/>
    <x v="6"/>
  </r>
  <r>
    <n v="2572"/>
    <s v="CA-2017-109778"/>
    <d v="2017-07-16T00:00:00"/>
    <x v="804"/>
    <s v="Standard Class"/>
    <s v="VM-21685"/>
    <s v="Valerie Mitchum"/>
    <x v="2"/>
    <s v="United States"/>
    <s v="Woodstock"/>
    <s v="Illinois"/>
    <n v="60098"/>
    <x v="2"/>
    <s v="OFF-AR-10003759"/>
    <x v="1"/>
    <x v="6"/>
    <s v="Crayola Anti Dust Chalk, 12/Pack"/>
    <x v="2114"/>
    <n v="2"/>
    <n v="0.2"/>
    <n v="0.91"/>
    <s v="Profit"/>
    <s v="CA"/>
    <x v="0"/>
    <x v="6"/>
  </r>
  <r>
    <n v="2573"/>
    <s v="CA-2016-155845"/>
    <d v="2016-08-12T00:00:00"/>
    <x v="805"/>
    <s v="Second Class"/>
    <s v="CM-12235"/>
    <s v="Chris McAfee"/>
    <x v="0"/>
    <s v="United States"/>
    <s v="Carrollton"/>
    <s v="Texas"/>
    <n v="75007"/>
    <x v="2"/>
    <s v="TEC-AC-10004145"/>
    <x v="2"/>
    <x v="11"/>
    <s v="Logitech diNovo Edge Keyboard"/>
    <x v="2115"/>
    <n v="7"/>
    <n v="0.2"/>
    <n v="52.497900000000001"/>
    <s v="Profit"/>
    <s v="CA"/>
    <x v="0"/>
    <x v="11"/>
  </r>
  <r>
    <n v="2574"/>
    <s v="CA-2017-145128"/>
    <d v="2017-07-09T00:00:00"/>
    <x v="730"/>
    <s v="Standard Class"/>
    <s v="SM-20320"/>
    <s v="Sean Miller"/>
    <x v="2"/>
    <s v="United States"/>
    <s v="Lafayette"/>
    <s v="Indiana"/>
    <n v="47905"/>
    <x v="2"/>
    <s v="FUR-FU-10000293"/>
    <x v="0"/>
    <x v="5"/>
    <s v="Eldon Antistatic Chair Mats for Low to Medium Pile Carpets"/>
    <x v="1862"/>
    <n v="5"/>
    <n v="0"/>
    <n v="31.587"/>
    <s v="Profit"/>
    <s v="CA"/>
    <x v="0"/>
    <x v="5"/>
  </r>
  <r>
    <n v="2575"/>
    <s v="CA-2014-129091"/>
    <d v="2014-11-22T00:00:00"/>
    <x v="680"/>
    <s v="Standard Class"/>
    <s v="RA-19885"/>
    <s v="Ruben Ausman"/>
    <x v="1"/>
    <s v="United States"/>
    <s v="Columbus"/>
    <s v="Georgia"/>
    <n v="31907"/>
    <x v="0"/>
    <s v="OFF-EN-10004955"/>
    <x v="1"/>
    <x v="12"/>
    <s v="Fashion Color Clasp Envelopes"/>
    <x v="2116"/>
    <n v="3"/>
    <n v="0"/>
    <n v="7.9527000000000001"/>
    <s v="Profit"/>
    <s v="CA"/>
    <x v="0"/>
    <x v="12"/>
  </r>
  <r>
    <n v="2576"/>
    <s v="CA-2014-129091"/>
    <d v="2014-11-22T00:00:00"/>
    <x v="680"/>
    <s v="Standard Class"/>
    <s v="RA-19885"/>
    <s v="Ruben Ausman"/>
    <x v="1"/>
    <s v="United States"/>
    <s v="Columbus"/>
    <s v="Georgia"/>
    <n v="31907"/>
    <x v="0"/>
    <s v="OFF-BI-10001071"/>
    <x v="1"/>
    <x v="8"/>
    <s v="GBC ProClick Punch Binding System"/>
    <x v="2117"/>
    <n v="5"/>
    <n v="0"/>
    <n v="156.751"/>
    <s v="Profit"/>
    <s v="CA"/>
    <x v="0"/>
    <x v="8"/>
  </r>
  <r>
    <n v="2577"/>
    <s v="CA-2014-129091"/>
    <d v="2014-11-22T00:00:00"/>
    <x v="680"/>
    <s v="Standard Class"/>
    <s v="RA-19885"/>
    <s v="Ruben Ausman"/>
    <x v="1"/>
    <s v="United States"/>
    <s v="Columbus"/>
    <s v="Georgia"/>
    <n v="31907"/>
    <x v="0"/>
    <s v="OFF-EN-10001990"/>
    <x v="1"/>
    <x v="12"/>
    <s v="Staple envelope"/>
    <x v="710"/>
    <n v="2"/>
    <n v="0"/>
    <n v="5.3391999999999999"/>
    <s v="Profit"/>
    <s v="CA"/>
    <x v="0"/>
    <x v="12"/>
  </r>
  <r>
    <n v="2578"/>
    <s v="CA-2014-129091"/>
    <d v="2014-11-22T00:00:00"/>
    <x v="680"/>
    <s v="Standard Class"/>
    <s v="RA-19885"/>
    <s v="Ruben Ausman"/>
    <x v="1"/>
    <s v="United States"/>
    <s v="Columbus"/>
    <s v="Georgia"/>
    <n v="31907"/>
    <x v="0"/>
    <s v="OFF-AP-10002734"/>
    <x v="1"/>
    <x v="9"/>
    <s v="Holmes Harmony HEPA Air Purifier for 17 x 20 Room"/>
    <x v="2118"/>
    <n v="3"/>
    <n v="0"/>
    <n v="290.30160000000001"/>
    <s v="Profit"/>
    <s v="CA"/>
    <x v="0"/>
    <x v="9"/>
  </r>
  <r>
    <n v="2579"/>
    <s v="US-2014-155502"/>
    <d v="2014-01-26T00:00:00"/>
    <x v="806"/>
    <s v="Standard Class"/>
    <s v="SD-20485"/>
    <s v="Shirley Daniels"/>
    <x v="2"/>
    <s v="United States"/>
    <s v="Alexandria"/>
    <s v="Virginia"/>
    <n v="22304"/>
    <x v="0"/>
    <s v="FUR-FU-10004587"/>
    <x v="0"/>
    <x v="5"/>
    <s v="GE General Use Halogen Bulbs, 100 Watts, 1 Bulb per Pack"/>
    <x v="2119"/>
    <n v="3"/>
    <n v="0"/>
    <n v="30.7818"/>
    <s v="Profit"/>
    <s v="US"/>
    <x v="1"/>
    <x v="5"/>
  </r>
  <r>
    <n v="2580"/>
    <s v="US-2014-155502"/>
    <d v="2014-01-26T00:00:00"/>
    <x v="806"/>
    <s v="Standard Class"/>
    <s v="SD-20485"/>
    <s v="Shirley Daniels"/>
    <x v="2"/>
    <s v="United States"/>
    <s v="Alexandria"/>
    <s v="Virginia"/>
    <n v="22304"/>
    <x v="0"/>
    <s v="OFF-ST-10004337"/>
    <x v="1"/>
    <x v="4"/>
    <s v="SAFCO Commercial Wire Shelving, 72h"/>
    <x v="2120"/>
    <n v="8"/>
    <n v="0"/>
    <n v="0"/>
    <s v="Profit"/>
    <s v="US"/>
    <x v="1"/>
    <x v="4"/>
  </r>
  <r>
    <n v="2581"/>
    <s v="US-2014-155502"/>
    <d v="2014-01-26T00:00:00"/>
    <x v="806"/>
    <s v="Standard Class"/>
    <s v="SD-20485"/>
    <s v="Shirley Daniels"/>
    <x v="2"/>
    <s v="United States"/>
    <s v="Alexandria"/>
    <s v="Virginia"/>
    <n v="22304"/>
    <x v="0"/>
    <s v="OFF-PA-10003072"/>
    <x v="1"/>
    <x v="10"/>
    <s v="Eureka Recycled Copy Paper 8 1/2&quot; x 11&quot;, Ream"/>
    <x v="537"/>
    <n v="3"/>
    <n v="0"/>
    <n v="9.3312000000000008"/>
    <s v="Profit"/>
    <s v="US"/>
    <x v="1"/>
    <x v="10"/>
  </r>
  <r>
    <n v="2582"/>
    <s v="US-2014-155502"/>
    <d v="2014-01-26T00:00:00"/>
    <x v="806"/>
    <s v="Standard Class"/>
    <s v="SD-20485"/>
    <s v="Shirley Daniels"/>
    <x v="2"/>
    <s v="United States"/>
    <s v="Alexandria"/>
    <s v="Virginia"/>
    <n v="22304"/>
    <x v="0"/>
    <s v="OFF-PA-10000380"/>
    <x v="1"/>
    <x v="10"/>
    <s v="REDIFORM Incoming/Outgoing Call Register, 11&quot; X 8 1/2&quot;, 100 Messages"/>
    <x v="1438"/>
    <n v="2"/>
    <n v="0"/>
    <n v="8.34"/>
    <s v="Profit"/>
    <s v="US"/>
    <x v="1"/>
    <x v="10"/>
  </r>
  <r>
    <n v="2583"/>
    <s v="US-2014-155502"/>
    <d v="2014-01-26T00:00:00"/>
    <x v="806"/>
    <s v="Standard Class"/>
    <s v="SD-20485"/>
    <s v="Shirley Daniels"/>
    <x v="2"/>
    <s v="United States"/>
    <s v="Alexandria"/>
    <s v="Virginia"/>
    <n v="22304"/>
    <x v="0"/>
    <s v="TEC-PH-10004833"/>
    <x v="2"/>
    <x v="7"/>
    <s v="Macally Suction Cup Mount"/>
    <x v="2121"/>
    <n v="13"/>
    <n v="0"/>
    <n v="0"/>
    <s v="Profit"/>
    <s v="US"/>
    <x v="1"/>
    <x v="7"/>
  </r>
  <r>
    <n v="2584"/>
    <s v="US-2014-155502"/>
    <d v="2014-01-26T00:00:00"/>
    <x v="806"/>
    <s v="Standard Class"/>
    <s v="SD-20485"/>
    <s v="Shirley Daniels"/>
    <x v="2"/>
    <s v="United States"/>
    <s v="Alexandria"/>
    <s v="Virginia"/>
    <n v="22304"/>
    <x v="0"/>
    <s v="FUR-FU-10001847"/>
    <x v="0"/>
    <x v="5"/>
    <s v="Eldon Image Series Black Desk Accessories"/>
    <x v="2122"/>
    <n v="3"/>
    <n v="0"/>
    <n v="4.4711999999999996"/>
    <s v="Profit"/>
    <s v="US"/>
    <x v="1"/>
    <x v="5"/>
  </r>
  <r>
    <n v="2585"/>
    <s v="US-2014-155502"/>
    <d v="2014-01-26T00:00:00"/>
    <x v="806"/>
    <s v="Standard Class"/>
    <s v="SD-20485"/>
    <s v="Shirley Daniels"/>
    <x v="2"/>
    <s v="United States"/>
    <s v="Alexandria"/>
    <s v="Virginia"/>
    <n v="22304"/>
    <x v="0"/>
    <s v="TEC-PH-10002103"/>
    <x v="2"/>
    <x v="7"/>
    <s v="Jabra SPEAK 410"/>
    <x v="2123"/>
    <n v="2"/>
    <n v="0"/>
    <n v="52.634399999999999"/>
    <s v="Profit"/>
    <s v="US"/>
    <x v="1"/>
    <x v="7"/>
  </r>
  <r>
    <n v="2586"/>
    <s v="CA-2015-121041"/>
    <d v="2015-11-03T00:00:00"/>
    <x v="558"/>
    <s v="Standard Class"/>
    <s v="CS-12250"/>
    <s v="Chris Selesnick"/>
    <x v="1"/>
    <s v="United States"/>
    <s v="Haltom City"/>
    <s v="Texas"/>
    <n v="76117"/>
    <x v="2"/>
    <s v="OFF-EN-10001137"/>
    <x v="1"/>
    <x v="12"/>
    <s v="#10 Gummed Flap White Envelopes, 100/Box"/>
    <x v="2124"/>
    <n v="2"/>
    <n v="0.2"/>
    <n v="2.1476000000000002"/>
    <s v="Profit"/>
    <s v="CA"/>
    <x v="0"/>
    <x v="12"/>
  </r>
  <r>
    <n v="2587"/>
    <s v="CA-2017-131695"/>
    <d v="2017-06-30T00:00:00"/>
    <x v="663"/>
    <s v="Standard Class"/>
    <s v="RA-19285"/>
    <s v="Ralph Arnett"/>
    <x v="0"/>
    <s v="United States"/>
    <s v="New York City"/>
    <s v="New York"/>
    <n v="10024"/>
    <x v="3"/>
    <s v="OFF-ST-10001476"/>
    <x v="1"/>
    <x v="4"/>
    <s v="Steel Personal Filing/Posting Tote"/>
    <x v="2125"/>
    <n v="7"/>
    <n v="0"/>
    <n v="67.113900000000001"/>
    <s v="Profit"/>
    <s v="CA"/>
    <x v="0"/>
    <x v="4"/>
  </r>
  <r>
    <n v="2588"/>
    <s v="CA-2017-131695"/>
    <d v="2017-06-30T00:00:00"/>
    <x v="663"/>
    <s v="Standard Class"/>
    <s v="RA-19285"/>
    <s v="Ralph Arnett"/>
    <x v="0"/>
    <s v="United States"/>
    <s v="New York City"/>
    <s v="New York"/>
    <n v="10024"/>
    <x v="3"/>
    <s v="FUR-FU-10002045"/>
    <x v="0"/>
    <x v="5"/>
    <s v="Executive Impressions 14&quot;"/>
    <x v="743"/>
    <n v="1"/>
    <n v="0"/>
    <n v="9.7812000000000001"/>
    <s v="Profit"/>
    <s v="CA"/>
    <x v="0"/>
    <x v="5"/>
  </r>
  <r>
    <n v="2589"/>
    <s v="CA-2016-137729"/>
    <d v="2016-05-05T00:00:00"/>
    <x v="807"/>
    <s v="Standard Class"/>
    <s v="BF-11005"/>
    <s v="Barry Franz"/>
    <x v="2"/>
    <s v="United States"/>
    <s v="Los Angeles"/>
    <s v="California"/>
    <n v="90004"/>
    <x v="1"/>
    <s v="OFF-ST-10001505"/>
    <x v="1"/>
    <x v="4"/>
    <s v="Perma STOR-ALL Hanging File Box, 13 1/8&quot;W x 12 1/4&quot;D x 10 1/2&quot;H"/>
    <x v="156"/>
    <n v="1"/>
    <n v="0"/>
    <n v="1.0165999999999999"/>
    <s v="Profit"/>
    <s v="CA"/>
    <x v="0"/>
    <x v="4"/>
  </r>
  <r>
    <n v="2590"/>
    <s v="CA-2016-137729"/>
    <d v="2016-05-05T00:00:00"/>
    <x v="807"/>
    <s v="Standard Class"/>
    <s v="BF-11005"/>
    <s v="Barry Franz"/>
    <x v="2"/>
    <s v="United States"/>
    <s v="Los Angeles"/>
    <s v="California"/>
    <n v="90004"/>
    <x v="1"/>
    <s v="TEC-PH-10001433"/>
    <x v="2"/>
    <x v="7"/>
    <s v="Cisco Small Business SPA 502G VoIP phone"/>
    <x v="2126"/>
    <n v="3"/>
    <n v="0.2"/>
    <n v="21.5397"/>
    <s v="Profit"/>
    <s v="CA"/>
    <x v="0"/>
    <x v="7"/>
  </r>
  <r>
    <n v="2591"/>
    <s v="US-2016-115455"/>
    <d v="2016-09-08T00:00:00"/>
    <x v="126"/>
    <s v="Standard Class"/>
    <s v="SE-20110"/>
    <s v="Sanjit Engle"/>
    <x v="0"/>
    <s v="United States"/>
    <s v="Wheeling"/>
    <s v="Illinois"/>
    <n v="60090"/>
    <x v="2"/>
    <s v="FUR-FU-10004671"/>
    <x v="0"/>
    <x v="5"/>
    <s v="Executive Impressions 12&quot; Wall Clock"/>
    <x v="2127"/>
    <n v="2"/>
    <n v="0.6"/>
    <n v="-7.7747999999999999"/>
    <s v="Loss"/>
    <s v="US"/>
    <x v="1"/>
    <x v="5"/>
  </r>
  <r>
    <n v="2592"/>
    <s v="US-2016-115455"/>
    <d v="2016-09-08T00:00:00"/>
    <x v="126"/>
    <s v="Standard Class"/>
    <s v="SE-20110"/>
    <s v="Sanjit Engle"/>
    <x v="0"/>
    <s v="United States"/>
    <s v="Wheeling"/>
    <s v="Illinois"/>
    <n v="60090"/>
    <x v="2"/>
    <s v="FUR-TA-10003569"/>
    <x v="0"/>
    <x v="3"/>
    <s v="Bretford CR8500 Series Meeting Room Furniture"/>
    <x v="2128"/>
    <n v="3"/>
    <n v="0.5"/>
    <n v="-300.73500000000001"/>
    <s v="Loss"/>
    <s v="US"/>
    <x v="1"/>
    <x v="3"/>
  </r>
  <r>
    <n v="2593"/>
    <s v="CA-2017-128300"/>
    <d v="2017-11-24T00:00:00"/>
    <x v="177"/>
    <s v="Second Class"/>
    <s v="RS-19765"/>
    <s v="Roland Schwarz"/>
    <x v="1"/>
    <s v="United States"/>
    <s v="Summerville"/>
    <s v="South Carolina"/>
    <n v="29483"/>
    <x v="0"/>
    <s v="TEC-PH-10002807"/>
    <x v="2"/>
    <x v="7"/>
    <s v="Motorla HX550 Universal Bluetooth Headset"/>
    <x v="2129"/>
    <n v="2"/>
    <n v="0"/>
    <n v="39.549999999999997"/>
    <s v="Profit"/>
    <s v="CA"/>
    <x v="0"/>
    <x v="7"/>
  </r>
  <r>
    <n v="2594"/>
    <s v="CA-2017-128300"/>
    <d v="2017-11-24T00:00:00"/>
    <x v="177"/>
    <s v="Second Class"/>
    <s v="RS-19765"/>
    <s v="Roland Schwarz"/>
    <x v="1"/>
    <s v="United States"/>
    <s v="Summerville"/>
    <s v="South Carolina"/>
    <n v="29483"/>
    <x v="0"/>
    <s v="OFF-BI-10001597"/>
    <x v="1"/>
    <x v="8"/>
    <s v="Wilson Jones Ledger-Size, Piano-Hinge Binder, 2&quot;, Blue"/>
    <x v="2130"/>
    <n v="8"/>
    <n v="0"/>
    <n v="157.36320000000001"/>
    <s v="Profit"/>
    <s v="CA"/>
    <x v="0"/>
    <x v="8"/>
  </r>
  <r>
    <n v="2595"/>
    <s v="CA-2017-149048"/>
    <d v="2017-05-13T00:00:00"/>
    <x v="808"/>
    <s v="Standard Class"/>
    <s v="BM-11650"/>
    <s v="Brian Moss"/>
    <x v="1"/>
    <s v="United States"/>
    <s v="Columbus"/>
    <s v="Indiana"/>
    <n v="47201"/>
    <x v="2"/>
    <s v="OFF-EN-10003296"/>
    <x v="1"/>
    <x v="12"/>
    <s v="Tyvek Side-Opening Peel &amp; Seel Expanding Envelopes"/>
    <x v="2131"/>
    <n v="2"/>
    <n v="0"/>
    <n v="81.432000000000002"/>
    <s v="Profit"/>
    <s v="CA"/>
    <x v="0"/>
    <x v="12"/>
  </r>
  <r>
    <n v="2596"/>
    <s v="CA-2017-149048"/>
    <d v="2017-05-13T00:00:00"/>
    <x v="808"/>
    <s v="Standard Class"/>
    <s v="BM-11650"/>
    <s v="Brian Moss"/>
    <x v="1"/>
    <s v="United States"/>
    <s v="Columbus"/>
    <s v="Indiana"/>
    <n v="47201"/>
    <x v="2"/>
    <s v="OFF-BI-10004632"/>
    <x v="1"/>
    <x v="8"/>
    <s v="Ibico Hi-Tech Manual Binding System"/>
    <x v="2132"/>
    <n v="3"/>
    <n v="0"/>
    <n v="411.73649999999998"/>
    <s v="Profit"/>
    <s v="CA"/>
    <x v="0"/>
    <x v="8"/>
  </r>
  <r>
    <n v="2597"/>
    <s v="CA-2017-149048"/>
    <d v="2017-05-13T00:00:00"/>
    <x v="808"/>
    <s v="Standard Class"/>
    <s v="BM-11650"/>
    <s v="Brian Moss"/>
    <x v="1"/>
    <s v="United States"/>
    <s v="Columbus"/>
    <s v="Indiana"/>
    <n v="47201"/>
    <x v="2"/>
    <s v="TEC-PH-10002310"/>
    <x v="2"/>
    <x v="7"/>
    <s v="Plantronics Calisto P620-M USB Wireless Speakerphone System"/>
    <x v="2133"/>
    <n v="3"/>
    <n v="0"/>
    <n v="158.75190000000001"/>
    <s v="Profit"/>
    <s v="CA"/>
    <x v="0"/>
    <x v="7"/>
  </r>
  <r>
    <n v="2598"/>
    <s v="CA-2017-149048"/>
    <d v="2017-05-13T00:00:00"/>
    <x v="808"/>
    <s v="Standard Class"/>
    <s v="BM-11650"/>
    <s v="Brian Moss"/>
    <x v="1"/>
    <s v="United States"/>
    <s v="Columbus"/>
    <s v="Indiana"/>
    <n v="47201"/>
    <x v="2"/>
    <s v="OFF-ST-10000078"/>
    <x v="1"/>
    <x v="4"/>
    <s v="Tennsco 6- and 18-Compartment Lockers"/>
    <x v="2134"/>
    <n v="2"/>
    <n v="0"/>
    <n v="95.461200000000005"/>
    <s v="Profit"/>
    <s v="CA"/>
    <x v="0"/>
    <x v="4"/>
  </r>
  <r>
    <n v="2599"/>
    <s v="CA-2017-149048"/>
    <d v="2017-05-13T00:00:00"/>
    <x v="808"/>
    <s v="Standard Class"/>
    <s v="BM-11650"/>
    <s v="Brian Moss"/>
    <x v="1"/>
    <s v="United States"/>
    <s v="Columbus"/>
    <s v="Indiana"/>
    <n v="47201"/>
    <x v="2"/>
    <s v="OFF-PA-10001752"/>
    <x v="1"/>
    <x v="10"/>
    <s v="Hammermill CopyPlus Copy Paper (20Lb. and 84 Bright)"/>
    <x v="1801"/>
    <n v="3"/>
    <n v="0"/>
    <n v="7.3205999999999998"/>
    <s v="Profit"/>
    <s v="CA"/>
    <x v="0"/>
    <x v="10"/>
  </r>
  <r>
    <n v="2600"/>
    <s v="CA-2017-108553"/>
    <d v="2017-04-23T00:00:00"/>
    <x v="809"/>
    <s v="Standard Class"/>
    <s v="SK-19990"/>
    <s v="Sally Knutson"/>
    <x v="0"/>
    <s v="United States"/>
    <s v="New York City"/>
    <s v="New York"/>
    <n v="10024"/>
    <x v="3"/>
    <s v="OFF-AP-10000026"/>
    <x v="1"/>
    <x v="9"/>
    <s v="Tripp Lite Isotel 6 Outlet Surge Protector with Fax/Modem Protection"/>
    <x v="2135"/>
    <n v="2"/>
    <n v="0"/>
    <n v="35.3626"/>
    <s v="Profit"/>
    <s v="CA"/>
    <x v="0"/>
    <x v="9"/>
  </r>
  <r>
    <n v="2601"/>
    <s v="CA-2017-108553"/>
    <d v="2017-04-23T00:00:00"/>
    <x v="809"/>
    <s v="Standard Class"/>
    <s v="SK-19990"/>
    <s v="Sally Knutson"/>
    <x v="0"/>
    <s v="United States"/>
    <s v="New York City"/>
    <s v="New York"/>
    <n v="10024"/>
    <x v="3"/>
    <s v="OFF-SU-10002573"/>
    <x v="1"/>
    <x v="14"/>
    <s v="Acme 10&quot; Easy Grip Assistive Scissors"/>
    <x v="2136"/>
    <n v="7"/>
    <n v="0"/>
    <n v="36.813000000000002"/>
    <s v="Profit"/>
    <s v="CA"/>
    <x v="0"/>
    <x v="14"/>
  </r>
  <r>
    <n v="2602"/>
    <s v="CA-2016-165848"/>
    <d v="2016-06-04T00:00:00"/>
    <x v="204"/>
    <s v="Same Day"/>
    <s v="EN-13780"/>
    <s v="Edward Nazzal"/>
    <x v="0"/>
    <s v="United States"/>
    <s v="New York City"/>
    <s v="New York"/>
    <n v="10035"/>
    <x v="3"/>
    <s v="OFF-PA-10000349"/>
    <x v="1"/>
    <x v="10"/>
    <s v="Easy-staple paper"/>
    <x v="1801"/>
    <n v="3"/>
    <n v="0"/>
    <n v="7.0217999999999998"/>
    <s v="Profit"/>
    <s v="CA"/>
    <x v="0"/>
    <x v="10"/>
  </r>
  <r>
    <n v="2603"/>
    <s v="CA-2016-165848"/>
    <d v="2016-06-04T00:00:00"/>
    <x v="204"/>
    <s v="Same Day"/>
    <s v="EN-13780"/>
    <s v="Edward Nazzal"/>
    <x v="0"/>
    <s v="United States"/>
    <s v="New York City"/>
    <s v="New York"/>
    <n v="10035"/>
    <x v="3"/>
    <s v="TEC-MA-10003356"/>
    <x v="2"/>
    <x v="15"/>
    <s v="Panasonic KX MC6040 Color Laser Multifunction Printer"/>
    <x v="2137"/>
    <n v="3"/>
    <n v="0"/>
    <n v="364.45949999999999"/>
    <s v="Profit"/>
    <s v="CA"/>
    <x v="0"/>
    <x v="15"/>
  </r>
  <r>
    <n v="2604"/>
    <s v="CA-2016-165848"/>
    <d v="2016-06-04T00:00:00"/>
    <x v="204"/>
    <s v="Same Day"/>
    <s v="EN-13780"/>
    <s v="Edward Nazzal"/>
    <x v="0"/>
    <s v="United States"/>
    <s v="New York City"/>
    <s v="New York"/>
    <n v="10035"/>
    <x v="3"/>
    <s v="FUR-BO-10000362"/>
    <x v="0"/>
    <x v="0"/>
    <s v="Sauder Inglewood Library Bookcases"/>
    <x v="2138"/>
    <n v="1"/>
    <n v="0.2"/>
    <n v="5.1294000000000004"/>
    <s v="Profit"/>
    <s v="CA"/>
    <x v="0"/>
    <x v="0"/>
  </r>
  <r>
    <n v="2605"/>
    <s v="CA-2016-165848"/>
    <d v="2016-06-04T00:00:00"/>
    <x v="204"/>
    <s v="Same Day"/>
    <s v="EN-13780"/>
    <s v="Edward Nazzal"/>
    <x v="0"/>
    <s v="United States"/>
    <s v="New York City"/>
    <s v="New York"/>
    <n v="10035"/>
    <x v="3"/>
    <s v="FUR-FU-10003878"/>
    <x v="0"/>
    <x v="5"/>
    <s v="Linden 10&quot; Round Wall Clock, Black"/>
    <x v="2139"/>
    <n v="4"/>
    <n v="0"/>
    <n v="20.780799999999999"/>
    <s v="Profit"/>
    <s v="CA"/>
    <x v="0"/>
    <x v="5"/>
  </r>
  <r>
    <n v="2606"/>
    <s v="CA-2014-112718"/>
    <d v="2014-12-16T00:00:00"/>
    <x v="444"/>
    <s v="Standard Class"/>
    <s v="KN-16450"/>
    <s v="Kean Nguyen"/>
    <x v="1"/>
    <s v="United States"/>
    <s v="Jacksonville"/>
    <s v="Florida"/>
    <n v="32216"/>
    <x v="0"/>
    <s v="OFF-BI-10000591"/>
    <x v="1"/>
    <x v="8"/>
    <s v="Avery Binder Labels"/>
    <x v="2140"/>
    <n v="1"/>
    <n v="0.7"/>
    <n v="-0.85580000000000001"/>
    <s v="Loss"/>
    <s v="CA"/>
    <x v="0"/>
    <x v="8"/>
  </r>
  <r>
    <n v="2607"/>
    <s v="CA-2016-154053"/>
    <d v="2016-03-04T00:00:00"/>
    <x v="810"/>
    <s v="Standard Class"/>
    <s v="MG-17890"/>
    <s v="Michael Granlund"/>
    <x v="2"/>
    <s v="United States"/>
    <s v="San Diego"/>
    <s v="California"/>
    <n v="92024"/>
    <x v="1"/>
    <s v="OFF-AR-10003727"/>
    <x v="1"/>
    <x v="6"/>
    <s v="Berol Giant Pencil Sharpener"/>
    <x v="2141"/>
    <n v="1"/>
    <n v="0"/>
    <n v="4.9271000000000003"/>
    <s v="Profit"/>
    <s v="CA"/>
    <x v="0"/>
    <x v="6"/>
  </r>
  <r>
    <n v="2608"/>
    <s v="CA-2014-127446"/>
    <d v="2014-11-25T00:00:00"/>
    <x v="457"/>
    <s v="Standard Class"/>
    <s v="MC-17590"/>
    <s v="Matt Collister"/>
    <x v="1"/>
    <s v="United States"/>
    <s v="Arlington"/>
    <s v="Texas"/>
    <n v="76017"/>
    <x v="2"/>
    <s v="TEC-AC-10001635"/>
    <x v="2"/>
    <x v="11"/>
    <s v="KeyTronic†KT400U2 -†Keyboard†- Black"/>
    <x v="1063"/>
    <n v="3"/>
    <n v="0.2"/>
    <n v="0"/>
    <s v="Profit"/>
    <s v="CA"/>
    <x v="0"/>
    <x v="11"/>
  </r>
  <r>
    <n v="2609"/>
    <s v="CA-2014-127446"/>
    <d v="2014-11-25T00:00:00"/>
    <x v="457"/>
    <s v="Standard Class"/>
    <s v="MC-17590"/>
    <s v="Matt Collister"/>
    <x v="1"/>
    <s v="United States"/>
    <s v="Arlington"/>
    <s v="Texas"/>
    <n v="76017"/>
    <x v="2"/>
    <s v="OFF-LA-10001317"/>
    <x v="1"/>
    <x v="2"/>
    <s v="Avery 520"/>
    <x v="2142"/>
    <n v="1"/>
    <n v="0.2"/>
    <n v="0.88200000000000001"/>
    <s v="Profit"/>
    <s v="CA"/>
    <x v="0"/>
    <x v="2"/>
  </r>
  <r>
    <n v="2610"/>
    <s v="CA-2014-127446"/>
    <d v="2014-11-25T00:00:00"/>
    <x v="457"/>
    <s v="Standard Class"/>
    <s v="MC-17590"/>
    <s v="Matt Collister"/>
    <x v="1"/>
    <s v="United States"/>
    <s v="Arlington"/>
    <s v="Texas"/>
    <n v="76017"/>
    <x v="2"/>
    <s v="FUR-TA-10000577"/>
    <x v="0"/>
    <x v="3"/>
    <s v="Bretford CR4500 Series Slim Rectangular Table"/>
    <x v="2143"/>
    <n v="5"/>
    <n v="0.3"/>
    <n v="-121.87350000000001"/>
    <s v="Loss"/>
    <s v="CA"/>
    <x v="0"/>
    <x v="3"/>
  </r>
  <r>
    <n v="2611"/>
    <s v="CA-2014-127446"/>
    <d v="2014-11-25T00:00:00"/>
    <x v="457"/>
    <s v="Standard Class"/>
    <s v="MC-17590"/>
    <s v="Matt Collister"/>
    <x v="1"/>
    <s v="United States"/>
    <s v="Arlington"/>
    <s v="Texas"/>
    <n v="76017"/>
    <x v="2"/>
    <s v="OFF-LA-10000248"/>
    <x v="1"/>
    <x v="2"/>
    <s v="Avery 52"/>
    <x v="2144"/>
    <n v="2"/>
    <n v="0.2"/>
    <n v="1.9925999999999999"/>
    <s v="Profit"/>
    <s v="CA"/>
    <x v="0"/>
    <x v="2"/>
  </r>
  <r>
    <n v="2612"/>
    <s v="CA-2014-127446"/>
    <d v="2014-11-25T00:00:00"/>
    <x v="457"/>
    <s v="Standard Class"/>
    <s v="MC-17590"/>
    <s v="Matt Collister"/>
    <x v="1"/>
    <s v="United States"/>
    <s v="Arlington"/>
    <s v="Texas"/>
    <n v="76017"/>
    <x v="2"/>
    <s v="OFF-PA-10000955"/>
    <x v="1"/>
    <x v="10"/>
    <s v="Southworth 25% Cotton Granite Paper &amp; Envelopes"/>
    <x v="929"/>
    <n v="3"/>
    <n v="0.2"/>
    <n v="5.1012000000000004"/>
    <s v="Profit"/>
    <s v="CA"/>
    <x v="0"/>
    <x v="10"/>
  </r>
  <r>
    <n v="2613"/>
    <s v="CA-2014-127446"/>
    <d v="2014-11-25T00:00:00"/>
    <x v="457"/>
    <s v="Standard Class"/>
    <s v="MC-17590"/>
    <s v="Matt Collister"/>
    <x v="1"/>
    <s v="United States"/>
    <s v="Arlington"/>
    <s v="Texas"/>
    <n v="76017"/>
    <x v="2"/>
    <s v="FUR-FU-10000221"/>
    <x v="0"/>
    <x v="5"/>
    <s v="Master Caster Door Stop, Brown"/>
    <x v="855"/>
    <n v="3"/>
    <n v="0.6"/>
    <n v="-3.9624000000000001"/>
    <s v="Loss"/>
    <s v="CA"/>
    <x v="0"/>
    <x v="5"/>
  </r>
  <r>
    <n v="2614"/>
    <s v="CA-2016-137204"/>
    <d v="2016-04-28T00:00:00"/>
    <x v="711"/>
    <s v="Standard Class"/>
    <s v="BO-11350"/>
    <s v="Bill Overfelt"/>
    <x v="1"/>
    <s v="United States"/>
    <s v="Los Angeles"/>
    <s v="California"/>
    <n v="90045"/>
    <x v="1"/>
    <s v="FUR-CH-10002304"/>
    <x v="0"/>
    <x v="1"/>
    <s v="Global Stack Chair without Arms, Black"/>
    <x v="1501"/>
    <n v="2"/>
    <n v="0.2"/>
    <n v="2.5979999999999999"/>
    <s v="Profit"/>
    <s v="CA"/>
    <x v="0"/>
    <x v="1"/>
  </r>
  <r>
    <n v="2615"/>
    <s v="CA-2014-147298"/>
    <d v="2014-04-26T00:00:00"/>
    <x v="617"/>
    <s v="Standard Class"/>
    <s v="AG-10300"/>
    <s v="Aleksandra Gannaway"/>
    <x v="1"/>
    <s v="United States"/>
    <s v="Los Angeles"/>
    <s v="California"/>
    <n v="90049"/>
    <x v="1"/>
    <s v="FUR-CH-10004886"/>
    <x v="0"/>
    <x v="1"/>
    <s v="Bevis Steel Folding Chairs"/>
    <x v="2145"/>
    <n v="3"/>
    <n v="0.2"/>
    <n v="23.027999999999999"/>
    <s v="Profit"/>
    <s v="CA"/>
    <x v="0"/>
    <x v="1"/>
  </r>
  <r>
    <n v="2616"/>
    <s v="CA-2014-147298"/>
    <d v="2014-04-26T00:00:00"/>
    <x v="617"/>
    <s v="Standard Class"/>
    <s v="AG-10300"/>
    <s v="Aleksandra Gannaway"/>
    <x v="1"/>
    <s v="United States"/>
    <s v="Los Angeles"/>
    <s v="California"/>
    <n v="90049"/>
    <x v="1"/>
    <s v="OFF-BI-10001525"/>
    <x v="1"/>
    <x v="8"/>
    <s v="Acco Pressboard Covers with Storage Hooks, 14 7/8&quot; x 11&quot;, Executive Red"/>
    <x v="2146"/>
    <n v="6"/>
    <n v="0.2"/>
    <n v="5.7149999999999999"/>
    <s v="Profit"/>
    <s v="CA"/>
    <x v="0"/>
    <x v="8"/>
  </r>
  <r>
    <n v="2617"/>
    <s v="CA-2017-147942"/>
    <d v="2017-04-01T00:00:00"/>
    <x v="710"/>
    <s v="Standard Class"/>
    <s v="MS-17365"/>
    <s v="Maribeth Schnelling"/>
    <x v="0"/>
    <s v="United States"/>
    <s v="San Francisco"/>
    <s v="California"/>
    <n v="94110"/>
    <x v="1"/>
    <s v="OFF-LA-10003663"/>
    <x v="1"/>
    <x v="2"/>
    <s v="Avery 498"/>
    <x v="396"/>
    <n v="2"/>
    <n v="0"/>
    <n v="2.7166000000000001"/>
    <s v="Profit"/>
    <s v="CA"/>
    <x v="0"/>
    <x v="2"/>
  </r>
  <r>
    <n v="2618"/>
    <s v="CA-2017-147942"/>
    <d v="2017-04-01T00:00:00"/>
    <x v="710"/>
    <s v="Standard Class"/>
    <s v="MS-17365"/>
    <s v="Maribeth Schnelling"/>
    <x v="0"/>
    <s v="United States"/>
    <s v="San Francisco"/>
    <s v="California"/>
    <n v="94110"/>
    <x v="1"/>
    <s v="OFF-BI-10001294"/>
    <x v="1"/>
    <x v="8"/>
    <s v="Fellowes Binding Cases"/>
    <x v="2147"/>
    <n v="13"/>
    <n v="0.2"/>
    <n v="38.024999999999999"/>
    <s v="Profit"/>
    <s v="CA"/>
    <x v="0"/>
    <x v="8"/>
  </r>
  <r>
    <n v="2619"/>
    <s v="CA-2017-115931"/>
    <d v="2017-12-22T00:00:00"/>
    <x v="738"/>
    <s v="Standard Class"/>
    <s v="JM-15655"/>
    <s v="Jim Mitchum"/>
    <x v="1"/>
    <s v="United States"/>
    <s v="Carlsbad"/>
    <s v="New Mexico"/>
    <n v="88220"/>
    <x v="1"/>
    <s v="OFF-AR-10000369"/>
    <x v="1"/>
    <x v="6"/>
    <s v="Design Ebony Sketching Pencil"/>
    <x v="2148"/>
    <n v="3"/>
    <n v="0"/>
    <n v="1.0842000000000001"/>
    <s v="Profit"/>
    <s v="CA"/>
    <x v="0"/>
    <x v="6"/>
  </r>
  <r>
    <n v="2620"/>
    <s v="CA-2017-115931"/>
    <d v="2017-12-22T00:00:00"/>
    <x v="738"/>
    <s v="Standard Class"/>
    <s v="JM-15655"/>
    <s v="Jim Mitchum"/>
    <x v="1"/>
    <s v="United States"/>
    <s v="Carlsbad"/>
    <s v="New Mexico"/>
    <n v="88220"/>
    <x v="1"/>
    <s v="TEC-PH-10001300"/>
    <x v="2"/>
    <x v="7"/>
    <s v="iKross Bluetooth Portable Keyboard + Cell Phone Stand Holder + Brush for Apple iPhone 5S 5C 5, 4S 4"/>
    <x v="2149"/>
    <n v="4"/>
    <n v="0.2"/>
    <n v="6.7039999999999997"/>
    <s v="Profit"/>
    <s v="CA"/>
    <x v="0"/>
    <x v="7"/>
  </r>
  <r>
    <n v="2621"/>
    <s v="CA-2017-115931"/>
    <d v="2017-12-22T00:00:00"/>
    <x v="738"/>
    <s v="Standard Class"/>
    <s v="JM-15655"/>
    <s v="Jim Mitchum"/>
    <x v="1"/>
    <s v="United States"/>
    <s v="Carlsbad"/>
    <s v="New Mexico"/>
    <n v="88220"/>
    <x v="1"/>
    <s v="OFF-ST-10000876"/>
    <x v="1"/>
    <x v="4"/>
    <s v="Eldon Simplefile Box Office"/>
    <x v="2150"/>
    <n v="3"/>
    <n v="0"/>
    <n v="10.4496"/>
    <s v="Profit"/>
    <s v="CA"/>
    <x v="0"/>
    <x v="4"/>
  </r>
  <r>
    <n v="2622"/>
    <s v="CA-2017-115931"/>
    <d v="2017-12-22T00:00:00"/>
    <x v="738"/>
    <s v="Standard Class"/>
    <s v="JM-15655"/>
    <s v="Jim Mitchum"/>
    <x v="1"/>
    <s v="United States"/>
    <s v="Carlsbad"/>
    <s v="New Mexico"/>
    <n v="88220"/>
    <x v="1"/>
    <s v="OFF-LA-10001404"/>
    <x v="1"/>
    <x v="2"/>
    <s v="Avery 517"/>
    <x v="1753"/>
    <n v="5"/>
    <n v="0"/>
    <n v="8.6715"/>
    <s v="Profit"/>
    <s v="CA"/>
    <x v="0"/>
    <x v="2"/>
  </r>
  <r>
    <n v="2623"/>
    <s v="CA-2014-164861"/>
    <d v="2014-12-03T00:00:00"/>
    <x v="546"/>
    <s v="Second Class"/>
    <s v="MC-17635"/>
    <s v="Matthew Clasen"/>
    <x v="1"/>
    <s v="United States"/>
    <s v="Saint Louis"/>
    <s v="Missouri"/>
    <n v="63116"/>
    <x v="2"/>
    <s v="OFF-PA-10001972"/>
    <x v="1"/>
    <x v="10"/>
    <s v="Xerox 214"/>
    <x v="233"/>
    <n v="4"/>
    <n v="0"/>
    <n v="12.441599999999999"/>
    <s v="Profit"/>
    <s v="CA"/>
    <x v="0"/>
    <x v="10"/>
  </r>
  <r>
    <n v="2624"/>
    <s v="CA-2017-127180"/>
    <d v="2017-10-22T00:00:00"/>
    <x v="188"/>
    <s v="First Class"/>
    <s v="TA-21385"/>
    <s v="Tom Ashbrook"/>
    <x v="2"/>
    <s v="United States"/>
    <s v="New York City"/>
    <s v="New York"/>
    <n v="10024"/>
    <x v="3"/>
    <s v="TEC-CO-10004722"/>
    <x v="2"/>
    <x v="16"/>
    <s v="Canon imageCLASS 2200 Advanced Copier"/>
    <x v="2151"/>
    <n v="4"/>
    <n v="0.2"/>
    <n v="3919.9888000000001"/>
    <s v="Profit"/>
    <s v="CA"/>
    <x v="0"/>
    <x v="16"/>
  </r>
  <r>
    <n v="2625"/>
    <s v="CA-2017-127180"/>
    <d v="2017-10-22T00:00:00"/>
    <x v="188"/>
    <s v="First Class"/>
    <s v="TA-21385"/>
    <s v="Tom Ashbrook"/>
    <x v="2"/>
    <s v="United States"/>
    <s v="New York City"/>
    <s v="New York"/>
    <n v="10024"/>
    <x v="3"/>
    <s v="TEC-PH-10001494"/>
    <x v="2"/>
    <x v="7"/>
    <s v="Polycom CX600 IP Phone VoIP phone"/>
    <x v="2152"/>
    <n v="8"/>
    <n v="0"/>
    <n v="647.89200000000005"/>
    <s v="Profit"/>
    <s v="CA"/>
    <x v="0"/>
    <x v="7"/>
  </r>
  <r>
    <n v="2626"/>
    <s v="CA-2017-127180"/>
    <d v="2017-10-22T00:00:00"/>
    <x v="188"/>
    <s v="First Class"/>
    <s v="TA-21385"/>
    <s v="Tom Ashbrook"/>
    <x v="2"/>
    <s v="United States"/>
    <s v="New York City"/>
    <s v="New York"/>
    <n v="10024"/>
    <x v="3"/>
    <s v="OFF-EN-10002500"/>
    <x v="1"/>
    <x v="12"/>
    <s v="Globe Weis Peel &amp; Seel First Class Envelopes"/>
    <x v="1011"/>
    <n v="5"/>
    <n v="0"/>
    <n v="28.754999999999999"/>
    <s v="Profit"/>
    <s v="CA"/>
    <x v="0"/>
    <x v="12"/>
  </r>
  <r>
    <n v="2627"/>
    <s v="CA-2017-127180"/>
    <d v="2017-10-22T00:00:00"/>
    <x v="188"/>
    <s v="First Class"/>
    <s v="TA-21385"/>
    <s v="Tom Ashbrook"/>
    <x v="2"/>
    <s v="United States"/>
    <s v="New York City"/>
    <s v="New York"/>
    <n v="10024"/>
    <x v="3"/>
    <s v="TEC-PH-10003800"/>
    <x v="2"/>
    <x v="7"/>
    <s v="i.Sound Portable Power - 8000 mAh"/>
    <x v="2153"/>
    <n v="1"/>
    <n v="0"/>
    <n v="0.52990000000000004"/>
    <s v="Profit"/>
    <s v="CA"/>
    <x v="0"/>
    <x v="7"/>
  </r>
  <r>
    <n v="2628"/>
    <s v="US-2017-165344"/>
    <d v="2017-11-13T00:00:00"/>
    <x v="205"/>
    <s v="First Class"/>
    <s v="SB-20290"/>
    <s v="Sean Braxton"/>
    <x v="1"/>
    <s v="United States"/>
    <s v="Springfield"/>
    <s v="Ohio"/>
    <n v="45503"/>
    <x v="3"/>
    <s v="TEC-AC-10002399"/>
    <x v="2"/>
    <x v="11"/>
    <s v="SanDisk Cruzer 32 GB USB Flash Drive"/>
    <x v="2154"/>
    <n v="4"/>
    <n v="0.2"/>
    <n v="9.1295999999999999"/>
    <s v="Profit"/>
    <s v="US"/>
    <x v="1"/>
    <x v="11"/>
  </r>
  <r>
    <n v="2629"/>
    <s v="US-2017-165344"/>
    <d v="2017-11-13T00:00:00"/>
    <x v="205"/>
    <s v="First Class"/>
    <s v="SB-20290"/>
    <s v="Sean Braxton"/>
    <x v="1"/>
    <s v="United States"/>
    <s v="Springfield"/>
    <s v="Ohio"/>
    <n v="45503"/>
    <x v="3"/>
    <s v="TEC-MA-10002210"/>
    <x v="2"/>
    <x v="15"/>
    <s v="Epson TM-T88V Direct Thermal Printer - Monochrome - Desktop"/>
    <x v="2155"/>
    <n v="7"/>
    <n v="0.7"/>
    <n v="-935.95950000000005"/>
    <s v="Loss"/>
    <s v="US"/>
    <x v="1"/>
    <x v="15"/>
  </r>
  <r>
    <n v="2630"/>
    <s v="US-2017-165344"/>
    <d v="2017-11-13T00:00:00"/>
    <x v="205"/>
    <s v="First Class"/>
    <s v="SB-20290"/>
    <s v="Sean Braxton"/>
    <x v="1"/>
    <s v="United States"/>
    <s v="Springfield"/>
    <s v="Ohio"/>
    <n v="45503"/>
    <x v="3"/>
    <s v="OFF-BI-10003196"/>
    <x v="1"/>
    <x v="8"/>
    <s v="Accohide Poly Flexible Ring Binders"/>
    <x v="2156"/>
    <n v="10"/>
    <n v="0.7"/>
    <n v="-7.48"/>
    <s v="Loss"/>
    <s v="US"/>
    <x v="1"/>
    <x v="8"/>
  </r>
  <r>
    <n v="2631"/>
    <s v="CA-2015-168186"/>
    <d v="2015-09-10T00:00:00"/>
    <x v="459"/>
    <s v="Standard Class"/>
    <s v="AB-10150"/>
    <s v="Aimee Bixby"/>
    <x v="0"/>
    <s v="United States"/>
    <s v="Tulsa"/>
    <s v="Oklahoma"/>
    <n v="74133"/>
    <x v="2"/>
    <s v="OFF-PA-10000477"/>
    <x v="1"/>
    <x v="10"/>
    <s v="Xerox 1952"/>
    <x v="1801"/>
    <n v="3"/>
    <n v="0"/>
    <n v="7.0217999999999998"/>
    <s v="Profit"/>
    <s v="CA"/>
    <x v="0"/>
    <x v="10"/>
  </r>
  <r>
    <n v="2632"/>
    <s v="US-2017-110604"/>
    <d v="2017-05-15T00:00:00"/>
    <x v="775"/>
    <s v="Standard Class"/>
    <s v="JF-15295"/>
    <s v="Jason Fortune-"/>
    <x v="0"/>
    <s v="United States"/>
    <s v="Seattle"/>
    <s v="Washington"/>
    <n v="98103"/>
    <x v="1"/>
    <s v="FUR-FU-10000076"/>
    <x v="0"/>
    <x v="5"/>
    <s v="24-Hour Round Wall Clock"/>
    <x v="786"/>
    <n v="2"/>
    <n v="0"/>
    <n v="17.1828"/>
    <s v="Profit"/>
    <s v="US"/>
    <x v="1"/>
    <x v="5"/>
  </r>
  <r>
    <n v="2633"/>
    <s v="US-2017-110604"/>
    <d v="2017-05-15T00:00:00"/>
    <x v="775"/>
    <s v="Standard Class"/>
    <s v="JF-15295"/>
    <s v="Jason Fortune-"/>
    <x v="0"/>
    <s v="United States"/>
    <s v="Seattle"/>
    <s v="Washington"/>
    <n v="98103"/>
    <x v="1"/>
    <s v="FUR-CH-10002017"/>
    <x v="0"/>
    <x v="1"/>
    <s v="SAFCO Optional Arm Kit for Workspace Cribbage Stacking Chair"/>
    <x v="2157"/>
    <n v="2"/>
    <n v="0.2"/>
    <n v="4.2624000000000004"/>
    <s v="Profit"/>
    <s v="US"/>
    <x v="1"/>
    <x v="1"/>
  </r>
  <r>
    <n v="2634"/>
    <s v="US-2017-110604"/>
    <d v="2017-05-15T00:00:00"/>
    <x v="775"/>
    <s v="Standard Class"/>
    <s v="JF-15295"/>
    <s v="Jason Fortune-"/>
    <x v="0"/>
    <s v="United States"/>
    <s v="Seattle"/>
    <s v="Washington"/>
    <n v="98103"/>
    <x v="1"/>
    <s v="FUR-CH-10004287"/>
    <x v="0"/>
    <x v="1"/>
    <s v="SAFCO Arco Folding Chair"/>
    <x v="2158"/>
    <n v="1"/>
    <n v="0.2"/>
    <n v="24.858000000000001"/>
    <s v="Profit"/>
    <s v="US"/>
    <x v="1"/>
    <x v="1"/>
  </r>
  <r>
    <n v="2635"/>
    <s v="CA-2015-116750"/>
    <d v="2015-07-05T00:00:00"/>
    <x v="401"/>
    <s v="Second Class"/>
    <s v="BF-10975"/>
    <s v="Barbara Fisher"/>
    <x v="1"/>
    <s v="United States"/>
    <s v="Fayetteville"/>
    <s v="North Carolina"/>
    <n v="28314"/>
    <x v="0"/>
    <s v="FUR-FU-10003829"/>
    <x v="0"/>
    <x v="5"/>
    <s v="Stackable Trays"/>
    <x v="1253"/>
    <n v="2"/>
    <n v="0.2"/>
    <n v="0.73919999999999997"/>
    <s v="Profit"/>
    <s v="CA"/>
    <x v="0"/>
    <x v="5"/>
  </r>
  <r>
    <n v="2636"/>
    <s v="CA-2015-116750"/>
    <d v="2015-07-05T00:00:00"/>
    <x v="401"/>
    <s v="Second Class"/>
    <s v="BF-10975"/>
    <s v="Barbara Fisher"/>
    <x v="1"/>
    <s v="United States"/>
    <s v="Fayetteville"/>
    <s v="North Carolina"/>
    <n v="28314"/>
    <x v="0"/>
    <s v="OFF-BI-10004728"/>
    <x v="1"/>
    <x v="8"/>
    <s v="Wilson Jones Turn Tabs Binder Tool for Ring Binders"/>
    <x v="2159"/>
    <n v="5"/>
    <n v="0.7"/>
    <n v="-5.7839999999999998"/>
    <s v="Loss"/>
    <s v="CA"/>
    <x v="0"/>
    <x v="8"/>
  </r>
  <r>
    <n v="2637"/>
    <s v="CA-2015-162369"/>
    <d v="2015-08-15T00:00:00"/>
    <x v="811"/>
    <s v="Standard Class"/>
    <s v="TT-21265"/>
    <s v="Tim Taslimi"/>
    <x v="1"/>
    <s v="United States"/>
    <s v="Los Angeles"/>
    <s v="California"/>
    <n v="90045"/>
    <x v="1"/>
    <s v="OFF-ST-10000046"/>
    <x v="1"/>
    <x v="4"/>
    <s v="Fellowes Super Stor/Drawer Files"/>
    <x v="2105"/>
    <n v="2"/>
    <n v="0"/>
    <n v="61.389000000000003"/>
    <s v="Profit"/>
    <s v="CA"/>
    <x v="0"/>
    <x v="4"/>
  </r>
  <r>
    <n v="2638"/>
    <s v="CA-2017-108441"/>
    <d v="2017-06-12T00:00:00"/>
    <x v="812"/>
    <s v="Standard Class"/>
    <s v="SB-20170"/>
    <s v="Sarah Bern"/>
    <x v="0"/>
    <s v="United States"/>
    <s v="New York City"/>
    <s v="New York"/>
    <n v="10035"/>
    <x v="3"/>
    <s v="OFF-PA-10000697"/>
    <x v="1"/>
    <x v="10"/>
    <s v="TOPS Voice Message Log Book, Flash Format"/>
    <x v="2160"/>
    <n v="4"/>
    <n v="0"/>
    <n v="9.3295999999999992"/>
    <s v="Profit"/>
    <s v="CA"/>
    <x v="0"/>
    <x v="10"/>
  </r>
  <r>
    <n v="2639"/>
    <s v="CA-2017-108441"/>
    <d v="2017-06-12T00:00:00"/>
    <x v="812"/>
    <s v="Standard Class"/>
    <s v="SB-20170"/>
    <s v="Sarah Bern"/>
    <x v="0"/>
    <s v="United States"/>
    <s v="New York City"/>
    <s v="New York"/>
    <n v="10035"/>
    <x v="3"/>
    <s v="OFF-BI-10000848"/>
    <x v="1"/>
    <x v="8"/>
    <s v="Angle-D Ring Binders"/>
    <x v="531"/>
    <n v="3"/>
    <n v="0.2"/>
    <n v="4.2666000000000004"/>
    <s v="Profit"/>
    <s v="CA"/>
    <x v="0"/>
    <x v="8"/>
  </r>
  <r>
    <n v="2640"/>
    <s v="CA-2017-108441"/>
    <d v="2017-06-12T00:00:00"/>
    <x v="812"/>
    <s v="Standard Class"/>
    <s v="SB-20170"/>
    <s v="Sarah Bern"/>
    <x v="0"/>
    <s v="United States"/>
    <s v="New York City"/>
    <s v="New York"/>
    <n v="10035"/>
    <x v="3"/>
    <s v="OFF-AR-10004691"/>
    <x v="1"/>
    <x v="6"/>
    <s v="Boston 1730 StandUp Electric Pencil Sharpener"/>
    <x v="2161"/>
    <n v="3"/>
    <n v="0"/>
    <n v="16.676400000000001"/>
    <s v="Profit"/>
    <s v="CA"/>
    <x v="0"/>
    <x v="6"/>
  </r>
  <r>
    <n v="2641"/>
    <s v="CA-2017-108441"/>
    <d v="2017-06-12T00:00:00"/>
    <x v="812"/>
    <s v="Standard Class"/>
    <s v="SB-20170"/>
    <s v="Sarah Bern"/>
    <x v="0"/>
    <s v="United States"/>
    <s v="New York City"/>
    <s v="New York"/>
    <n v="10035"/>
    <x v="3"/>
    <s v="FUR-CH-10000595"/>
    <x v="0"/>
    <x v="1"/>
    <s v="Safco Contoured Stacking Chairs"/>
    <x v="2162"/>
    <n v="4"/>
    <n v="0.1"/>
    <n v="143.04"/>
    <s v="Profit"/>
    <s v="CA"/>
    <x v="0"/>
    <x v="1"/>
  </r>
  <r>
    <n v="2642"/>
    <s v="CA-2015-169740"/>
    <d v="2015-02-20T00:00:00"/>
    <x v="813"/>
    <s v="Standard Class"/>
    <s v="LM-17065"/>
    <s v="Liz MacKendrick"/>
    <x v="0"/>
    <s v="United States"/>
    <s v="Hot Springs"/>
    <s v="Arkansas"/>
    <n v="71901"/>
    <x v="0"/>
    <s v="TEC-AC-10000927"/>
    <x v="2"/>
    <x v="11"/>
    <s v="Anker Ultrathin Bluetooth Wireless Keyboard Aluminum Cover with Stand "/>
    <x v="803"/>
    <n v="1"/>
    <n v="0"/>
    <n v="2.9990000000000001"/>
    <s v="Profit"/>
    <s v="CA"/>
    <x v="0"/>
    <x v="11"/>
  </r>
  <r>
    <n v="2643"/>
    <s v="CA-2016-124051"/>
    <d v="2016-12-29T00:00:00"/>
    <x v="525"/>
    <s v="First Class"/>
    <s v="KA-16525"/>
    <s v="Kelly Andreada"/>
    <x v="0"/>
    <s v="United States"/>
    <s v="Aurora"/>
    <s v="Illinois"/>
    <n v="60505"/>
    <x v="2"/>
    <s v="OFF-PA-10001289"/>
    <x v="1"/>
    <x v="10"/>
    <s v="White Computer Printout Paper by Universal"/>
    <x v="775"/>
    <n v="6"/>
    <n v="0.2"/>
    <n v="67.442400000000006"/>
    <s v="Profit"/>
    <s v="CA"/>
    <x v="0"/>
    <x v="10"/>
  </r>
  <r>
    <n v="2644"/>
    <s v="CA-2016-149111"/>
    <d v="2016-04-17T00:00:00"/>
    <x v="180"/>
    <s v="Second Class"/>
    <s v="BF-11170"/>
    <s v="Ben Ferrer"/>
    <x v="2"/>
    <s v="United States"/>
    <s v="Raleigh"/>
    <s v="North Carolina"/>
    <n v="27604"/>
    <x v="0"/>
    <s v="TEC-PH-10003092"/>
    <x v="2"/>
    <x v="7"/>
    <s v="Motorola L804"/>
    <x v="2163"/>
    <n v="1"/>
    <n v="0.2"/>
    <n v="4.1391"/>
    <s v="Profit"/>
    <s v="CA"/>
    <x v="0"/>
    <x v="7"/>
  </r>
  <r>
    <n v="2645"/>
    <s v="CA-2016-149111"/>
    <d v="2016-04-17T00:00:00"/>
    <x v="180"/>
    <s v="Second Class"/>
    <s v="BF-11170"/>
    <s v="Ben Ferrer"/>
    <x v="2"/>
    <s v="United States"/>
    <s v="Raleigh"/>
    <s v="North Carolina"/>
    <n v="27604"/>
    <x v="0"/>
    <s v="FUR-FU-10000206"/>
    <x v="0"/>
    <x v="5"/>
    <s v="GE General Purpose, Extra Long Life, Showcase &amp; Floodlight Incandescent Bulbs"/>
    <x v="2164"/>
    <n v="8"/>
    <n v="0.2"/>
    <n v="6.2855999999999996"/>
    <s v="Profit"/>
    <s v="CA"/>
    <x v="0"/>
    <x v="5"/>
  </r>
  <r>
    <n v="2646"/>
    <s v="CA-2014-131002"/>
    <d v="2014-09-07T00:00:00"/>
    <x v="74"/>
    <s v="Second Class"/>
    <s v="TB-21400"/>
    <s v="Tom Boeckenhauer"/>
    <x v="0"/>
    <s v="United States"/>
    <s v="Tulsa"/>
    <s v="Oklahoma"/>
    <n v="74133"/>
    <x v="2"/>
    <s v="FUR-FU-10004270"/>
    <x v="0"/>
    <x v="5"/>
    <s v="Executive Impressions 13&quot; Clairmont Wall Clock"/>
    <x v="2165"/>
    <n v="3"/>
    <n v="0"/>
    <n v="23.652899999999999"/>
    <s v="Profit"/>
    <s v="CA"/>
    <x v="0"/>
    <x v="5"/>
  </r>
  <r>
    <n v="2647"/>
    <s v="CA-2014-131002"/>
    <d v="2014-09-07T00:00:00"/>
    <x v="74"/>
    <s v="Second Class"/>
    <s v="TB-21400"/>
    <s v="Tom Boeckenhauer"/>
    <x v="0"/>
    <s v="United States"/>
    <s v="Tulsa"/>
    <s v="Oklahoma"/>
    <n v="74133"/>
    <x v="2"/>
    <s v="OFF-BI-10000948"/>
    <x v="1"/>
    <x v="8"/>
    <s v="GBC Laser Imprintable Binding System Covers, Desert Sand"/>
    <x v="2166"/>
    <n v="3"/>
    <n v="0"/>
    <n v="20.120699999999999"/>
    <s v="Profit"/>
    <s v="CA"/>
    <x v="0"/>
    <x v="8"/>
  </r>
  <r>
    <n v="2648"/>
    <s v="CA-2014-131002"/>
    <d v="2014-09-07T00:00:00"/>
    <x v="74"/>
    <s v="Second Class"/>
    <s v="TB-21400"/>
    <s v="Tom Boeckenhauer"/>
    <x v="0"/>
    <s v="United States"/>
    <s v="Tulsa"/>
    <s v="Oklahoma"/>
    <n v="74133"/>
    <x v="2"/>
    <s v="OFF-PA-10000223"/>
    <x v="1"/>
    <x v="10"/>
    <s v="Xerox 2000"/>
    <x v="91"/>
    <n v="2"/>
    <n v="0"/>
    <n v="6.2207999999999997"/>
    <s v="Profit"/>
    <s v="CA"/>
    <x v="0"/>
    <x v="10"/>
  </r>
  <r>
    <n v="2649"/>
    <s v="CA-2014-131002"/>
    <d v="2014-09-07T00:00:00"/>
    <x v="74"/>
    <s v="Second Class"/>
    <s v="TB-21400"/>
    <s v="Tom Boeckenhauer"/>
    <x v="0"/>
    <s v="United States"/>
    <s v="Tulsa"/>
    <s v="Oklahoma"/>
    <n v="74133"/>
    <x v="2"/>
    <s v="FUR-FU-10004665"/>
    <x v="0"/>
    <x v="5"/>
    <s v="3M Polarizing Task Lamp with Clamp Arm, Light Gray"/>
    <x v="2098"/>
    <n v="6"/>
    <n v="0"/>
    <n v="213.68879999999999"/>
    <s v="Profit"/>
    <s v="CA"/>
    <x v="0"/>
    <x v="5"/>
  </r>
  <r>
    <n v="2650"/>
    <s v="CA-2014-131002"/>
    <d v="2014-09-07T00:00:00"/>
    <x v="74"/>
    <s v="Second Class"/>
    <s v="TB-21400"/>
    <s v="Tom Boeckenhauer"/>
    <x v="0"/>
    <s v="United States"/>
    <s v="Tulsa"/>
    <s v="Oklahoma"/>
    <n v="74133"/>
    <x v="2"/>
    <s v="TEC-PH-10000215"/>
    <x v="2"/>
    <x v="7"/>
    <s v="Plantronics Cordless†Phone Headset†with In-line Volume - M214C"/>
    <x v="1230"/>
    <n v="3"/>
    <n v="0"/>
    <n v="28.3095"/>
    <s v="Profit"/>
    <s v="CA"/>
    <x v="0"/>
    <x v="7"/>
  </r>
  <r>
    <n v="2651"/>
    <s v="US-2016-146794"/>
    <d v="2016-09-26T00:00:00"/>
    <x v="152"/>
    <s v="Standard Class"/>
    <s v="SH-19975"/>
    <s v="Sally Hughsby"/>
    <x v="1"/>
    <s v="United States"/>
    <s v="Hesperia"/>
    <s v="California"/>
    <n v="92345"/>
    <x v="1"/>
    <s v="FUR-BO-10004467"/>
    <x v="0"/>
    <x v="0"/>
    <s v="Bestar Classic Bookcase"/>
    <x v="2167"/>
    <n v="5"/>
    <n v="0.15"/>
    <n v="19.998000000000001"/>
    <s v="Profit"/>
    <s v="US"/>
    <x v="1"/>
    <x v="0"/>
  </r>
  <r>
    <n v="2652"/>
    <s v="CA-2017-112515"/>
    <d v="2017-09-17T00:00:00"/>
    <x v="814"/>
    <s v="Second Class"/>
    <s v="AS-10225"/>
    <s v="Alan Schoenberger"/>
    <x v="1"/>
    <s v="United States"/>
    <s v="Provo"/>
    <s v="Utah"/>
    <n v="84604"/>
    <x v="1"/>
    <s v="OFF-BI-10000829"/>
    <x v="1"/>
    <x v="8"/>
    <s v="Avery Non-Stick Binders"/>
    <x v="2168"/>
    <n v="3"/>
    <n v="0.2"/>
    <n v="3.5022000000000002"/>
    <s v="Profit"/>
    <s v="CA"/>
    <x v="0"/>
    <x v="8"/>
  </r>
  <r>
    <n v="2653"/>
    <s v="CA-2017-112515"/>
    <d v="2017-09-17T00:00:00"/>
    <x v="814"/>
    <s v="Second Class"/>
    <s v="AS-10225"/>
    <s v="Alan Schoenberger"/>
    <x v="1"/>
    <s v="United States"/>
    <s v="Provo"/>
    <s v="Utah"/>
    <n v="84604"/>
    <x v="1"/>
    <s v="OFF-BI-10003712"/>
    <x v="1"/>
    <x v="8"/>
    <s v="Acco Pressboard Covers with Storage Hooks, 14 7/8&quot; x 11&quot;, Light Blue"/>
    <x v="692"/>
    <n v="3"/>
    <n v="0.2"/>
    <n v="4.2717000000000001"/>
    <s v="Profit"/>
    <s v="CA"/>
    <x v="0"/>
    <x v="8"/>
  </r>
  <r>
    <n v="2654"/>
    <s v="CA-2017-112515"/>
    <d v="2017-09-17T00:00:00"/>
    <x v="814"/>
    <s v="Second Class"/>
    <s v="AS-10225"/>
    <s v="Alan Schoenberger"/>
    <x v="1"/>
    <s v="United States"/>
    <s v="Provo"/>
    <s v="Utah"/>
    <n v="84604"/>
    <x v="1"/>
    <s v="OFF-PA-10000062"/>
    <x v="1"/>
    <x v="10"/>
    <s v="Green Bar Computer Printout Paper"/>
    <x v="2169"/>
    <n v="3"/>
    <n v="0"/>
    <n v="80.791200000000003"/>
    <s v="Profit"/>
    <s v="CA"/>
    <x v="0"/>
    <x v="10"/>
  </r>
  <r>
    <n v="2655"/>
    <s v="CA-2017-112515"/>
    <d v="2017-09-17T00:00:00"/>
    <x v="814"/>
    <s v="Second Class"/>
    <s v="AS-10225"/>
    <s v="Alan Schoenberger"/>
    <x v="1"/>
    <s v="United States"/>
    <s v="Provo"/>
    <s v="Utah"/>
    <n v="84604"/>
    <x v="1"/>
    <s v="FUR-BO-10003404"/>
    <x v="0"/>
    <x v="0"/>
    <s v="Global Adaptabilites Bookcase, Cherry/Storm Gray Finish"/>
    <x v="2170"/>
    <n v="3"/>
    <n v="0"/>
    <n v="77.576400000000007"/>
    <s v="Profit"/>
    <s v="CA"/>
    <x v="0"/>
    <x v="0"/>
  </r>
  <r>
    <n v="2656"/>
    <s v="CA-2017-112515"/>
    <d v="2017-09-17T00:00:00"/>
    <x v="814"/>
    <s v="Second Class"/>
    <s v="AS-10225"/>
    <s v="Alan Schoenberger"/>
    <x v="1"/>
    <s v="United States"/>
    <s v="Provo"/>
    <s v="Utah"/>
    <n v="84604"/>
    <x v="1"/>
    <s v="OFF-BI-10004233"/>
    <x v="1"/>
    <x v="8"/>
    <s v="GBC Pre-Punched Binding Paper, Plastic, White, 8-1/2&quot; x 11&quot;"/>
    <x v="2171"/>
    <n v="2"/>
    <n v="0.2"/>
    <n v="8.9543999999999997"/>
    <s v="Profit"/>
    <s v="CA"/>
    <x v="0"/>
    <x v="8"/>
  </r>
  <r>
    <n v="2657"/>
    <s v="CA-2017-112515"/>
    <d v="2017-09-17T00:00:00"/>
    <x v="814"/>
    <s v="Second Class"/>
    <s v="AS-10225"/>
    <s v="Alan Schoenberger"/>
    <x v="1"/>
    <s v="United States"/>
    <s v="Provo"/>
    <s v="Utah"/>
    <n v="84604"/>
    <x v="1"/>
    <s v="OFF-ST-10001272"/>
    <x v="1"/>
    <x v="4"/>
    <s v="Mini 13-1/2 Capacity Data Binder Rack, Pearl"/>
    <x v="2172"/>
    <n v="2"/>
    <n v="0"/>
    <n v="65.435000000000002"/>
    <s v="Profit"/>
    <s v="CA"/>
    <x v="0"/>
    <x v="4"/>
  </r>
  <r>
    <n v="2658"/>
    <s v="CA-2017-112515"/>
    <d v="2017-09-17T00:00:00"/>
    <x v="814"/>
    <s v="Second Class"/>
    <s v="AS-10225"/>
    <s v="Alan Schoenberger"/>
    <x v="1"/>
    <s v="United States"/>
    <s v="Provo"/>
    <s v="Utah"/>
    <n v="84604"/>
    <x v="1"/>
    <s v="OFF-LA-10001175"/>
    <x v="1"/>
    <x v="2"/>
    <s v="Avery 514"/>
    <x v="928"/>
    <n v="5"/>
    <n v="0"/>
    <n v="7.056"/>
    <s v="Profit"/>
    <s v="CA"/>
    <x v="0"/>
    <x v="2"/>
  </r>
  <r>
    <n v="2659"/>
    <s v="CA-2016-150343"/>
    <d v="2016-08-16T00:00:00"/>
    <x v="428"/>
    <s v="Standard Class"/>
    <s v="PK-19075"/>
    <s v="Pete Kriz"/>
    <x v="0"/>
    <s v="United States"/>
    <s v="San Francisco"/>
    <s v="California"/>
    <n v="94110"/>
    <x v="1"/>
    <s v="OFF-EN-10004030"/>
    <x v="1"/>
    <x v="12"/>
    <s v="Convenience Packs of Business Envelopes"/>
    <x v="139"/>
    <n v="3"/>
    <n v="0"/>
    <n v="5.1041999999999996"/>
    <s v="Profit"/>
    <s v="CA"/>
    <x v="0"/>
    <x v="12"/>
  </r>
  <r>
    <n v="2660"/>
    <s v="CA-2015-135538"/>
    <d v="2015-12-24T00:00:00"/>
    <x v="514"/>
    <s v="Standard Class"/>
    <s v="HR-14830"/>
    <s v="Harold Ryan"/>
    <x v="1"/>
    <s v="United States"/>
    <s v="Gilbert"/>
    <s v="Arizona"/>
    <n v="85234"/>
    <x v="1"/>
    <s v="FUR-CH-10004287"/>
    <x v="0"/>
    <x v="1"/>
    <s v="SAFCO Arco Folding Chair"/>
    <x v="2173"/>
    <n v="4"/>
    <n v="0.2"/>
    <n v="99.432000000000002"/>
    <s v="Profit"/>
    <s v="CA"/>
    <x v="0"/>
    <x v="1"/>
  </r>
  <r>
    <n v="2661"/>
    <s v="CA-2017-123372"/>
    <d v="2017-11-28T00:00:00"/>
    <x v="348"/>
    <s v="Standard Class"/>
    <s v="DG-13300"/>
    <s v="Deirdre Greer"/>
    <x v="1"/>
    <s v="United States"/>
    <s v="New York City"/>
    <s v="New York"/>
    <n v="10035"/>
    <x v="3"/>
    <s v="TEC-PH-10002834"/>
    <x v="2"/>
    <x v="7"/>
    <s v="Google Nexus 5"/>
    <x v="2174"/>
    <n v="11"/>
    <n v="0"/>
    <n v="494.97250000000003"/>
    <s v="Profit"/>
    <s v="CA"/>
    <x v="0"/>
    <x v="7"/>
  </r>
  <r>
    <n v="2662"/>
    <s v="CA-2017-123372"/>
    <d v="2017-11-28T00:00:00"/>
    <x v="348"/>
    <s v="Standard Class"/>
    <s v="DG-13300"/>
    <s v="Deirdre Greer"/>
    <x v="1"/>
    <s v="United States"/>
    <s v="New York City"/>
    <s v="New York"/>
    <n v="10035"/>
    <x v="3"/>
    <s v="OFF-EN-10003055"/>
    <x v="1"/>
    <x v="12"/>
    <s v="Blue String-Tie &amp; Button Interoffice Envelopes, 10 x 13"/>
    <x v="1095"/>
    <n v="2"/>
    <n v="0"/>
    <n v="35.981999999999999"/>
    <s v="Profit"/>
    <s v="CA"/>
    <x v="0"/>
    <x v="12"/>
  </r>
  <r>
    <n v="2663"/>
    <s v="CA-2017-159604"/>
    <d v="2017-04-14T00:00:00"/>
    <x v="339"/>
    <s v="First Class"/>
    <s v="CL-12700"/>
    <s v="Craig Leslie"/>
    <x v="2"/>
    <s v="United States"/>
    <s v="Springfield"/>
    <s v="Missouri"/>
    <n v="65807"/>
    <x v="2"/>
    <s v="OFF-BI-10003460"/>
    <x v="1"/>
    <x v="8"/>
    <s v="Acco 3-Hole Punch"/>
    <x v="2175"/>
    <n v="2"/>
    <n v="0"/>
    <n v="4.2047999999999996"/>
    <s v="Profit"/>
    <s v="CA"/>
    <x v="0"/>
    <x v="8"/>
  </r>
  <r>
    <n v="2664"/>
    <s v="CA-2016-164784"/>
    <d v="2016-05-01T00:00:00"/>
    <x v="602"/>
    <s v="First Class"/>
    <s v="HF-14995"/>
    <s v="Herbert Flentye"/>
    <x v="0"/>
    <s v="United States"/>
    <s v="Memphis"/>
    <s v="Tennessee"/>
    <n v="38109"/>
    <x v="0"/>
    <s v="OFF-LA-10001569"/>
    <x v="1"/>
    <x v="2"/>
    <s v="Avery 499"/>
    <x v="2176"/>
    <n v="1"/>
    <n v="0.2"/>
    <n v="1.2948"/>
    <s v="Profit"/>
    <s v="CA"/>
    <x v="0"/>
    <x v="2"/>
  </r>
  <r>
    <n v="2665"/>
    <s v="CA-2016-164784"/>
    <d v="2016-05-01T00:00:00"/>
    <x v="602"/>
    <s v="First Class"/>
    <s v="HF-14995"/>
    <s v="Herbert Flentye"/>
    <x v="0"/>
    <s v="United States"/>
    <s v="Memphis"/>
    <s v="Tennessee"/>
    <n v="38109"/>
    <x v="0"/>
    <s v="FUR-TA-10004534"/>
    <x v="0"/>
    <x v="3"/>
    <s v="Bevis 44 x 96 Conference Tables"/>
    <x v="2177"/>
    <n v="3"/>
    <n v="0.4"/>
    <n v="-142.071"/>
    <s v="Loss"/>
    <s v="CA"/>
    <x v="0"/>
    <x v="3"/>
  </r>
  <r>
    <n v="2666"/>
    <s v="CA-2016-164784"/>
    <d v="2016-05-01T00:00:00"/>
    <x v="602"/>
    <s v="First Class"/>
    <s v="HF-14995"/>
    <s v="Herbert Flentye"/>
    <x v="0"/>
    <s v="United States"/>
    <s v="Memphis"/>
    <s v="Tennessee"/>
    <n v="38109"/>
    <x v="0"/>
    <s v="OFF-BI-10002954"/>
    <x v="1"/>
    <x v="8"/>
    <s v="Newell 3-Hole Punched Plastic Slotted Magazine Holders for Binders"/>
    <x v="2178"/>
    <n v="2"/>
    <n v="0.7"/>
    <n v="-2.0108000000000001"/>
    <s v="Loss"/>
    <s v="CA"/>
    <x v="0"/>
    <x v="8"/>
  </r>
  <r>
    <n v="2667"/>
    <s v="CA-2016-111794"/>
    <d v="2016-10-01T00:00:00"/>
    <x v="152"/>
    <s v="Same Day"/>
    <s v="HG-15025"/>
    <s v="Hunter Glantz"/>
    <x v="0"/>
    <s v="United States"/>
    <s v="Amarillo"/>
    <s v="Texas"/>
    <n v="79109"/>
    <x v="2"/>
    <s v="TEC-AC-10003832"/>
    <x v="2"/>
    <x v="11"/>
    <s v="Imation†16GB Mini TravelDrive USB 2.0†Flash Drive"/>
    <x v="2179"/>
    <n v="3"/>
    <n v="0.2"/>
    <n v="20.8719"/>
    <s v="Profit"/>
    <s v="CA"/>
    <x v="0"/>
    <x v="11"/>
  </r>
  <r>
    <n v="2668"/>
    <s v="CA-2016-111794"/>
    <d v="2016-10-01T00:00:00"/>
    <x v="152"/>
    <s v="Same Day"/>
    <s v="HG-15025"/>
    <s v="Hunter Glantz"/>
    <x v="0"/>
    <s v="United States"/>
    <s v="Amarillo"/>
    <s v="Texas"/>
    <n v="79109"/>
    <x v="2"/>
    <s v="OFF-PA-10000474"/>
    <x v="1"/>
    <x v="10"/>
    <s v="Easy-staple paper"/>
    <x v="2180"/>
    <n v="1"/>
    <n v="0.2"/>
    <n v="9.5687999999999995"/>
    <s v="Profit"/>
    <s v="CA"/>
    <x v="0"/>
    <x v="10"/>
  </r>
  <r>
    <n v="2669"/>
    <s v="US-2015-139759"/>
    <d v="2015-08-25T00:00:00"/>
    <x v="815"/>
    <s v="Standard Class"/>
    <s v="NL-18310"/>
    <s v="Nancy Lomonaco"/>
    <x v="2"/>
    <s v="United States"/>
    <s v="Los Angeles"/>
    <s v="California"/>
    <n v="90045"/>
    <x v="1"/>
    <s v="FUR-CH-10002774"/>
    <x v="0"/>
    <x v="1"/>
    <s v="Global Deluxe Stacking Chair, Gray"/>
    <x v="1573"/>
    <n v="1"/>
    <n v="0.2"/>
    <n v="4.5881999999999996"/>
    <s v="Profit"/>
    <s v="US"/>
    <x v="1"/>
    <x v="1"/>
  </r>
  <r>
    <n v="2670"/>
    <s v="US-2015-139759"/>
    <d v="2015-08-25T00:00:00"/>
    <x v="815"/>
    <s v="Standard Class"/>
    <s v="NL-18310"/>
    <s v="Nancy Lomonaco"/>
    <x v="2"/>
    <s v="United States"/>
    <s v="Los Angeles"/>
    <s v="California"/>
    <n v="90045"/>
    <x v="1"/>
    <s v="OFF-AP-10002765"/>
    <x v="1"/>
    <x v="9"/>
    <s v="Fellowes Advanced Computer Series Surge Protectors"/>
    <x v="2181"/>
    <n v="4"/>
    <n v="0"/>
    <n v="29.668800000000001"/>
    <s v="Profit"/>
    <s v="US"/>
    <x v="1"/>
    <x v="9"/>
  </r>
  <r>
    <n v="2671"/>
    <s v="CA-2014-126403"/>
    <d v="2014-09-09T00:00:00"/>
    <x v="74"/>
    <s v="Second Class"/>
    <s v="RR-19525"/>
    <s v="Rick Reed"/>
    <x v="1"/>
    <s v="United States"/>
    <s v="Lowell"/>
    <s v="Massachusetts"/>
    <n v="1852"/>
    <x v="3"/>
    <s v="OFF-PA-10001144"/>
    <x v="1"/>
    <x v="10"/>
    <s v="Xerox 1913"/>
    <x v="1668"/>
    <n v="3"/>
    <n v="0"/>
    <n v="79.891199999999998"/>
    <s v="Profit"/>
    <s v="CA"/>
    <x v="0"/>
    <x v="10"/>
  </r>
  <r>
    <n v="2672"/>
    <s v="CA-2014-126403"/>
    <d v="2014-09-09T00:00:00"/>
    <x v="74"/>
    <s v="Second Class"/>
    <s v="RR-19525"/>
    <s v="Rick Reed"/>
    <x v="1"/>
    <s v="United States"/>
    <s v="Lowell"/>
    <s v="Massachusetts"/>
    <n v="1852"/>
    <x v="3"/>
    <s v="FUR-CH-10003761"/>
    <x v="0"/>
    <x v="1"/>
    <s v="Global Italian Leather Office Chair"/>
    <x v="2182"/>
    <n v="6"/>
    <n v="0"/>
    <n v="212.1876"/>
    <s v="Profit"/>
    <s v="CA"/>
    <x v="0"/>
    <x v="1"/>
  </r>
  <r>
    <n v="2673"/>
    <s v="CA-2014-126403"/>
    <d v="2014-09-09T00:00:00"/>
    <x v="74"/>
    <s v="Second Class"/>
    <s v="RR-19525"/>
    <s v="Rick Reed"/>
    <x v="1"/>
    <s v="United States"/>
    <s v="Lowell"/>
    <s v="Massachusetts"/>
    <n v="1852"/>
    <x v="3"/>
    <s v="OFF-PA-10004665"/>
    <x v="1"/>
    <x v="10"/>
    <s v="Advantus Motivational Note Cards"/>
    <x v="2183"/>
    <n v="2"/>
    <n v="0"/>
    <n v="12.837999999999999"/>
    <s v="Profit"/>
    <s v="CA"/>
    <x v="0"/>
    <x v="10"/>
  </r>
  <r>
    <n v="2674"/>
    <s v="CA-2014-126403"/>
    <d v="2014-09-09T00:00:00"/>
    <x v="74"/>
    <s v="Second Class"/>
    <s v="RR-19525"/>
    <s v="Rick Reed"/>
    <x v="1"/>
    <s v="United States"/>
    <s v="Lowell"/>
    <s v="Massachusetts"/>
    <n v="1852"/>
    <x v="3"/>
    <s v="OFF-ST-10000078"/>
    <x v="1"/>
    <x v="4"/>
    <s v="Tennsco 6- and 18-Compartment Lockers"/>
    <x v="2184"/>
    <n v="5"/>
    <n v="0"/>
    <n v="238.65299999999999"/>
    <s v="Profit"/>
    <s v="CA"/>
    <x v="0"/>
    <x v="4"/>
  </r>
  <r>
    <n v="2675"/>
    <s v="CA-2017-136875"/>
    <d v="2017-12-03T00:00:00"/>
    <x v="108"/>
    <s v="Same Day"/>
    <s v="TC-21295"/>
    <s v="Toby Carlisle"/>
    <x v="0"/>
    <s v="United States"/>
    <s v="San Diego"/>
    <s v="California"/>
    <n v="92024"/>
    <x v="1"/>
    <s v="OFF-PA-10000357"/>
    <x v="1"/>
    <x v="10"/>
    <s v="Xerox 1888"/>
    <x v="1668"/>
    <n v="3"/>
    <n v="0"/>
    <n v="79.891199999999998"/>
    <s v="Profit"/>
    <s v="CA"/>
    <x v="0"/>
    <x v="10"/>
  </r>
  <r>
    <n v="2676"/>
    <s v="CA-2017-132185"/>
    <d v="2017-11-27T00:00:00"/>
    <x v="348"/>
    <s v="Standard Class"/>
    <s v="DB-13615"/>
    <s v="Doug Bickford"/>
    <x v="0"/>
    <s v="United States"/>
    <s v="Asheville"/>
    <s v="North Carolina"/>
    <n v="28806"/>
    <x v="0"/>
    <s v="OFF-AR-10000422"/>
    <x v="1"/>
    <x v="6"/>
    <s v="Pencil and Crayon Sharpener"/>
    <x v="2175"/>
    <n v="5"/>
    <n v="0.2"/>
    <n v="0.76649999999999996"/>
    <s v="Profit"/>
    <s v="CA"/>
    <x v="0"/>
    <x v="6"/>
  </r>
  <r>
    <n v="2677"/>
    <s v="CA-2017-132185"/>
    <d v="2017-11-27T00:00:00"/>
    <x v="348"/>
    <s v="Standard Class"/>
    <s v="DB-13615"/>
    <s v="Doug Bickford"/>
    <x v="0"/>
    <s v="United States"/>
    <s v="Asheville"/>
    <s v="North Carolina"/>
    <n v="28806"/>
    <x v="0"/>
    <s v="OFF-AP-10001205"/>
    <x v="1"/>
    <x v="9"/>
    <s v="Belkin 5 Outlet SurgeMaster Power Centers"/>
    <x v="2185"/>
    <n v="1"/>
    <n v="0.2"/>
    <n v="4.3583999999999996"/>
    <s v="Profit"/>
    <s v="CA"/>
    <x v="0"/>
    <x v="9"/>
  </r>
  <r>
    <n v="2678"/>
    <s v="US-2014-160780"/>
    <d v="2014-06-21T00:00:00"/>
    <x v="365"/>
    <s v="Same Day"/>
    <s v="SV-20785"/>
    <s v="Stewart Visinsky"/>
    <x v="0"/>
    <s v="United States"/>
    <s v="Pueblo"/>
    <s v="Colorado"/>
    <n v="81001"/>
    <x v="1"/>
    <s v="OFF-BI-10001116"/>
    <x v="1"/>
    <x v="8"/>
    <s v="Wilson Jones 1&quot; Hanging DublLock Ring Binders"/>
    <x v="2186"/>
    <n v="7"/>
    <n v="0.7"/>
    <n v="-8.1311999999999998"/>
    <s v="Loss"/>
    <s v="US"/>
    <x v="1"/>
    <x v="8"/>
  </r>
  <r>
    <n v="2679"/>
    <s v="US-2014-160780"/>
    <d v="2014-06-21T00:00:00"/>
    <x v="365"/>
    <s v="Same Day"/>
    <s v="SV-20785"/>
    <s v="Stewart Visinsky"/>
    <x v="0"/>
    <s v="United States"/>
    <s v="Pueblo"/>
    <s v="Colorado"/>
    <n v="81001"/>
    <x v="1"/>
    <s v="OFF-BI-10002931"/>
    <x v="1"/>
    <x v="8"/>
    <s v="Avery Trapezoid Extra Heavy Duty 4&quot; Binders"/>
    <x v="2187"/>
    <n v="2"/>
    <n v="0.7"/>
    <n v="-16.776"/>
    <s v="Loss"/>
    <s v="US"/>
    <x v="1"/>
    <x v="8"/>
  </r>
  <r>
    <n v="2680"/>
    <s v="CA-2017-127026"/>
    <d v="2017-01-21T00:00:00"/>
    <x v="210"/>
    <s v="Standard Class"/>
    <s v="MH-18115"/>
    <s v="Mick Hernandez"/>
    <x v="2"/>
    <s v="United States"/>
    <s v="Jackson"/>
    <s v="Michigan"/>
    <n v="49201"/>
    <x v="2"/>
    <s v="OFF-BI-10000546"/>
    <x v="1"/>
    <x v="8"/>
    <s v="Avery Durable Binders"/>
    <x v="928"/>
    <n v="5"/>
    <n v="0"/>
    <n v="7.056"/>
    <s v="Profit"/>
    <s v="CA"/>
    <x v="0"/>
    <x v="8"/>
  </r>
  <r>
    <n v="2681"/>
    <s v="CA-2017-127026"/>
    <d v="2017-01-21T00:00:00"/>
    <x v="210"/>
    <s v="Standard Class"/>
    <s v="MH-18115"/>
    <s v="Mick Hernandez"/>
    <x v="2"/>
    <s v="United States"/>
    <s v="Jackson"/>
    <s v="Michigan"/>
    <n v="49201"/>
    <x v="2"/>
    <s v="TEC-AC-10002049"/>
    <x v="2"/>
    <x v="11"/>
    <s v="Logitech G19 Programmable Gaming Keyboard"/>
    <x v="1000"/>
    <n v="5"/>
    <n v="0"/>
    <n v="111.59099999999999"/>
    <s v="Profit"/>
    <s v="CA"/>
    <x v="0"/>
    <x v="11"/>
  </r>
  <r>
    <n v="2682"/>
    <s v="CA-2017-127026"/>
    <d v="2017-01-21T00:00:00"/>
    <x v="210"/>
    <s v="Standard Class"/>
    <s v="MH-18115"/>
    <s v="Mick Hernandez"/>
    <x v="2"/>
    <s v="United States"/>
    <s v="Jackson"/>
    <s v="Michigan"/>
    <n v="49201"/>
    <x v="2"/>
    <s v="OFF-BI-10001196"/>
    <x v="1"/>
    <x v="8"/>
    <s v="Avery Flip-Chart Easel Binder, Black"/>
    <x v="2188"/>
    <n v="4"/>
    <n v="0"/>
    <n v="42.074399999999997"/>
    <s v="Profit"/>
    <s v="CA"/>
    <x v="0"/>
    <x v="8"/>
  </r>
  <r>
    <n v="2683"/>
    <s v="CA-2017-127026"/>
    <d v="2017-01-21T00:00:00"/>
    <x v="210"/>
    <s v="Standard Class"/>
    <s v="MH-18115"/>
    <s v="Mick Hernandez"/>
    <x v="2"/>
    <s v="United States"/>
    <s v="Jackson"/>
    <s v="Michigan"/>
    <n v="49201"/>
    <x v="2"/>
    <s v="TEC-MA-10002981"/>
    <x v="2"/>
    <x v="15"/>
    <s v="I.R.I.S IRISCard Anywhere 5 Card Scanner"/>
    <x v="2189"/>
    <n v="3"/>
    <n v="0.1"/>
    <n v="152.0883"/>
    <s v="Profit"/>
    <s v="CA"/>
    <x v="0"/>
    <x v="15"/>
  </r>
  <r>
    <n v="2684"/>
    <s v="CA-2017-127026"/>
    <d v="2017-01-21T00:00:00"/>
    <x v="210"/>
    <s v="Standard Class"/>
    <s v="MH-18115"/>
    <s v="Mick Hernandez"/>
    <x v="2"/>
    <s v="United States"/>
    <s v="Jackson"/>
    <s v="Michigan"/>
    <n v="49201"/>
    <x v="2"/>
    <s v="TEC-PH-10003601"/>
    <x v="2"/>
    <x v="7"/>
    <s v="Ativa D5772 2-Line 5.8GHz Digital Expandable Corded/Cordless Phone System with Answering &amp; Caller ID/Call Waiting, Black/Silver"/>
    <x v="2190"/>
    <n v="1"/>
    <n v="0"/>
    <n v="49.497"/>
    <s v="Profit"/>
    <s v="CA"/>
    <x v="0"/>
    <x v="7"/>
  </r>
  <r>
    <n v="2685"/>
    <s v="CA-2017-137085"/>
    <d v="2017-06-29T00:00:00"/>
    <x v="663"/>
    <s v="Standard Class"/>
    <s v="CT-11995"/>
    <s v="Carol Triggs"/>
    <x v="0"/>
    <s v="United States"/>
    <s v="Los Angeles"/>
    <s v="California"/>
    <n v="90004"/>
    <x v="1"/>
    <s v="OFF-BI-10000632"/>
    <x v="1"/>
    <x v="8"/>
    <s v="Satellite Sectional Post Binders"/>
    <x v="2191"/>
    <n v="9"/>
    <n v="0.2"/>
    <n v="101.57940000000001"/>
    <s v="Profit"/>
    <s v="CA"/>
    <x v="0"/>
    <x v="8"/>
  </r>
  <r>
    <n v="2686"/>
    <s v="CA-2016-133123"/>
    <d v="2016-09-06T00:00:00"/>
    <x v="47"/>
    <s v="Standard Class"/>
    <s v="KB-16315"/>
    <s v="Karl Braun"/>
    <x v="0"/>
    <s v="United States"/>
    <s v="Thomasville"/>
    <s v="North Carolina"/>
    <n v="27360"/>
    <x v="0"/>
    <s v="OFF-EN-10003055"/>
    <x v="1"/>
    <x v="12"/>
    <s v="Blue String-Tie &amp; Button Interoffice Envelopes, 10 x 13"/>
    <x v="2192"/>
    <n v="3"/>
    <n v="0.2"/>
    <n v="29.984999999999999"/>
    <s v="Profit"/>
    <s v="CA"/>
    <x v="0"/>
    <x v="12"/>
  </r>
  <r>
    <n v="2687"/>
    <s v="CA-2016-133123"/>
    <d v="2016-09-06T00:00:00"/>
    <x v="47"/>
    <s v="Standard Class"/>
    <s v="KB-16315"/>
    <s v="Karl Braun"/>
    <x v="0"/>
    <s v="United States"/>
    <s v="Thomasville"/>
    <s v="North Carolina"/>
    <n v="27360"/>
    <x v="0"/>
    <s v="OFF-BI-10001031"/>
    <x v="1"/>
    <x v="8"/>
    <s v="Pressboard Data Binders by Wilson Jones"/>
    <x v="2193"/>
    <n v="2"/>
    <n v="0.7"/>
    <n v="-2.4563999999999999"/>
    <s v="Loss"/>
    <s v="CA"/>
    <x v="0"/>
    <x v="8"/>
  </r>
  <r>
    <n v="2688"/>
    <s v="US-2016-128195"/>
    <d v="2016-08-04T00:00:00"/>
    <x v="816"/>
    <s v="First Class"/>
    <s v="RA-19285"/>
    <s v="Ralph Arnett"/>
    <x v="0"/>
    <s v="United States"/>
    <s v="Peoria"/>
    <s v="Illinois"/>
    <n v="61604"/>
    <x v="2"/>
    <s v="OFF-BI-10002003"/>
    <x v="1"/>
    <x v="8"/>
    <s v="Ibico Presentation Index for Binding Systems"/>
    <x v="2194"/>
    <n v="5"/>
    <n v="0.8"/>
    <n v="-6.5670000000000002"/>
    <s v="Loss"/>
    <s v="US"/>
    <x v="1"/>
    <x v="8"/>
  </r>
  <r>
    <n v="2689"/>
    <s v="CA-2015-153220"/>
    <d v="2015-11-12T00:00:00"/>
    <x v="665"/>
    <s v="First Class"/>
    <s v="YC-21895"/>
    <s v="Yoseph Carroll"/>
    <x v="1"/>
    <s v="United States"/>
    <s v="Los Angeles"/>
    <s v="California"/>
    <n v="90032"/>
    <x v="1"/>
    <s v="OFF-PA-10003016"/>
    <x v="1"/>
    <x v="10"/>
    <s v="Adams &quot;While You Were Out&quot; Message Pads"/>
    <x v="2195"/>
    <n v="5"/>
    <n v="0"/>
    <n v="7.0650000000000004"/>
    <s v="Profit"/>
    <s v="CA"/>
    <x v="0"/>
    <x v="10"/>
  </r>
  <r>
    <n v="2690"/>
    <s v="CA-2014-123064"/>
    <d v="2014-06-30T00:00:00"/>
    <x v="326"/>
    <s v="First Class"/>
    <s v="RA-19915"/>
    <s v="Russell Applegate"/>
    <x v="0"/>
    <s v="United States"/>
    <s v="Chicago"/>
    <s v="Illinois"/>
    <n v="60653"/>
    <x v="2"/>
    <s v="OFF-AR-10004582"/>
    <x v="1"/>
    <x v="6"/>
    <s v="BIC Brite Liner Grip Highlighters"/>
    <x v="791"/>
    <n v="4"/>
    <n v="0.2"/>
    <n v="1.64"/>
    <s v="Profit"/>
    <s v="CA"/>
    <x v="0"/>
    <x v="6"/>
  </r>
  <r>
    <n v="2691"/>
    <s v="CA-2017-156412"/>
    <d v="2017-12-04T00:00:00"/>
    <x v="274"/>
    <s v="Standard Class"/>
    <s v="CM-12160"/>
    <s v="Charles McCrossin"/>
    <x v="0"/>
    <s v="United States"/>
    <s v="Philadelphia"/>
    <s v="Pennsylvania"/>
    <n v="19134"/>
    <x v="3"/>
    <s v="OFF-BI-10004364"/>
    <x v="1"/>
    <x v="8"/>
    <s v="Storex Dura Pro Binders"/>
    <x v="2196"/>
    <n v="3"/>
    <n v="0.7"/>
    <n v="-4.4550000000000001"/>
    <s v="Loss"/>
    <s v="CA"/>
    <x v="0"/>
    <x v="8"/>
  </r>
  <r>
    <n v="2692"/>
    <s v="US-2016-144211"/>
    <d v="2016-08-28T00:00:00"/>
    <x v="48"/>
    <s v="Standard Class"/>
    <s v="CS-12130"/>
    <s v="Chad Sievert"/>
    <x v="0"/>
    <s v="United States"/>
    <s v="Englewood"/>
    <s v="Colorado"/>
    <n v="80112"/>
    <x v="1"/>
    <s v="OFF-PA-10002246"/>
    <x v="1"/>
    <x v="10"/>
    <s v="Wirebound Four 2-3/4 x 5 Forms per Page, 400 Sets per Book"/>
    <x v="1142"/>
    <n v="3"/>
    <n v="0.2"/>
    <n v="5.6115000000000004"/>
    <s v="Profit"/>
    <s v="US"/>
    <x v="1"/>
    <x v="10"/>
  </r>
  <r>
    <n v="2693"/>
    <s v="US-2016-144211"/>
    <d v="2016-08-28T00:00:00"/>
    <x v="48"/>
    <s v="Standard Class"/>
    <s v="CS-12130"/>
    <s v="Chad Sievert"/>
    <x v="0"/>
    <s v="United States"/>
    <s v="Englewood"/>
    <s v="Colorado"/>
    <n v="80112"/>
    <x v="1"/>
    <s v="TEC-PH-10002890"/>
    <x v="2"/>
    <x v="7"/>
    <s v="AT&amp;T 17929 Lendline Telephone"/>
    <x v="2197"/>
    <n v="3"/>
    <n v="0.2"/>
    <n v="8.1432000000000002"/>
    <s v="Profit"/>
    <s v="US"/>
    <x v="1"/>
    <x v="7"/>
  </r>
  <r>
    <n v="2694"/>
    <s v="CA-2016-138079"/>
    <d v="2016-01-22T00:00:00"/>
    <x v="113"/>
    <s v="Standard Class"/>
    <s v="AJ-10795"/>
    <s v="Anthony Johnson"/>
    <x v="1"/>
    <s v="United States"/>
    <s v="Seattle"/>
    <s v="Washington"/>
    <n v="98115"/>
    <x v="1"/>
    <s v="FUR-FU-10001475"/>
    <x v="0"/>
    <x v="5"/>
    <s v="Contract Clock, 14&quot;, Brown"/>
    <x v="2198"/>
    <n v="5"/>
    <n v="0"/>
    <n v="37.366"/>
    <s v="Profit"/>
    <s v="CA"/>
    <x v="0"/>
    <x v="5"/>
  </r>
  <r>
    <n v="2695"/>
    <s v="CA-2014-143182"/>
    <d v="2014-10-15T00:00:00"/>
    <x v="677"/>
    <s v="Standard Class"/>
    <s v="DL-12865"/>
    <s v="Dan Lawera"/>
    <x v="0"/>
    <s v="United States"/>
    <s v="Hialeah"/>
    <s v="Florida"/>
    <n v="33012"/>
    <x v="0"/>
    <s v="FUR-FU-10004270"/>
    <x v="0"/>
    <x v="5"/>
    <s v="Executive Impressions 13&quot; Clairmont Wall Clock"/>
    <x v="2199"/>
    <n v="1"/>
    <n v="0.2"/>
    <n v="4.0382999999999996"/>
    <s v="Profit"/>
    <s v="CA"/>
    <x v="0"/>
    <x v="5"/>
  </r>
  <r>
    <n v="2696"/>
    <s v="CA-2016-161662"/>
    <d v="2016-02-07T00:00:00"/>
    <x v="817"/>
    <s v="First Class"/>
    <s v="BE-11410"/>
    <s v="Bobby Elias"/>
    <x v="0"/>
    <s v="United States"/>
    <s v="Lancaster"/>
    <s v="Ohio"/>
    <n v="43130"/>
    <x v="3"/>
    <s v="OFF-PA-10003465"/>
    <x v="1"/>
    <x v="10"/>
    <s v="Xerox 1912"/>
    <x v="2200"/>
    <n v="2"/>
    <n v="0.2"/>
    <n v="10.623200000000001"/>
    <s v="Profit"/>
    <s v="CA"/>
    <x v="0"/>
    <x v="10"/>
  </r>
  <r>
    <n v="2697"/>
    <s v="CA-2014-145317"/>
    <d v="2014-03-18T00:00:00"/>
    <x v="818"/>
    <s v="Standard Class"/>
    <s v="SM-20320"/>
    <s v="Sean Miller"/>
    <x v="2"/>
    <s v="United States"/>
    <s v="Jacksonville"/>
    <s v="Florida"/>
    <n v="32216"/>
    <x v="0"/>
    <s v="TEC-MA-10003626"/>
    <x v="2"/>
    <x v="15"/>
    <s v="Hewlett-Packard Deskjet 6540 Color Inkjet Printer"/>
    <x v="2201"/>
    <n v="4"/>
    <n v="0.5"/>
    <n v="-16.425999999999998"/>
    <s v="Loss"/>
    <s v="CA"/>
    <x v="0"/>
    <x v="15"/>
  </r>
  <r>
    <n v="2698"/>
    <s v="CA-2014-145317"/>
    <d v="2014-03-18T00:00:00"/>
    <x v="818"/>
    <s v="Standard Class"/>
    <s v="SM-20320"/>
    <s v="Sean Miller"/>
    <x v="2"/>
    <s v="United States"/>
    <s v="Jacksonville"/>
    <s v="Florida"/>
    <n v="32216"/>
    <x v="0"/>
    <s v="TEC-MA-10002412"/>
    <x v="2"/>
    <x v="15"/>
    <s v="Cisco TelePresence System EX90 Videoconferencing Unit"/>
    <x v="2202"/>
    <n v="6"/>
    <n v="0.5"/>
    <n v="-1811.0784000000001"/>
    <s v="Loss"/>
    <s v="CA"/>
    <x v="0"/>
    <x v="15"/>
  </r>
  <r>
    <n v="2699"/>
    <s v="CA-2014-145317"/>
    <d v="2014-03-18T00:00:00"/>
    <x v="818"/>
    <s v="Standard Class"/>
    <s v="SM-20320"/>
    <s v="Sean Miller"/>
    <x v="2"/>
    <s v="United States"/>
    <s v="Jacksonville"/>
    <s v="Florida"/>
    <n v="32216"/>
    <x v="0"/>
    <s v="OFF-PA-10001804"/>
    <x v="1"/>
    <x v="10"/>
    <s v="Xerox 195"/>
    <x v="2203"/>
    <n v="4"/>
    <n v="0.2"/>
    <n v="7.4816000000000003"/>
    <s v="Profit"/>
    <s v="CA"/>
    <x v="0"/>
    <x v="10"/>
  </r>
  <r>
    <n v="2700"/>
    <s v="CA-2014-145317"/>
    <d v="2014-03-18T00:00:00"/>
    <x v="818"/>
    <s v="Standard Class"/>
    <s v="SM-20320"/>
    <s v="Sean Miller"/>
    <x v="2"/>
    <s v="United States"/>
    <s v="Jacksonville"/>
    <s v="Florida"/>
    <n v="32216"/>
    <x v="0"/>
    <s v="OFF-AR-10003183"/>
    <x v="1"/>
    <x v="6"/>
    <s v="Avery Fluorescent Highlighter Four-Color Set"/>
    <x v="2204"/>
    <n v="3"/>
    <n v="0.2"/>
    <n v="1.002"/>
    <s v="Profit"/>
    <s v="CA"/>
    <x v="0"/>
    <x v="6"/>
  </r>
  <r>
    <n v="2701"/>
    <s v="CA-2014-145317"/>
    <d v="2014-03-18T00:00:00"/>
    <x v="818"/>
    <s v="Standard Class"/>
    <s v="SM-20320"/>
    <s v="Sean Miller"/>
    <x v="2"/>
    <s v="United States"/>
    <s v="Jacksonville"/>
    <s v="Florida"/>
    <n v="32216"/>
    <x v="0"/>
    <s v="FUR-FU-10004270"/>
    <x v="0"/>
    <x v="5"/>
    <s v="Executive Impressions 13&quot; Clairmont Wall Clock"/>
    <x v="2205"/>
    <n v="2"/>
    <n v="0.2"/>
    <n v="8.0765999999999991"/>
    <s v="Profit"/>
    <s v="CA"/>
    <x v="0"/>
    <x v="5"/>
  </r>
  <r>
    <n v="2702"/>
    <s v="CA-2014-145317"/>
    <d v="2014-03-18T00:00:00"/>
    <x v="818"/>
    <s v="Standard Class"/>
    <s v="SM-20320"/>
    <s v="Sean Miller"/>
    <x v="2"/>
    <s v="United States"/>
    <s v="Jacksonville"/>
    <s v="Florida"/>
    <n v="32216"/>
    <x v="0"/>
    <s v="OFF-FA-10003112"/>
    <x v="1"/>
    <x v="13"/>
    <s v="Staples"/>
    <x v="2206"/>
    <n v="3"/>
    <n v="0.2"/>
    <n v="5.9175000000000004"/>
    <s v="Profit"/>
    <s v="CA"/>
    <x v="0"/>
    <x v="13"/>
  </r>
  <r>
    <n v="2703"/>
    <s v="CA-2014-145317"/>
    <d v="2014-03-18T00:00:00"/>
    <x v="818"/>
    <s v="Standard Class"/>
    <s v="SM-20320"/>
    <s v="Sean Miller"/>
    <x v="2"/>
    <s v="United States"/>
    <s v="Jacksonville"/>
    <s v="Florida"/>
    <n v="32216"/>
    <x v="0"/>
    <s v="FUR-FU-10001986"/>
    <x v="0"/>
    <x v="5"/>
    <s v="Dana Fluorescent Magnifying Lamp, White, 36&quot;"/>
    <x v="1888"/>
    <n v="3"/>
    <n v="0.2"/>
    <n v="15.294"/>
    <s v="Profit"/>
    <s v="CA"/>
    <x v="0"/>
    <x v="5"/>
  </r>
  <r>
    <n v="2704"/>
    <s v="CA-2014-143413"/>
    <d v="2014-05-24T00:00:00"/>
    <x v="496"/>
    <s v="Standard Class"/>
    <s v="RP-19390"/>
    <s v="Resi Pˆlking"/>
    <x v="0"/>
    <s v="United States"/>
    <s v="Baltimore"/>
    <s v="Maryland"/>
    <n v="21215"/>
    <x v="3"/>
    <s v="OFF-PA-10002319"/>
    <x v="1"/>
    <x v="10"/>
    <s v="Xerox 1944"/>
    <x v="2207"/>
    <n v="3"/>
    <n v="0"/>
    <n v="56.977200000000003"/>
    <s v="Profit"/>
    <s v="CA"/>
    <x v="0"/>
    <x v="10"/>
  </r>
  <r>
    <n v="2705"/>
    <s v="CA-2017-156818"/>
    <d v="2017-07-11T00:00:00"/>
    <x v="88"/>
    <s v="Second Class"/>
    <s v="JD-16015"/>
    <s v="Joy Daniels"/>
    <x v="0"/>
    <s v="United States"/>
    <s v="New York City"/>
    <s v="New York"/>
    <n v="10009"/>
    <x v="3"/>
    <s v="TEC-AC-10002323"/>
    <x v="2"/>
    <x v="11"/>
    <s v="SanDisk Ultra 32 GB MicroSDHC Class 10 Memory Card"/>
    <x v="2208"/>
    <n v="6"/>
    <n v="0"/>
    <n v="17.238"/>
    <s v="Profit"/>
    <s v="CA"/>
    <x v="0"/>
    <x v="11"/>
  </r>
  <r>
    <n v="2706"/>
    <s v="CA-2017-155873"/>
    <d v="2017-06-16T00:00:00"/>
    <x v="329"/>
    <s v="Standard Class"/>
    <s v="AB-10255"/>
    <s v="Alejandro Ballentine"/>
    <x v="2"/>
    <s v="United States"/>
    <s v="Carlsbad"/>
    <s v="New Mexico"/>
    <n v="88220"/>
    <x v="1"/>
    <s v="OFF-SU-10001165"/>
    <x v="1"/>
    <x v="14"/>
    <s v="Acme Elite Stainless Steel Scissors"/>
    <x v="1438"/>
    <n v="2"/>
    <n v="0"/>
    <n v="4.3368000000000002"/>
    <s v="Profit"/>
    <s v="CA"/>
    <x v="0"/>
    <x v="14"/>
  </r>
  <r>
    <n v="2707"/>
    <s v="CA-2017-155873"/>
    <d v="2017-06-16T00:00:00"/>
    <x v="329"/>
    <s v="Standard Class"/>
    <s v="AB-10255"/>
    <s v="Alejandro Ballentine"/>
    <x v="2"/>
    <s v="United States"/>
    <s v="Carlsbad"/>
    <s v="New Mexico"/>
    <n v="88220"/>
    <x v="1"/>
    <s v="OFF-PA-10001246"/>
    <x v="1"/>
    <x v="10"/>
    <s v="Xerox 215"/>
    <x v="537"/>
    <n v="3"/>
    <n v="0"/>
    <n v="9.3312000000000008"/>
    <s v="Profit"/>
    <s v="CA"/>
    <x v="0"/>
    <x v="10"/>
  </r>
  <r>
    <n v="2708"/>
    <s v="CA-2017-155873"/>
    <d v="2017-06-16T00:00:00"/>
    <x v="329"/>
    <s v="Standard Class"/>
    <s v="AB-10255"/>
    <s v="Alejandro Ballentine"/>
    <x v="2"/>
    <s v="United States"/>
    <s v="Carlsbad"/>
    <s v="New Mexico"/>
    <n v="88220"/>
    <x v="1"/>
    <s v="OFF-PA-10001815"/>
    <x v="1"/>
    <x v="10"/>
    <s v="Xerox 1885"/>
    <x v="801"/>
    <n v="4"/>
    <n v="0"/>
    <n v="92.236800000000002"/>
    <s v="Profit"/>
    <s v="CA"/>
    <x v="0"/>
    <x v="10"/>
  </r>
  <r>
    <n v="2709"/>
    <s v="CA-2015-121797"/>
    <d v="2015-01-30T00:00:00"/>
    <x v="819"/>
    <s v="Standard Class"/>
    <s v="CC-12145"/>
    <s v="Charles Crestani"/>
    <x v="0"/>
    <s v="United States"/>
    <s v="Los Angeles"/>
    <s v="California"/>
    <n v="90049"/>
    <x v="1"/>
    <s v="FUR-FU-10001876"/>
    <x v="0"/>
    <x v="5"/>
    <s v="Computer Room Manger, 14&quot;"/>
    <x v="2209"/>
    <n v="7"/>
    <n v="0"/>
    <n v="81.849599999999995"/>
    <s v="Profit"/>
    <s v="CA"/>
    <x v="0"/>
    <x v="5"/>
  </r>
  <r>
    <n v="2710"/>
    <s v="CA-2015-121797"/>
    <d v="2015-01-30T00:00:00"/>
    <x v="819"/>
    <s v="Standard Class"/>
    <s v="CC-12145"/>
    <s v="Charles Crestani"/>
    <x v="0"/>
    <s v="United States"/>
    <s v="Los Angeles"/>
    <s v="California"/>
    <n v="90049"/>
    <x v="1"/>
    <s v="TEC-MA-10000488"/>
    <x v="2"/>
    <x v="15"/>
    <s v="Bady BDG101FRU Card Printer"/>
    <x v="2210"/>
    <n v="3"/>
    <n v="0.2"/>
    <n v="215.9973"/>
    <s v="Profit"/>
    <s v="CA"/>
    <x v="0"/>
    <x v="15"/>
  </r>
  <r>
    <n v="2711"/>
    <s v="US-2015-120572"/>
    <d v="2015-12-11T00:00:00"/>
    <x v="631"/>
    <s v="Standard Class"/>
    <s v="GH-14425"/>
    <s v="Gary Hwang"/>
    <x v="0"/>
    <s v="United States"/>
    <s v="Jacksonville"/>
    <s v="Florida"/>
    <n v="32216"/>
    <x v="0"/>
    <s v="OFF-BI-10001098"/>
    <x v="1"/>
    <x v="8"/>
    <s v="Acco D-Ring Binder w/DublLock"/>
    <x v="2211"/>
    <n v="2"/>
    <n v="0.7"/>
    <n v="-8.9795999999999996"/>
    <s v="Loss"/>
    <s v="US"/>
    <x v="1"/>
    <x v="8"/>
  </r>
  <r>
    <n v="2712"/>
    <s v="CA-2017-132430"/>
    <d v="2017-10-09T00:00:00"/>
    <x v="768"/>
    <s v="First Class"/>
    <s v="CP-12085"/>
    <s v="Cathy Prescott"/>
    <x v="1"/>
    <s v="United States"/>
    <s v="Lakewood"/>
    <s v="Ohio"/>
    <n v="44107"/>
    <x v="3"/>
    <s v="FUR-FU-10003577"/>
    <x v="0"/>
    <x v="5"/>
    <s v="Nu-Dell Leatherette Frames"/>
    <x v="2212"/>
    <n v="4"/>
    <n v="0.2"/>
    <n v="9.1776"/>
    <s v="Profit"/>
    <s v="CA"/>
    <x v="0"/>
    <x v="5"/>
  </r>
  <r>
    <n v="2713"/>
    <s v="CA-2017-146031"/>
    <d v="2017-07-29T00:00:00"/>
    <x v="608"/>
    <s v="Second Class"/>
    <s v="GM-14440"/>
    <s v="Gary McGarr"/>
    <x v="0"/>
    <s v="United States"/>
    <s v="Troy"/>
    <s v="New York"/>
    <n v="12180"/>
    <x v="3"/>
    <s v="OFF-AR-10002656"/>
    <x v="1"/>
    <x v="6"/>
    <s v="Sanford Liquid Accent Highlighters"/>
    <x v="1817"/>
    <n v="9"/>
    <n v="0"/>
    <n v="22.244399999999999"/>
    <s v="Profit"/>
    <s v="CA"/>
    <x v="0"/>
    <x v="6"/>
  </r>
  <r>
    <n v="2714"/>
    <s v="CA-2014-110100"/>
    <d v="2014-04-25T00:00:00"/>
    <x v="612"/>
    <s v="Standard Class"/>
    <s v="LC-16885"/>
    <s v="Lena Creighton"/>
    <x v="0"/>
    <s v="United States"/>
    <s v="Wilmington"/>
    <s v="North Carolina"/>
    <n v="28403"/>
    <x v="0"/>
    <s v="TEC-PH-10004531"/>
    <x v="2"/>
    <x v="7"/>
    <s v="AT&amp;T CL2909"/>
    <x v="214"/>
    <n v="3"/>
    <n v="0.2"/>
    <n v="37.796999999999997"/>
    <s v="Profit"/>
    <s v="CA"/>
    <x v="0"/>
    <x v="7"/>
  </r>
  <r>
    <n v="2715"/>
    <s v="CA-2015-103723"/>
    <d v="2015-12-01T00:00:00"/>
    <x v="726"/>
    <s v="Standard Class"/>
    <s v="BT-11305"/>
    <s v="Beth Thompson"/>
    <x v="2"/>
    <s v="United States"/>
    <s v="Seattle"/>
    <s v="Washington"/>
    <n v="98105"/>
    <x v="1"/>
    <s v="OFF-AR-10003251"/>
    <x v="1"/>
    <x v="6"/>
    <s v="Prang Drawing Pencil Set"/>
    <x v="2213"/>
    <n v="5"/>
    <n v="0"/>
    <n v="5.56"/>
    <s v="Profit"/>
    <s v="CA"/>
    <x v="0"/>
    <x v="6"/>
  </r>
  <r>
    <n v="2716"/>
    <s v="CA-2014-127187"/>
    <d v="2014-12-04T00:00:00"/>
    <x v="820"/>
    <s v="Standard Class"/>
    <s v="CP-12085"/>
    <s v="Cathy Prescott"/>
    <x v="1"/>
    <s v="United States"/>
    <s v="New York City"/>
    <s v="New York"/>
    <n v="10024"/>
    <x v="3"/>
    <s v="TEC-PH-10000673"/>
    <x v="2"/>
    <x v="7"/>
    <s v="Plantronics Voyager Pro HD - Bluetooth Headset"/>
    <x v="2214"/>
    <n v="2"/>
    <n v="0"/>
    <n v="62.3904"/>
    <s v="Profit"/>
    <s v="CA"/>
    <x v="0"/>
    <x v="7"/>
  </r>
  <r>
    <n v="2717"/>
    <s v="CA-2017-128475"/>
    <d v="2017-08-26T00:00:00"/>
    <x v="153"/>
    <s v="Standard Class"/>
    <s v="SC-20680"/>
    <s v="Steve Carroll"/>
    <x v="2"/>
    <s v="United States"/>
    <s v="Columbus"/>
    <s v="Georgia"/>
    <n v="31907"/>
    <x v="0"/>
    <s v="TEC-AC-10000158"/>
    <x v="2"/>
    <x v="11"/>
    <s v="Sony 64GB Class 10 Micro SDHC R40 Memory Card"/>
    <x v="2215"/>
    <n v="2"/>
    <n v="0"/>
    <n v="15.1158"/>
    <s v="Profit"/>
    <s v="CA"/>
    <x v="0"/>
    <x v="11"/>
  </r>
  <r>
    <n v="2718"/>
    <s v="CA-2014-100006"/>
    <d v="2014-09-07T00:00:00"/>
    <x v="178"/>
    <s v="Standard Class"/>
    <s v="DK-13375"/>
    <s v="Dennis Kane"/>
    <x v="0"/>
    <s v="United States"/>
    <s v="New York City"/>
    <s v="New York"/>
    <n v="10024"/>
    <x v="3"/>
    <s v="TEC-PH-10002075"/>
    <x v="2"/>
    <x v="7"/>
    <s v="AT&amp;T EL51110 DECT"/>
    <x v="2216"/>
    <n v="3"/>
    <n v="0"/>
    <n v="109.6113"/>
    <s v="Profit"/>
    <s v="CA"/>
    <x v="0"/>
    <x v="7"/>
  </r>
  <r>
    <n v="2719"/>
    <s v="CA-2017-144827"/>
    <d v="2017-12-21T00:00:00"/>
    <x v="63"/>
    <s v="Standard Class"/>
    <s v="SE-20110"/>
    <s v="Sanjit Engle"/>
    <x v="0"/>
    <s v="United States"/>
    <s v="Costa Mesa"/>
    <s v="California"/>
    <n v="92627"/>
    <x v="1"/>
    <s v="OFF-ST-10004340"/>
    <x v="1"/>
    <x v="4"/>
    <s v="Fellowes Mobile File Cart, Black"/>
    <x v="2217"/>
    <n v="2"/>
    <n v="0"/>
    <n v="33.577199999999998"/>
    <s v="Profit"/>
    <s v="CA"/>
    <x v="0"/>
    <x v="4"/>
  </r>
  <r>
    <n v="2720"/>
    <s v="CA-2014-110030"/>
    <d v="2014-12-06T00:00:00"/>
    <x v="820"/>
    <s v="Second Class"/>
    <s v="LF-17185"/>
    <s v="Luke Foster"/>
    <x v="0"/>
    <s v="United States"/>
    <s v="Houston"/>
    <s v="Texas"/>
    <n v="77095"/>
    <x v="2"/>
    <s v="FUR-FU-10002759"/>
    <x v="0"/>
    <x v="5"/>
    <s v="12-1/2 Diameter Round Wall Clock"/>
    <x v="112"/>
    <n v="3"/>
    <n v="0.6"/>
    <n v="-14.3856"/>
    <s v="Loss"/>
    <s v="CA"/>
    <x v="0"/>
    <x v="5"/>
  </r>
  <r>
    <n v="2721"/>
    <s v="CA-2014-121286"/>
    <d v="2014-11-04T00:00:00"/>
    <x v="821"/>
    <s v="Second Class"/>
    <s v="ON-18715"/>
    <s v="Odella Nelson"/>
    <x v="1"/>
    <s v="United States"/>
    <s v="Cary"/>
    <s v="North Carolina"/>
    <n v="27511"/>
    <x v="0"/>
    <s v="OFF-FA-10000585"/>
    <x v="1"/>
    <x v="13"/>
    <s v="OIC Bulk Pack Metal Binder Clips"/>
    <x v="1341"/>
    <n v="3"/>
    <n v="0.2"/>
    <n v="2.7222"/>
    <s v="Profit"/>
    <s v="CA"/>
    <x v="0"/>
    <x v="13"/>
  </r>
  <r>
    <n v="2722"/>
    <s v="CA-2014-121286"/>
    <d v="2014-11-04T00:00:00"/>
    <x v="821"/>
    <s v="Second Class"/>
    <s v="ON-18715"/>
    <s v="Odella Nelson"/>
    <x v="1"/>
    <s v="United States"/>
    <s v="Cary"/>
    <s v="North Carolina"/>
    <n v="27511"/>
    <x v="0"/>
    <s v="OFF-AP-10004859"/>
    <x v="1"/>
    <x v="9"/>
    <s v="Acco 6 Outlet Guardian Premium Surge Suppressor"/>
    <x v="2218"/>
    <n v="5"/>
    <n v="0.2"/>
    <n v="5.0960000000000001"/>
    <s v="Profit"/>
    <s v="CA"/>
    <x v="0"/>
    <x v="9"/>
  </r>
  <r>
    <n v="2723"/>
    <s v="CA-2016-164735"/>
    <d v="2016-04-14T00:00:00"/>
    <x v="578"/>
    <s v="Second Class"/>
    <s v="TB-21400"/>
    <s v="Tom Boeckenhauer"/>
    <x v="0"/>
    <s v="United States"/>
    <s v="Alexandria"/>
    <s v="Virginia"/>
    <n v="22304"/>
    <x v="0"/>
    <s v="OFF-ST-10001558"/>
    <x v="1"/>
    <x v="4"/>
    <s v="Acco Perma 4000 Stacking Storage Drawers"/>
    <x v="2219"/>
    <n v="5"/>
    <n v="0"/>
    <n v="12.18"/>
    <s v="Profit"/>
    <s v="CA"/>
    <x v="0"/>
    <x v="4"/>
  </r>
  <r>
    <n v="2724"/>
    <s v="CA-2014-153479"/>
    <d v="2014-10-04T00:00:00"/>
    <x v="508"/>
    <s v="Standard Class"/>
    <s v="DF-13135"/>
    <s v="David Flashing"/>
    <x v="0"/>
    <s v="United States"/>
    <s v="Vallejo"/>
    <s v="California"/>
    <n v="94591"/>
    <x v="1"/>
    <s v="OFF-LA-10004689"/>
    <x v="1"/>
    <x v="2"/>
    <s v="Avery 512"/>
    <x v="2220"/>
    <n v="5"/>
    <n v="0"/>
    <n v="6.7915000000000001"/>
    <s v="Profit"/>
    <s v="CA"/>
    <x v="0"/>
    <x v="2"/>
  </r>
  <r>
    <n v="2725"/>
    <s v="CA-2014-153479"/>
    <d v="2014-10-04T00:00:00"/>
    <x v="508"/>
    <s v="Standard Class"/>
    <s v="DF-13135"/>
    <s v="David Flashing"/>
    <x v="0"/>
    <s v="United States"/>
    <s v="Vallejo"/>
    <s v="California"/>
    <n v="94591"/>
    <x v="1"/>
    <s v="OFF-BI-10002867"/>
    <x v="1"/>
    <x v="8"/>
    <s v="GBC Recycled Regency Composition Covers"/>
    <x v="2221"/>
    <n v="2"/>
    <n v="0.2"/>
    <n v="31.085599999999999"/>
    <s v="Profit"/>
    <s v="CA"/>
    <x v="0"/>
    <x v="8"/>
  </r>
  <r>
    <n v="2726"/>
    <s v="CA-2017-149888"/>
    <d v="2017-11-07T00:00:00"/>
    <x v="87"/>
    <s v="Standard Class"/>
    <s v="EP-13915"/>
    <s v="Emily Phan"/>
    <x v="0"/>
    <s v="United States"/>
    <s v="Philadelphia"/>
    <s v="Pennsylvania"/>
    <n v="19120"/>
    <x v="3"/>
    <s v="TEC-PH-10003811"/>
    <x v="2"/>
    <x v="7"/>
    <s v="Jabra Supreme Plus Driver Edition†Headset"/>
    <x v="1880"/>
    <n v="5"/>
    <n v="0.4"/>
    <n v="-71.994"/>
    <s v="Loss"/>
    <s v="CA"/>
    <x v="0"/>
    <x v="7"/>
  </r>
  <r>
    <n v="2727"/>
    <s v="CA-2017-149888"/>
    <d v="2017-11-07T00:00:00"/>
    <x v="87"/>
    <s v="Standard Class"/>
    <s v="EP-13915"/>
    <s v="Emily Phan"/>
    <x v="0"/>
    <s v="United States"/>
    <s v="Philadelphia"/>
    <s v="Pennsylvania"/>
    <n v="19120"/>
    <x v="3"/>
    <s v="FUR-TA-10000849"/>
    <x v="0"/>
    <x v="3"/>
    <s v="Bevis Rectangular Conference Tables"/>
    <x v="2222"/>
    <n v="4"/>
    <n v="0.4"/>
    <n v="-140.14080000000001"/>
    <s v="Loss"/>
    <s v="CA"/>
    <x v="0"/>
    <x v="3"/>
  </r>
  <r>
    <n v="2728"/>
    <s v="CA-2017-119193"/>
    <d v="2017-12-22T00:00:00"/>
    <x v="468"/>
    <s v="First Class"/>
    <s v="SK-19990"/>
    <s v="Sally Knutson"/>
    <x v="0"/>
    <s v="United States"/>
    <s v="Toledo"/>
    <s v="Ohio"/>
    <n v="43615"/>
    <x v="3"/>
    <s v="OFF-BI-10000848"/>
    <x v="1"/>
    <x v="8"/>
    <s v="Angle-D Ring Binders"/>
    <x v="2223"/>
    <n v="1"/>
    <n v="0.7"/>
    <n v="-1.3128"/>
    <s v="Loss"/>
    <s v="CA"/>
    <x v="0"/>
    <x v="8"/>
  </r>
  <r>
    <n v="2729"/>
    <s v="CA-2017-119193"/>
    <d v="2017-12-22T00:00:00"/>
    <x v="468"/>
    <s v="First Class"/>
    <s v="SK-19990"/>
    <s v="Sally Knutson"/>
    <x v="0"/>
    <s v="United States"/>
    <s v="Toledo"/>
    <s v="Ohio"/>
    <n v="43615"/>
    <x v="3"/>
    <s v="TEC-PH-10003072"/>
    <x v="2"/>
    <x v="7"/>
    <s v="Panasonic KX-TG9541B DECT 6.0 Digital 2-Line Expandable Cordless Phone With Digital Answering System"/>
    <x v="2224"/>
    <n v="7"/>
    <n v="0.4"/>
    <n v="94.493700000000004"/>
    <s v="Profit"/>
    <s v="CA"/>
    <x v="0"/>
    <x v="7"/>
  </r>
  <r>
    <n v="2730"/>
    <s v="CA-2017-104801"/>
    <d v="2017-02-13T00:00:00"/>
    <x v="822"/>
    <s v="Standard Class"/>
    <s v="FH-14350"/>
    <s v="Fred Harton"/>
    <x v="0"/>
    <s v="United States"/>
    <s v="Seattle"/>
    <s v="Washington"/>
    <n v="98105"/>
    <x v="1"/>
    <s v="OFF-AR-10001547"/>
    <x v="1"/>
    <x v="6"/>
    <s v="Newell 311"/>
    <x v="153"/>
    <n v="3"/>
    <n v="0"/>
    <n v="1.7901"/>
    <s v="Profit"/>
    <s v="CA"/>
    <x v="0"/>
    <x v="6"/>
  </r>
  <r>
    <n v="2731"/>
    <s v="CA-2017-104801"/>
    <d v="2017-02-13T00:00:00"/>
    <x v="822"/>
    <s v="Standard Class"/>
    <s v="FH-14350"/>
    <s v="Fred Harton"/>
    <x v="0"/>
    <s v="United States"/>
    <s v="Seattle"/>
    <s v="Washington"/>
    <n v="98105"/>
    <x v="1"/>
    <s v="TEC-AC-10001838"/>
    <x v="2"/>
    <x v="11"/>
    <s v="Razer Tiamat Over Ear 7.1 Surround Sound PC Gaming Headset"/>
    <x v="2225"/>
    <n v="4"/>
    <n v="0"/>
    <n v="343.9828"/>
    <s v="Profit"/>
    <s v="CA"/>
    <x v="0"/>
    <x v="11"/>
  </r>
  <r>
    <n v="2732"/>
    <s v="CA-2017-104801"/>
    <d v="2017-02-13T00:00:00"/>
    <x v="822"/>
    <s v="Standard Class"/>
    <s v="FH-14350"/>
    <s v="Fred Harton"/>
    <x v="0"/>
    <s v="United States"/>
    <s v="Seattle"/>
    <s v="Washington"/>
    <n v="98105"/>
    <x v="1"/>
    <s v="FUR-FU-10004017"/>
    <x v="0"/>
    <x v="5"/>
    <s v="Tenex Contemporary Contur Chairmats for Low and Medium Pile Carpet, Computer, 39&quot; x 49&quot;"/>
    <x v="2226"/>
    <n v="1"/>
    <n v="0"/>
    <n v="21.506"/>
    <s v="Profit"/>
    <s v="CA"/>
    <x v="0"/>
    <x v="5"/>
  </r>
  <r>
    <n v="2733"/>
    <s v="CA-2014-107594"/>
    <d v="2014-07-02T00:00:00"/>
    <x v="287"/>
    <s v="Standard Class"/>
    <s v="EH-13945"/>
    <s v="Eric Hoffmann"/>
    <x v="0"/>
    <s v="United States"/>
    <s v="Plainfield"/>
    <s v="New Jersey"/>
    <n v="7060"/>
    <x v="3"/>
    <s v="TEC-PH-10002923"/>
    <x v="2"/>
    <x v="7"/>
    <s v="Logitech B530 USB†Headset†-†headset†- Full size, Binaural"/>
    <x v="2227"/>
    <n v="2"/>
    <n v="0"/>
    <n v="19.974599999999999"/>
    <s v="Profit"/>
    <s v="CA"/>
    <x v="0"/>
    <x v="7"/>
  </r>
  <r>
    <n v="2734"/>
    <s v="CA-2014-107594"/>
    <d v="2014-07-02T00:00:00"/>
    <x v="287"/>
    <s v="Standard Class"/>
    <s v="EH-13945"/>
    <s v="Eric Hoffmann"/>
    <x v="0"/>
    <s v="United States"/>
    <s v="Plainfield"/>
    <s v="New Jersey"/>
    <n v="7060"/>
    <x v="3"/>
    <s v="OFF-AR-10000716"/>
    <x v="1"/>
    <x v="6"/>
    <s v="DIXON Ticonderoga Erasable Checking Pencils"/>
    <x v="2228"/>
    <n v="1"/>
    <n v="0"/>
    <n v="2.1762000000000001"/>
    <s v="Profit"/>
    <s v="CA"/>
    <x v="0"/>
    <x v="6"/>
  </r>
  <r>
    <n v="2735"/>
    <s v="CA-2015-129770"/>
    <d v="2015-02-21T00:00:00"/>
    <x v="823"/>
    <s v="Second Class"/>
    <s v="JE-15715"/>
    <s v="Joe Elijah"/>
    <x v="0"/>
    <s v="United States"/>
    <s v="Las Cruces"/>
    <s v="New Mexico"/>
    <n v="88001"/>
    <x v="1"/>
    <s v="OFF-PA-10000249"/>
    <x v="1"/>
    <x v="10"/>
    <s v="Easy-staple paper"/>
    <x v="335"/>
    <n v="4"/>
    <n v="0"/>
    <n v="23.086400000000001"/>
    <s v="Profit"/>
    <s v="CA"/>
    <x v="0"/>
    <x v="10"/>
  </r>
  <r>
    <n v="2736"/>
    <s v="CA-2015-115798"/>
    <d v="2015-11-13T00:00:00"/>
    <x v="765"/>
    <s v="Standard Class"/>
    <s v="KL-16645"/>
    <s v="Ken Lonsdale"/>
    <x v="0"/>
    <s v="United States"/>
    <s v="Newark"/>
    <s v="Delaware"/>
    <n v="19711"/>
    <x v="3"/>
    <s v="TEC-PH-10003691"/>
    <x v="2"/>
    <x v="7"/>
    <s v="BlackBerry Q10"/>
    <x v="2216"/>
    <n v="3"/>
    <n v="0"/>
    <n v="94.492500000000007"/>
    <s v="Profit"/>
    <s v="CA"/>
    <x v="0"/>
    <x v="7"/>
  </r>
  <r>
    <n v="2737"/>
    <s v="CA-2015-115798"/>
    <d v="2015-11-13T00:00:00"/>
    <x v="765"/>
    <s v="Standard Class"/>
    <s v="KL-16645"/>
    <s v="Ken Lonsdale"/>
    <x v="0"/>
    <s v="United States"/>
    <s v="Newark"/>
    <s v="Delaware"/>
    <n v="19711"/>
    <x v="3"/>
    <s v="OFF-PA-10001560"/>
    <x v="1"/>
    <x v="10"/>
    <s v="Adams Telephone Message Books, 5 1/4î x 11î"/>
    <x v="2229"/>
    <n v="7"/>
    <n v="0"/>
    <n v="19.871600000000001"/>
    <s v="Profit"/>
    <s v="CA"/>
    <x v="0"/>
    <x v="10"/>
  </r>
  <r>
    <n v="2738"/>
    <s v="CA-2015-115798"/>
    <d v="2015-11-13T00:00:00"/>
    <x v="765"/>
    <s v="Standard Class"/>
    <s v="KL-16645"/>
    <s v="Ken Lonsdale"/>
    <x v="0"/>
    <s v="United States"/>
    <s v="Newark"/>
    <s v="Delaware"/>
    <n v="19711"/>
    <x v="3"/>
    <s v="FUR-BO-10004467"/>
    <x v="0"/>
    <x v="0"/>
    <s v="Bestar Classic Bookcase"/>
    <x v="670"/>
    <n v="3"/>
    <n v="0"/>
    <n v="56.994300000000003"/>
    <s v="Profit"/>
    <s v="CA"/>
    <x v="0"/>
    <x v="0"/>
  </r>
  <r>
    <n v="2739"/>
    <s v="CA-2015-115798"/>
    <d v="2015-11-13T00:00:00"/>
    <x v="765"/>
    <s v="Standard Class"/>
    <s v="KL-16645"/>
    <s v="Ken Lonsdale"/>
    <x v="0"/>
    <s v="United States"/>
    <s v="Newark"/>
    <s v="Delaware"/>
    <n v="19711"/>
    <x v="3"/>
    <s v="TEC-PH-10001819"/>
    <x v="2"/>
    <x v="7"/>
    <s v="Innergie mMini Combo Duo USB Travel Charging Kit"/>
    <x v="2230"/>
    <n v="2"/>
    <n v="0"/>
    <n v="43.190399999999997"/>
    <s v="Profit"/>
    <s v="CA"/>
    <x v="0"/>
    <x v="7"/>
  </r>
  <r>
    <n v="2740"/>
    <s v="CA-2017-122707"/>
    <d v="2017-04-16T00:00:00"/>
    <x v="650"/>
    <s v="First Class"/>
    <s v="EB-13750"/>
    <s v="Edward Becker"/>
    <x v="1"/>
    <s v="United States"/>
    <s v="Hoover"/>
    <s v="Alabama"/>
    <n v="35244"/>
    <x v="0"/>
    <s v="OFF-SU-10000157"/>
    <x v="1"/>
    <x v="14"/>
    <s v="Compact Automatic Electric Letter Opener"/>
    <x v="2231"/>
    <n v="4"/>
    <n v="0"/>
    <n v="9.5448000000000004"/>
    <s v="Profit"/>
    <s v="CA"/>
    <x v="0"/>
    <x v="14"/>
  </r>
  <r>
    <n v="2741"/>
    <s v="CA-2017-122707"/>
    <d v="2017-04-16T00:00:00"/>
    <x v="650"/>
    <s v="First Class"/>
    <s v="EB-13750"/>
    <s v="Edward Becker"/>
    <x v="1"/>
    <s v="United States"/>
    <s v="Hoover"/>
    <s v="Alabama"/>
    <n v="35244"/>
    <x v="0"/>
    <s v="TEC-AC-10004227"/>
    <x v="2"/>
    <x v="11"/>
    <s v="SanDisk Ultra 16 GB MicroSDHC Class 10 Memory Card"/>
    <x v="2232"/>
    <n v="2"/>
    <n v="0"/>
    <n v="1.5588"/>
    <s v="Profit"/>
    <s v="CA"/>
    <x v="0"/>
    <x v="11"/>
  </r>
  <r>
    <n v="2742"/>
    <s v="CA-2016-165015"/>
    <d v="2016-02-25T00:00:00"/>
    <x v="824"/>
    <s v="Second Class"/>
    <s v="BD-11725"/>
    <s v="Bruce Degenhardt"/>
    <x v="0"/>
    <s v="United States"/>
    <s v="Newark"/>
    <s v="Ohio"/>
    <n v="43055"/>
    <x v="3"/>
    <s v="OFF-EN-10003134"/>
    <x v="1"/>
    <x v="12"/>
    <s v="Staple envelope"/>
    <x v="666"/>
    <n v="5"/>
    <n v="0.2"/>
    <n v="17.52"/>
    <s v="Profit"/>
    <s v="CA"/>
    <x v="0"/>
    <x v="12"/>
  </r>
  <r>
    <n v="2743"/>
    <s v="CA-2014-149244"/>
    <d v="2014-11-04T00:00:00"/>
    <x v="821"/>
    <s v="Standard Class"/>
    <s v="MS-17530"/>
    <s v="MaryBeth Skach"/>
    <x v="0"/>
    <s v="United States"/>
    <s v="San Diego"/>
    <s v="California"/>
    <n v="92037"/>
    <x v="1"/>
    <s v="FUR-FU-10004671"/>
    <x v="0"/>
    <x v="5"/>
    <s v="Executive Impressions 12&quot; Wall Clock"/>
    <x v="2233"/>
    <n v="2"/>
    <n v="0"/>
    <n v="13.4292"/>
    <s v="Profit"/>
    <s v="CA"/>
    <x v="0"/>
    <x v="5"/>
  </r>
  <r>
    <n v="2744"/>
    <s v="CA-2015-140144"/>
    <d v="2015-06-20T00:00:00"/>
    <x v="579"/>
    <s v="Second Class"/>
    <s v="SC-20770"/>
    <s v="Stewart Carmichael"/>
    <x v="1"/>
    <s v="United States"/>
    <s v="San Francisco"/>
    <s v="California"/>
    <n v="94122"/>
    <x v="1"/>
    <s v="FUR-FU-10002253"/>
    <x v="0"/>
    <x v="5"/>
    <s v="Howard Miller 13&quot; Diameter Pewter Finish Round Wall Clock"/>
    <x v="2234"/>
    <n v="6"/>
    <n v="0"/>
    <n v="100.4796"/>
    <s v="Profit"/>
    <s v="CA"/>
    <x v="0"/>
    <x v="5"/>
  </r>
  <r>
    <n v="2745"/>
    <s v="CA-2015-140144"/>
    <d v="2015-06-20T00:00:00"/>
    <x v="579"/>
    <s v="Second Class"/>
    <s v="SC-20770"/>
    <s v="Stewart Carmichael"/>
    <x v="1"/>
    <s v="United States"/>
    <s v="San Francisco"/>
    <s v="California"/>
    <n v="94122"/>
    <x v="1"/>
    <s v="TEC-PH-10002726"/>
    <x v="2"/>
    <x v="7"/>
    <s v="netTALK DUO VoIP Telephone Service"/>
    <x v="2235"/>
    <n v="3"/>
    <n v="0.2"/>
    <n v="47.241"/>
    <s v="Profit"/>
    <s v="CA"/>
    <x v="0"/>
    <x v="7"/>
  </r>
  <r>
    <n v="2746"/>
    <s v="CA-2017-163321"/>
    <d v="2017-08-07T00:00:00"/>
    <x v="825"/>
    <s v="Second Class"/>
    <s v="FM-14380"/>
    <s v="Fred McMath"/>
    <x v="0"/>
    <s v="United States"/>
    <s v="Jacksonville"/>
    <s v="North Carolina"/>
    <n v="28540"/>
    <x v="0"/>
    <s v="TEC-AC-10004571"/>
    <x v="2"/>
    <x v="11"/>
    <s v="Logitech G700s Rechargeable Gaming Mouse"/>
    <x v="2236"/>
    <n v="1"/>
    <n v="0.2"/>
    <n v="21.997800000000002"/>
    <s v="Profit"/>
    <s v="CA"/>
    <x v="0"/>
    <x v="11"/>
  </r>
  <r>
    <n v="2747"/>
    <s v="CA-2014-155887"/>
    <d v="2014-05-12T00:00:00"/>
    <x v="613"/>
    <s v="Standard Class"/>
    <s v="KT-16480"/>
    <s v="Kean Thornton"/>
    <x v="0"/>
    <s v="United States"/>
    <s v="Franklin"/>
    <s v="Massachusetts"/>
    <n v="2038"/>
    <x v="3"/>
    <s v="FUR-TA-10002228"/>
    <x v="0"/>
    <x v="3"/>
    <s v="Bevis Traditional Conference Table Top, Plinth Base"/>
    <x v="2237"/>
    <n v="3"/>
    <n v="0.3"/>
    <n v="-130.0104"/>
    <s v="Loss"/>
    <s v="CA"/>
    <x v="0"/>
    <x v="3"/>
  </r>
  <r>
    <n v="2748"/>
    <s v="US-2015-165449"/>
    <d v="2015-11-22T00:00:00"/>
    <x v="6"/>
    <s v="Standard Class"/>
    <s v="AP-10720"/>
    <s v="Anne Pryor"/>
    <x v="2"/>
    <s v="United States"/>
    <s v="Frisco"/>
    <s v="Texas"/>
    <n v="75034"/>
    <x v="2"/>
    <s v="TEC-AC-10004127"/>
    <x v="2"/>
    <x v="11"/>
    <s v="SanDisk Cruzer 8 GB USB Flash Drive"/>
    <x v="220"/>
    <n v="4"/>
    <n v="0.2"/>
    <n v="-1.3584000000000001"/>
    <s v="Loss"/>
    <s v="US"/>
    <x v="1"/>
    <x v="11"/>
  </r>
  <r>
    <n v="2749"/>
    <s v="CA-2015-110247"/>
    <d v="2015-12-04T00:00:00"/>
    <x v="222"/>
    <s v="Standard Class"/>
    <s v="RH-19555"/>
    <s v="Ritsa Hightower"/>
    <x v="0"/>
    <s v="United States"/>
    <s v="Tallahassee"/>
    <s v="Florida"/>
    <n v="32303"/>
    <x v="0"/>
    <s v="OFF-BI-10001553"/>
    <x v="1"/>
    <x v="8"/>
    <s v="SpineVue Locking Slant-D Ring Binders by Cardinal"/>
    <x v="2238"/>
    <n v="3"/>
    <n v="0.7"/>
    <n v="-6.0324"/>
    <s v="Loss"/>
    <s v="CA"/>
    <x v="0"/>
    <x v="8"/>
  </r>
  <r>
    <n v="2750"/>
    <s v="US-2014-141257"/>
    <d v="2014-06-08T00:00:00"/>
    <x v="3"/>
    <s v="Standard Class"/>
    <s v="CS-11950"/>
    <s v="Carlos Soltero"/>
    <x v="0"/>
    <s v="United States"/>
    <s v="Seattle"/>
    <s v="Washington"/>
    <n v="98115"/>
    <x v="1"/>
    <s v="FUR-CH-10002758"/>
    <x v="0"/>
    <x v="1"/>
    <s v="Hon Deluxe Fabric Upholstered Stacking Chairs, Squared Back"/>
    <x v="2239"/>
    <n v="3"/>
    <n v="0.2"/>
    <n v="73.194000000000003"/>
    <s v="Profit"/>
    <s v="US"/>
    <x v="1"/>
    <x v="1"/>
  </r>
  <r>
    <n v="2751"/>
    <s v="CA-2014-154669"/>
    <d v="2014-08-08T00:00:00"/>
    <x v="826"/>
    <s v="Second Class"/>
    <s v="TM-21010"/>
    <s v="Tamara Manning"/>
    <x v="0"/>
    <s v="United States"/>
    <s v="Vacaville"/>
    <s v="California"/>
    <n v="95687"/>
    <x v="1"/>
    <s v="OFF-ST-10000532"/>
    <x v="1"/>
    <x v="4"/>
    <s v="Advantus Rolling Drawer Organizers"/>
    <x v="2240"/>
    <n v="11"/>
    <n v="0"/>
    <n v="110.0528"/>
    <s v="Profit"/>
    <s v="CA"/>
    <x v="0"/>
    <x v="4"/>
  </r>
  <r>
    <n v="2752"/>
    <s v="CA-2014-158029"/>
    <d v="2014-05-26T00:00:00"/>
    <x v="496"/>
    <s v="Standard Class"/>
    <s v="HF-14995"/>
    <s v="Herbert Flentye"/>
    <x v="0"/>
    <s v="United States"/>
    <s v="Los Angeles"/>
    <s v="California"/>
    <n v="90008"/>
    <x v="1"/>
    <s v="FUR-CH-10000988"/>
    <x v="0"/>
    <x v="1"/>
    <s v="Hon Olson Stacker Stools"/>
    <x v="2241"/>
    <n v="2"/>
    <n v="0.2"/>
    <n v="22.529599999999999"/>
    <s v="Profit"/>
    <s v="CA"/>
    <x v="0"/>
    <x v="1"/>
  </r>
  <r>
    <n v="2753"/>
    <s v="CA-2015-155306"/>
    <d v="2015-04-17T00:00:00"/>
    <x v="419"/>
    <s v="Standard Class"/>
    <s v="GA-14515"/>
    <s v="George Ashbrook"/>
    <x v="0"/>
    <s v="United States"/>
    <s v="San Francisco"/>
    <s v="California"/>
    <n v="94122"/>
    <x v="1"/>
    <s v="OFF-AR-10003251"/>
    <x v="1"/>
    <x v="6"/>
    <s v="Prang Drawing Pencil Set"/>
    <x v="345"/>
    <n v="2"/>
    <n v="0"/>
    <n v="2.2240000000000002"/>
    <s v="Profit"/>
    <s v="CA"/>
    <x v="0"/>
    <x v="6"/>
  </r>
  <r>
    <n v="2754"/>
    <s v="CA-2015-155306"/>
    <d v="2015-04-17T00:00:00"/>
    <x v="419"/>
    <s v="Standard Class"/>
    <s v="GA-14515"/>
    <s v="George Ashbrook"/>
    <x v="0"/>
    <s v="United States"/>
    <s v="San Francisco"/>
    <s v="California"/>
    <n v="94122"/>
    <x v="1"/>
    <s v="TEC-AC-10003174"/>
    <x v="2"/>
    <x v="11"/>
    <s v="Plantronics S12 Corded Telephone Headset System"/>
    <x v="2242"/>
    <n v="3"/>
    <n v="0"/>
    <n v="129.34800000000001"/>
    <s v="Profit"/>
    <s v="CA"/>
    <x v="0"/>
    <x v="11"/>
  </r>
  <r>
    <n v="2755"/>
    <s v="CA-2015-155306"/>
    <d v="2015-04-17T00:00:00"/>
    <x v="419"/>
    <s v="Standard Class"/>
    <s v="GA-14515"/>
    <s v="George Ashbrook"/>
    <x v="0"/>
    <s v="United States"/>
    <s v="San Francisco"/>
    <s v="California"/>
    <n v="94122"/>
    <x v="1"/>
    <s v="TEC-PH-10002310"/>
    <x v="2"/>
    <x v="7"/>
    <s v="Plantronics Calisto P620-M USB Wireless Speakerphone System"/>
    <x v="2243"/>
    <n v="5"/>
    <n v="0.2"/>
    <n v="68.596500000000006"/>
    <s v="Profit"/>
    <s v="CA"/>
    <x v="0"/>
    <x v="7"/>
  </r>
  <r>
    <n v="2756"/>
    <s v="CA-2015-155306"/>
    <d v="2015-04-17T00:00:00"/>
    <x v="419"/>
    <s v="Standard Class"/>
    <s v="GA-14515"/>
    <s v="George Ashbrook"/>
    <x v="0"/>
    <s v="United States"/>
    <s v="San Francisco"/>
    <s v="California"/>
    <n v="94122"/>
    <x v="1"/>
    <s v="OFF-AP-10002651"/>
    <x v="1"/>
    <x v="9"/>
    <s v="Hoover Upright Vacuum With Dirt Cup"/>
    <x v="2244"/>
    <n v="5"/>
    <n v="0"/>
    <n v="419.81849999999997"/>
    <s v="Profit"/>
    <s v="CA"/>
    <x v="0"/>
    <x v="9"/>
  </r>
  <r>
    <n v="2757"/>
    <s v="CA-2015-155306"/>
    <d v="2015-04-17T00:00:00"/>
    <x v="419"/>
    <s v="Standard Class"/>
    <s v="GA-14515"/>
    <s v="George Ashbrook"/>
    <x v="0"/>
    <s v="United States"/>
    <s v="San Francisco"/>
    <s v="California"/>
    <n v="94122"/>
    <x v="1"/>
    <s v="OFF-PA-10001184"/>
    <x v="1"/>
    <x v="10"/>
    <s v="Xerox 1903"/>
    <x v="489"/>
    <n v="2"/>
    <n v="0"/>
    <n v="5.8604000000000003"/>
    <s v="Profit"/>
    <s v="CA"/>
    <x v="0"/>
    <x v="10"/>
  </r>
  <r>
    <n v="2758"/>
    <s v="CA-2016-127775"/>
    <d v="2016-06-11T00:00:00"/>
    <x v="111"/>
    <s v="Second Class"/>
    <s v="ES-14020"/>
    <s v="Erica Smith"/>
    <x v="0"/>
    <s v="United States"/>
    <s v="New York City"/>
    <s v="New York"/>
    <n v="10035"/>
    <x v="3"/>
    <s v="TEC-AC-10002402"/>
    <x v="2"/>
    <x v="11"/>
    <s v="Razer Kraken PRO Over Ear PC and Music Headset"/>
    <x v="758"/>
    <n v="3"/>
    <n v="0"/>
    <n v="71.991"/>
    <s v="Profit"/>
    <s v="CA"/>
    <x v="0"/>
    <x v="11"/>
  </r>
  <r>
    <n v="2759"/>
    <s v="CA-2016-146171"/>
    <d v="2016-03-11T00:00:00"/>
    <x v="535"/>
    <s v="Standard Class"/>
    <s v="JP-16135"/>
    <s v="Julie Prescott"/>
    <x v="2"/>
    <s v="United States"/>
    <s v="Columbus"/>
    <s v="Georgia"/>
    <n v="31907"/>
    <x v="0"/>
    <s v="FUR-FU-10004270"/>
    <x v="0"/>
    <x v="5"/>
    <s v="Executive Impressions 13&quot; Clairmont Wall Clock"/>
    <x v="2245"/>
    <n v="4"/>
    <n v="0"/>
    <n v="31.537199999999999"/>
    <s v="Profit"/>
    <s v="CA"/>
    <x v="0"/>
    <x v="5"/>
  </r>
  <r>
    <n v="2760"/>
    <s v="CA-2016-146171"/>
    <d v="2016-03-11T00:00:00"/>
    <x v="535"/>
    <s v="Standard Class"/>
    <s v="JP-16135"/>
    <s v="Julie Prescott"/>
    <x v="2"/>
    <s v="United States"/>
    <s v="Columbus"/>
    <s v="Georgia"/>
    <n v="31907"/>
    <x v="0"/>
    <s v="OFF-ST-10001526"/>
    <x v="1"/>
    <x v="4"/>
    <s v="Iceberg Mobile Mega Data/Printer Cart "/>
    <x v="2246"/>
    <n v="4"/>
    <n v="0"/>
    <n v="125.14319999999999"/>
    <s v="Profit"/>
    <s v="CA"/>
    <x v="0"/>
    <x v="4"/>
  </r>
  <r>
    <n v="2761"/>
    <s v="CA-2014-129574"/>
    <d v="2014-05-26T00:00:00"/>
    <x v="632"/>
    <s v="First Class"/>
    <s v="Dp-13240"/>
    <s v="Dean percer"/>
    <x v="2"/>
    <s v="United States"/>
    <s v="Murray"/>
    <s v="Utah"/>
    <n v="84107"/>
    <x v="1"/>
    <s v="OFF-PA-10002893"/>
    <x v="1"/>
    <x v="10"/>
    <s v="Wirebound Service Call Books, 5 1/2&quot; x 4&quot;"/>
    <x v="2247"/>
    <n v="5"/>
    <n v="0"/>
    <n v="23.231999999999999"/>
    <s v="Profit"/>
    <s v="CA"/>
    <x v="0"/>
    <x v="10"/>
  </r>
  <r>
    <n v="2762"/>
    <s v="CA-2017-126536"/>
    <d v="2017-10-12T00:00:00"/>
    <x v="518"/>
    <s v="First Class"/>
    <s v="NK-18490"/>
    <s v="Neil Knudson"/>
    <x v="2"/>
    <s v="United States"/>
    <s v="San Francisco"/>
    <s v="California"/>
    <n v="94110"/>
    <x v="1"/>
    <s v="TEC-AC-10003709"/>
    <x v="2"/>
    <x v="11"/>
    <s v="Maxell 4.7GB DVD-R 5/Pack"/>
    <x v="2248"/>
    <n v="1"/>
    <n v="0"/>
    <n v="0.43559999999999999"/>
    <s v="Profit"/>
    <s v="CA"/>
    <x v="0"/>
    <x v="11"/>
  </r>
  <r>
    <n v="2763"/>
    <s v="CA-2017-126536"/>
    <d v="2017-10-12T00:00:00"/>
    <x v="518"/>
    <s v="First Class"/>
    <s v="NK-18490"/>
    <s v="Neil Knudson"/>
    <x v="2"/>
    <s v="United States"/>
    <s v="San Francisco"/>
    <s v="California"/>
    <n v="94110"/>
    <x v="1"/>
    <s v="OFF-BI-10001191"/>
    <x v="1"/>
    <x v="8"/>
    <s v="Canvas Sectional Post Binders"/>
    <x v="2249"/>
    <n v="5"/>
    <n v="0.2"/>
    <n v="36.917000000000002"/>
    <s v="Profit"/>
    <s v="CA"/>
    <x v="0"/>
    <x v="8"/>
  </r>
  <r>
    <n v="2764"/>
    <s v="CA-2017-165757"/>
    <d v="2017-06-22T00:00:00"/>
    <x v="171"/>
    <s v="Standard Class"/>
    <s v="PL-18925"/>
    <s v="Paul Lucas"/>
    <x v="2"/>
    <s v="United States"/>
    <s v="Philadelphia"/>
    <s v="Pennsylvania"/>
    <n v="19140"/>
    <x v="3"/>
    <s v="OFF-BI-10003166"/>
    <x v="1"/>
    <x v="8"/>
    <s v="GBC Plasticlear Binding Covers"/>
    <x v="2250"/>
    <n v="3"/>
    <n v="0.7"/>
    <n v="-7.5768000000000004"/>
    <s v="Loss"/>
    <s v="CA"/>
    <x v="0"/>
    <x v="8"/>
  </r>
  <r>
    <n v="2765"/>
    <s v="CA-2017-165757"/>
    <d v="2017-06-22T00:00:00"/>
    <x v="171"/>
    <s v="Standard Class"/>
    <s v="PL-18925"/>
    <s v="Paul Lucas"/>
    <x v="2"/>
    <s v="United States"/>
    <s v="Philadelphia"/>
    <s v="Pennsylvania"/>
    <n v="19140"/>
    <x v="3"/>
    <s v="OFF-BI-10003982"/>
    <x v="1"/>
    <x v="8"/>
    <s v="Wilson Jones Century Plastic Molded Ring Binders"/>
    <x v="2251"/>
    <n v="5"/>
    <n v="0.7"/>
    <n v="-23.8855"/>
    <s v="Loss"/>
    <s v="CA"/>
    <x v="0"/>
    <x v="8"/>
  </r>
  <r>
    <n v="2766"/>
    <s v="CA-2017-165757"/>
    <d v="2017-06-22T00:00:00"/>
    <x v="171"/>
    <s v="Standard Class"/>
    <s v="PL-18925"/>
    <s v="Paul Lucas"/>
    <x v="2"/>
    <s v="United States"/>
    <s v="Philadelphia"/>
    <s v="Pennsylvania"/>
    <n v="19140"/>
    <x v="3"/>
    <s v="OFF-ST-10004835"/>
    <x v="1"/>
    <x v="4"/>
    <s v="Plastic Stacking Crates &amp; Casters"/>
    <x v="433"/>
    <n v="2"/>
    <n v="0.2"/>
    <n v="0.66959999999999997"/>
    <s v="Profit"/>
    <s v="CA"/>
    <x v="0"/>
    <x v="4"/>
  </r>
  <r>
    <n v="2767"/>
    <s v="CA-2017-167752"/>
    <d v="2017-01-15T00:00:00"/>
    <x v="827"/>
    <s v="First Class"/>
    <s v="RW-19690"/>
    <s v="Robert Waldorf"/>
    <x v="0"/>
    <s v="United States"/>
    <s v="Philadelphia"/>
    <s v="Pennsylvania"/>
    <n v="19134"/>
    <x v="3"/>
    <s v="OFF-AP-10000159"/>
    <x v="1"/>
    <x v="9"/>
    <s v="Belkin F9M820V08 8 Outlet Surge"/>
    <x v="2252"/>
    <n v="1"/>
    <n v="0.2"/>
    <n v="3.8681999999999999"/>
    <s v="Profit"/>
    <s v="CA"/>
    <x v="0"/>
    <x v="9"/>
  </r>
  <r>
    <n v="2768"/>
    <s v="CA-2017-167752"/>
    <d v="2017-01-15T00:00:00"/>
    <x v="827"/>
    <s v="First Class"/>
    <s v="RW-19690"/>
    <s v="Robert Waldorf"/>
    <x v="0"/>
    <s v="United States"/>
    <s v="Philadelphia"/>
    <s v="Pennsylvania"/>
    <n v="19134"/>
    <x v="3"/>
    <s v="OFF-AP-10002945"/>
    <x v="1"/>
    <x v="9"/>
    <s v="Honeywell Enviracaire Portable HEPA Air Cleaner for 17' x 22' Room"/>
    <x v="2253"/>
    <n v="8"/>
    <n v="0.2"/>
    <n v="312.67599999999999"/>
    <s v="Profit"/>
    <s v="CA"/>
    <x v="0"/>
    <x v="9"/>
  </r>
  <r>
    <n v="2769"/>
    <s v="US-2015-122140"/>
    <d v="2015-04-02T00:00:00"/>
    <x v="828"/>
    <s v="Standard Class"/>
    <s v="MO-17950"/>
    <s v="Michael Oakman"/>
    <x v="0"/>
    <s v="United States"/>
    <s v="Dallas"/>
    <s v="Texas"/>
    <n v="75220"/>
    <x v="2"/>
    <s v="OFF-AP-10001242"/>
    <x v="1"/>
    <x v="9"/>
    <s v="APC 7 Outlet Network SurgeArrest Surge Protector"/>
    <x v="2254"/>
    <n v="2"/>
    <n v="0.8"/>
    <n v="-80.48"/>
    <s v="Loss"/>
    <s v="US"/>
    <x v="1"/>
    <x v="9"/>
  </r>
  <r>
    <n v="2770"/>
    <s v="US-2015-122140"/>
    <d v="2015-04-02T00:00:00"/>
    <x v="828"/>
    <s v="Standard Class"/>
    <s v="MO-17950"/>
    <s v="Michael Oakman"/>
    <x v="0"/>
    <s v="United States"/>
    <s v="Dallas"/>
    <s v="Texas"/>
    <n v="75220"/>
    <x v="2"/>
    <s v="TEC-AC-10003038"/>
    <x v="2"/>
    <x v="11"/>
    <s v="Kingston Digital DataTraveler 16GB USB 2.0"/>
    <x v="2255"/>
    <n v="7"/>
    <n v="0.2"/>
    <n v="-0.62649999999999995"/>
    <s v="Loss"/>
    <s v="US"/>
    <x v="1"/>
    <x v="11"/>
  </r>
  <r>
    <n v="2771"/>
    <s v="US-2015-122140"/>
    <d v="2015-04-02T00:00:00"/>
    <x v="828"/>
    <s v="Standard Class"/>
    <s v="MO-17950"/>
    <s v="Michael Oakman"/>
    <x v="0"/>
    <s v="United States"/>
    <s v="Dallas"/>
    <s v="Texas"/>
    <n v="75220"/>
    <x v="2"/>
    <s v="TEC-AC-10003289"/>
    <x v="2"/>
    <x v="11"/>
    <s v="Anker Ultra-Slim Mini Bluetooth 3.0 Wireless Keyboard"/>
    <x v="331"/>
    <n v="3"/>
    <n v="0.2"/>
    <n v="1.7990999999999999"/>
    <s v="Profit"/>
    <s v="US"/>
    <x v="1"/>
    <x v="11"/>
  </r>
  <r>
    <n v="2772"/>
    <s v="CA-2016-163986"/>
    <d v="2016-09-03T00:00:00"/>
    <x v="165"/>
    <s v="Standard Class"/>
    <s v="JJ-15445"/>
    <s v="Jennifer Jackson"/>
    <x v="0"/>
    <s v="United States"/>
    <s v="Waukesha"/>
    <s v="Wisconsin"/>
    <n v="53186"/>
    <x v="2"/>
    <s v="OFF-ST-10000918"/>
    <x v="1"/>
    <x v="4"/>
    <s v="Crate-A-Files"/>
    <x v="2256"/>
    <n v="5"/>
    <n v="0"/>
    <n v="14.17"/>
    <s v="Profit"/>
    <s v="CA"/>
    <x v="0"/>
    <x v="4"/>
  </r>
  <r>
    <n v="2773"/>
    <s v="CA-2017-158967"/>
    <d v="2017-12-10T00:00:00"/>
    <x v="169"/>
    <s v="First Class"/>
    <s v="BT-11680"/>
    <s v="Brian Thompson"/>
    <x v="0"/>
    <s v="United States"/>
    <s v="Fort Lauderdale"/>
    <s v="Florida"/>
    <n v="33311"/>
    <x v="0"/>
    <s v="FUR-FU-10001940"/>
    <x v="0"/>
    <x v="5"/>
    <s v="Staple-based wall hangings"/>
    <x v="2257"/>
    <n v="3"/>
    <n v="0.2"/>
    <n v="5.7312000000000003"/>
    <s v="Profit"/>
    <s v="CA"/>
    <x v="0"/>
    <x v="5"/>
  </r>
  <r>
    <n v="2774"/>
    <s v="CA-2016-131576"/>
    <d v="2016-11-22T00:00:00"/>
    <x v="482"/>
    <s v="Standard Class"/>
    <s v="RD-19585"/>
    <s v="Rob Dowd"/>
    <x v="0"/>
    <s v="United States"/>
    <s v="Detroit"/>
    <s v="Michigan"/>
    <n v="48205"/>
    <x v="2"/>
    <s v="OFF-BI-10002852"/>
    <x v="1"/>
    <x v="8"/>
    <s v="Ibico Standard Transparent Covers"/>
    <x v="2258"/>
    <n v="3"/>
    <n v="0"/>
    <n v="24.2256"/>
    <s v="Profit"/>
    <s v="CA"/>
    <x v="0"/>
    <x v="8"/>
  </r>
  <r>
    <n v="2775"/>
    <s v="CA-2017-143455"/>
    <d v="2017-11-11T00:00:00"/>
    <x v="551"/>
    <s v="Standard Class"/>
    <s v="ML-17755"/>
    <s v="Max Ludwig"/>
    <x v="2"/>
    <s v="United States"/>
    <s v="Springfield"/>
    <s v="Ohio"/>
    <n v="45503"/>
    <x v="3"/>
    <s v="OFF-PA-10004451"/>
    <x v="1"/>
    <x v="10"/>
    <s v="Xerox 222"/>
    <x v="559"/>
    <n v="2"/>
    <n v="0.2"/>
    <n v="3.6288"/>
    <s v="Profit"/>
    <s v="CA"/>
    <x v="0"/>
    <x v="10"/>
  </r>
  <r>
    <n v="2776"/>
    <s v="CA-2016-144729"/>
    <d v="2016-10-21T00:00:00"/>
    <x v="829"/>
    <s v="Standard Class"/>
    <s v="JE-15745"/>
    <s v="Joel Eaton"/>
    <x v="0"/>
    <s v="United States"/>
    <s v="San Diego"/>
    <s v="California"/>
    <n v="92037"/>
    <x v="1"/>
    <s v="OFF-ST-10004804"/>
    <x v="1"/>
    <x v="4"/>
    <s v="Belkin 19&quot; Vented Equipment Shelf, Black"/>
    <x v="1233"/>
    <n v="3"/>
    <n v="0"/>
    <n v="1.5444"/>
    <s v="Profit"/>
    <s v="CA"/>
    <x v="0"/>
    <x v="4"/>
  </r>
  <r>
    <n v="2777"/>
    <s v="CA-2015-127019"/>
    <d v="2015-12-21T00:00:00"/>
    <x v="603"/>
    <s v="Standard Class"/>
    <s v="ER-13855"/>
    <s v="Elpida Rittenbach"/>
    <x v="1"/>
    <s v="United States"/>
    <s v="Colorado Springs"/>
    <s v="Colorado"/>
    <n v="80906"/>
    <x v="1"/>
    <s v="OFF-AP-10003971"/>
    <x v="1"/>
    <x v="9"/>
    <s v="Belkin 6 Outlet Metallic Surge Strip"/>
    <x v="2259"/>
    <n v="7"/>
    <n v="0.2"/>
    <n v="4.5738000000000003"/>
    <s v="Profit"/>
    <s v="CA"/>
    <x v="0"/>
    <x v="9"/>
  </r>
  <r>
    <n v="2778"/>
    <s v="CA-2015-138534"/>
    <d v="2015-07-17T00:00:00"/>
    <x v="830"/>
    <s v="Second Class"/>
    <s v="JM-15535"/>
    <s v="Jessica Myrick"/>
    <x v="0"/>
    <s v="United States"/>
    <s v="Bakersfield"/>
    <s v="California"/>
    <n v="93309"/>
    <x v="1"/>
    <s v="FUR-BO-10003159"/>
    <x v="0"/>
    <x v="0"/>
    <s v="Sauder Camden County Collection Libraries, Planked Cherry Finish"/>
    <x v="2260"/>
    <n v="2"/>
    <n v="0.15"/>
    <n v="-13.797599999999999"/>
    <s v="Loss"/>
    <s v="CA"/>
    <x v="0"/>
    <x v="0"/>
  </r>
  <r>
    <n v="2779"/>
    <s v="CA-2017-108322"/>
    <d v="2017-04-30T00:00:00"/>
    <x v="547"/>
    <s v="Standard Class"/>
    <s v="SS-20140"/>
    <s v="Saphhira Shifley"/>
    <x v="1"/>
    <s v="United States"/>
    <s v="Pompano Beach"/>
    <s v="Florida"/>
    <n v="33068"/>
    <x v="0"/>
    <s v="FUR-FU-10001935"/>
    <x v="0"/>
    <x v="5"/>
    <s v="3M Hangers With Command Adhesive"/>
    <x v="208"/>
    <n v="8"/>
    <n v="0.2"/>
    <n v="6.2160000000000002"/>
    <s v="Profit"/>
    <s v="CA"/>
    <x v="0"/>
    <x v="5"/>
  </r>
  <r>
    <n v="2780"/>
    <s v="CA-2017-108322"/>
    <d v="2017-04-30T00:00:00"/>
    <x v="547"/>
    <s v="Standard Class"/>
    <s v="SS-20140"/>
    <s v="Saphhira Shifley"/>
    <x v="1"/>
    <s v="United States"/>
    <s v="Pompano Beach"/>
    <s v="Florida"/>
    <n v="33068"/>
    <x v="0"/>
    <s v="TEC-AC-10003433"/>
    <x v="2"/>
    <x v="11"/>
    <s v="Maxell 4.7GB DVD+R 5/Pack"/>
    <x v="477"/>
    <n v="3"/>
    <n v="0.2"/>
    <n v="0.74250000000000005"/>
    <s v="Profit"/>
    <s v="CA"/>
    <x v="0"/>
    <x v="11"/>
  </r>
  <r>
    <n v="2781"/>
    <s v="CA-2017-167668"/>
    <d v="2017-05-06T00:00:00"/>
    <x v="785"/>
    <s v="First Class"/>
    <s v="TC-21295"/>
    <s v="Toby Carlisle"/>
    <x v="0"/>
    <s v="United States"/>
    <s v="New York City"/>
    <s v="New York"/>
    <n v="10035"/>
    <x v="3"/>
    <s v="OFF-LA-10004544"/>
    <x v="1"/>
    <x v="2"/>
    <s v="Avery 505"/>
    <x v="2261"/>
    <n v="4"/>
    <n v="0"/>
    <n v="29.6"/>
    <s v="Profit"/>
    <s v="CA"/>
    <x v="0"/>
    <x v="2"/>
  </r>
  <r>
    <n v="2782"/>
    <s v="CA-2017-146724"/>
    <d v="2017-11-20T00:00:00"/>
    <x v="207"/>
    <s v="Standard Class"/>
    <s v="HG-15025"/>
    <s v="Hunter Glantz"/>
    <x v="0"/>
    <s v="United States"/>
    <s v="Lakeville"/>
    <s v="Minnesota"/>
    <n v="55044"/>
    <x v="2"/>
    <s v="OFF-AR-10001026"/>
    <x v="1"/>
    <x v="6"/>
    <s v="Sanford Uni-Blazer View Highlighters, Chisel Tip, Yellow"/>
    <x v="1103"/>
    <n v="10"/>
    <n v="0"/>
    <n v="9.68"/>
    <s v="Profit"/>
    <s v="CA"/>
    <x v="0"/>
    <x v="6"/>
  </r>
  <r>
    <n v="2783"/>
    <s v="CA-2016-139878"/>
    <d v="2016-11-11T00:00:00"/>
    <x v="619"/>
    <s v="Standard Class"/>
    <s v="LD-17005"/>
    <s v="Lisa DeCherney"/>
    <x v="0"/>
    <s v="United States"/>
    <s v="Detroit"/>
    <s v="Michigan"/>
    <n v="48234"/>
    <x v="2"/>
    <s v="TEC-PH-10001336"/>
    <x v="2"/>
    <x v="7"/>
    <s v="Digium D40 VoIP phone"/>
    <x v="2018"/>
    <n v="2"/>
    <n v="0"/>
    <n v="74.8142"/>
    <s v="Profit"/>
    <s v="CA"/>
    <x v="0"/>
    <x v="7"/>
  </r>
  <r>
    <n v="2784"/>
    <s v="US-2016-106677"/>
    <d v="2016-11-05T00:00:00"/>
    <x v="54"/>
    <s v="Standard Class"/>
    <s v="AS-10285"/>
    <s v="Alejandro Savely"/>
    <x v="1"/>
    <s v="United States"/>
    <s v="Philadelphia"/>
    <s v="Pennsylvania"/>
    <n v="19134"/>
    <x v="3"/>
    <s v="TEC-PH-10003187"/>
    <x v="2"/>
    <x v="7"/>
    <s v="Anker Astro Mini 3000mAh Ultra-Compact Portable Charger"/>
    <x v="1792"/>
    <n v="2"/>
    <n v="0.4"/>
    <n v="-15.992000000000001"/>
    <s v="Loss"/>
    <s v="US"/>
    <x v="1"/>
    <x v="7"/>
  </r>
  <r>
    <n v="2785"/>
    <s v="CA-2016-116974"/>
    <d v="2016-10-09T00:00:00"/>
    <x v="831"/>
    <s v="Standard Class"/>
    <s v="MP-17965"/>
    <s v="Michael Paige"/>
    <x v="1"/>
    <s v="United States"/>
    <s v="Troy"/>
    <s v="Ohio"/>
    <n v="45373"/>
    <x v="3"/>
    <s v="TEC-PH-10004897"/>
    <x v="2"/>
    <x v="7"/>
    <s v="Mediabridge Sport Armband iPhone 5s"/>
    <x v="112"/>
    <n v="4"/>
    <n v="0.4"/>
    <n v="-15.5844"/>
    <s v="Loss"/>
    <s v="CA"/>
    <x v="0"/>
    <x v="7"/>
  </r>
  <r>
    <n v="2786"/>
    <s v="CA-2015-149972"/>
    <d v="2015-09-21T00:00:00"/>
    <x v="832"/>
    <s v="First Class"/>
    <s v="CD-12790"/>
    <s v="Cynthia Delaney"/>
    <x v="2"/>
    <s v="United States"/>
    <s v="Los Angeles"/>
    <s v="California"/>
    <n v="90036"/>
    <x v="1"/>
    <s v="FUR-CH-10004997"/>
    <x v="0"/>
    <x v="1"/>
    <s v="Hon Every-Day Series Multi-Task Chairs"/>
    <x v="2262"/>
    <n v="4"/>
    <n v="0.2"/>
    <n v="0"/>
    <s v="Profit"/>
    <s v="CA"/>
    <x v="0"/>
    <x v="1"/>
  </r>
  <r>
    <n v="2787"/>
    <s v="CA-2015-149972"/>
    <d v="2015-09-21T00:00:00"/>
    <x v="832"/>
    <s v="First Class"/>
    <s v="CD-12790"/>
    <s v="Cynthia Delaney"/>
    <x v="2"/>
    <s v="United States"/>
    <s v="Los Angeles"/>
    <s v="California"/>
    <n v="90036"/>
    <x v="1"/>
    <s v="OFF-FA-10002763"/>
    <x v="1"/>
    <x v="13"/>
    <s v="Advantus Map Pennant Flags and Round Head Tacks"/>
    <x v="2263"/>
    <n v="2"/>
    <n v="0"/>
    <n v="2.528"/>
    <s v="Profit"/>
    <s v="CA"/>
    <x v="0"/>
    <x v="13"/>
  </r>
  <r>
    <n v="2788"/>
    <s v="US-2014-117744"/>
    <d v="2014-12-02T00:00:00"/>
    <x v="546"/>
    <s v="Standard Class"/>
    <s v="MD-17860"/>
    <s v="Michael Dominguez"/>
    <x v="1"/>
    <s v="United States"/>
    <s v="Corpus Christi"/>
    <s v="Texas"/>
    <n v="78415"/>
    <x v="2"/>
    <s v="FUR-FU-10001588"/>
    <x v="0"/>
    <x v="5"/>
    <s v="Deflect-o SuperTray Unbreakable Stackable Tray, Letter, Black"/>
    <x v="2264"/>
    <n v="5"/>
    <n v="0.6"/>
    <n v="-24.803000000000001"/>
    <s v="Loss"/>
    <s v="US"/>
    <x v="1"/>
    <x v="5"/>
  </r>
  <r>
    <n v="2789"/>
    <s v="US-2014-117744"/>
    <d v="2014-12-02T00:00:00"/>
    <x v="546"/>
    <s v="Standard Class"/>
    <s v="MD-17860"/>
    <s v="Michael Dominguez"/>
    <x v="1"/>
    <s v="United States"/>
    <s v="Corpus Christi"/>
    <s v="Texas"/>
    <n v="78415"/>
    <x v="2"/>
    <s v="OFF-AR-10000940"/>
    <x v="1"/>
    <x v="6"/>
    <s v="Newell 343"/>
    <x v="2265"/>
    <n v="7"/>
    <n v="0.2"/>
    <n v="1.4406000000000001"/>
    <s v="Profit"/>
    <s v="US"/>
    <x v="1"/>
    <x v="6"/>
  </r>
  <r>
    <n v="2790"/>
    <s v="US-2014-117744"/>
    <d v="2014-12-02T00:00:00"/>
    <x v="546"/>
    <s v="Standard Class"/>
    <s v="MD-17860"/>
    <s v="Michael Dominguez"/>
    <x v="1"/>
    <s v="United States"/>
    <s v="Corpus Christi"/>
    <s v="Texas"/>
    <n v="78415"/>
    <x v="2"/>
    <s v="FUR-FU-10002759"/>
    <x v="0"/>
    <x v="5"/>
    <s v="12-1/2 Diameter Round Wall Clock"/>
    <x v="786"/>
    <n v="5"/>
    <n v="0.6"/>
    <n v="-23.975999999999999"/>
    <s v="Loss"/>
    <s v="US"/>
    <x v="1"/>
    <x v="5"/>
  </r>
  <r>
    <n v="2791"/>
    <s v="CA-2014-125514"/>
    <d v="2014-09-21T00:00:00"/>
    <x v="833"/>
    <s v="First Class"/>
    <s v="BM-11650"/>
    <s v="Brian Moss"/>
    <x v="1"/>
    <s v="United States"/>
    <s v="Omaha"/>
    <s v="Nebraska"/>
    <n v="68104"/>
    <x v="2"/>
    <s v="OFF-AP-10000358"/>
    <x v="1"/>
    <x v="9"/>
    <s v="Fellowes Basic Home/Office Series Surge Protectors"/>
    <x v="2266"/>
    <n v="2"/>
    <n v="0"/>
    <n v="7.5284000000000004"/>
    <s v="Profit"/>
    <s v="CA"/>
    <x v="0"/>
    <x v="9"/>
  </r>
  <r>
    <n v="2792"/>
    <s v="CA-2014-125514"/>
    <d v="2014-09-21T00:00:00"/>
    <x v="833"/>
    <s v="First Class"/>
    <s v="BM-11650"/>
    <s v="Brian Moss"/>
    <x v="1"/>
    <s v="United States"/>
    <s v="Omaha"/>
    <s v="Nebraska"/>
    <n v="68104"/>
    <x v="2"/>
    <s v="OFF-AP-10003281"/>
    <x v="1"/>
    <x v="9"/>
    <s v="Acco 6 Outlet Guardian Standard Surge Suppressor"/>
    <x v="2267"/>
    <n v="3"/>
    <n v="0"/>
    <n v="10.881"/>
    <s v="Profit"/>
    <s v="CA"/>
    <x v="0"/>
    <x v="9"/>
  </r>
  <r>
    <n v="2793"/>
    <s v="CA-2014-125514"/>
    <d v="2014-09-21T00:00:00"/>
    <x v="833"/>
    <s v="First Class"/>
    <s v="BM-11650"/>
    <s v="Brian Moss"/>
    <x v="1"/>
    <s v="United States"/>
    <s v="Omaha"/>
    <s v="Nebraska"/>
    <n v="68104"/>
    <x v="2"/>
    <s v="OFF-PA-10000029"/>
    <x v="1"/>
    <x v="10"/>
    <s v="Xerox 224"/>
    <x v="90"/>
    <n v="1"/>
    <n v="0"/>
    <n v="3.1103999999999998"/>
    <s v="Profit"/>
    <s v="CA"/>
    <x v="0"/>
    <x v="10"/>
  </r>
  <r>
    <n v="2794"/>
    <s v="CA-2014-154599"/>
    <d v="2014-04-12T00:00:00"/>
    <x v="139"/>
    <s v="Standard Class"/>
    <s v="KN-16450"/>
    <s v="Kean Nguyen"/>
    <x v="1"/>
    <s v="United States"/>
    <s v="Redondo Beach"/>
    <s v="California"/>
    <n v="90278"/>
    <x v="1"/>
    <s v="TEC-PH-10001557"/>
    <x v="2"/>
    <x v="7"/>
    <s v="Pyle PMP37LED"/>
    <x v="2268"/>
    <n v="14"/>
    <n v="0.2"/>
    <n v="94.0702"/>
    <s v="Profit"/>
    <s v="CA"/>
    <x v="0"/>
    <x v="7"/>
  </r>
  <r>
    <n v="2795"/>
    <s v="CA-2014-154599"/>
    <d v="2014-04-12T00:00:00"/>
    <x v="139"/>
    <s v="Standard Class"/>
    <s v="KN-16450"/>
    <s v="Kean Nguyen"/>
    <x v="1"/>
    <s v="United States"/>
    <s v="Redondo Beach"/>
    <s v="California"/>
    <n v="90278"/>
    <x v="1"/>
    <s v="TEC-PH-10000576"/>
    <x v="2"/>
    <x v="7"/>
    <s v="AT&amp;T 1080 Corded phone"/>
    <x v="2269"/>
    <n v="4"/>
    <n v="0.2"/>
    <n v="38.357199999999999"/>
    <s v="Profit"/>
    <s v="CA"/>
    <x v="0"/>
    <x v="7"/>
  </r>
  <r>
    <n v="2796"/>
    <s v="CA-2014-154599"/>
    <d v="2014-04-12T00:00:00"/>
    <x v="139"/>
    <s v="Standard Class"/>
    <s v="KN-16450"/>
    <s v="Kean Nguyen"/>
    <x v="1"/>
    <s v="United States"/>
    <s v="Redondo Beach"/>
    <s v="California"/>
    <n v="90278"/>
    <x v="1"/>
    <s v="OFF-BI-10002764"/>
    <x v="1"/>
    <x v="8"/>
    <s v="Recycled Pressboard Report Cover with Reinforced Top Hinge"/>
    <x v="2270"/>
    <n v="7"/>
    <n v="0.2"/>
    <n v="6.5568999999999997"/>
    <s v="Profit"/>
    <s v="CA"/>
    <x v="0"/>
    <x v="8"/>
  </r>
  <r>
    <n v="2797"/>
    <s v="CA-2014-154599"/>
    <d v="2014-04-12T00:00:00"/>
    <x v="139"/>
    <s v="Standard Class"/>
    <s v="KN-16450"/>
    <s v="Kean Nguyen"/>
    <x v="1"/>
    <s v="United States"/>
    <s v="Redondo Beach"/>
    <s v="California"/>
    <n v="90278"/>
    <x v="1"/>
    <s v="FUR-BO-10001337"/>
    <x v="0"/>
    <x v="0"/>
    <s v="O'Sullivan Living Dimensions 2-Shelf Bookcases"/>
    <x v="2271"/>
    <n v="3"/>
    <n v="0.15"/>
    <n v="-18.146999999999998"/>
    <s v="Loss"/>
    <s v="CA"/>
    <x v="0"/>
    <x v="0"/>
  </r>
  <r>
    <n v="2798"/>
    <s v="CA-2017-158743"/>
    <d v="2017-10-20T00:00:00"/>
    <x v="471"/>
    <s v="Standard Class"/>
    <s v="IG-15085"/>
    <s v="Ivan Gibson"/>
    <x v="0"/>
    <s v="United States"/>
    <s v="Little Rock"/>
    <s v="Arkansas"/>
    <n v="72209"/>
    <x v="0"/>
    <s v="OFF-AR-10002257"/>
    <x v="1"/>
    <x v="6"/>
    <s v="Eldon Spacemaker Box, Quick-Snap Lid, Clear"/>
    <x v="518"/>
    <n v="4"/>
    <n v="0"/>
    <n v="4.1416000000000004"/>
    <s v="Profit"/>
    <s v="CA"/>
    <x v="0"/>
    <x v="6"/>
  </r>
  <r>
    <n v="2799"/>
    <s v="CA-2017-158743"/>
    <d v="2017-10-20T00:00:00"/>
    <x v="471"/>
    <s v="Standard Class"/>
    <s v="IG-15085"/>
    <s v="Ivan Gibson"/>
    <x v="0"/>
    <s v="United States"/>
    <s v="Little Rock"/>
    <s v="Arkansas"/>
    <n v="72209"/>
    <x v="0"/>
    <s v="OFF-PA-10001019"/>
    <x v="1"/>
    <x v="10"/>
    <s v="Xerox 1884"/>
    <x v="786"/>
    <n v="2"/>
    <n v="0"/>
    <n v="18.781199999999998"/>
    <s v="Profit"/>
    <s v="CA"/>
    <x v="0"/>
    <x v="10"/>
  </r>
  <r>
    <n v="2800"/>
    <s v="CA-2017-158743"/>
    <d v="2017-10-20T00:00:00"/>
    <x v="471"/>
    <s v="Standard Class"/>
    <s v="IG-15085"/>
    <s v="Ivan Gibson"/>
    <x v="0"/>
    <s v="United States"/>
    <s v="Little Rock"/>
    <s v="Arkansas"/>
    <n v="72209"/>
    <x v="0"/>
    <s v="OFF-BI-10003364"/>
    <x v="1"/>
    <x v="8"/>
    <s v="Binding Machine Supplies"/>
    <x v="2272"/>
    <n v="5"/>
    <n v="0"/>
    <n v="70.007999999999996"/>
    <s v="Profit"/>
    <s v="CA"/>
    <x v="0"/>
    <x v="8"/>
  </r>
  <r>
    <n v="2801"/>
    <s v="CA-2016-153318"/>
    <d v="2016-10-25T00:00:00"/>
    <x v="464"/>
    <s v="First Class"/>
    <s v="JS-15595"/>
    <s v="Jill Stevenson"/>
    <x v="1"/>
    <s v="United States"/>
    <s v="Miami"/>
    <s v="Florida"/>
    <n v="33180"/>
    <x v="0"/>
    <s v="TEC-PH-10000984"/>
    <x v="2"/>
    <x v="7"/>
    <s v="Panasonic KX-TG9471B"/>
    <x v="2243"/>
    <n v="5"/>
    <n v="0.2"/>
    <n v="78.396000000000001"/>
    <s v="Profit"/>
    <s v="CA"/>
    <x v="0"/>
    <x v="7"/>
  </r>
  <r>
    <n v="2802"/>
    <s v="US-2015-110163"/>
    <d v="2015-11-01T00:00:00"/>
    <x v="164"/>
    <s v="First Class"/>
    <s v="GA-14725"/>
    <s v="Guy Armstrong"/>
    <x v="0"/>
    <s v="United States"/>
    <s v="Salem"/>
    <s v="Oregon"/>
    <n v="97301"/>
    <x v="1"/>
    <s v="OFF-AR-10001683"/>
    <x v="1"/>
    <x v="6"/>
    <s v="Lumber Crayons"/>
    <x v="2273"/>
    <n v="1"/>
    <n v="0.2"/>
    <n v="1.7729999999999999"/>
    <s v="Profit"/>
    <s v="US"/>
    <x v="1"/>
    <x v="6"/>
  </r>
  <r>
    <n v="2803"/>
    <s v="CA-2017-143329"/>
    <d v="2017-11-03T00:00:00"/>
    <x v="834"/>
    <s v="Standard Class"/>
    <s v="DL-13330"/>
    <s v="Denise Leinenbach"/>
    <x v="0"/>
    <s v="United States"/>
    <s v="Las Cruces"/>
    <s v="New Mexico"/>
    <n v="88001"/>
    <x v="1"/>
    <s v="FUR-FU-10000629"/>
    <x v="0"/>
    <x v="5"/>
    <s v="9-3/4 Diameter Round Wall Clock"/>
    <x v="1419"/>
    <n v="3"/>
    <n v="0"/>
    <n v="17.375399999999999"/>
    <s v="Profit"/>
    <s v="CA"/>
    <x v="0"/>
    <x v="5"/>
  </r>
  <r>
    <n v="2804"/>
    <s v="CA-2015-159380"/>
    <d v="2015-05-12T00:00:00"/>
    <x v="537"/>
    <s v="Standard Class"/>
    <s v="CS-12505"/>
    <s v="Cindy Stewart"/>
    <x v="0"/>
    <s v="United States"/>
    <s v="San Francisco"/>
    <s v="California"/>
    <n v="94122"/>
    <x v="1"/>
    <s v="OFF-PA-10003893"/>
    <x v="1"/>
    <x v="10"/>
    <s v="Xerox 1962"/>
    <x v="1371"/>
    <n v="3"/>
    <n v="0"/>
    <n v="5.7779999999999996"/>
    <s v="Profit"/>
    <s v="CA"/>
    <x v="0"/>
    <x v="10"/>
  </r>
  <r>
    <n v="2805"/>
    <s v="CA-2015-159380"/>
    <d v="2015-05-12T00:00:00"/>
    <x v="537"/>
    <s v="Standard Class"/>
    <s v="CS-12505"/>
    <s v="Cindy Stewart"/>
    <x v="0"/>
    <s v="United States"/>
    <s v="San Francisco"/>
    <s v="California"/>
    <n v="94122"/>
    <x v="1"/>
    <s v="OFF-PA-10004239"/>
    <x v="1"/>
    <x v="10"/>
    <s v="Xerox 1953"/>
    <x v="2274"/>
    <n v="6"/>
    <n v="0"/>
    <n v="11.555999999999999"/>
    <s v="Profit"/>
    <s v="CA"/>
    <x v="0"/>
    <x v="10"/>
  </r>
  <r>
    <n v="2806"/>
    <s v="CA-2015-122623"/>
    <d v="2015-09-07T00:00:00"/>
    <x v="835"/>
    <s v="Standard Class"/>
    <s v="CC-12145"/>
    <s v="Charles Crestani"/>
    <x v="0"/>
    <s v="United States"/>
    <s v="El Paso"/>
    <s v="Texas"/>
    <n v="79907"/>
    <x v="2"/>
    <s v="FUR-CH-10000553"/>
    <x v="0"/>
    <x v="1"/>
    <s v="Metal Folding Chairs, Beige, 4/Carton"/>
    <x v="2275"/>
    <n v="2"/>
    <n v="0.3"/>
    <n v="-2.0364"/>
    <s v="Loss"/>
    <s v="CA"/>
    <x v="0"/>
    <x v="1"/>
  </r>
  <r>
    <n v="2807"/>
    <s v="CA-2015-148635"/>
    <d v="2015-07-25T00:00:00"/>
    <x v="836"/>
    <s v="Second Class"/>
    <s v="MH-18025"/>
    <s v="Michelle Huthwaite"/>
    <x v="0"/>
    <s v="United States"/>
    <s v="Seattle"/>
    <s v="Washington"/>
    <n v="98115"/>
    <x v="1"/>
    <s v="OFF-FA-10004395"/>
    <x v="1"/>
    <x v="13"/>
    <s v="Plymouth Boxed Rubber Bands by Plymouth"/>
    <x v="2276"/>
    <n v="2"/>
    <n v="0"/>
    <n v="0.47099999999999997"/>
    <s v="Profit"/>
    <s v="CA"/>
    <x v="0"/>
    <x v="13"/>
  </r>
  <r>
    <n v="2808"/>
    <s v="CA-2015-148635"/>
    <d v="2015-07-25T00:00:00"/>
    <x v="836"/>
    <s v="Second Class"/>
    <s v="MH-18025"/>
    <s v="Michelle Huthwaite"/>
    <x v="0"/>
    <s v="United States"/>
    <s v="Seattle"/>
    <s v="Washington"/>
    <n v="98115"/>
    <x v="1"/>
    <s v="OFF-PA-10004782"/>
    <x v="1"/>
    <x v="10"/>
    <s v="Xerox 228"/>
    <x v="91"/>
    <n v="2"/>
    <n v="0"/>
    <n v="6.2207999999999997"/>
    <s v="Profit"/>
    <s v="CA"/>
    <x v="0"/>
    <x v="10"/>
  </r>
  <r>
    <n v="2809"/>
    <s v="CA-2015-148635"/>
    <d v="2015-07-25T00:00:00"/>
    <x v="836"/>
    <s v="Second Class"/>
    <s v="MH-18025"/>
    <s v="Michelle Huthwaite"/>
    <x v="0"/>
    <s v="United States"/>
    <s v="Seattle"/>
    <s v="Washington"/>
    <n v="98115"/>
    <x v="1"/>
    <s v="FUR-BO-10002213"/>
    <x v="0"/>
    <x v="0"/>
    <s v="Sauder Forest Hills Library, Woodland Oak Finish"/>
    <x v="2277"/>
    <n v="5"/>
    <n v="0"/>
    <n v="56.392000000000003"/>
    <s v="Profit"/>
    <s v="CA"/>
    <x v="0"/>
    <x v="0"/>
  </r>
  <r>
    <n v="2810"/>
    <s v="CA-2015-148635"/>
    <d v="2015-07-25T00:00:00"/>
    <x v="836"/>
    <s v="Second Class"/>
    <s v="MH-18025"/>
    <s v="Michelle Huthwaite"/>
    <x v="0"/>
    <s v="United States"/>
    <s v="Seattle"/>
    <s v="Washington"/>
    <n v="98115"/>
    <x v="1"/>
    <s v="FUR-CH-10001854"/>
    <x v="0"/>
    <x v="1"/>
    <s v="Office Star - Professional Matrix Back Chair with 2-to-1 Synchro Tilt and Mesh Fabric Seat"/>
    <x v="2278"/>
    <n v="2"/>
    <n v="0.2"/>
    <n v="28.078399999999998"/>
    <s v="Profit"/>
    <s v="CA"/>
    <x v="0"/>
    <x v="1"/>
  </r>
  <r>
    <n v="2811"/>
    <s v="CA-2015-135685"/>
    <d v="2015-11-16T00:00:00"/>
    <x v="837"/>
    <s v="Second Class"/>
    <s v="MP-18175"/>
    <s v="Mike Pelletier"/>
    <x v="2"/>
    <s v="United States"/>
    <s v="Milwaukee"/>
    <s v="Wisconsin"/>
    <n v="53209"/>
    <x v="2"/>
    <s v="OFF-PA-10000157"/>
    <x v="1"/>
    <x v="10"/>
    <s v="Xerox 191"/>
    <x v="2279"/>
    <n v="9"/>
    <n v="0"/>
    <n v="84.5154"/>
    <s v="Profit"/>
    <s v="CA"/>
    <x v="0"/>
    <x v="10"/>
  </r>
  <r>
    <n v="2812"/>
    <s v="CA-2015-135685"/>
    <d v="2015-11-16T00:00:00"/>
    <x v="837"/>
    <s v="Second Class"/>
    <s v="MP-18175"/>
    <s v="Mike Pelletier"/>
    <x v="2"/>
    <s v="United States"/>
    <s v="Milwaukee"/>
    <s v="Wisconsin"/>
    <n v="53209"/>
    <x v="2"/>
    <s v="FUR-FU-10001185"/>
    <x v="0"/>
    <x v="5"/>
    <s v="Advantus Employee of the Month Certificate Frame, 11 x 13-1/2"/>
    <x v="2280"/>
    <n v="6"/>
    <n v="0"/>
    <n v="76.087800000000001"/>
    <s v="Profit"/>
    <s v="CA"/>
    <x v="0"/>
    <x v="5"/>
  </r>
  <r>
    <n v="2813"/>
    <s v="CA-2015-135685"/>
    <d v="2015-11-16T00:00:00"/>
    <x v="837"/>
    <s v="Second Class"/>
    <s v="MP-18175"/>
    <s v="Mike Pelletier"/>
    <x v="2"/>
    <s v="United States"/>
    <s v="Milwaukee"/>
    <s v="Wisconsin"/>
    <n v="53209"/>
    <x v="2"/>
    <s v="FUR-TA-10001520"/>
    <x v="0"/>
    <x v="3"/>
    <s v="Lesro Sheffield Collection Coffee Table, End Table, Center Table, Corner Table"/>
    <x v="2281"/>
    <n v="3"/>
    <n v="0"/>
    <n v="36.398699999999998"/>
    <s v="Profit"/>
    <s v="CA"/>
    <x v="0"/>
    <x v="3"/>
  </r>
  <r>
    <n v="2814"/>
    <s v="CA-2015-135685"/>
    <d v="2015-11-16T00:00:00"/>
    <x v="837"/>
    <s v="Second Class"/>
    <s v="MP-18175"/>
    <s v="Mike Pelletier"/>
    <x v="2"/>
    <s v="United States"/>
    <s v="Milwaukee"/>
    <s v="Wisconsin"/>
    <n v="53209"/>
    <x v="2"/>
    <s v="TEC-AC-10004145"/>
    <x v="2"/>
    <x v="11"/>
    <s v="Logitech diNovo Edge Keyboard"/>
    <x v="2282"/>
    <n v="4"/>
    <n v="0"/>
    <n v="229.99080000000001"/>
    <s v="Profit"/>
    <s v="CA"/>
    <x v="0"/>
    <x v="11"/>
  </r>
  <r>
    <n v="2815"/>
    <s v="CA-2015-135685"/>
    <d v="2015-11-16T00:00:00"/>
    <x v="837"/>
    <s v="Second Class"/>
    <s v="MP-18175"/>
    <s v="Mike Pelletier"/>
    <x v="2"/>
    <s v="United States"/>
    <s v="Milwaukee"/>
    <s v="Wisconsin"/>
    <n v="53209"/>
    <x v="2"/>
    <s v="FUR-TA-10000688"/>
    <x v="0"/>
    <x v="3"/>
    <s v="Chromcraft Bull-Nose Wood Round Conference Table Top, Wood Base"/>
    <x v="2283"/>
    <n v="3"/>
    <n v="0"/>
    <n v="111.1035"/>
    <s v="Profit"/>
    <s v="CA"/>
    <x v="0"/>
    <x v="3"/>
  </r>
  <r>
    <n v="2816"/>
    <s v="CA-2015-104626"/>
    <d v="2015-09-01T00:00:00"/>
    <x v="37"/>
    <s v="Standard Class"/>
    <s v="DR-12940"/>
    <s v="Daniel Raglin"/>
    <x v="2"/>
    <s v="United States"/>
    <s v="Franklin"/>
    <s v="Massachusetts"/>
    <n v="2038"/>
    <x v="3"/>
    <s v="OFF-BI-10001510"/>
    <x v="1"/>
    <x v="8"/>
    <s v="Deluxe Heavy-Duty Vinyl Round Ring Binder"/>
    <x v="2284"/>
    <n v="5"/>
    <n v="0"/>
    <n v="51.57"/>
    <s v="Profit"/>
    <s v="CA"/>
    <x v="0"/>
    <x v="8"/>
  </r>
  <r>
    <n v="2817"/>
    <s v="CA-2015-104626"/>
    <d v="2015-09-01T00:00:00"/>
    <x v="37"/>
    <s v="Standard Class"/>
    <s v="DR-12940"/>
    <s v="Daniel Raglin"/>
    <x v="2"/>
    <s v="United States"/>
    <s v="Franklin"/>
    <s v="Massachusetts"/>
    <n v="2038"/>
    <x v="3"/>
    <s v="FUR-CH-10003817"/>
    <x v="0"/>
    <x v="1"/>
    <s v="Global Value Steno Chair, Gray"/>
    <x v="2285"/>
    <n v="1"/>
    <n v="0"/>
    <n v="15.185"/>
    <s v="Profit"/>
    <s v="CA"/>
    <x v="0"/>
    <x v="1"/>
  </r>
  <r>
    <n v="2818"/>
    <s v="CA-2015-104626"/>
    <d v="2015-09-01T00:00:00"/>
    <x v="37"/>
    <s v="Standard Class"/>
    <s v="DR-12940"/>
    <s v="Daniel Raglin"/>
    <x v="2"/>
    <s v="United States"/>
    <s v="Franklin"/>
    <s v="Massachusetts"/>
    <n v="2038"/>
    <x v="3"/>
    <s v="FUR-FU-10000308"/>
    <x v="0"/>
    <x v="5"/>
    <s v="Deflect-o Glass Clear Studded Chair Mats"/>
    <x v="2217"/>
    <n v="2"/>
    <n v="0"/>
    <n v="27.359200000000001"/>
    <s v="Profit"/>
    <s v="CA"/>
    <x v="0"/>
    <x v="5"/>
  </r>
  <r>
    <n v="2819"/>
    <s v="CA-2015-104626"/>
    <d v="2015-09-01T00:00:00"/>
    <x v="37"/>
    <s v="Standard Class"/>
    <s v="DR-12940"/>
    <s v="Daniel Raglin"/>
    <x v="2"/>
    <s v="United States"/>
    <s v="Franklin"/>
    <s v="Massachusetts"/>
    <n v="2038"/>
    <x v="3"/>
    <s v="OFF-ST-10003208"/>
    <x v="1"/>
    <x v="4"/>
    <s v="Adjustable Depth Letter/Legal Cart"/>
    <x v="2286"/>
    <n v="6"/>
    <n v="0"/>
    <n v="315.74040000000002"/>
    <s v="Profit"/>
    <s v="CA"/>
    <x v="0"/>
    <x v="4"/>
  </r>
  <r>
    <n v="2820"/>
    <s v="CA-2016-160500"/>
    <d v="2016-05-05T00:00:00"/>
    <x v="588"/>
    <s v="First Class"/>
    <s v="DM-13015"/>
    <s v="Darrin Martin"/>
    <x v="0"/>
    <s v="United States"/>
    <s v="Encinitas"/>
    <s v="California"/>
    <n v="92024"/>
    <x v="1"/>
    <s v="OFF-BI-10003784"/>
    <x v="1"/>
    <x v="8"/>
    <s v="Computer Printout Index Tabs"/>
    <x v="944"/>
    <n v="5"/>
    <n v="0.2"/>
    <n v="2.3519999999999999"/>
    <s v="Profit"/>
    <s v="CA"/>
    <x v="0"/>
    <x v="8"/>
  </r>
  <r>
    <n v="2821"/>
    <s v="CA-2016-160500"/>
    <d v="2016-05-05T00:00:00"/>
    <x v="588"/>
    <s v="First Class"/>
    <s v="DM-13015"/>
    <s v="Darrin Martin"/>
    <x v="0"/>
    <s v="United States"/>
    <s v="Encinitas"/>
    <s v="California"/>
    <n v="92024"/>
    <x v="1"/>
    <s v="FUR-TA-10003748"/>
    <x v="0"/>
    <x v="3"/>
    <s v="Bevis 36 x 72 Conference Tables"/>
    <x v="2287"/>
    <n v="3"/>
    <n v="0.2"/>
    <n v="7.4694000000000003"/>
    <s v="Profit"/>
    <s v="CA"/>
    <x v="0"/>
    <x v="3"/>
  </r>
  <r>
    <n v="2822"/>
    <s v="CA-2017-100202"/>
    <d v="2016-12-31T00:00:00"/>
    <x v="838"/>
    <s v="Standard Class"/>
    <s v="BD-11620"/>
    <s v="Brian DeCherney"/>
    <x v="0"/>
    <s v="United States"/>
    <s v="Anaheim"/>
    <s v="California"/>
    <n v="92804"/>
    <x v="1"/>
    <s v="TEC-PH-10002563"/>
    <x v="2"/>
    <x v="7"/>
    <s v="Adtran 1202752G1"/>
    <x v="214"/>
    <n v="3"/>
    <n v="0.2"/>
    <n v="22.6782"/>
    <s v="Profit"/>
    <s v="CA"/>
    <x v="0"/>
    <x v="7"/>
  </r>
  <r>
    <n v="2823"/>
    <s v="CA-2017-131016"/>
    <d v="2017-09-18T00:00:00"/>
    <x v="295"/>
    <s v="First Class"/>
    <s v="DC-12850"/>
    <s v="Dan Campbell"/>
    <x v="0"/>
    <s v="United States"/>
    <s v="Arlington"/>
    <s v="Texas"/>
    <n v="76017"/>
    <x v="2"/>
    <s v="OFF-AR-10000122"/>
    <x v="1"/>
    <x v="6"/>
    <s v="Newell 314"/>
    <x v="433"/>
    <n v="2"/>
    <n v="0.2"/>
    <n v="0.55800000000000005"/>
    <s v="Profit"/>
    <s v="CA"/>
    <x v="0"/>
    <x v="6"/>
  </r>
  <r>
    <n v="2824"/>
    <s v="CA-2017-131016"/>
    <d v="2017-09-18T00:00:00"/>
    <x v="295"/>
    <s v="First Class"/>
    <s v="DC-12850"/>
    <s v="Dan Campbell"/>
    <x v="0"/>
    <s v="United States"/>
    <s v="Arlington"/>
    <s v="Texas"/>
    <n v="76017"/>
    <x v="2"/>
    <s v="OFF-ST-10000352"/>
    <x v="1"/>
    <x v="4"/>
    <s v="Acco Perma 2700 Stacking Storage Drawers"/>
    <x v="2288"/>
    <n v="2"/>
    <n v="0.2"/>
    <n v="-2.9740000000000002"/>
    <s v="Loss"/>
    <s v="CA"/>
    <x v="0"/>
    <x v="4"/>
  </r>
  <r>
    <n v="2825"/>
    <s v="US-2014-112914"/>
    <d v="2014-09-25T00:00:00"/>
    <x v="839"/>
    <s v="Standard Class"/>
    <s v="MT-18070"/>
    <s v="Michelle Tran"/>
    <x v="2"/>
    <s v="United States"/>
    <s v="Houston"/>
    <s v="Texas"/>
    <n v="77041"/>
    <x v="2"/>
    <s v="OFF-PA-10003270"/>
    <x v="1"/>
    <x v="10"/>
    <s v="Xerox 1954"/>
    <x v="2289"/>
    <n v="8"/>
    <n v="0.2"/>
    <n v="10.56"/>
    <s v="Profit"/>
    <s v="US"/>
    <x v="1"/>
    <x v="10"/>
  </r>
  <r>
    <n v="2826"/>
    <s v="US-2014-112914"/>
    <d v="2014-09-25T00:00:00"/>
    <x v="839"/>
    <s v="Standard Class"/>
    <s v="MT-18070"/>
    <s v="Michelle Tran"/>
    <x v="2"/>
    <s v="United States"/>
    <s v="Houston"/>
    <s v="Texas"/>
    <n v="77041"/>
    <x v="2"/>
    <s v="FUR-BO-10003272"/>
    <x v="0"/>
    <x v="0"/>
    <s v="O'Sullivan Living Dimensions 5-Shelf Bookcases"/>
    <x v="2290"/>
    <n v="2"/>
    <n v="0.32"/>
    <n v="-97.231200000000001"/>
    <s v="Loss"/>
    <s v="US"/>
    <x v="1"/>
    <x v="0"/>
  </r>
  <r>
    <n v="2827"/>
    <s v="US-2014-112914"/>
    <d v="2014-09-25T00:00:00"/>
    <x v="839"/>
    <s v="Standard Class"/>
    <s v="MT-18070"/>
    <s v="Michelle Tran"/>
    <x v="2"/>
    <s v="United States"/>
    <s v="Houston"/>
    <s v="Texas"/>
    <n v="77041"/>
    <x v="2"/>
    <s v="OFF-BI-10002982"/>
    <x v="1"/>
    <x v="8"/>
    <s v="Avery Self-Adhesive Photo Pockets for Polaroid Photos"/>
    <x v="625"/>
    <n v="2"/>
    <n v="0.8"/>
    <n v="-4.3583999999999996"/>
    <s v="Loss"/>
    <s v="US"/>
    <x v="1"/>
    <x v="8"/>
  </r>
  <r>
    <n v="2828"/>
    <s v="US-2014-112914"/>
    <d v="2014-09-25T00:00:00"/>
    <x v="839"/>
    <s v="Standard Class"/>
    <s v="MT-18070"/>
    <s v="Michelle Tran"/>
    <x v="2"/>
    <s v="United States"/>
    <s v="Houston"/>
    <s v="Texas"/>
    <n v="77041"/>
    <x v="2"/>
    <s v="OFF-EN-10001509"/>
    <x v="1"/>
    <x v="12"/>
    <s v="Poly String Tie Envelopes"/>
    <x v="30"/>
    <n v="2"/>
    <n v="0.2"/>
    <n v="1.1015999999999999"/>
    <s v="Profit"/>
    <s v="US"/>
    <x v="1"/>
    <x v="12"/>
  </r>
  <r>
    <n v="2829"/>
    <s v="CA-2016-124149"/>
    <d v="2016-04-23T00:00:00"/>
    <x v="408"/>
    <s v="First Class"/>
    <s v="MJ-17740"/>
    <s v="Max Jones"/>
    <x v="0"/>
    <s v="United States"/>
    <s v="Lancaster"/>
    <s v="Ohio"/>
    <n v="43130"/>
    <x v="3"/>
    <s v="OFF-PA-10002421"/>
    <x v="1"/>
    <x v="10"/>
    <s v="Embossed Ink Jet Note Cards"/>
    <x v="2291"/>
    <n v="6"/>
    <n v="0.2"/>
    <n v="37.9176"/>
    <s v="Profit"/>
    <s v="CA"/>
    <x v="0"/>
    <x v="10"/>
  </r>
  <r>
    <n v="2830"/>
    <s v="CA-2016-124149"/>
    <d v="2016-04-23T00:00:00"/>
    <x v="408"/>
    <s v="First Class"/>
    <s v="MJ-17740"/>
    <s v="Max Jones"/>
    <x v="0"/>
    <s v="United States"/>
    <s v="Lancaster"/>
    <s v="Ohio"/>
    <n v="43130"/>
    <x v="3"/>
    <s v="OFF-ST-10000760"/>
    <x v="1"/>
    <x v="4"/>
    <s v="Eldon Fold 'N Roll Cart System"/>
    <x v="2292"/>
    <n v="5"/>
    <n v="0.2"/>
    <n v="6.2910000000000004"/>
    <s v="Profit"/>
    <s v="CA"/>
    <x v="0"/>
    <x v="4"/>
  </r>
  <r>
    <n v="2831"/>
    <s v="CA-2016-124149"/>
    <d v="2016-04-23T00:00:00"/>
    <x v="408"/>
    <s v="First Class"/>
    <s v="MJ-17740"/>
    <s v="Max Jones"/>
    <x v="0"/>
    <s v="United States"/>
    <s v="Lancaster"/>
    <s v="Ohio"/>
    <n v="43130"/>
    <x v="3"/>
    <s v="OFF-PA-10002923"/>
    <x v="1"/>
    <x v="10"/>
    <s v="Xerox 1942"/>
    <x v="128"/>
    <n v="2"/>
    <n v="0.2"/>
    <n v="29.364000000000001"/>
    <s v="Profit"/>
    <s v="CA"/>
    <x v="0"/>
    <x v="10"/>
  </r>
  <r>
    <n v="2832"/>
    <s v="CA-2014-148915"/>
    <d v="2014-11-01T00:00:00"/>
    <x v="840"/>
    <s v="Standard Class"/>
    <s v="ND-18370"/>
    <s v="Natalie DeCherney"/>
    <x v="0"/>
    <s v="United States"/>
    <s v="Portland"/>
    <s v="Oregon"/>
    <n v="97206"/>
    <x v="1"/>
    <s v="OFF-ST-10001128"/>
    <x v="1"/>
    <x v="4"/>
    <s v="Carina Mini System Audio Rack, Model AR050B"/>
    <x v="2293"/>
    <n v="5"/>
    <n v="0.2"/>
    <n v="-94.332999999999998"/>
    <s v="Loss"/>
    <s v="CA"/>
    <x v="0"/>
    <x v="4"/>
  </r>
  <r>
    <n v="2833"/>
    <s v="CA-2014-148915"/>
    <d v="2014-11-01T00:00:00"/>
    <x v="840"/>
    <s v="Standard Class"/>
    <s v="ND-18370"/>
    <s v="Natalie DeCherney"/>
    <x v="0"/>
    <s v="United States"/>
    <s v="Portland"/>
    <s v="Oregon"/>
    <n v="97206"/>
    <x v="1"/>
    <s v="TEC-PH-10000673"/>
    <x v="2"/>
    <x v="7"/>
    <s v="Plantronics Voyager Pro HD - Bluetooth Headset"/>
    <x v="2294"/>
    <n v="3"/>
    <n v="0.2"/>
    <n v="54.5916"/>
    <s v="Profit"/>
    <s v="CA"/>
    <x v="0"/>
    <x v="7"/>
  </r>
  <r>
    <n v="2834"/>
    <s v="CA-2017-134649"/>
    <d v="2017-01-26T00:00:00"/>
    <x v="523"/>
    <s v="Second Class"/>
    <s v="CA-11965"/>
    <s v="Carol Adams"/>
    <x v="1"/>
    <s v="United States"/>
    <s v="Hoover"/>
    <s v="Alabama"/>
    <n v="35244"/>
    <x v="0"/>
    <s v="OFF-AR-10001547"/>
    <x v="1"/>
    <x v="6"/>
    <s v="Newell 311"/>
    <x v="2295"/>
    <n v="7"/>
    <n v="0"/>
    <n v="4.1768999999999998"/>
    <s v="Profit"/>
    <s v="CA"/>
    <x v="0"/>
    <x v="6"/>
  </r>
  <r>
    <n v="2835"/>
    <s v="CA-2017-134649"/>
    <d v="2017-01-26T00:00:00"/>
    <x v="523"/>
    <s v="Second Class"/>
    <s v="CA-11965"/>
    <s v="Carol Adams"/>
    <x v="1"/>
    <s v="United States"/>
    <s v="Hoover"/>
    <s v="Alabama"/>
    <n v="35244"/>
    <x v="0"/>
    <s v="OFF-BI-10001890"/>
    <x v="1"/>
    <x v="8"/>
    <s v="Avery Poly Binder Pockets"/>
    <x v="181"/>
    <n v="2"/>
    <n v="0"/>
    <n v="3.4367999999999999"/>
    <s v="Profit"/>
    <s v="CA"/>
    <x v="0"/>
    <x v="8"/>
  </r>
  <r>
    <n v="2836"/>
    <s v="CA-2017-110842"/>
    <d v="2017-11-11T00:00:00"/>
    <x v="38"/>
    <s v="Standard Class"/>
    <s v="GA-14725"/>
    <s v="Guy Armstrong"/>
    <x v="0"/>
    <s v="United States"/>
    <s v="Los Angeles"/>
    <s v="California"/>
    <n v="90036"/>
    <x v="1"/>
    <s v="OFF-AP-10003971"/>
    <x v="1"/>
    <x v="9"/>
    <s v="Belkin 6 Outlet Metallic Surge Strip"/>
    <x v="2296"/>
    <n v="1"/>
    <n v="0"/>
    <n v="2.8313999999999999"/>
    <s v="Profit"/>
    <s v="CA"/>
    <x v="0"/>
    <x v="9"/>
  </r>
  <r>
    <n v="2837"/>
    <s v="CA-2017-110842"/>
    <d v="2017-11-11T00:00:00"/>
    <x v="38"/>
    <s v="Standard Class"/>
    <s v="GA-14725"/>
    <s v="Guy Armstrong"/>
    <x v="0"/>
    <s v="United States"/>
    <s v="Los Angeles"/>
    <s v="California"/>
    <n v="90036"/>
    <x v="1"/>
    <s v="OFF-PA-10000520"/>
    <x v="1"/>
    <x v="10"/>
    <s v="Xerox 201"/>
    <x v="537"/>
    <n v="3"/>
    <n v="0"/>
    <n v="9.3312000000000008"/>
    <s v="Profit"/>
    <s v="CA"/>
    <x v="0"/>
    <x v="10"/>
  </r>
  <r>
    <n v="2838"/>
    <s v="CA-2017-110842"/>
    <d v="2017-11-11T00:00:00"/>
    <x v="38"/>
    <s v="Standard Class"/>
    <s v="GA-14725"/>
    <s v="Guy Armstrong"/>
    <x v="0"/>
    <s v="United States"/>
    <s v="Los Angeles"/>
    <s v="California"/>
    <n v="90036"/>
    <x v="1"/>
    <s v="OFF-BI-10000977"/>
    <x v="1"/>
    <x v="8"/>
    <s v="Ibico Plastic Spiral Binding Combs"/>
    <x v="2077"/>
    <n v="5"/>
    <n v="0.2"/>
    <n v="39.520000000000003"/>
    <s v="Profit"/>
    <s v="CA"/>
    <x v="0"/>
    <x v="8"/>
  </r>
  <r>
    <n v="2839"/>
    <s v="CA-2016-147368"/>
    <d v="2016-06-09T00:00:00"/>
    <x v="841"/>
    <s v="First Class"/>
    <s v="TC-21295"/>
    <s v="Toby Carlisle"/>
    <x v="0"/>
    <s v="United States"/>
    <s v="Tallahassee"/>
    <s v="Florida"/>
    <n v="32303"/>
    <x v="0"/>
    <s v="TEC-MA-10002178"/>
    <x v="2"/>
    <x v="15"/>
    <s v="Cisco CP-7937G Unified IP Conference Station Phone"/>
    <x v="1188"/>
    <n v="2"/>
    <n v="0.5"/>
    <n v="-27.827999999999999"/>
    <s v="Loss"/>
    <s v="CA"/>
    <x v="0"/>
    <x v="15"/>
  </r>
  <r>
    <n v="2840"/>
    <s v="US-2015-104185"/>
    <d v="2015-09-03T00:00:00"/>
    <x v="37"/>
    <s v="Second Class"/>
    <s v="JB-15400"/>
    <s v="Jennifer Braxton"/>
    <x v="1"/>
    <s v="United States"/>
    <s v="New York City"/>
    <s v="New York"/>
    <n v="10009"/>
    <x v="3"/>
    <s v="OFF-ST-10001526"/>
    <x v="1"/>
    <x v="4"/>
    <s v="Iceberg Mobile Mega Data/Printer Cart "/>
    <x v="2297"/>
    <n v="1"/>
    <n v="0"/>
    <n v="31.285799999999998"/>
    <s v="Profit"/>
    <s v="US"/>
    <x v="1"/>
    <x v="4"/>
  </r>
  <r>
    <n v="2841"/>
    <s v="US-2014-125521"/>
    <d v="2014-03-14T00:00:00"/>
    <x v="247"/>
    <s v="Standard Class"/>
    <s v="CK-12325"/>
    <s v="Christine Kargatis"/>
    <x v="2"/>
    <s v="United States"/>
    <s v="Chesapeake"/>
    <s v="Virginia"/>
    <n v="23320"/>
    <x v="0"/>
    <s v="FUR-CH-10003379"/>
    <x v="0"/>
    <x v="1"/>
    <s v="Global Commerce Series High-Back Swivel/Tilt Chairs"/>
    <x v="2298"/>
    <n v="4"/>
    <n v="0"/>
    <n v="284.98"/>
    <s v="Profit"/>
    <s v="US"/>
    <x v="1"/>
    <x v="1"/>
  </r>
  <r>
    <n v="2842"/>
    <s v="US-2017-135062"/>
    <d v="2017-08-31T00:00:00"/>
    <x v="842"/>
    <s v="Second Class"/>
    <s v="RL-19615"/>
    <s v="Rob Lucas"/>
    <x v="0"/>
    <s v="United States"/>
    <s v="Fayetteville"/>
    <s v="North Carolina"/>
    <n v="28314"/>
    <x v="0"/>
    <s v="OFF-PA-10000100"/>
    <x v="1"/>
    <x v="10"/>
    <s v="Xerox 1945"/>
    <x v="2299"/>
    <n v="7"/>
    <n v="0.2"/>
    <n v="83.209699999999998"/>
    <s v="Profit"/>
    <s v="US"/>
    <x v="1"/>
    <x v="10"/>
  </r>
  <r>
    <n v="2843"/>
    <s v="CA-2017-135650"/>
    <d v="2017-03-23T00:00:00"/>
    <x v="647"/>
    <s v="Standard Class"/>
    <s v="AC-10660"/>
    <s v="Anna Chung"/>
    <x v="0"/>
    <s v="United States"/>
    <s v="Huntsville"/>
    <s v="Texas"/>
    <n v="77340"/>
    <x v="2"/>
    <s v="OFF-ST-10001809"/>
    <x v="1"/>
    <x v="4"/>
    <s v="Fellowes Officeware Wire Shelving"/>
    <x v="2300"/>
    <n v="2"/>
    <n v="0.2"/>
    <n v="-32.338799999999999"/>
    <s v="Loss"/>
    <s v="CA"/>
    <x v="0"/>
    <x v="4"/>
  </r>
  <r>
    <n v="2844"/>
    <s v="CA-2017-112865"/>
    <d v="2017-05-18T00:00:00"/>
    <x v="843"/>
    <s v="Standard Class"/>
    <s v="BH-11710"/>
    <s v="Brosina Hoffman"/>
    <x v="0"/>
    <s v="United States"/>
    <s v="Philadelphia"/>
    <s v="Pennsylvania"/>
    <n v="19140"/>
    <x v="3"/>
    <s v="TEC-AC-10000387"/>
    <x v="2"/>
    <x v="11"/>
    <s v="KeyTronic†KT800P2 -†Keyboard†- Black"/>
    <x v="2301"/>
    <n v="3"/>
    <n v="0.2"/>
    <n v="-0.9012"/>
    <s v="Loss"/>
    <s v="CA"/>
    <x v="0"/>
    <x v="11"/>
  </r>
  <r>
    <n v="2845"/>
    <s v="US-2016-162852"/>
    <d v="2016-12-27T00:00:00"/>
    <x v="844"/>
    <s v="Standard Class"/>
    <s v="BG-11695"/>
    <s v="Brooke Gillingham"/>
    <x v="1"/>
    <s v="United States"/>
    <s v="Woodstock"/>
    <s v="Illinois"/>
    <n v="60098"/>
    <x v="2"/>
    <s v="FUR-CH-10004853"/>
    <x v="0"/>
    <x v="1"/>
    <s v="Global Manager's Adjustable Task Chair, Storm"/>
    <x v="2302"/>
    <n v="8"/>
    <n v="0.3"/>
    <n v="-12.0784"/>
    <s v="Loss"/>
    <s v="US"/>
    <x v="1"/>
    <x v="1"/>
  </r>
  <r>
    <n v="2846"/>
    <s v="CA-2017-138163"/>
    <d v="2017-11-17T00:00:00"/>
    <x v="541"/>
    <s v="First Class"/>
    <s v="XP-21865"/>
    <s v="Xylona Preis"/>
    <x v="0"/>
    <s v="United States"/>
    <s v="Everett"/>
    <s v="Massachusetts"/>
    <n v="2149"/>
    <x v="3"/>
    <s v="OFF-AR-10001958"/>
    <x v="1"/>
    <x v="6"/>
    <s v="Stanley Bostitch Contemporary Electric Pencil Sharpeners"/>
    <x v="711"/>
    <n v="3"/>
    <n v="0"/>
    <n v="14.263199999999999"/>
    <s v="Profit"/>
    <s v="CA"/>
    <x v="0"/>
    <x v="6"/>
  </r>
  <r>
    <n v="2847"/>
    <s v="CA-2017-152093"/>
    <d v="2017-09-10T00:00:00"/>
    <x v="17"/>
    <s v="Standard Class"/>
    <s v="SN-20560"/>
    <s v="Skye Norling"/>
    <x v="2"/>
    <s v="United States"/>
    <s v="Chicago"/>
    <s v="Illinois"/>
    <n v="60653"/>
    <x v="2"/>
    <s v="OFF-BI-10003527"/>
    <x v="1"/>
    <x v="8"/>
    <s v="Fellowes PB500 Electric Punch Plastic Comb Binding Machine with Manual Bind"/>
    <x v="2303"/>
    <n v="3"/>
    <n v="0.8"/>
    <n v="-1143.8910000000001"/>
    <s v="Loss"/>
    <s v="CA"/>
    <x v="0"/>
    <x v="8"/>
  </r>
  <r>
    <n v="2848"/>
    <s v="CA-2017-157854"/>
    <d v="2017-04-08T00:00:00"/>
    <x v="339"/>
    <s v="Standard Class"/>
    <s v="DM-13345"/>
    <s v="Denise Monton"/>
    <x v="1"/>
    <s v="United States"/>
    <s v="Roswell"/>
    <s v="Georgia"/>
    <n v="30076"/>
    <x v="0"/>
    <s v="FUR-FU-10003832"/>
    <x v="0"/>
    <x v="5"/>
    <s v="Eldon Expressions Punched Metal &amp; Wood Desk Accessories, Black &amp; Cherry"/>
    <x v="2304"/>
    <n v="6"/>
    <n v="0"/>
    <n v="15.7584"/>
    <s v="Profit"/>
    <s v="CA"/>
    <x v="0"/>
    <x v="5"/>
  </r>
  <r>
    <n v="2849"/>
    <s v="CA-2017-157854"/>
    <d v="2017-04-08T00:00:00"/>
    <x v="339"/>
    <s v="Standard Class"/>
    <s v="DM-13345"/>
    <s v="Denise Monton"/>
    <x v="1"/>
    <s v="United States"/>
    <s v="Roswell"/>
    <s v="Georgia"/>
    <n v="30076"/>
    <x v="0"/>
    <s v="OFF-BI-10001359"/>
    <x v="1"/>
    <x v="8"/>
    <s v="GBC DocuBind TL300 Electric Binding System"/>
    <x v="2305"/>
    <n v="3"/>
    <n v="0"/>
    <n v="1264.7559000000001"/>
    <s v="Profit"/>
    <s v="CA"/>
    <x v="0"/>
    <x v="8"/>
  </r>
  <r>
    <n v="2850"/>
    <s v="CA-2016-123617"/>
    <d v="2016-11-28T00:00:00"/>
    <x v="845"/>
    <s v="Standard Class"/>
    <s v="AJ-10780"/>
    <s v="Anthony Jacobs"/>
    <x v="1"/>
    <s v="United States"/>
    <s v="Palm Coast"/>
    <s v="Florida"/>
    <n v="32137"/>
    <x v="0"/>
    <s v="OFF-BI-10002976"/>
    <x v="1"/>
    <x v="8"/>
    <s v="ACCOHIDE Binder by Acco"/>
    <x v="2306"/>
    <n v="6"/>
    <n v="0.7"/>
    <n v="-5.6993999999999998"/>
    <s v="Loss"/>
    <s v="CA"/>
    <x v="0"/>
    <x v="8"/>
  </r>
  <r>
    <n v="2851"/>
    <s v="US-2016-128293"/>
    <d v="2016-06-02T00:00:00"/>
    <x v="846"/>
    <s v="First Class"/>
    <s v="KC-16255"/>
    <s v="Karen Carlisle"/>
    <x v="1"/>
    <s v="United States"/>
    <s v="Philadelphia"/>
    <s v="Pennsylvania"/>
    <n v="19120"/>
    <x v="3"/>
    <s v="OFF-ST-10000736"/>
    <x v="1"/>
    <x v="4"/>
    <s v="Carina Double Wide Media Storage Towers in Natural &amp; Black"/>
    <x v="1445"/>
    <n v="1"/>
    <n v="0.2"/>
    <n v="-12.956799999999999"/>
    <s v="Loss"/>
    <s v="US"/>
    <x v="1"/>
    <x v="4"/>
  </r>
  <r>
    <n v="2852"/>
    <s v="CA-2017-107342"/>
    <d v="2017-12-17T00:00:00"/>
    <x v="847"/>
    <s v="Standard Class"/>
    <s v="VF-21715"/>
    <s v="Vicky Freymann"/>
    <x v="2"/>
    <s v="United States"/>
    <s v="Columbus"/>
    <s v="Indiana"/>
    <n v="47201"/>
    <x v="2"/>
    <s v="OFF-PA-10001745"/>
    <x v="1"/>
    <x v="10"/>
    <s v="Wirebound Message Books, 2 7/8&quot; x 5&quot;, 3 Forms per Page"/>
    <x v="2307"/>
    <n v="4"/>
    <n v="0"/>
    <n v="13.235200000000001"/>
    <s v="Profit"/>
    <s v="CA"/>
    <x v="0"/>
    <x v="10"/>
  </r>
  <r>
    <n v="2853"/>
    <s v="CA-2016-136371"/>
    <d v="2016-03-19T00:00:00"/>
    <x v="202"/>
    <s v="Second Class"/>
    <s v="SV-20935"/>
    <s v="Susan Vittorini"/>
    <x v="0"/>
    <s v="United States"/>
    <s v="Oceanside"/>
    <s v="New York"/>
    <n v="11572"/>
    <x v="3"/>
    <s v="FUR-FU-10000409"/>
    <x v="0"/>
    <x v="5"/>
    <s v="GE 4 Foot Flourescent Tube, 40 Watt"/>
    <x v="1852"/>
    <n v="1"/>
    <n v="0"/>
    <n v="6.8907999999999996"/>
    <s v="Profit"/>
    <s v="CA"/>
    <x v="0"/>
    <x v="5"/>
  </r>
  <r>
    <n v="2854"/>
    <s v="CA-2016-136371"/>
    <d v="2016-03-19T00:00:00"/>
    <x v="202"/>
    <s v="Second Class"/>
    <s v="SV-20935"/>
    <s v="Susan Vittorini"/>
    <x v="0"/>
    <s v="United States"/>
    <s v="Oceanside"/>
    <s v="New York"/>
    <n v="11572"/>
    <x v="3"/>
    <s v="FUR-FU-10000221"/>
    <x v="0"/>
    <x v="5"/>
    <s v="Master Caster Door Stop, Brown"/>
    <x v="2308"/>
    <n v="4"/>
    <n v="0"/>
    <n v="6.9088000000000003"/>
    <s v="Profit"/>
    <s v="CA"/>
    <x v="0"/>
    <x v="5"/>
  </r>
  <r>
    <n v="2855"/>
    <s v="CA-2017-137344"/>
    <d v="2017-08-20T00:00:00"/>
    <x v="848"/>
    <s v="Same Day"/>
    <s v="EM-13810"/>
    <s v="Eleni McCrary"/>
    <x v="1"/>
    <s v="United States"/>
    <s v="Franklin"/>
    <s v="Massachusetts"/>
    <n v="2038"/>
    <x v="3"/>
    <s v="OFF-ST-10000344"/>
    <x v="1"/>
    <x v="4"/>
    <s v="Neat Ideas Personal Hanging Folder Files, Black"/>
    <x v="2309"/>
    <n v="3"/>
    <n v="0"/>
    <n v="10.4754"/>
    <s v="Profit"/>
    <s v="CA"/>
    <x v="0"/>
    <x v="4"/>
  </r>
  <r>
    <n v="2856"/>
    <s v="CA-2017-169810"/>
    <d v="2017-07-25T00:00:00"/>
    <x v="849"/>
    <s v="Standard Class"/>
    <s v="RB-19360"/>
    <s v="Raymond Buch"/>
    <x v="0"/>
    <s v="United States"/>
    <s v="Sioux Falls"/>
    <s v="South Dakota"/>
    <n v="57103"/>
    <x v="2"/>
    <s v="OFF-LA-10003663"/>
    <x v="1"/>
    <x v="2"/>
    <s v="Avery 498"/>
    <x v="2310"/>
    <n v="7"/>
    <n v="0"/>
    <n v="9.5081000000000007"/>
    <s v="Profit"/>
    <s v="CA"/>
    <x v="0"/>
    <x v="2"/>
  </r>
  <r>
    <n v="2857"/>
    <s v="CA-2016-128594"/>
    <d v="2016-08-26T00:00:00"/>
    <x v="652"/>
    <s v="First Class"/>
    <s v="DJ-13510"/>
    <s v="Don Jones"/>
    <x v="1"/>
    <s v="United States"/>
    <s v="San Diego"/>
    <s v="California"/>
    <n v="92037"/>
    <x v="1"/>
    <s v="FUR-CH-10001215"/>
    <x v="0"/>
    <x v="1"/>
    <s v="Global Troy Executive Leather Low-Back Tilter"/>
    <x v="2311"/>
    <n v="4"/>
    <n v="0.2"/>
    <n v="100.196"/>
    <s v="Profit"/>
    <s v="CA"/>
    <x v="0"/>
    <x v="1"/>
  </r>
  <r>
    <n v="2858"/>
    <s v="CA-2016-154690"/>
    <d v="2016-08-15T00:00:00"/>
    <x v="611"/>
    <s v="Second Class"/>
    <s v="CC-12370"/>
    <s v="Christopher Conant"/>
    <x v="0"/>
    <s v="United States"/>
    <s v="Fayetteville"/>
    <s v="North Carolina"/>
    <n v="28314"/>
    <x v="0"/>
    <s v="FUR-CH-10000988"/>
    <x v="0"/>
    <x v="1"/>
    <s v="Hon Olson Stacker Stools"/>
    <x v="2241"/>
    <n v="2"/>
    <n v="0.2"/>
    <n v="22.529599999999999"/>
    <s v="Profit"/>
    <s v="CA"/>
    <x v="0"/>
    <x v="1"/>
  </r>
  <r>
    <n v="2859"/>
    <s v="CA-2017-138975"/>
    <d v="2017-05-19T00:00:00"/>
    <x v="254"/>
    <s v="Standard Class"/>
    <s v="SC-20380"/>
    <s v="Shahid Collister"/>
    <x v="0"/>
    <s v="United States"/>
    <s v="Atlanta"/>
    <s v="Georgia"/>
    <n v="30318"/>
    <x v="0"/>
    <s v="TEC-AC-10003441"/>
    <x v="2"/>
    <x v="11"/>
    <s v="Kingston Digital DataTraveler 32GB USB 2.0"/>
    <x v="760"/>
    <n v="4"/>
    <n v="0"/>
    <n v="4.0679999999999996"/>
    <s v="Profit"/>
    <s v="CA"/>
    <x v="0"/>
    <x v="11"/>
  </r>
  <r>
    <n v="2860"/>
    <s v="CA-2017-138975"/>
    <d v="2017-05-19T00:00:00"/>
    <x v="254"/>
    <s v="Standard Class"/>
    <s v="SC-20380"/>
    <s v="Shahid Collister"/>
    <x v="0"/>
    <s v="United States"/>
    <s v="Atlanta"/>
    <s v="Georgia"/>
    <n v="30318"/>
    <x v="0"/>
    <s v="TEC-PH-10004389"/>
    <x v="2"/>
    <x v="7"/>
    <s v="Nokia Lumia 925"/>
    <x v="2216"/>
    <n v="3"/>
    <n v="0"/>
    <n v="98.272199999999998"/>
    <s v="Profit"/>
    <s v="CA"/>
    <x v="0"/>
    <x v="7"/>
  </r>
  <r>
    <n v="2861"/>
    <s v="CA-2017-138975"/>
    <d v="2017-05-19T00:00:00"/>
    <x v="254"/>
    <s v="Standard Class"/>
    <s v="SC-20380"/>
    <s v="Shahid Collister"/>
    <x v="0"/>
    <s v="United States"/>
    <s v="Atlanta"/>
    <s v="Georgia"/>
    <n v="30318"/>
    <x v="0"/>
    <s v="FUR-BO-10004695"/>
    <x v="0"/>
    <x v="0"/>
    <s v="O'Sullivan 2-Door Barrister Bookcase in Odessa Pine"/>
    <x v="2312"/>
    <n v="9"/>
    <n v="0"/>
    <n v="374.62860000000001"/>
    <s v="Profit"/>
    <s v="CA"/>
    <x v="0"/>
    <x v="0"/>
  </r>
  <r>
    <n v="2862"/>
    <s v="CA-2017-138975"/>
    <d v="2017-05-19T00:00:00"/>
    <x v="254"/>
    <s v="Standard Class"/>
    <s v="SC-20380"/>
    <s v="Shahid Collister"/>
    <x v="0"/>
    <s v="United States"/>
    <s v="Atlanta"/>
    <s v="Georgia"/>
    <n v="30318"/>
    <x v="0"/>
    <s v="OFF-PA-10000100"/>
    <x v="1"/>
    <x v="10"/>
    <s v="Xerox 1945"/>
    <x v="2313"/>
    <n v="7"/>
    <n v="0"/>
    <n v="140.59569999999999"/>
    <s v="Profit"/>
    <s v="CA"/>
    <x v="0"/>
    <x v="10"/>
  </r>
  <r>
    <n v="2863"/>
    <s v="CA-2017-106537"/>
    <d v="2017-08-12T00:00:00"/>
    <x v="850"/>
    <s v="Standard Class"/>
    <s v="RH-19495"/>
    <s v="Rick Hansen"/>
    <x v="0"/>
    <s v="United States"/>
    <s v="Orlando"/>
    <s v="Florida"/>
    <n v="32839"/>
    <x v="0"/>
    <s v="OFF-PA-10000223"/>
    <x v="1"/>
    <x v="10"/>
    <s v="Xerox 2000"/>
    <x v="557"/>
    <n v="4"/>
    <n v="0.2"/>
    <n v="7.2576000000000001"/>
    <s v="Profit"/>
    <s v="CA"/>
    <x v="0"/>
    <x v="10"/>
  </r>
  <r>
    <n v="2864"/>
    <s v="US-2017-103828"/>
    <d v="2017-08-13T00:00:00"/>
    <x v="851"/>
    <s v="Same Day"/>
    <s v="JK-15370"/>
    <s v="Jay Kimmel"/>
    <x v="0"/>
    <s v="United States"/>
    <s v="San Francisco"/>
    <s v="California"/>
    <n v="94122"/>
    <x v="1"/>
    <s v="OFF-ST-10001325"/>
    <x v="1"/>
    <x v="4"/>
    <s v="Sterilite Officeware Hinged File Box"/>
    <x v="966"/>
    <n v="3"/>
    <n v="0"/>
    <n v="8.4887999999999995"/>
    <s v="Profit"/>
    <s v="US"/>
    <x v="1"/>
    <x v="4"/>
  </r>
  <r>
    <n v="2865"/>
    <s v="US-2017-103828"/>
    <d v="2017-08-13T00:00:00"/>
    <x v="851"/>
    <s v="Same Day"/>
    <s v="JK-15370"/>
    <s v="Jay Kimmel"/>
    <x v="0"/>
    <s v="United States"/>
    <s v="San Francisco"/>
    <s v="California"/>
    <n v="94122"/>
    <x v="1"/>
    <s v="OFF-AP-10004249"/>
    <x v="1"/>
    <x v="9"/>
    <s v="Staple holder"/>
    <x v="2314"/>
    <n v="7"/>
    <n v="0"/>
    <n v="22.6233"/>
    <s v="Profit"/>
    <s v="US"/>
    <x v="1"/>
    <x v="9"/>
  </r>
  <r>
    <n v="2866"/>
    <s v="US-2017-103828"/>
    <d v="2017-08-13T00:00:00"/>
    <x v="851"/>
    <s v="Same Day"/>
    <s v="JK-15370"/>
    <s v="Jay Kimmel"/>
    <x v="0"/>
    <s v="United States"/>
    <s v="San Francisco"/>
    <s v="California"/>
    <n v="94122"/>
    <x v="1"/>
    <s v="OFF-AR-10000588"/>
    <x v="1"/>
    <x v="6"/>
    <s v="Newell 345"/>
    <x v="423"/>
    <n v="3"/>
    <n v="0"/>
    <n v="15.475199999999999"/>
    <s v="Profit"/>
    <s v="US"/>
    <x v="1"/>
    <x v="6"/>
  </r>
  <r>
    <n v="2867"/>
    <s v="US-2017-103828"/>
    <d v="2017-08-13T00:00:00"/>
    <x v="851"/>
    <s v="Same Day"/>
    <s v="JK-15370"/>
    <s v="Jay Kimmel"/>
    <x v="0"/>
    <s v="United States"/>
    <s v="San Francisco"/>
    <s v="California"/>
    <n v="94122"/>
    <x v="1"/>
    <s v="OFF-SU-10000946"/>
    <x v="1"/>
    <x v="14"/>
    <s v="Staple remover"/>
    <x v="1043"/>
    <n v="4"/>
    <n v="0"/>
    <n v="9.2568000000000001"/>
    <s v="Profit"/>
    <s v="US"/>
    <x v="1"/>
    <x v="14"/>
  </r>
  <r>
    <n v="2868"/>
    <s v="CA-2016-115588"/>
    <d v="2016-11-10T00:00:00"/>
    <x v="357"/>
    <s v="Second Class"/>
    <s v="AF-10885"/>
    <s v="Art Foster"/>
    <x v="0"/>
    <s v="United States"/>
    <s v="Toledo"/>
    <s v="Ohio"/>
    <n v="43615"/>
    <x v="3"/>
    <s v="OFF-SU-10001225"/>
    <x v="1"/>
    <x v="14"/>
    <s v="Staple remover"/>
    <x v="2315"/>
    <n v="5"/>
    <n v="0.2"/>
    <n v="-3.3119999999999998"/>
    <s v="Loss"/>
    <s v="CA"/>
    <x v="0"/>
    <x v="14"/>
  </r>
  <r>
    <n v="2869"/>
    <s v="CA-2016-115588"/>
    <d v="2016-11-10T00:00:00"/>
    <x v="357"/>
    <s v="Second Class"/>
    <s v="AF-10885"/>
    <s v="Art Foster"/>
    <x v="0"/>
    <s v="United States"/>
    <s v="Toledo"/>
    <s v="Ohio"/>
    <n v="43615"/>
    <x v="3"/>
    <s v="OFF-ST-10001558"/>
    <x v="1"/>
    <x v="4"/>
    <s v="Acco Perma 4000 Stacking Storage Drawers"/>
    <x v="2316"/>
    <n v="3"/>
    <n v="0.2"/>
    <n v="-2.4359999999999999"/>
    <s v="Loss"/>
    <s v="CA"/>
    <x v="0"/>
    <x v="4"/>
  </r>
  <r>
    <n v="2870"/>
    <s v="CA-2017-143861"/>
    <d v="2017-06-12T00:00:00"/>
    <x v="141"/>
    <s v="Standard Class"/>
    <s v="LC-16885"/>
    <s v="Lena Creighton"/>
    <x v="0"/>
    <s v="United States"/>
    <s v="Saint Petersburg"/>
    <s v="Florida"/>
    <n v="33710"/>
    <x v="0"/>
    <s v="FUR-FU-10001546"/>
    <x v="0"/>
    <x v="5"/>
    <s v="Dana Swing-Arm Lamps"/>
    <x v="1217"/>
    <n v="2"/>
    <n v="0.2"/>
    <n v="1.0680000000000001"/>
    <s v="Profit"/>
    <s v="CA"/>
    <x v="0"/>
    <x v="5"/>
  </r>
  <r>
    <n v="2871"/>
    <s v="CA-2014-148040"/>
    <d v="2014-03-22T00:00:00"/>
    <x v="616"/>
    <s v="Standard Class"/>
    <s v="BF-11275"/>
    <s v="Beth Fritzler"/>
    <x v="1"/>
    <s v="United States"/>
    <s v="Tucson"/>
    <s v="Arizona"/>
    <n v="85705"/>
    <x v="1"/>
    <s v="OFF-PA-10002581"/>
    <x v="1"/>
    <x v="10"/>
    <s v="Xerox 1951"/>
    <x v="1339"/>
    <n v="3"/>
    <n v="0.2"/>
    <n v="23.234999999999999"/>
    <s v="Profit"/>
    <s v="CA"/>
    <x v="0"/>
    <x v="10"/>
  </r>
  <r>
    <n v="2872"/>
    <s v="CA-2014-148040"/>
    <d v="2014-03-22T00:00:00"/>
    <x v="616"/>
    <s v="Standard Class"/>
    <s v="BF-11275"/>
    <s v="Beth Fritzler"/>
    <x v="1"/>
    <s v="United States"/>
    <s v="Tucson"/>
    <s v="Arizona"/>
    <n v="85705"/>
    <x v="1"/>
    <s v="FUR-CH-10001482"/>
    <x v="0"/>
    <x v="1"/>
    <s v="Office Star - Mesh Screen back chair with Vinyl seat"/>
    <x v="2317"/>
    <n v="3"/>
    <n v="0.2"/>
    <n v="-35.364600000000003"/>
    <s v="Loss"/>
    <s v="CA"/>
    <x v="0"/>
    <x v="1"/>
  </r>
  <r>
    <n v="2873"/>
    <s v="CA-2017-135167"/>
    <d v="2017-06-15T00:00:00"/>
    <x v="46"/>
    <s v="Standard Class"/>
    <s v="SC-20800"/>
    <s v="Stuart Calhoun"/>
    <x v="0"/>
    <s v="United States"/>
    <s v="Los Angeles"/>
    <s v="California"/>
    <n v="90036"/>
    <x v="1"/>
    <s v="OFF-AR-10002399"/>
    <x v="1"/>
    <x v="6"/>
    <s v="Dixon Prang Watercolor Pencils, 10-Color Set with Brush"/>
    <x v="2318"/>
    <n v="1"/>
    <n v="0"/>
    <n v="1.7465999999999999"/>
    <s v="Profit"/>
    <s v="CA"/>
    <x v="0"/>
    <x v="6"/>
  </r>
  <r>
    <n v="2874"/>
    <s v="CA-2017-137022"/>
    <d v="2017-11-16T00:00:00"/>
    <x v="228"/>
    <s v="Standard Class"/>
    <s v="SW-20275"/>
    <s v="Scott Williamson"/>
    <x v="0"/>
    <s v="United States"/>
    <s v="San Diego"/>
    <s v="California"/>
    <n v="92105"/>
    <x v="1"/>
    <s v="OFF-ST-10001963"/>
    <x v="1"/>
    <x v="4"/>
    <s v="Tennsco Regal Shelving Units"/>
    <x v="2319"/>
    <n v="8"/>
    <n v="0"/>
    <n v="24.3384"/>
    <s v="Profit"/>
    <s v="CA"/>
    <x v="0"/>
    <x v="4"/>
  </r>
  <r>
    <n v="2875"/>
    <s v="US-2017-102638"/>
    <d v="2017-12-29T00:00:00"/>
    <x v="786"/>
    <s v="First Class"/>
    <s v="MC-17845"/>
    <s v="Michael Chen"/>
    <x v="0"/>
    <s v="United States"/>
    <s v="New York City"/>
    <s v="New York"/>
    <n v="10035"/>
    <x v="3"/>
    <s v="OFF-FA-10002988"/>
    <x v="1"/>
    <x v="13"/>
    <s v="Ideal Clamps"/>
    <x v="2320"/>
    <n v="3"/>
    <n v="0"/>
    <n v="2.9546999999999999"/>
    <s v="Profit"/>
    <s v="US"/>
    <x v="1"/>
    <x v="13"/>
  </r>
  <r>
    <n v="2876"/>
    <s v="US-2016-167339"/>
    <d v="2016-01-21T00:00:00"/>
    <x v="852"/>
    <s v="Second Class"/>
    <s v="TD-20995"/>
    <s v="Tamara Dahlen"/>
    <x v="0"/>
    <s v="United States"/>
    <s v="San Diego"/>
    <s v="California"/>
    <n v="92037"/>
    <x v="1"/>
    <s v="FUR-CH-10004289"/>
    <x v="0"/>
    <x v="1"/>
    <s v="Global Super Steno Chair"/>
    <x v="2321"/>
    <n v="2"/>
    <n v="0.2"/>
    <n v="-5.7587999999999999"/>
    <s v="Loss"/>
    <s v="US"/>
    <x v="1"/>
    <x v="1"/>
  </r>
  <r>
    <n v="2877"/>
    <s v="US-2016-167339"/>
    <d v="2016-01-21T00:00:00"/>
    <x v="852"/>
    <s v="Second Class"/>
    <s v="TD-20995"/>
    <s v="Tamara Dahlen"/>
    <x v="0"/>
    <s v="United States"/>
    <s v="San Diego"/>
    <s v="California"/>
    <n v="92037"/>
    <x v="1"/>
    <s v="FUR-CH-10000785"/>
    <x v="0"/>
    <x v="1"/>
    <s v="Global Ergonomic Managers Chair"/>
    <x v="2322"/>
    <n v="7"/>
    <n v="0.2"/>
    <n v="76.011600000000001"/>
    <s v="Profit"/>
    <s v="US"/>
    <x v="1"/>
    <x v="1"/>
  </r>
  <r>
    <n v="2878"/>
    <s v="CA-2016-152072"/>
    <d v="2016-01-15T00:00:00"/>
    <x v="853"/>
    <s v="Standard Class"/>
    <s v="Dp-13240"/>
    <s v="Dean percer"/>
    <x v="2"/>
    <s v="United States"/>
    <s v="Westfield"/>
    <s v="New Jersey"/>
    <n v="7090"/>
    <x v="3"/>
    <s v="OFF-EN-10003040"/>
    <x v="1"/>
    <x v="12"/>
    <s v="Quality Park Security Envelopes"/>
    <x v="2323"/>
    <n v="2"/>
    <n v="0"/>
    <n v="24.599799999999998"/>
    <s v="Profit"/>
    <s v="CA"/>
    <x v="0"/>
    <x v="12"/>
  </r>
  <r>
    <n v="2879"/>
    <s v="CA-2016-152072"/>
    <d v="2016-01-15T00:00:00"/>
    <x v="853"/>
    <s v="Standard Class"/>
    <s v="Dp-13240"/>
    <s v="Dean percer"/>
    <x v="2"/>
    <s v="United States"/>
    <s v="Westfield"/>
    <s v="New Jersey"/>
    <n v="7090"/>
    <x v="3"/>
    <s v="OFF-AR-10001573"/>
    <x v="1"/>
    <x v="6"/>
    <s v="American Pencil"/>
    <x v="2324"/>
    <n v="2"/>
    <n v="0"/>
    <n v="1.3513999999999999"/>
    <s v="Profit"/>
    <s v="CA"/>
    <x v="0"/>
    <x v="6"/>
  </r>
  <r>
    <n v="2880"/>
    <s v="CA-2016-152072"/>
    <d v="2016-01-15T00:00:00"/>
    <x v="853"/>
    <s v="Standard Class"/>
    <s v="Dp-13240"/>
    <s v="Dean percer"/>
    <x v="2"/>
    <s v="United States"/>
    <s v="Westfield"/>
    <s v="New Jersey"/>
    <n v="7090"/>
    <x v="3"/>
    <s v="TEC-AC-10000844"/>
    <x v="2"/>
    <x v="11"/>
    <s v="Logitech†Gaming G510s - Keyboard"/>
    <x v="2325"/>
    <n v="3"/>
    <n v="0"/>
    <n v="91.789199999999994"/>
    <s v="Profit"/>
    <s v="CA"/>
    <x v="0"/>
    <x v="11"/>
  </r>
  <r>
    <n v="2881"/>
    <s v="CA-2016-102932"/>
    <d v="2016-09-19T00:00:00"/>
    <x v="30"/>
    <s v="Second Class"/>
    <s v="SD-20485"/>
    <s v="Shirley Daniels"/>
    <x v="2"/>
    <s v="United States"/>
    <s v="Orange"/>
    <s v="New Jersey"/>
    <n v="7050"/>
    <x v="3"/>
    <s v="OFF-BI-10000756"/>
    <x v="1"/>
    <x v="8"/>
    <s v="Storex DuraTech Recycled Plastic Frosted Binders"/>
    <x v="2326"/>
    <n v="6"/>
    <n v="0"/>
    <n v="12.72"/>
    <s v="Profit"/>
    <s v="CA"/>
    <x v="0"/>
    <x v="8"/>
  </r>
  <r>
    <n v="2882"/>
    <s v="CA-2016-102932"/>
    <d v="2016-09-19T00:00:00"/>
    <x v="30"/>
    <s v="Second Class"/>
    <s v="SD-20485"/>
    <s v="Shirley Daniels"/>
    <x v="2"/>
    <s v="United States"/>
    <s v="Orange"/>
    <s v="New Jersey"/>
    <n v="7050"/>
    <x v="3"/>
    <s v="OFF-SU-10000381"/>
    <x v="1"/>
    <x v="14"/>
    <s v="Acme Forged Steel Scissors with Black Enamel Handles"/>
    <x v="1048"/>
    <n v="3"/>
    <n v="0"/>
    <n v="8.0997000000000003"/>
    <s v="Profit"/>
    <s v="CA"/>
    <x v="0"/>
    <x v="14"/>
  </r>
  <r>
    <n v="2883"/>
    <s v="CA-2014-165540"/>
    <d v="2014-02-21T00:00:00"/>
    <x v="854"/>
    <s v="Standard Class"/>
    <s v="TM-21010"/>
    <s v="Tamara Manning"/>
    <x v="0"/>
    <s v="United States"/>
    <s v="Woodstock"/>
    <s v="Illinois"/>
    <n v="60098"/>
    <x v="2"/>
    <s v="OFF-BI-10004094"/>
    <x v="1"/>
    <x v="8"/>
    <s v="GBC Standard Plastic Binding Systems Combs"/>
    <x v="2327"/>
    <n v="5"/>
    <n v="0.8"/>
    <n v="-13.717499999999999"/>
    <s v="Loss"/>
    <s v="CA"/>
    <x v="0"/>
    <x v="8"/>
  </r>
  <r>
    <n v="2884"/>
    <s v="CA-2016-130799"/>
    <d v="2016-11-11T00:00:00"/>
    <x v="619"/>
    <s v="Second Class"/>
    <s v="BK-11260"/>
    <s v="Berenike Kampe"/>
    <x v="0"/>
    <s v="United States"/>
    <s v="San Francisco"/>
    <s v="California"/>
    <n v="94110"/>
    <x v="1"/>
    <s v="FUR-FU-10001852"/>
    <x v="0"/>
    <x v="5"/>
    <s v="Eldon Regeneration Recycled Desk Accessories, Smoke"/>
    <x v="2328"/>
    <n v="4"/>
    <n v="0"/>
    <n v="2.2271999999999998"/>
    <s v="Profit"/>
    <s v="CA"/>
    <x v="0"/>
    <x v="5"/>
  </r>
  <r>
    <n v="2885"/>
    <s v="CA-2016-164483"/>
    <d v="2016-01-30T00:00:00"/>
    <x v="855"/>
    <s v="Standard Class"/>
    <s v="JF-15490"/>
    <s v="Jeremy Farry"/>
    <x v="0"/>
    <s v="United States"/>
    <s v="San Francisco"/>
    <s v="California"/>
    <n v="94122"/>
    <x v="1"/>
    <s v="OFF-BI-10000014"/>
    <x v="1"/>
    <x v="8"/>
    <s v="Heavy-Duty E-Z-D Binders"/>
    <x v="732"/>
    <n v="2"/>
    <n v="0.2"/>
    <n v="5.8914"/>
    <s v="Profit"/>
    <s v="CA"/>
    <x v="0"/>
    <x v="8"/>
  </r>
  <r>
    <n v="2886"/>
    <s v="US-2016-159856"/>
    <d v="2016-10-18T00:00:00"/>
    <x v="856"/>
    <s v="Standard Class"/>
    <s v="EP-13915"/>
    <s v="Emily Phan"/>
    <x v="0"/>
    <s v="United States"/>
    <s v="Tempe"/>
    <s v="Arizona"/>
    <n v="85281"/>
    <x v="1"/>
    <s v="FUR-CH-10003396"/>
    <x v="0"/>
    <x v="1"/>
    <s v="Global Deluxe Steno Chair"/>
    <x v="2329"/>
    <n v="5"/>
    <n v="0.2"/>
    <n v="-34.640999999999998"/>
    <s v="Loss"/>
    <s v="US"/>
    <x v="1"/>
    <x v="1"/>
  </r>
  <r>
    <n v="2887"/>
    <s v="CA-2017-102099"/>
    <d v="2017-12-18T00:00:00"/>
    <x v="857"/>
    <s v="First Class"/>
    <s v="EP-13915"/>
    <s v="Emily Phan"/>
    <x v="0"/>
    <s v="United States"/>
    <s v="Los Angeles"/>
    <s v="California"/>
    <n v="90008"/>
    <x v="1"/>
    <s v="OFF-AR-10003811"/>
    <x v="1"/>
    <x v="6"/>
    <s v="Newell 327"/>
    <x v="153"/>
    <n v="3"/>
    <n v="0"/>
    <n v="1.7901"/>
    <s v="Profit"/>
    <s v="CA"/>
    <x v="0"/>
    <x v="6"/>
  </r>
  <r>
    <n v="2888"/>
    <s v="CA-2017-102099"/>
    <d v="2017-12-18T00:00:00"/>
    <x v="857"/>
    <s v="First Class"/>
    <s v="EP-13915"/>
    <s v="Emily Phan"/>
    <x v="0"/>
    <s v="United States"/>
    <s v="Los Angeles"/>
    <s v="California"/>
    <n v="90008"/>
    <x v="1"/>
    <s v="OFF-PA-10003172"/>
    <x v="1"/>
    <x v="10"/>
    <s v="Xerox 1996"/>
    <x v="91"/>
    <n v="2"/>
    <n v="0"/>
    <n v="6.2207999999999997"/>
    <s v="Profit"/>
    <s v="CA"/>
    <x v="0"/>
    <x v="10"/>
  </r>
  <r>
    <n v="2889"/>
    <s v="CA-2017-102099"/>
    <d v="2017-12-18T00:00:00"/>
    <x v="857"/>
    <s v="First Class"/>
    <s v="EP-13915"/>
    <s v="Emily Phan"/>
    <x v="0"/>
    <s v="United States"/>
    <s v="Los Angeles"/>
    <s v="California"/>
    <n v="90008"/>
    <x v="1"/>
    <s v="OFF-PA-10000289"/>
    <x v="1"/>
    <x v="10"/>
    <s v="Xerox 213"/>
    <x v="56"/>
    <n v="5"/>
    <n v="0"/>
    <n v="15.552"/>
    <s v="Profit"/>
    <s v="CA"/>
    <x v="0"/>
    <x v="10"/>
  </r>
  <r>
    <n v="2890"/>
    <s v="CA-2017-164049"/>
    <d v="2017-11-02T00:00:00"/>
    <x v="373"/>
    <s v="Standard Class"/>
    <s v="KH-16630"/>
    <s v="Ken Heidel"/>
    <x v="1"/>
    <s v="United States"/>
    <s v="Seattle"/>
    <s v="Washington"/>
    <n v="98105"/>
    <x v="1"/>
    <s v="OFF-PA-10000791"/>
    <x v="1"/>
    <x v="10"/>
    <s v="Wirebound Message Books, Four 2 3/4 x 5 Forms per Page, 200 Sets per Book"/>
    <x v="2330"/>
    <n v="5"/>
    <n v="0"/>
    <n v="10.7325"/>
    <s v="Profit"/>
    <s v="CA"/>
    <x v="0"/>
    <x v="10"/>
  </r>
  <r>
    <n v="2891"/>
    <s v="CA-2014-142727"/>
    <d v="2014-04-29T00:00:00"/>
    <x v="858"/>
    <s v="Second Class"/>
    <s v="HG-14845"/>
    <s v="Harry Greene"/>
    <x v="0"/>
    <s v="United States"/>
    <s v="Lake Charles"/>
    <s v="Louisiana"/>
    <n v="70601"/>
    <x v="0"/>
    <s v="FUR-CH-10002304"/>
    <x v="0"/>
    <x v="1"/>
    <s v="Global Stack Chair without Arms, Black"/>
    <x v="2331"/>
    <n v="2"/>
    <n v="0"/>
    <n v="12.99"/>
    <s v="Profit"/>
    <s v="CA"/>
    <x v="0"/>
    <x v="1"/>
  </r>
  <r>
    <n v="2892"/>
    <s v="CA-2014-142727"/>
    <d v="2014-04-29T00:00:00"/>
    <x v="858"/>
    <s v="Second Class"/>
    <s v="HG-14845"/>
    <s v="Harry Greene"/>
    <x v="0"/>
    <s v="United States"/>
    <s v="Lake Charles"/>
    <s v="Louisiana"/>
    <n v="70601"/>
    <x v="0"/>
    <s v="OFF-BI-10000136"/>
    <x v="1"/>
    <x v="8"/>
    <s v="Avery Non-Stick Heavy Duty View Round Locking Ring Binders"/>
    <x v="1444"/>
    <n v="3"/>
    <n v="0"/>
    <n v="8.6112000000000002"/>
    <s v="Profit"/>
    <s v="CA"/>
    <x v="0"/>
    <x v="8"/>
  </r>
  <r>
    <n v="2893"/>
    <s v="CA-2017-139913"/>
    <d v="2017-10-23T00:00:00"/>
    <x v="859"/>
    <s v="Standard Class"/>
    <s v="JC-16105"/>
    <s v="Julie Creighton"/>
    <x v="1"/>
    <s v="United States"/>
    <s v="Rochester"/>
    <s v="New York"/>
    <n v="14609"/>
    <x v="3"/>
    <s v="OFF-PA-10003739"/>
    <x v="1"/>
    <x v="10"/>
    <s v="Xerox 1969"/>
    <x v="1049"/>
    <n v="2"/>
    <n v="0"/>
    <n v="5.6643999999999997"/>
    <s v="Profit"/>
    <s v="CA"/>
    <x v="0"/>
    <x v="10"/>
  </r>
  <r>
    <n v="2894"/>
    <s v="CA-2017-139913"/>
    <d v="2017-10-23T00:00:00"/>
    <x v="859"/>
    <s v="Standard Class"/>
    <s v="JC-16105"/>
    <s v="Julie Creighton"/>
    <x v="1"/>
    <s v="United States"/>
    <s v="Rochester"/>
    <s v="New York"/>
    <n v="14609"/>
    <x v="3"/>
    <s v="OFF-PA-10002479"/>
    <x v="1"/>
    <x v="10"/>
    <s v="Xerox 4200 Series MultiUse Premium Copy Paper (20Lb. and 84 Bright)"/>
    <x v="1579"/>
    <n v="5"/>
    <n v="0"/>
    <n v="11.88"/>
    <s v="Profit"/>
    <s v="CA"/>
    <x v="0"/>
    <x v="10"/>
  </r>
  <r>
    <n v="2895"/>
    <s v="CA-2017-139913"/>
    <d v="2017-10-23T00:00:00"/>
    <x v="859"/>
    <s v="Standard Class"/>
    <s v="JC-16105"/>
    <s v="Julie Creighton"/>
    <x v="1"/>
    <s v="United States"/>
    <s v="Rochester"/>
    <s v="New York"/>
    <n v="14609"/>
    <x v="3"/>
    <s v="FUR-FU-10000771"/>
    <x v="0"/>
    <x v="5"/>
    <s v="Eldon 200 Class Desk Accessories, Smoke"/>
    <x v="2332"/>
    <n v="11"/>
    <n v="0"/>
    <n v="29.0136"/>
    <s v="Profit"/>
    <s v="CA"/>
    <x v="0"/>
    <x v="5"/>
  </r>
  <r>
    <n v="2896"/>
    <s v="CA-2017-139913"/>
    <d v="2017-10-23T00:00:00"/>
    <x v="859"/>
    <s v="Standard Class"/>
    <s v="JC-16105"/>
    <s v="Julie Creighton"/>
    <x v="1"/>
    <s v="United States"/>
    <s v="Rochester"/>
    <s v="New York"/>
    <n v="14609"/>
    <x v="3"/>
    <s v="TEC-PH-10001552"/>
    <x v="2"/>
    <x v="7"/>
    <s v="I Need's 3d Hello Kitty Hybrid Silicone Case Cover for HTC One X 4g with 3d Hello Kitty Stylus Pen Green/pink"/>
    <x v="1197"/>
    <n v="3"/>
    <n v="0"/>
    <n v="10.0464"/>
    <s v="Profit"/>
    <s v="CA"/>
    <x v="0"/>
    <x v="7"/>
  </r>
  <r>
    <n v="2897"/>
    <s v="CA-2014-169033"/>
    <d v="2014-03-30T00:00:00"/>
    <x v="860"/>
    <s v="Standard Class"/>
    <s v="KM-16720"/>
    <s v="Kunst Miller"/>
    <x v="0"/>
    <s v="United States"/>
    <s v="Long Beach"/>
    <s v="New York"/>
    <n v="11561"/>
    <x v="3"/>
    <s v="OFF-AR-10001915"/>
    <x v="1"/>
    <x v="6"/>
    <s v="Peel-Off China Markers"/>
    <x v="2333"/>
    <n v="5"/>
    <n v="0"/>
    <n v="20.853000000000002"/>
    <s v="Profit"/>
    <s v="CA"/>
    <x v="0"/>
    <x v="6"/>
  </r>
  <r>
    <n v="2898"/>
    <s v="US-2016-164630"/>
    <d v="2016-01-04T00:00:00"/>
    <x v="861"/>
    <s v="Standard Class"/>
    <s v="EB-13975"/>
    <s v="Erica Bern"/>
    <x v="1"/>
    <s v="United States"/>
    <s v="Charlotte"/>
    <s v="North Carolina"/>
    <n v="28205"/>
    <x v="0"/>
    <s v="TEC-CO-10000971"/>
    <x v="2"/>
    <x v="16"/>
    <s v="Hewlett Packard 310 Color Digital Copier"/>
    <x v="2334"/>
    <n v="4"/>
    <n v="0.2"/>
    <n v="119.996"/>
    <s v="Profit"/>
    <s v="US"/>
    <x v="1"/>
    <x v="16"/>
  </r>
  <r>
    <n v="2899"/>
    <s v="US-2015-114839"/>
    <d v="2015-04-26T00:00:00"/>
    <x v="862"/>
    <s v="Standard Class"/>
    <s v="PW-19240"/>
    <s v="Pierre Wener"/>
    <x v="0"/>
    <s v="United States"/>
    <s v="Houston"/>
    <s v="Texas"/>
    <n v="77036"/>
    <x v="2"/>
    <s v="FUR-CH-10004086"/>
    <x v="0"/>
    <x v="1"/>
    <s v="Hon 4070 Series Pagoda Armless Upholstered Stacking Chairs"/>
    <x v="2335"/>
    <n v="2"/>
    <n v="0.3"/>
    <n v="-5.8346"/>
    <s v="Loss"/>
    <s v="US"/>
    <x v="1"/>
    <x v="1"/>
  </r>
  <r>
    <n v="2900"/>
    <s v="CA-2015-166464"/>
    <d v="2015-09-12T00:00:00"/>
    <x v="731"/>
    <s v="Standard Class"/>
    <s v="PG-18895"/>
    <s v="Paul Gonzalez"/>
    <x v="0"/>
    <s v="United States"/>
    <s v="New York City"/>
    <s v="New York"/>
    <n v="10035"/>
    <x v="3"/>
    <s v="TEC-CO-10000971"/>
    <x v="2"/>
    <x v="16"/>
    <s v="Hewlett Packard 310 Color Digital Copier"/>
    <x v="1973"/>
    <n v="2"/>
    <n v="0.2"/>
    <n v="59.997999999999998"/>
    <s v="Profit"/>
    <s v="CA"/>
    <x v="0"/>
    <x v="16"/>
  </r>
  <r>
    <n v="2901"/>
    <s v="CA-2015-166464"/>
    <d v="2015-09-12T00:00:00"/>
    <x v="731"/>
    <s v="Standard Class"/>
    <s v="PG-18895"/>
    <s v="Paul Gonzalez"/>
    <x v="0"/>
    <s v="United States"/>
    <s v="New York City"/>
    <s v="New York"/>
    <n v="10035"/>
    <x v="3"/>
    <s v="OFF-LA-10001317"/>
    <x v="1"/>
    <x v="2"/>
    <s v="Avery 520"/>
    <x v="2336"/>
    <n v="4"/>
    <n v="0"/>
    <n v="6.048"/>
    <s v="Profit"/>
    <s v="CA"/>
    <x v="0"/>
    <x v="2"/>
  </r>
  <r>
    <n v="2902"/>
    <s v="CA-2017-124898"/>
    <d v="2017-09-11T00:00:00"/>
    <x v="17"/>
    <s v="Standard Class"/>
    <s v="DB-12910"/>
    <s v="Daniel Byrd"/>
    <x v="2"/>
    <s v="United States"/>
    <s v="Columbus"/>
    <s v="Georgia"/>
    <n v="31907"/>
    <x v="0"/>
    <s v="OFF-PA-10003656"/>
    <x v="1"/>
    <x v="10"/>
    <s v="Xerox 1935"/>
    <x v="2337"/>
    <n v="7"/>
    <n v="0"/>
    <n v="84.943600000000004"/>
    <s v="Profit"/>
    <s v="CA"/>
    <x v="0"/>
    <x v="10"/>
  </r>
  <r>
    <n v="2903"/>
    <s v="CA-2016-164035"/>
    <d v="2016-06-12T00:00:00"/>
    <x v="432"/>
    <s v="Standard Class"/>
    <s v="CR-12730"/>
    <s v="Craig Reiter"/>
    <x v="0"/>
    <s v="United States"/>
    <s v="Chicago"/>
    <s v="Illinois"/>
    <n v="60610"/>
    <x v="2"/>
    <s v="OFF-PA-10002160"/>
    <x v="1"/>
    <x v="10"/>
    <s v="Xerox 1978"/>
    <x v="1062"/>
    <n v="5"/>
    <n v="0.2"/>
    <n v="8.3810000000000002"/>
    <s v="Profit"/>
    <s v="CA"/>
    <x v="0"/>
    <x v="10"/>
  </r>
  <r>
    <n v="2904"/>
    <s v="CA-2016-153577"/>
    <d v="2016-06-27T00:00:00"/>
    <x v="863"/>
    <s v="Standard Class"/>
    <s v="KH-16330"/>
    <s v="Katharine Harms"/>
    <x v="1"/>
    <s v="United States"/>
    <s v="Highland Park"/>
    <s v="Illinois"/>
    <n v="60035"/>
    <x v="2"/>
    <s v="OFF-PA-10000575"/>
    <x v="1"/>
    <x v="10"/>
    <s v="Wirebound Message Books, Four 2 3/4 x 5 White Forms per Page"/>
    <x v="2338"/>
    <n v="7"/>
    <n v="0.2"/>
    <n v="12.175800000000001"/>
    <s v="Profit"/>
    <s v="CA"/>
    <x v="0"/>
    <x v="10"/>
  </r>
  <r>
    <n v="2905"/>
    <s v="CA-2016-153577"/>
    <d v="2016-06-27T00:00:00"/>
    <x v="863"/>
    <s v="Standard Class"/>
    <s v="KH-16330"/>
    <s v="Katharine Harms"/>
    <x v="1"/>
    <s v="United States"/>
    <s v="Highland Park"/>
    <s v="Illinois"/>
    <n v="60035"/>
    <x v="2"/>
    <s v="FUR-CH-10003981"/>
    <x v="0"/>
    <x v="1"/>
    <s v="Global Commerce Series Low-Back Swivel/Tilt Chairs"/>
    <x v="2339"/>
    <n v="3"/>
    <n v="0.3"/>
    <n v="-7.7093999999999996"/>
    <s v="Loss"/>
    <s v="CA"/>
    <x v="0"/>
    <x v="1"/>
  </r>
  <r>
    <n v="2906"/>
    <s v="CA-2014-127586"/>
    <d v="2014-09-26T00:00:00"/>
    <x v="839"/>
    <s v="Standard Class"/>
    <s v="CS-12400"/>
    <s v="Christopher Schild"/>
    <x v="2"/>
    <s v="United States"/>
    <s v="Seattle"/>
    <s v="Washington"/>
    <n v="98115"/>
    <x v="1"/>
    <s v="OFF-ST-10002615"/>
    <x v="1"/>
    <x v="4"/>
    <s v="Dual Level, Single-Width Filing Carts"/>
    <x v="2340"/>
    <n v="2"/>
    <n v="0"/>
    <n v="80.631200000000007"/>
    <s v="Profit"/>
    <s v="CA"/>
    <x v="0"/>
    <x v="4"/>
  </r>
  <r>
    <n v="2907"/>
    <s v="CA-2017-121615"/>
    <d v="2017-11-03T00:00:00"/>
    <x v="748"/>
    <s v="Standard Class"/>
    <s v="DL-12925"/>
    <s v="Daniel Lacy"/>
    <x v="0"/>
    <s v="United States"/>
    <s v="Eagan"/>
    <s v="Minnesota"/>
    <n v="55122"/>
    <x v="2"/>
    <s v="OFF-PA-10000327"/>
    <x v="1"/>
    <x v="10"/>
    <s v="Xerox 1971"/>
    <x v="18"/>
    <n v="2"/>
    <n v="0"/>
    <n v="3.8519999999999999"/>
    <s v="Profit"/>
    <s v="CA"/>
    <x v="0"/>
    <x v="10"/>
  </r>
  <r>
    <n v="2908"/>
    <s v="CA-2017-121615"/>
    <d v="2017-11-03T00:00:00"/>
    <x v="748"/>
    <s v="Standard Class"/>
    <s v="DL-12925"/>
    <s v="Daniel Lacy"/>
    <x v="0"/>
    <s v="United States"/>
    <s v="Eagan"/>
    <s v="Minnesota"/>
    <n v="55122"/>
    <x v="2"/>
    <s v="OFF-ST-10001325"/>
    <x v="1"/>
    <x v="4"/>
    <s v="Sterilite Officeware Hinged File Box"/>
    <x v="2341"/>
    <n v="5"/>
    <n v="0"/>
    <n v="14.148"/>
    <s v="Profit"/>
    <s v="CA"/>
    <x v="0"/>
    <x v="4"/>
  </r>
  <r>
    <n v="2909"/>
    <s v="CA-2017-121615"/>
    <d v="2017-11-03T00:00:00"/>
    <x v="748"/>
    <s v="Standard Class"/>
    <s v="DL-12925"/>
    <s v="Daniel Lacy"/>
    <x v="0"/>
    <s v="United States"/>
    <s v="Eagan"/>
    <s v="Minnesota"/>
    <n v="55122"/>
    <x v="2"/>
    <s v="OFF-LA-10001771"/>
    <x v="1"/>
    <x v="2"/>
    <s v="Avery 513"/>
    <x v="1801"/>
    <n v="3"/>
    <n v="0"/>
    <n v="6.8723999999999998"/>
    <s v="Profit"/>
    <s v="CA"/>
    <x v="0"/>
    <x v="2"/>
  </r>
  <r>
    <n v="2910"/>
    <s v="CA-2017-166415"/>
    <d v="2017-02-19T00:00:00"/>
    <x v="318"/>
    <s v="Standard Class"/>
    <s v="ME-17725"/>
    <s v="Max Engle"/>
    <x v="0"/>
    <s v="United States"/>
    <s v="Seattle"/>
    <s v="Washington"/>
    <n v="98103"/>
    <x v="1"/>
    <s v="OFF-FA-10004968"/>
    <x v="1"/>
    <x v="13"/>
    <s v="Rubber Band Ball"/>
    <x v="2156"/>
    <n v="3"/>
    <n v="0"/>
    <n v="0.22439999999999999"/>
    <s v="Profit"/>
    <s v="CA"/>
    <x v="0"/>
    <x v="13"/>
  </r>
  <r>
    <n v="2911"/>
    <s v="CA-2015-118444"/>
    <d v="2015-11-05T00:00:00"/>
    <x v="217"/>
    <s v="Standard Class"/>
    <s v="VD-21670"/>
    <s v="Valerie Dominguez"/>
    <x v="0"/>
    <s v="United States"/>
    <s v="Coral Springs"/>
    <s v="Florida"/>
    <n v="33065"/>
    <x v="0"/>
    <s v="OFF-AP-10000576"/>
    <x v="1"/>
    <x v="9"/>
    <s v="Belkin 325VA UPS Surge Protector, 6'"/>
    <x v="2342"/>
    <n v="4"/>
    <n v="0.2"/>
    <n v="24.196000000000002"/>
    <s v="Profit"/>
    <s v="CA"/>
    <x v="0"/>
    <x v="9"/>
  </r>
  <r>
    <n v="2912"/>
    <s v="CA-2014-113929"/>
    <d v="2014-06-16T00:00:00"/>
    <x v="365"/>
    <s v="Standard Class"/>
    <s v="CK-12205"/>
    <s v="Chloris Kastensmidt"/>
    <x v="0"/>
    <s v="United States"/>
    <s v="Hempstead"/>
    <s v="New York"/>
    <n v="11550"/>
    <x v="3"/>
    <s v="OFF-EN-10003286"/>
    <x v="1"/>
    <x v="12"/>
    <s v="Staple envelope"/>
    <x v="1399"/>
    <n v="5"/>
    <n v="0"/>
    <n v="19.457999999999998"/>
    <s v="Profit"/>
    <s v="CA"/>
    <x v="0"/>
    <x v="12"/>
  </r>
  <r>
    <n v="2913"/>
    <s v="CA-2014-113929"/>
    <d v="2014-06-16T00:00:00"/>
    <x v="365"/>
    <s v="Standard Class"/>
    <s v="CK-12205"/>
    <s v="Chloris Kastensmidt"/>
    <x v="0"/>
    <s v="United States"/>
    <s v="Hempstead"/>
    <s v="New York"/>
    <n v="11550"/>
    <x v="3"/>
    <s v="OFF-AR-10003772"/>
    <x v="1"/>
    <x v="6"/>
    <s v="Boston 16750 Black Compact Battery Pencil Sharpener"/>
    <x v="762"/>
    <n v="4"/>
    <n v="0"/>
    <n v="10.5"/>
    <s v="Profit"/>
    <s v="CA"/>
    <x v="0"/>
    <x v="6"/>
  </r>
  <r>
    <n v="2914"/>
    <s v="CA-2014-113929"/>
    <d v="2014-06-16T00:00:00"/>
    <x v="365"/>
    <s v="Standard Class"/>
    <s v="CK-12205"/>
    <s v="Chloris Kastensmidt"/>
    <x v="0"/>
    <s v="United States"/>
    <s v="Hempstead"/>
    <s v="New York"/>
    <n v="11550"/>
    <x v="3"/>
    <s v="OFF-BI-10002852"/>
    <x v="1"/>
    <x v="8"/>
    <s v="Ibico Standard Transparent Covers"/>
    <x v="2343"/>
    <n v="3"/>
    <n v="0.2"/>
    <n v="14.3376"/>
    <s v="Profit"/>
    <s v="CA"/>
    <x v="0"/>
    <x v="8"/>
  </r>
  <r>
    <n v="2915"/>
    <s v="CA-2015-134747"/>
    <d v="2015-10-12T00:00:00"/>
    <x v="334"/>
    <s v="Second Class"/>
    <s v="DL-12925"/>
    <s v="Daniel Lacy"/>
    <x v="0"/>
    <s v="United States"/>
    <s v="Noblesville"/>
    <s v="Indiana"/>
    <n v="46060"/>
    <x v="2"/>
    <s v="TEC-PH-10002890"/>
    <x v="2"/>
    <x v="7"/>
    <s v="AT&amp;T 17929 Lendline Telephone"/>
    <x v="2344"/>
    <n v="3"/>
    <n v="0"/>
    <n v="35.287199999999999"/>
    <s v="Profit"/>
    <s v="CA"/>
    <x v="0"/>
    <x v="7"/>
  </r>
  <r>
    <n v="2916"/>
    <s v="CA-2015-134747"/>
    <d v="2015-10-12T00:00:00"/>
    <x v="334"/>
    <s v="Second Class"/>
    <s v="DL-12925"/>
    <s v="Daniel Lacy"/>
    <x v="0"/>
    <s v="United States"/>
    <s v="Noblesville"/>
    <s v="Indiana"/>
    <n v="46060"/>
    <x v="2"/>
    <s v="OFF-BI-10001308"/>
    <x v="1"/>
    <x v="8"/>
    <s v="GBC Standard Plastic Binding Systems' Combs"/>
    <x v="2345"/>
    <n v="2"/>
    <n v="0"/>
    <n v="5.6520000000000001"/>
    <s v="Profit"/>
    <s v="CA"/>
    <x v="0"/>
    <x v="8"/>
  </r>
  <r>
    <n v="2917"/>
    <s v="CA-2015-134747"/>
    <d v="2015-10-12T00:00:00"/>
    <x v="334"/>
    <s v="Second Class"/>
    <s v="DL-12925"/>
    <s v="Daniel Lacy"/>
    <x v="0"/>
    <s v="United States"/>
    <s v="Noblesville"/>
    <s v="Indiana"/>
    <n v="46060"/>
    <x v="2"/>
    <s v="TEC-PH-10001750"/>
    <x v="2"/>
    <x v="7"/>
    <s v="Samsung Rugby III"/>
    <x v="1259"/>
    <n v="4"/>
    <n v="0"/>
    <n v="71.269199999999998"/>
    <s v="Profit"/>
    <s v="CA"/>
    <x v="0"/>
    <x v="7"/>
  </r>
  <r>
    <n v="2918"/>
    <s v="CA-2017-155047"/>
    <d v="2017-08-27T00:00:00"/>
    <x v="624"/>
    <s v="First Class"/>
    <s v="SE-20110"/>
    <s v="Sanjit Engle"/>
    <x v="0"/>
    <s v="United States"/>
    <s v="Dallas"/>
    <s v="Texas"/>
    <n v="75220"/>
    <x v="2"/>
    <s v="OFF-AR-10003338"/>
    <x v="1"/>
    <x v="6"/>
    <s v="Eberhard Faber 3 1/2&quot; Golf Pencils"/>
    <x v="2346"/>
    <n v="1"/>
    <n v="0.2"/>
    <n v="0.372"/>
    <s v="Profit"/>
    <s v="CA"/>
    <x v="0"/>
    <x v="6"/>
  </r>
  <r>
    <n v="2919"/>
    <s v="CA-2016-160129"/>
    <d v="2016-11-23T00:00:00"/>
    <x v="791"/>
    <s v="Same Day"/>
    <s v="LS-17200"/>
    <s v="Luke Schmidt"/>
    <x v="1"/>
    <s v="United States"/>
    <s v="Philadelphia"/>
    <s v="Pennsylvania"/>
    <n v="19140"/>
    <x v="3"/>
    <s v="OFF-FA-10002763"/>
    <x v="1"/>
    <x v="13"/>
    <s v="Advantus Map Pennant Flags and Round Head Tacks"/>
    <x v="2347"/>
    <n v="5"/>
    <n v="0.2"/>
    <n v="2.37"/>
    <s v="Profit"/>
    <s v="CA"/>
    <x v="0"/>
    <x v="13"/>
  </r>
  <r>
    <n v="2920"/>
    <s v="CA-2016-160129"/>
    <d v="2016-11-23T00:00:00"/>
    <x v="791"/>
    <s v="Same Day"/>
    <s v="LS-17200"/>
    <s v="Luke Schmidt"/>
    <x v="1"/>
    <s v="United States"/>
    <s v="Philadelphia"/>
    <s v="Pennsylvania"/>
    <n v="19140"/>
    <x v="3"/>
    <s v="FUR-FU-10002088"/>
    <x v="0"/>
    <x v="5"/>
    <s v="Nu-Dell Float Frame 11 x 14 1/2"/>
    <x v="322"/>
    <n v="2"/>
    <n v="0.2"/>
    <n v="3.9512"/>
    <s v="Profit"/>
    <s v="CA"/>
    <x v="0"/>
    <x v="5"/>
  </r>
  <r>
    <n v="2921"/>
    <s v="CA-2016-160129"/>
    <d v="2016-11-23T00:00:00"/>
    <x v="791"/>
    <s v="Same Day"/>
    <s v="LS-17200"/>
    <s v="Luke Schmidt"/>
    <x v="1"/>
    <s v="United States"/>
    <s v="Philadelphia"/>
    <s v="Pennsylvania"/>
    <n v="19140"/>
    <x v="3"/>
    <s v="FUR-FU-10003976"/>
    <x v="0"/>
    <x v="5"/>
    <s v="DAX Executive Solid Wood Document Frame, Desktop or Hang, Mahogany, 5 x 7"/>
    <x v="2348"/>
    <n v="7"/>
    <n v="0.2"/>
    <n v="12.3284"/>
    <s v="Profit"/>
    <s v="CA"/>
    <x v="0"/>
    <x v="5"/>
  </r>
  <r>
    <n v="2922"/>
    <s v="CA-2017-164329"/>
    <d v="2017-01-30T00:00:00"/>
    <x v="714"/>
    <s v="Same Day"/>
    <s v="MM-17920"/>
    <s v="Michael Moore"/>
    <x v="0"/>
    <s v="United States"/>
    <s v="San Francisco"/>
    <s v="California"/>
    <n v="94109"/>
    <x v="1"/>
    <s v="OFF-ST-10001511"/>
    <x v="1"/>
    <x v="4"/>
    <s v="Space Solutions Commercial Steel Shelving"/>
    <x v="2349"/>
    <n v="2"/>
    <n v="0"/>
    <n v="6.4649999999999999"/>
    <s v="Profit"/>
    <s v="CA"/>
    <x v="0"/>
    <x v="4"/>
  </r>
  <r>
    <n v="2923"/>
    <s v="US-2015-141453"/>
    <d v="2015-11-30T00:00:00"/>
    <x v="253"/>
    <s v="Second Class"/>
    <s v="DB-13270"/>
    <s v="Deborah Brumfield"/>
    <x v="2"/>
    <s v="United States"/>
    <s v="Austin"/>
    <s v="Texas"/>
    <n v="78745"/>
    <x v="2"/>
    <s v="OFF-BI-10000301"/>
    <x v="1"/>
    <x v="8"/>
    <s v="GBC Instant Report Kit"/>
    <x v="2350"/>
    <n v="3"/>
    <n v="0.8"/>
    <n v="-5.8230000000000004"/>
    <s v="Loss"/>
    <s v="US"/>
    <x v="1"/>
    <x v="8"/>
  </r>
  <r>
    <n v="2924"/>
    <s v="CA-2014-156993"/>
    <d v="2014-06-28T00:00:00"/>
    <x v="864"/>
    <s v="Standard Class"/>
    <s v="RW-19630"/>
    <s v="Rob Williams"/>
    <x v="1"/>
    <s v="United States"/>
    <s v="Detroit"/>
    <s v="Michigan"/>
    <n v="48234"/>
    <x v="2"/>
    <s v="OFF-FA-10003495"/>
    <x v="1"/>
    <x v="13"/>
    <s v="Staples"/>
    <x v="2351"/>
    <n v="1"/>
    <n v="0"/>
    <n v="3.04"/>
    <s v="Profit"/>
    <s v="CA"/>
    <x v="0"/>
    <x v="13"/>
  </r>
  <r>
    <n v="2925"/>
    <s v="CA-2014-157721"/>
    <d v="2014-09-02T00:00:00"/>
    <x v="447"/>
    <s v="First Class"/>
    <s v="JM-16195"/>
    <s v="Justin MacKendrick"/>
    <x v="0"/>
    <s v="United States"/>
    <s v="Watertown"/>
    <s v="New York"/>
    <n v="13601"/>
    <x v="3"/>
    <s v="OFF-AP-10001303"/>
    <x v="1"/>
    <x v="9"/>
    <s v="Holmes Cool Mist Humidifier for the Whole House with 8-Gallon Output per Day, Extended Life Filter"/>
    <x v="189"/>
    <n v="1"/>
    <n v="0"/>
    <n v="8.9550000000000001"/>
    <s v="Profit"/>
    <s v="CA"/>
    <x v="0"/>
    <x v="9"/>
  </r>
  <r>
    <n v="2926"/>
    <s v="CA-2014-157721"/>
    <d v="2014-09-02T00:00:00"/>
    <x v="447"/>
    <s v="First Class"/>
    <s v="JM-16195"/>
    <s v="Justin MacKendrick"/>
    <x v="0"/>
    <s v="United States"/>
    <s v="Watertown"/>
    <s v="New York"/>
    <n v="13601"/>
    <x v="3"/>
    <s v="FUR-FU-10002116"/>
    <x v="0"/>
    <x v="5"/>
    <s v="Tenex Carpeted, Granite-Look or Clear Contemporary Contour Shape Chair Mats"/>
    <x v="2352"/>
    <n v="1"/>
    <n v="0"/>
    <n v="4.9497"/>
    <s v="Profit"/>
    <s v="CA"/>
    <x v="0"/>
    <x v="5"/>
  </r>
  <r>
    <n v="2927"/>
    <s v="CA-2017-128629"/>
    <d v="2017-07-10T00:00:00"/>
    <x v="730"/>
    <s v="Second Class"/>
    <s v="BP-11155"/>
    <s v="Becky Pak"/>
    <x v="0"/>
    <s v="United States"/>
    <s v="Columbus"/>
    <s v="Georgia"/>
    <n v="31907"/>
    <x v="0"/>
    <s v="FUR-FU-10000771"/>
    <x v="0"/>
    <x v="5"/>
    <s v="Eldon 200 Class Desk Accessories, Smoke"/>
    <x v="605"/>
    <n v="3"/>
    <n v="0"/>
    <n v="7.9127999999999998"/>
    <s v="Profit"/>
    <s v="CA"/>
    <x v="0"/>
    <x v="5"/>
  </r>
  <r>
    <n v="2928"/>
    <s v="CA-2017-158106"/>
    <d v="2017-06-04T00:00:00"/>
    <x v="272"/>
    <s v="Standard Class"/>
    <s v="CT-11995"/>
    <s v="Carol Triggs"/>
    <x v="0"/>
    <s v="United States"/>
    <s v="Apple Valley"/>
    <s v="Minnesota"/>
    <n v="55124"/>
    <x v="2"/>
    <s v="OFF-AR-10002255"/>
    <x v="1"/>
    <x v="6"/>
    <s v="Newell 346"/>
    <x v="874"/>
    <n v="3"/>
    <n v="0"/>
    <n v="2.5055999999999998"/>
    <s v="Profit"/>
    <s v="CA"/>
    <x v="0"/>
    <x v="6"/>
  </r>
  <r>
    <n v="2929"/>
    <s v="US-2017-120390"/>
    <d v="2017-10-19T00:00:00"/>
    <x v="215"/>
    <s v="Standard Class"/>
    <s v="TH-21550"/>
    <s v="Tracy Hopkins"/>
    <x v="2"/>
    <s v="United States"/>
    <s v="Burlington"/>
    <s v="North Carolina"/>
    <n v="27217"/>
    <x v="0"/>
    <s v="OFF-BI-10004995"/>
    <x v="1"/>
    <x v="8"/>
    <s v="GBC DocuBind P400 Electric Binding System"/>
    <x v="2353"/>
    <n v="4"/>
    <n v="0.7"/>
    <n v="-1306.5504000000001"/>
    <s v="Loss"/>
    <s v="US"/>
    <x v="1"/>
    <x v="8"/>
  </r>
  <r>
    <n v="2930"/>
    <s v="CA-2017-143434"/>
    <d v="2017-11-18T00:00:00"/>
    <x v="865"/>
    <s v="Standard Class"/>
    <s v="ME-17320"/>
    <s v="Maria Etezadi"/>
    <x v="2"/>
    <s v="United States"/>
    <s v="Saginaw"/>
    <s v="Michigan"/>
    <n v="48601"/>
    <x v="2"/>
    <s v="FUR-FU-10002597"/>
    <x v="0"/>
    <x v="5"/>
    <s v="C-Line Magnetic Cubicle Keepers, Clear Polypropylene"/>
    <x v="2354"/>
    <n v="4"/>
    <n v="0"/>
    <n v="8.2992000000000008"/>
    <s v="Profit"/>
    <s v="CA"/>
    <x v="0"/>
    <x v="5"/>
  </r>
  <r>
    <n v="2931"/>
    <s v="CA-2015-168564"/>
    <d v="2015-08-08T00:00:00"/>
    <x v="747"/>
    <s v="Same Day"/>
    <s v="TT-21220"/>
    <s v="Thomas Thornton"/>
    <x v="0"/>
    <s v="United States"/>
    <s v="San Francisco"/>
    <s v="California"/>
    <n v="94109"/>
    <x v="1"/>
    <s v="OFF-BI-10004970"/>
    <x v="1"/>
    <x v="8"/>
    <s v="ACCOHIDE 3-Ring Binder, Blue, 1&quot;"/>
    <x v="2124"/>
    <n v="2"/>
    <n v="0.2"/>
    <n v="2.2302"/>
    <s v="Profit"/>
    <s v="CA"/>
    <x v="0"/>
    <x v="8"/>
  </r>
  <r>
    <n v="2932"/>
    <s v="CA-2015-168564"/>
    <d v="2015-08-08T00:00:00"/>
    <x v="747"/>
    <s v="Same Day"/>
    <s v="TT-21220"/>
    <s v="Thomas Thornton"/>
    <x v="0"/>
    <s v="United States"/>
    <s v="San Francisco"/>
    <s v="California"/>
    <n v="94109"/>
    <x v="1"/>
    <s v="OFF-BI-10002557"/>
    <x v="1"/>
    <x v="8"/>
    <s v="Presstex Flexible Ring Binders"/>
    <x v="6"/>
    <n v="2"/>
    <n v="0.2"/>
    <n v="2.73"/>
    <s v="Profit"/>
    <s v="CA"/>
    <x v="0"/>
    <x v="8"/>
  </r>
  <r>
    <n v="2933"/>
    <s v="CA-2015-168564"/>
    <d v="2015-08-08T00:00:00"/>
    <x v="747"/>
    <s v="Same Day"/>
    <s v="TT-21220"/>
    <s v="Thomas Thornton"/>
    <x v="0"/>
    <s v="United States"/>
    <s v="San Francisco"/>
    <s v="California"/>
    <n v="94109"/>
    <x v="1"/>
    <s v="FUR-CH-10000785"/>
    <x v="0"/>
    <x v="1"/>
    <s v="Global Ergonomic Managers Chair"/>
    <x v="2355"/>
    <n v="1"/>
    <n v="0.2"/>
    <n v="10.8588"/>
    <s v="Profit"/>
    <s v="CA"/>
    <x v="0"/>
    <x v="1"/>
  </r>
  <r>
    <n v="2934"/>
    <s v="US-2016-169040"/>
    <d v="2016-12-06T00:00:00"/>
    <x v="485"/>
    <s v="Standard Class"/>
    <s v="GT-14710"/>
    <s v="Greg Tran"/>
    <x v="0"/>
    <s v="United States"/>
    <s v="Seattle"/>
    <s v="Washington"/>
    <n v="98105"/>
    <x v="1"/>
    <s v="TEC-PH-10002310"/>
    <x v="2"/>
    <x v="7"/>
    <s v="Plantronics Calisto P620-M USB Wireless Speakerphone System"/>
    <x v="2356"/>
    <n v="1"/>
    <n v="0.2"/>
    <n v="13.7193"/>
    <s v="Profit"/>
    <s v="US"/>
    <x v="1"/>
    <x v="7"/>
  </r>
  <r>
    <n v="2935"/>
    <s v="US-2016-169040"/>
    <d v="2016-12-06T00:00:00"/>
    <x v="485"/>
    <s v="Standard Class"/>
    <s v="GT-14710"/>
    <s v="Greg Tran"/>
    <x v="0"/>
    <s v="United States"/>
    <s v="Seattle"/>
    <s v="Washington"/>
    <n v="98105"/>
    <x v="1"/>
    <s v="TEC-PH-10002834"/>
    <x v="2"/>
    <x v="7"/>
    <s v="Google Nexus 5"/>
    <x v="2087"/>
    <n v="3"/>
    <n v="0.2"/>
    <n v="26.9985"/>
    <s v="Profit"/>
    <s v="US"/>
    <x v="1"/>
    <x v="7"/>
  </r>
  <r>
    <n v="2936"/>
    <s v="US-2016-169040"/>
    <d v="2016-12-06T00:00:00"/>
    <x v="485"/>
    <s v="Standard Class"/>
    <s v="GT-14710"/>
    <s v="Greg Tran"/>
    <x v="0"/>
    <s v="United States"/>
    <s v="Seattle"/>
    <s v="Washington"/>
    <n v="98105"/>
    <x v="1"/>
    <s v="OFF-EN-10000927"/>
    <x v="1"/>
    <x v="12"/>
    <s v="Jet-Pak Recycled Peel 'N' Seal Padded Mailers"/>
    <x v="2357"/>
    <n v="1"/>
    <n v="0"/>
    <n v="16.150500000000001"/>
    <s v="Profit"/>
    <s v="US"/>
    <x v="1"/>
    <x v="12"/>
  </r>
  <r>
    <n v="2937"/>
    <s v="US-2016-169040"/>
    <d v="2016-12-06T00:00:00"/>
    <x v="485"/>
    <s v="Standard Class"/>
    <s v="GT-14710"/>
    <s v="Greg Tran"/>
    <x v="0"/>
    <s v="United States"/>
    <s v="Seattle"/>
    <s v="Washington"/>
    <n v="98105"/>
    <x v="1"/>
    <s v="OFF-BI-10001636"/>
    <x v="1"/>
    <x v="8"/>
    <s v="Ibico Plastic and Wire Spiral Binding Combs"/>
    <x v="2358"/>
    <n v="7"/>
    <n v="0.2"/>
    <n v="15.342599999999999"/>
    <s v="Profit"/>
    <s v="US"/>
    <x v="1"/>
    <x v="8"/>
  </r>
  <r>
    <n v="2938"/>
    <s v="US-2016-169040"/>
    <d v="2016-12-06T00:00:00"/>
    <x v="485"/>
    <s v="Standard Class"/>
    <s v="GT-14710"/>
    <s v="Greg Tran"/>
    <x v="0"/>
    <s v="United States"/>
    <s v="Seattle"/>
    <s v="Washington"/>
    <n v="98105"/>
    <x v="1"/>
    <s v="OFF-PA-10001736"/>
    <x v="1"/>
    <x v="10"/>
    <s v="Xerox 1880"/>
    <x v="2359"/>
    <n v="7"/>
    <n v="0"/>
    <n v="116.5976"/>
    <s v="Profit"/>
    <s v="US"/>
    <x v="1"/>
    <x v="10"/>
  </r>
  <r>
    <n v="2939"/>
    <s v="US-2016-169040"/>
    <d v="2016-12-06T00:00:00"/>
    <x v="485"/>
    <s v="Standard Class"/>
    <s v="GT-14710"/>
    <s v="Greg Tran"/>
    <x v="0"/>
    <s v="United States"/>
    <s v="Seattle"/>
    <s v="Washington"/>
    <n v="98105"/>
    <x v="1"/>
    <s v="OFF-PA-10000482"/>
    <x v="1"/>
    <x v="10"/>
    <s v="Snap-A-Way Black Print Carbonless Ruled Speed Letter, Triplicate"/>
    <x v="2360"/>
    <n v="5"/>
    <n v="0"/>
    <n v="89.159000000000006"/>
    <s v="Profit"/>
    <s v="US"/>
    <x v="1"/>
    <x v="10"/>
  </r>
  <r>
    <n v="2940"/>
    <s v="US-2016-169040"/>
    <d v="2016-12-06T00:00:00"/>
    <x v="485"/>
    <s v="Standard Class"/>
    <s v="GT-14710"/>
    <s v="Greg Tran"/>
    <x v="0"/>
    <s v="United States"/>
    <s v="Seattle"/>
    <s v="Washington"/>
    <n v="98105"/>
    <x v="1"/>
    <s v="OFF-BI-10001658"/>
    <x v="1"/>
    <x v="8"/>
    <s v="GBC Standard Therm-A-Bind Covers"/>
    <x v="672"/>
    <n v="3"/>
    <n v="0.2"/>
    <n v="19.4376"/>
    <s v="Profit"/>
    <s v="US"/>
    <x v="1"/>
    <x v="8"/>
  </r>
  <r>
    <n v="2941"/>
    <s v="CA-2017-155880"/>
    <d v="2017-03-25T00:00:00"/>
    <x v="866"/>
    <s v="Standard Class"/>
    <s v="JD-16150"/>
    <s v="Justin Deggeller"/>
    <x v="1"/>
    <s v="United States"/>
    <s v="Milwaukee"/>
    <s v="Wisconsin"/>
    <n v="53209"/>
    <x v="2"/>
    <s v="FUR-CH-10000422"/>
    <x v="0"/>
    <x v="1"/>
    <s v="Global Highback Leather Tilter in Burgundy"/>
    <x v="2361"/>
    <n v="1"/>
    <n v="0"/>
    <n v="14.558400000000001"/>
    <s v="Profit"/>
    <s v="CA"/>
    <x v="0"/>
    <x v="1"/>
  </r>
  <r>
    <n v="2942"/>
    <s v="CA-2017-155880"/>
    <d v="2017-03-25T00:00:00"/>
    <x v="866"/>
    <s v="Standard Class"/>
    <s v="JD-16150"/>
    <s v="Justin Deggeller"/>
    <x v="1"/>
    <s v="United States"/>
    <s v="Milwaukee"/>
    <s v="Wisconsin"/>
    <n v="53209"/>
    <x v="2"/>
    <s v="FUR-CH-10004675"/>
    <x v="0"/>
    <x v="1"/>
    <s v="Lifetime Advantage Folding Chairs, 4/Carton"/>
    <x v="2362"/>
    <n v="7"/>
    <n v="0"/>
    <n v="427.43680000000001"/>
    <s v="Profit"/>
    <s v="CA"/>
    <x v="0"/>
    <x v="1"/>
  </r>
  <r>
    <n v="2943"/>
    <s v="CA-2017-155880"/>
    <d v="2017-03-25T00:00:00"/>
    <x v="866"/>
    <s v="Standard Class"/>
    <s v="JD-16150"/>
    <s v="Justin Deggeller"/>
    <x v="1"/>
    <s v="United States"/>
    <s v="Milwaukee"/>
    <s v="Wisconsin"/>
    <n v="53209"/>
    <x v="2"/>
    <s v="FUR-CH-10002880"/>
    <x v="0"/>
    <x v="1"/>
    <s v="Global High-Back Leather Tilter, Burgundy"/>
    <x v="2363"/>
    <n v="3"/>
    <n v="0"/>
    <n v="40.5867"/>
    <s v="Profit"/>
    <s v="CA"/>
    <x v="0"/>
    <x v="1"/>
  </r>
  <r>
    <n v="2944"/>
    <s v="CA-2017-126242"/>
    <d v="2017-11-19T00:00:00"/>
    <x v="865"/>
    <s v="Standard Class"/>
    <s v="MC-18100"/>
    <s v="Mick Crebagga"/>
    <x v="0"/>
    <s v="United States"/>
    <s v="Los Angeles"/>
    <s v="California"/>
    <n v="90049"/>
    <x v="1"/>
    <s v="OFF-ST-10000675"/>
    <x v="1"/>
    <x v="4"/>
    <s v="File Shuttle II and Handi-File, Black"/>
    <x v="2364"/>
    <n v="9"/>
    <n v="0"/>
    <n v="76.252499999999998"/>
    <s v="Profit"/>
    <s v="CA"/>
    <x v="0"/>
    <x v="4"/>
  </r>
  <r>
    <n v="2945"/>
    <s v="CA-2017-126242"/>
    <d v="2017-11-19T00:00:00"/>
    <x v="865"/>
    <s v="Standard Class"/>
    <s v="MC-18100"/>
    <s v="Mick Crebagga"/>
    <x v="0"/>
    <s v="United States"/>
    <s v="Los Angeles"/>
    <s v="California"/>
    <n v="90049"/>
    <x v="1"/>
    <s v="FUR-FU-10002685"/>
    <x v="0"/>
    <x v="5"/>
    <s v="Executive Impressions 13-1/2&quot; Indoor/Outdoor Wall Clock"/>
    <x v="2365"/>
    <n v="1"/>
    <n v="0"/>
    <n v="7.1059999999999999"/>
    <s v="Profit"/>
    <s v="CA"/>
    <x v="0"/>
    <x v="5"/>
  </r>
  <r>
    <n v="2946"/>
    <s v="CA-2016-166443"/>
    <d v="2016-11-04T00:00:00"/>
    <x v="519"/>
    <s v="First Class"/>
    <s v="LH-17020"/>
    <s v="Lisa Hazard"/>
    <x v="0"/>
    <s v="United States"/>
    <s v="San Francisco"/>
    <s v="California"/>
    <n v="94122"/>
    <x v="1"/>
    <s v="FUR-FU-10004020"/>
    <x v="0"/>
    <x v="5"/>
    <s v="Advantus Panel Wall Acrylic Frame"/>
    <x v="2366"/>
    <n v="7"/>
    <n v="0"/>
    <n v="16.464700000000001"/>
    <s v="Profit"/>
    <s v="CA"/>
    <x v="0"/>
    <x v="5"/>
  </r>
  <r>
    <n v="2947"/>
    <s v="CA-2017-169859"/>
    <d v="2017-12-14T00:00:00"/>
    <x v="867"/>
    <s v="Standard Class"/>
    <s v="MP-18175"/>
    <s v="Mike Pelletier"/>
    <x v="2"/>
    <s v="United States"/>
    <s v="San Diego"/>
    <s v="California"/>
    <n v="92024"/>
    <x v="1"/>
    <s v="FUR-FU-10004963"/>
    <x v="0"/>
    <x v="5"/>
    <s v="Eldon 400 Class Desk Accessories, Black Carbon"/>
    <x v="607"/>
    <n v="3"/>
    <n v="0"/>
    <n v="11.025"/>
    <s v="Profit"/>
    <s v="CA"/>
    <x v="0"/>
    <x v="5"/>
  </r>
  <r>
    <n v="2948"/>
    <s v="CA-2017-169859"/>
    <d v="2017-12-14T00:00:00"/>
    <x v="867"/>
    <s v="Standard Class"/>
    <s v="MP-18175"/>
    <s v="Mike Pelletier"/>
    <x v="2"/>
    <s v="United States"/>
    <s v="San Diego"/>
    <s v="California"/>
    <n v="92024"/>
    <x v="1"/>
    <s v="OFF-BI-10000174"/>
    <x v="1"/>
    <x v="8"/>
    <s v="Wilson Jones Clip &amp; Carry Folder Binder Tool for Ring Binders, Clear"/>
    <x v="643"/>
    <n v="14"/>
    <n v="0.2"/>
    <n v="22.736000000000001"/>
    <s v="Profit"/>
    <s v="CA"/>
    <x v="0"/>
    <x v="8"/>
  </r>
  <r>
    <n v="2949"/>
    <s v="CA-2017-169859"/>
    <d v="2017-12-14T00:00:00"/>
    <x v="867"/>
    <s v="Standard Class"/>
    <s v="MP-18175"/>
    <s v="Mike Pelletier"/>
    <x v="2"/>
    <s v="United States"/>
    <s v="San Diego"/>
    <s v="California"/>
    <n v="92024"/>
    <x v="1"/>
    <s v="OFF-EN-10000461"/>
    <x v="1"/>
    <x v="12"/>
    <s v="#10- 4 1/8&quot; x 9 1/2&quot; Recycled Envelopes"/>
    <x v="2367"/>
    <n v="5"/>
    <n v="0"/>
    <n v="20.539000000000001"/>
    <s v="Profit"/>
    <s v="CA"/>
    <x v="0"/>
    <x v="12"/>
  </r>
  <r>
    <n v="2950"/>
    <s v="CA-2017-134915"/>
    <d v="2017-11-12T00:00:00"/>
    <x v="44"/>
    <s v="Same Day"/>
    <s v="EM-14140"/>
    <s v="Eugene Moren"/>
    <x v="2"/>
    <s v="United States"/>
    <s v="Glendale"/>
    <s v="Arizona"/>
    <n v="85301"/>
    <x v="1"/>
    <s v="TEC-AC-10001266"/>
    <x v="2"/>
    <x v="11"/>
    <s v="Memorex Micro Travel Drive 8 GB"/>
    <x v="2368"/>
    <n v="4"/>
    <n v="0.2"/>
    <n v="13"/>
    <s v="Profit"/>
    <s v="CA"/>
    <x v="0"/>
    <x v="11"/>
  </r>
  <r>
    <n v="2951"/>
    <s v="CA-2017-134915"/>
    <d v="2017-11-12T00:00:00"/>
    <x v="44"/>
    <s v="Same Day"/>
    <s v="EM-14140"/>
    <s v="Eugene Moren"/>
    <x v="2"/>
    <s v="United States"/>
    <s v="Glendale"/>
    <s v="Arizona"/>
    <n v="85301"/>
    <x v="1"/>
    <s v="OFF-PA-10002160"/>
    <x v="1"/>
    <x v="10"/>
    <s v="Xerox 1978"/>
    <x v="1062"/>
    <n v="5"/>
    <n v="0.2"/>
    <n v="8.3810000000000002"/>
    <s v="Profit"/>
    <s v="CA"/>
    <x v="0"/>
    <x v="10"/>
  </r>
  <r>
    <n v="2952"/>
    <s v="CA-2017-134915"/>
    <d v="2017-11-12T00:00:00"/>
    <x v="44"/>
    <s v="Same Day"/>
    <s v="EM-14140"/>
    <s v="Eugene Moren"/>
    <x v="2"/>
    <s v="United States"/>
    <s v="Glendale"/>
    <s v="Arizona"/>
    <n v="85301"/>
    <x v="1"/>
    <s v="FUR-CH-10004875"/>
    <x v="0"/>
    <x v="1"/>
    <s v="Harbour Creations 67200 Series Stacking Chairs"/>
    <x v="2369"/>
    <n v="2"/>
    <n v="0.2"/>
    <n v="9.9651999999999994"/>
    <s v="Profit"/>
    <s v="CA"/>
    <x v="0"/>
    <x v="1"/>
  </r>
  <r>
    <n v="2953"/>
    <s v="CA-2017-134915"/>
    <d v="2017-11-12T00:00:00"/>
    <x v="44"/>
    <s v="Same Day"/>
    <s v="EM-14140"/>
    <s v="Eugene Moren"/>
    <x v="2"/>
    <s v="United States"/>
    <s v="Glendale"/>
    <s v="Arizona"/>
    <n v="85301"/>
    <x v="1"/>
    <s v="FUR-FU-10000305"/>
    <x v="0"/>
    <x v="5"/>
    <s v="Tenex V2T-RE Standard Weight Series Chair Mat, 45&quot; x 53&quot;, Lip 25&quot; x 12&quot;"/>
    <x v="391"/>
    <n v="2"/>
    <n v="0.2"/>
    <n v="-5.6783999999999999"/>
    <s v="Loss"/>
    <s v="CA"/>
    <x v="0"/>
    <x v="5"/>
  </r>
  <r>
    <n v="2954"/>
    <s v="CA-2017-134915"/>
    <d v="2017-11-12T00:00:00"/>
    <x v="44"/>
    <s v="Same Day"/>
    <s v="EM-14140"/>
    <s v="Eugene Moren"/>
    <x v="2"/>
    <s v="United States"/>
    <s v="Glendale"/>
    <s v="Arizona"/>
    <n v="85301"/>
    <x v="1"/>
    <s v="TEC-PH-10000347"/>
    <x v="2"/>
    <x v="7"/>
    <s v="Cush Cases Heavy Duty Rugged Cover Case for Samsung Galaxy S5 - Purple"/>
    <x v="1054"/>
    <n v="2"/>
    <n v="0.2"/>
    <n v="0.69299999999999995"/>
    <s v="Profit"/>
    <s v="CA"/>
    <x v="0"/>
    <x v="7"/>
  </r>
  <r>
    <n v="2955"/>
    <s v="CA-2017-134915"/>
    <d v="2017-11-12T00:00:00"/>
    <x v="44"/>
    <s v="Same Day"/>
    <s v="EM-14140"/>
    <s v="Eugene Moren"/>
    <x v="2"/>
    <s v="United States"/>
    <s v="Glendale"/>
    <s v="Arizona"/>
    <n v="85301"/>
    <x v="1"/>
    <s v="TEC-PH-10001459"/>
    <x v="2"/>
    <x v="7"/>
    <s v="Samsung Galaxy Mega 6.3"/>
    <x v="2370"/>
    <n v="2"/>
    <n v="0.2"/>
    <n v="50.398800000000001"/>
    <s v="Profit"/>
    <s v="CA"/>
    <x v="0"/>
    <x v="7"/>
  </r>
  <r>
    <n v="2956"/>
    <s v="CA-2016-153353"/>
    <d v="2016-08-18T00:00:00"/>
    <x v="868"/>
    <s v="Standard Class"/>
    <s v="GG-14650"/>
    <s v="Greg Guthrie"/>
    <x v="1"/>
    <s v="United States"/>
    <s v="New York City"/>
    <s v="New York"/>
    <n v="10035"/>
    <x v="3"/>
    <s v="TEC-PH-10000439"/>
    <x v="2"/>
    <x v="7"/>
    <s v="GE DSL Phone Line Filter"/>
    <x v="1346"/>
    <n v="1"/>
    <n v="0"/>
    <n v="11.597099999999999"/>
    <s v="Profit"/>
    <s v="CA"/>
    <x v="0"/>
    <x v="7"/>
  </r>
  <r>
    <n v="2957"/>
    <s v="CA-2017-123638"/>
    <d v="2017-06-27T00:00:00"/>
    <x v="446"/>
    <s v="Standard Class"/>
    <s v="MA-17995"/>
    <s v="Michelle Arnett"/>
    <x v="2"/>
    <s v="United States"/>
    <s v="Watertown"/>
    <s v="New York"/>
    <n v="13601"/>
    <x v="3"/>
    <s v="FUR-CH-10002647"/>
    <x v="0"/>
    <x v="1"/>
    <s v="Situations Contoured Folding Chairs, 4/Set"/>
    <x v="2371"/>
    <n v="3"/>
    <n v="0.1"/>
    <n v="31.940999999999999"/>
    <s v="Profit"/>
    <s v="CA"/>
    <x v="0"/>
    <x v="1"/>
  </r>
  <r>
    <n v="2958"/>
    <s v="CA-2017-168900"/>
    <d v="2017-05-04T00:00:00"/>
    <x v="510"/>
    <s v="Standard Class"/>
    <s v="SH-20395"/>
    <s v="Shahid Hopkins"/>
    <x v="0"/>
    <s v="United States"/>
    <s v="Springfield"/>
    <s v="Ohio"/>
    <n v="45503"/>
    <x v="3"/>
    <s v="OFF-BI-10003910"/>
    <x v="1"/>
    <x v="8"/>
    <s v="DXL Angle-View Binders with Locking Rings by Samsill"/>
    <x v="2372"/>
    <n v="1"/>
    <n v="0.7"/>
    <n v="-1.9275"/>
    <s v="Loss"/>
    <s v="CA"/>
    <x v="0"/>
    <x v="8"/>
  </r>
  <r>
    <n v="2959"/>
    <s v="CA-2015-158456"/>
    <d v="2015-12-24T00:00:00"/>
    <x v="693"/>
    <s v="Standard Class"/>
    <s v="KT-16465"/>
    <s v="Kean Takahito"/>
    <x v="0"/>
    <s v="United States"/>
    <s v="Los Angeles"/>
    <s v="California"/>
    <n v="90032"/>
    <x v="1"/>
    <s v="OFF-BI-10001097"/>
    <x v="1"/>
    <x v="8"/>
    <s v="Avery Hole Reinforcements"/>
    <x v="950"/>
    <n v="4"/>
    <n v="0.2"/>
    <n v="7.2267999999999999"/>
    <s v="Profit"/>
    <s v="CA"/>
    <x v="0"/>
    <x v="8"/>
  </r>
  <r>
    <n v="2960"/>
    <s v="CA-2015-158456"/>
    <d v="2015-12-24T00:00:00"/>
    <x v="693"/>
    <s v="Standard Class"/>
    <s v="KT-16465"/>
    <s v="Kean Takahito"/>
    <x v="0"/>
    <s v="United States"/>
    <s v="Los Angeles"/>
    <s v="California"/>
    <n v="90032"/>
    <x v="1"/>
    <s v="OFF-FA-10004854"/>
    <x v="1"/>
    <x v="13"/>
    <s v="Vinyl Coated Wire Paper Clips in Organizer Box, 800/Box"/>
    <x v="1931"/>
    <n v="4"/>
    <n v="0"/>
    <n v="21.5824"/>
    <s v="Profit"/>
    <s v="CA"/>
    <x v="0"/>
    <x v="13"/>
  </r>
  <r>
    <n v="2961"/>
    <s v="CA-2017-143665"/>
    <d v="2017-04-26T00:00:00"/>
    <x v="869"/>
    <s v="Standard Class"/>
    <s v="PO-19180"/>
    <s v="Philisse Overcash"/>
    <x v="2"/>
    <s v="United States"/>
    <s v="Seattle"/>
    <s v="Washington"/>
    <n v="98115"/>
    <x v="1"/>
    <s v="OFF-PA-10003673"/>
    <x v="1"/>
    <x v="10"/>
    <s v="Strathmore Photo Mount Cards"/>
    <x v="2373"/>
    <n v="3"/>
    <n v="0"/>
    <n v="9.3564000000000007"/>
    <s v="Profit"/>
    <s v="CA"/>
    <x v="0"/>
    <x v="10"/>
  </r>
  <r>
    <n v="2962"/>
    <s v="CA-2017-143665"/>
    <d v="2017-04-26T00:00:00"/>
    <x v="869"/>
    <s v="Standard Class"/>
    <s v="PO-19180"/>
    <s v="Philisse Overcash"/>
    <x v="2"/>
    <s v="United States"/>
    <s v="Seattle"/>
    <s v="Washington"/>
    <n v="98115"/>
    <x v="1"/>
    <s v="OFF-LA-10002034"/>
    <x v="1"/>
    <x v="2"/>
    <s v="Avery 478"/>
    <x v="2374"/>
    <n v="8"/>
    <n v="0"/>
    <n v="19.247199999999999"/>
    <s v="Profit"/>
    <s v="CA"/>
    <x v="0"/>
    <x v="2"/>
  </r>
  <r>
    <n v="2963"/>
    <s v="CA-2017-137428"/>
    <d v="2017-12-16T00:00:00"/>
    <x v="91"/>
    <s v="Second Class"/>
    <s v="AY-10555"/>
    <s v="Andy Yotov"/>
    <x v="1"/>
    <s v="United States"/>
    <s v="Oceanside"/>
    <s v="California"/>
    <n v="92054"/>
    <x v="1"/>
    <s v="FUR-CH-10002774"/>
    <x v="0"/>
    <x v="1"/>
    <s v="Global Deluxe Stacking Chair, Gray"/>
    <x v="2375"/>
    <n v="2"/>
    <n v="0.2"/>
    <n v="9.1763999999999992"/>
    <s v="Profit"/>
    <s v="CA"/>
    <x v="0"/>
    <x v="1"/>
  </r>
  <r>
    <n v="2964"/>
    <s v="CA-2017-137428"/>
    <d v="2017-12-16T00:00:00"/>
    <x v="91"/>
    <s v="Second Class"/>
    <s v="AY-10555"/>
    <s v="Andy Yotov"/>
    <x v="1"/>
    <s v="United States"/>
    <s v="Oceanside"/>
    <s v="California"/>
    <n v="92054"/>
    <x v="1"/>
    <s v="FUR-CH-10003817"/>
    <x v="0"/>
    <x v="1"/>
    <s v="Global Value Steno Chair, Gray"/>
    <x v="2376"/>
    <n v="2"/>
    <n v="0.2"/>
    <n v="6.0739999999999998"/>
    <s v="Profit"/>
    <s v="CA"/>
    <x v="0"/>
    <x v="1"/>
  </r>
  <r>
    <n v="2965"/>
    <s v="CA-2017-137428"/>
    <d v="2017-12-16T00:00:00"/>
    <x v="91"/>
    <s v="Second Class"/>
    <s v="AY-10555"/>
    <s v="Andy Yotov"/>
    <x v="1"/>
    <s v="United States"/>
    <s v="Oceanside"/>
    <s v="California"/>
    <n v="92054"/>
    <x v="1"/>
    <s v="OFF-BI-10002949"/>
    <x v="1"/>
    <x v="8"/>
    <s v="Prestige Round Ring Binders"/>
    <x v="1867"/>
    <n v="5"/>
    <n v="0.2"/>
    <n v="8.2080000000000002"/>
    <s v="Profit"/>
    <s v="CA"/>
    <x v="0"/>
    <x v="8"/>
  </r>
  <r>
    <n v="2966"/>
    <s v="CA-2017-137428"/>
    <d v="2017-12-16T00:00:00"/>
    <x v="91"/>
    <s v="Second Class"/>
    <s v="AY-10555"/>
    <s v="Andy Yotov"/>
    <x v="1"/>
    <s v="United States"/>
    <s v="Oceanside"/>
    <s v="California"/>
    <n v="92054"/>
    <x v="1"/>
    <s v="FUR-FU-10002445"/>
    <x v="0"/>
    <x v="5"/>
    <s v="DAX Two-Tone Rosewood/Black Document Frame, Desktop, 5 x 7"/>
    <x v="1623"/>
    <n v="2"/>
    <n v="0"/>
    <n v="7.5839999999999996"/>
    <s v="Profit"/>
    <s v="CA"/>
    <x v="0"/>
    <x v="5"/>
  </r>
  <r>
    <n v="2967"/>
    <s v="CA-2014-162866"/>
    <d v="2014-12-27T00:00:00"/>
    <x v="252"/>
    <s v="Standard Class"/>
    <s v="Co-12640"/>
    <s v="Corey-Lock"/>
    <x v="0"/>
    <s v="United States"/>
    <s v="Skokie"/>
    <s v="Illinois"/>
    <n v="60076"/>
    <x v="2"/>
    <s v="FUR-FU-10001473"/>
    <x v="0"/>
    <x v="5"/>
    <s v="DAX Wood Document Frame"/>
    <x v="2377"/>
    <n v="6"/>
    <n v="0.6"/>
    <n v="-19.7712"/>
    <s v="Loss"/>
    <s v="CA"/>
    <x v="0"/>
    <x v="5"/>
  </r>
  <r>
    <n v="2968"/>
    <s v="CA-2014-162866"/>
    <d v="2014-12-27T00:00:00"/>
    <x v="252"/>
    <s v="Standard Class"/>
    <s v="Co-12640"/>
    <s v="Corey-Lock"/>
    <x v="0"/>
    <s v="United States"/>
    <s v="Skokie"/>
    <s v="Illinois"/>
    <n v="60076"/>
    <x v="2"/>
    <s v="OFF-ST-10002562"/>
    <x v="1"/>
    <x v="4"/>
    <s v="Staple magnet"/>
    <x v="2378"/>
    <n v="4"/>
    <n v="0.2"/>
    <n v="3.0015999999999998"/>
    <s v="Profit"/>
    <s v="CA"/>
    <x v="0"/>
    <x v="4"/>
  </r>
  <r>
    <n v="2969"/>
    <s v="CA-2017-167941"/>
    <d v="2017-11-06T00:00:00"/>
    <x v="748"/>
    <s v="Second Class"/>
    <s v="JF-15565"/>
    <s v="Jill Fjeld"/>
    <x v="0"/>
    <s v="United States"/>
    <s v="Fayetteville"/>
    <s v="North Carolina"/>
    <n v="28314"/>
    <x v="0"/>
    <s v="OFF-AP-10002118"/>
    <x v="1"/>
    <x v="9"/>
    <s v="1.7 Cubic Foot Compact &quot;Cube&quot; Office Refrigerators"/>
    <x v="2379"/>
    <n v="3"/>
    <n v="0.2"/>
    <n v="43.7136"/>
    <s v="Profit"/>
    <s v="CA"/>
    <x v="0"/>
    <x v="9"/>
  </r>
  <r>
    <n v="2970"/>
    <s v="CA-2017-167941"/>
    <d v="2017-11-06T00:00:00"/>
    <x v="748"/>
    <s v="Second Class"/>
    <s v="JF-15565"/>
    <s v="Jill Fjeld"/>
    <x v="0"/>
    <s v="United States"/>
    <s v="Fayetteville"/>
    <s v="North Carolina"/>
    <n v="28314"/>
    <x v="0"/>
    <s v="OFF-PA-10001800"/>
    <x v="1"/>
    <x v="10"/>
    <s v="Xerox 220"/>
    <x v="276"/>
    <n v="6"/>
    <n v="0.2"/>
    <n v="10.8864"/>
    <s v="Profit"/>
    <s v="CA"/>
    <x v="0"/>
    <x v="10"/>
  </r>
  <r>
    <n v="2971"/>
    <s v="CA-2017-167941"/>
    <d v="2017-11-06T00:00:00"/>
    <x v="748"/>
    <s v="Second Class"/>
    <s v="JF-15565"/>
    <s v="Jill Fjeld"/>
    <x v="0"/>
    <s v="United States"/>
    <s v="Fayetteville"/>
    <s v="North Carolina"/>
    <n v="28314"/>
    <x v="0"/>
    <s v="OFF-BI-10002827"/>
    <x v="1"/>
    <x v="8"/>
    <s v="Avery Durable Poly Binders"/>
    <x v="1333"/>
    <n v="8"/>
    <n v="0.7"/>
    <n v="-10.617599999999999"/>
    <s v="Loss"/>
    <s v="CA"/>
    <x v="0"/>
    <x v="8"/>
  </r>
  <r>
    <n v="2972"/>
    <s v="CA-2017-167941"/>
    <d v="2017-11-06T00:00:00"/>
    <x v="748"/>
    <s v="Second Class"/>
    <s v="JF-15565"/>
    <s v="Jill Fjeld"/>
    <x v="0"/>
    <s v="United States"/>
    <s v="Fayetteville"/>
    <s v="North Carolina"/>
    <n v="28314"/>
    <x v="0"/>
    <s v="FUR-FU-10004671"/>
    <x v="0"/>
    <x v="5"/>
    <s v="Executive Impressions 12&quot; Wall Clock"/>
    <x v="2380"/>
    <n v="2"/>
    <n v="0.2"/>
    <n v="6.3612000000000002"/>
    <s v="Profit"/>
    <s v="CA"/>
    <x v="0"/>
    <x v="5"/>
  </r>
  <r>
    <n v="2973"/>
    <s v="CA-2017-167941"/>
    <d v="2017-11-06T00:00:00"/>
    <x v="748"/>
    <s v="Second Class"/>
    <s v="JF-15565"/>
    <s v="Jill Fjeld"/>
    <x v="0"/>
    <s v="United States"/>
    <s v="Fayetteville"/>
    <s v="North Carolina"/>
    <n v="28314"/>
    <x v="0"/>
    <s v="OFF-ST-10000736"/>
    <x v="1"/>
    <x v="4"/>
    <s v="Carina Double Wide Media Storage Towers in Natural &amp; Black"/>
    <x v="1764"/>
    <n v="4"/>
    <n v="0.2"/>
    <n v="-51.827199999999998"/>
    <s v="Loss"/>
    <s v="CA"/>
    <x v="0"/>
    <x v="4"/>
  </r>
  <r>
    <n v="2974"/>
    <s v="CA-2017-111808"/>
    <d v="2017-12-16T00:00:00"/>
    <x v="404"/>
    <s v="Standard Class"/>
    <s v="AR-10510"/>
    <s v="Andrew Roberts"/>
    <x v="0"/>
    <s v="United States"/>
    <s v="Tulsa"/>
    <s v="Oklahoma"/>
    <n v="74133"/>
    <x v="2"/>
    <s v="OFF-BI-10004656"/>
    <x v="1"/>
    <x v="8"/>
    <s v="Peel &amp; Stick Add-On Corner Pockets"/>
    <x v="2381"/>
    <n v="5"/>
    <n v="0"/>
    <n v="5.1840000000000002"/>
    <s v="Profit"/>
    <s v="CA"/>
    <x v="0"/>
    <x v="8"/>
  </r>
  <r>
    <n v="2975"/>
    <s v="CA-2015-137512"/>
    <d v="2015-05-07T00:00:00"/>
    <x v="678"/>
    <s v="Standard Class"/>
    <s v="AG-10675"/>
    <s v="Anna Gayman"/>
    <x v="0"/>
    <s v="United States"/>
    <s v="Allen"/>
    <s v="Texas"/>
    <n v="75002"/>
    <x v="2"/>
    <s v="FUR-TA-10001095"/>
    <x v="0"/>
    <x v="3"/>
    <s v="Chromcraft Round Conference Tables"/>
    <x v="1289"/>
    <n v="2"/>
    <n v="0.3"/>
    <n v="-31.372199999999999"/>
    <s v="Loss"/>
    <s v="CA"/>
    <x v="0"/>
    <x v="3"/>
  </r>
  <r>
    <n v="2976"/>
    <s v="CA-2015-137512"/>
    <d v="2015-05-07T00:00:00"/>
    <x v="678"/>
    <s v="Standard Class"/>
    <s v="AG-10675"/>
    <s v="Anna Gayman"/>
    <x v="0"/>
    <s v="United States"/>
    <s v="Allen"/>
    <s v="Texas"/>
    <n v="75002"/>
    <x v="2"/>
    <s v="OFF-PA-10000213"/>
    <x v="1"/>
    <x v="10"/>
    <s v="Xerox 198"/>
    <x v="795"/>
    <n v="4"/>
    <n v="0.2"/>
    <n v="5.3784000000000001"/>
    <s v="Profit"/>
    <s v="CA"/>
    <x v="0"/>
    <x v="10"/>
  </r>
  <r>
    <n v="2977"/>
    <s v="CA-2017-139773"/>
    <d v="2017-12-04T00:00:00"/>
    <x v="379"/>
    <s v="Same Day"/>
    <s v="DV-13045"/>
    <s v="Darrin Van Huff"/>
    <x v="1"/>
    <s v="United States"/>
    <s v="Philadelphia"/>
    <s v="Pennsylvania"/>
    <n v="19143"/>
    <x v="3"/>
    <s v="FUR-CH-10001797"/>
    <x v="0"/>
    <x v="1"/>
    <s v="Safco Chair Connectors, 6/Carton"/>
    <x v="2382"/>
    <n v="7"/>
    <n v="0.3"/>
    <n v="-2.6936"/>
    <s v="Loss"/>
    <s v="CA"/>
    <x v="0"/>
    <x v="1"/>
  </r>
  <r>
    <n v="2978"/>
    <s v="CA-2017-134607"/>
    <d v="2017-10-03T00:00:00"/>
    <x v="179"/>
    <s v="Second Class"/>
    <s v="HL-15040"/>
    <s v="Hunter Lopez"/>
    <x v="0"/>
    <s v="United States"/>
    <s v="Rochester"/>
    <s v="New York"/>
    <n v="14609"/>
    <x v="3"/>
    <s v="OFF-ST-10002214"/>
    <x v="1"/>
    <x v="4"/>
    <s v="X-Rack File for Hanging Folders"/>
    <x v="2383"/>
    <n v="2"/>
    <n v="0"/>
    <n v="5.8708"/>
    <s v="Profit"/>
    <s v="CA"/>
    <x v="0"/>
    <x v="4"/>
  </r>
  <r>
    <n v="2979"/>
    <s v="CA-2014-109232"/>
    <d v="2014-01-13T00:00:00"/>
    <x v="870"/>
    <s v="Second Class"/>
    <s v="ND-18370"/>
    <s v="Natalie DeCherney"/>
    <x v="0"/>
    <s v="United States"/>
    <s v="Mount Pleasant"/>
    <s v="South Carolina"/>
    <n v="29464"/>
    <x v="0"/>
    <s v="FUR-CH-10000422"/>
    <x v="0"/>
    <x v="1"/>
    <s v="Global Highback Leather Tilter in Burgundy"/>
    <x v="2384"/>
    <n v="6"/>
    <n v="0"/>
    <n v="87.350399999999993"/>
    <s v="Profit"/>
    <s v="CA"/>
    <x v="0"/>
    <x v="1"/>
  </r>
  <r>
    <n v="2980"/>
    <s v="CA-2015-139850"/>
    <d v="2015-06-12T00:00:00"/>
    <x v="871"/>
    <s v="Standard Class"/>
    <s v="GB-14575"/>
    <s v="Giulietta Baptist"/>
    <x v="0"/>
    <s v="United States"/>
    <s v="Philadelphia"/>
    <s v="Pennsylvania"/>
    <n v="19134"/>
    <x v="3"/>
    <s v="OFF-PA-10003848"/>
    <x v="1"/>
    <x v="10"/>
    <s v="Xerox 1997"/>
    <x v="557"/>
    <n v="4"/>
    <n v="0.2"/>
    <n v="7.2576000000000001"/>
    <s v="Profit"/>
    <s v="CA"/>
    <x v="0"/>
    <x v="10"/>
  </r>
  <r>
    <n v="2981"/>
    <s v="CA-2015-139850"/>
    <d v="2015-06-12T00:00:00"/>
    <x v="871"/>
    <s v="Standard Class"/>
    <s v="GB-14575"/>
    <s v="Giulietta Baptist"/>
    <x v="0"/>
    <s v="United States"/>
    <s v="Philadelphia"/>
    <s v="Pennsylvania"/>
    <n v="19134"/>
    <x v="3"/>
    <s v="FUR-FU-10003623"/>
    <x v="0"/>
    <x v="5"/>
    <s v="DataProducts Ampli Magnifier Task Lamp, Black,"/>
    <x v="2385"/>
    <n v="2"/>
    <n v="0.2"/>
    <n v="4.3296000000000001"/>
    <s v="Profit"/>
    <s v="CA"/>
    <x v="0"/>
    <x v="5"/>
  </r>
  <r>
    <n v="2982"/>
    <s v="CA-2014-131310"/>
    <d v="2014-07-12T00:00:00"/>
    <x v="701"/>
    <s v="Standard Class"/>
    <s v="CL-12565"/>
    <s v="Clay Ludtke"/>
    <x v="0"/>
    <s v="United States"/>
    <s v="Seattle"/>
    <s v="Washington"/>
    <n v="98115"/>
    <x v="1"/>
    <s v="FUR-CH-10001797"/>
    <x v="0"/>
    <x v="1"/>
    <s v="Safco Chair Connectors, 6/Carton"/>
    <x v="2386"/>
    <n v="4"/>
    <n v="0.2"/>
    <n v="13.8528"/>
    <s v="Profit"/>
    <s v="CA"/>
    <x v="0"/>
    <x v="1"/>
  </r>
  <r>
    <n v="2983"/>
    <s v="CA-2014-131310"/>
    <d v="2014-07-12T00:00:00"/>
    <x v="701"/>
    <s v="Standard Class"/>
    <s v="CL-12565"/>
    <s v="Clay Ludtke"/>
    <x v="0"/>
    <s v="United States"/>
    <s v="Seattle"/>
    <s v="Washington"/>
    <n v="98115"/>
    <x v="1"/>
    <s v="OFF-BI-10003094"/>
    <x v="1"/>
    <x v="8"/>
    <s v="Self-Adhesive Ring Binder Labels"/>
    <x v="2387"/>
    <n v="4"/>
    <n v="0.2"/>
    <n v="3.8016000000000001"/>
    <s v="Profit"/>
    <s v="CA"/>
    <x v="0"/>
    <x v="8"/>
  </r>
  <r>
    <n v="2984"/>
    <s v="US-2014-112872"/>
    <d v="2014-12-06T00:00:00"/>
    <x v="872"/>
    <s v="Second Class"/>
    <s v="RC-19960"/>
    <s v="Ryan Crowe"/>
    <x v="0"/>
    <s v="United States"/>
    <s v="Springfield"/>
    <s v="Oregon"/>
    <n v="97477"/>
    <x v="1"/>
    <s v="OFF-ST-10002205"/>
    <x v="1"/>
    <x v="4"/>
    <s v="File Shuttle I and Handi-File"/>
    <x v="351"/>
    <n v="3"/>
    <n v="0.2"/>
    <n v="4.6745999999999999"/>
    <s v="Profit"/>
    <s v="US"/>
    <x v="1"/>
    <x v="4"/>
  </r>
  <r>
    <n v="2985"/>
    <s v="US-2014-112872"/>
    <d v="2014-12-06T00:00:00"/>
    <x v="872"/>
    <s v="Second Class"/>
    <s v="RC-19960"/>
    <s v="Ryan Crowe"/>
    <x v="0"/>
    <s v="United States"/>
    <s v="Springfield"/>
    <s v="Oregon"/>
    <n v="97477"/>
    <x v="1"/>
    <s v="FUR-TA-10003238"/>
    <x v="0"/>
    <x v="3"/>
    <s v="Chromcraft Bull-Nose Wood 48&quot; x 96&quot; Rectangular Conference Tables"/>
    <x v="2388"/>
    <n v="1"/>
    <n v="0.5"/>
    <n v="-170.8038"/>
    <s v="Loss"/>
    <s v="US"/>
    <x v="1"/>
    <x v="3"/>
  </r>
  <r>
    <n v="2986"/>
    <s v="CA-2016-139269"/>
    <d v="2016-05-25T00:00:00"/>
    <x v="873"/>
    <s v="Standard Class"/>
    <s v="JB-16045"/>
    <s v="Julia Barnett"/>
    <x v="2"/>
    <s v="United States"/>
    <s v="Columbus"/>
    <s v="Georgia"/>
    <n v="31907"/>
    <x v="0"/>
    <s v="FUR-FU-10000755"/>
    <x v="0"/>
    <x v="5"/>
    <s v="Eldon Expressions Mahogany Wood Desk Collection"/>
    <x v="1589"/>
    <n v="4"/>
    <n v="0"/>
    <n v="6.24"/>
    <s v="Profit"/>
    <s v="CA"/>
    <x v="0"/>
    <x v="5"/>
  </r>
  <r>
    <n v="2987"/>
    <s v="CA-2016-139269"/>
    <d v="2016-05-25T00:00:00"/>
    <x v="873"/>
    <s v="Standard Class"/>
    <s v="JB-16045"/>
    <s v="Julia Barnett"/>
    <x v="2"/>
    <s v="United States"/>
    <s v="Columbus"/>
    <s v="Georgia"/>
    <n v="31907"/>
    <x v="0"/>
    <s v="OFF-PA-10002893"/>
    <x v="1"/>
    <x v="10"/>
    <s v="Wirebound Service Call Books, 5 1/2&quot; x 4&quot;"/>
    <x v="2389"/>
    <n v="2"/>
    <n v="0"/>
    <n v="9.2927999999999997"/>
    <s v="Profit"/>
    <s v="CA"/>
    <x v="0"/>
    <x v="10"/>
  </r>
  <r>
    <n v="2988"/>
    <s v="CA-2016-139269"/>
    <d v="2016-05-25T00:00:00"/>
    <x v="873"/>
    <s v="Standard Class"/>
    <s v="JB-16045"/>
    <s v="Julia Barnett"/>
    <x v="2"/>
    <s v="United States"/>
    <s v="Columbus"/>
    <s v="Georgia"/>
    <n v="31907"/>
    <x v="0"/>
    <s v="OFF-ST-10000689"/>
    <x v="1"/>
    <x v="4"/>
    <s v="Fellowes Strictly Business Drawer File, Letter/Legal Size"/>
    <x v="2390"/>
    <n v="9"/>
    <n v="0"/>
    <n v="152.11799999999999"/>
    <s v="Profit"/>
    <s v="CA"/>
    <x v="0"/>
    <x v="4"/>
  </r>
  <r>
    <n v="2989"/>
    <s v="CA-2016-139010"/>
    <d v="2016-02-21T00:00:00"/>
    <x v="874"/>
    <s v="Second Class"/>
    <s v="MC-17635"/>
    <s v="Matthew Clasen"/>
    <x v="1"/>
    <s v="United States"/>
    <s v="Los Angeles"/>
    <s v="California"/>
    <n v="90032"/>
    <x v="1"/>
    <s v="TEC-AC-10004227"/>
    <x v="2"/>
    <x v="11"/>
    <s v="SanDisk Ultra 16 GB MicroSDHC Class 10 Memory Card"/>
    <x v="2391"/>
    <n v="1"/>
    <n v="0"/>
    <n v="0.77939999999999998"/>
    <s v="Profit"/>
    <s v="CA"/>
    <x v="0"/>
    <x v="11"/>
  </r>
  <r>
    <n v="2990"/>
    <s v="CA-2016-139010"/>
    <d v="2016-02-21T00:00:00"/>
    <x v="874"/>
    <s v="Second Class"/>
    <s v="MC-17635"/>
    <s v="Matthew Clasen"/>
    <x v="1"/>
    <s v="United States"/>
    <s v="Los Angeles"/>
    <s v="California"/>
    <n v="90032"/>
    <x v="1"/>
    <s v="OFF-BI-10000174"/>
    <x v="1"/>
    <x v="8"/>
    <s v="Wilson Jones Clip &amp; Carry Folder Binder Tool for Ring Binders, Clear"/>
    <x v="2392"/>
    <n v="4"/>
    <n v="0.2"/>
    <n v="6.4960000000000004"/>
    <s v="Profit"/>
    <s v="CA"/>
    <x v="0"/>
    <x v="8"/>
  </r>
  <r>
    <n v="2991"/>
    <s v="CA-2016-139010"/>
    <d v="2016-02-21T00:00:00"/>
    <x v="874"/>
    <s v="Second Class"/>
    <s v="MC-17635"/>
    <s v="Matthew Clasen"/>
    <x v="1"/>
    <s v="United States"/>
    <s v="Los Angeles"/>
    <s v="California"/>
    <n v="90032"/>
    <x v="1"/>
    <s v="OFF-ST-10001809"/>
    <x v="1"/>
    <x v="4"/>
    <s v="Fellowes Officeware Wire Shelving"/>
    <x v="465"/>
    <n v="5"/>
    <n v="0"/>
    <n v="8.9830000000000005"/>
    <s v="Profit"/>
    <s v="CA"/>
    <x v="0"/>
    <x v="4"/>
  </r>
  <r>
    <n v="2992"/>
    <s v="CA-2016-139010"/>
    <d v="2016-02-21T00:00:00"/>
    <x v="874"/>
    <s v="Second Class"/>
    <s v="MC-17635"/>
    <s v="Matthew Clasen"/>
    <x v="1"/>
    <s v="United States"/>
    <s v="Los Angeles"/>
    <s v="California"/>
    <n v="90032"/>
    <x v="1"/>
    <s v="OFF-BI-10002309"/>
    <x v="1"/>
    <x v="8"/>
    <s v="Avery Heavy-Duty EZD  Binder With Locking Rings"/>
    <x v="2393"/>
    <n v="7"/>
    <n v="0.2"/>
    <n v="10.9368"/>
    <s v="Profit"/>
    <s v="CA"/>
    <x v="0"/>
    <x v="8"/>
  </r>
  <r>
    <n v="2993"/>
    <s v="CA-2016-134376"/>
    <d v="2016-10-02T00:00:00"/>
    <x v="358"/>
    <s v="Standard Class"/>
    <s v="TT-21265"/>
    <s v="Tim Taslimi"/>
    <x v="1"/>
    <s v="United States"/>
    <s v="New York City"/>
    <s v="New York"/>
    <n v="10024"/>
    <x v="3"/>
    <s v="OFF-AP-10004532"/>
    <x v="1"/>
    <x v="9"/>
    <s v="Kensington 6 Outlet Guardian Standard Surge Protector"/>
    <x v="635"/>
    <n v="3"/>
    <n v="0"/>
    <n v="16.588799999999999"/>
    <s v="Profit"/>
    <s v="CA"/>
    <x v="0"/>
    <x v="9"/>
  </r>
  <r>
    <n v="2994"/>
    <s v="CA-2017-147291"/>
    <d v="2017-03-11T00:00:00"/>
    <x v="875"/>
    <s v="Standard Class"/>
    <s v="MJ-17740"/>
    <s v="Max Jones"/>
    <x v="0"/>
    <s v="United States"/>
    <s v="Detroit"/>
    <s v="Michigan"/>
    <n v="48227"/>
    <x v="2"/>
    <s v="OFF-BI-10003091"/>
    <x v="1"/>
    <x v="8"/>
    <s v="GBC DocuBind TL200 Manual Binding Machine"/>
    <x v="1630"/>
    <n v="4"/>
    <n v="0"/>
    <n v="421.08240000000001"/>
    <s v="Profit"/>
    <s v="CA"/>
    <x v="0"/>
    <x v="8"/>
  </r>
  <r>
    <n v="2995"/>
    <s v="CA-2016-112893"/>
    <d v="2016-09-09T00:00:00"/>
    <x v="250"/>
    <s v="Second Class"/>
    <s v="AT-10735"/>
    <s v="Annie Thurman"/>
    <x v="0"/>
    <s v="United States"/>
    <s v="Stockton"/>
    <s v="California"/>
    <n v="95207"/>
    <x v="1"/>
    <s v="OFF-BI-10004654"/>
    <x v="1"/>
    <x v="8"/>
    <s v="VariCap6 Expandable Binder"/>
    <x v="2394"/>
    <n v="4"/>
    <n v="0.2"/>
    <n v="18.684000000000001"/>
    <s v="Profit"/>
    <s v="CA"/>
    <x v="0"/>
    <x v="8"/>
  </r>
  <r>
    <n v="2996"/>
    <s v="US-2014-150532"/>
    <d v="2014-07-14T00:00:00"/>
    <x v="876"/>
    <s v="Standard Class"/>
    <s v="PB-19150"/>
    <s v="Philip Brown"/>
    <x v="0"/>
    <s v="United States"/>
    <s v="Phoenix"/>
    <s v="Arizona"/>
    <n v="85023"/>
    <x v="1"/>
    <s v="OFF-ST-10000760"/>
    <x v="1"/>
    <x v="4"/>
    <s v="Eldon Fold 'N Roll Cart System"/>
    <x v="2292"/>
    <n v="5"/>
    <n v="0.2"/>
    <n v="6.2910000000000004"/>
    <s v="Profit"/>
    <s v="US"/>
    <x v="1"/>
    <x v="4"/>
  </r>
  <r>
    <n v="2997"/>
    <s v="CA-2014-138317"/>
    <d v="2014-06-21T00:00:00"/>
    <x v="175"/>
    <s v="Standard Class"/>
    <s v="NW-18400"/>
    <s v="Natalie Webber"/>
    <x v="0"/>
    <s v="United States"/>
    <s v="Philadelphia"/>
    <s v="Pennsylvania"/>
    <n v="19120"/>
    <x v="3"/>
    <s v="OFF-EN-10001539"/>
    <x v="1"/>
    <x v="12"/>
    <s v="Staple envelope"/>
    <x v="1702"/>
    <n v="4"/>
    <n v="0.2"/>
    <n v="8.4024000000000001"/>
    <s v="Profit"/>
    <s v="CA"/>
    <x v="0"/>
    <x v="12"/>
  </r>
  <r>
    <n v="2998"/>
    <s v="CA-2014-138317"/>
    <d v="2014-06-21T00:00:00"/>
    <x v="175"/>
    <s v="Standard Class"/>
    <s v="NW-18400"/>
    <s v="Natalie Webber"/>
    <x v="0"/>
    <s v="United States"/>
    <s v="Philadelphia"/>
    <s v="Pennsylvania"/>
    <n v="19120"/>
    <x v="3"/>
    <s v="FUR-FU-10000550"/>
    <x v="0"/>
    <x v="5"/>
    <s v="Stacking Trays by OIC"/>
    <x v="2176"/>
    <n v="1"/>
    <n v="0.2"/>
    <n v="0.64739999999999998"/>
    <s v="Profit"/>
    <s v="CA"/>
    <x v="0"/>
    <x v="5"/>
  </r>
  <r>
    <n v="2999"/>
    <s v="CA-2014-138317"/>
    <d v="2014-06-21T00:00:00"/>
    <x v="175"/>
    <s v="Standard Class"/>
    <s v="NW-18400"/>
    <s v="Natalie Webber"/>
    <x v="0"/>
    <s v="United States"/>
    <s v="Philadelphia"/>
    <s v="Pennsylvania"/>
    <n v="19120"/>
    <x v="3"/>
    <s v="TEC-AC-10003628"/>
    <x v="2"/>
    <x v="11"/>
    <s v="Logitech 910-002974 M325 Wireless Mouse for Web Scrolling"/>
    <x v="1651"/>
    <n v="4"/>
    <n v="0.2"/>
    <n v="28.790400000000002"/>
    <s v="Profit"/>
    <s v="CA"/>
    <x v="0"/>
    <x v="11"/>
  </r>
  <r>
    <n v="3000"/>
    <s v="CA-2014-138317"/>
    <d v="2014-06-21T00:00:00"/>
    <x v="175"/>
    <s v="Standard Class"/>
    <s v="NW-18400"/>
    <s v="Natalie Webber"/>
    <x v="0"/>
    <s v="United States"/>
    <s v="Philadelphia"/>
    <s v="Pennsylvania"/>
    <n v="19120"/>
    <x v="3"/>
    <s v="TEC-MA-10004521"/>
    <x v="2"/>
    <x v="15"/>
    <s v="Epson Perfection V600 Photo Scanner"/>
    <x v="2395"/>
    <n v="3"/>
    <n v="0.7"/>
    <n v="-172.49250000000001"/>
    <s v="Loss"/>
    <s v="CA"/>
    <x v="0"/>
    <x v="15"/>
  </r>
  <r>
    <n v="3001"/>
    <s v="CA-2014-138317"/>
    <d v="2014-06-21T00:00:00"/>
    <x v="175"/>
    <s v="Standard Class"/>
    <s v="NW-18400"/>
    <s v="Natalie Webber"/>
    <x v="0"/>
    <s v="United States"/>
    <s v="Philadelphia"/>
    <s v="Pennsylvania"/>
    <n v="19120"/>
    <x v="3"/>
    <s v="OFF-AP-10003860"/>
    <x v="1"/>
    <x v="9"/>
    <s v="Fellowes Advanced 8 Outlet Surge Suppressor with Phone/Fax Protection"/>
    <x v="2396"/>
    <n v="2"/>
    <n v="0.2"/>
    <n v="3.8864000000000001"/>
    <s v="Profit"/>
    <s v="CA"/>
    <x v="0"/>
    <x v="9"/>
  </r>
  <r>
    <n v="3002"/>
    <s v="CA-2014-138317"/>
    <d v="2014-06-21T00:00:00"/>
    <x v="175"/>
    <s v="Standard Class"/>
    <s v="NW-18400"/>
    <s v="Natalie Webber"/>
    <x v="0"/>
    <s v="United States"/>
    <s v="Philadelphia"/>
    <s v="Pennsylvania"/>
    <n v="19120"/>
    <x v="3"/>
    <s v="OFF-BI-10000069"/>
    <x v="1"/>
    <x v="8"/>
    <s v="GBC Prepunched Paper, 19-Hole, for Binding Systems, 24-lb"/>
    <x v="2397"/>
    <n v="2"/>
    <n v="0.7"/>
    <n v="-7.2047999999999996"/>
    <s v="Loss"/>
    <s v="CA"/>
    <x v="0"/>
    <x v="8"/>
  </r>
  <r>
    <n v="3003"/>
    <s v="CA-2015-130610"/>
    <d v="2015-07-05T00:00:00"/>
    <x v="401"/>
    <s v="Standard Class"/>
    <s v="VP-21730"/>
    <s v="Victor Preis"/>
    <x v="2"/>
    <s v="United States"/>
    <s v="Sterling Heights"/>
    <s v="Michigan"/>
    <n v="48310"/>
    <x v="2"/>
    <s v="OFF-BI-10003655"/>
    <x v="1"/>
    <x v="8"/>
    <s v="Durable Pressboard Binders"/>
    <x v="2398"/>
    <n v="5"/>
    <n v="0"/>
    <n v="8.93"/>
    <s v="Profit"/>
    <s v="CA"/>
    <x v="0"/>
    <x v="8"/>
  </r>
  <r>
    <n v="3004"/>
    <s v="CA-2017-104381"/>
    <d v="2017-12-16T00:00:00"/>
    <x v="350"/>
    <s v="Standard Class"/>
    <s v="RD-19810"/>
    <s v="Ross DeVincentis"/>
    <x v="2"/>
    <s v="United States"/>
    <s v="Rochester"/>
    <s v="New York"/>
    <n v="14609"/>
    <x v="3"/>
    <s v="OFF-BI-10001628"/>
    <x v="1"/>
    <x v="8"/>
    <s v="Acco Data Flex Cable Posts For Top &amp; Bottom Load Binders, 6&quot; Capacity"/>
    <x v="2399"/>
    <n v="4"/>
    <n v="0.2"/>
    <n v="10.43"/>
    <s v="Profit"/>
    <s v="CA"/>
    <x v="0"/>
    <x v="8"/>
  </r>
  <r>
    <n v="3005"/>
    <s v="CA-2016-131499"/>
    <d v="2016-09-08T00:00:00"/>
    <x v="165"/>
    <s v="First Class"/>
    <s v="MG-17875"/>
    <s v="Michael Grace"/>
    <x v="2"/>
    <s v="United States"/>
    <s v="New York City"/>
    <s v="New York"/>
    <n v="10011"/>
    <x v="3"/>
    <s v="OFF-AP-10003779"/>
    <x v="1"/>
    <x v="9"/>
    <s v="Kensington 7 Outlet MasterPiece Power Center with Fax/Phone Line Protection"/>
    <x v="2400"/>
    <n v="1"/>
    <n v="0"/>
    <n v="62.244"/>
    <s v="Profit"/>
    <s v="CA"/>
    <x v="0"/>
    <x v="9"/>
  </r>
  <r>
    <n v="3006"/>
    <s v="CA-2014-148761"/>
    <d v="2014-05-17T00:00:00"/>
    <x v="877"/>
    <s v="Standard Class"/>
    <s v="PA-19060"/>
    <s v="Pete Armstrong"/>
    <x v="2"/>
    <s v="United States"/>
    <s v="Eau Claire"/>
    <s v="Wisconsin"/>
    <n v="54703"/>
    <x v="2"/>
    <s v="OFF-BI-10000666"/>
    <x v="1"/>
    <x v="8"/>
    <s v="Surelock Post Binders"/>
    <x v="1281"/>
    <n v="3"/>
    <n v="0"/>
    <n v="45.84"/>
    <s v="Profit"/>
    <s v="CA"/>
    <x v="0"/>
    <x v="8"/>
  </r>
  <r>
    <n v="3007"/>
    <s v="CA-2017-116519"/>
    <d v="2017-10-13T00:00:00"/>
    <x v="878"/>
    <s v="First Class"/>
    <s v="CR-12730"/>
    <s v="Craig Reiter"/>
    <x v="0"/>
    <s v="United States"/>
    <s v="New York City"/>
    <s v="New York"/>
    <n v="10009"/>
    <x v="3"/>
    <s v="OFF-AP-10000828"/>
    <x v="1"/>
    <x v="9"/>
    <s v="Avanti 4.4 Cu. Ft. Refrigerator"/>
    <x v="2401"/>
    <n v="5"/>
    <n v="0"/>
    <n v="253.37200000000001"/>
    <s v="Profit"/>
    <s v="CA"/>
    <x v="0"/>
    <x v="9"/>
  </r>
  <r>
    <n v="3008"/>
    <s v="CA-2014-130729"/>
    <d v="2014-10-24T00:00:00"/>
    <x v="796"/>
    <s v="Standard Class"/>
    <s v="AA-10375"/>
    <s v="Allen Armold"/>
    <x v="0"/>
    <s v="United States"/>
    <s v="Rancho Cucamonga"/>
    <s v="California"/>
    <n v="91730"/>
    <x v="1"/>
    <s v="OFF-BI-10002706"/>
    <x v="1"/>
    <x v="8"/>
    <s v="Avery Premier Heavy-Duty Binder with Round Locking Rings"/>
    <x v="2402"/>
    <n v="3"/>
    <n v="0.2"/>
    <n v="11.138400000000001"/>
    <s v="Profit"/>
    <s v="CA"/>
    <x v="0"/>
    <x v="8"/>
  </r>
  <r>
    <n v="3009"/>
    <s v="CA-2016-124772"/>
    <d v="2016-12-05T00:00:00"/>
    <x v="296"/>
    <s v="First Class"/>
    <s v="JG-15160"/>
    <s v="James Galang"/>
    <x v="0"/>
    <s v="United States"/>
    <s v="Murray"/>
    <s v="Kentucky"/>
    <n v="42071"/>
    <x v="0"/>
    <s v="FUR-FU-10004748"/>
    <x v="0"/>
    <x v="5"/>
    <s v="Howard Miller 16&quot; Diameter Gallery Wall Clock"/>
    <x v="1838"/>
    <n v="3"/>
    <n v="0"/>
    <n v="74.809799999999996"/>
    <s v="Profit"/>
    <s v="CA"/>
    <x v="0"/>
    <x v="5"/>
  </r>
  <r>
    <n v="3010"/>
    <s v="CA-2016-115525"/>
    <d v="2016-07-25T00:00:00"/>
    <x v="879"/>
    <s v="Standard Class"/>
    <s v="RR-19525"/>
    <s v="Rick Reed"/>
    <x v="1"/>
    <s v="United States"/>
    <s v="Toledo"/>
    <s v="Ohio"/>
    <n v="43615"/>
    <x v="3"/>
    <s v="OFF-AP-10000026"/>
    <x v="1"/>
    <x v="9"/>
    <s v="Tripp Lite Isotel 6 Outlet Surge Protector with Fax/Modem Protection"/>
    <x v="2403"/>
    <n v="5"/>
    <n v="0.2"/>
    <n v="27.436499999999999"/>
    <s v="Profit"/>
    <s v="CA"/>
    <x v="0"/>
    <x v="9"/>
  </r>
  <r>
    <n v="3011"/>
    <s v="CA-2017-134845"/>
    <d v="2017-04-17T00:00:00"/>
    <x v="880"/>
    <s v="Standard Class"/>
    <s v="SR-20425"/>
    <s v="Sharelle Roach"/>
    <x v="2"/>
    <s v="United States"/>
    <s v="Louisville"/>
    <s v="Colorado"/>
    <n v="80027"/>
    <x v="1"/>
    <s v="OFF-BI-10000773"/>
    <x v="1"/>
    <x v="8"/>
    <s v="Insertable Tab Post Binder Dividers"/>
    <x v="2404"/>
    <n v="5"/>
    <n v="0.7"/>
    <n v="-9.2230000000000008"/>
    <s v="Loss"/>
    <s v="CA"/>
    <x v="0"/>
    <x v="8"/>
  </r>
  <r>
    <n v="3012"/>
    <s v="CA-2017-134845"/>
    <d v="2017-04-17T00:00:00"/>
    <x v="880"/>
    <s v="Standard Class"/>
    <s v="SR-20425"/>
    <s v="Sharelle Roach"/>
    <x v="2"/>
    <s v="United States"/>
    <s v="Louisville"/>
    <s v="Colorado"/>
    <n v="80027"/>
    <x v="1"/>
    <s v="TEC-MA-10000822"/>
    <x v="2"/>
    <x v="15"/>
    <s v="Lexmark MX611dhe Monochrome Laser Printer"/>
    <x v="2405"/>
    <n v="5"/>
    <n v="0.7"/>
    <n v="-3399.98"/>
    <s v="Loss"/>
    <s v="CA"/>
    <x v="0"/>
    <x v="15"/>
  </r>
  <r>
    <n v="3013"/>
    <s v="CA-2017-134845"/>
    <d v="2017-04-17T00:00:00"/>
    <x v="880"/>
    <s v="Standard Class"/>
    <s v="SR-20425"/>
    <s v="Sharelle Roach"/>
    <x v="2"/>
    <s v="United States"/>
    <s v="Louisville"/>
    <s v="Colorado"/>
    <n v="80027"/>
    <x v="1"/>
    <s v="OFF-BI-10001543"/>
    <x v="1"/>
    <x v="8"/>
    <s v="GBC VeloBinder Manual Binding System"/>
    <x v="2406"/>
    <n v="2"/>
    <n v="0.7"/>
    <n v="-15.835599999999999"/>
    <s v="Loss"/>
    <s v="CA"/>
    <x v="0"/>
    <x v="8"/>
  </r>
  <r>
    <n v="3014"/>
    <s v="CA-2017-134845"/>
    <d v="2017-04-17T00:00:00"/>
    <x v="880"/>
    <s v="Standard Class"/>
    <s v="SR-20425"/>
    <s v="Sharelle Roach"/>
    <x v="2"/>
    <s v="United States"/>
    <s v="Louisville"/>
    <s v="Colorado"/>
    <n v="80027"/>
    <x v="1"/>
    <s v="OFF-BI-10003355"/>
    <x v="1"/>
    <x v="8"/>
    <s v="Cardinal Holdit Business Card Pockets"/>
    <x v="2407"/>
    <n v="6"/>
    <n v="0.7"/>
    <n v="-6.5735999999999999"/>
    <s v="Loss"/>
    <s v="CA"/>
    <x v="0"/>
    <x v="8"/>
  </r>
  <r>
    <n v="3015"/>
    <s v="CA-2017-134845"/>
    <d v="2017-04-17T00:00:00"/>
    <x v="880"/>
    <s v="Standard Class"/>
    <s v="SR-20425"/>
    <s v="Sharelle Roach"/>
    <x v="2"/>
    <s v="United States"/>
    <s v="Louisville"/>
    <s v="Colorado"/>
    <n v="80027"/>
    <x v="1"/>
    <s v="OFF-PA-10002005"/>
    <x v="1"/>
    <x v="10"/>
    <s v="Xerox 225"/>
    <x v="557"/>
    <n v="4"/>
    <n v="0.2"/>
    <n v="7.2576000000000001"/>
    <s v="Profit"/>
    <s v="CA"/>
    <x v="0"/>
    <x v="10"/>
  </r>
  <r>
    <n v="3016"/>
    <s v="US-2015-138919"/>
    <d v="2015-09-17T00:00:00"/>
    <x v="14"/>
    <s v="Standard Class"/>
    <s v="LS-16975"/>
    <s v="Lindsay Shagiari"/>
    <x v="2"/>
    <s v="United States"/>
    <s v="New York City"/>
    <s v="New York"/>
    <n v="10035"/>
    <x v="3"/>
    <s v="FUR-TA-10004154"/>
    <x v="0"/>
    <x v="3"/>
    <s v="Riverside Furniture Oval Coffee Table, Oval End Table, End Table with Drawer"/>
    <x v="2408"/>
    <n v="2"/>
    <n v="0.4"/>
    <n v="-103.26600000000001"/>
    <s v="Loss"/>
    <s v="US"/>
    <x v="1"/>
    <x v="3"/>
  </r>
  <r>
    <n v="3017"/>
    <s v="US-2016-160528"/>
    <d v="2016-08-23T00:00:00"/>
    <x v="881"/>
    <s v="Standard Class"/>
    <s v="MH-18115"/>
    <s v="Mick Hernandez"/>
    <x v="2"/>
    <s v="United States"/>
    <s v="Pharr"/>
    <s v="Texas"/>
    <n v="78577"/>
    <x v="2"/>
    <s v="OFF-ST-10002743"/>
    <x v="1"/>
    <x v="4"/>
    <s v="SAFCO Boltless Steel Shelving"/>
    <x v="2409"/>
    <n v="8"/>
    <n v="0.2"/>
    <n v="-172.7328"/>
    <s v="Loss"/>
    <s v="US"/>
    <x v="1"/>
    <x v="4"/>
  </r>
  <r>
    <n v="3018"/>
    <s v="US-2016-160528"/>
    <d v="2016-08-23T00:00:00"/>
    <x v="881"/>
    <s v="Standard Class"/>
    <s v="MH-18115"/>
    <s v="Mick Hernandez"/>
    <x v="2"/>
    <s v="United States"/>
    <s v="Pharr"/>
    <s v="Texas"/>
    <n v="78577"/>
    <x v="2"/>
    <s v="FUR-FU-10004973"/>
    <x v="0"/>
    <x v="5"/>
    <s v="Flat Face Poster Frame"/>
    <x v="1803"/>
    <n v="3"/>
    <n v="0.6"/>
    <n v="-10.1736"/>
    <s v="Loss"/>
    <s v="US"/>
    <x v="1"/>
    <x v="5"/>
  </r>
  <r>
    <n v="3019"/>
    <s v="US-2016-160528"/>
    <d v="2016-08-23T00:00:00"/>
    <x v="881"/>
    <s v="Standard Class"/>
    <s v="MH-18115"/>
    <s v="Mick Hernandez"/>
    <x v="2"/>
    <s v="United States"/>
    <s v="Pharr"/>
    <s v="Texas"/>
    <n v="78577"/>
    <x v="2"/>
    <s v="TEC-AC-10002842"/>
    <x v="2"/>
    <x v="11"/>
    <s v="WD My Passport Ultra 2TB Portable External Hard Drive"/>
    <x v="2410"/>
    <n v="7"/>
    <n v="0.2"/>
    <n v="-33.32"/>
    <s v="Loss"/>
    <s v="US"/>
    <x v="1"/>
    <x v="11"/>
  </r>
  <r>
    <n v="3020"/>
    <s v="CA-2015-123568"/>
    <d v="2015-11-08T00:00:00"/>
    <x v="665"/>
    <s v="Standard Class"/>
    <s v="SC-20095"/>
    <s v="Sanjit Chand"/>
    <x v="0"/>
    <s v="United States"/>
    <s v="West Jordan"/>
    <s v="Utah"/>
    <n v="84084"/>
    <x v="1"/>
    <s v="OFF-FA-10002701"/>
    <x v="1"/>
    <x v="13"/>
    <s v="Alliance Rubber Bands"/>
    <x v="1310"/>
    <n v="3"/>
    <n v="0"/>
    <n v="0.2016"/>
    <s v="Profit"/>
    <s v="CA"/>
    <x v="0"/>
    <x v="13"/>
  </r>
  <r>
    <n v="3021"/>
    <s v="CA-2015-123568"/>
    <d v="2015-11-08T00:00:00"/>
    <x v="665"/>
    <s v="Standard Class"/>
    <s v="SC-20095"/>
    <s v="Sanjit Chand"/>
    <x v="0"/>
    <s v="United States"/>
    <s v="West Jordan"/>
    <s v="Utah"/>
    <n v="84084"/>
    <x v="1"/>
    <s v="OFF-PA-10001125"/>
    <x v="1"/>
    <x v="10"/>
    <s v="Xerox 1988"/>
    <x v="1635"/>
    <n v="3"/>
    <n v="0"/>
    <n v="41.823"/>
    <s v="Profit"/>
    <s v="CA"/>
    <x v="0"/>
    <x v="10"/>
  </r>
  <r>
    <n v="3022"/>
    <s v="CA-2015-123568"/>
    <d v="2015-11-08T00:00:00"/>
    <x v="665"/>
    <s v="Standard Class"/>
    <s v="SC-20095"/>
    <s v="Sanjit Chand"/>
    <x v="0"/>
    <s v="United States"/>
    <s v="West Jordan"/>
    <s v="Utah"/>
    <n v="84084"/>
    <x v="1"/>
    <s v="FUR-FU-10004090"/>
    <x v="0"/>
    <x v="5"/>
    <s v="Executive Impressions 14&quot; Contract Wall Clock"/>
    <x v="2411"/>
    <n v="3"/>
    <n v="0"/>
    <n v="22.0077"/>
    <s v="Profit"/>
    <s v="CA"/>
    <x v="0"/>
    <x v="5"/>
  </r>
  <r>
    <n v="3023"/>
    <s v="CA-2015-123568"/>
    <d v="2015-11-08T00:00:00"/>
    <x v="665"/>
    <s v="Standard Class"/>
    <s v="SC-20095"/>
    <s v="Sanjit Chand"/>
    <x v="0"/>
    <s v="United States"/>
    <s v="West Jordan"/>
    <s v="Utah"/>
    <n v="84084"/>
    <x v="1"/>
    <s v="OFF-BI-10001510"/>
    <x v="1"/>
    <x v="8"/>
    <s v="Deluxe Heavy-Duty Vinyl Round Ring Binder"/>
    <x v="1281"/>
    <n v="5"/>
    <n v="0.2"/>
    <n v="28.65"/>
    <s v="Profit"/>
    <s v="CA"/>
    <x v="0"/>
    <x v="8"/>
  </r>
  <r>
    <n v="3024"/>
    <s v="CA-2017-124674"/>
    <d v="2017-11-17T00:00:00"/>
    <x v="122"/>
    <s v="Standard Class"/>
    <s v="JB-16000"/>
    <s v="Joy Bell-"/>
    <x v="0"/>
    <s v="United States"/>
    <s v="Brownsville"/>
    <s v="Texas"/>
    <n v="78521"/>
    <x v="2"/>
    <s v="FUR-BO-10002202"/>
    <x v="0"/>
    <x v="0"/>
    <s v="Atlantic Metals Mobile 2-Shelf Bookcases, Custom Colors"/>
    <x v="2412"/>
    <n v="2"/>
    <n v="0.32"/>
    <n v="-14.4588"/>
    <s v="Loss"/>
    <s v="CA"/>
    <x v="0"/>
    <x v="0"/>
  </r>
  <r>
    <n v="3025"/>
    <s v="CA-2015-164441"/>
    <d v="2015-11-08T00:00:00"/>
    <x v="681"/>
    <s v="Standard Class"/>
    <s v="AC-10450"/>
    <s v="Amy Cox"/>
    <x v="0"/>
    <s v="United States"/>
    <s v="New York City"/>
    <s v="New York"/>
    <n v="10011"/>
    <x v="3"/>
    <s v="OFF-BI-10001922"/>
    <x v="1"/>
    <x v="8"/>
    <s v="Storex Dura Pro Binders"/>
    <x v="2413"/>
    <n v="11"/>
    <n v="0.2"/>
    <n v="17.6418"/>
    <s v="Profit"/>
    <s v="CA"/>
    <x v="0"/>
    <x v="8"/>
  </r>
  <r>
    <n v="3026"/>
    <s v="CA-2015-164441"/>
    <d v="2015-11-08T00:00:00"/>
    <x v="681"/>
    <s v="Standard Class"/>
    <s v="AC-10450"/>
    <s v="Amy Cox"/>
    <x v="0"/>
    <s v="United States"/>
    <s v="New York City"/>
    <s v="New York"/>
    <n v="10011"/>
    <x v="3"/>
    <s v="OFF-PA-10001667"/>
    <x v="1"/>
    <x v="10"/>
    <s v="Great White Multi-Use Recycled Paper (20Lb. and 84 Bright)"/>
    <x v="1444"/>
    <n v="3"/>
    <n v="0"/>
    <n v="8.0730000000000004"/>
    <s v="Profit"/>
    <s v="CA"/>
    <x v="0"/>
    <x v="10"/>
  </r>
  <r>
    <n v="3027"/>
    <s v="CA-2017-169054"/>
    <d v="2017-04-22T00:00:00"/>
    <x v="732"/>
    <s v="Standard Class"/>
    <s v="MO-17800"/>
    <s v="Meg O'Connel"/>
    <x v="2"/>
    <s v="United States"/>
    <s v="Philadelphia"/>
    <s v="Pennsylvania"/>
    <n v="19140"/>
    <x v="3"/>
    <s v="FUR-FU-10001488"/>
    <x v="0"/>
    <x v="5"/>
    <s v="Tenex 46&quot; x 60&quot; Computer Anti-Static Chairmat, Rectangular Shaped"/>
    <x v="1796"/>
    <n v="3"/>
    <n v="0.2"/>
    <n v="0"/>
    <s v="Profit"/>
    <s v="CA"/>
    <x v="0"/>
    <x v="5"/>
  </r>
  <r>
    <n v="3028"/>
    <s v="CA-2014-106719"/>
    <d v="2014-08-24T00:00:00"/>
    <x v="751"/>
    <s v="Same Day"/>
    <s v="RB-19645"/>
    <s v="Robert Barroso"/>
    <x v="1"/>
    <s v="United States"/>
    <s v="Billings"/>
    <s v="Montana"/>
    <n v="59102"/>
    <x v="1"/>
    <s v="OFF-BI-10002799"/>
    <x v="1"/>
    <x v="8"/>
    <s v="SlimView Poly Binder, 3/8&quot;"/>
    <x v="1808"/>
    <n v="2"/>
    <n v="0.2"/>
    <n v="2.6936"/>
    <s v="Profit"/>
    <s v="CA"/>
    <x v="0"/>
    <x v="8"/>
  </r>
  <r>
    <n v="3029"/>
    <s v="CA-2017-116855"/>
    <d v="2017-12-17T00:00:00"/>
    <x v="91"/>
    <s v="Standard Class"/>
    <s v="AI-10855"/>
    <s v="Arianne Irving"/>
    <x v="0"/>
    <s v="United States"/>
    <s v="Chesapeake"/>
    <s v="Virginia"/>
    <n v="23320"/>
    <x v="0"/>
    <s v="FUR-CH-10003846"/>
    <x v="0"/>
    <x v="1"/>
    <s v="Hon Valutask Swivel Chairs"/>
    <x v="2414"/>
    <n v="5"/>
    <n v="0"/>
    <n v="80.784000000000006"/>
    <s v="Profit"/>
    <s v="CA"/>
    <x v="0"/>
    <x v="1"/>
  </r>
  <r>
    <n v="3030"/>
    <s v="US-2016-164189"/>
    <d v="2016-03-24T00:00:00"/>
    <x v="882"/>
    <s v="Standard Class"/>
    <s v="DR-12880"/>
    <s v="Dan Reichenbach"/>
    <x v="1"/>
    <s v="United States"/>
    <s v="Gresham"/>
    <s v="Oregon"/>
    <n v="97030"/>
    <x v="1"/>
    <s v="TEC-PH-10003691"/>
    <x v="2"/>
    <x v="7"/>
    <s v="BlackBerry Q10"/>
    <x v="2415"/>
    <n v="4"/>
    <n v="0.2"/>
    <n v="25.198"/>
    <s v="Profit"/>
    <s v="US"/>
    <x v="1"/>
    <x v="7"/>
  </r>
  <r>
    <n v="3031"/>
    <s v="CA-2015-168480"/>
    <d v="2015-09-21T00:00:00"/>
    <x v="538"/>
    <s v="Standard Class"/>
    <s v="DM-12955"/>
    <s v="Dario Medina"/>
    <x v="1"/>
    <s v="United States"/>
    <s v="Lincoln Park"/>
    <s v="Michigan"/>
    <n v="48146"/>
    <x v="2"/>
    <s v="FUR-BO-10000468"/>
    <x v="0"/>
    <x v="0"/>
    <s v="O'Sullivan 2-Shelf Heavy-Duty Bookcases"/>
    <x v="1918"/>
    <n v="4"/>
    <n v="0"/>
    <n v="31.091200000000001"/>
    <s v="Profit"/>
    <s v="CA"/>
    <x v="0"/>
    <x v="0"/>
  </r>
  <r>
    <n v="3032"/>
    <s v="CA-2015-168480"/>
    <d v="2015-09-21T00:00:00"/>
    <x v="538"/>
    <s v="Standard Class"/>
    <s v="DM-12955"/>
    <s v="Dario Medina"/>
    <x v="1"/>
    <s v="United States"/>
    <s v="Lincoln Park"/>
    <s v="Michigan"/>
    <n v="48146"/>
    <x v="2"/>
    <s v="OFF-AR-10001044"/>
    <x v="1"/>
    <x v="6"/>
    <s v="BOSTON Ranger #55 Pencil Sharpener, Black"/>
    <x v="2416"/>
    <n v="1"/>
    <n v="0"/>
    <n v="7.5370999999999997"/>
    <s v="Profit"/>
    <s v="CA"/>
    <x v="0"/>
    <x v="6"/>
  </r>
  <r>
    <n v="3033"/>
    <s v="US-2016-114293"/>
    <d v="2016-11-21T00:00:00"/>
    <x v="482"/>
    <s v="Standard Class"/>
    <s v="JH-16180"/>
    <s v="Justin Hirsh"/>
    <x v="0"/>
    <s v="United States"/>
    <s v="Gresham"/>
    <s v="Oregon"/>
    <n v="97030"/>
    <x v="1"/>
    <s v="FUR-CH-10003833"/>
    <x v="0"/>
    <x v="1"/>
    <s v="Novimex Fabric Task Chair"/>
    <x v="2417"/>
    <n v="4"/>
    <n v="0.2"/>
    <n v="-12.196"/>
    <s v="Loss"/>
    <s v="US"/>
    <x v="1"/>
    <x v="1"/>
  </r>
  <r>
    <n v="3034"/>
    <s v="CA-2017-134173"/>
    <d v="2017-09-16T00:00:00"/>
    <x v="814"/>
    <s v="Standard Class"/>
    <s v="AB-10060"/>
    <s v="Adam Bellavance"/>
    <x v="2"/>
    <s v="United States"/>
    <s v="Philadelphia"/>
    <s v="Pennsylvania"/>
    <n v="19143"/>
    <x v="3"/>
    <s v="OFF-PA-10004355"/>
    <x v="1"/>
    <x v="10"/>
    <s v="Xerox 231"/>
    <x v="557"/>
    <n v="4"/>
    <n v="0.2"/>
    <n v="7.2576000000000001"/>
    <s v="Profit"/>
    <s v="CA"/>
    <x v="0"/>
    <x v="10"/>
  </r>
  <r>
    <n v="3035"/>
    <s v="US-2015-123960"/>
    <d v="2015-06-11T00:00:00"/>
    <x v="883"/>
    <s v="Standard Class"/>
    <s v="BD-11605"/>
    <s v="Brian Dahlen"/>
    <x v="0"/>
    <s v="United States"/>
    <s v="Monroe"/>
    <s v="Louisiana"/>
    <n v="71203"/>
    <x v="0"/>
    <s v="TEC-AC-10003038"/>
    <x v="2"/>
    <x v="11"/>
    <s v="Kingston Digital DataTraveler 16GB USB 2.0"/>
    <x v="2418"/>
    <n v="6"/>
    <n v="0"/>
    <n v="10.202999999999999"/>
    <s v="Profit"/>
    <s v="US"/>
    <x v="1"/>
    <x v="11"/>
  </r>
  <r>
    <n v="3036"/>
    <s v="US-2015-123960"/>
    <d v="2015-06-11T00:00:00"/>
    <x v="883"/>
    <s v="Standard Class"/>
    <s v="BD-11605"/>
    <s v="Brian Dahlen"/>
    <x v="0"/>
    <s v="United States"/>
    <s v="Monroe"/>
    <s v="Louisiana"/>
    <n v="71203"/>
    <x v="0"/>
    <s v="OFF-BI-10002799"/>
    <x v="1"/>
    <x v="8"/>
    <s v="SlimView Poly Binder, 3/8&quot;"/>
    <x v="2419"/>
    <n v="7"/>
    <n v="0"/>
    <n v="16.679600000000001"/>
    <s v="Profit"/>
    <s v="US"/>
    <x v="1"/>
    <x v="8"/>
  </r>
  <r>
    <n v="3037"/>
    <s v="US-2015-123960"/>
    <d v="2015-06-11T00:00:00"/>
    <x v="883"/>
    <s v="Standard Class"/>
    <s v="BD-11605"/>
    <s v="Brian Dahlen"/>
    <x v="0"/>
    <s v="United States"/>
    <s v="Monroe"/>
    <s v="Louisiana"/>
    <n v="71203"/>
    <x v="0"/>
    <s v="OFF-AR-10003582"/>
    <x v="1"/>
    <x v="6"/>
    <s v="Boston Electric Pencil Sharpener, Model 1818, Charcoal Black"/>
    <x v="2420"/>
    <n v="2"/>
    <n v="0"/>
    <n v="15.763999999999999"/>
    <s v="Profit"/>
    <s v="US"/>
    <x v="1"/>
    <x v="6"/>
  </r>
  <r>
    <n v="3038"/>
    <s v="US-2015-123960"/>
    <d v="2015-06-11T00:00:00"/>
    <x v="883"/>
    <s v="Standard Class"/>
    <s v="BD-11605"/>
    <s v="Brian Dahlen"/>
    <x v="0"/>
    <s v="United States"/>
    <s v="Monroe"/>
    <s v="Louisiana"/>
    <n v="71203"/>
    <x v="0"/>
    <s v="OFF-PA-10004451"/>
    <x v="1"/>
    <x v="10"/>
    <s v="Xerox 222"/>
    <x v="56"/>
    <n v="5"/>
    <n v="0"/>
    <n v="15.552"/>
    <s v="Profit"/>
    <s v="US"/>
    <x v="1"/>
    <x v="10"/>
  </r>
  <r>
    <n v="3039"/>
    <s v="US-2015-123960"/>
    <d v="2015-06-11T00:00:00"/>
    <x v="883"/>
    <s v="Standard Class"/>
    <s v="BD-11605"/>
    <s v="Brian Dahlen"/>
    <x v="0"/>
    <s v="United States"/>
    <s v="Monroe"/>
    <s v="Louisiana"/>
    <n v="71203"/>
    <x v="0"/>
    <s v="FUR-FU-10004666"/>
    <x v="0"/>
    <x v="5"/>
    <s v="DAX Clear Channel Poster Frame"/>
    <x v="2421"/>
    <n v="2"/>
    <n v="0"/>
    <n v="10.789199999999999"/>
    <s v="Profit"/>
    <s v="US"/>
    <x v="1"/>
    <x v="5"/>
  </r>
  <r>
    <n v="3040"/>
    <s v="CA-2017-101749"/>
    <d v="2017-10-03T00:00:00"/>
    <x v="179"/>
    <s v="Standard Class"/>
    <s v="AS-10045"/>
    <s v="Aaron Smayling"/>
    <x v="1"/>
    <s v="United States"/>
    <s v="Pasadena"/>
    <s v="California"/>
    <n v="91104"/>
    <x v="1"/>
    <s v="FUR-TA-10001520"/>
    <x v="0"/>
    <x v="3"/>
    <s v="Lesro Sheffield Collection Coffee Table, End Table, Center Table, Corner Table"/>
    <x v="2422"/>
    <n v="3"/>
    <n v="0.2"/>
    <n v="-6.4233000000000002"/>
    <s v="Loss"/>
    <s v="CA"/>
    <x v="0"/>
    <x v="3"/>
  </r>
  <r>
    <n v="3041"/>
    <s v="US-2016-147991"/>
    <d v="2016-05-05T00:00:00"/>
    <x v="807"/>
    <s v="Standard Class"/>
    <s v="ZD-21925"/>
    <s v="Zuschuss Donatelli"/>
    <x v="0"/>
    <s v="United States"/>
    <s v="Chattanooga"/>
    <s v="Tennessee"/>
    <n v="37421"/>
    <x v="0"/>
    <s v="FUR-FU-10004270"/>
    <x v="0"/>
    <x v="5"/>
    <s v="Eldon Image Series Desk Accessories, Burgundy"/>
    <x v="2423"/>
    <n v="5"/>
    <n v="0.2"/>
    <n v="3.3439999999999999"/>
    <s v="Profit"/>
    <s v="US"/>
    <x v="1"/>
    <x v="5"/>
  </r>
  <r>
    <n v="3042"/>
    <s v="CA-2017-149559"/>
    <d v="2017-09-11T00:00:00"/>
    <x v="230"/>
    <s v="Same Day"/>
    <s v="KF-16285"/>
    <s v="Karen Ferguson"/>
    <x v="2"/>
    <s v="United States"/>
    <s v="Long Beach"/>
    <s v="California"/>
    <n v="90805"/>
    <x v="1"/>
    <s v="OFF-PA-10003172"/>
    <x v="1"/>
    <x v="10"/>
    <s v="Xerox 1996"/>
    <x v="91"/>
    <n v="2"/>
    <n v="0"/>
    <n v="6.2207999999999997"/>
    <s v="Profit"/>
    <s v="CA"/>
    <x v="0"/>
    <x v="10"/>
  </r>
  <r>
    <n v="3043"/>
    <s v="CA-2017-149559"/>
    <d v="2017-09-11T00:00:00"/>
    <x v="230"/>
    <s v="Same Day"/>
    <s v="KF-16285"/>
    <s v="Karen Ferguson"/>
    <x v="2"/>
    <s v="United States"/>
    <s v="Long Beach"/>
    <s v="California"/>
    <n v="90805"/>
    <x v="1"/>
    <s v="OFF-EN-10002312"/>
    <x v="1"/>
    <x v="12"/>
    <s v="#10 Self-Seal White Envelopes"/>
    <x v="2424"/>
    <n v="2"/>
    <n v="0"/>
    <n v="10.8682"/>
    <s v="Profit"/>
    <s v="CA"/>
    <x v="0"/>
    <x v="12"/>
  </r>
  <r>
    <n v="3044"/>
    <s v="CA-2017-149559"/>
    <d v="2017-09-11T00:00:00"/>
    <x v="230"/>
    <s v="Same Day"/>
    <s v="KF-16285"/>
    <s v="Karen Ferguson"/>
    <x v="2"/>
    <s v="United States"/>
    <s v="Long Beach"/>
    <s v="California"/>
    <n v="90805"/>
    <x v="1"/>
    <s v="FUR-CH-10002320"/>
    <x v="0"/>
    <x v="1"/>
    <s v="Hon Pagoda Stacking Chairs"/>
    <x v="2425"/>
    <n v="8"/>
    <n v="0.2"/>
    <n v="256.78399999999999"/>
    <s v="Profit"/>
    <s v="CA"/>
    <x v="0"/>
    <x v="1"/>
  </r>
  <r>
    <n v="3045"/>
    <s v="CA-2015-135174"/>
    <d v="2015-04-30T00:00:00"/>
    <x v="32"/>
    <s v="Second Class"/>
    <s v="BP-11230"/>
    <s v="Benjamin Patterson"/>
    <x v="0"/>
    <s v="United States"/>
    <s v="Troy"/>
    <s v="Ohio"/>
    <n v="45373"/>
    <x v="3"/>
    <s v="TEC-PH-10001530"/>
    <x v="2"/>
    <x v="7"/>
    <s v="Cisco Unified IP Phone 7945G VoIP phone"/>
    <x v="2426"/>
    <n v="5"/>
    <n v="0.4"/>
    <n v="-255.74250000000001"/>
    <s v="Loss"/>
    <s v="CA"/>
    <x v="0"/>
    <x v="7"/>
  </r>
  <r>
    <n v="3046"/>
    <s v="CA-2017-125290"/>
    <d v="2017-11-06T00:00:00"/>
    <x v="173"/>
    <s v="Second Class"/>
    <s v="CC-12430"/>
    <s v="Chuck Clark"/>
    <x v="2"/>
    <s v="United States"/>
    <s v="Minneapolis"/>
    <s v="Minnesota"/>
    <n v="55407"/>
    <x v="2"/>
    <s v="OFF-AR-10001216"/>
    <x v="1"/>
    <x v="6"/>
    <s v="Newell 339"/>
    <x v="2213"/>
    <n v="5"/>
    <n v="0"/>
    <n v="3.6139999999999999"/>
    <s v="Profit"/>
    <s v="CA"/>
    <x v="0"/>
    <x v="6"/>
  </r>
  <r>
    <n v="3047"/>
    <s v="CA-2017-125290"/>
    <d v="2017-11-06T00:00:00"/>
    <x v="173"/>
    <s v="Second Class"/>
    <s v="CC-12430"/>
    <s v="Chuck Clark"/>
    <x v="2"/>
    <s v="United States"/>
    <s v="Minneapolis"/>
    <s v="Minnesota"/>
    <n v="55407"/>
    <x v="2"/>
    <s v="OFF-PA-10003127"/>
    <x v="1"/>
    <x v="10"/>
    <s v="Easy-staple paper"/>
    <x v="970"/>
    <n v="1"/>
    <n v="0"/>
    <n v="12.1348"/>
    <s v="Profit"/>
    <s v="CA"/>
    <x v="0"/>
    <x v="10"/>
  </r>
  <r>
    <n v="3048"/>
    <s v="CA-2014-137351"/>
    <d v="2014-09-30T00:00:00"/>
    <x v="622"/>
    <s v="Standard Class"/>
    <s v="DB-13615"/>
    <s v="Doug Bickford"/>
    <x v="0"/>
    <s v="United States"/>
    <s v="Seattle"/>
    <s v="Washington"/>
    <n v="98105"/>
    <x v="1"/>
    <s v="OFF-BI-10003910"/>
    <x v="1"/>
    <x v="8"/>
    <s v="DXL Angle-View Binders with Locking Rings by Samsill"/>
    <x v="746"/>
    <n v="7"/>
    <n v="0.2"/>
    <n v="13.4925"/>
    <s v="Profit"/>
    <s v="CA"/>
    <x v="0"/>
    <x v="8"/>
  </r>
  <r>
    <n v="3049"/>
    <s v="CA-2017-121419"/>
    <d v="2017-04-02T00:00:00"/>
    <x v="192"/>
    <s v="First Class"/>
    <s v="TC-21475"/>
    <s v="Tony Chapman"/>
    <x v="2"/>
    <s v="United States"/>
    <s v="Columbus"/>
    <s v="Georgia"/>
    <n v="31907"/>
    <x v="0"/>
    <s v="FUR-TA-10004534"/>
    <x v="0"/>
    <x v="3"/>
    <s v="Bevis 44 x 96 Conference Tables"/>
    <x v="1735"/>
    <n v="2"/>
    <n v="0"/>
    <n v="70.006"/>
    <s v="Profit"/>
    <s v="CA"/>
    <x v="0"/>
    <x v="3"/>
  </r>
  <r>
    <n v="3050"/>
    <s v="CA-2017-121419"/>
    <d v="2017-04-02T00:00:00"/>
    <x v="192"/>
    <s v="First Class"/>
    <s v="TC-21475"/>
    <s v="Tony Chapman"/>
    <x v="2"/>
    <s v="United States"/>
    <s v="Columbus"/>
    <s v="Georgia"/>
    <n v="31907"/>
    <x v="0"/>
    <s v="TEC-AC-10000892"/>
    <x v="2"/>
    <x v="11"/>
    <s v="NETGEAR N750 Dual Band Wi-Fi Gigabit Router"/>
    <x v="308"/>
    <n v="4"/>
    <n v="0"/>
    <n v="129.6"/>
    <s v="Profit"/>
    <s v="CA"/>
    <x v="0"/>
    <x v="11"/>
  </r>
  <r>
    <n v="3051"/>
    <s v="US-2017-148054"/>
    <d v="2017-10-06T00:00:00"/>
    <x v="768"/>
    <s v="Standard Class"/>
    <s v="NZ-18565"/>
    <s v="Nick Zandusky"/>
    <x v="2"/>
    <s v="United States"/>
    <s v="Meridian"/>
    <s v="Idaho"/>
    <n v="83642"/>
    <x v="1"/>
    <s v="FUR-FU-10003247"/>
    <x v="0"/>
    <x v="5"/>
    <s v="36X48 HARDFLOOR CHAIRMAT"/>
    <x v="108"/>
    <n v="2"/>
    <n v="0"/>
    <n v="2.9371999999999998"/>
    <s v="Profit"/>
    <s v="US"/>
    <x v="1"/>
    <x v="5"/>
  </r>
  <r>
    <n v="3052"/>
    <s v="US-2017-148054"/>
    <d v="2017-10-06T00:00:00"/>
    <x v="768"/>
    <s v="Standard Class"/>
    <s v="NZ-18565"/>
    <s v="Nick Zandusky"/>
    <x v="2"/>
    <s v="United States"/>
    <s v="Meridian"/>
    <s v="Idaho"/>
    <n v="83642"/>
    <x v="1"/>
    <s v="OFF-AP-10004336"/>
    <x v="1"/>
    <x v="9"/>
    <s v="Conquest 14 Commercial Heavy-Duty Upright Vacuum, Collection System, Accessory Kit"/>
    <x v="2427"/>
    <n v="4"/>
    <n v="0"/>
    <n v="66.073599999999999"/>
    <s v="Profit"/>
    <s v="US"/>
    <x v="1"/>
    <x v="9"/>
  </r>
  <r>
    <n v="3053"/>
    <s v="US-2017-148054"/>
    <d v="2017-10-06T00:00:00"/>
    <x v="768"/>
    <s v="Standard Class"/>
    <s v="NZ-18565"/>
    <s v="Nick Zandusky"/>
    <x v="2"/>
    <s v="United States"/>
    <s v="Meridian"/>
    <s v="Idaho"/>
    <n v="83642"/>
    <x v="1"/>
    <s v="OFF-PA-10001295"/>
    <x v="1"/>
    <x v="10"/>
    <s v="Computer Printout Paper with Letter-Trim Perforations"/>
    <x v="2428"/>
    <n v="2"/>
    <n v="0"/>
    <n v="18.211200000000002"/>
    <s v="Profit"/>
    <s v="US"/>
    <x v="1"/>
    <x v="10"/>
  </r>
  <r>
    <n v="3054"/>
    <s v="CA-2016-128517"/>
    <d v="2016-04-09T00:00:00"/>
    <x v="679"/>
    <s v="Second Class"/>
    <s v="SW-20350"/>
    <s v="Sean Wendt"/>
    <x v="2"/>
    <s v="United States"/>
    <s v="Detroit"/>
    <s v="Michigan"/>
    <n v="48227"/>
    <x v="2"/>
    <s v="TEC-PH-10002555"/>
    <x v="2"/>
    <x v="7"/>
    <s v="Nortel Meridian M5316 Digital phone"/>
    <x v="2429"/>
    <n v="2"/>
    <n v="0"/>
    <n v="134.654"/>
    <s v="Profit"/>
    <s v="CA"/>
    <x v="0"/>
    <x v="7"/>
  </r>
  <r>
    <n v="3055"/>
    <s v="CA-2016-128517"/>
    <d v="2016-04-09T00:00:00"/>
    <x v="679"/>
    <s v="Second Class"/>
    <s v="SW-20350"/>
    <s v="Sean Wendt"/>
    <x v="2"/>
    <s v="United States"/>
    <s v="Detroit"/>
    <s v="Michigan"/>
    <n v="48227"/>
    <x v="2"/>
    <s v="OFF-BI-10000831"/>
    <x v="1"/>
    <x v="8"/>
    <s v="Storex Flexible Poly Binders with Double Pockets"/>
    <x v="266"/>
    <n v="2"/>
    <n v="0"/>
    <n v="2.4287999999999998"/>
    <s v="Profit"/>
    <s v="CA"/>
    <x v="0"/>
    <x v="8"/>
  </r>
  <r>
    <n v="3056"/>
    <s v="US-2015-100377"/>
    <d v="2015-08-28T00:00:00"/>
    <x v="483"/>
    <s v="Standard Class"/>
    <s v="TS-21370"/>
    <s v="Todd Sumrall"/>
    <x v="1"/>
    <s v="United States"/>
    <s v="Chicago"/>
    <s v="Illinois"/>
    <n v="60623"/>
    <x v="2"/>
    <s v="TEC-CO-10001046"/>
    <x v="2"/>
    <x v="16"/>
    <s v="Canon Imageclass D680 Copier / Fax"/>
    <x v="2430"/>
    <n v="5"/>
    <n v="0.2"/>
    <n v="874.98749999999995"/>
    <s v="Profit"/>
    <s v="US"/>
    <x v="1"/>
    <x v="16"/>
  </r>
  <r>
    <n v="3057"/>
    <s v="CA-2017-131492"/>
    <d v="2017-10-19T00:00:00"/>
    <x v="188"/>
    <s v="Second Class"/>
    <s v="HH-15010"/>
    <s v="Hilary Holden"/>
    <x v="1"/>
    <s v="United States"/>
    <s v="San Francisco"/>
    <s v="California"/>
    <n v="94110"/>
    <x v="1"/>
    <s v="OFF-EN-10002973"/>
    <x v="1"/>
    <x v="12"/>
    <s v="Ampad #10 Peel &amp; Seel Holiday Envelopes"/>
    <x v="2431"/>
    <n v="2"/>
    <n v="0"/>
    <n v="4.3007999999999997"/>
    <s v="Profit"/>
    <s v="CA"/>
    <x v="0"/>
    <x v="12"/>
  </r>
  <r>
    <n v="3058"/>
    <s v="CA-2017-131492"/>
    <d v="2017-10-19T00:00:00"/>
    <x v="188"/>
    <s v="Second Class"/>
    <s v="HH-15010"/>
    <s v="Hilary Holden"/>
    <x v="1"/>
    <s v="United States"/>
    <s v="San Francisco"/>
    <s v="California"/>
    <n v="94110"/>
    <x v="1"/>
    <s v="OFF-LA-10001641"/>
    <x v="1"/>
    <x v="2"/>
    <s v="Avery 518"/>
    <x v="2432"/>
    <n v="10"/>
    <n v="0"/>
    <n v="15.12"/>
    <s v="Profit"/>
    <s v="CA"/>
    <x v="0"/>
    <x v="2"/>
  </r>
  <r>
    <n v="3059"/>
    <s v="CA-2017-131492"/>
    <d v="2017-10-19T00:00:00"/>
    <x v="188"/>
    <s v="Second Class"/>
    <s v="HH-15010"/>
    <s v="Hilary Holden"/>
    <x v="1"/>
    <s v="United States"/>
    <s v="San Francisco"/>
    <s v="California"/>
    <n v="94110"/>
    <x v="1"/>
    <s v="FUR-FU-10003878"/>
    <x v="0"/>
    <x v="5"/>
    <s v="Linden 10&quot; Round Wall Clock, Black"/>
    <x v="2433"/>
    <n v="2"/>
    <n v="0"/>
    <n v="10.3904"/>
    <s v="Profit"/>
    <s v="CA"/>
    <x v="0"/>
    <x v="5"/>
  </r>
  <r>
    <n v="3060"/>
    <s v="CA-2017-131492"/>
    <d v="2017-10-19T00:00:00"/>
    <x v="188"/>
    <s v="Second Class"/>
    <s v="HH-15010"/>
    <s v="Hilary Holden"/>
    <x v="1"/>
    <s v="United States"/>
    <s v="San Francisco"/>
    <s v="California"/>
    <n v="94110"/>
    <x v="1"/>
    <s v="FUR-TA-10003837"/>
    <x v="0"/>
    <x v="3"/>
    <s v="Anderson Hickey Conga Table Tops &amp; Accessories"/>
    <x v="2434"/>
    <n v="2"/>
    <n v="0.2"/>
    <n v="-3.3506"/>
    <s v="Loss"/>
    <s v="CA"/>
    <x v="0"/>
    <x v="3"/>
  </r>
  <r>
    <n v="3061"/>
    <s v="CA-2016-144554"/>
    <d v="2016-11-07T00:00:00"/>
    <x v="357"/>
    <s v="Standard Class"/>
    <s v="DM-13345"/>
    <s v="Denise Monton"/>
    <x v="1"/>
    <s v="United States"/>
    <s v="Newark"/>
    <s v="Ohio"/>
    <n v="43055"/>
    <x v="3"/>
    <s v="TEC-AC-10002800"/>
    <x v="2"/>
    <x v="11"/>
    <s v="Plantronics Audio 478 Stereo USB Headset"/>
    <x v="2435"/>
    <n v="3"/>
    <n v="0.2"/>
    <n v="22.4955"/>
    <s v="Profit"/>
    <s v="CA"/>
    <x v="0"/>
    <x v="11"/>
  </r>
  <r>
    <n v="3062"/>
    <s v="CA-2017-127621"/>
    <d v="2017-03-03T00:00:00"/>
    <x v="884"/>
    <s v="Standard Class"/>
    <s v="RE-19450"/>
    <s v="Richard Eichhorn"/>
    <x v="0"/>
    <s v="United States"/>
    <s v="Dallas"/>
    <s v="Texas"/>
    <n v="75081"/>
    <x v="2"/>
    <s v="OFF-PA-10001307"/>
    <x v="1"/>
    <x v="10"/>
    <s v="Important Message Pads, 50 4-1/4 x 5-1/2 Forms per Pad"/>
    <x v="2017"/>
    <n v="8"/>
    <n v="0.2"/>
    <n v="9.7439999999999998"/>
    <s v="Profit"/>
    <s v="CA"/>
    <x v="0"/>
    <x v="10"/>
  </r>
  <r>
    <n v="3063"/>
    <s v="CA-2015-145184"/>
    <d v="2015-11-27T00:00:00"/>
    <x v="699"/>
    <s v="First Class"/>
    <s v="JD-16150"/>
    <s v="Justin Deggeller"/>
    <x v="1"/>
    <s v="United States"/>
    <s v="Newark"/>
    <s v="Delaware"/>
    <n v="19711"/>
    <x v="3"/>
    <s v="TEC-PH-10002350"/>
    <x v="2"/>
    <x v="7"/>
    <s v="Apple EarPods with Remote and Mic"/>
    <x v="2436"/>
    <n v="3"/>
    <n v="0"/>
    <n v="23.511600000000001"/>
    <s v="Profit"/>
    <s v="CA"/>
    <x v="0"/>
    <x v="7"/>
  </r>
  <r>
    <n v="3064"/>
    <s v="CA-2015-145184"/>
    <d v="2015-11-27T00:00:00"/>
    <x v="699"/>
    <s v="First Class"/>
    <s v="JD-16150"/>
    <s v="Justin Deggeller"/>
    <x v="1"/>
    <s v="United States"/>
    <s v="Newark"/>
    <s v="Delaware"/>
    <n v="19711"/>
    <x v="3"/>
    <s v="TEC-AC-10000397"/>
    <x v="2"/>
    <x v="11"/>
    <s v="Perixx PERIBOARD-512B, Ergonomic Split Keyboard"/>
    <x v="2437"/>
    <n v="3"/>
    <n v="0"/>
    <n v="7.3479000000000001"/>
    <s v="Profit"/>
    <s v="CA"/>
    <x v="0"/>
    <x v="11"/>
  </r>
  <r>
    <n v="3065"/>
    <s v="CA-2017-106859"/>
    <d v="2017-03-13T00:00:00"/>
    <x v="671"/>
    <s v="Second Class"/>
    <s v="BF-11215"/>
    <s v="Benjamin Farhat"/>
    <x v="2"/>
    <s v="United States"/>
    <s v="Albuquerque"/>
    <s v="New Mexico"/>
    <n v="87105"/>
    <x v="1"/>
    <s v="OFF-ST-10000615"/>
    <x v="1"/>
    <x v="4"/>
    <s v="SimpliFile Personal File, Black Granite, 15w x 6-15/16d x 11-1/4h"/>
    <x v="2438"/>
    <n v="8"/>
    <n v="0"/>
    <n v="25.423999999999999"/>
    <s v="Profit"/>
    <s v="CA"/>
    <x v="0"/>
    <x v="4"/>
  </r>
  <r>
    <n v="3066"/>
    <s v="CA-2017-106859"/>
    <d v="2017-03-13T00:00:00"/>
    <x v="671"/>
    <s v="Second Class"/>
    <s v="BF-11215"/>
    <s v="Benjamin Farhat"/>
    <x v="2"/>
    <s v="United States"/>
    <s v="Albuquerque"/>
    <s v="New Mexico"/>
    <n v="87105"/>
    <x v="1"/>
    <s v="TEC-PH-10004531"/>
    <x v="2"/>
    <x v="7"/>
    <s v="OtterBox Commuter Series Case - iPhone 5 &amp; 5s"/>
    <x v="1182"/>
    <n v="8"/>
    <n v="0.2"/>
    <n v="49.257599999999996"/>
    <s v="Profit"/>
    <s v="CA"/>
    <x v="0"/>
    <x v="7"/>
  </r>
  <r>
    <n v="3067"/>
    <s v="CA-2017-106859"/>
    <d v="2017-03-13T00:00:00"/>
    <x v="671"/>
    <s v="Second Class"/>
    <s v="BF-11215"/>
    <s v="Benjamin Farhat"/>
    <x v="2"/>
    <s v="United States"/>
    <s v="Albuquerque"/>
    <s v="New Mexico"/>
    <n v="87105"/>
    <x v="1"/>
    <s v="TEC-AC-10004001"/>
    <x v="2"/>
    <x v="11"/>
    <s v="Logitech Wireless Headset H600 Over-The-Head Design"/>
    <x v="2439"/>
    <n v="5"/>
    <n v="0"/>
    <n v="88.129499999999993"/>
    <s v="Profit"/>
    <s v="CA"/>
    <x v="0"/>
    <x v="11"/>
  </r>
  <r>
    <n v="3068"/>
    <s v="CA-2017-106859"/>
    <d v="2017-03-13T00:00:00"/>
    <x v="671"/>
    <s v="Second Class"/>
    <s v="BF-11215"/>
    <s v="Benjamin Farhat"/>
    <x v="2"/>
    <s v="United States"/>
    <s v="Albuquerque"/>
    <s v="New Mexico"/>
    <n v="87105"/>
    <x v="1"/>
    <s v="OFF-PA-10001534"/>
    <x v="1"/>
    <x v="10"/>
    <s v="Xerox 230"/>
    <x v="1544"/>
    <n v="7"/>
    <n v="0"/>
    <n v="21.7728"/>
    <s v="Profit"/>
    <s v="CA"/>
    <x v="0"/>
    <x v="10"/>
  </r>
  <r>
    <n v="3069"/>
    <s v="CA-2017-106859"/>
    <d v="2017-03-13T00:00:00"/>
    <x v="671"/>
    <s v="Second Class"/>
    <s v="BF-11215"/>
    <s v="Benjamin Farhat"/>
    <x v="2"/>
    <s v="United States"/>
    <s v="Albuquerque"/>
    <s v="New Mexico"/>
    <n v="87105"/>
    <x v="1"/>
    <s v="OFF-PA-10001815"/>
    <x v="1"/>
    <x v="10"/>
    <s v="Xerox 1885"/>
    <x v="2440"/>
    <n v="6"/>
    <n v="0"/>
    <n v="138.3552"/>
    <s v="Profit"/>
    <s v="CA"/>
    <x v="0"/>
    <x v="10"/>
  </r>
  <r>
    <n v="3070"/>
    <s v="US-2017-120089"/>
    <d v="2017-11-30T00:00:00"/>
    <x v="524"/>
    <s v="Same Day"/>
    <s v="ML-17755"/>
    <s v="Max Ludwig"/>
    <x v="2"/>
    <s v="United States"/>
    <s v="Toledo"/>
    <s v="Ohio"/>
    <n v="43615"/>
    <x v="3"/>
    <s v="OFF-AP-10003779"/>
    <x v="1"/>
    <x v="9"/>
    <s v="Kensington 7 Outlet MasterPiece Power Center with Fax/Phone Line Protection"/>
    <x v="2441"/>
    <n v="4"/>
    <n v="0.2"/>
    <n v="82.992000000000004"/>
    <s v="Profit"/>
    <s v="US"/>
    <x v="1"/>
    <x v="9"/>
  </r>
  <r>
    <n v="3071"/>
    <s v="CA-2014-119375"/>
    <d v="2014-11-17T00:00:00"/>
    <x v="794"/>
    <s v="Standard Class"/>
    <s v="YC-21895"/>
    <s v="Yoseph Carroll"/>
    <x v="1"/>
    <s v="United States"/>
    <s v="Newark"/>
    <s v="Delaware"/>
    <n v="19711"/>
    <x v="3"/>
    <s v="OFF-ST-10002011"/>
    <x v="1"/>
    <x v="4"/>
    <s v="Smead Adjustable Mobile File Trolley with Lockable Top"/>
    <x v="2442"/>
    <n v="7"/>
    <n v="0"/>
    <n v="792.26909999999998"/>
    <s v="Profit"/>
    <s v="CA"/>
    <x v="0"/>
    <x v="4"/>
  </r>
  <r>
    <n v="3072"/>
    <s v="CA-2014-119375"/>
    <d v="2014-11-17T00:00:00"/>
    <x v="794"/>
    <s v="Standard Class"/>
    <s v="YC-21895"/>
    <s v="Yoseph Carroll"/>
    <x v="1"/>
    <s v="United States"/>
    <s v="Newark"/>
    <s v="Delaware"/>
    <n v="19711"/>
    <x v="3"/>
    <s v="FUR-FU-10002379"/>
    <x v="0"/>
    <x v="5"/>
    <s v="Eldon Econocleat Chair Mats for Low Pile Carpets"/>
    <x v="2443"/>
    <n v="3"/>
    <n v="0"/>
    <n v="14.9292"/>
    <s v="Profit"/>
    <s v="CA"/>
    <x v="0"/>
    <x v="5"/>
  </r>
  <r>
    <n v="3073"/>
    <s v="CA-2014-119375"/>
    <d v="2014-11-17T00:00:00"/>
    <x v="794"/>
    <s v="Standard Class"/>
    <s v="YC-21895"/>
    <s v="Yoseph Carroll"/>
    <x v="1"/>
    <s v="United States"/>
    <s v="Newark"/>
    <s v="Delaware"/>
    <n v="19711"/>
    <x v="3"/>
    <s v="OFF-AR-10003752"/>
    <x v="1"/>
    <x v="6"/>
    <s v="Deluxe Chalkboard Eraser Cleaner"/>
    <x v="2444"/>
    <n v="5"/>
    <n v="0"/>
    <n v="26.565000000000001"/>
    <s v="Profit"/>
    <s v="CA"/>
    <x v="0"/>
    <x v="6"/>
  </r>
  <r>
    <n v="3074"/>
    <s v="CA-2016-125206"/>
    <d v="2016-01-03T00:00:00"/>
    <x v="708"/>
    <s v="First Class"/>
    <s v="LR-16915"/>
    <s v="Lena Radford"/>
    <x v="0"/>
    <s v="United States"/>
    <s v="Los Angeles"/>
    <s v="California"/>
    <n v="90045"/>
    <x v="1"/>
    <s v="OFF-ST-10003692"/>
    <x v="1"/>
    <x v="4"/>
    <s v="Recycled Steel Personal File for Hanging File Folders"/>
    <x v="2445"/>
    <n v="2"/>
    <n v="0"/>
    <n v="28.614999999999998"/>
    <s v="Profit"/>
    <s v="CA"/>
    <x v="0"/>
    <x v="4"/>
  </r>
  <r>
    <n v="3075"/>
    <s v="CA-2015-126137"/>
    <d v="2015-10-03T00:00:00"/>
    <x v="688"/>
    <s v="Standard Class"/>
    <s v="BS-11755"/>
    <s v="Bruce Stewart"/>
    <x v="0"/>
    <s v="United States"/>
    <s v="Los Angeles"/>
    <s v="California"/>
    <n v="90032"/>
    <x v="1"/>
    <s v="FUR-BO-10004409"/>
    <x v="0"/>
    <x v="0"/>
    <s v="Safco Value Mate Series Steel Bookcases, Baked Enamel Finish on Steel, Gray"/>
    <x v="2446"/>
    <n v="2"/>
    <n v="0.15"/>
    <n v="18.454799999999999"/>
    <s v="Profit"/>
    <s v="CA"/>
    <x v="0"/>
    <x v="0"/>
  </r>
  <r>
    <n v="3076"/>
    <s v="CA-2014-143903"/>
    <d v="2014-07-20T00:00:00"/>
    <x v="885"/>
    <s v="Standard Class"/>
    <s v="KM-16375"/>
    <s v="Katherine Murray"/>
    <x v="2"/>
    <s v="United States"/>
    <s v="Dallas"/>
    <s v="Texas"/>
    <n v="75217"/>
    <x v="2"/>
    <s v="OFF-ST-10003306"/>
    <x v="1"/>
    <x v="4"/>
    <s v="Letter Size Cart"/>
    <x v="2447"/>
    <n v="3"/>
    <n v="0.2"/>
    <n v="38.572200000000002"/>
    <s v="Profit"/>
    <s v="CA"/>
    <x v="0"/>
    <x v="4"/>
  </r>
  <r>
    <n v="3077"/>
    <s v="CA-2014-143903"/>
    <d v="2014-07-20T00:00:00"/>
    <x v="885"/>
    <s v="Standard Class"/>
    <s v="KM-16375"/>
    <s v="Katherine Murray"/>
    <x v="2"/>
    <s v="United States"/>
    <s v="Dallas"/>
    <s v="Texas"/>
    <n v="75217"/>
    <x v="2"/>
    <s v="FUR-FU-10003724"/>
    <x v="0"/>
    <x v="5"/>
    <s v="Westinghouse Clip-On Gooseneck Lamps"/>
    <x v="80"/>
    <n v="5"/>
    <n v="0.6"/>
    <n v="-14.228999999999999"/>
    <s v="Loss"/>
    <s v="CA"/>
    <x v="0"/>
    <x v="5"/>
  </r>
  <r>
    <n v="3078"/>
    <s v="CA-2014-143903"/>
    <d v="2014-07-20T00:00:00"/>
    <x v="885"/>
    <s v="Standard Class"/>
    <s v="KM-16375"/>
    <s v="Katherine Murray"/>
    <x v="2"/>
    <s v="United States"/>
    <s v="Dallas"/>
    <s v="Texas"/>
    <n v="75217"/>
    <x v="2"/>
    <s v="FUR-CH-10002024"/>
    <x v="0"/>
    <x v="1"/>
    <s v="HON 5400 Series Task Chairs for Big and Tall"/>
    <x v="2448"/>
    <n v="2"/>
    <n v="0.3"/>
    <n v="-140.196"/>
    <s v="Loss"/>
    <s v="CA"/>
    <x v="0"/>
    <x v="1"/>
  </r>
  <r>
    <n v="3079"/>
    <s v="CA-2014-104780"/>
    <d v="2014-05-21T00:00:00"/>
    <x v="396"/>
    <s v="Standard Class"/>
    <s v="BT-11530"/>
    <s v="Bradley Talbott"/>
    <x v="2"/>
    <s v="United States"/>
    <s v="San Diego"/>
    <s v="California"/>
    <n v="92037"/>
    <x v="1"/>
    <s v="OFF-AR-10003514"/>
    <x v="1"/>
    <x v="6"/>
    <s v="4009 Highlighters by Sanford"/>
    <x v="2449"/>
    <n v="8"/>
    <n v="0"/>
    <n v="10.507199999999999"/>
    <s v="Profit"/>
    <s v="CA"/>
    <x v="0"/>
    <x v="6"/>
  </r>
  <r>
    <n v="3080"/>
    <s v="CA-2017-101182"/>
    <d v="2017-09-04T00:00:00"/>
    <x v="559"/>
    <s v="First Class"/>
    <s v="KB-16405"/>
    <s v="Katrina Bavinger"/>
    <x v="2"/>
    <s v="United States"/>
    <s v="Apple Valley"/>
    <s v="California"/>
    <n v="92307"/>
    <x v="1"/>
    <s v="OFF-PA-10001800"/>
    <x v="1"/>
    <x v="10"/>
    <s v="Xerox 220"/>
    <x v="91"/>
    <n v="2"/>
    <n v="0"/>
    <n v="6.2207999999999997"/>
    <s v="Profit"/>
    <s v="CA"/>
    <x v="0"/>
    <x v="10"/>
  </r>
  <r>
    <n v="3081"/>
    <s v="CA-2017-101182"/>
    <d v="2017-09-04T00:00:00"/>
    <x v="559"/>
    <s v="First Class"/>
    <s v="KB-16405"/>
    <s v="Katrina Bavinger"/>
    <x v="2"/>
    <s v="United States"/>
    <s v="Apple Valley"/>
    <s v="California"/>
    <n v="92307"/>
    <x v="1"/>
    <s v="TEC-PH-10003589"/>
    <x v="2"/>
    <x v="7"/>
    <s v="invisibleSHIELD by ZAGG Smudge-Free Screen Protector"/>
    <x v="746"/>
    <n v="3"/>
    <n v="0.2"/>
    <n v="15.111599999999999"/>
    <s v="Profit"/>
    <s v="CA"/>
    <x v="0"/>
    <x v="7"/>
  </r>
  <r>
    <n v="3082"/>
    <s v="US-2017-132297"/>
    <d v="2017-05-27T00:00:00"/>
    <x v="886"/>
    <s v="Standard Class"/>
    <s v="DW-13480"/>
    <s v="Dianna Wilson"/>
    <x v="2"/>
    <s v="United States"/>
    <s v="Louisville"/>
    <s v="Kentucky"/>
    <n v="40214"/>
    <x v="0"/>
    <s v="OFF-BI-10003364"/>
    <x v="1"/>
    <x v="8"/>
    <s v="Binding Machine Supplies"/>
    <x v="2450"/>
    <n v="2"/>
    <n v="0"/>
    <n v="28.0032"/>
    <s v="Profit"/>
    <s v="US"/>
    <x v="1"/>
    <x v="8"/>
  </r>
  <r>
    <n v="3083"/>
    <s v="US-2017-132297"/>
    <d v="2017-05-27T00:00:00"/>
    <x v="886"/>
    <s v="Standard Class"/>
    <s v="DW-13480"/>
    <s v="Dianna Wilson"/>
    <x v="2"/>
    <s v="United States"/>
    <s v="Louisville"/>
    <s v="Kentucky"/>
    <n v="40214"/>
    <x v="0"/>
    <s v="TEC-PH-10002834"/>
    <x v="2"/>
    <x v="7"/>
    <s v="Google Nexus 5"/>
    <x v="2451"/>
    <n v="3"/>
    <n v="0"/>
    <n v="134.99250000000001"/>
    <s v="Profit"/>
    <s v="US"/>
    <x v="1"/>
    <x v="7"/>
  </r>
  <r>
    <n v="3084"/>
    <s v="CA-2014-100328"/>
    <d v="2014-01-28T00:00:00"/>
    <x v="224"/>
    <s v="Standard Class"/>
    <s v="JC-15340"/>
    <s v="Jasper Cacioppo"/>
    <x v="0"/>
    <s v="United States"/>
    <s v="New York City"/>
    <s v="New York"/>
    <n v="10024"/>
    <x v="3"/>
    <s v="OFF-BI-10000343"/>
    <x v="1"/>
    <x v="8"/>
    <s v="Pressboard Covers with Storage Hooks, 9 1/2&quot; x 11&quot;, Light Blue"/>
    <x v="2452"/>
    <n v="1"/>
    <n v="0.2"/>
    <n v="1.3257000000000001"/>
    <s v="Profit"/>
    <s v="CA"/>
    <x v="0"/>
    <x v="8"/>
  </r>
  <r>
    <n v="3085"/>
    <s v="CA-2017-118773"/>
    <d v="2017-02-09T00:00:00"/>
    <x v="556"/>
    <s v="Standard Class"/>
    <s v="TP-21415"/>
    <s v="Tom Prescott"/>
    <x v="0"/>
    <s v="United States"/>
    <s v="Houston"/>
    <s v="Texas"/>
    <n v="77070"/>
    <x v="2"/>
    <s v="OFF-BI-10004584"/>
    <x v="1"/>
    <x v="8"/>
    <s v="GBC ProClick 150 Presentation Binding System"/>
    <x v="2453"/>
    <n v="4"/>
    <n v="0.8"/>
    <n v="-417.09359999999998"/>
    <s v="Loss"/>
    <s v="CA"/>
    <x v="0"/>
    <x v="8"/>
  </r>
  <r>
    <n v="3086"/>
    <s v="CA-2017-118773"/>
    <d v="2017-02-09T00:00:00"/>
    <x v="556"/>
    <s v="Standard Class"/>
    <s v="TP-21415"/>
    <s v="Tom Prescott"/>
    <x v="0"/>
    <s v="United States"/>
    <s v="Houston"/>
    <s v="Texas"/>
    <n v="77070"/>
    <x v="2"/>
    <s v="TEC-AC-10002402"/>
    <x v="2"/>
    <x v="11"/>
    <s v="Razer Kraken PRO Over Ear PC and Music Headset"/>
    <x v="2454"/>
    <n v="2"/>
    <n v="0.2"/>
    <n v="15.997999999999999"/>
    <s v="Profit"/>
    <s v="CA"/>
    <x v="0"/>
    <x v="11"/>
  </r>
  <r>
    <n v="3087"/>
    <s v="CA-2017-118773"/>
    <d v="2017-02-09T00:00:00"/>
    <x v="556"/>
    <s v="Standard Class"/>
    <s v="TP-21415"/>
    <s v="Tom Prescott"/>
    <x v="0"/>
    <s v="United States"/>
    <s v="Houston"/>
    <s v="Texas"/>
    <n v="77070"/>
    <x v="2"/>
    <s v="FUR-FU-10000550"/>
    <x v="0"/>
    <x v="5"/>
    <s v="Stacking Trays by OIC"/>
    <x v="2176"/>
    <n v="2"/>
    <n v="0.6"/>
    <n v="-2.6892"/>
    <s v="Loss"/>
    <s v="CA"/>
    <x v="0"/>
    <x v="5"/>
  </r>
  <r>
    <n v="3088"/>
    <s v="CA-2017-118773"/>
    <d v="2017-02-09T00:00:00"/>
    <x v="556"/>
    <s v="Standard Class"/>
    <s v="TP-21415"/>
    <s v="Tom Prescott"/>
    <x v="0"/>
    <s v="United States"/>
    <s v="Houston"/>
    <s v="Texas"/>
    <n v="77070"/>
    <x v="2"/>
    <s v="OFF-AP-10000055"/>
    <x v="1"/>
    <x v="9"/>
    <s v="Belkin F9S820V06 8 Outlet Surge"/>
    <x v="837"/>
    <n v="2"/>
    <n v="0.8"/>
    <n v="-32.479999999999997"/>
    <s v="Loss"/>
    <s v="CA"/>
    <x v="0"/>
    <x v="9"/>
  </r>
  <r>
    <n v="3089"/>
    <s v="US-2017-159205"/>
    <d v="2017-03-31T00:00:00"/>
    <x v="504"/>
    <s v="Second Class"/>
    <s v="DB-12910"/>
    <s v="Daniel Byrd"/>
    <x v="2"/>
    <s v="United States"/>
    <s v="Henderson"/>
    <s v="Kentucky"/>
    <n v="42420"/>
    <x v="0"/>
    <s v="FUR-FU-10001591"/>
    <x v="0"/>
    <x v="5"/>
    <s v="Advantus Panel Wall Certificate Holder - 8.5x11"/>
    <x v="2455"/>
    <n v="5"/>
    <n v="0"/>
    <n v="25.62"/>
    <s v="Profit"/>
    <s v="US"/>
    <x v="1"/>
    <x v="5"/>
  </r>
  <r>
    <n v="3090"/>
    <s v="US-2017-159205"/>
    <d v="2017-03-31T00:00:00"/>
    <x v="504"/>
    <s v="Second Class"/>
    <s v="DB-12910"/>
    <s v="Daniel Byrd"/>
    <x v="2"/>
    <s v="United States"/>
    <s v="Henderson"/>
    <s v="Kentucky"/>
    <n v="42420"/>
    <x v="0"/>
    <s v="TEC-PH-10000526"/>
    <x v="2"/>
    <x v="7"/>
    <s v="Vtech CS6719"/>
    <x v="142"/>
    <n v="7"/>
    <n v="0"/>
    <n v="188.1404"/>
    <s v="Profit"/>
    <s v="US"/>
    <x v="1"/>
    <x v="7"/>
  </r>
  <r>
    <n v="3091"/>
    <s v="CA-2016-112123"/>
    <d v="2016-03-03T00:00:00"/>
    <x v="599"/>
    <s v="Standard Class"/>
    <s v="BH-11710"/>
    <s v="Brosina Hoffman"/>
    <x v="0"/>
    <s v="United States"/>
    <s v="Newark"/>
    <s v="Delaware"/>
    <n v="19711"/>
    <x v="3"/>
    <s v="OFF-BI-10001071"/>
    <x v="1"/>
    <x v="8"/>
    <s v="GBC ProClick Punch Binding System"/>
    <x v="2456"/>
    <n v="7"/>
    <n v="0"/>
    <n v="219.45140000000001"/>
    <s v="Profit"/>
    <s v="CA"/>
    <x v="0"/>
    <x v="8"/>
  </r>
  <r>
    <n v="3092"/>
    <s v="CA-2016-112123"/>
    <d v="2016-03-03T00:00:00"/>
    <x v="599"/>
    <s v="Standard Class"/>
    <s v="BH-11710"/>
    <s v="Brosina Hoffman"/>
    <x v="0"/>
    <s v="United States"/>
    <s v="Newark"/>
    <s v="Delaware"/>
    <n v="19711"/>
    <x v="3"/>
    <s v="TEC-PH-10001557"/>
    <x v="2"/>
    <x v="7"/>
    <s v="Pyle PMP37LED"/>
    <x v="2457"/>
    <n v="5"/>
    <n v="0"/>
    <n v="129.5865"/>
    <s v="Profit"/>
    <s v="CA"/>
    <x v="0"/>
    <x v="7"/>
  </r>
  <r>
    <n v="3093"/>
    <s v="CA-2016-112123"/>
    <d v="2016-03-03T00:00:00"/>
    <x v="599"/>
    <s v="Standard Class"/>
    <s v="BH-11710"/>
    <s v="Brosina Hoffman"/>
    <x v="0"/>
    <s v="United States"/>
    <s v="Newark"/>
    <s v="Delaware"/>
    <n v="19711"/>
    <x v="3"/>
    <s v="OFF-PA-10001977"/>
    <x v="1"/>
    <x v="10"/>
    <s v="Xerox 194"/>
    <x v="1668"/>
    <n v="3"/>
    <n v="0"/>
    <n v="79.891199999999998"/>
    <s v="Profit"/>
    <s v="CA"/>
    <x v="0"/>
    <x v="10"/>
  </r>
  <r>
    <n v="3094"/>
    <s v="CA-2015-114468"/>
    <d v="2015-08-23T00:00:00"/>
    <x v="309"/>
    <s v="Same Day"/>
    <s v="TD-20995"/>
    <s v="Tamara Dahlen"/>
    <x v="0"/>
    <s v="United States"/>
    <s v="Bolingbrook"/>
    <s v="Illinois"/>
    <n v="60440"/>
    <x v="2"/>
    <s v="OFF-SU-10004231"/>
    <x v="1"/>
    <x v="14"/>
    <s v="Acme Tagit Stainless Steel Antibacterial Scissors"/>
    <x v="2458"/>
    <n v="4"/>
    <n v="0.2"/>
    <n v="2.7719999999999998"/>
    <s v="Profit"/>
    <s v="CA"/>
    <x v="0"/>
    <x v="14"/>
  </r>
  <r>
    <n v="3095"/>
    <s v="CA-2015-114468"/>
    <d v="2015-08-23T00:00:00"/>
    <x v="309"/>
    <s v="Same Day"/>
    <s v="TD-20995"/>
    <s v="Tamara Dahlen"/>
    <x v="0"/>
    <s v="United States"/>
    <s v="Bolingbrook"/>
    <s v="Illinois"/>
    <n v="60440"/>
    <x v="2"/>
    <s v="OFF-PA-10000809"/>
    <x v="1"/>
    <x v="10"/>
    <s v="Xerox 206"/>
    <x v="559"/>
    <n v="2"/>
    <n v="0.2"/>
    <n v="3.6288"/>
    <s v="Profit"/>
    <s v="CA"/>
    <x v="0"/>
    <x v="10"/>
  </r>
  <r>
    <n v="3096"/>
    <s v="CA-2015-114468"/>
    <d v="2015-08-23T00:00:00"/>
    <x v="309"/>
    <s v="Same Day"/>
    <s v="TD-20995"/>
    <s v="Tamara Dahlen"/>
    <x v="0"/>
    <s v="United States"/>
    <s v="Bolingbrook"/>
    <s v="Illinois"/>
    <n v="60440"/>
    <x v="2"/>
    <s v="OFF-FA-10003021"/>
    <x v="1"/>
    <x v="13"/>
    <s v="Staples"/>
    <x v="2459"/>
    <n v="8"/>
    <n v="0.2"/>
    <n v="2.2559999999999998"/>
    <s v="Profit"/>
    <s v="CA"/>
    <x v="0"/>
    <x v="13"/>
  </r>
  <r>
    <n v="3097"/>
    <s v="CA-2015-114468"/>
    <d v="2015-08-23T00:00:00"/>
    <x v="309"/>
    <s v="Same Day"/>
    <s v="TD-20995"/>
    <s v="Tamara Dahlen"/>
    <x v="0"/>
    <s v="United States"/>
    <s v="Bolingbrook"/>
    <s v="Illinois"/>
    <n v="60440"/>
    <x v="2"/>
    <s v="OFF-AP-10000696"/>
    <x v="1"/>
    <x v="9"/>
    <s v="Holmes Odor Grabber"/>
    <x v="2460"/>
    <n v="2"/>
    <n v="0.8"/>
    <n v="-13.5548"/>
    <s v="Loss"/>
    <s v="CA"/>
    <x v="0"/>
    <x v="9"/>
  </r>
  <r>
    <n v="3098"/>
    <s v="CA-2017-135692"/>
    <d v="2017-04-27T00:00:00"/>
    <x v="869"/>
    <s v="Standard Class"/>
    <s v="CV-12805"/>
    <s v="Cynthia Voltz"/>
    <x v="1"/>
    <s v="United States"/>
    <s v="Fort Worth"/>
    <s v="Texas"/>
    <n v="76106"/>
    <x v="2"/>
    <s v="OFF-LA-10001158"/>
    <x v="1"/>
    <x v="2"/>
    <s v="Avery Address/Shipping Labels for Typewriters, 4&quot; x 2&quot;"/>
    <x v="2461"/>
    <n v="4"/>
    <n v="0.2"/>
    <n v="11.592000000000001"/>
    <s v="Profit"/>
    <s v="CA"/>
    <x v="0"/>
    <x v="2"/>
  </r>
  <r>
    <n v="3099"/>
    <s v="CA-2017-135692"/>
    <d v="2017-04-27T00:00:00"/>
    <x v="869"/>
    <s v="Standard Class"/>
    <s v="CV-12805"/>
    <s v="Cynthia Voltz"/>
    <x v="1"/>
    <s v="United States"/>
    <s v="Fort Worth"/>
    <s v="Texas"/>
    <n v="76106"/>
    <x v="2"/>
    <s v="FUR-BO-10002268"/>
    <x v="0"/>
    <x v="0"/>
    <s v="Sauder Barrister Bookcases"/>
    <x v="2462"/>
    <n v="4"/>
    <n v="0.32"/>
    <n v="-42.1096"/>
    <s v="Loss"/>
    <s v="CA"/>
    <x v="0"/>
    <x v="0"/>
  </r>
  <r>
    <n v="3100"/>
    <s v="CA-2017-131233"/>
    <d v="2017-04-14T00:00:00"/>
    <x v="887"/>
    <s v="Standard Class"/>
    <s v="CS-12355"/>
    <s v="Christine Sundaresam"/>
    <x v="0"/>
    <s v="United States"/>
    <s v="New York City"/>
    <s v="New York"/>
    <n v="10024"/>
    <x v="3"/>
    <s v="OFF-BI-10000829"/>
    <x v="1"/>
    <x v="8"/>
    <s v="Avery Non-Stick Binders"/>
    <x v="2168"/>
    <n v="3"/>
    <n v="0.2"/>
    <n v="3.5022000000000002"/>
    <s v="Profit"/>
    <s v="CA"/>
    <x v="0"/>
    <x v="8"/>
  </r>
  <r>
    <n v="3101"/>
    <s v="CA-2017-131233"/>
    <d v="2017-04-14T00:00:00"/>
    <x v="887"/>
    <s v="Standard Class"/>
    <s v="CS-12355"/>
    <s v="Christine Sundaresam"/>
    <x v="0"/>
    <s v="United States"/>
    <s v="New York City"/>
    <s v="New York"/>
    <n v="10024"/>
    <x v="3"/>
    <s v="FUR-BO-10003441"/>
    <x v="0"/>
    <x v="0"/>
    <s v="Bush Westfield Collection Bookcases, Fully Assembled"/>
    <x v="2463"/>
    <n v="3"/>
    <n v="0.2"/>
    <n v="9.0882000000000005"/>
    <s v="Profit"/>
    <s v="CA"/>
    <x v="0"/>
    <x v="0"/>
  </r>
  <r>
    <n v="3102"/>
    <s v="CA-2017-119578"/>
    <d v="2017-12-22T00:00:00"/>
    <x v="63"/>
    <s v="Second Class"/>
    <s v="JG-15310"/>
    <s v="Jason Gross"/>
    <x v="1"/>
    <s v="United States"/>
    <s v="Providence"/>
    <s v="Rhode Island"/>
    <n v="2908"/>
    <x v="3"/>
    <s v="OFF-SU-10003505"/>
    <x v="1"/>
    <x v="14"/>
    <s v="Premier Electric Letter Opener"/>
    <x v="2464"/>
    <n v="6"/>
    <n v="0"/>
    <n v="34.758000000000003"/>
    <s v="Profit"/>
    <s v="CA"/>
    <x v="0"/>
    <x v="14"/>
  </r>
  <r>
    <n v="3103"/>
    <s v="CA-2017-119578"/>
    <d v="2017-12-22T00:00:00"/>
    <x v="63"/>
    <s v="Second Class"/>
    <s v="JG-15310"/>
    <s v="Jason Gross"/>
    <x v="1"/>
    <s v="United States"/>
    <s v="Providence"/>
    <s v="Rhode Island"/>
    <n v="2908"/>
    <x v="3"/>
    <s v="FUR-BO-10003660"/>
    <x v="0"/>
    <x v="0"/>
    <s v="Bush Cubix Collection Bookcases, Fully Assembled"/>
    <x v="2465"/>
    <n v="1"/>
    <n v="0"/>
    <n v="50.825400000000002"/>
    <s v="Profit"/>
    <s v="CA"/>
    <x v="0"/>
    <x v="0"/>
  </r>
  <r>
    <n v="3104"/>
    <s v="CA-2016-124562"/>
    <d v="2016-12-08T00:00:00"/>
    <x v="485"/>
    <s v="Standard Class"/>
    <s v="JP-16135"/>
    <s v="Julie Prescott"/>
    <x v="2"/>
    <s v="United States"/>
    <s v="Columbus"/>
    <s v="Ohio"/>
    <n v="43229"/>
    <x v="3"/>
    <s v="OFF-BI-10001267"/>
    <x v="1"/>
    <x v="8"/>
    <s v="Universal Recycled Hanging Pressboard Report Binders, Letter Size"/>
    <x v="2466"/>
    <n v="7"/>
    <n v="0.7"/>
    <n v="-9.5017999999999994"/>
    <s v="Loss"/>
    <s v="CA"/>
    <x v="0"/>
    <x v="8"/>
  </r>
  <r>
    <n v="3105"/>
    <s v="US-2017-140074"/>
    <d v="2017-03-23T00:00:00"/>
    <x v="655"/>
    <s v="Standard Class"/>
    <s v="EC-14050"/>
    <s v="Erin Creighton"/>
    <x v="0"/>
    <s v="United States"/>
    <s v="New York City"/>
    <s v="New York"/>
    <n v="10024"/>
    <x v="3"/>
    <s v="OFF-PA-10002741"/>
    <x v="1"/>
    <x v="10"/>
    <s v="Xerox 1980"/>
    <x v="2274"/>
    <n v="6"/>
    <n v="0"/>
    <n v="11.555999999999999"/>
    <s v="Profit"/>
    <s v="US"/>
    <x v="1"/>
    <x v="10"/>
  </r>
  <r>
    <n v="3106"/>
    <s v="CA-2016-103037"/>
    <d v="2016-07-25T00:00:00"/>
    <x v="879"/>
    <s v="Standard Class"/>
    <s v="KH-16630"/>
    <s v="Ken Heidel"/>
    <x v="1"/>
    <s v="United States"/>
    <s v="Houston"/>
    <s v="Texas"/>
    <n v="77070"/>
    <x v="2"/>
    <s v="OFF-LA-10004345"/>
    <x v="1"/>
    <x v="2"/>
    <s v="Avery 493"/>
    <x v="577"/>
    <n v="4"/>
    <n v="0.2"/>
    <n v="5.6955999999999998"/>
    <s v="Profit"/>
    <s v="CA"/>
    <x v="0"/>
    <x v="2"/>
  </r>
  <r>
    <n v="3107"/>
    <s v="CA-2017-127460"/>
    <d v="2017-07-10T00:00:00"/>
    <x v="730"/>
    <s v="Standard Class"/>
    <s v="FG-14260"/>
    <s v="Frank Gastineau"/>
    <x v="2"/>
    <s v="United States"/>
    <s v="Aurora"/>
    <s v="Illinois"/>
    <n v="60505"/>
    <x v="2"/>
    <s v="OFF-ST-10004340"/>
    <x v="1"/>
    <x v="4"/>
    <s v="Fellowes Mobile File Cart, Black"/>
    <x v="2467"/>
    <n v="6"/>
    <n v="0.2"/>
    <n v="26.115600000000001"/>
    <s v="Profit"/>
    <s v="CA"/>
    <x v="0"/>
    <x v="4"/>
  </r>
  <r>
    <n v="3108"/>
    <s v="CA-2016-121671"/>
    <d v="2016-07-17T00:00:00"/>
    <x v="18"/>
    <s v="Standard Class"/>
    <s v="AA-10480"/>
    <s v="Andrew Allen"/>
    <x v="0"/>
    <s v="United States"/>
    <s v="Springfield"/>
    <s v="Missouri"/>
    <n v="65807"/>
    <x v="2"/>
    <s v="OFF-PA-10001471"/>
    <x v="1"/>
    <x v="10"/>
    <s v="Strathmore Photo Frame Cards"/>
    <x v="2468"/>
    <n v="3"/>
    <n v="0"/>
    <n v="10.0878"/>
    <s v="Profit"/>
    <s v="CA"/>
    <x v="0"/>
    <x v="10"/>
  </r>
  <r>
    <n v="3109"/>
    <s v="CA-2016-121671"/>
    <d v="2016-07-17T00:00:00"/>
    <x v="18"/>
    <s v="Standard Class"/>
    <s v="AA-10480"/>
    <s v="Andrew Allen"/>
    <x v="0"/>
    <s v="United States"/>
    <s v="Springfield"/>
    <s v="Missouri"/>
    <n v="65807"/>
    <x v="2"/>
    <s v="OFF-ST-10002344"/>
    <x v="1"/>
    <x v="4"/>
    <s v="Carina 42&quot;Hx23 3/4&quot;W Media Storage Unit"/>
    <x v="420"/>
    <n v="3"/>
    <n v="0"/>
    <n v="4.8587999999999996"/>
    <s v="Profit"/>
    <s v="CA"/>
    <x v="0"/>
    <x v="4"/>
  </r>
  <r>
    <n v="3110"/>
    <s v="CA-2016-121671"/>
    <d v="2016-07-17T00:00:00"/>
    <x v="18"/>
    <s v="Standard Class"/>
    <s v="AA-10480"/>
    <s v="Andrew Allen"/>
    <x v="0"/>
    <s v="United States"/>
    <s v="Springfield"/>
    <s v="Missouri"/>
    <n v="65807"/>
    <x v="2"/>
    <s v="OFF-PA-10001892"/>
    <x v="1"/>
    <x v="10"/>
    <s v="Rediform Wirebound &quot;Phone Memo&quot; Message Book, 11 x 5-3/4"/>
    <x v="2469"/>
    <n v="1"/>
    <n v="0"/>
    <n v="3.7435999999999998"/>
    <s v="Profit"/>
    <s v="CA"/>
    <x v="0"/>
    <x v="10"/>
  </r>
  <r>
    <n v="3111"/>
    <s v="CA-2016-121671"/>
    <d v="2016-07-17T00:00:00"/>
    <x v="18"/>
    <s v="Standard Class"/>
    <s v="AA-10480"/>
    <s v="Andrew Allen"/>
    <x v="0"/>
    <s v="United States"/>
    <s v="Springfield"/>
    <s v="Missouri"/>
    <n v="65807"/>
    <x v="2"/>
    <s v="OFF-PA-10001934"/>
    <x v="1"/>
    <x v="10"/>
    <s v="Xerox 1993"/>
    <x v="187"/>
    <n v="8"/>
    <n v="0"/>
    <n v="25.401599999999998"/>
    <s v="Profit"/>
    <s v="CA"/>
    <x v="0"/>
    <x v="10"/>
  </r>
  <r>
    <n v="3112"/>
    <s v="CA-2016-121671"/>
    <d v="2016-07-17T00:00:00"/>
    <x v="18"/>
    <s v="Standard Class"/>
    <s v="AA-10480"/>
    <s v="Andrew Allen"/>
    <x v="0"/>
    <s v="United States"/>
    <s v="Springfield"/>
    <s v="Missouri"/>
    <n v="65807"/>
    <x v="2"/>
    <s v="OFF-ST-10000078"/>
    <x v="1"/>
    <x v="4"/>
    <s v="Tennsco 6- and 18-Compartment Lockers"/>
    <x v="2470"/>
    <n v="1"/>
    <n v="0"/>
    <n v="47.730600000000003"/>
    <s v="Profit"/>
    <s v="CA"/>
    <x v="0"/>
    <x v="4"/>
  </r>
  <r>
    <n v="3113"/>
    <s v="CA-2016-150350"/>
    <d v="2016-08-23T00:00:00"/>
    <x v="881"/>
    <s v="Standard Class"/>
    <s v="MS-17770"/>
    <s v="Maxwell Schwartz"/>
    <x v="0"/>
    <s v="United States"/>
    <s v="Seattle"/>
    <s v="Washington"/>
    <n v="98105"/>
    <x v="1"/>
    <s v="TEC-MA-10001972"/>
    <x v="2"/>
    <x v="15"/>
    <s v="Okidata C331dn Printer"/>
    <x v="2471"/>
    <n v="3"/>
    <n v="0.2"/>
    <n v="62.82"/>
    <s v="Profit"/>
    <s v="CA"/>
    <x v="0"/>
    <x v="15"/>
  </r>
  <r>
    <n v="3114"/>
    <s v="CA-2016-150350"/>
    <d v="2016-08-23T00:00:00"/>
    <x v="881"/>
    <s v="Standard Class"/>
    <s v="MS-17770"/>
    <s v="Maxwell Schwartz"/>
    <x v="0"/>
    <s v="United States"/>
    <s v="Seattle"/>
    <s v="Washington"/>
    <n v="98105"/>
    <x v="1"/>
    <s v="OFF-EN-10002504"/>
    <x v="1"/>
    <x v="12"/>
    <s v="Tyvek  Top-Opening Peel &amp; Seel Envelopes, Plain White"/>
    <x v="2472"/>
    <n v="5"/>
    <n v="0"/>
    <n v="63.872999999999998"/>
    <s v="Profit"/>
    <s v="CA"/>
    <x v="0"/>
    <x v="12"/>
  </r>
  <r>
    <n v="3115"/>
    <s v="CA-2016-150350"/>
    <d v="2016-08-23T00:00:00"/>
    <x v="881"/>
    <s v="Standard Class"/>
    <s v="MS-17770"/>
    <s v="Maxwell Schwartz"/>
    <x v="0"/>
    <s v="United States"/>
    <s v="Seattle"/>
    <s v="Washington"/>
    <n v="98105"/>
    <x v="1"/>
    <s v="OFF-PA-10002160"/>
    <x v="1"/>
    <x v="10"/>
    <s v="Xerox 1978"/>
    <x v="813"/>
    <n v="6"/>
    <n v="0"/>
    <n v="16.993200000000002"/>
    <s v="Profit"/>
    <s v="CA"/>
    <x v="0"/>
    <x v="10"/>
  </r>
  <r>
    <n v="3116"/>
    <s v="CA-2016-150350"/>
    <d v="2016-08-23T00:00:00"/>
    <x v="881"/>
    <s v="Standard Class"/>
    <s v="MS-17770"/>
    <s v="Maxwell Schwartz"/>
    <x v="0"/>
    <s v="United States"/>
    <s v="Seattle"/>
    <s v="Washington"/>
    <n v="98105"/>
    <x v="1"/>
    <s v="FUR-CH-10001973"/>
    <x v="0"/>
    <x v="1"/>
    <s v="Office Star Flex Back Scooter Chair with White Frame"/>
    <x v="1956"/>
    <n v="6"/>
    <n v="0.2"/>
    <n v="-39.952800000000003"/>
    <s v="Loss"/>
    <s v="CA"/>
    <x v="0"/>
    <x v="1"/>
  </r>
  <r>
    <n v="3117"/>
    <s v="CA-2016-150350"/>
    <d v="2016-08-23T00:00:00"/>
    <x v="881"/>
    <s v="Standard Class"/>
    <s v="MS-17770"/>
    <s v="Maxwell Schwartz"/>
    <x v="0"/>
    <s v="United States"/>
    <s v="Seattle"/>
    <s v="Washington"/>
    <n v="98105"/>
    <x v="1"/>
    <s v="OFF-AP-10001492"/>
    <x v="1"/>
    <x v="9"/>
    <s v="Acco Six-Outlet Power Strip, 4' Cord Length"/>
    <x v="2473"/>
    <n v="5"/>
    <n v="0"/>
    <n v="11.206"/>
    <s v="Profit"/>
    <s v="CA"/>
    <x v="0"/>
    <x v="9"/>
  </r>
  <r>
    <n v="3118"/>
    <s v="CA-2016-150350"/>
    <d v="2016-08-23T00:00:00"/>
    <x v="881"/>
    <s v="Standard Class"/>
    <s v="MS-17770"/>
    <s v="Maxwell Schwartz"/>
    <x v="0"/>
    <s v="United States"/>
    <s v="Seattle"/>
    <s v="Washington"/>
    <n v="98105"/>
    <x v="1"/>
    <s v="OFF-SU-10002189"/>
    <x v="1"/>
    <x v="14"/>
    <s v="Acme Rosewood Handle Letter Opener"/>
    <x v="174"/>
    <n v="4"/>
    <n v="0"/>
    <n v="0.1588"/>
    <s v="Profit"/>
    <s v="CA"/>
    <x v="0"/>
    <x v="14"/>
  </r>
  <r>
    <n v="3119"/>
    <s v="CA-2015-121720"/>
    <d v="2015-06-11T00:00:00"/>
    <x v="888"/>
    <s v="First Class"/>
    <s v="JE-15610"/>
    <s v="Jim Epp"/>
    <x v="1"/>
    <s v="United States"/>
    <s v="Lakeland"/>
    <s v="Florida"/>
    <n v="33801"/>
    <x v="0"/>
    <s v="FUR-CH-10003312"/>
    <x v="0"/>
    <x v="1"/>
    <s v="Hon 2090 ìPillow Softî Series Mid Back Swivel/Tilt Chairs"/>
    <x v="2474"/>
    <n v="5"/>
    <n v="0.2"/>
    <n v="-182.637"/>
    <s v="Loss"/>
    <s v="CA"/>
    <x v="0"/>
    <x v="1"/>
  </r>
  <r>
    <n v="3120"/>
    <s v="CA-2015-121720"/>
    <d v="2015-06-11T00:00:00"/>
    <x v="888"/>
    <s v="First Class"/>
    <s v="JE-15610"/>
    <s v="Jim Epp"/>
    <x v="1"/>
    <s v="United States"/>
    <s v="Lakeland"/>
    <s v="Florida"/>
    <n v="33801"/>
    <x v="0"/>
    <s v="TEC-PH-10002496"/>
    <x v="2"/>
    <x v="7"/>
    <s v="Cisco SPA301"/>
    <x v="2475"/>
    <n v="2"/>
    <n v="0.2"/>
    <n v="31.198"/>
    <s v="Profit"/>
    <s v="CA"/>
    <x v="0"/>
    <x v="7"/>
  </r>
  <r>
    <n v="3121"/>
    <s v="CA-2015-121720"/>
    <d v="2015-06-11T00:00:00"/>
    <x v="888"/>
    <s v="First Class"/>
    <s v="JE-15610"/>
    <s v="Jim Epp"/>
    <x v="1"/>
    <s v="United States"/>
    <s v="Lakeland"/>
    <s v="Florida"/>
    <n v="33801"/>
    <x v="0"/>
    <s v="FUR-FU-10003464"/>
    <x v="0"/>
    <x v="5"/>
    <s v="Seth Thomas 8 1/2&quot; Cubicle Clock"/>
    <x v="2476"/>
    <n v="3"/>
    <n v="0.2"/>
    <n v="7.3007999999999997"/>
    <s v="Profit"/>
    <s v="CA"/>
    <x v="0"/>
    <x v="5"/>
  </r>
  <r>
    <n v="3122"/>
    <s v="CA-2015-121720"/>
    <d v="2015-06-11T00:00:00"/>
    <x v="888"/>
    <s v="First Class"/>
    <s v="JE-15610"/>
    <s v="Jim Epp"/>
    <x v="1"/>
    <s v="United States"/>
    <s v="Lakeland"/>
    <s v="Florida"/>
    <n v="33801"/>
    <x v="0"/>
    <s v="OFF-AR-10000380"/>
    <x v="1"/>
    <x v="6"/>
    <s v="Hunt PowerHouse Electric Pencil Sharpener, Blue"/>
    <x v="2477"/>
    <n v="2"/>
    <n v="0.2"/>
    <n v="7.5960000000000001"/>
    <s v="Profit"/>
    <s v="CA"/>
    <x v="0"/>
    <x v="6"/>
  </r>
  <r>
    <n v="3123"/>
    <s v="CA-2015-121720"/>
    <d v="2015-06-11T00:00:00"/>
    <x v="888"/>
    <s v="First Class"/>
    <s v="JE-15610"/>
    <s v="Jim Epp"/>
    <x v="1"/>
    <s v="United States"/>
    <s v="Lakeland"/>
    <s v="Florida"/>
    <n v="33801"/>
    <x v="0"/>
    <s v="OFF-BI-10004593"/>
    <x v="1"/>
    <x v="8"/>
    <s v="Ibico Laser Imprintable Binding System Covers"/>
    <x v="287"/>
    <n v="5"/>
    <n v="0.7"/>
    <n v="-62.88"/>
    <s v="Loss"/>
    <s v="CA"/>
    <x v="0"/>
    <x v="8"/>
  </r>
  <r>
    <n v="3124"/>
    <s v="CA-2015-121720"/>
    <d v="2015-06-11T00:00:00"/>
    <x v="888"/>
    <s v="First Class"/>
    <s v="JE-15610"/>
    <s v="Jim Epp"/>
    <x v="1"/>
    <s v="United States"/>
    <s v="Lakeland"/>
    <s v="Florida"/>
    <n v="33801"/>
    <x v="0"/>
    <s v="OFF-BI-10001308"/>
    <x v="1"/>
    <x v="8"/>
    <s v="GBC Standard Plastic Binding Systems' Combs"/>
    <x v="2478"/>
    <n v="2"/>
    <n v="0.7"/>
    <n v="-3.14"/>
    <s v="Loss"/>
    <s v="CA"/>
    <x v="0"/>
    <x v="8"/>
  </r>
  <r>
    <n v="3125"/>
    <s v="CA-2015-121720"/>
    <d v="2015-06-11T00:00:00"/>
    <x v="888"/>
    <s v="First Class"/>
    <s v="JE-15610"/>
    <s v="Jim Epp"/>
    <x v="1"/>
    <s v="United States"/>
    <s v="Lakeland"/>
    <s v="Florida"/>
    <n v="33801"/>
    <x v="0"/>
    <s v="OFF-ST-10001780"/>
    <x v="1"/>
    <x v="4"/>
    <s v="Tennsco 16-Compartment Lockers with Coat Rack"/>
    <x v="2479"/>
    <n v="2"/>
    <n v="0.2"/>
    <n v="51.831200000000003"/>
    <s v="Profit"/>
    <s v="CA"/>
    <x v="0"/>
    <x v="4"/>
  </r>
  <r>
    <n v="3126"/>
    <s v="CA-2015-121720"/>
    <d v="2015-06-11T00:00:00"/>
    <x v="888"/>
    <s v="First Class"/>
    <s v="JE-15610"/>
    <s v="Jim Epp"/>
    <x v="1"/>
    <s v="United States"/>
    <s v="Lakeland"/>
    <s v="Florida"/>
    <n v="33801"/>
    <x v="0"/>
    <s v="OFF-ST-10003816"/>
    <x v="1"/>
    <x v="4"/>
    <s v="Fellowes High-Stak Drawer Files"/>
    <x v="2480"/>
    <n v="4"/>
    <n v="0.2"/>
    <n v="21.142800000000001"/>
    <s v="Profit"/>
    <s v="CA"/>
    <x v="0"/>
    <x v="4"/>
  </r>
  <r>
    <n v="3127"/>
    <s v="CA-2017-149895"/>
    <d v="2017-09-08T00:00:00"/>
    <x v="230"/>
    <s v="Standard Class"/>
    <s v="EB-14110"/>
    <s v="Eugene Barchas"/>
    <x v="0"/>
    <s v="United States"/>
    <s v="Philadelphia"/>
    <s v="Pennsylvania"/>
    <n v="19134"/>
    <x v="3"/>
    <s v="TEC-PH-10002200"/>
    <x v="2"/>
    <x v="7"/>
    <s v="Aastra 6757i CT Wireless VoIP phone"/>
    <x v="2481"/>
    <n v="2"/>
    <n v="0.4"/>
    <n v="-47.396799999999999"/>
    <s v="Loss"/>
    <s v="CA"/>
    <x v="0"/>
    <x v="7"/>
  </r>
  <r>
    <n v="3128"/>
    <s v="CA-2017-147564"/>
    <d v="2017-10-02T00:00:00"/>
    <x v="299"/>
    <s v="Standard Class"/>
    <s v="BP-11155"/>
    <s v="Becky Pak"/>
    <x v="0"/>
    <s v="United States"/>
    <s v="New York City"/>
    <s v="New York"/>
    <n v="10011"/>
    <x v="3"/>
    <s v="OFF-PA-10004438"/>
    <x v="1"/>
    <x v="10"/>
    <s v="Xerox 1907"/>
    <x v="335"/>
    <n v="4"/>
    <n v="0"/>
    <n v="23.086400000000001"/>
    <s v="Profit"/>
    <s v="CA"/>
    <x v="0"/>
    <x v="10"/>
  </r>
  <r>
    <n v="3129"/>
    <s v="CA-2014-136399"/>
    <d v="2014-12-16T00:00:00"/>
    <x v="709"/>
    <s v="First Class"/>
    <s v="CC-12100"/>
    <s v="Chad Cunningham"/>
    <x v="2"/>
    <s v="United States"/>
    <s v="Los Angeles"/>
    <s v="California"/>
    <n v="90049"/>
    <x v="1"/>
    <s v="FUR-FU-10004090"/>
    <x v="0"/>
    <x v="5"/>
    <s v="Executive Impressions 14&quot; Contract Wall Clock"/>
    <x v="785"/>
    <n v="2"/>
    <n v="0"/>
    <n v="14.671799999999999"/>
    <s v="Profit"/>
    <s v="CA"/>
    <x v="0"/>
    <x v="5"/>
  </r>
  <r>
    <n v="3130"/>
    <s v="CA-2014-136399"/>
    <d v="2014-12-16T00:00:00"/>
    <x v="709"/>
    <s v="First Class"/>
    <s v="CC-12100"/>
    <s v="Chad Cunningham"/>
    <x v="2"/>
    <s v="United States"/>
    <s v="Los Angeles"/>
    <s v="California"/>
    <n v="90049"/>
    <x v="1"/>
    <s v="FUR-CH-10002602"/>
    <x v="0"/>
    <x v="1"/>
    <s v="DMI Arturo Collection Mission-style Design Wood Chair"/>
    <x v="472"/>
    <n v="2"/>
    <n v="0.2"/>
    <n v="18.117599999999999"/>
    <s v="Profit"/>
    <s v="CA"/>
    <x v="0"/>
    <x v="1"/>
  </r>
  <r>
    <n v="3131"/>
    <s v="CA-2014-136399"/>
    <d v="2014-12-16T00:00:00"/>
    <x v="709"/>
    <s v="First Class"/>
    <s v="CC-12100"/>
    <s v="Chad Cunningham"/>
    <x v="2"/>
    <s v="United States"/>
    <s v="Los Angeles"/>
    <s v="California"/>
    <n v="90049"/>
    <x v="1"/>
    <s v="TEC-AC-10001142"/>
    <x v="2"/>
    <x v="11"/>
    <s v="First Data FD10 PIN Pad"/>
    <x v="2482"/>
    <n v="5"/>
    <n v="0"/>
    <n v="39.5"/>
    <s v="Profit"/>
    <s v="CA"/>
    <x v="0"/>
    <x v="11"/>
  </r>
  <r>
    <n v="3132"/>
    <s v="CA-2014-136399"/>
    <d v="2014-12-16T00:00:00"/>
    <x v="709"/>
    <s v="First Class"/>
    <s v="CC-12100"/>
    <s v="Chad Cunningham"/>
    <x v="2"/>
    <s v="United States"/>
    <s v="Los Angeles"/>
    <s v="California"/>
    <n v="90049"/>
    <x v="1"/>
    <s v="TEC-PH-10004977"/>
    <x v="2"/>
    <x v="7"/>
    <s v="GE 30524EE4"/>
    <x v="2483"/>
    <n v="4"/>
    <n v="0.2"/>
    <n v="70.556399999999996"/>
    <s v="Profit"/>
    <s v="CA"/>
    <x v="0"/>
    <x v="7"/>
  </r>
  <r>
    <n v="3133"/>
    <s v="CA-2014-107916"/>
    <d v="2014-08-24T00:00:00"/>
    <x v="889"/>
    <s v="First Class"/>
    <s v="JP-15460"/>
    <s v="Jennifer Patt"/>
    <x v="1"/>
    <s v="United States"/>
    <s v="Oceanside"/>
    <s v="New York"/>
    <n v="11572"/>
    <x v="3"/>
    <s v="FUR-FU-10004586"/>
    <x v="0"/>
    <x v="5"/>
    <s v="G.E. Longer-Life Indoor Recessed Floodlight Bulbs"/>
    <x v="2484"/>
    <n v="2"/>
    <n v="0"/>
    <n v="6.3743999999999996"/>
    <s v="Profit"/>
    <s v="CA"/>
    <x v="0"/>
    <x v="5"/>
  </r>
  <r>
    <n v="3134"/>
    <s v="CA-2014-107916"/>
    <d v="2014-08-24T00:00:00"/>
    <x v="889"/>
    <s v="First Class"/>
    <s v="JP-15460"/>
    <s v="Jennifer Patt"/>
    <x v="1"/>
    <s v="United States"/>
    <s v="Oceanside"/>
    <s v="New York"/>
    <n v="11572"/>
    <x v="3"/>
    <s v="OFF-BI-10001116"/>
    <x v="1"/>
    <x v="8"/>
    <s v="Wilson Jones 1&quot; Hanging DublLock Ring Binders"/>
    <x v="2485"/>
    <n v="3"/>
    <n v="0.2"/>
    <n v="4.4352"/>
    <s v="Profit"/>
    <s v="CA"/>
    <x v="0"/>
    <x v="8"/>
  </r>
  <r>
    <n v="3135"/>
    <s v="CA-2017-164168"/>
    <d v="2017-11-12T00:00:00"/>
    <x v="551"/>
    <s v="Standard Class"/>
    <s v="LS-16975"/>
    <s v="Lindsay Shagiari"/>
    <x v="2"/>
    <s v="United States"/>
    <s v="Dallas"/>
    <s v="Texas"/>
    <n v="75081"/>
    <x v="2"/>
    <s v="OFF-BI-10000666"/>
    <x v="1"/>
    <x v="8"/>
    <s v="Surelock Post Binders"/>
    <x v="2433"/>
    <n v="5"/>
    <n v="0.8"/>
    <n v="-45.84"/>
    <s v="Loss"/>
    <s v="CA"/>
    <x v="0"/>
    <x v="8"/>
  </r>
  <r>
    <n v="3136"/>
    <s v="CA-2017-164168"/>
    <d v="2017-11-12T00:00:00"/>
    <x v="551"/>
    <s v="Standard Class"/>
    <s v="LS-16975"/>
    <s v="Lindsay Shagiari"/>
    <x v="2"/>
    <s v="United States"/>
    <s v="Dallas"/>
    <s v="Texas"/>
    <n v="75081"/>
    <x v="2"/>
    <s v="OFF-ST-10002583"/>
    <x v="1"/>
    <x v="4"/>
    <s v="Fellowes Neat Ideas Storage Cubes"/>
    <x v="2486"/>
    <n v="3"/>
    <n v="0.2"/>
    <n v="-15.590400000000001"/>
    <s v="Loss"/>
    <s v="CA"/>
    <x v="0"/>
    <x v="4"/>
  </r>
  <r>
    <n v="3137"/>
    <s v="CA-2017-164168"/>
    <d v="2017-11-12T00:00:00"/>
    <x v="551"/>
    <s v="Standard Class"/>
    <s v="LS-16975"/>
    <s v="Lindsay Shagiari"/>
    <x v="2"/>
    <s v="United States"/>
    <s v="Dallas"/>
    <s v="Texas"/>
    <n v="75081"/>
    <x v="2"/>
    <s v="TEC-PH-10004908"/>
    <x v="2"/>
    <x v="7"/>
    <s v="Panasonic KX TS3282W Corded phone"/>
    <x v="2487"/>
    <n v="1"/>
    <n v="0.2"/>
    <n v="8.4990000000000006"/>
    <s v="Profit"/>
    <s v="CA"/>
    <x v="0"/>
    <x v="7"/>
  </r>
  <r>
    <n v="3138"/>
    <s v="CA-2017-164168"/>
    <d v="2017-11-12T00:00:00"/>
    <x v="551"/>
    <s v="Standard Class"/>
    <s v="LS-16975"/>
    <s v="Lindsay Shagiari"/>
    <x v="2"/>
    <s v="United States"/>
    <s v="Dallas"/>
    <s v="Texas"/>
    <n v="75081"/>
    <x v="2"/>
    <s v="OFF-EN-10001219"/>
    <x v="1"/>
    <x v="12"/>
    <s v="#10- 4 1/8&quot; x 9 1/2&quot; Security-Tint Envelopes"/>
    <x v="2059"/>
    <n v="2"/>
    <n v="0.2"/>
    <n v="4.4311999999999996"/>
    <s v="Profit"/>
    <s v="CA"/>
    <x v="0"/>
    <x v="12"/>
  </r>
  <r>
    <n v="3139"/>
    <s v="CA-2017-164168"/>
    <d v="2017-11-12T00:00:00"/>
    <x v="551"/>
    <s v="Standard Class"/>
    <s v="LS-16975"/>
    <s v="Lindsay Shagiari"/>
    <x v="2"/>
    <s v="United States"/>
    <s v="Dallas"/>
    <s v="Texas"/>
    <n v="75081"/>
    <x v="2"/>
    <s v="TEC-AC-10004568"/>
    <x v="2"/>
    <x v="11"/>
    <s v="Maxell†LTO Ultrium - 800 GB"/>
    <x v="2488"/>
    <n v="2"/>
    <n v="0.2"/>
    <n v="-0.55979999999999996"/>
    <s v="Loss"/>
    <s v="CA"/>
    <x v="0"/>
    <x v="11"/>
  </r>
  <r>
    <n v="3140"/>
    <s v="CA-2017-164168"/>
    <d v="2017-11-12T00:00:00"/>
    <x v="551"/>
    <s v="Standard Class"/>
    <s v="LS-16975"/>
    <s v="Lindsay Shagiari"/>
    <x v="2"/>
    <s v="United States"/>
    <s v="Dallas"/>
    <s v="Texas"/>
    <n v="75081"/>
    <x v="2"/>
    <s v="FUR-FU-10001756"/>
    <x v="0"/>
    <x v="5"/>
    <s v="Eldon Expressions Desk Accessory, Wood Photo Frame, Mahogany"/>
    <x v="2489"/>
    <n v="3"/>
    <n v="0.6"/>
    <n v="-17.7072"/>
    <s v="Loss"/>
    <s v="CA"/>
    <x v="0"/>
    <x v="5"/>
  </r>
  <r>
    <n v="3141"/>
    <s v="CA-2015-112557"/>
    <d v="2015-04-25T00:00:00"/>
    <x v="353"/>
    <s v="First Class"/>
    <s v="JL-15850"/>
    <s v="John Lucas"/>
    <x v="0"/>
    <s v="United States"/>
    <s v="New York City"/>
    <s v="New York"/>
    <n v="10035"/>
    <x v="3"/>
    <s v="OFF-AP-10002311"/>
    <x v="1"/>
    <x v="9"/>
    <s v="Holmes Replacement Filter for HEPA Air Cleaner, Very Large Room, HEPA Filter"/>
    <x v="2490"/>
    <n v="3"/>
    <n v="0"/>
    <n v="90.8292"/>
    <s v="Profit"/>
    <s v="CA"/>
    <x v="0"/>
    <x v="9"/>
  </r>
  <r>
    <n v="3142"/>
    <s v="US-2014-122959"/>
    <d v="2014-12-12T00:00:00"/>
    <x v="367"/>
    <s v="Same Day"/>
    <s v="CY-12745"/>
    <s v="Craig Yedwab"/>
    <x v="1"/>
    <s v="United States"/>
    <s v="San Antonio"/>
    <s v="Texas"/>
    <n v="78207"/>
    <x v="2"/>
    <s v="OFF-BI-10003650"/>
    <x v="1"/>
    <x v="8"/>
    <s v="GBC DocuBind 300 Electric Binding Machine"/>
    <x v="2491"/>
    <n v="2"/>
    <n v="0.8"/>
    <n v="-336.62720000000002"/>
    <s v="Loss"/>
    <s v="US"/>
    <x v="1"/>
    <x v="8"/>
  </r>
  <r>
    <n v="3143"/>
    <s v="CA-2017-162572"/>
    <d v="2017-09-25T00:00:00"/>
    <x v="474"/>
    <s v="Second Class"/>
    <s v="RB-19360"/>
    <s v="Raymond Buch"/>
    <x v="0"/>
    <s v="United States"/>
    <s v="Cincinnati"/>
    <s v="Ohio"/>
    <n v="45231"/>
    <x v="3"/>
    <s v="TEC-AC-10003628"/>
    <x v="2"/>
    <x v="11"/>
    <s v="Logitech 910-002974 M325 Wireless Mouse for Web Scrolling"/>
    <x v="664"/>
    <n v="5"/>
    <n v="0.2"/>
    <n v="35.988"/>
    <s v="Profit"/>
    <s v="CA"/>
    <x v="0"/>
    <x v="11"/>
  </r>
  <r>
    <n v="3144"/>
    <s v="CA-2017-162572"/>
    <d v="2017-09-25T00:00:00"/>
    <x v="474"/>
    <s v="Second Class"/>
    <s v="RB-19360"/>
    <s v="Raymond Buch"/>
    <x v="0"/>
    <s v="United States"/>
    <s v="Cincinnati"/>
    <s v="Ohio"/>
    <n v="45231"/>
    <x v="3"/>
    <s v="OFF-AR-10001547"/>
    <x v="1"/>
    <x v="6"/>
    <s v="Newell 311"/>
    <x v="2492"/>
    <n v="6"/>
    <n v="0.2"/>
    <n v="0.92820000000000003"/>
    <s v="Profit"/>
    <s v="CA"/>
    <x v="0"/>
    <x v="6"/>
  </r>
  <r>
    <n v="3145"/>
    <s v="US-2016-148110"/>
    <d v="2016-09-05T00:00:00"/>
    <x v="47"/>
    <s v="Standard Class"/>
    <s v="AR-10825"/>
    <s v="Anthony Rawles"/>
    <x v="1"/>
    <s v="United States"/>
    <s v="Austin"/>
    <s v="Texas"/>
    <n v="78745"/>
    <x v="2"/>
    <s v="FUR-CH-10002647"/>
    <x v="0"/>
    <x v="1"/>
    <s v="Situations Contoured Folding Chairs, 4/Set"/>
    <x v="2493"/>
    <n v="7"/>
    <n v="0.3"/>
    <n v="-24.843"/>
    <s v="Loss"/>
    <s v="US"/>
    <x v="1"/>
    <x v="1"/>
  </r>
  <r>
    <n v="3146"/>
    <s v="CA-2017-131828"/>
    <d v="2017-02-11T00:00:00"/>
    <x v="758"/>
    <s v="Second Class"/>
    <s v="CS-11845"/>
    <s v="Cari Sayre"/>
    <x v="1"/>
    <s v="United States"/>
    <s v="Seattle"/>
    <s v="Washington"/>
    <n v="98105"/>
    <x v="1"/>
    <s v="FUR-CH-10004495"/>
    <x v="0"/>
    <x v="1"/>
    <s v="Global Leather and Oak Executive Chair, Black"/>
    <x v="2494"/>
    <n v="4"/>
    <n v="0.2"/>
    <n v="108.3528"/>
    <s v="Profit"/>
    <s v="CA"/>
    <x v="0"/>
    <x v="1"/>
  </r>
  <r>
    <n v="3147"/>
    <s v="CA-2017-131828"/>
    <d v="2017-02-11T00:00:00"/>
    <x v="758"/>
    <s v="Second Class"/>
    <s v="CS-11845"/>
    <s v="Cari Sayre"/>
    <x v="1"/>
    <s v="United States"/>
    <s v="Seattle"/>
    <s v="Washington"/>
    <n v="98105"/>
    <x v="1"/>
    <s v="TEC-PH-10002923"/>
    <x v="2"/>
    <x v="7"/>
    <s v="Logitech B530 USB†Headset†-†headset†- Full size, Binaural"/>
    <x v="2495"/>
    <n v="3"/>
    <n v="0.2"/>
    <n v="7.7679"/>
    <s v="Profit"/>
    <s v="CA"/>
    <x v="0"/>
    <x v="7"/>
  </r>
  <r>
    <n v="3148"/>
    <s v="CA-2014-109218"/>
    <d v="2014-06-30T00:00:00"/>
    <x v="890"/>
    <s v="Second Class"/>
    <s v="AR-10825"/>
    <s v="Anthony Rawles"/>
    <x v="1"/>
    <s v="United States"/>
    <s v="Los Angeles"/>
    <s v="California"/>
    <n v="90004"/>
    <x v="1"/>
    <s v="OFF-AR-10001374"/>
    <x v="1"/>
    <x v="6"/>
    <s v="BIC Brite Liner Highlighters, Chisel Tip"/>
    <x v="56"/>
    <n v="5"/>
    <n v="0"/>
    <n v="10.368"/>
    <s v="Profit"/>
    <s v="CA"/>
    <x v="0"/>
    <x v="6"/>
  </r>
  <r>
    <n v="3149"/>
    <s v="CA-2016-120558"/>
    <d v="2016-06-07T00:00:00"/>
    <x v="891"/>
    <s v="First Class"/>
    <s v="RD-19810"/>
    <s v="Ross DeVincentis"/>
    <x v="2"/>
    <s v="United States"/>
    <s v="New York City"/>
    <s v="New York"/>
    <n v="10035"/>
    <x v="3"/>
    <s v="OFF-PA-10003441"/>
    <x v="1"/>
    <x v="10"/>
    <s v="Xerox 226"/>
    <x v="56"/>
    <n v="5"/>
    <n v="0"/>
    <n v="15.552"/>
    <s v="Profit"/>
    <s v="CA"/>
    <x v="0"/>
    <x v="10"/>
  </r>
  <r>
    <n v="3150"/>
    <s v="US-2014-109036"/>
    <d v="2014-12-20T00:00:00"/>
    <x v="182"/>
    <s v="Standard Class"/>
    <s v="KH-16510"/>
    <s v="Keith Herrera"/>
    <x v="0"/>
    <s v="United States"/>
    <s v="Seattle"/>
    <s v="Washington"/>
    <n v="98103"/>
    <x v="1"/>
    <s v="OFF-LA-10002043"/>
    <x v="1"/>
    <x v="2"/>
    <s v="Avery 489"/>
    <x v="2496"/>
    <n v="3"/>
    <n v="0"/>
    <n v="14.904"/>
    <s v="Profit"/>
    <s v="US"/>
    <x v="1"/>
    <x v="2"/>
  </r>
  <r>
    <n v="3151"/>
    <s v="CA-2015-147830"/>
    <d v="2015-12-15T00:00:00"/>
    <x v="735"/>
    <s v="First Class"/>
    <s v="NF-18385"/>
    <s v="Natalie Fritzler"/>
    <x v="0"/>
    <s v="United States"/>
    <s v="Newark"/>
    <s v="Ohio"/>
    <n v="43055"/>
    <x v="3"/>
    <s v="TEC-AC-10002049"/>
    <x v="2"/>
    <x v="11"/>
    <s v="Plantronics Savi W720 Multi-Device Wireless Headset System"/>
    <x v="2497"/>
    <n v="6"/>
    <n v="0.2"/>
    <n v="607.60799999999995"/>
    <s v="Profit"/>
    <s v="CA"/>
    <x v="0"/>
    <x v="11"/>
  </r>
  <r>
    <n v="3152"/>
    <s v="CA-2015-147830"/>
    <d v="2015-12-15T00:00:00"/>
    <x v="735"/>
    <s v="First Class"/>
    <s v="NF-18385"/>
    <s v="Natalie Fritzler"/>
    <x v="0"/>
    <s v="United States"/>
    <s v="Newark"/>
    <s v="Ohio"/>
    <n v="43055"/>
    <x v="3"/>
    <s v="TEC-MA-10000418"/>
    <x v="2"/>
    <x v="15"/>
    <s v="Cubify CubeX 3D Printer Double Head Print"/>
    <x v="2498"/>
    <n v="2"/>
    <n v="0.7"/>
    <n v="-2639.9911999999999"/>
    <s v="Loss"/>
    <s v="CA"/>
    <x v="0"/>
    <x v="15"/>
  </r>
  <r>
    <n v="3153"/>
    <s v="CA-2015-147830"/>
    <d v="2015-12-15T00:00:00"/>
    <x v="735"/>
    <s v="First Class"/>
    <s v="NF-18385"/>
    <s v="Natalie Fritzler"/>
    <x v="0"/>
    <s v="United States"/>
    <s v="Newark"/>
    <s v="Ohio"/>
    <n v="43055"/>
    <x v="3"/>
    <s v="TEC-PH-10004908"/>
    <x v="2"/>
    <x v="7"/>
    <s v="Panasonic KX TS3282W Corded phone"/>
    <x v="2499"/>
    <n v="2"/>
    <n v="0.4"/>
    <n v="-16.998000000000001"/>
    <s v="Loss"/>
    <s v="CA"/>
    <x v="0"/>
    <x v="7"/>
  </r>
  <r>
    <n v="3154"/>
    <s v="CA-2015-147830"/>
    <d v="2015-12-15T00:00:00"/>
    <x v="735"/>
    <s v="First Class"/>
    <s v="NF-18385"/>
    <s v="Natalie Fritzler"/>
    <x v="0"/>
    <s v="United States"/>
    <s v="Newark"/>
    <s v="Ohio"/>
    <n v="43055"/>
    <x v="3"/>
    <s v="FUR-FU-10004091"/>
    <x v="0"/>
    <x v="5"/>
    <s v="Howard Miller 13&quot; Diameter Goldtone Round Wall Clock"/>
    <x v="2500"/>
    <n v="7"/>
    <n v="0.2"/>
    <n v="69.001800000000003"/>
    <s v="Profit"/>
    <s v="CA"/>
    <x v="0"/>
    <x v="5"/>
  </r>
  <r>
    <n v="3155"/>
    <s v="CA-2017-150497"/>
    <d v="2017-07-20T00:00:00"/>
    <x v="892"/>
    <s v="Standard Class"/>
    <s v="SM-20950"/>
    <s v="Suzanne McNair"/>
    <x v="1"/>
    <s v="United States"/>
    <s v="Maple Grove"/>
    <s v="Minnesota"/>
    <n v="55369"/>
    <x v="2"/>
    <s v="OFF-BI-10004600"/>
    <x v="1"/>
    <x v="8"/>
    <s v="Ibico Ibimaster 300 Manual Binding System"/>
    <x v="2501"/>
    <n v="2"/>
    <n v="0"/>
    <n v="331.19099999999997"/>
    <s v="Profit"/>
    <s v="CA"/>
    <x v="0"/>
    <x v="8"/>
  </r>
  <r>
    <n v="3156"/>
    <s v="CA-2014-128986"/>
    <d v="2014-08-03T00:00:00"/>
    <x v="90"/>
    <s v="Second Class"/>
    <s v="GH-14410"/>
    <s v="Gary Hansen"/>
    <x v="2"/>
    <s v="United States"/>
    <s v="Glendale"/>
    <s v="Arizona"/>
    <n v="85301"/>
    <x v="1"/>
    <s v="OFF-PA-10001289"/>
    <x v="1"/>
    <x v="10"/>
    <s v="White Computer Printout Paper by Universal"/>
    <x v="2502"/>
    <n v="3"/>
    <n v="0.2"/>
    <n v="33.721200000000003"/>
    <s v="Profit"/>
    <s v="CA"/>
    <x v="0"/>
    <x v="10"/>
  </r>
  <r>
    <n v="3157"/>
    <s v="CA-2015-139584"/>
    <d v="2015-08-24T00:00:00"/>
    <x v="269"/>
    <s v="Standard Class"/>
    <s v="EM-13810"/>
    <s v="Eleni McCrary"/>
    <x v="1"/>
    <s v="United States"/>
    <s v="New York City"/>
    <s v="New York"/>
    <n v="10009"/>
    <x v="3"/>
    <s v="FUR-TA-10001539"/>
    <x v="0"/>
    <x v="3"/>
    <s v="Chromcraft Rectangular Conference Tables"/>
    <x v="428"/>
    <n v="2"/>
    <n v="0.4"/>
    <n v="-75.830399999999997"/>
    <s v="Loss"/>
    <s v="CA"/>
    <x v="0"/>
    <x v="3"/>
  </r>
  <r>
    <n v="3158"/>
    <s v="CA-2015-139584"/>
    <d v="2015-08-24T00:00:00"/>
    <x v="269"/>
    <s v="Standard Class"/>
    <s v="EM-13810"/>
    <s v="Eleni McCrary"/>
    <x v="1"/>
    <s v="United States"/>
    <s v="New York City"/>
    <s v="New York"/>
    <n v="10009"/>
    <x v="3"/>
    <s v="TEC-AC-10001266"/>
    <x v="2"/>
    <x v="11"/>
    <s v="Memorex Micro Travel Drive 8 GB"/>
    <x v="1766"/>
    <n v="2"/>
    <n v="0"/>
    <n v="11.7"/>
    <s v="Profit"/>
    <s v="CA"/>
    <x v="0"/>
    <x v="11"/>
  </r>
  <r>
    <n v="3159"/>
    <s v="US-2016-162677"/>
    <d v="2016-03-26T00:00:00"/>
    <x v="893"/>
    <s v="First Class"/>
    <s v="DB-13210"/>
    <s v="Dean Braden"/>
    <x v="0"/>
    <s v="United States"/>
    <s v="Jacksonville"/>
    <s v="North Carolina"/>
    <n v="28540"/>
    <x v="0"/>
    <s v="OFF-ST-10001291"/>
    <x v="1"/>
    <x v="4"/>
    <s v="Tenex Personal Self-Stacking Standard File Box, Black/Gray"/>
    <x v="2503"/>
    <n v="5"/>
    <n v="0.2"/>
    <n v="5.9184999999999999"/>
    <s v="Profit"/>
    <s v="US"/>
    <x v="1"/>
    <x v="4"/>
  </r>
  <r>
    <n v="3160"/>
    <s v="US-2016-162677"/>
    <d v="2016-03-26T00:00:00"/>
    <x v="893"/>
    <s v="First Class"/>
    <s v="DB-13210"/>
    <s v="Dean Braden"/>
    <x v="0"/>
    <s v="United States"/>
    <s v="Jacksonville"/>
    <s v="North Carolina"/>
    <n v="28540"/>
    <x v="0"/>
    <s v="TEC-AC-10001314"/>
    <x v="2"/>
    <x v="11"/>
    <s v="Case Logic 2.4GHz Wireless Keyboard"/>
    <x v="2435"/>
    <n v="3"/>
    <n v="0.2"/>
    <n v="-17.996400000000001"/>
    <s v="Loss"/>
    <s v="US"/>
    <x v="1"/>
    <x v="11"/>
  </r>
  <r>
    <n v="3161"/>
    <s v="US-2014-150924"/>
    <d v="2014-09-12T00:00:00"/>
    <x v="370"/>
    <s v="Second Class"/>
    <s v="PT-19090"/>
    <s v="Pete Takahito"/>
    <x v="0"/>
    <s v="United States"/>
    <s v="Houston"/>
    <s v="Texas"/>
    <n v="77070"/>
    <x v="2"/>
    <s v="OFF-BI-10004040"/>
    <x v="1"/>
    <x v="8"/>
    <s v="Wilson Jones Impact Binders"/>
    <x v="2504"/>
    <n v="5"/>
    <n v="0.8"/>
    <n v="-8.0289999999999999"/>
    <s v="Loss"/>
    <s v="US"/>
    <x v="1"/>
    <x v="8"/>
  </r>
  <r>
    <n v="3162"/>
    <s v="CA-2014-153969"/>
    <d v="2014-09-21T00:00:00"/>
    <x v="59"/>
    <s v="Standard Class"/>
    <s v="HF-14995"/>
    <s v="Herbert Flentye"/>
    <x v="0"/>
    <s v="United States"/>
    <s v="San Francisco"/>
    <s v="California"/>
    <n v="94109"/>
    <x v="1"/>
    <s v="OFF-EN-10001539"/>
    <x v="1"/>
    <x v="12"/>
    <s v="Staple envelope"/>
    <x v="2505"/>
    <n v="2"/>
    <n v="0"/>
    <n v="7.3132000000000001"/>
    <s v="Profit"/>
    <s v="CA"/>
    <x v="0"/>
    <x v="12"/>
  </r>
  <r>
    <n v="3163"/>
    <s v="CA-2014-153969"/>
    <d v="2014-09-21T00:00:00"/>
    <x v="59"/>
    <s v="Standard Class"/>
    <s v="HF-14995"/>
    <s v="Herbert Flentye"/>
    <x v="0"/>
    <s v="United States"/>
    <s v="San Francisco"/>
    <s v="California"/>
    <n v="94109"/>
    <x v="1"/>
    <s v="OFF-EN-10004483"/>
    <x v="1"/>
    <x v="12"/>
    <s v="#10 White Business Envelopes,4 1/8 x 9 1/2"/>
    <x v="2506"/>
    <n v="5"/>
    <n v="0"/>
    <n v="36.8245"/>
    <s v="Profit"/>
    <s v="CA"/>
    <x v="0"/>
    <x v="12"/>
  </r>
  <r>
    <n v="3164"/>
    <s v="CA-2014-153969"/>
    <d v="2014-09-21T00:00:00"/>
    <x v="59"/>
    <s v="Standard Class"/>
    <s v="HF-14995"/>
    <s v="Herbert Flentye"/>
    <x v="0"/>
    <s v="United States"/>
    <s v="San Francisco"/>
    <s v="California"/>
    <n v="94109"/>
    <x v="1"/>
    <s v="OFF-AR-10001615"/>
    <x v="1"/>
    <x v="6"/>
    <s v="Newell 34"/>
    <x v="423"/>
    <n v="3"/>
    <n v="0"/>
    <n v="15.475199999999999"/>
    <s v="Profit"/>
    <s v="CA"/>
    <x v="0"/>
    <x v="6"/>
  </r>
  <r>
    <n v="3165"/>
    <s v="CA-2014-153969"/>
    <d v="2014-09-21T00:00:00"/>
    <x v="59"/>
    <s v="Standard Class"/>
    <s v="HF-14995"/>
    <s v="Herbert Flentye"/>
    <x v="0"/>
    <s v="United States"/>
    <s v="San Francisco"/>
    <s v="California"/>
    <n v="94109"/>
    <x v="1"/>
    <s v="OFF-PA-10000327"/>
    <x v="1"/>
    <x v="10"/>
    <s v="Xerox 1971"/>
    <x v="1782"/>
    <n v="9"/>
    <n v="0"/>
    <n v="17.334"/>
    <s v="Profit"/>
    <s v="CA"/>
    <x v="0"/>
    <x v="10"/>
  </r>
  <r>
    <n v="3166"/>
    <s v="CA-2014-153969"/>
    <d v="2014-09-21T00:00:00"/>
    <x v="59"/>
    <s v="Standard Class"/>
    <s v="HF-14995"/>
    <s v="Herbert Flentye"/>
    <x v="0"/>
    <s v="United States"/>
    <s v="San Francisco"/>
    <s v="California"/>
    <n v="94109"/>
    <x v="1"/>
    <s v="TEC-PH-10001299"/>
    <x v="2"/>
    <x v="7"/>
    <s v="Polycom CX300 Desktop Phone USB VoIP phone"/>
    <x v="2507"/>
    <n v="2"/>
    <n v="0.2"/>
    <n v="23.9984"/>
    <s v="Profit"/>
    <s v="CA"/>
    <x v="0"/>
    <x v="7"/>
  </r>
  <r>
    <n v="3167"/>
    <s v="CA-2014-153969"/>
    <d v="2014-09-21T00:00:00"/>
    <x v="59"/>
    <s v="Standard Class"/>
    <s v="HF-14995"/>
    <s v="Herbert Flentye"/>
    <x v="0"/>
    <s v="United States"/>
    <s v="San Francisco"/>
    <s v="California"/>
    <n v="94109"/>
    <x v="1"/>
    <s v="OFF-PA-10002246"/>
    <x v="1"/>
    <x v="10"/>
    <s v="Wirebound Four 2-3/4 x 5 Forms per Page, 400 Sets per Book"/>
    <x v="2508"/>
    <n v="3"/>
    <n v="0"/>
    <n v="9.4815000000000005"/>
    <s v="Profit"/>
    <s v="CA"/>
    <x v="0"/>
    <x v="10"/>
  </r>
  <r>
    <n v="3168"/>
    <s v="CA-2016-146682"/>
    <d v="2016-10-29T00:00:00"/>
    <x v="894"/>
    <s v="First Class"/>
    <s v="KW-16435"/>
    <s v="Katrina Willman"/>
    <x v="0"/>
    <s v="United States"/>
    <s v="Lansing"/>
    <s v="Michigan"/>
    <n v="48911"/>
    <x v="2"/>
    <s v="FUR-FU-10002671"/>
    <x v="0"/>
    <x v="5"/>
    <s v="Electrix 20W Halogen Replacement Bulb for Zoom-In Desk Lamp"/>
    <x v="2509"/>
    <n v="5"/>
    <n v="0"/>
    <n v="32.159999999999997"/>
    <s v="Profit"/>
    <s v="CA"/>
    <x v="0"/>
    <x v="5"/>
  </r>
  <r>
    <n v="3169"/>
    <s v="CA-2016-138695"/>
    <d v="2016-05-28T00:00:00"/>
    <x v="895"/>
    <s v="Standard Class"/>
    <s v="KC-16675"/>
    <s v="Kimberly Carter"/>
    <x v="1"/>
    <s v="United States"/>
    <s v="Tallahassee"/>
    <s v="Florida"/>
    <n v="32303"/>
    <x v="0"/>
    <s v="FUR-CH-10003833"/>
    <x v="0"/>
    <x v="1"/>
    <s v="Novimex Fabric Task Chair"/>
    <x v="2510"/>
    <n v="8"/>
    <n v="0.2"/>
    <n v="-24.391999999999999"/>
    <s v="Loss"/>
    <s v="CA"/>
    <x v="0"/>
    <x v="1"/>
  </r>
  <r>
    <n v="3170"/>
    <s v="CA-2016-138695"/>
    <d v="2016-05-28T00:00:00"/>
    <x v="895"/>
    <s v="Standard Class"/>
    <s v="KC-16675"/>
    <s v="Kimberly Carter"/>
    <x v="1"/>
    <s v="United States"/>
    <s v="Tallahassee"/>
    <s v="Florida"/>
    <n v="32303"/>
    <x v="0"/>
    <s v="OFF-PA-10001667"/>
    <x v="1"/>
    <x v="10"/>
    <s v="Great White Multi-Use Recycled Paper (20Lb. and 84 Bright)"/>
    <x v="2511"/>
    <n v="13"/>
    <n v="0.2"/>
    <n v="19.434999999999999"/>
    <s v="Profit"/>
    <s v="CA"/>
    <x v="0"/>
    <x v="10"/>
  </r>
  <r>
    <n v="3171"/>
    <s v="CA-2017-107461"/>
    <d v="2017-12-21T00:00:00"/>
    <x v="738"/>
    <s v="Second Class"/>
    <s v="PK-19075"/>
    <s v="Pete Kriz"/>
    <x v="0"/>
    <s v="United States"/>
    <s v="Columbia"/>
    <s v="South Carolina"/>
    <n v="29203"/>
    <x v="0"/>
    <s v="OFF-BI-10002003"/>
    <x v="1"/>
    <x v="8"/>
    <s v="Ibico Presentation Index for Binding Systems"/>
    <x v="1680"/>
    <n v="6"/>
    <n v="0"/>
    <n v="11.223599999999999"/>
    <s v="Profit"/>
    <s v="CA"/>
    <x v="0"/>
    <x v="8"/>
  </r>
  <r>
    <n v="3172"/>
    <s v="US-2016-133879"/>
    <d v="2016-03-21T00:00:00"/>
    <x v="882"/>
    <s v="Standard Class"/>
    <s v="KT-16465"/>
    <s v="Kean Takahito"/>
    <x v="0"/>
    <s v="United States"/>
    <s v="Chicago"/>
    <s v="Illinois"/>
    <n v="60623"/>
    <x v="2"/>
    <s v="OFF-BI-10004465"/>
    <x v="1"/>
    <x v="8"/>
    <s v="Avery Durable Slant Ring Binders"/>
    <x v="754"/>
    <n v="2"/>
    <n v="0.8"/>
    <n v="-4.7519999999999998"/>
    <s v="Loss"/>
    <s v="US"/>
    <x v="1"/>
    <x v="8"/>
  </r>
  <r>
    <n v="3173"/>
    <s v="US-2016-133879"/>
    <d v="2016-03-21T00:00:00"/>
    <x v="882"/>
    <s v="Standard Class"/>
    <s v="KT-16465"/>
    <s v="Kean Takahito"/>
    <x v="0"/>
    <s v="United States"/>
    <s v="Chicago"/>
    <s v="Illinois"/>
    <n v="60623"/>
    <x v="2"/>
    <s v="FUR-CH-10000665"/>
    <x v="0"/>
    <x v="1"/>
    <s v="Global Airflow Leather Mesh Back Chair, Black"/>
    <x v="2512"/>
    <n v="5"/>
    <n v="0.3"/>
    <n v="0"/>
    <s v="Profit"/>
    <s v="US"/>
    <x v="1"/>
    <x v="1"/>
  </r>
  <r>
    <n v="3174"/>
    <s v="US-2016-133879"/>
    <d v="2016-03-21T00:00:00"/>
    <x v="882"/>
    <s v="Standard Class"/>
    <s v="KT-16465"/>
    <s v="Kean Takahito"/>
    <x v="0"/>
    <s v="United States"/>
    <s v="Chicago"/>
    <s v="Illinois"/>
    <n v="60623"/>
    <x v="2"/>
    <s v="OFF-AR-10004956"/>
    <x v="1"/>
    <x v="6"/>
    <s v="Newell 33"/>
    <x v="2513"/>
    <n v="3"/>
    <n v="0.2"/>
    <n v="1.5065999999999999"/>
    <s v="Profit"/>
    <s v="US"/>
    <x v="1"/>
    <x v="6"/>
  </r>
  <r>
    <n v="3175"/>
    <s v="CA-2017-157483"/>
    <d v="2017-11-11T00:00:00"/>
    <x v="551"/>
    <s v="Standard Class"/>
    <s v="EP-13915"/>
    <s v="Emily Phan"/>
    <x v="0"/>
    <s v="United States"/>
    <s v="Detroit"/>
    <s v="Michigan"/>
    <n v="48227"/>
    <x v="2"/>
    <s v="OFF-AR-10004260"/>
    <x v="1"/>
    <x v="6"/>
    <s v="Boston 1799 Powerhouse Electric Pencil Sharpener"/>
    <x v="2514"/>
    <n v="7"/>
    <n v="0"/>
    <n v="50.9208"/>
    <s v="Profit"/>
    <s v="CA"/>
    <x v="0"/>
    <x v="6"/>
  </r>
  <r>
    <n v="3176"/>
    <s v="US-2017-132059"/>
    <d v="2017-09-23T00:00:00"/>
    <x v="289"/>
    <s v="Standard Class"/>
    <s v="AP-10915"/>
    <s v="Arthur Prichep"/>
    <x v="0"/>
    <s v="United States"/>
    <s v="Fort Collins"/>
    <s v="Colorado"/>
    <n v="80525"/>
    <x v="1"/>
    <s v="FUR-BO-10001811"/>
    <x v="0"/>
    <x v="0"/>
    <s v="Atlantic Metals Mobile 5-Shelf Bookcases, Custom Colors"/>
    <x v="2515"/>
    <n v="2"/>
    <n v="0.7"/>
    <n v="-240.78399999999999"/>
    <s v="Loss"/>
    <s v="US"/>
    <x v="1"/>
    <x v="0"/>
  </r>
  <r>
    <n v="3177"/>
    <s v="US-2017-132059"/>
    <d v="2017-09-23T00:00:00"/>
    <x v="289"/>
    <s v="Standard Class"/>
    <s v="AP-10915"/>
    <s v="Arthur Prichep"/>
    <x v="0"/>
    <s v="United States"/>
    <s v="Fort Collins"/>
    <s v="Colorado"/>
    <n v="80525"/>
    <x v="1"/>
    <s v="TEC-AC-10003280"/>
    <x v="2"/>
    <x v="11"/>
    <s v="Belkin F8E887 USB Wired Ergonomic Keyboard"/>
    <x v="730"/>
    <n v="2"/>
    <n v="0.2"/>
    <n v="0.5998"/>
    <s v="Profit"/>
    <s v="US"/>
    <x v="1"/>
    <x v="11"/>
  </r>
  <r>
    <n v="3178"/>
    <s v="CA-2017-122280"/>
    <d v="2017-09-10T00:00:00"/>
    <x v="643"/>
    <s v="Same Day"/>
    <s v="SH-20395"/>
    <s v="Shahid Hopkins"/>
    <x v="0"/>
    <s v="United States"/>
    <s v="New York City"/>
    <s v="New York"/>
    <n v="10024"/>
    <x v="3"/>
    <s v="OFF-PA-10004911"/>
    <x v="1"/>
    <x v="10"/>
    <s v="Rediform S.O.S. 1-Up Phone Message Bk, 4-1/4x3-1/16 Bk, 1 Form/Pg, 40 Messages/Bk, 3/Pk"/>
    <x v="2516"/>
    <n v="2"/>
    <n v="0"/>
    <n v="9.0047999999999995"/>
    <s v="Profit"/>
    <s v="CA"/>
    <x v="0"/>
    <x v="10"/>
  </r>
  <r>
    <n v="3179"/>
    <s v="CA-2017-105235"/>
    <d v="2017-12-05T00:00:00"/>
    <x v="33"/>
    <s v="Standard Class"/>
    <s v="SM-20950"/>
    <s v="Suzanne McNair"/>
    <x v="1"/>
    <s v="United States"/>
    <s v="New York City"/>
    <s v="New York"/>
    <n v="10011"/>
    <x v="3"/>
    <s v="FUR-FU-10001487"/>
    <x v="0"/>
    <x v="5"/>
    <s v="Eldon Expressions Wood and Plastic Desk Accessories, Cherry Wood"/>
    <x v="167"/>
    <n v="3"/>
    <n v="0"/>
    <n v="6.0726000000000004"/>
    <s v="Profit"/>
    <s v="CA"/>
    <x v="0"/>
    <x v="5"/>
  </r>
  <r>
    <n v="3180"/>
    <s v="CA-2017-105235"/>
    <d v="2017-12-05T00:00:00"/>
    <x v="33"/>
    <s v="Standard Class"/>
    <s v="SM-20950"/>
    <s v="Suzanne McNair"/>
    <x v="1"/>
    <s v="United States"/>
    <s v="New York City"/>
    <s v="New York"/>
    <n v="10011"/>
    <x v="3"/>
    <s v="FUR-FU-10000521"/>
    <x v="0"/>
    <x v="5"/>
    <s v="Seth Thomas 14&quot; Putty-Colored Wall Clock"/>
    <x v="2517"/>
    <n v="2"/>
    <n v="0"/>
    <n v="18.190799999999999"/>
    <s v="Profit"/>
    <s v="CA"/>
    <x v="0"/>
    <x v="5"/>
  </r>
  <r>
    <n v="3181"/>
    <s v="CA-2017-105235"/>
    <d v="2017-12-05T00:00:00"/>
    <x v="33"/>
    <s v="Standard Class"/>
    <s v="SM-20950"/>
    <s v="Suzanne McNair"/>
    <x v="1"/>
    <s v="United States"/>
    <s v="New York City"/>
    <s v="New York"/>
    <n v="10011"/>
    <x v="3"/>
    <s v="OFF-AP-10001271"/>
    <x v="1"/>
    <x v="9"/>
    <s v="Eureka The Boss Cordless Rechargeable Stick Vac"/>
    <x v="2518"/>
    <n v="5"/>
    <n v="0"/>
    <n v="68.822999999999993"/>
    <s v="Profit"/>
    <s v="CA"/>
    <x v="0"/>
    <x v="9"/>
  </r>
  <r>
    <n v="3182"/>
    <s v="CA-2017-152912"/>
    <d v="2017-11-09T00:00:00"/>
    <x v="44"/>
    <s v="Second Class"/>
    <s v="BM-11650"/>
    <s v="Brian Moss"/>
    <x v="1"/>
    <s v="United States"/>
    <s v="Columbia"/>
    <s v="Maryland"/>
    <n v="21044"/>
    <x v="3"/>
    <s v="OFF-BI-10004728"/>
    <x v="1"/>
    <x v="8"/>
    <s v="Wilson Jones Turn Tabs Binder Tool for Ring Binders"/>
    <x v="1313"/>
    <n v="2"/>
    <n v="0"/>
    <n v="4.4344000000000001"/>
    <s v="Profit"/>
    <s v="CA"/>
    <x v="0"/>
    <x v="8"/>
  </r>
  <r>
    <n v="3183"/>
    <s v="CA-2017-152912"/>
    <d v="2017-11-09T00:00:00"/>
    <x v="44"/>
    <s v="Second Class"/>
    <s v="BM-11650"/>
    <s v="Brian Moss"/>
    <x v="1"/>
    <s v="United States"/>
    <s v="Columbia"/>
    <s v="Maryland"/>
    <n v="21044"/>
    <x v="3"/>
    <s v="TEC-AC-10004666"/>
    <x v="2"/>
    <x v="11"/>
    <s v="Maxell†iVDR EX 500GB Cartridge"/>
    <x v="2519"/>
    <n v="3"/>
    <n v="0"/>
    <n v="355.44659999999999"/>
    <s v="Profit"/>
    <s v="CA"/>
    <x v="0"/>
    <x v="11"/>
  </r>
  <r>
    <n v="3184"/>
    <s v="CA-2017-152912"/>
    <d v="2017-11-09T00:00:00"/>
    <x v="44"/>
    <s v="Second Class"/>
    <s v="BM-11650"/>
    <s v="Brian Moss"/>
    <x v="1"/>
    <s v="United States"/>
    <s v="Columbia"/>
    <s v="Maryland"/>
    <n v="21044"/>
    <x v="3"/>
    <s v="OFF-ST-10003208"/>
    <x v="1"/>
    <x v="4"/>
    <s v="Adjustable Depth Letter/Legal Cart"/>
    <x v="2520"/>
    <n v="9"/>
    <n v="0"/>
    <n v="473.61059999999998"/>
    <s v="Profit"/>
    <s v="CA"/>
    <x v="0"/>
    <x v="4"/>
  </r>
  <r>
    <n v="3185"/>
    <s v="CA-2017-152912"/>
    <d v="2017-11-09T00:00:00"/>
    <x v="44"/>
    <s v="Second Class"/>
    <s v="BM-11650"/>
    <s v="Brian Moss"/>
    <x v="1"/>
    <s v="United States"/>
    <s v="Columbia"/>
    <s v="Maryland"/>
    <n v="21044"/>
    <x v="3"/>
    <s v="OFF-ST-10003208"/>
    <x v="1"/>
    <x v="4"/>
    <s v="Adjustable Depth Letter/Legal Cart"/>
    <x v="2521"/>
    <n v="3"/>
    <n v="0"/>
    <n v="157.87020000000001"/>
    <s v="Profit"/>
    <s v="CA"/>
    <x v="0"/>
    <x v="4"/>
  </r>
  <r>
    <n v="3186"/>
    <s v="CA-2014-123498"/>
    <d v="2014-11-07T00:00:00"/>
    <x v="130"/>
    <s v="First Class"/>
    <s v="TC-20980"/>
    <s v="Tamara Chand"/>
    <x v="1"/>
    <s v="United States"/>
    <s v="Houston"/>
    <s v="Texas"/>
    <n v="77041"/>
    <x v="2"/>
    <s v="OFF-BI-10000632"/>
    <x v="1"/>
    <x v="8"/>
    <s v="Satellite Sectional Post Binders"/>
    <x v="2522"/>
    <n v="3"/>
    <n v="0.8"/>
    <n v="-44.278199999999998"/>
    <s v="Loss"/>
    <s v="CA"/>
    <x v="0"/>
    <x v="8"/>
  </r>
  <r>
    <n v="3187"/>
    <s v="CA-2014-123498"/>
    <d v="2014-11-07T00:00:00"/>
    <x v="130"/>
    <s v="First Class"/>
    <s v="TC-20980"/>
    <s v="Tamara Chand"/>
    <x v="1"/>
    <s v="United States"/>
    <s v="Houston"/>
    <s v="Texas"/>
    <n v="77041"/>
    <x v="2"/>
    <s v="OFF-EN-10004773"/>
    <x v="1"/>
    <x v="12"/>
    <s v="Staple envelope"/>
    <x v="1339"/>
    <n v="3"/>
    <n v="0.2"/>
    <n v="26.9526"/>
    <s v="Profit"/>
    <s v="CA"/>
    <x v="0"/>
    <x v="12"/>
  </r>
  <r>
    <n v="3188"/>
    <s v="CA-2017-159352"/>
    <d v="2017-03-12T00:00:00"/>
    <x v="875"/>
    <s v="Standard Class"/>
    <s v="KB-16585"/>
    <s v="Ken Black"/>
    <x v="1"/>
    <s v="United States"/>
    <s v="Lowell"/>
    <s v="Massachusetts"/>
    <n v="1852"/>
    <x v="3"/>
    <s v="TEC-PH-10004700"/>
    <x v="2"/>
    <x v="7"/>
    <s v="PowerGen Dual USB Car Charger"/>
    <x v="1546"/>
    <n v="7"/>
    <n v="0"/>
    <n v="32.1678"/>
    <s v="Profit"/>
    <s v="CA"/>
    <x v="0"/>
    <x v="7"/>
  </r>
  <r>
    <n v="3189"/>
    <s v="US-2017-146416"/>
    <d v="2017-10-20T00:00:00"/>
    <x v="661"/>
    <s v="Second Class"/>
    <s v="JE-16165"/>
    <s v="Justin Ellison"/>
    <x v="1"/>
    <s v="United States"/>
    <s v="Woodland"/>
    <s v="California"/>
    <n v="95695"/>
    <x v="1"/>
    <s v="OFF-LA-10003714"/>
    <x v="1"/>
    <x v="2"/>
    <s v="Avery 510"/>
    <x v="1398"/>
    <n v="1"/>
    <n v="0"/>
    <n v="1.8"/>
    <s v="Profit"/>
    <s v="US"/>
    <x v="1"/>
    <x v="2"/>
  </r>
  <r>
    <n v="3190"/>
    <s v="US-2017-146416"/>
    <d v="2017-10-20T00:00:00"/>
    <x v="661"/>
    <s v="Second Class"/>
    <s v="JE-16165"/>
    <s v="Justin Ellison"/>
    <x v="1"/>
    <s v="United States"/>
    <s v="Woodland"/>
    <s v="California"/>
    <n v="95695"/>
    <x v="1"/>
    <s v="OFF-BI-10001787"/>
    <x v="1"/>
    <x v="8"/>
    <s v="Wilson Jones Four-Pocket Poly Binders"/>
    <x v="2523"/>
    <n v="4"/>
    <n v="0.2"/>
    <n v="7.5864000000000003"/>
    <s v="Profit"/>
    <s v="US"/>
    <x v="1"/>
    <x v="8"/>
  </r>
  <r>
    <n v="3191"/>
    <s v="US-2015-163783"/>
    <d v="2015-12-27T00:00:00"/>
    <x v="896"/>
    <s v="Standard Class"/>
    <s v="DR-12940"/>
    <s v="Daniel Raglin"/>
    <x v="2"/>
    <s v="United States"/>
    <s v="Chicago"/>
    <s v="Illinois"/>
    <n v="60610"/>
    <x v="2"/>
    <s v="OFF-ST-10002957"/>
    <x v="1"/>
    <x v="4"/>
    <s v="Sterilite Show Offs Storage Containers"/>
    <x v="2485"/>
    <n v="3"/>
    <n v="0.2"/>
    <n v="-3.1680000000000001"/>
    <s v="Loss"/>
    <s v="US"/>
    <x v="1"/>
    <x v="4"/>
  </r>
  <r>
    <n v="3192"/>
    <s v="CA-2017-123981"/>
    <d v="2017-10-02T00:00:00"/>
    <x v="179"/>
    <s v="Standard Class"/>
    <s v="RW-19630"/>
    <s v="Rob Williams"/>
    <x v="1"/>
    <s v="United States"/>
    <s v="New York City"/>
    <s v="New York"/>
    <n v="10035"/>
    <x v="3"/>
    <s v="TEC-PH-10002115"/>
    <x v="2"/>
    <x v="7"/>
    <s v="Plantronics 81402"/>
    <x v="767"/>
    <n v="1"/>
    <n v="0"/>
    <n v="17.157399999999999"/>
    <s v="Profit"/>
    <s v="CA"/>
    <x v="0"/>
    <x v="7"/>
  </r>
  <r>
    <n v="3193"/>
    <s v="CA-2017-158953"/>
    <d v="2017-06-04T00:00:00"/>
    <x v="475"/>
    <s v="Standard Class"/>
    <s v="ML-18040"/>
    <s v="Michelle Lonsdale"/>
    <x v="1"/>
    <s v="United States"/>
    <s v="Missouri City"/>
    <s v="Texas"/>
    <n v="77489"/>
    <x v="2"/>
    <s v="OFF-BI-10002557"/>
    <x v="1"/>
    <x v="8"/>
    <s v="Presstex Flexible Ring Binders"/>
    <x v="2524"/>
    <n v="7"/>
    <n v="0.8"/>
    <n v="-9.5549999999999997"/>
    <s v="Loss"/>
    <s v="CA"/>
    <x v="0"/>
    <x v="8"/>
  </r>
  <r>
    <n v="3194"/>
    <s v="CA-2014-165428"/>
    <d v="2014-09-01T00:00:00"/>
    <x v="897"/>
    <s v="First Class"/>
    <s v="JL-15130"/>
    <s v="Jack Lebron"/>
    <x v="0"/>
    <s v="United States"/>
    <s v="Houston"/>
    <s v="Texas"/>
    <n v="77036"/>
    <x v="2"/>
    <s v="OFF-BI-10002949"/>
    <x v="1"/>
    <x v="8"/>
    <s v="Prestige Round Ring Binders"/>
    <x v="581"/>
    <n v="3"/>
    <n v="0.8"/>
    <n v="-6.0191999999999997"/>
    <s v="Loss"/>
    <s v="CA"/>
    <x v="0"/>
    <x v="8"/>
  </r>
  <r>
    <n v="3195"/>
    <s v="CA-2014-165428"/>
    <d v="2014-09-01T00:00:00"/>
    <x v="897"/>
    <s v="First Class"/>
    <s v="JL-15130"/>
    <s v="Jack Lebron"/>
    <x v="0"/>
    <s v="United States"/>
    <s v="Houston"/>
    <s v="Texas"/>
    <n v="77036"/>
    <x v="2"/>
    <s v="OFF-PA-10004100"/>
    <x v="1"/>
    <x v="10"/>
    <s v="Xerox 216"/>
    <x v="276"/>
    <n v="6"/>
    <n v="0.2"/>
    <n v="10.8864"/>
    <s v="Profit"/>
    <s v="CA"/>
    <x v="0"/>
    <x v="10"/>
  </r>
  <r>
    <n v="3196"/>
    <s v="CA-2016-169026"/>
    <d v="2016-08-08T00:00:00"/>
    <x v="898"/>
    <s v="Standard Class"/>
    <s v="CM-12655"/>
    <s v="Corinna Mitchell"/>
    <x v="2"/>
    <s v="United States"/>
    <s v="Jackson"/>
    <s v="Mississippi"/>
    <n v="39212"/>
    <x v="0"/>
    <s v="OFF-FA-10001883"/>
    <x v="1"/>
    <x v="13"/>
    <s v="Alliance Super-Size Bands, Assorted Sizes"/>
    <x v="1005"/>
    <n v="3"/>
    <n v="0"/>
    <n v="0.2334"/>
    <s v="Profit"/>
    <s v="CA"/>
    <x v="0"/>
    <x v="13"/>
  </r>
  <r>
    <n v="3197"/>
    <s v="CA-2017-109750"/>
    <d v="2017-07-22T00:00:00"/>
    <x v="303"/>
    <s v="Standard Class"/>
    <s v="FH-14365"/>
    <s v="Fred Hopkins"/>
    <x v="1"/>
    <s v="United States"/>
    <s v="New York City"/>
    <s v="New York"/>
    <n v="10009"/>
    <x v="3"/>
    <s v="TEC-PH-10000702"/>
    <x v="2"/>
    <x v="7"/>
    <s v="Square Credit Card Reader, 4 1/2&quot; x 4 1/2&quot; x 1&quot;, White"/>
    <x v="2030"/>
    <n v="3"/>
    <n v="0"/>
    <n v="14.085900000000001"/>
    <s v="Profit"/>
    <s v="CA"/>
    <x v="0"/>
    <x v="7"/>
  </r>
  <r>
    <n v="3198"/>
    <s v="CA-2015-149384"/>
    <d v="2015-07-10T00:00:00"/>
    <x v="401"/>
    <s v="Same Day"/>
    <s v="EH-13945"/>
    <s v="Eric Hoffmann"/>
    <x v="0"/>
    <s v="United States"/>
    <s v="Tempe"/>
    <s v="Arizona"/>
    <n v="85281"/>
    <x v="1"/>
    <s v="OFF-BI-10003196"/>
    <x v="1"/>
    <x v="8"/>
    <s v="Accohide Poly Flexible Ring Binders"/>
    <x v="2525"/>
    <n v="3"/>
    <n v="0.7"/>
    <n v="-2.2440000000000002"/>
    <s v="Loss"/>
    <s v="CA"/>
    <x v="0"/>
    <x v="8"/>
  </r>
  <r>
    <n v="3199"/>
    <s v="CA-2014-131527"/>
    <d v="2014-12-01T00:00:00"/>
    <x v="899"/>
    <s v="Standard Class"/>
    <s v="TB-21280"/>
    <s v="Toby Braunhardt"/>
    <x v="0"/>
    <s v="United States"/>
    <s v="Jacksonville"/>
    <s v="North Carolina"/>
    <n v="28540"/>
    <x v="0"/>
    <s v="TEC-PH-10001644"/>
    <x v="2"/>
    <x v="7"/>
    <s v="BlueLounge Milo Smartphone Stand, White/Metallic"/>
    <x v="1651"/>
    <n v="4"/>
    <n v="0.2"/>
    <n v="9.5968"/>
    <s v="Profit"/>
    <s v="CA"/>
    <x v="0"/>
    <x v="7"/>
  </r>
  <r>
    <n v="3200"/>
    <s v="CA-2017-164000"/>
    <d v="2017-12-18T00:00:00"/>
    <x v="847"/>
    <s v="Standard Class"/>
    <s v="AH-10030"/>
    <s v="Aaron Hawkins"/>
    <x v="1"/>
    <s v="United States"/>
    <s v="Philadelphia"/>
    <s v="Pennsylvania"/>
    <n v="19134"/>
    <x v="3"/>
    <s v="OFF-AR-10003183"/>
    <x v="1"/>
    <x v="6"/>
    <s v="Avery Fluorescent Highlighter Four-Color Set"/>
    <x v="2526"/>
    <n v="7"/>
    <n v="0.2"/>
    <n v="2.3380000000000001"/>
    <s v="Profit"/>
    <s v="CA"/>
    <x v="0"/>
    <x v="6"/>
  </r>
  <r>
    <n v="3201"/>
    <s v="CA-2014-164224"/>
    <d v="2014-05-18T00:00:00"/>
    <x v="307"/>
    <s v="Second Class"/>
    <s v="TT-21070"/>
    <s v="Ted Trevino"/>
    <x v="0"/>
    <s v="United States"/>
    <s v="Akron"/>
    <s v="Ohio"/>
    <n v="44312"/>
    <x v="3"/>
    <s v="FUR-FU-10000308"/>
    <x v="0"/>
    <x v="5"/>
    <s v="Deflect-o Glass Clear Studded Chair Mats"/>
    <x v="2527"/>
    <n v="3"/>
    <n v="0.2"/>
    <n v="3.7307999999999999"/>
    <s v="Profit"/>
    <s v="CA"/>
    <x v="0"/>
    <x v="5"/>
  </r>
  <r>
    <n v="3202"/>
    <s v="CA-2014-164224"/>
    <d v="2014-05-18T00:00:00"/>
    <x v="307"/>
    <s v="Second Class"/>
    <s v="TT-21070"/>
    <s v="Ted Trevino"/>
    <x v="0"/>
    <s v="United States"/>
    <s v="Akron"/>
    <s v="Ohio"/>
    <n v="44312"/>
    <x v="3"/>
    <s v="OFF-PA-10001526"/>
    <x v="1"/>
    <x v="10"/>
    <s v="Xerox 1949"/>
    <x v="795"/>
    <n v="4"/>
    <n v="0.2"/>
    <n v="5.7767999999999997"/>
    <s v="Profit"/>
    <s v="CA"/>
    <x v="0"/>
    <x v="10"/>
  </r>
  <r>
    <n v="3203"/>
    <s v="CA-2014-158372"/>
    <d v="2014-11-10T00:00:00"/>
    <x v="723"/>
    <s v="Standard Class"/>
    <s v="RD-19900"/>
    <s v="Ruben Dartt"/>
    <x v="0"/>
    <s v="United States"/>
    <s v="San Diego"/>
    <s v="California"/>
    <n v="92037"/>
    <x v="1"/>
    <s v="TEC-PH-10002103"/>
    <x v="2"/>
    <x v="7"/>
    <s v="Jabra SPEAK 410"/>
    <x v="2262"/>
    <n v="8"/>
    <n v="0.2"/>
    <n v="60.153599999999997"/>
    <s v="Profit"/>
    <s v="CA"/>
    <x v="0"/>
    <x v="7"/>
  </r>
  <r>
    <n v="3204"/>
    <s v="CA-2014-158372"/>
    <d v="2014-11-10T00:00:00"/>
    <x v="723"/>
    <s v="Standard Class"/>
    <s v="RD-19900"/>
    <s v="Ruben Dartt"/>
    <x v="0"/>
    <s v="United States"/>
    <s v="San Diego"/>
    <s v="California"/>
    <n v="92037"/>
    <x v="1"/>
    <s v="TEC-AC-10004209"/>
    <x v="2"/>
    <x v="11"/>
    <s v="Memorex Froggy Flash Drive 4 GB"/>
    <x v="2528"/>
    <n v="1"/>
    <n v="0"/>
    <n v="4.2861000000000002"/>
    <s v="Profit"/>
    <s v="CA"/>
    <x v="0"/>
    <x v="11"/>
  </r>
  <r>
    <n v="3205"/>
    <s v="CA-2014-158372"/>
    <d v="2014-11-10T00:00:00"/>
    <x v="723"/>
    <s v="Standard Class"/>
    <s v="RD-19900"/>
    <s v="Ruben Dartt"/>
    <x v="0"/>
    <s v="United States"/>
    <s v="San Diego"/>
    <s v="California"/>
    <n v="92037"/>
    <x v="1"/>
    <s v="FUR-FU-10000397"/>
    <x v="0"/>
    <x v="5"/>
    <s v="Luxo Economy Swing Arm Lamp"/>
    <x v="1143"/>
    <n v="2"/>
    <n v="0"/>
    <n v="11.166399999999999"/>
    <s v="Profit"/>
    <s v="CA"/>
    <x v="0"/>
    <x v="5"/>
  </r>
  <r>
    <n v="3206"/>
    <s v="CA-2014-158372"/>
    <d v="2014-11-10T00:00:00"/>
    <x v="723"/>
    <s v="Standard Class"/>
    <s v="RD-19900"/>
    <s v="Ruben Dartt"/>
    <x v="0"/>
    <s v="United States"/>
    <s v="San Diego"/>
    <s v="California"/>
    <n v="92037"/>
    <x v="1"/>
    <s v="OFF-PA-10002137"/>
    <x v="1"/>
    <x v="10"/>
    <s v="Southworth 100% RÈsumÈ Paper, 24lb."/>
    <x v="2529"/>
    <n v="8"/>
    <n v="0"/>
    <n v="28.007999999999999"/>
    <s v="Profit"/>
    <s v="CA"/>
    <x v="0"/>
    <x v="10"/>
  </r>
  <r>
    <n v="3207"/>
    <s v="CA-2014-158372"/>
    <d v="2014-11-10T00:00:00"/>
    <x v="723"/>
    <s v="Standard Class"/>
    <s v="RD-19900"/>
    <s v="Ruben Dartt"/>
    <x v="0"/>
    <s v="United States"/>
    <s v="San Diego"/>
    <s v="California"/>
    <n v="92037"/>
    <x v="1"/>
    <s v="FUR-FU-10001867"/>
    <x v="0"/>
    <x v="5"/>
    <s v="Eldon Expressions Punched Metal &amp; Wood Desk Accessories, Pewter &amp; Cherry"/>
    <x v="2530"/>
    <n v="5"/>
    <n v="0"/>
    <n v="14.896000000000001"/>
    <s v="Profit"/>
    <s v="CA"/>
    <x v="0"/>
    <x v="5"/>
  </r>
  <r>
    <n v="3208"/>
    <s v="CA-2014-158372"/>
    <d v="2014-11-10T00:00:00"/>
    <x v="723"/>
    <s v="Standard Class"/>
    <s v="RD-19900"/>
    <s v="Ruben Dartt"/>
    <x v="0"/>
    <s v="United States"/>
    <s v="San Diego"/>
    <s v="California"/>
    <n v="92037"/>
    <x v="1"/>
    <s v="OFF-LA-10000407"/>
    <x v="1"/>
    <x v="2"/>
    <s v="Avery White Multi-Purpose Labels"/>
    <x v="2531"/>
    <n v="8"/>
    <n v="0"/>
    <n v="18.3264"/>
    <s v="Profit"/>
    <s v="CA"/>
    <x v="0"/>
    <x v="2"/>
  </r>
  <r>
    <n v="3209"/>
    <s v="CA-2016-108882"/>
    <d v="2016-01-09T00:00:00"/>
    <x v="900"/>
    <s v="Standard Class"/>
    <s v="LA-16780"/>
    <s v="Laura Armstrong"/>
    <x v="1"/>
    <s v="United States"/>
    <s v="Fresno"/>
    <s v="California"/>
    <n v="93727"/>
    <x v="1"/>
    <s v="TEC-AC-10000420"/>
    <x v="2"/>
    <x v="11"/>
    <s v="Logitech G500s Laser Gaming Mouse with Adjustable Weight Tuning"/>
    <x v="2532"/>
    <n v="5"/>
    <n v="0"/>
    <n v="118.983"/>
    <s v="Profit"/>
    <s v="CA"/>
    <x v="0"/>
    <x v="11"/>
  </r>
  <r>
    <n v="3210"/>
    <s v="CA-2016-108882"/>
    <d v="2016-01-09T00:00:00"/>
    <x v="900"/>
    <s v="Standard Class"/>
    <s v="LA-16780"/>
    <s v="Laura Armstrong"/>
    <x v="1"/>
    <s v="United States"/>
    <s v="Fresno"/>
    <s v="California"/>
    <n v="93727"/>
    <x v="1"/>
    <s v="TEC-PH-10002726"/>
    <x v="2"/>
    <x v="7"/>
    <s v="netTALK DUO VoIP Telephone Service"/>
    <x v="2533"/>
    <n v="9"/>
    <n v="0.2"/>
    <n v="141.72300000000001"/>
    <s v="Profit"/>
    <s v="CA"/>
    <x v="0"/>
    <x v="7"/>
  </r>
  <r>
    <n v="3211"/>
    <s v="US-2017-108245"/>
    <d v="2017-09-22T00:00:00"/>
    <x v="474"/>
    <s v="Standard Class"/>
    <s v="SH-19975"/>
    <s v="Sally Hughsby"/>
    <x v="1"/>
    <s v="United States"/>
    <s v="Pearland"/>
    <s v="Texas"/>
    <n v="77581"/>
    <x v="2"/>
    <s v="OFF-EN-10001415"/>
    <x v="1"/>
    <x v="12"/>
    <s v="Staple envelope"/>
    <x v="2513"/>
    <n v="3"/>
    <n v="0.2"/>
    <n v="5.0220000000000002"/>
    <s v="Profit"/>
    <s v="US"/>
    <x v="1"/>
    <x v="12"/>
  </r>
  <r>
    <n v="3212"/>
    <s v="US-2017-108245"/>
    <d v="2017-09-22T00:00:00"/>
    <x v="474"/>
    <s v="Standard Class"/>
    <s v="SH-19975"/>
    <s v="Sally Hughsby"/>
    <x v="1"/>
    <s v="United States"/>
    <s v="Pearland"/>
    <s v="Texas"/>
    <n v="77581"/>
    <x v="2"/>
    <s v="OFF-BI-10000773"/>
    <x v="1"/>
    <x v="8"/>
    <s v="Insertable Tab Post Binder Dividers"/>
    <x v="2534"/>
    <n v="7"/>
    <n v="0.8"/>
    <n v="-18.526199999999999"/>
    <s v="Loss"/>
    <s v="US"/>
    <x v="1"/>
    <x v="8"/>
  </r>
  <r>
    <n v="3213"/>
    <s v="CA-2014-142314"/>
    <d v="2014-12-23T00:00:00"/>
    <x v="58"/>
    <s v="Standard Class"/>
    <s v="SF-20200"/>
    <s v="Sarah Foster"/>
    <x v="0"/>
    <s v="United States"/>
    <s v="Richmond"/>
    <s v="Indiana"/>
    <n v="47374"/>
    <x v="2"/>
    <s v="OFF-AP-10002350"/>
    <x v="1"/>
    <x v="9"/>
    <s v="Belkin F9H710-06 7 Outlet SurgeMaster Surge Protector"/>
    <x v="2535"/>
    <n v="11"/>
    <n v="0"/>
    <n v="58.027200000000001"/>
    <s v="Profit"/>
    <s v="CA"/>
    <x v="0"/>
    <x v="9"/>
  </r>
  <r>
    <n v="3214"/>
    <s v="CA-2016-132409"/>
    <d v="2016-05-26T00:00:00"/>
    <x v="219"/>
    <s v="Standard Class"/>
    <s v="TH-21235"/>
    <s v="Tiffany House"/>
    <x v="1"/>
    <s v="United States"/>
    <s v="Philadelphia"/>
    <s v="Pennsylvania"/>
    <n v="19134"/>
    <x v="3"/>
    <s v="OFF-AR-10001919"/>
    <x v="1"/>
    <x v="6"/>
    <s v="OIC #2 Pencils, Medium Soft"/>
    <x v="2536"/>
    <n v="1"/>
    <n v="0.2"/>
    <n v="0.16919999999999999"/>
    <s v="Profit"/>
    <s v="CA"/>
    <x v="0"/>
    <x v="6"/>
  </r>
  <r>
    <n v="3215"/>
    <s v="CA-2016-132409"/>
    <d v="2016-05-26T00:00:00"/>
    <x v="219"/>
    <s v="Standard Class"/>
    <s v="TH-21235"/>
    <s v="Tiffany House"/>
    <x v="1"/>
    <s v="United States"/>
    <s v="Philadelphia"/>
    <s v="Pennsylvania"/>
    <n v="19134"/>
    <x v="3"/>
    <s v="OFF-AP-10002082"/>
    <x v="1"/>
    <x v="9"/>
    <s v="Holmes HEPA Air Purifier"/>
    <x v="1487"/>
    <n v="2"/>
    <n v="0.2"/>
    <n v="6.5339999999999998"/>
    <s v="Profit"/>
    <s v="CA"/>
    <x v="0"/>
    <x v="9"/>
  </r>
  <r>
    <n v="3216"/>
    <s v="CA-2017-150189"/>
    <d v="2017-07-08T00:00:00"/>
    <x v="778"/>
    <s v="First Class"/>
    <s v="VG-21790"/>
    <s v="Vivek Gonzalez"/>
    <x v="0"/>
    <s v="United States"/>
    <s v="San Mateo"/>
    <s v="California"/>
    <n v="94403"/>
    <x v="1"/>
    <s v="OFF-LA-10002762"/>
    <x v="1"/>
    <x v="2"/>
    <s v="Avery 485"/>
    <x v="50"/>
    <n v="6"/>
    <n v="0"/>
    <n v="35.334600000000002"/>
    <s v="Profit"/>
    <s v="CA"/>
    <x v="0"/>
    <x v="2"/>
  </r>
  <r>
    <n v="3217"/>
    <s v="CA-2014-114433"/>
    <d v="2014-05-13T00:00:00"/>
    <x v="613"/>
    <s v="Standard Class"/>
    <s v="NP-18325"/>
    <s v="Naresj Patel"/>
    <x v="0"/>
    <s v="United States"/>
    <s v="Oakland"/>
    <s v="California"/>
    <n v="94601"/>
    <x v="1"/>
    <s v="TEC-AC-10002800"/>
    <x v="2"/>
    <x v="11"/>
    <s v="Plantronics Audio 478 Stereo USB Headset"/>
    <x v="145"/>
    <n v="3"/>
    <n v="0"/>
    <n v="52.4895"/>
    <s v="Profit"/>
    <s v="CA"/>
    <x v="0"/>
    <x v="11"/>
  </r>
  <r>
    <n v="3218"/>
    <s v="CA-2017-104640"/>
    <d v="2017-11-10T00:00:00"/>
    <x v="38"/>
    <s v="Standard Class"/>
    <s v="FH-14275"/>
    <s v="Frank Hawley"/>
    <x v="1"/>
    <s v="United States"/>
    <s v="New York City"/>
    <s v="New York"/>
    <n v="10024"/>
    <x v="3"/>
    <s v="OFF-BI-10003925"/>
    <x v="1"/>
    <x v="8"/>
    <s v="Fellowes PB300 Plastic Comb Binding Machine"/>
    <x v="2537"/>
    <n v="3"/>
    <n v="0.2"/>
    <n v="314.27190000000002"/>
    <s v="Profit"/>
    <s v="CA"/>
    <x v="0"/>
    <x v="8"/>
  </r>
  <r>
    <n v="3219"/>
    <s v="CA-2017-104640"/>
    <d v="2017-11-10T00:00:00"/>
    <x v="38"/>
    <s v="Standard Class"/>
    <s v="FH-14275"/>
    <s v="Frank Hawley"/>
    <x v="1"/>
    <s v="United States"/>
    <s v="New York City"/>
    <s v="New York"/>
    <n v="10024"/>
    <x v="3"/>
    <s v="TEC-PH-10002200"/>
    <x v="2"/>
    <x v="7"/>
    <s v="Aastra 6757i CT Wireless VoIP phone"/>
    <x v="2538"/>
    <n v="2"/>
    <n v="0"/>
    <n v="124.9552"/>
    <s v="Profit"/>
    <s v="CA"/>
    <x v="0"/>
    <x v="7"/>
  </r>
  <r>
    <n v="3220"/>
    <s v="US-2015-137008"/>
    <d v="2015-10-02T00:00:00"/>
    <x v="688"/>
    <s v="Standard Class"/>
    <s v="JP-15460"/>
    <s v="Jennifer Patt"/>
    <x v="1"/>
    <s v="United States"/>
    <s v="Lakewood"/>
    <s v="New Jersey"/>
    <n v="8701"/>
    <x v="3"/>
    <s v="OFF-PA-10001295"/>
    <x v="1"/>
    <x v="10"/>
    <s v="Computer Printout Paper with Letter-Trim Perforations"/>
    <x v="450"/>
    <n v="5"/>
    <n v="0"/>
    <n v="45.527999999999999"/>
    <s v="Profit"/>
    <s v="US"/>
    <x v="1"/>
    <x v="10"/>
  </r>
  <r>
    <n v="3221"/>
    <s v="US-2015-137008"/>
    <d v="2015-10-02T00:00:00"/>
    <x v="688"/>
    <s v="Standard Class"/>
    <s v="JP-15460"/>
    <s v="Jennifer Patt"/>
    <x v="1"/>
    <s v="United States"/>
    <s v="Lakewood"/>
    <s v="New Jersey"/>
    <n v="8701"/>
    <x v="3"/>
    <s v="OFF-EN-10002500"/>
    <x v="1"/>
    <x v="12"/>
    <s v="Globe Weis Peel &amp; Seel First Class Envelopes"/>
    <x v="2539"/>
    <n v="4"/>
    <n v="0"/>
    <n v="23.004000000000001"/>
    <s v="Profit"/>
    <s v="US"/>
    <x v="1"/>
    <x v="12"/>
  </r>
  <r>
    <n v="3222"/>
    <s v="US-2015-137008"/>
    <d v="2015-10-02T00:00:00"/>
    <x v="688"/>
    <s v="Standard Class"/>
    <s v="JP-15460"/>
    <s v="Jennifer Patt"/>
    <x v="1"/>
    <s v="United States"/>
    <s v="Lakewood"/>
    <s v="New Jersey"/>
    <n v="8701"/>
    <x v="3"/>
    <s v="TEC-AC-10000892"/>
    <x v="2"/>
    <x v="11"/>
    <s v="NETGEAR N750 Dual Band Wi-Fi Gigabit Router"/>
    <x v="2540"/>
    <n v="1"/>
    <n v="0"/>
    <n v="32.4"/>
    <s v="Profit"/>
    <s v="US"/>
    <x v="1"/>
    <x v="11"/>
  </r>
  <r>
    <n v="3223"/>
    <s v="CA-2014-108189"/>
    <d v="2014-10-02T00:00:00"/>
    <x v="703"/>
    <s v="First Class"/>
    <s v="ES-14080"/>
    <s v="Erin Smith"/>
    <x v="1"/>
    <s v="United States"/>
    <s v="Tempe"/>
    <s v="Arizona"/>
    <n v="85281"/>
    <x v="1"/>
    <s v="OFF-PA-10001838"/>
    <x v="1"/>
    <x v="10"/>
    <s v="Adams Telephone Message Book W/Dividers/Space For Phone Numbers, 5 1/4&quot;X8 1/2&quot;, 300/Messages"/>
    <x v="2541"/>
    <n v="2"/>
    <n v="0.2"/>
    <n v="3.4104000000000001"/>
    <s v="Profit"/>
    <s v="CA"/>
    <x v="0"/>
    <x v="10"/>
  </r>
  <r>
    <n v="3224"/>
    <s v="CA-2014-108189"/>
    <d v="2014-10-02T00:00:00"/>
    <x v="703"/>
    <s v="First Class"/>
    <s v="ES-14080"/>
    <s v="Erin Smith"/>
    <x v="1"/>
    <s v="United States"/>
    <s v="Tempe"/>
    <s v="Arizona"/>
    <n v="85281"/>
    <x v="1"/>
    <s v="OFF-FA-10000735"/>
    <x v="1"/>
    <x v="13"/>
    <s v="Staples"/>
    <x v="1081"/>
    <n v="2"/>
    <n v="0.2"/>
    <n v="1.46"/>
    <s v="Profit"/>
    <s v="CA"/>
    <x v="0"/>
    <x v="13"/>
  </r>
  <r>
    <n v="3225"/>
    <s v="CA-2014-108189"/>
    <d v="2014-10-02T00:00:00"/>
    <x v="703"/>
    <s v="First Class"/>
    <s v="ES-14080"/>
    <s v="Erin Smith"/>
    <x v="1"/>
    <s v="United States"/>
    <s v="Tempe"/>
    <s v="Arizona"/>
    <n v="85281"/>
    <x v="1"/>
    <s v="TEC-PH-10001760"/>
    <x v="2"/>
    <x v="7"/>
    <s v="Bose SoundLink Bluetooth Speaker"/>
    <x v="2542"/>
    <n v="2"/>
    <n v="0.2"/>
    <n v="107.46"/>
    <s v="Profit"/>
    <s v="CA"/>
    <x v="0"/>
    <x v="7"/>
  </r>
  <r>
    <n v="3226"/>
    <s v="CA-2014-108189"/>
    <d v="2014-10-02T00:00:00"/>
    <x v="703"/>
    <s v="First Class"/>
    <s v="ES-14080"/>
    <s v="Erin Smith"/>
    <x v="1"/>
    <s v="United States"/>
    <s v="Tempe"/>
    <s v="Arizona"/>
    <n v="85281"/>
    <x v="1"/>
    <s v="OFF-EN-10004846"/>
    <x v="1"/>
    <x v="12"/>
    <s v="Letter or Legal Size Expandable Poly String Tie Envelopes"/>
    <x v="2543"/>
    <n v="6"/>
    <n v="0.2"/>
    <n v="4.6284000000000001"/>
    <s v="Profit"/>
    <s v="CA"/>
    <x v="0"/>
    <x v="12"/>
  </r>
  <r>
    <n v="3227"/>
    <s v="CA-2014-108189"/>
    <d v="2014-10-02T00:00:00"/>
    <x v="703"/>
    <s v="First Class"/>
    <s v="ES-14080"/>
    <s v="Erin Smith"/>
    <x v="1"/>
    <s v="United States"/>
    <s v="Tempe"/>
    <s v="Arizona"/>
    <n v="85281"/>
    <x v="1"/>
    <s v="OFF-SU-10003567"/>
    <x v="1"/>
    <x v="14"/>
    <s v="Stiletto Hand Letter Openers"/>
    <x v="2544"/>
    <n v="2"/>
    <n v="0.2"/>
    <n v="-3.2639999999999998"/>
    <s v="Loss"/>
    <s v="CA"/>
    <x v="0"/>
    <x v="14"/>
  </r>
  <r>
    <n v="3228"/>
    <s v="CA-2014-108189"/>
    <d v="2014-10-02T00:00:00"/>
    <x v="703"/>
    <s v="First Class"/>
    <s v="ES-14080"/>
    <s v="Erin Smith"/>
    <x v="1"/>
    <s v="United States"/>
    <s v="Tempe"/>
    <s v="Arizona"/>
    <n v="85281"/>
    <x v="1"/>
    <s v="TEC-PH-10001557"/>
    <x v="2"/>
    <x v="7"/>
    <s v="Pyle PMP37LED"/>
    <x v="84"/>
    <n v="3"/>
    <n v="0.2"/>
    <n v="20.157900000000001"/>
    <s v="Profit"/>
    <s v="CA"/>
    <x v="0"/>
    <x v="7"/>
  </r>
  <r>
    <n v="3229"/>
    <s v="CA-2014-108189"/>
    <d v="2014-10-02T00:00:00"/>
    <x v="703"/>
    <s v="First Class"/>
    <s v="ES-14080"/>
    <s v="Erin Smith"/>
    <x v="1"/>
    <s v="United States"/>
    <s v="Tempe"/>
    <s v="Arizona"/>
    <n v="85281"/>
    <x v="1"/>
    <s v="TEC-AC-10003038"/>
    <x v="2"/>
    <x v="11"/>
    <s v="Kingston Digital DataTraveler 16GB USB 2.0"/>
    <x v="181"/>
    <n v="1"/>
    <n v="0.2"/>
    <n v="-8.9499999999999996E-2"/>
    <s v="Loss"/>
    <s v="CA"/>
    <x v="0"/>
    <x v="11"/>
  </r>
  <r>
    <n v="3230"/>
    <s v="CA-2014-154641"/>
    <d v="2014-08-11T00:00:00"/>
    <x v="128"/>
    <s v="Standard Class"/>
    <s v="KL-16645"/>
    <s v="Ken Lonsdale"/>
    <x v="0"/>
    <s v="United States"/>
    <s v="New York City"/>
    <s v="New York"/>
    <n v="10035"/>
    <x v="3"/>
    <s v="OFF-ST-10004459"/>
    <x v="1"/>
    <x v="4"/>
    <s v="Tennsco Single-Tier Lockers"/>
    <x v="2545"/>
    <n v="1"/>
    <n v="0"/>
    <n v="18.766999999999999"/>
    <s v="Profit"/>
    <s v="CA"/>
    <x v="0"/>
    <x v="4"/>
  </r>
  <r>
    <n v="3231"/>
    <s v="CA-2017-131625"/>
    <d v="2017-09-01T00:00:00"/>
    <x v="559"/>
    <s v="Second Class"/>
    <s v="BN-11515"/>
    <s v="Bradley Nguyen"/>
    <x v="0"/>
    <s v="United States"/>
    <s v="New York City"/>
    <s v="New York"/>
    <n v="10009"/>
    <x v="3"/>
    <s v="FUR-FU-10004960"/>
    <x v="0"/>
    <x v="5"/>
    <s v="Seth Thomas 12&quot; Clock w/ Goldtone Case"/>
    <x v="9"/>
    <n v="5"/>
    <n v="0"/>
    <n v="39.066000000000003"/>
    <s v="Profit"/>
    <s v="CA"/>
    <x v="0"/>
    <x v="5"/>
  </r>
  <r>
    <n v="3232"/>
    <s v="US-2017-156356"/>
    <d v="2017-04-16T00:00:00"/>
    <x v="901"/>
    <s v="Standard Class"/>
    <s v="ND-18370"/>
    <s v="Natalie DeCherney"/>
    <x v="0"/>
    <s v="United States"/>
    <s v="Houston"/>
    <s v="Texas"/>
    <n v="77095"/>
    <x v="2"/>
    <s v="OFF-BI-10000632"/>
    <x v="1"/>
    <x v="8"/>
    <s v="Satellite Sectional Post Binders"/>
    <x v="2522"/>
    <n v="3"/>
    <n v="0.8"/>
    <n v="-44.278199999999998"/>
    <s v="Loss"/>
    <s v="US"/>
    <x v="1"/>
    <x v="8"/>
  </r>
  <r>
    <n v="3233"/>
    <s v="US-2017-156356"/>
    <d v="2017-04-16T00:00:00"/>
    <x v="901"/>
    <s v="Standard Class"/>
    <s v="ND-18370"/>
    <s v="Natalie DeCherney"/>
    <x v="0"/>
    <s v="United States"/>
    <s v="Houston"/>
    <s v="Texas"/>
    <n v="77095"/>
    <x v="2"/>
    <s v="OFF-BI-10001107"/>
    <x v="1"/>
    <x v="8"/>
    <s v="GBC White Gloss Covers, Plain Front"/>
    <x v="1671"/>
    <n v="1"/>
    <n v="0.8"/>
    <n v="-4.7784000000000004"/>
    <s v="Loss"/>
    <s v="US"/>
    <x v="1"/>
    <x v="8"/>
  </r>
  <r>
    <n v="3234"/>
    <s v="US-2017-156356"/>
    <d v="2017-04-16T00:00:00"/>
    <x v="901"/>
    <s v="Standard Class"/>
    <s v="ND-18370"/>
    <s v="Natalie DeCherney"/>
    <x v="0"/>
    <s v="United States"/>
    <s v="Houston"/>
    <s v="Texas"/>
    <n v="77095"/>
    <x v="2"/>
    <s v="OFF-ST-10002301"/>
    <x v="1"/>
    <x v="4"/>
    <s v="Tennsco Commercial Shelving"/>
    <x v="2546"/>
    <n v="2"/>
    <n v="0.2"/>
    <n v="-7.7291999999999996"/>
    <s v="Loss"/>
    <s v="US"/>
    <x v="1"/>
    <x v="4"/>
  </r>
  <r>
    <n v="3235"/>
    <s v="CA-2016-138933"/>
    <d v="2016-04-24T00:00:00"/>
    <x v="132"/>
    <s v="First Class"/>
    <s v="JL-15130"/>
    <s v="Jack Lebron"/>
    <x v="0"/>
    <s v="United States"/>
    <s v="Riverside"/>
    <s v="California"/>
    <n v="92503"/>
    <x v="1"/>
    <s v="OFF-BI-10003355"/>
    <x v="1"/>
    <x v="8"/>
    <s v="Cardinal Holdit Business Card Pockets"/>
    <x v="2176"/>
    <n v="1"/>
    <n v="0.2"/>
    <n v="1.3944000000000001"/>
    <s v="Profit"/>
    <s v="CA"/>
    <x v="0"/>
    <x v="8"/>
  </r>
  <r>
    <n v="3236"/>
    <s v="CA-2016-140746"/>
    <d v="2016-01-15T00:00:00"/>
    <x v="900"/>
    <s v="Same Day"/>
    <s v="RC-19825"/>
    <s v="Roy Collins"/>
    <x v="0"/>
    <s v="United States"/>
    <s v="Fairfield"/>
    <s v="Connecticut"/>
    <n v="6824"/>
    <x v="3"/>
    <s v="FUR-TA-10002903"/>
    <x v="0"/>
    <x v="3"/>
    <s v="Bevis Round Bullnose 29&quot; High Table Top"/>
    <x v="2547"/>
    <n v="1"/>
    <n v="0.3"/>
    <n v="-15.582599999999999"/>
    <s v="Loss"/>
    <s v="CA"/>
    <x v="0"/>
    <x v="3"/>
  </r>
  <r>
    <n v="3237"/>
    <s v="CA-2016-146836"/>
    <d v="2016-05-02T00:00:00"/>
    <x v="422"/>
    <s v="Same Day"/>
    <s v="CC-12475"/>
    <s v="Cindy Chapman"/>
    <x v="0"/>
    <s v="United States"/>
    <s v="New York City"/>
    <s v="New York"/>
    <n v="10024"/>
    <x v="3"/>
    <s v="OFF-ST-10001580"/>
    <x v="1"/>
    <x v="4"/>
    <s v="Super Decoflex Portable Personal File"/>
    <x v="2548"/>
    <n v="3"/>
    <n v="0"/>
    <n v="12.5832"/>
    <s v="Profit"/>
    <s v="CA"/>
    <x v="0"/>
    <x v="4"/>
  </r>
  <r>
    <n v="3238"/>
    <s v="CA-2016-146836"/>
    <d v="2016-05-02T00:00:00"/>
    <x v="422"/>
    <s v="Same Day"/>
    <s v="CC-12475"/>
    <s v="Cindy Chapman"/>
    <x v="0"/>
    <s v="United States"/>
    <s v="New York City"/>
    <s v="New York"/>
    <n v="10024"/>
    <x v="3"/>
    <s v="OFF-BI-10000315"/>
    <x v="1"/>
    <x v="8"/>
    <s v="Poly Designer Cover &amp; Back"/>
    <x v="2549"/>
    <n v="3"/>
    <n v="0.2"/>
    <n v="15.951599999999999"/>
    <s v="Profit"/>
    <s v="CA"/>
    <x v="0"/>
    <x v="8"/>
  </r>
  <r>
    <n v="3239"/>
    <s v="US-2016-127971"/>
    <d v="2016-11-20T00:00:00"/>
    <x v="902"/>
    <s v="Standard Class"/>
    <s v="DW-13195"/>
    <s v="David Wiener"/>
    <x v="1"/>
    <s v="United States"/>
    <s v="Houston"/>
    <s v="Texas"/>
    <n v="77095"/>
    <x v="2"/>
    <s v="FUR-CH-10003774"/>
    <x v="0"/>
    <x v="1"/>
    <s v="Global Wood Trimmed Manager's Task Chair, Khaki"/>
    <x v="2550"/>
    <n v="5"/>
    <n v="0.3"/>
    <n v="-77.332999999999998"/>
    <s v="Loss"/>
    <s v="US"/>
    <x v="1"/>
    <x v="1"/>
  </r>
  <r>
    <n v="3240"/>
    <s v="US-2016-127971"/>
    <d v="2016-11-20T00:00:00"/>
    <x v="902"/>
    <s v="Standard Class"/>
    <s v="DW-13195"/>
    <s v="David Wiener"/>
    <x v="1"/>
    <s v="United States"/>
    <s v="Houston"/>
    <s v="Texas"/>
    <n v="77095"/>
    <x v="2"/>
    <s v="TEC-PH-10003095"/>
    <x v="2"/>
    <x v="7"/>
    <s v="Samsung HM1900 Bluetooth Headset"/>
    <x v="2551"/>
    <n v="7"/>
    <n v="0.2"/>
    <n v="46.094999999999999"/>
    <s v="Profit"/>
    <s v="US"/>
    <x v="1"/>
    <x v="7"/>
  </r>
  <r>
    <n v="3241"/>
    <s v="US-2016-127971"/>
    <d v="2016-11-20T00:00:00"/>
    <x v="902"/>
    <s v="Standard Class"/>
    <s v="DW-13195"/>
    <s v="David Wiener"/>
    <x v="1"/>
    <s v="United States"/>
    <s v="Houston"/>
    <s v="Texas"/>
    <n v="77095"/>
    <x v="2"/>
    <s v="FUR-FU-10000023"/>
    <x v="0"/>
    <x v="5"/>
    <s v="Eldon Wave Desk Accessories"/>
    <x v="2552"/>
    <n v="3"/>
    <n v="0.6"/>
    <n v="-2.8271999999999999"/>
    <s v="Loss"/>
    <s v="US"/>
    <x v="1"/>
    <x v="5"/>
  </r>
  <r>
    <n v="3242"/>
    <s v="US-2016-140809"/>
    <d v="2016-02-01T00:00:00"/>
    <x v="855"/>
    <s v="First Class"/>
    <s v="CK-12760"/>
    <s v="Cyma Kinney"/>
    <x v="1"/>
    <s v="United States"/>
    <s v="Arlington"/>
    <s v="Virginia"/>
    <n v="22204"/>
    <x v="0"/>
    <s v="OFF-ST-10002214"/>
    <x v="1"/>
    <x v="4"/>
    <s v="X-Rack File for Hanging Folders"/>
    <x v="1982"/>
    <n v="5"/>
    <n v="0"/>
    <n v="14.677"/>
    <s v="Profit"/>
    <s v="US"/>
    <x v="1"/>
    <x v="4"/>
  </r>
  <r>
    <n v="3243"/>
    <s v="CA-2017-114524"/>
    <d v="2017-03-31T00:00:00"/>
    <x v="710"/>
    <s v="Second Class"/>
    <s v="EG-13900"/>
    <s v="Emily Grady"/>
    <x v="0"/>
    <s v="United States"/>
    <s v="Chicago"/>
    <s v="Illinois"/>
    <n v="60623"/>
    <x v="2"/>
    <s v="OFF-BI-10002799"/>
    <x v="1"/>
    <x v="8"/>
    <s v="SlimView Poly Binder, 3/8&quot;"/>
    <x v="2553"/>
    <n v="13"/>
    <n v="0.8"/>
    <n v="-22.895600000000002"/>
    <s v="Loss"/>
    <s v="CA"/>
    <x v="0"/>
    <x v="8"/>
  </r>
  <r>
    <n v="3244"/>
    <s v="CA-2017-113355"/>
    <d v="2017-12-01T00:00:00"/>
    <x v="241"/>
    <s v="Standard Class"/>
    <s v="SJ-20215"/>
    <s v="Sarah Jordon"/>
    <x v="0"/>
    <s v="United States"/>
    <s v="Grand Prairie"/>
    <s v="Texas"/>
    <n v="75051"/>
    <x v="2"/>
    <s v="TEC-PH-10004912"/>
    <x v="2"/>
    <x v="7"/>
    <s v="Cisco SPA112 2 Port Phone Adapter"/>
    <x v="2554"/>
    <n v="5"/>
    <n v="0.2"/>
    <n v="24.727499999999999"/>
    <s v="Profit"/>
    <s v="CA"/>
    <x v="0"/>
    <x v="7"/>
  </r>
  <r>
    <n v="3245"/>
    <s v="CA-2017-113355"/>
    <d v="2017-12-01T00:00:00"/>
    <x v="241"/>
    <s v="Standard Class"/>
    <s v="SJ-20215"/>
    <s v="Sarah Jordon"/>
    <x v="0"/>
    <s v="United States"/>
    <s v="Grand Prairie"/>
    <s v="Texas"/>
    <n v="75051"/>
    <x v="2"/>
    <s v="FUR-CH-10002602"/>
    <x v="0"/>
    <x v="1"/>
    <s v="DMI Arturo Collection Mission-style Design Wood Chair"/>
    <x v="2555"/>
    <n v="3"/>
    <n v="0.3"/>
    <n v="-18.117599999999999"/>
    <s v="Loss"/>
    <s v="CA"/>
    <x v="0"/>
    <x v="1"/>
  </r>
  <r>
    <n v="3246"/>
    <s v="US-2017-140907"/>
    <d v="2017-12-10T00:00:00"/>
    <x v="169"/>
    <s v="Second Class"/>
    <s v="BP-11185"/>
    <s v="Ben Peterman"/>
    <x v="1"/>
    <s v="United States"/>
    <s v="Seattle"/>
    <s v="Washington"/>
    <n v="98103"/>
    <x v="1"/>
    <s v="TEC-AC-10004510"/>
    <x v="2"/>
    <x v="11"/>
    <s v="Logitech Desktop MK120 Mouse and keyboard Combo"/>
    <x v="1216"/>
    <n v="3"/>
    <n v="0"/>
    <n v="4.9080000000000004"/>
    <s v="Profit"/>
    <s v="US"/>
    <x v="1"/>
    <x v="11"/>
  </r>
  <r>
    <n v="3247"/>
    <s v="US-2017-140907"/>
    <d v="2017-12-10T00:00:00"/>
    <x v="169"/>
    <s v="Second Class"/>
    <s v="BP-11185"/>
    <s v="Ben Peterman"/>
    <x v="1"/>
    <s v="United States"/>
    <s v="Seattle"/>
    <s v="Washington"/>
    <n v="98103"/>
    <x v="1"/>
    <s v="OFF-ST-10000060"/>
    <x v="1"/>
    <x v="4"/>
    <s v="Fellowes Bankers Box Staxonsteel Drawer File/Stacking System"/>
    <x v="1754"/>
    <n v="5"/>
    <n v="0"/>
    <n v="38.988"/>
    <s v="Profit"/>
    <s v="US"/>
    <x v="1"/>
    <x v="4"/>
  </r>
  <r>
    <n v="3248"/>
    <s v="US-2017-140907"/>
    <d v="2017-12-10T00:00:00"/>
    <x v="169"/>
    <s v="Second Class"/>
    <s v="BP-11185"/>
    <s v="Ben Peterman"/>
    <x v="1"/>
    <s v="United States"/>
    <s v="Seattle"/>
    <s v="Washington"/>
    <n v="98103"/>
    <x v="1"/>
    <s v="OFF-AR-10000799"/>
    <x v="1"/>
    <x v="6"/>
    <s v="Col-Erase Pencils with Erasers"/>
    <x v="2556"/>
    <n v="3"/>
    <n v="0"/>
    <n v="5.2896000000000001"/>
    <s v="Profit"/>
    <s v="US"/>
    <x v="1"/>
    <x v="6"/>
  </r>
  <r>
    <n v="3249"/>
    <s v="CA-2016-159730"/>
    <d v="2016-09-17T00:00:00"/>
    <x v="684"/>
    <s v="Standard Class"/>
    <s v="SJ-20125"/>
    <s v="Sanjit Jacobs"/>
    <x v="2"/>
    <s v="United States"/>
    <s v="Seattle"/>
    <s v="Washington"/>
    <n v="98103"/>
    <x v="1"/>
    <s v="FUR-CH-10004875"/>
    <x v="0"/>
    <x v="1"/>
    <s v="Harbour Creations 67200 Series Stacking Chairs"/>
    <x v="2369"/>
    <n v="2"/>
    <n v="0.2"/>
    <n v="9.9651999999999994"/>
    <s v="Profit"/>
    <s v="CA"/>
    <x v="0"/>
    <x v="1"/>
  </r>
  <r>
    <n v="3250"/>
    <s v="CA-2016-159730"/>
    <d v="2016-09-17T00:00:00"/>
    <x v="684"/>
    <s v="Standard Class"/>
    <s v="SJ-20125"/>
    <s v="Sanjit Jacobs"/>
    <x v="2"/>
    <s v="United States"/>
    <s v="Seattle"/>
    <s v="Washington"/>
    <n v="98103"/>
    <x v="1"/>
    <s v="TEC-PH-10002085"/>
    <x v="2"/>
    <x v="7"/>
    <s v="Clarity 53712"/>
    <x v="550"/>
    <n v="2"/>
    <n v="0.2"/>
    <n v="7.9188000000000001"/>
    <s v="Profit"/>
    <s v="CA"/>
    <x v="0"/>
    <x v="7"/>
  </r>
  <r>
    <n v="3251"/>
    <s v="CA-2016-157868"/>
    <d v="2016-12-23T00:00:00"/>
    <x v="903"/>
    <s v="Standard Class"/>
    <s v="MC-17590"/>
    <s v="Matt Collister"/>
    <x v="1"/>
    <s v="United States"/>
    <s v="Grand Rapids"/>
    <s v="Michigan"/>
    <n v="49505"/>
    <x v="2"/>
    <s v="OFF-FA-10000992"/>
    <x v="1"/>
    <x v="13"/>
    <s v="Acco Clips to Go Binder Clips, 24 Clips in Two Sizes"/>
    <x v="2557"/>
    <n v="7"/>
    <n v="0"/>
    <n v="11.679500000000001"/>
    <s v="Profit"/>
    <s v="CA"/>
    <x v="0"/>
    <x v="13"/>
  </r>
  <r>
    <n v="3252"/>
    <s v="CA-2017-119389"/>
    <d v="2017-04-17T00:00:00"/>
    <x v="887"/>
    <s v="First Class"/>
    <s v="BG-11740"/>
    <s v="Bruce Geld"/>
    <x v="0"/>
    <s v="United States"/>
    <s v="Philadelphia"/>
    <s v="Pennsylvania"/>
    <n v="19120"/>
    <x v="3"/>
    <s v="FUR-FU-10001473"/>
    <x v="0"/>
    <x v="5"/>
    <s v="Eldon Executive Woodline II Desk Accessories, Mahogany"/>
    <x v="2558"/>
    <n v="3"/>
    <n v="0.2"/>
    <n v="5.2773000000000003"/>
    <s v="Profit"/>
    <s v="CA"/>
    <x v="0"/>
    <x v="5"/>
  </r>
  <r>
    <n v="3253"/>
    <s v="CA-2017-110373"/>
    <d v="2017-10-27T00:00:00"/>
    <x v="904"/>
    <s v="Second Class"/>
    <s v="MA-17560"/>
    <s v="Matt Abelman"/>
    <x v="2"/>
    <s v="United States"/>
    <s v="Chicago"/>
    <s v="Illinois"/>
    <n v="60610"/>
    <x v="2"/>
    <s v="OFF-AR-10003045"/>
    <x v="1"/>
    <x v="6"/>
    <s v="Prang Colored Pencils"/>
    <x v="2559"/>
    <n v="3"/>
    <n v="0.2"/>
    <n v="2.2050000000000001"/>
    <s v="Profit"/>
    <s v="CA"/>
    <x v="0"/>
    <x v="6"/>
  </r>
  <r>
    <n v="3254"/>
    <s v="CA-2017-110373"/>
    <d v="2017-10-27T00:00:00"/>
    <x v="904"/>
    <s v="Second Class"/>
    <s v="MA-17560"/>
    <s v="Matt Abelman"/>
    <x v="2"/>
    <s v="United States"/>
    <s v="Chicago"/>
    <s v="Illinois"/>
    <n v="60610"/>
    <x v="2"/>
    <s v="TEC-PH-10001536"/>
    <x v="2"/>
    <x v="7"/>
    <s v="Spigen Samsung Galaxy S5 Case Wallet"/>
    <x v="2560"/>
    <n v="2"/>
    <n v="0.2"/>
    <n v="2.0388000000000002"/>
    <s v="Profit"/>
    <s v="CA"/>
    <x v="0"/>
    <x v="7"/>
  </r>
  <r>
    <n v="3255"/>
    <s v="CA-2016-155474"/>
    <d v="2016-07-08T00:00:00"/>
    <x v="607"/>
    <s v="Standard Class"/>
    <s v="CC-12220"/>
    <s v="Chris Cortes"/>
    <x v="0"/>
    <s v="United States"/>
    <s v="Seattle"/>
    <s v="Washington"/>
    <n v="98105"/>
    <x v="1"/>
    <s v="TEC-PH-10001580"/>
    <x v="2"/>
    <x v="7"/>
    <s v="Logitech Mobile Speakerphone P710e -†speaker phone"/>
    <x v="2561"/>
    <n v="1"/>
    <n v="0.2"/>
    <n v="9.4486000000000008"/>
    <s v="Profit"/>
    <s v="CA"/>
    <x v="0"/>
    <x v="7"/>
  </r>
  <r>
    <n v="3256"/>
    <s v="CA-2016-155474"/>
    <d v="2016-07-08T00:00:00"/>
    <x v="607"/>
    <s v="Standard Class"/>
    <s v="CC-12220"/>
    <s v="Chris Cortes"/>
    <x v="0"/>
    <s v="United States"/>
    <s v="Seattle"/>
    <s v="Washington"/>
    <n v="98105"/>
    <x v="1"/>
    <s v="OFF-BI-10004209"/>
    <x v="1"/>
    <x v="8"/>
    <s v="Fellowes Twister Kit, Gray/Clear, 3/pkg"/>
    <x v="1739"/>
    <n v="3"/>
    <n v="0.2"/>
    <n v="6.03"/>
    <s v="Profit"/>
    <s v="CA"/>
    <x v="0"/>
    <x v="8"/>
  </r>
  <r>
    <n v="3257"/>
    <s v="CA-2015-155453"/>
    <d v="2015-08-09T00:00:00"/>
    <x v="905"/>
    <s v="Standard Class"/>
    <s v="RA-19885"/>
    <s v="Ruben Ausman"/>
    <x v="1"/>
    <s v="United States"/>
    <s v="Jacksonville"/>
    <s v="Florida"/>
    <n v="32216"/>
    <x v="0"/>
    <s v="OFF-LA-10001613"/>
    <x v="1"/>
    <x v="2"/>
    <s v="Avery File Folder Labels"/>
    <x v="871"/>
    <n v="2"/>
    <n v="0.2"/>
    <n v="1.6704000000000001"/>
    <s v="Profit"/>
    <s v="CA"/>
    <x v="0"/>
    <x v="2"/>
  </r>
  <r>
    <n v="3258"/>
    <s v="US-2016-161844"/>
    <d v="2016-12-09T00:00:00"/>
    <x v="906"/>
    <s v="Second Class"/>
    <s v="DK-12835"/>
    <s v="Damala Kotsonis"/>
    <x v="1"/>
    <s v="United States"/>
    <s v="Franklin"/>
    <s v="Tennessee"/>
    <n v="37064"/>
    <x v="0"/>
    <s v="FUR-TA-10001676"/>
    <x v="0"/>
    <x v="3"/>
    <s v="Hon 61000 Series Interactive Training Tables"/>
    <x v="2562"/>
    <n v="3"/>
    <n v="0.4"/>
    <n v="-29.323799999999999"/>
    <s v="Loss"/>
    <s v="US"/>
    <x v="1"/>
    <x v="3"/>
  </r>
  <r>
    <n v="3259"/>
    <s v="US-2016-161844"/>
    <d v="2016-12-09T00:00:00"/>
    <x v="906"/>
    <s v="Second Class"/>
    <s v="DK-12835"/>
    <s v="Damala Kotsonis"/>
    <x v="1"/>
    <s v="United States"/>
    <s v="Franklin"/>
    <s v="Tennessee"/>
    <n v="37064"/>
    <x v="0"/>
    <s v="OFF-BI-10003712"/>
    <x v="1"/>
    <x v="8"/>
    <s v="Acco Pressboard Covers with Storage Hooks, 14 7/8&quot; x 11&quot;, Light Blue"/>
    <x v="194"/>
    <n v="2"/>
    <n v="0.7"/>
    <n v="-2.0621999999999998"/>
    <s v="Loss"/>
    <s v="US"/>
    <x v="1"/>
    <x v="8"/>
  </r>
  <r>
    <n v="3260"/>
    <s v="US-2016-162103"/>
    <d v="2016-11-13T00:00:00"/>
    <x v="398"/>
    <s v="Standard Class"/>
    <s v="LB-16795"/>
    <s v="Laurel Beltran"/>
    <x v="2"/>
    <s v="United States"/>
    <s v="Highland Park"/>
    <s v="Illinois"/>
    <n v="60035"/>
    <x v="2"/>
    <s v="OFF-BI-10000285"/>
    <x v="1"/>
    <x v="8"/>
    <s v="XtraLife ClearVue Slant-D Ring Binders by Cardinal"/>
    <x v="2563"/>
    <n v="2"/>
    <n v="0.8"/>
    <n v="-4.7039999999999997"/>
    <s v="Loss"/>
    <s v="US"/>
    <x v="1"/>
    <x v="8"/>
  </r>
  <r>
    <n v="3261"/>
    <s v="CA-2014-151554"/>
    <d v="2014-11-14T00:00:00"/>
    <x v="907"/>
    <s v="First Class"/>
    <s v="CM-11815"/>
    <s v="Candace McMahon"/>
    <x v="1"/>
    <s v="United States"/>
    <s v="Pasadena"/>
    <s v="Texas"/>
    <n v="77506"/>
    <x v="2"/>
    <s v="OFF-PA-10004609"/>
    <x v="1"/>
    <x v="10"/>
    <s v="Xerox 221"/>
    <x v="557"/>
    <n v="4"/>
    <n v="0.2"/>
    <n v="7.2576000000000001"/>
    <s v="Profit"/>
    <s v="CA"/>
    <x v="0"/>
    <x v="10"/>
  </r>
  <r>
    <n v="3262"/>
    <s v="CA-2014-140662"/>
    <d v="2014-11-17T00:00:00"/>
    <x v="908"/>
    <s v="First Class"/>
    <s v="TS-21205"/>
    <s v="Thomas Seio"/>
    <x v="1"/>
    <s v="United States"/>
    <s v="San Francisco"/>
    <s v="California"/>
    <n v="94109"/>
    <x v="1"/>
    <s v="TEC-AC-10001314"/>
    <x v="2"/>
    <x v="11"/>
    <s v="Case Logic 2.4GHz Wireless Keyboard"/>
    <x v="2564"/>
    <n v="2"/>
    <n v="0"/>
    <n v="7.9984000000000002"/>
    <s v="Profit"/>
    <s v="CA"/>
    <x v="0"/>
    <x v="11"/>
  </r>
  <r>
    <n v="3263"/>
    <s v="CA-2014-140662"/>
    <d v="2014-11-17T00:00:00"/>
    <x v="908"/>
    <s v="First Class"/>
    <s v="TS-21205"/>
    <s v="Thomas Seio"/>
    <x v="1"/>
    <s v="United States"/>
    <s v="San Francisco"/>
    <s v="California"/>
    <n v="94109"/>
    <x v="1"/>
    <s v="OFF-PA-10003395"/>
    <x v="1"/>
    <x v="10"/>
    <s v="Xerox 1941"/>
    <x v="2565"/>
    <n v="7"/>
    <n v="0"/>
    <n v="352.29599999999999"/>
    <s v="Profit"/>
    <s v="CA"/>
    <x v="0"/>
    <x v="10"/>
  </r>
  <r>
    <n v="3264"/>
    <s v="CA-2014-140662"/>
    <d v="2014-11-17T00:00:00"/>
    <x v="908"/>
    <s v="First Class"/>
    <s v="TS-21205"/>
    <s v="Thomas Seio"/>
    <x v="1"/>
    <s v="United States"/>
    <s v="San Francisco"/>
    <s v="California"/>
    <n v="94109"/>
    <x v="1"/>
    <s v="OFF-AP-10001242"/>
    <x v="1"/>
    <x v="9"/>
    <s v="APC 7 Outlet Network SurgeArrest Surge Protector"/>
    <x v="2566"/>
    <n v="3"/>
    <n v="0"/>
    <n v="72.432000000000002"/>
    <s v="Profit"/>
    <s v="CA"/>
    <x v="0"/>
    <x v="9"/>
  </r>
  <r>
    <n v="3265"/>
    <s v="CA-2016-122518"/>
    <d v="2016-03-04T00:00:00"/>
    <x v="599"/>
    <s v="Second Class"/>
    <s v="RF-19345"/>
    <s v="Randy Ferguson"/>
    <x v="1"/>
    <s v="United States"/>
    <s v="Miami"/>
    <s v="Florida"/>
    <n v="33180"/>
    <x v="0"/>
    <s v="OFF-LA-10001641"/>
    <x v="1"/>
    <x v="2"/>
    <s v="Avery 518"/>
    <x v="1942"/>
    <n v="4"/>
    <n v="0.2"/>
    <n v="3.528"/>
    <s v="Profit"/>
    <s v="CA"/>
    <x v="0"/>
    <x v="2"/>
  </r>
  <r>
    <n v="3266"/>
    <s v="US-2014-126571"/>
    <d v="2014-10-11T00:00:00"/>
    <x v="323"/>
    <s v="Standard Class"/>
    <s v="JF-15565"/>
    <s v="Jill Fjeld"/>
    <x v="0"/>
    <s v="United States"/>
    <s v="Philadelphia"/>
    <s v="Pennsylvania"/>
    <n v="19120"/>
    <x v="3"/>
    <s v="OFF-ST-10003816"/>
    <x v="1"/>
    <x v="4"/>
    <s v="Fellowes High-Stak Drawer Files"/>
    <x v="2567"/>
    <n v="2"/>
    <n v="0.2"/>
    <n v="10.571400000000001"/>
    <s v="Profit"/>
    <s v="US"/>
    <x v="1"/>
    <x v="4"/>
  </r>
  <r>
    <n v="3267"/>
    <s v="US-2014-126571"/>
    <d v="2014-10-11T00:00:00"/>
    <x v="323"/>
    <s v="Standard Class"/>
    <s v="JF-15565"/>
    <s v="Jill Fjeld"/>
    <x v="0"/>
    <s v="United States"/>
    <s v="Philadelphia"/>
    <s v="Pennsylvania"/>
    <n v="19120"/>
    <x v="3"/>
    <s v="OFF-EN-10002230"/>
    <x v="1"/>
    <x v="12"/>
    <s v="Airmail Envelopes"/>
    <x v="2568"/>
    <n v="3"/>
    <n v="0.2"/>
    <n v="67.9833"/>
    <s v="Profit"/>
    <s v="US"/>
    <x v="1"/>
    <x v="12"/>
  </r>
  <r>
    <n v="3268"/>
    <s v="CA-2014-143840"/>
    <d v="2014-05-22T00:00:00"/>
    <x v="632"/>
    <s v="Standard Class"/>
    <s v="EH-14185"/>
    <s v="Evan Henry"/>
    <x v="0"/>
    <s v="United States"/>
    <s v="Decatur"/>
    <s v="Alabama"/>
    <n v="35601"/>
    <x v="0"/>
    <s v="TEC-PH-10002660"/>
    <x v="2"/>
    <x v="7"/>
    <s v="Nortel Networks T7316 E Nt8 B27"/>
    <x v="2569"/>
    <n v="2"/>
    <n v="0"/>
    <n v="33.994999999999997"/>
    <s v="Profit"/>
    <s v="CA"/>
    <x v="0"/>
    <x v="7"/>
  </r>
  <r>
    <n v="3269"/>
    <s v="CA-2014-143840"/>
    <d v="2014-05-22T00:00:00"/>
    <x v="632"/>
    <s v="Standard Class"/>
    <s v="EH-14185"/>
    <s v="Evan Henry"/>
    <x v="0"/>
    <s v="United States"/>
    <s v="Decatur"/>
    <s v="Alabama"/>
    <n v="35601"/>
    <x v="0"/>
    <s v="TEC-PH-10003171"/>
    <x v="2"/>
    <x v="7"/>
    <s v="Plantronics Encore H101 Dual Earpieces†Headset"/>
    <x v="2570"/>
    <n v="1"/>
    <n v="0"/>
    <n v="12.586"/>
    <s v="Profit"/>
    <s v="CA"/>
    <x v="0"/>
    <x v="7"/>
  </r>
  <r>
    <n v="3270"/>
    <s v="CA-2014-115980"/>
    <d v="2014-07-15T00:00:00"/>
    <x v="909"/>
    <s v="Standard Class"/>
    <s v="VW-21775"/>
    <s v="Victoria Wilson"/>
    <x v="1"/>
    <s v="United States"/>
    <s v="Sioux Falls"/>
    <s v="South Dakota"/>
    <n v="57103"/>
    <x v="2"/>
    <s v="TEC-AC-10003709"/>
    <x v="2"/>
    <x v="11"/>
    <s v="Maxell 4.7GB DVD-R 5/Pack"/>
    <x v="1179"/>
    <n v="3"/>
    <n v="0"/>
    <n v="1.3068"/>
    <s v="Profit"/>
    <s v="CA"/>
    <x v="0"/>
    <x v="11"/>
  </r>
  <r>
    <n v="3271"/>
    <s v="CA-2014-115980"/>
    <d v="2014-07-15T00:00:00"/>
    <x v="909"/>
    <s v="Standard Class"/>
    <s v="VW-21775"/>
    <s v="Victoria Wilson"/>
    <x v="1"/>
    <s v="United States"/>
    <s v="Sioux Falls"/>
    <s v="South Dakota"/>
    <n v="57103"/>
    <x v="2"/>
    <s v="OFF-FA-10000304"/>
    <x v="1"/>
    <x v="13"/>
    <s v="Advantus Push Pins"/>
    <x v="2571"/>
    <n v="3"/>
    <n v="0"/>
    <n v="2.6814"/>
    <s v="Profit"/>
    <s v="CA"/>
    <x v="0"/>
    <x v="13"/>
  </r>
  <r>
    <n v="3272"/>
    <s v="CA-2015-155145"/>
    <d v="2015-12-27T00:00:00"/>
    <x v="693"/>
    <s v="Second Class"/>
    <s v="KN-16450"/>
    <s v="Kean Nguyen"/>
    <x v="1"/>
    <s v="United States"/>
    <s v="Visalia"/>
    <s v="California"/>
    <n v="93277"/>
    <x v="1"/>
    <s v="TEC-AC-10003709"/>
    <x v="2"/>
    <x v="11"/>
    <s v="Maxell 4.7GB DVD-R 5/Pack"/>
    <x v="1054"/>
    <n v="8"/>
    <n v="0"/>
    <n v="3.4847999999999999"/>
    <s v="Profit"/>
    <s v="CA"/>
    <x v="0"/>
    <x v="11"/>
  </r>
  <r>
    <n v="3273"/>
    <s v="CA-2015-146038"/>
    <d v="2015-02-09T00:00:00"/>
    <x v="910"/>
    <s v="Standard Class"/>
    <s v="SJ-20215"/>
    <s v="Sarah Jordon"/>
    <x v="0"/>
    <s v="United States"/>
    <s v="Los Angeles"/>
    <s v="California"/>
    <n v="90049"/>
    <x v="1"/>
    <s v="FUR-CH-10002774"/>
    <x v="0"/>
    <x v="1"/>
    <s v="Global Deluxe Stacking Chair, Gray"/>
    <x v="2572"/>
    <n v="5"/>
    <n v="0.2"/>
    <n v="22.940999999999999"/>
    <s v="Profit"/>
    <s v="CA"/>
    <x v="0"/>
    <x v="1"/>
  </r>
  <r>
    <n v="3274"/>
    <s v="CA-2017-133865"/>
    <d v="2017-05-08T00:00:00"/>
    <x v="582"/>
    <s v="Standard Class"/>
    <s v="PS-19045"/>
    <s v="Penelope Sewall"/>
    <x v="2"/>
    <s v="United States"/>
    <s v="Los Angeles"/>
    <s v="California"/>
    <n v="90032"/>
    <x v="1"/>
    <s v="TEC-CO-10001046"/>
    <x v="2"/>
    <x v="16"/>
    <s v="Canon Imageclass D680 Copier / Fax"/>
    <x v="2573"/>
    <n v="6"/>
    <n v="0.2"/>
    <n v="1049.9849999999999"/>
    <s v="Profit"/>
    <s v="CA"/>
    <x v="0"/>
    <x v="16"/>
  </r>
  <r>
    <n v="3275"/>
    <s v="CA-2017-116358"/>
    <d v="2017-11-02T00:00:00"/>
    <x v="373"/>
    <s v="Standard Class"/>
    <s v="KM-16225"/>
    <s v="Kalyca Meade"/>
    <x v="1"/>
    <s v="United States"/>
    <s v="Overland Park"/>
    <s v="Kansas"/>
    <n v="66212"/>
    <x v="2"/>
    <s v="OFF-FA-10003495"/>
    <x v="1"/>
    <x v="13"/>
    <s v="Staples"/>
    <x v="2556"/>
    <n v="3"/>
    <n v="0"/>
    <n v="9.1199999999999992"/>
    <s v="Profit"/>
    <s v="CA"/>
    <x v="0"/>
    <x v="13"/>
  </r>
  <r>
    <n v="3276"/>
    <s v="CA-2017-116358"/>
    <d v="2017-11-02T00:00:00"/>
    <x v="373"/>
    <s v="Standard Class"/>
    <s v="KM-16225"/>
    <s v="Kalyca Meade"/>
    <x v="1"/>
    <s v="United States"/>
    <s v="Overland Park"/>
    <s v="Kansas"/>
    <n v="66212"/>
    <x v="2"/>
    <s v="OFF-AR-10004685"/>
    <x v="1"/>
    <x v="6"/>
    <s v="Binney &amp; Smith Crayola Metallic Colored Pencils, 8-Color Set"/>
    <x v="2574"/>
    <n v="6"/>
    <n v="0"/>
    <n v="9.1674000000000007"/>
    <s v="Profit"/>
    <s v="CA"/>
    <x v="0"/>
    <x v="6"/>
  </r>
  <r>
    <n v="3277"/>
    <s v="CA-2014-102988"/>
    <d v="2014-04-05T00:00:00"/>
    <x v="568"/>
    <s v="Second Class"/>
    <s v="GM-14695"/>
    <s v="Greg Maxwell"/>
    <x v="1"/>
    <s v="United States"/>
    <s v="Alexandria"/>
    <s v="Virginia"/>
    <n v="22304"/>
    <x v="0"/>
    <s v="OFF-AR-10004757"/>
    <x v="1"/>
    <x v="6"/>
    <s v="Crayola Colored Pencils"/>
    <x v="1003"/>
    <n v="7"/>
    <n v="0"/>
    <n v="7.5768000000000004"/>
    <s v="Profit"/>
    <s v="CA"/>
    <x v="0"/>
    <x v="6"/>
  </r>
  <r>
    <n v="3278"/>
    <s v="CA-2014-102988"/>
    <d v="2014-04-05T00:00:00"/>
    <x v="568"/>
    <s v="Second Class"/>
    <s v="GM-14695"/>
    <s v="Greg Maxwell"/>
    <x v="1"/>
    <s v="United States"/>
    <s v="Alexandria"/>
    <s v="Virginia"/>
    <n v="22304"/>
    <x v="0"/>
    <s v="TEC-PH-10001615"/>
    <x v="2"/>
    <x v="7"/>
    <s v="AT&amp;T CL82213"/>
    <x v="2575"/>
    <n v="1"/>
    <n v="0"/>
    <n v="8.4070999999999998"/>
    <s v="Profit"/>
    <s v="CA"/>
    <x v="0"/>
    <x v="7"/>
  </r>
  <r>
    <n v="3279"/>
    <s v="CA-2014-102988"/>
    <d v="2014-04-05T00:00:00"/>
    <x v="568"/>
    <s v="Second Class"/>
    <s v="GM-14695"/>
    <s v="Greg Maxwell"/>
    <x v="1"/>
    <s v="United States"/>
    <s v="Alexandria"/>
    <s v="Virginia"/>
    <n v="22304"/>
    <x v="0"/>
    <s v="OFF-PA-10003349"/>
    <x v="1"/>
    <x v="10"/>
    <s v="Xerox 1957"/>
    <x v="91"/>
    <n v="2"/>
    <n v="0"/>
    <n v="6.3503999999999996"/>
    <s v="Profit"/>
    <s v="CA"/>
    <x v="0"/>
    <x v="10"/>
  </r>
  <r>
    <n v="3280"/>
    <s v="CA-2014-102988"/>
    <d v="2014-04-05T00:00:00"/>
    <x v="568"/>
    <s v="Second Class"/>
    <s v="GM-14695"/>
    <s v="Greg Maxwell"/>
    <x v="1"/>
    <s v="United States"/>
    <s v="Alexandria"/>
    <s v="Virginia"/>
    <n v="22304"/>
    <x v="0"/>
    <s v="OFF-AR-10000127"/>
    <x v="1"/>
    <x v="6"/>
    <s v="Newell 321"/>
    <x v="1003"/>
    <n v="7"/>
    <n v="0"/>
    <n v="6.6584000000000003"/>
    <s v="Profit"/>
    <s v="CA"/>
    <x v="0"/>
    <x v="6"/>
  </r>
  <r>
    <n v="3281"/>
    <s v="CA-2014-102988"/>
    <d v="2014-04-05T00:00:00"/>
    <x v="568"/>
    <s v="Second Class"/>
    <s v="GM-14695"/>
    <s v="Greg Maxwell"/>
    <x v="1"/>
    <s v="United States"/>
    <s v="Alexandria"/>
    <s v="Virginia"/>
    <n v="22304"/>
    <x v="0"/>
    <s v="OFF-SU-10002881"/>
    <x v="1"/>
    <x v="14"/>
    <s v="Martin Yale Chadless Opener Electric Letter Opener"/>
    <x v="2576"/>
    <n v="5"/>
    <n v="0"/>
    <n v="83.281000000000006"/>
    <s v="Profit"/>
    <s v="CA"/>
    <x v="0"/>
    <x v="14"/>
  </r>
  <r>
    <n v="3282"/>
    <s v="US-2014-117170"/>
    <d v="2014-09-17T00:00:00"/>
    <x v="131"/>
    <s v="Standard Class"/>
    <s v="KT-16465"/>
    <s v="Kean Takahito"/>
    <x v="0"/>
    <s v="United States"/>
    <s v="Raleigh"/>
    <s v="North Carolina"/>
    <n v="27604"/>
    <x v="0"/>
    <s v="TEC-AC-10001109"/>
    <x v="2"/>
    <x v="11"/>
    <s v="Logitech Trackman Marble Mouse"/>
    <x v="730"/>
    <n v="2"/>
    <n v="0.2"/>
    <n v="13.195600000000001"/>
    <s v="Profit"/>
    <s v="US"/>
    <x v="1"/>
    <x v="11"/>
  </r>
  <r>
    <n v="3283"/>
    <s v="US-2014-117170"/>
    <d v="2014-09-17T00:00:00"/>
    <x v="131"/>
    <s v="Standard Class"/>
    <s v="KT-16465"/>
    <s v="Kean Takahito"/>
    <x v="0"/>
    <s v="United States"/>
    <s v="Raleigh"/>
    <s v="North Carolina"/>
    <n v="27604"/>
    <x v="0"/>
    <s v="OFF-PA-10000682"/>
    <x v="1"/>
    <x v="10"/>
    <s v="Xerox 1924"/>
    <x v="696"/>
    <n v="1"/>
    <n v="0.2"/>
    <n v="1.6761999999999999"/>
    <s v="Profit"/>
    <s v="US"/>
    <x v="1"/>
    <x v="10"/>
  </r>
  <r>
    <n v="3284"/>
    <s v="CA-2014-159478"/>
    <d v="2014-09-30T00:00:00"/>
    <x v="911"/>
    <s v="Standard Class"/>
    <s v="MH-17785"/>
    <s v="Maya Herman"/>
    <x v="1"/>
    <s v="United States"/>
    <s v="New York City"/>
    <s v="New York"/>
    <n v="10035"/>
    <x v="3"/>
    <s v="FUR-FU-10000221"/>
    <x v="0"/>
    <x v="5"/>
    <s v="Master Caster Door Stop, Brown"/>
    <x v="593"/>
    <n v="3"/>
    <n v="0"/>
    <n v="5.1816000000000004"/>
    <s v="Profit"/>
    <s v="CA"/>
    <x v="0"/>
    <x v="5"/>
  </r>
  <r>
    <n v="3285"/>
    <s v="CA-2014-103702"/>
    <d v="2014-09-12T00:00:00"/>
    <x v="101"/>
    <s v="Standard Class"/>
    <s v="AF-10885"/>
    <s v="Art Foster"/>
    <x v="0"/>
    <s v="United States"/>
    <s v="Fairfield"/>
    <s v="Ohio"/>
    <n v="45014"/>
    <x v="3"/>
    <s v="OFF-BI-10002429"/>
    <x v="1"/>
    <x v="8"/>
    <s v="Premier Elliptical Ring Binder, Black"/>
    <x v="2577"/>
    <n v="7"/>
    <n v="0.7"/>
    <n v="-46.877600000000001"/>
    <s v="Loss"/>
    <s v="CA"/>
    <x v="0"/>
    <x v="8"/>
  </r>
  <r>
    <n v="3286"/>
    <s v="CA-2017-150525"/>
    <d v="2017-02-20T00:00:00"/>
    <x v="912"/>
    <s v="Standard Class"/>
    <s v="JP-16135"/>
    <s v="Julie Prescott"/>
    <x v="2"/>
    <s v="United States"/>
    <s v="Muskogee"/>
    <s v="Oklahoma"/>
    <n v="74403"/>
    <x v="2"/>
    <s v="OFF-AR-10002375"/>
    <x v="1"/>
    <x v="6"/>
    <s v="Newell 351"/>
    <x v="2578"/>
    <n v="2"/>
    <n v="0"/>
    <n v="1.9024000000000001"/>
    <s v="Profit"/>
    <s v="CA"/>
    <x v="0"/>
    <x v="6"/>
  </r>
  <r>
    <n v="3287"/>
    <s v="CA-2017-150525"/>
    <d v="2017-02-20T00:00:00"/>
    <x v="912"/>
    <s v="Standard Class"/>
    <s v="JP-16135"/>
    <s v="Julie Prescott"/>
    <x v="2"/>
    <s v="United States"/>
    <s v="Muskogee"/>
    <s v="Oklahoma"/>
    <n v="74403"/>
    <x v="2"/>
    <s v="OFF-AP-10000595"/>
    <x v="1"/>
    <x v="9"/>
    <s v="Disposable Triple-Filter Dust Bags"/>
    <x v="2579"/>
    <n v="3"/>
    <n v="0"/>
    <n v="3.4085999999999999"/>
    <s v="Profit"/>
    <s v="CA"/>
    <x v="0"/>
    <x v="9"/>
  </r>
  <r>
    <n v="3288"/>
    <s v="CA-2015-157770"/>
    <d v="2015-12-13T00:00:00"/>
    <x v="631"/>
    <s v="First Class"/>
    <s v="RD-19585"/>
    <s v="Rob Dowd"/>
    <x v="0"/>
    <s v="United States"/>
    <s v="Temecula"/>
    <s v="California"/>
    <n v="92592"/>
    <x v="1"/>
    <s v="TEC-PH-10001530"/>
    <x v="2"/>
    <x v="7"/>
    <s v="Plantronics Voyager Pro Legend"/>
    <x v="567"/>
    <n v="3"/>
    <n v="0.2"/>
    <n v="49.437600000000003"/>
    <s v="Profit"/>
    <s v="CA"/>
    <x v="0"/>
    <x v="7"/>
  </r>
  <r>
    <n v="3289"/>
    <s v="CA-2015-157770"/>
    <d v="2015-12-13T00:00:00"/>
    <x v="631"/>
    <s v="First Class"/>
    <s v="RD-19585"/>
    <s v="Rob Dowd"/>
    <x v="0"/>
    <s v="United States"/>
    <s v="Temecula"/>
    <s v="California"/>
    <n v="92592"/>
    <x v="1"/>
    <s v="OFF-BI-10000050"/>
    <x v="1"/>
    <x v="8"/>
    <s v="Angle-D Binders with Locking Rings, Label Holders"/>
    <x v="2580"/>
    <n v="5"/>
    <n v="0.2"/>
    <n v="9.8550000000000004"/>
    <s v="Profit"/>
    <s v="CA"/>
    <x v="0"/>
    <x v="8"/>
  </r>
  <r>
    <n v="3290"/>
    <s v="CA-2015-157770"/>
    <d v="2015-12-13T00:00:00"/>
    <x v="631"/>
    <s v="First Class"/>
    <s v="RD-19585"/>
    <s v="Rob Dowd"/>
    <x v="0"/>
    <s v="United States"/>
    <s v="Temecula"/>
    <s v="California"/>
    <n v="92592"/>
    <x v="1"/>
    <s v="TEC-AC-10001552"/>
    <x v="2"/>
    <x v="11"/>
    <s v="Logitech K350 2.4Ghz Wireless Keyboard"/>
    <x v="2581"/>
    <n v="5"/>
    <n v="0"/>
    <n v="27.3735"/>
    <s v="Profit"/>
    <s v="CA"/>
    <x v="0"/>
    <x v="11"/>
  </r>
  <r>
    <n v="3291"/>
    <s v="CA-2015-157770"/>
    <d v="2015-12-13T00:00:00"/>
    <x v="631"/>
    <s v="First Class"/>
    <s v="RD-19585"/>
    <s v="Rob Dowd"/>
    <x v="0"/>
    <s v="United States"/>
    <s v="Temecula"/>
    <s v="California"/>
    <n v="92592"/>
    <x v="1"/>
    <s v="TEC-AC-10003399"/>
    <x v="2"/>
    <x v="11"/>
    <s v="Memorex Mini Travel Drive 64 GB USB 2.0 Flash Drive"/>
    <x v="341"/>
    <n v="1"/>
    <n v="0"/>
    <n v="15.220800000000001"/>
    <s v="Profit"/>
    <s v="CA"/>
    <x v="0"/>
    <x v="11"/>
  </r>
  <r>
    <n v="3292"/>
    <s v="CA-2016-167290"/>
    <d v="2016-10-30T00:00:00"/>
    <x v="271"/>
    <s v="Standard Class"/>
    <s v="JF-15295"/>
    <s v="Jason Fortune-"/>
    <x v="0"/>
    <s v="United States"/>
    <s v="Sterling Heights"/>
    <s v="Michigan"/>
    <n v="48310"/>
    <x v="2"/>
    <s v="OFF-AR-10004078"/>
    <x v="1"/>
    <x v="6"/>
    <s v="Newell 312"/>
    <x v="2582"/>
    <n v="2"/>
    <n v="0"/>
    <n v="3.504"/>
    <s v="Profit"/>
    <s v="CA"/>
    <x v="0"/>
    <x v="6"/>
  </r>
  <r>
    <n v="3293"/>
    <s v="CA-2014-106264"/>
    <d v="2014-12-26T00:00:00"/>
    <x v="129"/>
    <s v="Standard Class"/>
    <s v="CK-12595"/>
    <s v="Clytie Kelty"/>
    <x v="0"/>
    <s v="United States"/>
    <s v="San Diego"/>
    <s v="California"/>
    <n v="92024"/>
    <x v="1"/>
    <s v="OFF-SU-10002189"/>
    <x v="1"/>
    <x v="14"/>
    <s v="Acme Rosewood Handle Letter Opener"/>
    <x v="2583"/>
    <n v="3"/>
    <n v="0"/>
    <n v="0.1191"/>
    <s v="Profit"/>
    <s v="CA"/>
    <x v="0"/>
    <x v="14"/>
  </r>
  <r>
    <n v="3294"/>
    <s v="CA-2014-106264"/>
    <d v="2014-12-26T00:00:00"/>
    <x v="129"/>
    <s v="Standard Class"/>
    <s v="CK-12595"/>
    <s v="Clytie Kelty"/>
    <x v="0"/>
    <s v="United States"/>
    <s v="San Diego"/>
    <s v="California"/>
    <n v="92024"/>
    <x v="1"/>
    <s v="FUR-FU-10001852"/>
    <x v="0"/>
    <x v="5"/>
    <s v="Eldon Regeneration Recycled Desk Accessories, Smoke"/>
    <x v="2584"/>
    <n v="2"/>
    <n v="0"/>
    <n v="1.1135999999999999"/>
    <s v="Profit"/>
    <s v="CA"/>
    <x v="0"/>
    <x v="5"/>
  </r>
  <r>
    <n v="3295"/>
    <s v="CA-2014-138023"/>
    <d v="2014-08-15T00:00:00"/>
    <x v="913"/>
    <s v="First Class"/>
    <s v="KH-16510"/>
    <s v="Keith Herrera"/>
    <x v="0"/>
    <s v="United States"/>
    <s v="Dallas"/>
    <s v="Texas"/>
    <n v="75081"/>
    <x v="2"/>
    <s v="OFF-BI-10003638"/>
    <x v="1"/>
    <x v="8"/>
    <s v="GBC Durable Plastic Covers"/>
    <x v="2585"/>
    <n v="8"/>
    <n v="0.8"/>
    <n v="-52.631999999999998"/>
    <s v="Loss"/>
    <s v="CA"/>
    <x v="0"/>
    <x v="8"/>
  </r>
  <r>
    <n v="3296"/>
    <s v="CA-2017-113418"/>
    <d v="2017-10-01T00:00:00"/>
    <x v="914"/>
    <s v="First Class"/>
    <s v="CM-12655"/>
    <s v="Corinna Mitchell"/>
    <x v="2"/>
    <s v="United States"/>
    <s v="New York City"/>
    <s v="New York"/>
    <n v="10035"/>
    <x v="3"/>
    <s v="TEC-MA-10002428"/>
    <x v="2"/>
    <x v="15"/>
    <s v="Fellowes Powershred HS-440 4-Sheet High Security Shredder"/>
    <x v="2586"/>
    <n v="11"/>
    <n v="0"/>
    <n v="767.20050000000003"/>
    <s v="Profit"/>
    <s v="CA"/>
    <x v="0"/>
    <x v="15"/>
  </r>
  <r>
    <n v="3297"/>
    <s v="US-2015-110569"/>
    <d v="2015-05-23T00:00:00"/>
    <x v="915"/>
    <s v="Standard Class"/>
    <s v="EB-13870"/>
    <s v="Emily Burns"/>
    <x v="0"/>
    <s v="United States"/>
    <s v="Phoenix"/>
    <s v="Arizona"/>
    <n v="85023"/>
    <x v="1"/>
    <s v="OFF-BI-10001036"/>
    <x v="1"/>
    <x v="8"/>
    <s v="Cardinal EasyOpen D-Ring Binders"/>
    <x v="2587"/>
    <n v="7"/>
    <n v="0.7"/>
    <n v="-12.795999999999999"/>
    <s v="Loss"/>
    <s v="US"/>
    <x v="1"/>
    <x v="8"/>
  </r>
  <r>
    <n v="3298"/>
    <s v="US-2015-110569"/>
    <d v="2015-05-23T00:00:00"/>
    <x v="915"/>
    <s v="Standard Class"/>
    <s v="EB-13870"/>
    <s v="Emily Burns"/>
    <x v="0"/>
    <s v="United States"/>
    <s v="Phoenix"/>
    <s v="Arizona"/>
    <n v="85023"/>
    <x v="1"/>
    <s v="OFF-AP-10004708"/>
    <x v="1"/>
    <x v="9"/>
    <s v="Fellowes Superior 10 Outlet Split Surge Protector"/>
    <x v="1605"/>
    <n v="4"/>
    <n v="0.2"/>
    <n v="13.701599999999999"/>
    <s v="Profit"/>
    <s v="US"/>
    <x v="1"/>
    <x v="9"/>
  </r>
  <r>
    <n v="3299"/>
    <s v="CA-2017-136308"/>
    <d v="2017-11-16T00:00:00"/>
    <x v="38"/>
    <s v="Same Day"/>
    <s v="MW-18235"/>
    <s v="Mitch Willingham"/>
    <x v="1"/>
    <s v="United States"/>
    <s v="San Francisco"/>
    <s v="California"/>
    <n v="94122"/>
    <x v="1"/>
    <s v="TEC-MA-10000488"/>
    <x v="2"/>
    <x v="15"/>
    <s v="Bady BDG101FRU Card Printer"/>
    <x v="2210"/>
    <n v="3"/>
    <n v="0.2"/>
    <n v="215.9973"/>
    <s v="Profit"/>
    <s v="CA"/>
    <x v="0"/>
    <x v="15"/>
  </r>
  <r>
    <n v="3300"/>
    <s v="US-2014-159926"/>
    <d v="2014-11-18T00:00:00"/>
    <x v="794"/>
    <s v="Standard Class"/>
    <s v="CS-11950"/>
    <s v="Carlos Soltero"/>
    <x v="0"/>
    <s v="United States"/>
    <s v="Philadelphia"/>
    <s v="Pennsylvania"/>
    <n v="19140"/>
    <x v="3"/>
    <s v="OFF-BI-10003656"/>
    <x v="1"/>
    <x v="8"/>
    <s v="Fellowes PB200 Plastic Comb Binding Machine"/>
    <x v="2588"/>
    <n v="1"/>
    <n v="0.7"/>
    <n v="-40.797600000000003"/>
    <s v="Loss"/>
    <s v="US"/>
    <x v="1"/>
    <x v="8"/>
  </r>
  <r>
    <n v="3301"/>
    <s v="US-2014-159926"/>
    <d v="2014-11-18T00:00:00"/>
    <x v="794"/>
    <s v="Standard Class"/>
    <s v="CS-11950"/>
    <s v="Carlos Soltero"/>
    <x v="0"/>
    <s v="United States"/>
    <s v="Philadelphia"/>
    <s v="Pennsylvania"/>
    <n v="19140"/>
    <x v="3"/>
    <s v="OFF-ST-10003656"/>
    <x v="1"/>
    <x v="4"/>
    <s v="Safco Industrial Wire Shelving"/>
    <x v="2589"/>
    <n v="1"/>
    <n v="0.2"/>
    <n v="-16.318300000000001"/>
    <s v="Loss"/>
    <s v="US"/>
    <x v="1"/>
    <x v="4"/>
  </r>
  <r>
    <n v="3302"/>
    <s v="US-2014-159926"/>
    <d v="2014-11-18T00:00:00"/>
    <x v="794"/>
    <s v="Standard Class"/>
    <s v="CS-11950"/>
    <s v="Carlos Soltero"/>
    <x v="0"/>
    <s v="United States"/>
    <s v="Philadelphia"/>
    <s v="Pennsylvania"/>
    <n v="19140"/>
    <x v="3"/>
    <s v="TEC-PH-10001128"/>
    <x v="2"/>
    <x v="7"/>
    <s v="Motorola Droid Maxx"/>
    <x v="2590"/>
    <n v="6"/>
    <n v="0.4"/>
    <n v="-107.9928"/>
    <s v="Loss"/>
    <s v="US"/>
    <x v="1"/>
    <x v="7"/>
  </r>
  <r>
    <n v="3303"/>
    <s v="US-2014-159926"/>
    <d v="2014-11-18T00:00:00"/>
    <x v="794"/>
    <s v="Standard Class"/>
    <s v="CS-11950"/>
    <s v="Carlos Soltero"/>
    <x v="0"/>
    <s v="United States"/>
    <s v="Philadelphia"/>
    <s v="Pennsylvania"/>
    <n v="19140"/>
    <x v="3"/>
    <s v="FUR-FU-10001473"/>
    <x v="0"/>
    <x v="5"/>
    <s v="Eldon Executive Woodline II Desk Accessories, Mahogany"/>
    <x v="2558"/>
    <n v="3"/>
    <n v="0.2"/>
    <n v="5.2773000000000003"/>
    <s v="Profit"/>
    <s v="US"/>
    <x v="1"/>
    <x v="5"/>
  </r>
  <r>
    <n v="3304"/>
    <s v="US-2014-159926"/>
    <d v="2014-11-18T00:00:00"/>
    <x v="794"/>
    <s v="Standard Class"/>
    <s v="CS-11950"/>
    <s v="Carlos Soltero"/>
    <x v="0"/>
    <s v="United States"/>
    <s v="Philadelphia"/>
    <s v="Pennsylvania"/>
    <n v="19140"/>
    <x v="3"/>
    <s v="OFF-BI-10004656"/>
    <x v="1"/>
    <x v="8"/>
    <s v="Peel &amp; Stick Add-On Corner Pockets"/>
    <x v="2591"/>
    <n v="3"/>
    <n v="0.7"/>
    <n v="-1.4256"/>
    <s v="Loss"/>
    <s v="US"/>
    <x v="1"/>
    <x v="8"/>
  </r>
  <r>
    <n v="3305"/>
    <s v="CA-2014-104738"/>
    <d v="2014-12-30T00:00:00"/>
    <x v="916"/>
    <s v="Second Class"/>
    <s v="SP-20620"/>
    <s v="Stefania Perrino"/>
    <x v="1"/>
    <s v="United States"/>
    <s v="Laredo"/>
    <s v="Texas"/>
    <n v="78041"/>
    <x v="2"/>
    <s v="OFF-EN-10004955"/>
    <x v="1"/>
    <x v="12"/>
    <s v="Fashion Color Clasp Envelopes"/>
    <x v="2592"/>
    <n v="3"/>
    <n v="0.2"/>
    <n v="4.7066999999999997"/>
    <s v="Profit"/>
    <s v="CA"/>
    <x v="0"/>
    <x v="12"/>
  </r>
  <r>
    <n v="3306"/>
    <s v="CA-2014-104738"/>
    <d v="2014-12-30T00:00:00"/>
    <x v="916"/>
    <s v="Second Class"/>
    <s v="SP-20620"/>
    <s v="Stefania Perrino"/>
    <x v="1"/>
    <s v="United States"/>
    <s v="Laredo"/>
    <s v="Texas"/>
    <n v="78041"/>
    <x v="2"/>
    <s v="TEC-PH-10002468"/>
    <x v="2"/>
    <x v="7"/>
    <s v="Plantronics CS 50-USB -†headset†- Convertible, Monaural"/>
    <x v="2039"/>
    <n v="2"/>
    <n v="0.2"/>
    <n v="19.038599999999999"/>
    <s v="Profit"/>
    <s v="CA"/>
    <x v="0"/>
    <x v="7"/>
  </r>
  <r>
    <n v="3307"/>
    <s v="CA-2014-104738"/>
    <d v="2014-12-30T00:00:00"/>
    <x v="916"/>
    <s v="Second Class"/>
    <s v="SP-20620"/>
    <s v="Stefania Perrino"/>
    <x v="1"/>
    <s v="United States"/>
    <s v="Laredo"/>
    <s v="Texas"/>
    <n v="78041"/>
    <x v="2"/>
    <s v="TEC-PH-10000576"/>
    <x v="2"/>
    <x v="7"/>
    <s v="AT&amp;T 1080 Corded phone"/>
    <x v="2593"/>
    <n v="3"/>
    <n v="0.2"/>
    <n v="28.767900000000001"/>
    <s v="Profit"/>
    <s v="CA"/>
    <x v="0"/>
    <x v="7"/>
  </r>
  <r>
    <n v="3308"/>
    <s v="CA-2014-104738"/>
    <d v="2014-12-30T00:00:00"/>
    <x v="916"/>
    <s v="Second Class"/>
    <s v="SP-20620"/>
    <s v="Stefania Perrino"/>
    <x v="1"/>
    <s v="United States"/>
    <s v="Laredo"/>
    <s v="Texas"/>
    <n v="78041"/>
    <x v="2"/>
    <s v="OFF-BI-10002160"/>
    <x v="1"/>
    <x v="8"/>
    <s v="Acco Hanging Data Binders"/>
    <x v="2594"/>
    <n v="3"/>
    <n v="0.8"/>
    <n v="-3.6576"/>
    <s v="Loss"/>
    <s v="CA"/>
    <x v="0"/>
    <x v="8"/>
  </r>
  <r>
    <n v="3309"/>
    <s v="CA-2014-104738"/>
    <d v="2014-12-30T00:00:00"/>
    <x v="916"/>
    <s v="Second Class"/>
    <s v="SP-20620"/>
    <s v="Stefania Perrino"/>
    <x v="1"/>
    <s v="United States"/>
    <s v="Laredo"/>
    <s v="Texas"/>
    <n v="78041"/>
    <x v="2"/>
    <s v="TEC-AC-10003628"/>
    <x v="2"/>
    <x v="11"/>
    <s v="Logitech 910-002974 M325 Wireless Mouse for Web Scrolling"/>
    <x v="730"/>
    <n v="2"/>
    <n v="0.2"/>
    <n v="14.395200000000001"/>
    <s v="Profit"/>
    <s v="CA"/>
    <x v="0"/>
    <x v="11"/>
  </r>
  <r>
    <n v="3310"/>
    <s v="CA-2015-144386"/>
    <d v="2015-11-05T00:00:00"/>
    <x v="917"/>
    <s v="Standard Class"/>
    <s v="GT-14635"/>
    <s v="Grant Thornton"/>
    <x v="1"/>
    <s v="United States"/>
    <s v="New York City"/>
    <s v="New York"/>
    <n v="10009"/>
    <x v="3"/>
    <s v="OFF-BI-10001116"/>
    <x v="1"/>
    <x v="8"/>
    <s v="Wilson Jones 1&quot; Hanging DublLock Ring Binders"/>
    <x v="863"/>
    <n v="6"/>
    <n v="0.2"/>
    <n v="8.8704000000000001"/>
    <s v="Profit"/>
    <s v="CA"/>
    <x v="0"/>
    <x v="8"/>
  </r>
  <r>
    <n v="3311"/>
    <s v="CA-2016-111416"/>
    <d v="2016-09-17T00:00:00"/>
    <x v="42"/>
    <s v="Standard Class"/>
    <s v="LW-17215"/>
    <s v="Luke Weiss"/>
    <x v="0"/>
    <s v="United States"/>
    <s v="New York City"/>
    <s v="New York"/>
    <n v="10035"/>
    <x v="3"/>
    <s v="OFF-BI-10002026"/>
    <x v="1"/>
    <x v="8"/>
    <s v="Avery Arch Ring Binders"/>
    <x v="2595"/>
    <n v="5"/>
    <n v="0.2"/>
    <n v="78.435000000000002"/>
    <s v="Profit"/>
    <s v="CA"/>
    <x v="0"/>
    <x v="8"/>
  </r>
  <r>
    <n v="3312"/>
    <s v="CA-2016-162747"/>
    <d v="2016-03-20T00:00:00"/>
    <x v="595"/>
    <s v="Second Class"/>
    <s v="AH-10030"/>
    <s v="Aaron Hawkins"/>
    <x v="1"/>
    <s v="United States"/>
    <s v="Gulfport"/>
    <s v="Mississippi"/>
    <n v="39503"/>
    <x v="0"/>
    <s v="FUR-FU-10003691"/>
    <x v="0"/>
    <x v="5"/>
    <s v="Eldon Image Series Desk Accessories, Ebony"/>
    <x v="2596"/>
    <n v="7"/>
    <n v="0"/>
    <n v="38.037999999999997"/>
    <s v="Profit"/>
    <s v="CA"/>
    <x v="0"/>
    <x v="5"/>
  </r>
  <r>
    <n v="3313"/>
    <s v="US-2014-133130"/>
    <d v="2014-09-27T00:00:00"/>
    <x v="511"/>
    <s v="Standard Class"/>
    <s v="TH-21100"/>
    <s v="Thea Hendricks"/>
    <x v="0"/>
    <s v="United States"/>
    <s v="San Diego"/>
    <s v="California"/>
    <n v="92037"/>
    <x v="1"/>
    <s v="FUR-CH-10002602"/>
    <x v="0"/>
    <x v="1"/>
    <s v="DMI Arturo Collection Mission-style Design Wood Chair"/>
    <x v="884"/>
    <n v="5"/>
    <n v="0.2"/>
    <n v="45.293999999999997"/>
    <s v="Profit"/>
    <s v="US"/>
    <x v="1"/>
    <x v="1"/>
  </r>
  <r>
    <n v="3314"/>
    <s v="US-2014-133130"/>
    <d v="2014-09-27T00:00:00"/>
    <x v="511"/>
    <s v="Standard Class"/>
    <s v="TH-21100"/>
    <s v="Thea Hendricks"/>
    <x v="0"/>
    <s v="United States"/>
    <s v="San Diego"/>
    <s v="California"/>
    <n v="92037"/>
    <x v="1"/>
    <s v="OFF-PA-10000675"/>
    <x v="1"/>
    <x v="10"/>
    <s v="Xerox 1919"/>
    <x v="2597"/>
    <n v="2"/>
    <n v="0"/>
    <n v="40.170200000000001"/>
    <s v="Profit"/>
    <s v="US"/>
    <x v="1"/>
    <x v="10"/>
  </r>
  <r>
    <n v="3315"/>
    <s v="CA-2017-169978"/>
    <d v="2017-12-24T00:00:00"/>
    <x v="675"/>
    <s v="Standard Class"/>
    <s v="HG-15025"/>
    <s v="Hunter Glantz"/>
    <x v="0"/>
    <s v="United States"/>
    <s v="Oceanside"/>
    <s v="New York"/>
    <n v="11572"/>
    <x v="3"/>
    <s v="FUR-CH-10002602"/>
    <x v="0"/>
    <x v="1"/>
    <s v="DMI Arturo Collection Mission-style Design Wood Chair"/>
    <x v="2598"/>
    <n v="2"/>
    <n v="0.1"/>
    <n v="48.313600000000001"/>
    <s v="Profit"/>
    <s v="CA"/>
    <x v="0"/>
    <x v="1"/>
  </r>
  <r>
    <n v="3316"/>
    <s v="CA-2017-169978"/>
    <d v="2017-12-24T00:00:00"/>
    <x v="675"/>
    <s v="Standard Class"/>
    <s v="HG-15025"/>
    <s v="Hunter Glantz"/>
    <x v="0"/>
    <s v="United States"/>
    <s v="Oceanside"/>
    <s v="New York"/>
    <n v="11572"/>
    <x v="3"/>
    <s v="OFF-BI-10001900"/>
    <x v="1"/>
    <x v="8"/>
    <s v="DXL Angle-View Binders with Locking Rings, Black"/>
    <x v="2599"/>
    <n v="3"/>
    <n v="0.2"/>
    <n v="4.8518999999999997"/>
    <s v="Profit"/>
    <s v="CA"/>
    <x v="0"/>
    <x v="8"/>
  </r>
  <r>
    <n v="3317"/>
    <s v="CA-2017-161739"/>
    <d v="2017-11-10T00:00:00"/>
    <x v="205"/>
    <s v="Second Class"/>
    <s v="EB-13750"/>
    <s v="Edward Becker"/>
    <x v="1"/>
    <s v="United States"/>
    <s v="Round Rock"/>
    <s v="Texas"/>
    <n v="78664"/>
    <x v="2"/>
    <s v="FUR-FU-10001468"/>
    <x v="0"/>
    <x v="5"/>
    <s v="Tenex Antistatic Computer Chair Mats"/>
    <x v="2600"/>
    <n v="5"/>
    <n v="0.6"/>
    <n v="-427.45"/>
    <s v="Loss"/>
    <s v="CA"/>
    <x v="0"/>
    <x v="5"/>
  </r>
  <r>
    <n v="3318"/>
    <s v="CA-2015-165057"/>
    <d v="2015-09-11T00:00:00"/>
    <x v="459"/>
    <s v="Standard Class"/>
    <s v="SC-20725"/>
    <s v="Steven Cartwright"/>
    <x v="0"/>
    <s v="United States"/>
    <s v="Redlands"/>
    <s v="California"/>
    <n v="92374"/>
    <x v="1"/>
    <s v="OFF-AR-10004648"/>
    <x v="1"/>
    <x v="6"/>
    <s v="Boston 19500 Mighty Mite Electric Pencil Sharpener"/>
    <x v="2601"/>
    <n v="9"/>
    <n v="0"/>
    <n v="48.964500000000001"/>
    <s v="Profit"/>
    <s v="CA"/>
    <x v="0"/>
    <x v="6"/>
  </r>
  <r>
    <n v="3319"/>
    <s v="CA-2015-165057"/>
    <d v="2015-09-11T00:00:00"/>
    <x v="459"/>
    <s v="Standard Class"/>
    <s v="SC-20725"/>
    <s v="Steven Cartwright"/>
    <x v="0"/>
    <s v="United States"/>
    <s v="Redlands"/>
    <s v="California"/>
    <n v="92374"/>
    <x v="1"/>
    <s v="OFF-LA-10003190"/>
    <x v="1"/>
    <x v="2"/>
    <s v="Avery 474"/>
    <x v="874"/>
    <n v="3"/>
    <n v="0"/>
    <n v="4.2336"/>
    <s v="Profit"/>
    <s v="CA"/>
    <x v="0"/>
    <x v="2"/>
  </r>
  <r>
    <n v="3320"/>
    <s v="CA-2014-134551"/>
    <d v="2014-12-20T00:00:00"/>
    <x v="182"/>
    <s v="Standard Class"/>
    <s v="TS-21505"/>
    <s v="Tony Sayre"/>
    <x v="0"/>
    <s v="United States"/>
    <s v="Columbia"/>
    <s v="Tennessee"/>
    <n v="38401"/>
    <x v="0"/>
    <s v="OFF-AP-10004868"/>
    <x v="1"/>
    <x v="9"/>
    <s v="Hoover Commercial Soft Guard Upright Vacuum And Disposable Filtration Bags"/>
    <x v="2602"/>
    <n v="7"/>
    <n v="0.2"/>
    <n v="3.8073000000000001"/>
    <s v="Profit"/>
    <s v="CA"/>
    <x v="0"/>
    <x v="9"/>
  </r>
  <r>
    <n v="3321"/>
    <s v="CA-2014-134551"/>
    <d v="2014-12-20T00:00:00"/>
    <x v="182"/>
    <s v="Standard Class"/>
    <s v="TS-21505"/>
    <s v="Tony Sayre"/>
    <x v="0"/>
    <s v="United States"/>
    <s v="Columbia"/>
    <s v="Tennessee"/>
    <n v="38401"/>
    <x v="0"/>
    <s v="FUR-CH-10004287"/>
    <x v="0"/>
    <x v="1"/>
    <s v="SAFCO Arco Folding Chair"/>
    <x v="1649"/>
    <n v="3"/>
    <n v="0.2"/>
    <n v="74.573999999999998"/>
    <s v="Profit"/>
    <s v="CA"/>
    <x v="0"/>
    <x v="1"/>
  </r>
  <r>
    <n v="3322"/>
    <s v="CA-2014-134551"/>
    <d v="2014-12-20T00:00:00"/>
    <x v="182"/>
    <s v="Standard Class"/>
    <s v="TS-21505"/>
    <s v="Tony Sayre"/>
    <x v="0"/>
    <s v="United States"/>
    <s v="Columbia"/>
    <s v="Tennessee"/>
    <n v="38401"/>
    <x v="0"/>
    <s v="OFF-PA-10002689"/>
    <x v="1"/>
    <x v="10"/>
    <s v="Weyerhaeuser First Choice Laser/Copy Paper (20Lb. and 88 Bright)"/>
    <x v="233"/>
    <n v="5"/>
    <n v="0.2"/>
    <n v="9.0719999999999992"/>
    <s v="Profit"/>
    <s v="CA"/>
    <x v="0"/>
    <x v="10"/>
  </r>
  <r>
    <n v="3323"/>
    <s v="CA-2015-120810"/>
    <d v="2015-07-23T00:00:00"/>
    <x v="836"/>
    <s v="Standard Class"/>
    <s v="TH-21550"/>
    <s v="Tracy Hopkins"/>
    <x v="2"/>
    <s v="United States"/>
    <s v="New York City"/>
    <s v="New York"/>
    <n v="10009"/>
    <x v="3"/>
    <s v="OFF-AP-10002892"/>
    <x v="1"/>
    <x v="9"/>
    <s v="Belkin F5C206VTEL 6 Outlet Surge"/>
    <x v="2603"/>
    <n v="3"/>
    <n v="0"/>
    <n v="20.681999999999999"/>
    <s v="Profit"/>
    <s v="CA"/>
    <x v="0"/>
    <x v="9"/>
  </r>
  <r>
    <n v="3324"/>
    <s v="CA-2015-120810"/>
    <d v="2015-07-23T00:00:00"/>
    <x v="836"/>
    <s v="Standard Class"/>
    <s v="TH-21550"/>
    <s v="Tracy Hopkins"/>
    <x v="2"/>
    <s v="United States"/>
    <s v="New York City"/>
    <s v="New York"/>
    <n v="10009"/>
    <x v="3"/>
    <s v="FUR-FU-10002253"/>
    <x v="0"/>
    <x v="5"/>
    <s v="Howard Miller 13&quot; Diameter Pewter Finish Round Wall Clock"/>
    <x v="2604"/>
    <n v="3"/>
    <n v="0"/>
    <n v="50.239800000000002"/>
    <s v="Profit"/>
    <s v="CA"/>
    <x v="0"/>
    <x v="5"/>
  </r>
  <r>
    <n v="3325"/>
    <s v="CA-2014-165309"/>
    <d v="2014-11-11T00:00:00"/>
    <x v="907"/>
    <s v="Standard Class"/>
    <s v="KD-16270"/>
    <s v="Karen Daniels"/>
    <x v="0"/>
    <s v="United States"/>
    <s v="Houston"/>
    <s v="Texas"/>
    <n v="77095"/>
    <x v="2"/>
    <s v="OFF-BI-10001359"/>
    <x v="1"/>
    <x v="8"/>
    <s v="GBC DocuBind TL300 Electric Binding System"/>
    <x v="2605"/>
    <n v="5"/>
    <n v="0.8"/>
    <n v="-1480.0335"/>
    <s v="Loss"/>
    <s v="CA"/>
    <x v="0"/>
    <x v="8"/>
  </r>
  <r>
    <n v="3326"/>
    <s v="CA-2014-165309"/>
    <d v="2014-11-11T00:00:00"/>
    <x v="907"/>
    <s v="Standard Class"/>
    <s v="KD-16270"/>
    <s v="Karen Daniels"/>
    <x v="0"/>
    <s v="United States"/>
    <s v="Houston"/>
    <s v="Texas"/>
    <n v="77095"/>
    <x v="2"/>
    <s v="OFF-BI-10001267"/>
    <x v="1"/>
    <x v="8"/>
    <s v="Universal Recycled Hanging Pressboard Report Binders, Letter Size"/>
    <x v="2606"/>
    <n v="1"/>
    <n v="0.8"/>
    <n v="-1.9743999999999999"/>
    <s v="Loss"/>
    <s v="CA"/>
    <x v="0"/>
    <x v="8"/>
  </r>
  <r>
    <n v="3327"/>
    <s v="CA-2014-165309"/>
    <d v="2014-11-11T00:00:00"/>
    <x v="907"/>
    <s v="Standard Class"/>
    <s v="KD-16270"/>
    <s v="Karen Daniels"/>
    <x v="0"/>
    <s v="United States"/>
    <s v="Houston"/>
    <s v="Texas"/>
    <n v="77095"/>
    <x v="2"/>
    <s v="OFF-AR-10003582"/>
    <x v="1"/>
    <x v="6"/>
    <s v="Boston Electric Pencil Sharpener, Model 1818, Charcoal Black"/>
    <x v="1840"/>
    <n v="3"/>
    <n v="0.2"/>
    <n v="6.7560000000000002"/>
    <s v="Profit"/>
    <s v="CA"/>
    <x v="0"/>
    <x v="6"/>
  </r>
  <r>
    <n v="3328"/>
    <s v="CA-2014-165309"/>
    <d v="2014-11-11T00:00:00"/>
    <x v="907"/>
    <s v="Standard Class"/>
    <s v="KD-16270"/>
    <s v="Karen Daniels"/>
    <x v="0"/>
    <s v="United States"/>
    <s v="Houston"/>
    <s v="Texas"/>
    <n v="77095"/>
    <x v="2"/>
    <s v="OFF-PA-10003724"/>
    <x v="1"/>
    <x v="10"/>
    <s v="Wirebound Message Book, 4 per Page"/>
    <x v="740"/>
    <n v="5"/>
    <n v="0.2"/>
    <n v="7.8734999999999999"/>
    <s v="Profit"/>
    <s v="CA"/>
    <x v="0"/>
    <x v="10"/>
  </r>
  <r>
    <n v="3329"/>
    <s v="CA-2014-165309"/>
    <d v="2014-11-11T00:00:00"/>
    <x v="907"/>
    <s v="Standard Class"/>
    <s v="KD-16270"/>
    <s v="Karen Daniels"/>
    <x v="0"/>
    <s v="United States"/>
    <s v="Houston"/>
    <s v="Texas"/>
    <n v="77095"/>
    <x v="2"/>
    <s v="OFF-PA-10001033"/>
    <x v="1"/>
    <x v="10"/>
    <s v="Xerox 1893"/>
    <x v="2607"/>
    <n v="8"/>
    <n v="0.2"/>
    <n v="95.096800000000002"/>
    <s v="Profit"/>
    <s v="CA"/>
    <x v="0"/>
    <x v="10"/>
  </r>
  <r>
    <n v="3330"/>
    <s v="CA-2014-165309"/>
    <d v="2014-11-11T00:00:00"/>
    <x v="907"/>
    <s v="Standard Class"/>
    <s v="KD-16270"/>
    <s v="Karen Daniels"/>
    <x v="0"/>
    <s v="United States"/>
    <s v="Houston"/>
    <s v="Texas"/>
    <n v="77095"/>
    <x v="2"/>
    <s v="TEC-PH-10003505"/>
    <x v="2"/>
    <x v="7"/>
    <s v="Geemarc AmpliPOWER60"/>
    <x v="1467"/>
    <n v="2"/>
    <n v="0.2"/>
    <n v="16.704000000000001"/>
    <s v="Profit"/>
    <s v="CA"/>
    <x v="0"/>
    <x v="7"/>
  </r>
  <r>
    <n v="3331"/>
    <s v="CA-2014-165309"/>
    <d v="2014-11-11T00:00:00"/>
    <x v="907"/>
    <s v="Standard Class"/>
    <s v="KD-16270"/>
    <s v="Karen Daniels"/>
    <x v="0"/>
    <s v="United States"/>
    <s v="Houston"/>
    <s v="Texas"/>
    <n v="77095"/>
    <x v="2"/>
    <s v="TEC-PH-10004959"/>
    <x v="2"/>
    <x v="7"/>
    <s v="Classic Ivory Antique†Telephone†ZL1810"/>
    <x v="2608"/>
    <n v="3"/>
    <n v="0.2"/>
    <n v="15.073499999999999"/>
    <s v="Profit"/>
    <s v="CA"/>
    <x v="0"/>
    <x v="7"/>
  </r>
  <r>
    <n v="3332"/>
    <s v="CA-2017-122595"/>
    <d v="2017-12-14T00:00:00"/>
    <x v="404"/>
    <s v="Standard Class"/>
    <s v="GM-14455"/>
    <s v="Gary Mitchum"/>
    <x v="2"/>
    <s v="United States"/>
    <s v="Chicago"/>
    <s v="Illinois"/>
    <n v="60653"/>
    <x v="2"/>
    <s v="TEC-AC-10000474"/>
    <x v="2"/>
    <x v="11"/>
    <s v="Kensington Expert Mouse Optical USB Trackball for PC or Mac"/>
    <x v="2609"/>
    <n v="3"/>
    <n v="0.2"/>
    <n v="28.497"/>
    <s v="Profit"/>
    <s v="CA"/>
    <x v="0"/>
    <x v="11"/>
  </r>
  <r>
    <n v="3333"/>
    <s v="CA-2017-122595"/>
    <d v="2017-12-14T00:00:00"/>
    <x v="404"/>
    <s v="Standard Class"/>
    <s v="GM-14455"/>
    <s v="Gary Mitchum"/>
    <x v="2"/>
    <s v="United States"/>
    <s v="Chicago"/>
    <s v="Illinois"/>
    <n v="60653"/>
    <x v="2"/>
    <s v="TEC-PH-10003095"/>
    <x v="2"/>
    <x v="7"/>
    <s v="Samsung HM1900 Bluetooth Headset"/>
    <x v="2610"/>
    <n v="3"/>
    <n v="0.2"/>
    <n v="19.754999999999999"/>
    <s v="Profit"/>
    <s v="CA"/>
    <x v="0"/>
    <x v="7"/>
  </r>
  <r>
    <n v="3334"/>
    <s v="CA-2017-122595"/>
    <d v="2017-12-14T00:00:00"/>
    <x v="404"/>
    <s v="Standard Class"/>
    <s v="GM-14455"/>
    <s v="Gary Mitchum"/>
    <x v="2"/>
    <s v="United States"/>
    <s v="Chicago"/>
    <s v="Illinois"/>
    <n v="60653"/>
    <x v="2"/>
    <s v="FUR-FU-10002963"/>
    <x v="0"/>
    <x v="5"/>
    <s v="Master Caster Door Stop, Gray"/>
    <x v="2611"/>
    <n v="1"/>
    <n v="0.6"/>
    <n v="-1.3208"/>
    <s v="Loss"/>
    <s v="CA"/>
    <x v="0"/>
    <x v="5"/>
  </r>
  <r>
    <n v="3335"/>
    <s v="US-2017-109253"/>
    <d v="2017-08-21T00:00:00"/>
    <x v="554"/>
    <s v="First Class"/>
    <s v="PR-18880"/>
    <s v="Patrick Ryan"/>
    <x v="0"/>
    <s v="United States"/>
    <s v="Oakland"/>
    <s v="California"/>
    <n v="94601"/>
    <x v="1"/>
    <s v="OFF-AR-10000203"/>
    <x v="1"/>
    <x v="6"/>
    <s v="Newell 336"/>
    <x v="854"/>
    <n v="4"/>
    <n v="0"/>
    <n v="4.9648000000000003"/>
    <s v="Profit"/>
    <s v="US"/>
    <x v="1"/>
    <x v="6"/>
  </r>
  <r>
    <n v="3336"/>
    <s v="US-2017-109253"/>
    <d v="2017-08-21T00:00:00"/>
    <x v="554"/>
    <s v="First Class"/>
    <s v="PR-18880"/>
    <s v="Patrick Ryan"/>
    <x v="0"/>
    <s v="United States"/>
    <s v="Oakland"/>
    <s v="California"/>
    <n v="94601"/>
    <x v="1"/>
    <s v="TEC-PH-10004667"/>
    <x v="2"/>
    <x v="7"/>
    <s v="Cisco 8x8 Inc. 6753i IP Business Phone System"/>
    <x v="2612"/>
    <n v="4"/>
    <n v="0.2"/>
    <n v="37.797199999999997"/>
    <s v="Profit"/>
    <s v="US"/>
    <x v="1"/>
    <x v="7"/>
  </r>
  <r>
    <n v="3337"/>
    <s v="US-2017-109253"/>
    <d v="2017-08-21T00:00:00"/>
    <x v="554"/>
    <s v="First Class"/>
    <s v="PR-18880"/>
    <s v="Patrick Ryan"/>
    <x v="0"/>
    <s v="United States"/>
    <s v="Oakland"/>
    <s v="California"/>
    <n v="94601"/>
    <x v="1"/>
    <s v="FUR-FU-10000193"/>
    <x v="0"/>
    <x v="5"/>
    <s v="Tenex Chairmats For Use with Hard Floors"/>
    <x v="677"/>
    <n v="4"/>
    <n v="0"/>
    <n v="10.393599999999999"/>
    <s v="Profit"/>
    <s v="US"/>
    <x v="1"/>
    <x v="5"/>
  </r>
  <r>
    <n v="3338"/>
    <s v="US-2017-109253"/>
    <d v="2017-08-21T00:00:00"/>
    <x v="554"/>
    <s v="First Class"/>
    <s v="PR-18880"/>
    <s v="Patrick Ryan"/>
    <x v="0"/>
    <s v="United States"/>
    <s v="Oakland"/>
    <s v="California"/>
    <n v="94601"/>
    <x v="1"/>
    <s v="FUR-TA-10001539"/>
    <x v="0"/>
    <x v="3"/>
    <s v="Chromcraft Rectangular Conference Tables"/>
    <x v="2613"/>
    <n v="3"/>
    <n v="0.2"/>
    <n v="28.436399999999999"/>
    <s v="Profit"/>
    <s v="US"/>
    <x v="1"/>
    <x v="3"/>
  </r>
  <r>
    <n v="3339"/>
    <s v="US-2017-109253"/>
    <d v="2017-08-21T00:00:00"/>
    <x v="554"/>
    <s v="First Class"/>
    <s v="PR-18880"/>
    <s v="Patrick Ryan"/>
    <x v="0"/>
    <s v="United States"/>
    <s v="Oakland"/>
    <s v="California"/>
    <n v="94601"/>
    <x v="1"/>
    <s v="OFF-BI-10000962"/>
    <x v="1"/>
    <x v="8"/>
    <s v="Acco Flexible ACCOHIDE Square Ring Data Binder, Dark Blue, 11 1/2&quot; X 14&quot; 7/8&quot;"/>
    <x v="2614"/>
    <n v="9"/>
    <n v="0.2"/>
    <n v="42.464700000000001"/>
    <s v="Profit"/>
    <s v="US"/>
    <x v="1"/>
    <x v="8"/>
  </r>
  <r>
    <n v="3340"/>
    <s v="US-2017-109253"/>
    <d v="2017-08-21T00:00:00"/>
    <x v="554"/>
    <s v="First Class"/>
    <s v="PR-18880"/>
    <s v="Patrick Ryan"/>
    <x v="0"/>
    <s v="United States"/>
    <s v="Oakland"/>
    <s v="California"/>
    <n v="94601"/>
    <x v="1"/>
    <s v="OFF-AP-10002867"/>
    <x v="1"/>
    <x v="9"/>
    <s v="Fellowes Command Center 5-outlet power strip"/>
    <x v="2615"/>
    <n v="3"/>
    <n v="0"/>
    <n v="54.950400000000002"/>
    <s v="Profit"/>
    <s v="US"/>
    <x v="1"/>
    <x v="9"/>
  </r>
  <r>
    <n v="3341"/>
    <s v="US-2017-109253"/>
    <d v="2017-08-21T00:00:00"/>
    <x v="554"/>
    <s v="First Class"/>
    <s v="PR-18880"/>
    <s v="Patrick Ryan"/>
    <x v="0"/>
    <s v="United States"/>
    <s v="Oakland"/>
    <s v="California"/>
    <n v="94601"/>
    <x v="1"/>
    <s v="OFF-LA-10001158"/>
    <x v="1"/>
    <x v="2"/>
    <s v="Avery Address/Shipping Labels for Typewriters, 4&quot; x 2&quot;"/>
    <x v="2616"/>
    <n v="5"/>
    <n v="0"/>
    <n v="24.84"/>
    <s v="Profit"/>
    <s v="US"/>
    <x v="1"/>
    <x v="2"/>
  </r>
  <r>
    <n v="3342"/>
    <s v="CA-2016-145982"/>
    <d v="2016-08-27T00:00:00"/>
    <x v="134"/>
    <s v="Second Class"/>
    <s v="TB-21055"/>
    <s v="Ted Butterfield"/>
    <x v="0"/>
    <s v="United States"/>
    <s v="Quincy"/>
    <s v="Massachusetts"/>
    <n v="2169"/>
    <x v="3"/>
    <s v="OFF-PA-10000675"/>
    <x v="1"/>
    <x v="10"/>
    <s v="Xerox 1919"/>
    <x v="1232"/>
    <n v="3"/>
    <n v="0"/>
    <n v="60.255299999999998"/>
    <s v="Profit"/>
    <s v="CA"/>
    <x v="0"/>
    <x v="10"/>
  </r>
  <r>
    <n v="3343"/>
    <s v="CA-2016-145982"/>
    <d v="2016-08-27T00:00:00"/>
    <x v="134"/>
    <s v="Second Class"/>
    <s v="TB-21055"/>
    <s v="Ted Butterfield"/>
    <x v="0"/>
    <s v="United States"/>
    <s v="Quincy"/>
    <s v="Massachusetts"/>
    <n v="2169"/>
    <x v="3"/>
    <s v="FUR-TA-10001307"/>
    <x v="0"/>
    <x v="3"/>
    <s v="SAFCO PlanMaster Heigh-Adjustable Drafting Table Base, 43w x 30d x 30-37h, Black"/>
    <x v="2617"/>
    <n v="1"/>
    <n v="0.3"/>
    <n v="20.966999999999999"/>
    <s v="Profit"/>
    <s v="CA"/>
    <x v="0"/>
    <x v="3"/>
  </r>
  <r>
    <n v="3344"/>
    <s v="CA-2016-145982"/>
    <d v="2016-08-27T00:00:00"/>
    <x v="134"/>
    <s v="Second Class"/>
    <s v="TB-21055"/>
    <s v="Ted Butterfield"/>
    <x v="0"/>
    <s v="United States"/>
    <s v="Quincy"/>
    <s v="Massachusetts"/>
    <n v="2169"/>
    <x v="3"/>
    <s v="TEC-PH-10000011"/>
    <x v="2"/>
    <x v="7"/>
    <s v="PureGear Roll-On Screen Protector"/>
    <x v="127"/>
    <n v="3"/>
    <n v="0"/>
    <n v="28.785599999999999"/>
    <s v="Profit"/>
    <s v="CA"/>
    <x v="0"/>
    <x v="7"/>
  </r>
  <r>
    <n v="3345"/>
    <s v="CA-2016-145982"/>
    <d v="2016-08-27T00:00:00"/>
    <x v="134"/>
    <s v="Second Class"/>
    <s v="TB-21055"/>
    <s v="Ted Butterfield"/>
    <x v="0"/>
    <s v="United States"/>
    <s v="Quincy"/>
    <s v="Massachusetts"/>
    <n v="2169"/>
    <x v="3"/>
    <s v="OFF-PA-10002666"/>
    <x v="1"/>
    <x v="10"/>
    <s v="Southworth 25% Cotton Linen-Finish Paper &amp; Envelopes"/>
    <x v="2618"/>
    <n v="9"/>
    <n v="0"/>
    <n v="36.692999999999998"/>
    <s v="Profit"/>
    <s v="CA"/>
    <x v="0"/>
    <x v="10"/>
  </r>
  <r>
    <n v="3346"/>
    <s v="CA-2016-145982"/>
    <d v="2016-08-27T00:00:00"/>
    <x v="134"/>
    <s v="Second Class"/>
    <s v="TB-21055"/>
    <s v="Ted Butterfield"/>
    <x v="0"/>
    <s v="United States"/>
    <s v="Quincy"/>
    <s v="Massachusetts"/>
    <n v="2169"/>
    <x v="3"/>
    <s v="OFF-FA-10000735"/>
    <x v="1"/>
    <x v="13"/>
    <s v="Staples"/>
    <x v="2582"/>
    <n v="4"/>
    <n v="0"/>
    <n v="5.2560000000000002"/>
    <s v="Profit"/>
    <s v="CA"/>
    <x v="0"/>
    <x v="13"/>
  </r>
  <r>
    <n v="3347"/>
    <s v="CA-2016-145982"/>
    <d v="2016-08-27T00:00:00"/>
    <x v="134"/>
    <s v="Second Class"/>
    <s v="TB-21055"/>
    <s v="Ted Butterfield"/>
    <x v="0"/>
    <s v="United States"/>
    <s v="Quincy"/>
    <s v="Massachusetts"/>
    <n v="2169"/>
    <x v="3"/>
    <s v="OFF-BI-10000174"/>
    <x v="1"/>
    <x v="8"/>
    <s v="Wilson Jones Clip &amp; Carry Folder Binder Tool for Ring Binders, Clear"/>
    <x v="180"/>
    <n v="5"/>
    <n v="0"/>
    <n v="13.92"/>
    <s v="Profit"/>
    <s v="CA"/>
    <x v="0"/>
    <x v="8"/>
  </r>
  <r>
    <n v="3348"/>
    <s v="CA-2015-112014"/>
    <d v="2015-08-13T00:00:00"/>
    <x v="918"/>
    <s v="Standard Class"/>
    <s v="ON-18715"/>
    <s v="Odella Nelson"/>
    <x v="1"/>
    <s v="United States"/>
    <s v="Yucaipa"/>
    <s v="California"/>
    <n v="92399"/>
    <x v="1"/>
    <s v="OFF-AR-10003156"/>
    <x v="1"/>
    <x v="6"/>
    <s v="50 Colored Long Pencils"/>
    <x v="2619"/>
    <n v="5"/>
    <n v="0"/>
    <n v="13.208"/>
    <s v="Profit"/>
    <s v="CA"/>
    <x v="0"/>
    <x v="6"/>
  </r>
  <r>
    <n v="3349"/>
    <s v="CA-2017-154732"/>
    <d v="2017-11-05T00:00:00"/>
    <x v="170"/>
    <s v="First Class"/>
    <s v="AH-10195"/>
    <s v="Alan Haines"/>
    <x v="1"/>
    <s v="United States"/>
    <s v="Chicago"/>
    <s v="Illinois"/>
    <n v="60623"/>
    <x v="2"/>
    <s v="OFF-BI-10000474"/>
    <x v="1"/>
    <x v="8"/>
    <s v="Avery Recycled Flexi-View Covers for Binding Systems"/>
    <x v="2620"/>
    <n v="5"/>
    <n v="0.8"/>
    <n v="-25.648"/>
    <s v="Loss"/>
    <s v="CA"/>
    <x v="0"/>
    <x v="8"/>
  </r>
  <r>
    <n v="3350"/>
    <s v="US-2016-157308"/>
    <d v="2016-08-17T00:00:00"/>
    <x v="257"/>
    <s v="Standard Class"/>
    <s v="NM-18520"/>
    <s v="Neoma Murray"/>
    <x v="0"/>
    <s v="United States"/>
    <s v="Seattle"/>
    <s v="Washington"/>
    <n v="98105"/>
    <x v="1"/>
    <s v="OFF-BI-10003712"/>
    <x v="1"/>
    <x v="8"/>
    <s v="Acco Pressboard Covers with Storage Hooks, 14 7/8&quot; x 11&quot;, Light Blue"/>
    <x v="577"/>
    <n v="4"/>
    <n v="0.2"/>
    <n v="5.6955999999999998"/>
    <s v="Profit"/>
    <s v="US"/>
    <x v="1"/>
    <x v="8"/>
  </r>
  <r>
    <n v="3351"/>
    <s v="CA-2016-147536"/>
    <d v="2016-12-26T00:00:00"/>
    <x v="844"/>
    <s v="Standard Class"/>
    <s v="AR-10510"/>
    <s v="Andrew Roberts"/>
    <x v="0"/>
    <s v="United States"/>
    <s v="New York City"/>
    <s v="New York"/>
    <n v="10024"/>
    <x v="3"/>
    <s v="TEC-AC-10003280"/>
    <x v="2"/>
    <x v="11"/>
    <s v="Belkin F8E887 USB Wired Ergonomic Keyboard"/>
    <x v="1309"/>
    <n v="3"/>
    <n v="0"/>
    <n v="18.893699999999999"/>
    <s v="Profit"/>
    <s v="CA"/>
    <x v="0"/>
    <x v="11"/>
  </r>
  <r>
    <n v="3352"/>
    <s v="US-2014-134733"/>
    <d v="2014-09-23T00:00:00"/>
    <x v="919"/>
    <s v="Standard Class"/>
    <s v="BM-11650"/>
    <s v="Brian Moss"/>
    <x v="1"/>
    <s v="United States"/>
    <s v="San Diego"/>
    <s v="California"/>
    <n v="92037"/>
    <x v="1"/>
    <s v="FUR-BO-10002916"/>
    <x v="0"/>
    <x v="0"/>
    <s v="Rush Hierlooms Collection 1&quot; Thick Stackable Bookcases"/>
    <x v="2621"/>
    <n v="3"/>
    <n v="0.15"/>
    <n v="20.517600000000002"/>
    <s v="Profit"/>
    <s v="US"/>
    <x v="1"/>
    <x v="0"/>
  </r>
  <r>
    <n v="3353"/>
    <s v="US-2014-134733"/>
    <d v="2014-09-23T00:00:00"/>
    <x v="919"/>
    <s v="Standard Class"/>
    <s v="BM-11650"/>
    <s v="Brian Moss"/>
    <x v="1"/>
    <s v="United States"/>
    <s v="San Diego"/>
    <s v="California"/>
    <n v="92037"/>
    <x v="1"/>
    <s v="TEC-PH-10002726"/>
    <x v="2"/>
    <x v="7"/>
    <s v="netTALK DUO VoIP Telephone Service"/>
    <x v="1396"/>
    <n v="2"/>
    <n v="0.2"/>
    <n v="31.494"/>
    <s v="Profit"/>
    <s v="US"/>
    <x v="1"/>
    <x v="7"/>
  </r>
  <r>
    <n v="3354"/>
    <s v="US-2014-150434"/>
    <d v="2014-07-19T00:00:00"/>
    <x v="885"/>
    <s v="Standard Class"/>
    <s v="CA-12310"/>
    <s v="Christine Abelman"/>
    <x v="1"/>
    <s v="United States"/>
    <s v="Bristol"/>
    <s v="Connecticut"/>
    <n v="6010"/>
    <x v="3"/>
    <s v="TEC-PH-10000895"/>
    <x v="2"/>
    <x v="7"/>
    <s v="Polycom VVX 310 VoIP phone"/>
    <x v="2622"/>
    <n v="2"/>
    <n v="0"/>
    <n v="93.594800000000006"/>
    <s v="Profit"/>
    <s v="US"/>
    <x v="1"/>
    <x v="7"/>
  </r>
  <r>
    <n v="3355"/>
    <s v="US-2014-150434"/>
    <d v="2014-07-19T00:00:00"/>
    <x v="885"/>
    <s v="Standard Class"/>
    <s v="CA-12310"/>
    <s v="Christine Abelman"/>
    <x v="1"/>
    <s v="United States"/>
    <s v="Bristol"/>
    <s v="Connecticut"/>
    <n v="6010"/>
    <x v="3"/>
    <s v="FUR-TA-10004152"/>
    <x v="0"/>
    <x v="3"/>
    <s v="Barricks 18&quot; x 48&quot; Non-Folding Utility Table with Bottom Storage Shelf"/>
    <x v="2623"/>
    <n v="1"/>
    <n v="0.3"/>
    <n v="-4.032"/>
    <s v="Loss"/>
    <s v="US"/>
    <x v="1"/>
    <x v="3"/>
  </r>
  <r>
    <n v="3356"/>
    <s v="US-2014-150434"/>
    <d v="2014-07-19T00:00:00"/>
    <x v="885"/>
    <s v="Standard Class"/>
    <s v="CA-12310"/>
    <s v="Christine Abelman"/>
    <x v="1"/>
    <s v="United States"/>
    <s v="Bristol"/>
    <s v="Connecticut"/>
    <n v="6010"/>
    <x v="3"/>
    <s v="OFF-BI-10003694"/>
    <x v="1"/>
    <x v="8"/>
    <s v="Avery 3 1/2&quot; Diskette Storage Pages, 10/Pack"/>
    <x v="1490"/>
    <n v="2"/>
    <n v="0"/>
    <n v="9.6047999999999991"/>
    <s v="Profit"/>
    <s v="US"/>
    <x v="1"/>
    <x v="8"/>
  </r>
  <r>
    <n v="3357"/>
    <s v="US-2014-150434"/>
    <d v="2014-07-19T00:00:00"/>
    <x v="885"/>
    <s v="Standard Class"/>
    <s v="CA-12310"/>
    <s v="Christine Abelman"/>
    <x v="1"/>
    <s v="United States"/>
    <s v="Bristol"/>
    <s v="Connecticut"/>
    <n v="6010"/>
    <x v="3"/>
    <s v="OFF-BI-10002160"/>
    <x v="1"/>
    <x v="8"/>
    <s v="Acco Hanging Data Binders"/>
    <x v="2624"/>
    <n v="1"/>
    <n v="0"/>
    <n v="1.8288"/>
    <s v="Profit"/>
    <s v="US"/>
    <x v="1"/>
    <x v="8"/>
  </r>
  <r>
    <n v="3358"/>
    <s v="CA-2017-100335"/>
    <d v="2017-09-07T00:00:00"/>
    <x v="462"/>
    <s v="Standard Class"/>
    <s v="NF-18595"/>
    <s v="Nicole Fjeld"/>
    <x v="2"/>
    <s v="United States"/>
    <s v="Chicago"/>
    <s v="Illinois"/>
    <n v="60610"/>
    <x v="2"/>
    <s v="OFF-PA-10001685"/>
    <x v="1"/>
    <x v="10"/>
    <s v="Easy-staple paper"/>
    <x v="2625"/>
    <n v="9"/>
    <n v="0.2"/>
    <n v="26.465399999999999"/>
    <s v="Profit"/>
    <s v="CA"/>
    <x v="0"/>
    <x v="10"/>
  </r>
  <r>
    <n v="3359"/>
    <s v="CA-2016-139234"/>
    <d v="2016-05-06T00:00:00"/>
    <x v="761"/>
    <s v="Standard Class"/>
    <s v="AF-10870"/>
    <s v="Art Ferguson"/>
    <x v="0"/>
    <s v="United States"/>
    <s v="Chicago"/>
    <s v="Illinois"/>
    <n v="60610"/>
    <x v="2"/>
    <s v="OFF-BI-10000773"/>
    <x v="1"/>
    <x v="8"/>
    <s v="Insertable Tab Post Binder Dividers"/>
    <x v="2626"/>
    <n v="2"/>
    <n v="0.8"/>
    <n v="-5.2931999999999997"/>
    <s v="Loss"/>
    <s v="CA"/>
    <x v="0"/>
    <x v="8"/>
  </r>
  <r>
    <n v="3360"/>
    <s v="CA-2016-139234"/>
    <d v="2016-05-06T00:00:00"/>
    <x v="761"/>
    <s v="Standard Class"/>
    <s v="AF-10870"/>
    <s v="Art Ferguson"/>
    <x v="0"/>
    <s v="United States"/>
    <s v="Chicago"/>
    <s v="Illinois"/>
    <n v="60610"/>
    <x v="2"/>
    <s v="TEC-AC-10004510"/>
    <x v="2"/>
    <x v="11"/>
    <s v="Logitech Desktop MK120 Mouse and keyboard Combo"/>
    <x v="2627"/>
    <n v="2"/>
    <n v="0.2"/>
    <n v="-3.2719999999999998"/>
    <s v="Loss"/>
    <s v="CA"/>
    <x v="0"/>
    <x v="11"/>
  </r>
  <r>
    <n v="3361"/>
    <s v="US-2015-142020"/>
    <d v="2015-06-04T00:00:00"/>
    <x v="920"/>
    <s v="Second Class"/>
    <s v="TC-21535"/>
    <s v="Tracy Collins"/>
    <x v="2"/>
    <s v="United States"/>
    <s v="New York City"/>
    <s v="New York"/>
    <n v="10024"/>
    <x v="3"/>
    <s v="OFF-PA-10004569"/>
    <x v="1"/>
    <x v="10"/>
    <s v="Wirebound Message Books, Two 4 1/4&quot; x 5&quot; Forms per Page"/>
    <x v="2628"/>
    <n v="4"/>
    <n v="0"/>
    <n v="14.306800000000001"/>
    <s v="Profit"/>
    <s v="US"/>
    <x v="1"/>
    <x v="10"/>
  </r>
  <r>
    <n v="3362"/>
    <s v="US-2015-142020"/>
    <d v="2015-06-04T00:00:00"/>
    <x v="920"/>
    <s v="Second Class"/>
    <s v="TC-21535"/>
    <s v="Tracy Collins"/>
    <x v="2"/>
    <s v="United States"/>
    <s v="New York City"/>
    <s v="New York"/>
    <n v="10024"/>
    <x v="3"/>
    <s v="FUR-FU-10000672"/>
    <x v="0"/>
    <x v="5"/>
    <s v="Executive Impressions 10&quot; Spectator Wall Clock"/>
    <x v="2629"/>
    <n v="3"/>
    <n v="0"/>
    <n v="11.995200000000001"/>
    <s v="Profit"/>
    <s v="US"/>
    <x v="1"/>
    <x v="5"/>
  </r>
  <r>
    <n v="3363"/>
    <s v="CA-2015-139962"/>
    <d v="2015-12-13T00:00:00"/>
    <x v="604"/>
    <s v="Standard Class"/>
    <s v="Dp-13240"/>
    <s v="Dean percer"/>
    <x v="2"/>
    <s v="United States"/>
    <s v="Revere"/>
    <s v="Massachusetts"/>
    <n v="2151"/>
    <x v="3"/>
    <s v="OFF-PA-10004451"/>
    <x v="1"/>
    <x v="10"/>
    <s v="Xerox 222"/>
    <x v="537"/>
    <n v="3"/>
    <n v="0"/>
    <n v="9.3312000000000008"/>
    <s v="Profit"/>
    <s v="CA"/>
    <x v="0"/>
    <x v="10"/>
  </r>
  <r>
    <n v="3364"/>
    <s v="CA-2015-139962"/>
    <d v="2015-12-13T00:00:00"/>
    <x v="604"/>
    <s v="Standard Class"/>
    <s v="Dp-13240"/>
    <s v="Dean percer"/>
    <x v="2"/>
    <s v="United States"/>
    <s v="Revere"/>
    <s v="Massachusetts"/>
    <n v="2151"/>
    <x v="3"/>
    <s v="OFF-BI-10004738"/>
    <x v="1"/>
    <x v="8"/>
    <s v="Flexible Leather- Look Classic Collection Ring Binder"/>
    <x v="2630"/>
    <n v="2"/>
    <n v="0"/>
    <n v="18.940000000000001"/>
    <s v="Profit"/>
    <s v="CA"/>
    <x v="0"/>
    <x v="8"/>
  </r>
  <r>
    <n v="3365"/>
    <s v="CA-2016-130050"/>
    <d v="2016-07-16T00:00:00"/>
    <x v="461"/>
    <s v="Second Class"/>
    <s v="MC-17425"/>
    <s v="Mark Cousins"/>
    <x v="1"/>
    <s v="United States"/>
    <s v="Houston"/>
    <s v="Texas"/>
    <n v="77036"/>
    <x v="2"/>
    <s v="FUR-FU-10001940"/>
    <x v="0"/>
    <x v="5"/>
    <s v="Staple-based wall hangings"/>
    <x v="1235"/>
    <n v="3"/>
    <n v="0.6"/>
    <n v="-3.8208000000000002"/>
    <s v="Loss"/>
    <s v="CA"/>
    <x v="0"/>
    <x v="5"/>
  </r>
  <r>
    <n v="3366"/>
    <s v="CA-2014-115161"/>
    <d v="2014-01-31T00:00:00"/>
    <x v="921"/>
    <s v="First Class"/>
    <s v="LC-17050"/>
    <s v="Liz Carlisle"/>
    <x v="0"/>
    <s v="United States"/>
    <s v="Mission Viejo"/>
    <s v="California"/>
    <n v="92691"/>
    <x v="1"/>
    <s v="FUR-BO-10003966"/>
    <x v="0"/>
    <x v="0"/>
    <s v="Sauder Facets Collection Library, Sky Alder Finish"/>
    <x v="1395"/>
    <n v="2"/>
    <n v="0.15"/>
    <n v="3.4196"/>
    <s v="Profit"/>
    <s v="CA"/>
    <x v="0"/>
    <x v="0"/>
  </r>
  <r>
    <n v="3367"/>
    <s v="CA-2014-165379"/>
    <d v="2014-07-09T00:00:00"/>
    <x v="406"/>
    <s v="Standard Class"/>
    <s v="BM-11650"/>
    <s v="Brian Moss"/>
    <x v="1"/>
    <s v="United States"/>
    <s v="Dallas"/>
    <s v="Texas"/>
    <n v="75217"/>
    <x v="2"/>
    <s v="OFF-PA-10003072"/>
    <x v="1"/>
    <x v="10"/>
    <s v="Eureka Recycled Copy Paper 8 1/2&quot; x 11&quot;, Ream"/>
    <x v="559"/>
    <n v="2"/>
    <n v="0.2"/>
    <n v="3.6288"/>
    <s v="Profit"/>
    <s v="CA"/>
    <x v="0"/>
    <x v="10"/>
  </r>
  <r>
    <n v="3368"/>
    <s v="CA-2014-165379"/>
    <d v="2014-07-09T00:00:00"/>
    <x v="406"/>
    <s v="Standard Class"/>
    <s v="BM-11650"/>
    <s v="Brian Moss"/>
    <x v="1"/>
    <s v="United States"/>
    <s v="Dallas"/>
    <s v="Texas"/>
    <n v="75217"/>
    <x v="2"/>
    <s v="OFF-PA-10002245"/>
    <x v="1"/>
    <x v="10"/>
    <s v="Xerox 1895"/>
    <x v="642"/>
    <n v="3"/>
    <n v="0.2"/>
    <n v="4.4850000000000003"/>
    <s v="Profit"/>
    <s v="CA"/>
    <x v="0"/>
    <x v="10"/>
  </r>
  <r>
    <n v="3369"/>
    <s v="CA-2015-115511"/>
    <d v="2015-11-21T00:00:00"/>
    <x v="332"/>
    <s v="Standard Class"/>
    <s v="NW-18400"/>
    <s v="Natalie Webber"/>
    <x v="0"/>
    <s v="United States"/>
    <s v="Las Vegas"/>
    <s v="Nevada"/>
    <n v="89115"/>
    <x v="1"/>
    <s v="FUR-BO-10002598"/>
    <x v="0"/>
    <x v="0"/>
    <s v="Hon Metal Bookcases, Putty"/>
    <x v="1713"/>
    <n v="2"/>
    <n v="0"/>
    <n v="41.168399999999998"/>
    <s v="Profit"/>
    <s v="CA"/>
    <x v="0"/>
    <x v="0"/>
  </r>
  <r>
    <n v="3370"/>
    <s v="CA-2015-115511"/>
    <d v="2015-11-21T00:00:00"/>
    <x v="332"/>
    <s v="Standard Class"/>
    <s v="NW-18400"/>
    <s v="Natalie Webber"/>
    <x v="0"/>
    <s v="United States"/>
    <s v="Las Vegas"/>
    <s v="Nevada"/>
    <n v="89115"/>
    <x v="1"/>
    <s v="OFF-BI-10002225"/>
    <x v="1"/>
    <x v="8"/>
    <s v="Square Ring Data Binders, Rigid 75 Pt. Covers, 11&quot; x 14-7/8&quot;"/>
    <x v="2631"/>
    <n v="4"/>
    <n v="0.2"/>
    <n v="23.116800000000001"/>
    <s v="Profit"/>
    <s v="CA"/>
    <x v="0"/>
    <x v="8"/>
  </r>
  <r>
    <n v="3371"/>
    <s v="CA-2016-134887"/>
    <d v="2016-03-25T00:00:00"/>
    <x v="595"/>
    <s v="Same Day"/>
    <s v="TB-21280"/>
    <s v="Toby Braunhardt"/>
    <x v="0"/>
    <s v="United States"/>
    <s v="Norman"/>
    <s v="Oklahoma"/>
    <n v="73071"/>
    <x v="2"/>
    <s v="TEC-AC-10003832"/>
    <x v="2"/>
    <x v="11"/>
    <s v="Logitech†P710e Mobile Speakerphone"/>
    <x v="2632"/>
    <n v="5"/>
    <n v="0"/>
    <n v="244.6155"/>
    <s v="Profit"/>
    <s v="CA"/>
    <x v="0"/>
    <x v="11"/>
  </r>
  <r>
    <n v="3372"/>
    <s v="CA-2017-123778"/>
    <d v="2017-09-23T00:00:00"/>
    <x v="420"/>
    <s v="Standard Class"/>
    <s v="BS-11755"/>
    <s v="Bruce Stewart"/>
    <x v="0"/>
    <s v="United States"/>
    <s v="San Francisco"/>
    <s v="California"/>
    <n v="94122"/>
    <x v="1"/>
    <s v="OFF-BI-10000822"/>
    <x v="1"/>
    <x v="8"/>
    <s v="Acco PRESSTEX Data Binder with Storage Hooks, Light Blue, 9 1/2&quot; X 11&quot;"/>
    <x v="63"/>
    <n v="6"/>
    <n v="0.2"/>
    <n v="9.0383999999999993"/>
    <s v="Profit"/>
    <s v="CA"/>
    <x v="0"/>
    <x v="8"/>
  </r>
  <r>
    <n v="3373"/>
    <s v="CA-2017-123778"/>
    <d v="2017-09-23T00:00:00"/>
    <x v="420"/>
    <s v="Standard Class"/>
    <s v="BS-11755"/>
    <s v="Bruce Stewart"/>
    <x v="0"/>
    <s v="United States"/>
    <s v="San Francisco"/>
    <s v="California"/>
    <n v="94122"/>
    <x v="1"/>
    <s v="OFF-AP-10001242"/>
    <x v="1"/>
    <x v="9"/>
    <s v="APC 7 Outlet Network SurgeArrest Surge Protector"/>
    <x v="2633"/>
    <n v="2"/>
    <n v="0"/>
    <n v="48.287999999999997"/>
    <s v="Profit"/>
    <s v="CA"/>
    <x v="0"/>
    <x v="9"/>
  </r>
  <r>
    <n v="3374"/>
    <s v="CA-2015-161718"/>
    <d v="2015-12-04T00:00:00"/>
    <x v="763"/>
    <s v="Standard Class"/>
    <s v="SO-20335"/>
    <s v="Sean O'Donnell"/>
    <x v="0"/>
    <s v="United States"/>
    <s v="Hempstead"/>
    <s v="New York"/>
    <n v="11550"/>
    <x v="3"/>
    <s v="FUR-FU-10002445"/>
    <x v="0"/>
    <x v="5"/>
    <s v="DAX Two-Tone Rosewood/Black Document Frame, Desktop, 5 x 7"/>
    <x v="2634"/>
    <n v="3"/>
    <n v="0"/>
    <n v="11.375999999999999"/>
    <s v="Profit"/>
    <s v="CA"/>
    <x v="0"/>
    <x v="5"/>
  </r>
  <r>
    <n v="3375"/>
    <s v="CA-2015-161718"/>
    <d v="2015-12-04T00:00:00"/>
    <x v="763"/>
    <s v="Standard Class"/>
    <s v="SO-20335"/>
    <s v="Sean O'Donnell"/>
    <x v="0"/>
    <s v="United States"/>
    <s v="Hempstead"/>
    <s v="New York"/>
    <n v="11550"/>
    <x v="3"/>
    <s v="FUR-CH-10002372"/>
    <x v="0"/>
    <x v="1"/>
    <s v="Office Star - Ergonomically Designed Knee Chair"/>
    <x v="2635"/>
    <n v="5"/>
    <n v="0.1"/>
    <n v="8.0980000000000008"/>
    <s v="Profit"/>
    <s v="CA"/>
    <x v="0"/>
    <x v="1"/>
  </r>
  <r>
    <n v="3376"/>
    <s v="CA-2015-161718"/>
    <d v="2015-12-04T00:00:00"/>
    <x v="763"/>
    <s v="Standard Class"/>
    <s v="SO-20335"/>
    <s v="Sean O'Donnell"/>
    <x v="0"/>
    <s v="United States"/>
    <s v="Hempstead"/>
    <s v="New York"/>
    <n v="11550"/>
    <x v="3"/>
    <s v="TEC-PH-10000376"/>
    <x v="2"/>
    <x v="7"/>
    <s v="Square Credit Card Reader"/>
    <x v="786"/>
    <n v="4"/>
    <n v="0"/>
    <n v="10.3896"/>
    <s v="Profit"/>
    <s v="CA"/>
    <x v="0"/>
    <x v="7"/>
  </r>
  <r>
    <n v="3377"/>
    <s v="CA-2015-161718"/>
    <d v="2015-12-04T00:00:00"/>
    <x v="763"/>
    <s v="Standard Class"/>
    <s v="SO-20335"/>
    <s v="Sean O'Donnell"/>
    <x v="0"/>
    <s v="United States"/>
    <s v="Hempstead"/>
    <s v="New York"/>
    <n v="11550"/>
    <x v="3"/>
    <s v="FUR-CH-10002965"/>
    <x v="0"/>
    <x v="1"/>
    <s v="Global Leather Highback Executive Chair with Pneumatic Height Adjustment, Black"/>
    <x v="2636"/>
    <n v="2"/>
    <n v="0.1"/>
    <n v="68.333200000000005"/>
    <s v="Profit"/>
    <s v="CA"/>
    <x v="0"/>
    <x v="1"/>
  </r>
  <r>
    <n v="3378"/>
    <s v="CA-2016-100671"/>
    <d v="2016-11-01T00:00:00"/>
    <x v="271"/>
    <s v="First Class"/>
    <s v="CS-12490"/>
    <s v="Cindy Schnelling"/>
    <x v="1"/>
    <s v="United States"/>
    <s v="Conroe"/>
    <s v="Texas"/>
    <n v="77301"/>
    <x v="2"/>
    <s v="OFF-ST-10004950"/>
    <x v="1"/>
    <x v="4"/>
    <s v="Tenex Personal Filing Tote With Secure Closure Lid, Black/Frost"/>
    <x v="2637"/>
    <n v="9"/>
    <n v="0.2"/>
    <n v="6.9794999999999998"/>
    <s v="Profit"/>
    <s v="CA"/>
    <x v="0"/>
    <x v="4"/>
  </r>
  <r>
    <n v="3379"/>
    <s v="CA-2017-142867"/>
    <d v="2017-03-17T00:00:00"/>
    <x v="312"/>
    <s v="Standard Class"/>
    <s v="PO-19180"/>
    <s v="Philisse Overcash"/>
    <x v="2"/>
    <s v="United States"/>
    <s v="Houston"/>
    <s v="Texas"/>
    <n v="77095"/>
    <x v="2"/>
    <s v="OFF-BI-10003166"/>
    <x v="1"/>
    <x v="8"/>
    <s v="GBC Plasticlear Binding Covers"/>
    <x v="2638"/>
    <n v="6"/>
    <n v="0.8"/>
    <n v="-22.041599999999999"/>
    <s v="Loss"/>
    <s v="CA"/>
    <x v="0"/>
    <x v="8"/>
  </r>
  <r>
    <n v="3380"/>
    <s v="CA-2017-142867"/>
    <d v="2017-03-17T00:00:00"/>
    <x v="312"/>
    <s v="Standard Class"/>
    <s v="PO-19180"/>
    <s v="Philisse Overcash"/>
    <x v="2"/>
    <s v="United States"/>
    <s v="Houston"/>
    <s v="Texas"/>
    <n v="77095"/>
    <x v="2"/>
    <s v="OFF-PA-10004610"/>
    <x v="1"/>
    <x v="10"/>
    <s v="Xerox 1900"/>
    <x v="1495"/>
    <n v="3"/>
    <n v="0.2"/>
    <n v="3.21"/>
    <s v="Profit"/>
    <s v="CA"/>
    <x v="0"/>
    <x v="10"/>
  </r>
  <r>
    <n v="3381"/>
    <s v="CA-2017-103156"/>
    <d v="2017-11-23T00:00:00"/>
    <x v="865"/>
    <s v="First Class"/>
    <s v="TD-20995"/>
    <s v="Tamara Dahlen"/>
    <x v="0"/>
    <s v="United States"/>
    <s v="Philadelphia"/>
    <s v="Pennsylvania"/>
    <n v="19120"/>
    <x v="3"/>
    <s v="FUR-FU-10000320"/>
    <x v="0"/>
    <x v="5"/>
    <s v="OIC Stacking Trays"/>
    <x v="2639"/>
    <n v="9"/>
    <n v="0.2"/>
    <n v="7.2144000000000004"/>
    <s v="Profit"/>
    <s v="CA"/>
    <x v="0"/>
    <x v="5"/>
  </r>
  <r>
    <n v="3382"/>
    <s v="US-2017-162208"/>
    <d v="2017-08-27T00:00:00"/>
    <x v="624"/>
    <s v="First Class"/>
    <s v="SP-20620"/>
    <s v="Stefania Perrino"/>
    <x v="1"/>
    <s v="United States"/>
    <s v="Tampa"/>
    <s v="Florida"/>
    <n v="33614"/>
    <x v="0"/>
    <s v="OFF-EN-10004030"/>
    <x v="1"/>
    <x v="12"/>
    <s v="Convenience Packs of Business Envelopes"/>
    <x v="1671"/>
    <n v="1"/>
    <n v="0.2"/>
    <n v="0.97740000000000005"/>
    <s v="Profit"/>
    <s v="US"/>
    <x v="1"/>
    <x v="12"/>
  </r>
  <r>
    <n v="3383"/>
    <s v="CA-2015-130659"/>
    <d v="2015-12-04T00:00:00"/>
    <x v="234"/>
    <s v="Second Class"/>
    <s v="MS-17365"/>
    <s v="Maribeth Schnelling"/>
    <x v="0"/>
    <s v="United States"/>
    <s v="New York City"/>
    <s v="New York"/>
    <n v="10035"/>
    <x v="3"/>
    <s v="OFF-EN-10004147"/>
    <x v="1"/>
    <x v="12"/>
    <s v="Wausau Papers Astrobrights Colored Envelopes"/>
    <x v="1444"/>
    <n v="3"/>
    <n v="0"/>
    <n v="8.7905999999999995"/>
    <s v="Profit"/>
    <s v="CA"/>
    <x v="0"/>
    <x v="12"/>
  </r>
  <r>
    <n v="3384"/>
    <s v="CA-2015-130659"/>
    <d v="2015-12-04T00:00:00"/>
    <x v="234"/>
    <s v="Second Class"/>
    <s v="MS-17365"/>
    <s v="Maribeth Schnelling"/>
    <x v="0"/>
    <s v="United States"/>
    <s v="New York City"/>
    <s v="New York"/>
    <n v="10035"/>
    <x v="3"/>
    <s v="FUR-CH-10003535"/>
    <x v="0"/>
    <x v="1"/>
    <s v="Global Armless Task Chair, Royal Blue"/>
    <x v="2640"/>
    <n v="7"/>
    <n v="0.1"/>
    <n v="29.880199999999999"/>
    <s v="Profit"/>
    <s v="CA"/>
    <x v="0"/>
    <x v="1"/>
  </r>
  <r>
    <n v="3385"/>
    <s v="CA-2015-130659"/>
    <d v="2015-12-04T00:00:00"/>
    <x v="234"/>
    <s v="Second Class"/>
    <s v="MS-17365"/>
    <s v="Maribeth Schnelling"/>
    <x v="0"/>
    <s v="United States"/>
    <s v="New York City"/>
    <s v="New York"/>
    <n v="10035"/>
    <x v="3"/>
    <s v="TEC-PH-10004586"/>
    <x v="2"/>
    <x v="7"/>
    <s v="Wilson SignalBoost 841262 DB PRO Amplifier Kit"/>
    <x v="2641"/>
    <n v="5"/>
    <n v="0"/>
    <n v="539.92499999999995"/>
    <s v="Profit"/>
    <s v="CA"/>
    <x v="0"/>
    <x v="7"/>
  </r>
  <r>
    <n v="3386"/>
    <s v="CA-2017-148404"/>
    <d v="2017-10-07T00:00:00"/>
    <x v="768"/>
    <s v="Standard Class"/>
    <s v="Dp-13240"/>
    <s v="Dean percer"/>
    <x v="2"/>
    <s v="United States"/>
    <s v="Charlotte"/>
    <s v="North Carolina"/>
    <n v="28205"/>
    <x v="0"/>
    <s v="OFF-ST-10003208"/>
    <x v="1"/>
    <x v="4"/>
    <s v="Adjustable Depth Letter/Legal Cart"/>
    <x v="2642"/>
    <n v="4"/>
    <n v="0.2"/>
    <n v="65.325599999999994"/>
    <s v="Profit"/>
    <s v="CA"/>
    <x v="0"/>
    <x v="4"/>
  </r>
  <r>
    <n v="3387"/>
    <s v="CA-2017-148404"/>
    <d v="2017-10-07T00:00:00"/>
    <x v="768"/>
    <s v="Standard Class"/>
    <s v="Dp-13240"/>
    <s v="Dean percer"/>
    <x v="2"/>
    <s v="United States"/>
    <s v="Charlotte"/>
    <s v="North Carolina"/>
    <n v="28205"/>
    <x v="0"/>
    <s v="OFF-FA-10003112"/>
    <x v="1"/>
    <x v="13"/>
    <s v="Staples"/>
    <x v="2206"/>
    <n v="3"/>
    <n v="0.2"/>
    <n v="5.9175000000000004"/>
    <s v="Profit"/>
    <s v="CA"/>
    <x v="0"/>
    <x v="13"/>
  </r>
  <r>
    <n v="3388"/>
    <s v="CA-2017-148404"/>
    <d v="2017-10-07T00:00:00"/>
    <x v="768"/>
    <s v="Standard Class"/>
    <s v="Dp-13240"/>
    <s v="Dean percer"/>
    <x v="2"/>
    <s v="United States"/>
    <s v="Charlotte"/>
    <s v="North Carolina"/>
    <n v="28205"/>
    <x v="0"/>
    <s v="TEC-PH-10004447"/>
    <x v="2"/>
    <x v="7"/>
    <s v="Toshiba IPT2010-SD IP†Telephone"/>
    <x v="2643"/>
    <n v="2"/>
    <n v="0.2"/>
    <n v="16.678799999999999"/>
    <s v="Profit"/>
    <s v="CA"/>
    <x v="0"/>
    <x v="7"/>
  </r>
  <r>
    <n v="3389"/>
    <s v="CA-2017-148404"/>
    <d v="2017-10-07T00:00:00"/>
    <x v="768"/>
    <s v="Standard Class"/>
    <s v="Dp-13240"/>
    <s v="Dean percer"/>
    <x v="2"/>
    <s v="United States"/>
    <s v="Charlotte"/>
    <s v="North Carolina"/>
    <n v="28205"/>
    <x v="0"/>
    <s v="OFF-BI-10002854"/>
    <x v="1"/>
    <x v="8"/>
    <s v="Performers Binder/Pad Holder, Black"/>
    <x v="2644"/>
    <n v="6"/>
    <n v="0.7"/>
    <n v="-33.636000000000003"/>
    <s v="Loss"/>
    <s v="CA"/>
    <x v="0"/>
    <x v="8"/>
  </r>
  <r>
    <n v="3390"/>
    <s v="CA-2017-148404"/>
    <d v="2017-10-07T00:00:00"/>
    <x v="768"/>
    <s v="Standard Class"/>
    <s v="Dp-13240"/>
    <s v="Dean percer"/>
    <x v="2"/>
    <s v="United States"/>
    <s v="Charlotte"/>
    <s v="North Carolina"/>
    <n v="28205"/>
    <x v="0"/>
    <s v="FUR-TA-10001039"/>
    <x v="0"/>
    <x v="3"/>
    <s v="KI Adjustable-Height Table"/>
    <x v="1244"/>
    <n v="3"/>
    <n v="0.4"/>
    <n v="-36.111600000000003"/>
    <s v="Loss"/>
    <s v="CA"/>
    <x v="0"/>
    <x v="3"/>
  </r>
  <r>
    <n v="3391"/>
    <s v="CA-2017-101077"/>
    <d v="2017-03-25T00:00:00"/>
    <x v="922"/>
    <s v="Second Class"/>
    <s v="DB-13660"/>
    <s v="Duane Benoit"/>
    <x v="0"/>
    <s v="United States"/>
    <s v="Dallas"/>
    <s v="Texas"/>
    <n v="75081"/>
    <x v="2"/>
    <s v="OFF-PA-10004239"/>
    <x v="1"/>
    <x v="10"/>
    <s v="Xerox 1953"/>
    <x v="1297"/>
    <n v="2"/>
    <n v="0.2"/>
    <n v="2.14"/>
    <s v="Profit"/>
    <s v="CA"/>
    <x v="0"/>
    <x v="10"/>
  </r>
  <r>
    <n v="3392"/>
    <s v="CA-2014-166471"/>
    <d v="2014-08-09T00:00:00"/>
    <x v="923"/>
    <s v="Standard Class"/>
    <s v="MG-17650"/>
    <s v="Matthew Grinstein"/>
    <x v="2"/>
    <s v="United States"/>
    <s v="Seattle"/>
    <s v="Washington"/>
    <n v="98103"/>
    <x v="1"/>
    <s v="TEC-PH-10001530"/>
    <x v="2"/>
    <x v="7"/>
    <s v="Cisco Unified IP Phone 7945G VoIP phone"/>
    <x v="2645"/>
    <n v="4"/>
    <n v="0.2"/>
    <n v="68.197999999999993"/>
    <s v="Profit"/>
    <s v="CA"/>
    <x v="0"/>
    <x v="7"/>
  </r>
  <r>
    <n v="3393"/>
    <s v="CA-2014-166471"/>
    <d v="2014-08-09T00:00:00"/>
    <x v="923"/>
    <s v="Standard Class"/>
    <s v="MG-17650"/>
    <s v="Matthew Grinstein"/>
    <x v="2"/>
    <s v="United States"/>
    <s v="Seattle"/>
    <s v="Washington"/>
    <n v="98103"/>
    <x v="1"/>
    <s v="TEC-PH-10000038"/>
    <x v="2"/>
    <x v="7"/>
    <s v="Jawbone MINI JAMBOX Wireless Bluetooth Speaker"/>
    <x v="2646"/>
    <n v="2"/>
    <n v="0.2"/>
    <n v="-43.833599999999997"/>
    <s v="Loss"/>
    <s v="CA"/>
    <x v="0"/>
    <x v="7"/>
  </r>
  <r>
    <n v="3394"/>
    <s v="CA-2014-105340"/>
    <d v="2014-11-22T00:00:00"/>
    <x v="573"/>
    <s v="First Class"/>
    <s v="EH-14185"/>
    <s v="Evan Henry"/>
    <x v="0"/>
    <s v="United States"/>
    <s v="Pasadena"/>
    <s v="Texas"/>
    <n v="77506"/>
    <x v="2"/>
    <s v="OFF-BI-10001765"/>
    <x v="1"/>
    <x v="8"/>
    <s v="Wilson Jones Heavy-Duty Casebound Ring Binders with Metal Hinges"/>
    <x v="2647"/>
    <n v="1"/>
    <n v="0.8"/>
    <n v="-11.0848"/>
    <s v="Loss"/>
    <s v="CA"/>
    <x v="0"/>
    <x v="8"/>
  </r>
  <r>
    <n v="3395"/>
    <s v="US-2017-131583"/>
    <d v="2017-06-10T00:00:00"/>
    <x v="272"/>
    <s v="Same Day"/>
    <s v="CL-11890"/>
    <s v="Carl Ludwig"/>
    <x v="0"/>
    <s v="United States"/>
    <s v="Philadelphia"/>
    <s v="Pennsylvania"/>
    <n v="19143"/>
    <x v="3"/>
    <s v="OFF-PA-10000380"/>
    <x v="1"/>
    <x v="10"/>
    <s v="REDIFORM Incoming/Outgoing Call Register, 11&quot; X 8 1/2&quot;, 100 Messages"/>
    <x v="2648"/>
    <n v="6"/>
    <n v="0.2"/>
    <n v="15.012"/>
    <s v="Profit"/>
    <s v="US"/>
    <x v="1"/>
    <x v="10"/>
  </r>
  <r>
    <n v="3396"/>
    <s v="US-2017-148362"/>
    <d v="2017-07-01T00:00:00"/>
    <x v="924"/>
    <s v="Standard Class"/>
    <s v="KF-16285"/>
    <s v="Karen Ferguson"/>
    <x v="2"/>
    <s v="United States"/>
    <s v="Indianapolis"/>
    <s v="Indiana"/>
    <n v="46203"/>
    <x v="2"/>
    <s v="OFF-ST-10001128"/>
    <x v="1"/>
    <x v="4"/>
    <s v="Carina Mini System Audio Rack, Model AR050B"/>
    <x v="2293"/>
    <n v="4"/>
    <n v="0"/>
    <n v="13.317600000000001"/>
    <s v="Profit"/>
    <s v="US"/>
    <x v="1"/>
    <x v="4"/>
  </r>
  <r>
    <n v="3397"/>
    <s v="US-2017-148362"/>
    <d v="2017-07-01T00:00:00"/>
    <x v="924"/>
    <s v="Standard Class"/>
    <s v="KF-16285"/>
    <s v="Karen Ferguson"/>
    <x v="2"/>
    <s v="United States"/>
    <s v="Indianapolis"/>
    <s v="Indiana"/>
    <n v="46203"/>
    <x v="2"/>
    <s v="OFF-BI-10003656"/>
    <x v="1"/>
    <x v="8"/>
    <s v="Fellowes PB200 Plastic Comb Binding Machine"/>
    <x v="2649"/>
    <n v="1"/>
    <n v="0"/>
    <n v="78.195400000000006"/>
    <s v="Profit"/>
    <s v="US"/>
    <x v="1"/>
    <x v="8"/>
  </r>
  <r>
    <n v="3398"/>
    <s v="US-2017-148362"/>
    <d v="2017-07-01T00:00:00"/>
    <x v="924"/>
    <s v="Standard Class"/>
    <s v="KF-16285"/>
    <s v="Karen Ferguson"/>
    <x v="2"/>
    <s v="United States"/>
    <s v="Indianapolis"/>
    <s v="Indiana"/>
    <n v="46203"/>
    <x v="2"/>
    <s v="OFF-PA-10003441"/>
    <x v="1"/>
    <x v="10"/>
    <s v="Xerox 226"/>
    <x v="233"/>
    <n v="4"/>
    <n v="0"/>
    <n v="12.441599999999999"/>
    <s v="Profit"/>
    <s v="US"/>
    <x v="1"/>
    <x v="10"/>
  </r>
  <r>
    <n v="3399"/>
    <s v="CA-2014-102274"/>
    <d v="2014-11-21T00:00:00"/>
    <x v="158"/>
    <s v="Standard Class"/>
    <s v="DH-13075"/>
    <s v="Dave Hallsten"/>
    <x v="1"/>
    <s v="United States"/>
    <s v="Richmond"/>
    <s v="Kentucky"/>
    <n v="40475"/>
    <x v="0"/>
    <s v="TEC-PH-10002923"/>
    <x v="2"/>
    <x v="7"/>
    <s v="Logitech B530 USB†Headset†-†headset†- Full size, Binaural"/>
    <x v="2650"/>
    <n v="1"/>
    <n v="0"/>
    <n v="9.9872999999999994"/>
    <s v="Profit"/>
    <s v="CA"/>
    <x v="0"/>
    <x v="7"/>
  </r>
  <r>
    <n v="3400"/>
    <s v="CA-2014-102274"/>
    <d v="2014-11-21T00:00:00"/>
    <x v="158"/>
    <s v="Standard Class"/>
    <s v="DH-13075"/>
    <s v="Dave Hallsten"/>
    <x v="1"/>
    <s v="United States"/>
    <s v="Richmond"/>
    <s v="Kentucky"/>
    <n v="40475"/>
    <x v="0"/>
    <s v="OFF-PA-10004359"/>
    <x v="1"/>
    <x v="10"/>
    <s v="Multicolor Computer Printout Paper"/>
    <x v="2651"/>
    <n v="6"/>
    <n v="0"/>
    <n v="301.96800000000002"/>
    <s v="Profit"/>
    <s v="CA"/>
    <x v="0"/>
    <x v="10"/>
  </r>
  <r>
    <n v="3401"/>
    <s v="CA-2014-102274"/>
    <d v="2014-11-21T00:00:00"/>
    <x v="158"/>
    <s v="Standard Class"/>
    <s v="DH-13075"/>
    <s v="Dave Hallsten"/>
    <x v="1"/>
    <s v="United States"/>
    <s v="Richmond"/>
    <s v="Kentucky"/>
    <n v="40475"/>
    <x v="0"/>
    <s v="OFF-ST-10001511"/>
    <x v="1"/>
    <x v="4"/>
    <s v="Space Solutions Commercial Steel Shelving"/>
    <x v="2652"/>
    <n v="3"/>
    <n v="0"/>
    <n v="9.6974999999999998"/>
    <s v="Profit"/>
    <s v="CA"/>
    <x v="0"/>
    <x v="4"/>
  </r>
  <r>
    <n v="3402"/>
    <s v="CA-2014-102274"/>
    <d v="2014-11-21T00:00:00"/>
    <x v="158"/>
    <s v="Standard Class"/>
    <s v="DH-13075"/>
    <s v="Dave Hallsten"/>
    <x v="1"/>
    <s v="United States"/>
    <s v="Richmond"/>
    <s v="Kentucky"/>
    <n v="40475"/>
    <x v="0"/>
    <s v="OFF-AR-10002833"/>
    <x v="1"/>
    <x v="6"/>
    <s v="Newell 322"/>
    <x v="1392"/>
    <n v="3"/>
    <n v="0"/>
    <n v="1.4742"/>
    <s v="Profit"/>
    <s v="CA"/>
    <x v="0"/>
    <x v="6"/>
  </r>
  <r>
    <n v="3403"/>
    <s v="CA-2015-129700"/>
    <d v="2015-05-04T00:00:00"/>
    <x v="27"/>
    <s v="First Class"/>
    <s v="LA-16780"/>
    <s v="Laura Armstrong"/>
    <x v="1"/>
    <s v="United States"/>
    <s v="Tinley Park"/>
    <s v="Illinois"/>
    <n v="60477"/>
    <x v="2"/>
    <s v="FUR-FU-10001940"/>
    <x v="0"/>
    <x v="5"/>
    <s v="Staple-based wall hangings"/>
    <x v="2653"/>
    <n v="7"/>
    <n v="0.6"/>
    <n v="-8.9152000000000005"/>
    <s v="Loss"/>
    <s v="CA"/>
    <x v="0"/>
    <x v="5"/>
  </r>
  <r>
    <n v="3404"/>
    <s v="CA-2017-168739"/>
    <d v="2017-05-29T00:00:00"/>
    <x v="742"/>
    <s v="Standard Class"/>
    <s v="HZ-14950"/>
    <s v="Henia Zydlo"/>
    <x v="0"/>
    <s v="United States"/>
    <s v="Houston"/>
    <s v="Texas"/>
    <n v="77095"/>
    <x v="2"/>
    <s v="FUR-FU-10003919"/>
    <x v="0"/>
    <x v="5"/>
    <s v="Eldon Executive Woodline II Cherry Finish Desk Accessories"/>
    <x v="2654"/>
    <n v="4"/>
    <n v="0.6"/>
    <n v="-52.339199999999998"/>
    <s v="Loss"/>
    <s v="CA"/>
    <x v="0"/>
    <x v="5"/>
  </r>
  <r>
    <n v="3405"/>
    <s v="CA-2015-152527"/>
    <d v="2015-10-17T00:00:00"/>
    <x v="334"/>
    <s v="Same Day"/>
    <s v="CM-12190"/>
    <s v="Charlotte Melton"/>
    <x v="0"/>
    <s v="United States"/>
    <s v="Los Angeles"/>
    <s v="California"/>
    <n v="90004"/>
    <x v="1"/>
    <s v="OFF-ST-10003479"/>
    <x v="1"/>
    <x v="4"/>
    <s v="Eldon Base for stackable storage shelf, platinum"/>
    <x v="42"/>
    <n v="2"/>
    <n v="0"/>
    <n v="3.8940000000000001"/>
    <s v="Profit"/>
    <s v="CA"/>
    <x v="0"/>
    <x v="4"/>
  </r>
  <r>
    <n v="3406"/>
    <s v="US-2014-150119"/>
    <d v="2014-04-23T00:00:00"/>
    <x v="925"/>
    <s v="Standard Class"/>
    <s v="LB-16795"/>
    <s v="Laurel Beltran"/>
    <x v="2"/>
    <s v="United States"/>
    <s v="Columbus"/>
    <s v="Ohio"/>
    <n v="43229"/>
    <x v="3"/>
    <s v="FUR-CH-10002965"/>
    <x v="0"/>
    <x v="1"/>
    <s v="Global Leather Highback Executive Chair with Pneumatic Height Adjustment, Black"/>
    <x v="2655"/>
    <n v="2"/>
    <n v="0.3"/>
    <n v="-12.0588"/>
    <s v="Loss"/>
    <s v="US"/>
    <x v="1"/>
    <x v="1"/>
  </r>
  <r>
    <n v="3407"/>
    <s v="US-2014-150119"/>
    <d v="2014-04-23T00:00:00"/>
    <x v="925"/>
    <s v="Standard Class"/>
    <s v="LB-16795"/>
    <s v="Laurel Beltran"/>
    <x v="2"/>
    <s v="United States"/>
    <s v="Columbus"/>
    <s v="Ohio"/>
    <n v="43229"/>
    <x v="3"/>
    <s v="FUR-CH-10002965"/>
    <x v="0"/>
    <x v="1"/>
    <s v="Global Leather Highback Executive Chair with Pneumatic Height Adjustment, Black"/>
    <x v="2655"/>
    <n v="2"/>
    <n v="0.3"/>
    <n v="-12.0588"/>
    <s v="Loss"/>
    <s v="US"/>
    <x v="1"/>
    <x v="1"/>
  </r>
  <r>
    <n v="3408"/>
    <s v="US-2014-150119"/>
    <d v="2014-04-23T00:00:00"/>
    <x v="925"/>
    <s v="Standard Class"/>
    <s v="LB-16795"/>
    <s v="Laurel Beltran"/>
    <x v="2"/>
    <s v="United States"/>
    <s v="Columbus"/>
    <s v="Ohio"/>
    <n v="43229"/>
    <x v="3"/>
    <s v="OFF-BI-10000145"/>
    <x v="1"/>
    <x v="8"/>
    <s v="Zipper Ring Binder Pockets"/>
    <x v="2656"/>
    <n v="8"/>
    <n v="0.7"/>
    <n v="-5.2416"/>
    <s v="Loss"/>
    <s v="US"/>
    <x v="1"/>
    <x v="8"/>
  </r>
  <r>
    <n v="3409"/>
    <s v="US-2014-150119"/>
    <d v="2014-04-23T00:00:00"/>
    <x v="925"/>
    <s v="Standard Class"/>
    <s v="LB-16795"/>
    <s v="Laurel Beltran"/>
    <x v="2"/>
    <s v="United States"/>
    <s v="Columbus"/>
    <s v="Ohio"/>
    <n v="43229"/>
    <x v="3"/>
    <s v="FUR-FU-10002191"/>
    <x v="0"/>
    <x v="5"/>
    <s v="G.E. Halogen Desk Lamp Bulbs"/>
    <x v="2657"/>
    <n v="4"/>
    <n v="0.2"/>
    <n v="7.8175999999999997"/>
    <s v="Profit"/>
    <s v="US"/>
    <x v="1"/>
    <x v="5"/>
  </r>
  <r>
    <n v="3410"/>
    <s v="US-2017-150847"/>
    <d v="2017-04-30T00:00:00"/>
    <x v="593"/>
    <s v="Standard Class"/>
    <s v="JF-15490"/>
    <s v="Jeremy Farry"/>
    <x v="0"/>
    <s v="United States"/>
    <s v="Columbus"/>
    <s v="Ohio"/>
    <n v="43229"/>
    <x v="3"/>
    <s v="OFF-PA-10004451"/>
    <x v="1"/>
    <x v="10"/>
    <s v="Xerox 222"/>
    <x v="559"/>
    <n v="2"/>
    <n v="0.2"/>
    <n v="3.6288"/>
    <s v="Profit"/>
    <s v="US"/>
    <x v="1"/>
    <x v="10"/>
  </r>
  <r>
    <n v="3411"/>
    <s v="CA-2016-100244"/>
    <d v="2016-09-20T00:00:00"/>
    <x v="926"/>
    <s v="Standard Class"/>
    <s v="GM-14695"/>
    <s v="Greg Maxwell"/>
    <x v="1"/>
    <s v="United States"/>
    <s v="San Francisco"/>
    <s v="California"/>
    <n v="94122"/>
    <x v="1"/>
    <s v="OFF-PA-10001471"/>
    <x v="1"/>
    <x v="10"/>
    <s v="Strathmore Photo Frame Cards"/>
    <x v="2658"/>
    <n v="9"/>
    <n v="0"/>
    <n v="30.263400000000001"/>
    <s v="Profit"/>
    <s v="CA"/>
    <x v="0"/>
    <x v="10"/>
  </r>
  <r>
    <n v="3412"/>
    <s v="CA-2016-100244"/>
    <d v="2016-09-20T00:00:00"/>
    <x v="926"/>
    <s v="Standard Class"/>
    <s v="GM-14695"/>
    <s v="Greg Maxwell"/>
    <x v="1"/>
    <s v="United States"/>
    <s v="San Francisco"/>
    <s v="California"/>
    <n v="94122"/>
    <x v="1"/>
    <s v="OFF-BI-10003656"/>
    <x v="1"/>
    <x v="8"/>
    <s v="Fellowes PB200 Plastic Comb Binding Machine"/>
    <x v="2659"/>
    <n v="2"/>
    <n v="0.2"/>
    <n v="88.394800000000004"/>
    <s v="Profit"/>
    <s v="CA"/>
    <x v="0"/>
    <x v="8"/>
  </r>
  <r>
    <n v="3413"/>
    <s v="CA-2016-100244"/>
    <d v="2016-09-20T00:00:00"/>
    <x v="926"/>
    <s v="Standard Class"/>
    <s v="GM-14695"/>
    <s v="Greg Maxwell"/>
    <x v="1"/>
    <s v="United States"/>
    <s v="San Francisco"/>
    <s v="California"/>
    <n v="94122"/>
    <x v="1"/>
    <s v="OFF-AR-10000940"/>
    <x v="1"/>
    <x v="6"/>
    <s v="Newell 343"/>
    <x v="2660"/>
    <n v="4"/>
    <n v="0"/>
    <n v="3.1751999999999998"/>
    <s v="Profit"/>
    <s v="CA"/>
    <x v="0"/>
    <x v="6"/>
  </r>
  <r>
    <n v="3414"/>
    <s v="CA-2016-100244"/>
    <d v="2016-09-20T00:00:00"/>
    <x v="926"/>
    <s v="Standard Class"/>
    <s v="GM-14695"/>
    <s v="Greg Maxwell"/>
    <x v="1"/>
    <s v="United States"/>
    <s v="San Francisco"/>
    <s v="California"/>
    <n v="94122"/>
    <x v="1"/>
    <s v="OFF-PA-10002319"/>
    <x v="1"/>
    <x v="10"/>
    <s v="Xerox 1944"/>
    <x v="2661"/>
    <n v="2"/>
    <n v="0"/>
    <n v="37.9848"/>
    <s v="Profit"/>
    <s v="CA"/>
    <x v="0"/>
    <x v="10"/>
  </r>
  <r>
    <n v="3415"/>
    <s v="CA-2016-100244"/>
    <d v="2016-09-20T00:00:00"/>
    <x v="926"/>
    <s v="Standard Class"/>
    <s v="GM-14695"/>
    <s v="Greg Maxwell"/>
    <x v="1"/>
    <s v="United States"/>
    <s v="San Francisco"/>
    <s v="California"/>
    <n v="94122"/>
    <x v="1"/>
    <s v="OFF-BI-10000977"/>
    <x v="1"/>
    <x v="8"/>
    <s v="Ibico Plastic Spiral Binding Combs"/>
    <x v="2662"/>
    <n v="2"/>
    <n v="0.2"/>
    <n v="15.808"/>
    <s v="Profit"/>
    <s v="CA"/>
    <x v="0"/>
    <x v="8"/>
  </r>
  <r>
    <n v="3416"/>
    <s v="CA-2016-116540"/>
    <d v="2016-09-02T00:00:00"/>
    <x v="48"/>
    <s v="Same Day"/>
    <s v="SS-20590"/>
    <s v="Sonia Sunley"/>
    <x v="0"/>
    <s v="United States"/>
    <s v="Madison"/>
    <s v="Wisconsin"/>
    <n v="53711"/>
    <x v="2"/>
    <s v="OFF-FA-10002676"/>
    <x v="1"/>
    <x v="13"/>
    <s v="Colored Push Pins"/>
    <x v="2663"/>
    <n v="1"/>
    <n v="0"/>
    <n v="0.65159999999999996"/>
    <s v="Profit"/>
    <s v="CA"/>
    <x v="0"/>
    <x v="13"/>
  </r>
  <r>
    <n v="3417"/>
    <s v="CA-2016-116540"/>
    <d v="2016-09-02T00:00:00"/>
    <x v="48"/>
    <s v="Same Day"/>
    <s v="SS-20590"/>
    <s v="Sonia Sunley"/>
    <x v="0"/>
    <s v="United States"/>
    <s v="Madison"/>
    <s v="Wisconsin"/>
    <n v="53711"/>
    <x v="2"/>
    <s v="OFF-BI-10004970"/>
    <x v="1"/>
    <x v="8"/>
    <s v="ACCOHIDE 3-Ring Binder, Blue, 1&quot;"/>
    <x v="338"/>
    <n v="2"/>
    <n v="0"/>
    <n v="3.8822000000000001"/>
    <s v="Profit"/>
    <s v="CA"/>
    <x v="0"/>
    <x v="8"/>
  </r>
  <r>
    <n v="3418"/>
    <s v="CA-2015-151841"/>
    <d v="2015-04-27T00:00:00"/>
    <x v="32"/>
    <s v="Standard Class"/>
    <s v="TC-21475"/>
    <s v="Tony Chapman"/>
    <x v="2"/>
    <s v="United States"/>
    <s v="Aurora"/>
    <s v="Colorado"/>
    <n v="80013"/>
    <x v="1"/>
    <s v="OFF-AP-10003971"/>
    <x v="1"/>
    <x v="9"/>
    <s v="Belkin 6 Outlet Metallic Surge Strip"/>
    <x v="1875"/>
    <n v="5"/>
    <n v="0.2"/>
    <n v="3.2669999999999999"/>
    <s v="Profit"/>
    <s v="CA"/>
    <x v="0"/>
    <x v="9"/>
  </r>
  <r>
    <n v="3419"/>
    <s v="CA-2015-151841"/>
    <d v="2015-04-27T00:00:00"/>
    <x v="32"/>
    <s v="Standard Class"/>
    <s v="TC-21475"/>
    <s v="Tony Chapman"/>
    <x v="2"/>
    <s v="United States"/>
    <s v="Aurora"/>
    <s v="Colorado"/>
    <n v="80013"/>
    <x v="1"/>
    <s v="OFF-SU-10001574"/>
    <x v="1"/>
    <x v="14"/>
    <s v="Acme Value Line Scissors"/>
    <x v="568"/>
    <n v="2"/>
    <n v="0.2"/>
    <n v="0.73"/>
    <s v="Profit"/>
    <s v="CA"/>
    <x v="0"/>
    <x v="14"/>
  </r>
  <r>
    <n v="3420"/>
    <s v="CA-2015-150791"/>
    <d v="2015-09-06T00:00:00"/>
    <x v="927"/>
    <s v="Standard Class"/>
    <s v="CC-12430"/>
    <s v="Chuck Clark"/>
    <x v="2"/>
    <s v="United States"/>
    <s v="New York City"/>
    <s v="New York"/>
    <n v="10024"/>
    <x v="3"/>
    <s v="FUR-CH-10000665"/>
    <x v="0"/>
    <x v="1"/>
    <s v="Global Airflow Leather Mesh Back Chair, Black"/>
    <x v="2598"/>
    <n v="2"/>
    <n v="0.1"/>
    <n v="60.392000000000003"/>
    <s v="Profit"/>
    <s v="CA"/>
    <x v="0"/>
    <x v="1"/>
  </r>
  <r>
    <n v="3421"/>
    <s v="CA-2016-134803"/>
    <d v="2016-05-28T00:00:00"/>
    <x v="895"/>
    <s v="Standard Class"/>
    <s v="CL-12565"/>
    <s v="Clay Ludtke"/>
    <x v="0"/>
    <s v="United States"/>
    <s v="Los Angeles"/>
    <s v="California"/>
    <n v="90004"/>
    <x v="1"/>
    <s v="OFF-AP-10000891"/>
    <x v="1"/>
    <x v="9"/>
    <s v="Kensington 7 Outlet MasterPiece HOMEOFFICE Power Control Center"/>
    <x v="2664"/>
    <n v="2"/>
    <n v="0"/>
    <n v="78.671999999999997"/>
    <s v="Profit"/>
    <s v="CA"/>
    <x v="0"/>
    <x v="9"/>
  </r>
  <r>
    <n v="3422"/>
    <s v="CA-2016-134803"/>
    <d v="2016-05-28T00:00:00"/>
    <x v="895"/>
    <s v="Standard Class"/>
    <s v="CL-12565"/>
    <s v="Clay Ludtke"/>
    <x v="0"/>
    <s v="United States"/>
    <s v="Los Angeles"/>
    <s v="California"/>
    <n v="90004"/>
    <x v="1"/>
    <s v="OFF-PA-10003790"/>
    <x v="1"/>
    <x v="10"/>
    <s v="Xerox 1991"/>
    <x v="681"/>
    <n v="8"/>
    <n v="0"/>
    <n v="84.051199999999994"/>
    <s v="Profit"/>
    <s v="CA"/>
    <x v="0"/>
    <x v="10"/>
  </r>
  <r>
    <n v="3423"/>
    <s v="CA-2016-134803"/>
    <d v="2016-05-28T00:00:00"/>
    <x v="895"/>
    <s v="Standard Class"/>
    <s v="CL-12565"/>
    <s v="Clay Ludtke"/>
    <x v="0"/>
    <s v="United States"/>
    <s v="Los Angeles"/>
    <s v="California"/>
    <n v="90004"/>
    <x v="1"/>
    <s v="TEC-AC-10002217"/>
    <x v="2"/>
    <x v="11"/>
    <s v="Imation†Clip USB†flash drive†- 8 GB"/>
    <x v="2665"/>
    <n v="7"/>
    <n v="0"/>
    <n v="7.8959999999999999"/>
    <s v="Profit"/>
    <s v="CA"/>
    <x v="0"/>
    <x v="11"/>
  </r>
  <r>
    <n v="3424"/>
    <s v="CA-2016-134803"/>
    <d v="2016-05-28T00:00:00"/>
    <x v="895"/>
    <s v="Standard Class"/>
    <s v="CL-12565"/>
    <s v="Clay Ludtke"/>
    <x v="0"/>
    <s v="United States"/>
    <s v="Los Angeles"/>
    <s v="California"/>
    <n v="90004"/>
    <x v="1"/>
    <s v="OFF-BI-10002215"/>
    <x v="1"/>
    <x v="8"/>
    <s v="Wilson Jones Hanging View Binder, White, 1&quot;"/>
    <x v="20"/>
    <n v="4"/>
    <n v="0.2"/>
    <n v="7.3840000000000003"/>
    <s v="Profit"/>
    <s v="CA"/>
    <x v="0"/>
    <x v="8"/>
  </r>
  <r>
    <n v="3425"/>
    <s v="CA-2016-134803"/>
    <d v="2016-05-28T00:00:00"/>
    <x v="895"/>
    <s v="Standard Class"/>
    <s v="CL-12565"/>
    <s v="Clay Ludtke"/>
    <x v="0"/>
    <s v="United States"/>
    <s v="Los Angeles"/>
    <s v="California"/>
    <n v="90004"/>
    <x v="1"/>
    <s v="TEC-MA-10001972"/>
    <x v="2"/>
    <x v="15"/>
    <s v="Okidata C331dn Printer"/>
    <x v="2666"/>
    <n v="2"/>
    <n v="0.2"/>
    <n v="41.88"/>
    <s v="Profit"/>
    <s v="CA"/>
    <x v="0"/>
    <x v="15"/>
  </r>
  <r>
    <n v="3426"/>
    <s v="CA-2015-153381"/>
    <d v="2015-09-24T00:00:00"/>
    <x v="118"/>
    <s v="Standard Class"/>
    <s v="DE-13255"/>
    <s v="Deanra Eno"/>
    <x v="2"/>
    <s v="United States"/>
    <s v="Dubuque"/>
    <s v="Iowa"/>
    <n v="52001"/>
    <x v="2"/>
    <s v="OFF-BI-10001525"/>
    <x v="1"/>
    <x v="8"/>
    <s v="Acco Pressboard Covers with Storage Hooks, 14 7/8&quot; x 11&quot;, Executive Red"/>
    <x v="593"/>
    <n v="4"/>
    <n v="0"/>
    <n v="6.8579999999999997"/>
    <s v="Profit"/>
    <s v="CA"/>
    <x v="0"/>
    <x v="8"/>
  </r>
  <r>
    <n v="3427"/>
    <s v="CA-2015-153381"/>
    <d v="2015-09-24T00:00:00"/>
    <x v="118"/>
    <s v="Standard Class"/>
    <s v="DE-13255"/>
    <s v="Deanra Eno"/>
    <x v="2"/>
    <s v="United States"/>
    <s v="Dubuque"/>
    <s v="Iowa"/>
    <n v="52001"/>
    <x v="2"/>
    <s v="FUR-CH-10000988"/>
    <x v="0"/>
    <x v="1"/>
    <s v="Hon Olson Stacker Stools"/>
    <x v="2667"/>
    <n v="10"/>
    <n v="0"/>
    <n v="394.26799999999997"/>
    <s v="Profit"/>
    <s v="CA"/>
    <x v="0"/>
    <x v="1"/>
  </r>
  <r>
    <n v="3428"/>
    <s v="US-2017-111024"/>
    <d v="2017-07-03T00:00:00"/>
    <x v="663"/>
    <s v="Second Class"/>
    <s v="SZ-20035"/>
    <s v="Sam Zeldin"/>
    <x v="2"/>
    <s v="United States"/>
    <s v="Lancaster"/>
    <s v="Ohio"/>
    <n v="43130"/>
    <x v="3"/>
    <s v="OFF-PA-10000174"/>
    <x v="1"/>
    <x v="10"/>
    <s v="Message Book, Wirebound, Four 5 1/2&quot; X 4&quot; Forms/Pg., 200 Dupl. Sets/Book"/>
    <x v="2668"/>
    <n v="4"/>
    <n v="0.2"/>
    <n v="11.102399999999999"/>
    <s v="Profit"/>
    <s v="US"/>
    <x v="1"/>
    <x v="10"/>
  </r>
  <r>
    <n v="3429"/>
    <s v="US-2017-111024"/>
    <d v="2017-07-03T00:00:00"/>
    <x v="663"/>
    <s v="Second Class"/>
    <s v="SZ-20035"/>
    <s v="Sam Zeldin"/>
    <x v="2"/>
    <s v="United States"/>
    <s v="Lancaster"/>
    <s v="Ohio"/>
    <n v="43130"/>
    <x v="3"/>
    <s v="FUR-TA-10002041"/>
    <x v="0"/>
    <x v="3"/>
    <s v="Bevis Round Conference Table Top, X-Base"/>
    <x v="2669"/>
    <n v="2"/>
    <n v="0.4"/>
    <n v="-103.98820000000001"/>
    <s v="Loss"/>
    <s v="US"/>
    <x v="1"/>
    <x v="3"/>
  </r>
  <r>
    <n v="3430"/>
    <s v="US-2017-111024"/>
    <d v="2017-07-03T00:00:00"/>
    <x v="663"/>
    <s v="Second Class"/>
    <s v="SZ-20035"/>
    <s v="Sam Zeldin"/>
    <x v="2"/>
    <s v="United States"/>
    <s v="Lancaster"/>
    <s v="Ohio"/>
    <n v="43130"/>
    <x v="3"/>
    <s v="OFF-PA-10002246"/>
    <x v="1"/>
    <x v="10"/>
    <s v="Wirebound Four 2-3/4 x 5 Forms per Page, 400 Sets per Book"/>
    <x v="2585"/>
    <n v="6"/>
    <n v="0.2"/>
    <n v="11.223000000000001"/>
    <s v="Profit"/>
    <s v="US"/>
    <x v="1"/>
    <x v="10"/>
  </r>
  <r>
    <n v="3431"/>
    <s v="CA-2017-148264"/>
    <d v="2017-12-08T00:00:00"/>
    <x v="784"/>
    <s v="First Class"/>
    <s v="LF-17185"/>
    <s v="Luke Foster"/>
    <x v="0"/>
    <s v="United States"/>
    <s v="Inglewood"/>
    <s v="California"/>
    <n v="90301"/>
    <x v="1"/>
    <s v="OFF-ST-10003327"/>
    <x v="1"/>
    <x v="4"/>
    <s v="Akro-Mils 12-Gallon Tote"/>
    <x v="1400"/>
    <n v="3"/>
    <n v="0"/>
    <n v="8.6390999999999991"/>
    <s v="Profit"/>
    <s v="CA"/>
    <x v="0"/>
    <x v="4"/>
  </r>
  <r>
    <n v="3432"/>
    <s v="CA-2017-148264"/>
    <d v="2017-12-08T00:00:00"/>
    <x v="784"/>
    <s v="First Class"/>
    <s v="LF-17185"/>
    <s v="Luke Foster"/>
    <x v="0"/>
    <s v="United States"/>
    <s v="Inglewood"/>
    <s v="California"/>
    <n v="90301"/>
    <x v="1"/>
    <s v="FUR-FU-10002703"/>
    <x v="0"/>
    <x v="5"/>
    <s v="Tenex Traditional Chairmats for Hard Floors, Average Lip, 36&quot; x 48&quot;"/>
    <x v="2670"/>
    <n v="2"/>
    <n v="0"/>
    <n v="15.468"/>
    <s v="Profit"/>
    <s v="CA"/>
    <x v="0"/>
    <x v="5"/>
  </r>
  <r>
    <n v="3433"/>
    <s v="CA-2017-148264"/>
    <d v="2017-12-08T00:00:00"/>
    <x v="784"/>
    <s v="First Class"/>
    <s v="LF-17185"/>
    <s v="Luke Foster"/>
    <x v="0"/>
    <s v="United States"/>
    <s v="Inglewood"/>
    <s v="California"/>
    <n v="90301"/>
    <x v="1"/>
    <s v="OFF-PA-10003651"/>
    <x v="1"/>
    <x v="10"/>
    <s v="Xerox 1968"/>
    <x v="1817"/>
    <n v="9"/>
    <n v="0"/>
    <n v="28.857600000000001"/>
    <s v="Profit"/>
    <s v="CA"/>
    <x v="0"/>
    <x v="10"/>
  </r>
  <r>
    <n v="3434"/>
    <s v="CA-2017-131212"/>
    <d v="2017-12-05T00:00:00"/>
    <x v="784"/>
    <s v="Standard Class"/>
    <s v="AB-10165"/>
    <s v="Alan Barnes"/>
    <x v="0"/>
    <s v="United States"/>
    <s v="Bellevue"/>
    <s v="Washington"/>
    <n v="98006"/>
    <x v="1"/>
    <s v="OFF-BI-10001617"/>
    <x v="1"/>
    <x v="8"/>
    <s v="GBC Wire Binding Combs"/>
    <x v="176"/>
    <n v="3"/>
    <n v="0.2"/>
    <n v="8.3754000000000008"/>
    <s v="Profit"/>
    <s v="CA"/>
    <x v="0"/>
    <x v="8"/>
  </r>
  <r>
    <n v="3435"/>
    <s v="CA-2017-131212"/>
    <d v="2017-12-05T00:00:00"/>
    <x v="784"/>
    <s v="Standard Class"/>
    <s v="AB-10165"/>
    <s v="Alan Barnes"/>
    <x v="0"/>
    <s v="United States"/>
    <s v="Bellevue"/>
    <s v="Washington"/>
    <n v="98006"/>
    <x v="1"/>
    <s v="OFF-BI-10000145"/>
    <x v="1"/>
    <x v="8"/>
    <s v="Zipper Ring Binder Pockets"/>
    <x v="2671"/>
    <n v="6"/>
    <n v="0.2"/>
    <n v="5.4287999999999998"/>
    <s v="Profit"/>
    <s v="CA"/>
    <x v="0"/>
    <x v="8"/>
  </r>
  <r>
    <n v="3436"/>
    <s v="US-2015-100531"/>
    <d v="2015-09-27T00:00:00"/>
    <x v="591"/>
    <s v="First Class"/>
    <s v="NM-18520"/>
    <s v="Neoma Murray"/>
    <x v="0"/>
    <s v="United States"/>
    <s v="Chicago"/>
    <s v="Illinois"/>
    <n v="60610"/>
    <x v="2"/>
    <s v="OFF-BI-10001670"/>
    <x v="1"/>
    <x v="8"/>
    <s v="Vinyl Sectional Post Binders"/>
    <x v="2672"/>
    <n v="2"/>
    <n v="0.8"/>
    <n v="-22.62"/>
    <s v="Loss"/>
    <s v="US"/>
    <x v="1"/>
    <x v="8"/>
  </r>
  <r>
    <n v="3437"/>
    <s v="US-2015-100531"/>
    <d v="2015-09-27T00:00:00"/>
    <x v="591"/>
    <s v="First Class"/>
    <s v="NM-18520"/>
    <s v="Neoma Murray"/>
    <x v="0"/>
    <s v="United States"/>
    <s v="Chicago"/>
    <s v="Illinois"/>
    <n v="60610"/>
    <x v="2"/>
    <s v="FUR-FU-10003849"/>
    <x v="0"/>
    <x v="5"/>
    <s v="DAX Metal Frame, Desktop, Stepped-Edge"/>
    <x v="2673"/>
    <n v="3"/>
    <n v="0.6"/>
    <n v="-12.751200000000001"/>
    <s v="Loss"/>
    <s v="US"/>
    <x v="1"/>
    <x v="5"/>
  </r>
  <r>
    <n v="3438"/>
    <s v="CA-2017-152583"/>
    <d v="2017-10-30T00:00:00"/>
    <x v="904"/>
    <s v="Same Day"/>
    <s v="RA-19945"/>
    <s v="Ryan Akin"/>
    <x v="0"/>
    <s v="United States"/>
    <s v="Dallas"/>
    <s v="Texas"/>
    <n v="75217"/>
    <x v="2"/>
    <s v="FUR-FU-10003849"/>
    <x v="0"/>
    <x v="5"/>
    <s v="DAX Metal Frame, Desktop, Stepped-Edge"/>
    <x v="2674"/>
    <n v="2"/>
    <n v="0.6"/>
    <n v="-8.5007999999999999"/>
    <s v="Loss"/>
    <s v="CA"/>
    <x v="0"/>
    <x v="5"/>
  </r>
  <r>
    <n v="3439"/>
    <s v="CA-2017-152583"/>
    <d v="2017-10-30T00:00:00"/>
    <x v="904"/>
    <s v="Same Day"/>
    <s v="RA-19945"/>
    <s v="Ryan Akin"/>
    <x v="0"/>
    <s v="United States"/>
    <s v="Dallas"/>
    <s v="Texas"/>
    <n v="75217"/>
    <x v="2"/>
    <s v="FUR-TA-10002041"/>
    <x v="0"/>
    <x v="3"/>
    <s v="Bevis Round Conference Table Top, X-Base"/>
    <x v="2675"/>
    <n v="2"/>
    <n v="0.3"/>
    <n v="-68.130200000000002"/>
    <s v="Loss"/>
    <s v="CA"/>
    <x v="0"/>
    <x v="3"/>
  </r>
  <r>
    <n v="3440"/>
    <s v="CA-2017-152583"/>
    <d v="2017-10-30T00:00:00"/>
    <x v="904"/>
    <s v="Same Day"/>
    <s v="RA-19945"/>
    <s v="Ryan Akin"/>
    <x v="0"/>
    <s v="United States"/>
    <s v="Dallas"/>
    <s v="Texas"/>
    <n v="75217"/>
    <x v="2"/>
    <s v="OFF-ST-10002214"/>
    <x v="1"/>
    <x v="4"/>
    <s v="X-Rack File for Hanging Folders"/>
    <x v="2676"/>
    <n v="6"/>
    <n v="0.2"/>
    <n v="4.0644"/>
    <s v="Profit"/>
    <s v="CA"/>
    <x v="0"/>
    <x v="4"/>
  </r>
  <r>
    <n v="3441"/>
    <s v="CA-2015-144099"/>
    <d v="2015-11-29T00:00:00"/>
    <x v="26"/>
    <s v="Same Day"/>
    <s v="PO-19195"/>
    <s v="Phillina Ober"/>
    <x v="2"/>
    <s v="United States"/>
    <s v="San Francisco"/>
    <s v="California"/>
    <n v="94122"/>
    <x v="1"/>
    <s v="OFF-BI-10001078"/>
    <x v="1"/>
    <x v="8"/>
    <s v="Acco PRESSTEX Data Binder with Storage Hooks, Dark Blue, 14 7/8&quot; X 11&quot;"/>
    <x v="2677"/>
    <n v="1"/>
    <n v="0.2"/>
    <n v="1.5602"/>
    <s v="Profit"/>
    <s v="CA"/>
    <x v="0"/>
    <x v="8"/>
  </r>
  <r>
    <n v="3442"/>
    <s v="CA-2014-158337"/>
    <d v="2014-03-11T00:00:00"/>
    <x v="451"/>
    <s v="Second Class"/>
    <s v="KA-16525"/>
    <s v="Kelly Andreada"/>
    <x v="0"/>
    <s v="United States"/>
    <s v="New York City"/>
    <s v="New York"/>
    <n v="10024"/>
    <x v="3"/>
    <s v="OFF-PA-10002137"/>
    <x v="1"/>
    <x v="10"/>
    <s v="Southworth 100% RÈsumÈ Paper, 24lb."/>
    <x v="2678"/>
    <n v="14"/>
    <n v="0"/>
    <n v="49.014000000000003"/>
    <s v="Profit"/>
    <s v="CA"/>
    <x v="0"/>
    <x v="10"/>
  </r>
  <r>
    <n v="3443"/>
    <s v="CA-2017-168858"/>
    <d v="2017-11-19T00:00:00"/>
    <x v="122"/>
    <s v="Standard Class"/>
    <s v="JD-16150"/>
    <s v="Justin Deggeller"/>
    <x v="1"/>
    <s v="United States"/>
    <s v="New York City"/>
    <s v="New York"/>
    <n v="10011"/>
    <x v="3"/>
    <s v="OFF-EN-10001415"/>
    <x v="1"/>
    <x v="12"/>
    <s v="Staple envelope"/>
    <x v="80"/>
    <n v="3"/>
    <n v="0"/>
    <n v="8.3699999999999992"/>
    <s v="Profit"/>
    <s v="CA"/>
    <x v="0"/>
    <x v="12"/>
  </r>
  <r>
    <n v="3444"/>
    <s v="CA-2017-168858"/>
    <d v="2017-11-19T00:00:00"/>
    <x v="122"/>
    <s v="Standard Class"/>
    <s v="JD-16150"/>
    <s v="Justin Deggeller"/>
    <x v="1"/>
    <s v="United States"/>
    <s v="New York City"/>
    <s v="New York"/>
    <n v="10011"/>
    <x v="3"/>
    <s v="OFF-AP-10003849"/>
    <x v="1"/>
    <x v="9"/>
    <s v="Hoover Shoulder Vac Commercial Portable Vacuum"/>
    <x v="2679"/>
    <n v="7"/>
    <n v="0"/>
    <n v="626.18499999999995"/>
    <s v="Profit"/>
    <s v="CA"/>
    <x v="0"/>
    <x v="9"/>
  </r>
  <r>
    <n v="3445"/>
    <s v="CA-2016-116344"/>
    <d v="2016-07-29T00:00:00"/>
    <x v="928"/>
    <s v="Standard Class"/>
    <s v="JO-15145"/>
    <s v="Jack O'Briant"/>
    <x v="1"/>
    <s v="United States"/>
    <s v="Philadelphia"/>
    <s v="Pennsylvania"/>
    <n v="19140"/>
    <x v="3"/>
    <s v="OFF-ST-10001713"/>
    <x v="1"/>
    <x v="4"/>
    <s v="Gould Plastics 9-Pocket Panel Bin, 18-3/8w x 5-1/4d x 20-1/2h, Black"/>
    <x v="556"/>
    <n v="2"/>
    <n v="0.2"/>
    <n v="-16.956800000000001"/>
    <s v="Loss"/>
    <s v="CA"/>
    <x v="0"/>
    <x v="4"/>
  </r>
  <r>
    <n v="3446"/>
    <s v="CA-2015-131779"/>
    <d v="2015-06-12T00:00:00"/>
    <x v="871"/>
    <s v="Standard Class"/>
    <s v="LE-16810"/>
    <s v="Laurel Elliston"/>
    <x v="0"/>
    <s v="United States"/>
    <s v="Newark"/>
    <s v="Delaware"/>
    <n v="19711"/>
    <x v="3"/>
    <s v="OFF-ST-10001505"/>
    <x v="1"/>
    <x v="4"/>
    <s v="Perma STOR-ALL Hanging File Box, 13 1/8&quot;W x 12 1/4&quot;D x 10 1/2&quot;H"/>
    <x v="2680"/>
    <n v="5"/>
    <n v="0"/>
    <n v="5.0830000000000002"/>
    <s v="Profit"/>
    <s v="CA"/>
    <x v="0"/>
    <x v="4"/>
  </r>
  <r>
    <n v="3447"/>
    <s v="CA-2016-158869"/>
    <d v="2016-08-06T00:00:00"/>
    <x v="929"/>
    <s v="First Class"/>
    <s v="AH-10690"/>
    <s v="Anna H‰berlin"/>
    <x v="1"/>
    <s v="United States"/>
    <s v="New York City"/>
    <s v="New York"/>
    <n v="10024"/>
    <x v="3"/>
    <s v="OFF-PA-10000474"/>
    <x v="1"/>
    <x v="10"/>
    <s v="Easy-staple paper"/>
    <x v="2681"/>
    <n v="2"/>
    <n v="0"/>
    <n v="33.313600000000001"/>
    <s v="Profit"/>
    <s v="CA"/>
    <x v="0"/>
    <x v="10"/>
  </r>
  <r>
    <n v="3448"/>
    <s v="CA-2017-102554"/>
    <d v="2017-06-11T00:00:00"/>
    <x v="261"/>
    <s v="Standard Class"/>
    <s v="KN-16705"/>
    <s v="Kristina Nunn"/>
    <x v="2"/>
    <s v="United States"/>
    <s v="Auburn"/>
    <s v="Alabama"/>
    <n v="36830"/>
    <x v="0"/>
    <s v="OFF-AR-10001919"/>
    <x v="1"/>
    <x v="6"/>
    <s v="OIC #2 Pencils, Medium Soft"/>
    <x v="1053"/>
    <n v="2"/>
    <n v="0"/>
    <n v="1.0904"/>
    <s v="Profit"/>
    <s v="CA"/>
    <x v="0"/>
    <x v="6"/>
  </r>
  <r>
    <n v="3449"/>
    <s v="CA-2016-162614"/>
    <d v="2016-10-07T00:00:00"/>
    <x v="930"/>
    <s v="Standard Class"/>
    <s v="TB-21250"/>
    <s v="Tim Brockman"/>
    <x v="0"/>
    <s v="United States"/>
    <s v="Los Angeles"/>
    <s v="California"/>
    <n v="90049"/>
    <x v="1"/>
    <s v="OFF-BI-10004001"/>
    <x v="1"/>
    <x v="8"/>
    <s v="GBC Recycled VeloBinder Covers"/>
    <x v="2682"/>
    <n v="2"/>
    <n v="0.2"/>
    <n v="8.8607999999999993"/>
    <s v="Profit"/>
    <s v="CA"/>
    <x v="0"/>
    <x v="8"/>
  </r>
  <r>
    <n v="3450"/>
    <s v="CA-2014-168592"/>
    <d v="2014-09-08T00:00:00"/>
    <x v="931"/>
    <s v="Standard Class"/>
    <s v="DP-13390"/>
    <s v="Dennis Pardue"/>
    <x v="2"/>
    <s v="United States"/>
    <s v="San Francisco"/>
    <s v="California"/>
    <n v="94110"/>
    <x v="1"/>
    <s v="OFF-AP-10004785"/>
    <x v="1"/>
    <x v="9"/>
    <s v="Holmes Replacement Filter for HEPA Air Cleaner, Medium Room"/>
    <x v="2683"/>
    <n v="5"/>
    <n v="0"/>
    <n v="24.359500000000001"/>
    <s v="Profit"/>
    <s v="CA"/>
    <x v="0"/>
    <x v="9"/>
  </r>
  <r>
    <n v="3451"/>
    <s v="CA-2014-168592"/>
    <d v="2014-09-08T00:00:00"/>
    <x v="931"/>
    <s v="Standard Class"/>
    <s v="DP-13390"/>
    <s v="Dennis Pardue"/>
    <x v="2"/>
    <s v="United States"/>
    <s v="San Francisco"/>
    <s v="California"/>
    <n v="94110"/>
    <x v="1"/>
    <s v="OFF-ST-10002406"/>
    <x v="1"/>
    <x v="4"/>
    <s v="Pizazz Global Quick File"/>
    <x v="2684"/>
    <n v="1"/>
    <n v="0"/>
    <n v="4.1916000000000002"/>
    <s v="Profit"/>
    <s v="CA"/>
    <x v="0"/>
    <x v="4"/>
  </r>
  <r>
    <n v="3452"/>
    <s v="CA-2014-168592"/>
    <d v="2014-09-08T00:00:00"/>
    <x v="931"/>
    <s v="Standard Class"/>
    <s v="DP-13390"/>
    <s v="Dennis Pardue"/>
    <x v="2"/>
    <s v="United States"/>
    <s v="San Francisco"/>
    <s v="California"/>
    <n v="94110"/>
    <x v="1"/>
    <s v="OFF-FA-10002988"/>
    <x v="1"/>
    <x v="13"/>
    <s v="Ideal Clamps"/>
    <x v="133"/>
    <n v="2"/>
    <n v="0"/>
    <n v="1.9698"/>
    <s v="Profit"/>
    <s v="CA"/>
    <x v="0"/>
    <x v="13"/>
  </r>
  <r>
    <n v="3453"/>
    <s v="CA-2014-157609"/>
    <d v="2014-03-16T00:00:00"/>
    <x v="757"/>
    <s v="Second Class"/>
    <s v="KN-16705"/>
    <s v="Kristina Nunn"/>
    <x v="2"/>
    <s v="United States"/>
    <s v="Raleigh"/>
    <s v="North Carolina"/>
    <n v="27604"/>
    <x v="0"/>
    <s v="TEC-PH-10002415"/>
    <x v="2"/>
    <x v="7"/>
    <s v="Polycom VoiceStation 500 Conference†phone"/>
    <x v="2685"/>
    <n v="2"/>
    <n v="0.2"/>
    <n v="29.495000000000001"/>
    <s v="Profit"/>
    <s v="CA"/>
    <x v="0"/>
    <x v="7"/>
  </r>
  <r>
    <n v="3454"/>
    <s v="CA-2015-153325"/>
    <d v="2015-03-01T00:00:00"/>
    <x v="932"/>
    <s v="Second Class"/>
    <s v="ST-20530"/>
    <s v="Shui Tom"/>
    <x v="0"/>
    <s v="United States"/>
    <s v="Macon"/>
    <s v="Georgia"/>
    <n v="31204"/>
    <x v="0"/>
    <s v="OFF-BI-10004236"/>
    <x v="1"/>
    <x v="8"/>
    <s v="XtraLife ClearVue Slant-D Ring Binder, White, 3&quot;"/>
    <x v="2686"/>
    <n v="4"/>
    <n v="0"/>
    <n v="27.011199999999999"/>
    <s v="Profit"/>
    <s v="CA"/>
    <x v="0"/>
    <x v="8"/>
  </r>
  <r>
    <n v="3455"/>
    <s v="CA-2015-153626"/>
    <d v="2015-07-09T00:00:00"/>
    <x v="933"/>
    <s v="Standard Class"/>
    <s v="EB-13870"/>
    <s v="Emily Burns"/>
    <x v="0"/>
    <s v="United States"/>
    <s v="Nashville"/>
    <s v="Tennessee"/>
    <n v="37211"/>
    <x v="0"/>
    <s v="OFF-AR-10000657"/>
    <x v="1"/>
    <x v="6"/>
    <s v="Binney &amp; Smith inkTank Desk Highlighter, Chisel Tip, Yellow, 12/Box"/>
    <x v="782"/>
    <n v="3"/>
    <n v="0.2"/>
    <n v="0.83850000000000002"/>
    <s v="Profit"/>
    <s v="CA"/>
    <x v="0"/>
    <x v="6"/>
  </r>
  <r>
    <n v="3456"/>
    <s v="CA-2016-166485"/>
    <d v="2016-02-20T00:00:00"/>
    <x v="824"/>
    <s v="Standard Class"/>
    <s v="AH-10210"/>
    <s v="Alan Hwang"/>
    <x v="0"/>
    <s v="United States"/>
    <s v="Nashville"/>
    <s v="Tennessee"/>
    <n v="37211"/>
    <x v="0"/>
    <s v="OFF-PA-10004996"/>
    <x v="1"/>
    <x v="10"/>
    <s v="Speediset Carbonless Redi-Letter 7&quot; x 8 1/2&quot;"/>
    <x v="2687"/>
    <n v="2"/>
    <n v="0.2"/>
    <n v="5.5674000000000001"/>
    <s v="Profit"/>
    <s v="CA"/>
    <x v="0"/>
    <x v="10"/>
  </r>
  <r>
    <n v="3457"/>
    <s v="CA-2017-136448"/>
    <d v="2017-09-16T00:00:00"/>
    <x v="934"/>
    <s v="First Class"/>
    <s v="AS-10090"/>
    <s v="Adam Shillingsburg"/>
    <x v="0"/>
    <s v="United States"/>
    <s v="Philadelphia"/>
    <s v="Pennsylvania"/>
    <n v="19143"/>
    <x v="3"/>
    <s v="TEC-AC-10001109"/>
    <x v="2"/>
    <x v="11"/>
    <s v="Logitech Trackman Marble Mouse"/>
    <x v="973"/>
    <n v="3"/>
    <n v="0.2"/>
    <n v="19.793399999999998"/>
    <s v="Profit"/>
    <s v="CA"/>
    <x v="0"/>
    <x v="11"/>
  </r>
  <r>
    <n v="3458"/>
    <s v="CA-2017-136448"/>
    <d v="2017-09-16T00:00:00"/>
    <x v="934"/>
    <s v="First Class"/>
    <s v="AS-10090"/>
    <s v="Adam Shillingsburg"/>
    <x v="0"/>
    <s v="United States"/>
    <s v="Philadelphia"/>
    <s v="Pennsylvania"/>
    <n v="19143"/>
    <x v="3"/>
    <s v="FUR-FU-10003832"/>
    <x v="0"/>
    <x v="5"/>
    <s v="Eldon Expressions Punched Metal &amp; Wood Desk Accessories, Black &amp; Cherry"/>
    <x v="2688"/>
    <n v="3"/>
    <n v="0.2"/>
    <n v="2.2511999999999999"/>
    <s v="Profit"/>
    <s v="CA"/>
    <x v="0"/>
    <x v="5"/>
  </r>
  <r>
    <n v="3459"/>
    <s v="CA-2017-136448"/>
    <d v="2017-09-16T00:00:00"/>
    <x v="934"/>
    <s v="First Class"/>
    <s v="AS-10090"/>
    <s v="Adam Shillingsburg"/>
    <x v="0"/>
    <s v="United States"/>
    <s v="Philadelphia"/>
    <s v="Pennsylvania"/>
    <n v="19143"/>
    <x v="3"/>
    <s v="OFF-BI-10002393"/>
    <x v="1"/>
    <x v="8"/>
    <s v="Binder Posts"/>
    <x v="2689"/>
    <n v="2"/>
    <n v="0.7"/>
    <n v="-2.7551999999999999"/>
    <s v="Loss"/>
    <s v="CA"/>
    <x v="0"/>
    <x v="8"/>
  </r>
  <r>
    <n v="3460"/>
    <s v="CA-2017-136448"/>
    <d v="2017-09-16T00:00:00"/>
    <x v="934"/>
    <s v="First Class"/>
    <s v="AS-10090"/>
    <s v="Adam Shillingsburg"/>
    <x v="0"/>
    <s v="United States"/>
    <s v="Philadelphia"/>
    <s v="Pennsylvania"/>
    <n v="19143"/>
    <x v="3"/>
    <s v="OFF-BI-10001359"/>
    <x v="1"/>
    <x v="8"/>
    <s v="GBC DocuBind TL300 Electric Binding System"/>
    <x v="2690"/>
    <n v="2"/>
    <n v="0.7"/>
    <n v="-412.61540000000002"/>
    <s v="Loss"/>
    <s v="CA"/>
    <x v="0"/>
    <x v="8"/>
  </r>
  <r>
    <n v="3461"/>
    <s v="CA-2017-136448"/>
    <d v="2017-09-16T00:00:00"/>
    <x v="934"/>
    <s v="First Class"/>
    <s v="AS-10090"/>
    <s v="Adam Shillingsburg"/>
    <x v="0"/>
    <s v="United States"/>
    <s v="Philadelphia"/>
    <s v="Pennsylvania"/>
    <n v="19143"/>
    <x v="3"/>
    <s v="TEC-AC-10003628"/>
    <x v="2"/>
    <x v="11"/>
    <s v="Logitech 910-002974 M325 Wireless Mouse for Web Scrolling"/>
    <x v="730"/>
    <n v="2"/>
    <n v="0.2"/>
    <n v="14.395200000000001"/>
    <s v="Profit"/>
    <s v="CA"/>
    <x v="0"/>
    <x v="11"/>
  </r>
  <r>
    <n v="3462"/>
    <s v="CA-2017-114258"/>
    <d v="2017-11-05T00:00:00"/>
    <x v="173"/>
    <s v="Second Class"/>
    <s v="EM-13825"/>
    <s v="Elizabeth Moffitt"/>
    <x v="1"/>
    <s v="United States"/>
    <s v="Dallas"/>
    <s v="Texas"/>
    <n v="75081"/>
    <x v="2"/>
    <s v="TEC-PH-10003012"/>
    <x v="2"/>
    <x v="7"/>
    <s v="Nortel Meridian M3904 Professional Digital phone"/>
    <x v="2691"/>
    <n v="4"/>
    <n v="0.2"/>
    <n v="55.436399999999999"/>
    <s v="Profit"/>
    <s v="CA"/>
    <x v="0"/>
    <x v="7"/>
  </r>
  <r>
    <n v="3463"/>
    <s v="CA-2015-152611"/>
    <d v="2015-02-20T00:00:00"/>
    <x v="823"/>
    <s v="Second Class"/>
    <s v="KA-16525"/>
    <s v="Kelly Andreada"/>
    <x v="0"/>
    <s v="United States"/>
    <s v="Perth Amboy"/>
    <s v="New Jersey"/>
    <n v="8861"/>
    <x v="3"/>
    <s v="OFF-AR-10003903"/>
    <x v="1"/>
    <x v="6"/>
    <s v="Sanford 52201 APSCO Electric Pencil Sharpener"/>
    <x v="2692"/>
    <n v="7"/>
    <n v="0"/>
    <n v="74.565399999999997"/>
    <s v="Profit"/>
    <s v="CA"/>
    <x v="0"/>
    <x v="6"/>
  </r>
  <r>
    <n v="3464"/>
    <s v="CA-2016-165470"/>
    <d v="2016-11-25T00:00:00"/>
    <x v="724"/>
    <s v="Standard Class"/>
    <s v="HJ-14875"/>
    <s v="Heather Jas"/>
    <x v="2"/>
    <s v="United States"/>
    <s v="Jacksonville"/>
    <s v="Florida"/>
    <n v="32216"/>
    <x v="0"/>
    <s v="OFF-PA-10004675"/>
    <x v="1"/>
    <x v="10"/>
    <s v="Telephone Message Books with Fax/Mobile Section, 5 1/2&quot; x 3 3/16&quot;"/>
    <x v="2693"/>
    <n v="1"/>
    <n v="0.2"/>
    <n v="1.651"/>
    <s v="Profit"/>
    <s v="CA"/>
    <x v="0"/>
    <x v="10"/>
  </r>
  <r>
    <n v="3465"/>
    <s v="CA-2017-128699"/>
    <d v="2017-12-03T00:00:00"/>
    <x v="241"/>
    <s v="Second Class"/>
    <s v="ND-18370"/>
    <s v="Natalie DeCherney"/>
    <x v="0"/>
    <s v="United States"/>
    <s v="Jacksonville"/>
    <s v="Florida"/>
    <n v="32216"/>
    <x v="0"/>
    <s v="TEC-AC-10001990"/>
    <x v="2"/>
    <x v="11"/>
    <s v="Kensington Orbit Wireless Mobile Trackball for PC and Mac"/>
    <x v="1388"/>
    <n v="1"/>
    <n v="0.2"/>
    <n v="7.1988000000000003"/>
    <s v="Profit"/>
    <s v="CA"/>
    <x v="0"/>
    <x v="11"/>
  </r>
  <r>
    <n v="3466"/>
    <s v="US-2015-147242"/>
    <d v="2015-09-10T00:00:00"/>
    <x v="240"/>
    <s v="Standard Class"/>
    <s v="EH-13765"/>
    <s v="Edward Hooks"/>
    <x v="1"/>
    <s v="United States"/>
    <s v="Revere"/>
    <s v="Massachusetts"/>
    <n v="2151"/>
    <x v="3"/>
    <s v="OFF-AP-10003842"/>
    <x v="1"/>
    <x v="9"/>
    <s v="Euro-Pro Shark Turbo Vacuum"/>
    <x v="1156"/>
    <n v="2"/>
    <n v="0"/>
    <n v="16.1096"/>
    <s v="Profit"/>
    <s v="US"/>
    <x v="1"/>
    <x v="9"/>
  </r>
  <r>
    <n v="3467"/>
    <s v="US-2015-147242"/>
    <d v="2015-09-10T00:00:00"/>
    <x v="240"/>
    <s v="Standard Class"/>
    <s v="EH-13765"/>
    <s v="Edward Hooks"/>
    <x v="1"/>
    <s v="United States"/>
    <s v="Revere"/>
    <s v="Massachusetts"/>
    <n v="2151"/>
    <x v="3"/>
    <s v="FUR-BO-10004695"/>
    <x v="0"/>
    <x v="0"/>
    <s v="O'Sullivan 2-Door Barrister Bookcase in Odessa Pine"/>
    <x v="2694"/>
    <n v="2"/>
    <n v="0"/>
    <n v="83.250799999999998"/>
    <s v="Profit"/>
    <s v="US"/>
    <x v="1"/>
    <x v="0"/>
  </r>
  <r>
    <n v="3468"/>
    <s v="US-2015-147242"/>
    <d v="2015-09-10T00:00:00"/>
    <x v="240"/>
    <s v="Standard Class"/>
    <s v="EH-13765"/>
    <s v="Edward Hooks"/>
    <x v="1"/>
    <s v="United States"/>
    <s v="Revere"/>
    <s v="Massachusetts"/>
    <n v="2151"/>
    <x v="3"/>
    <s v="OFF-PA-10003039"/>
    <x v="1"/>
    <x v="10"/>
    <s v="Xerox 1960"/>
    <x v="2695"/>
    <n v="9"/>
    <n v="0"/>
    <n v="125.46899999999999"/>
    <s v="Profit"/>
    <s v="US"/>
    <x v="1"/>
    <x v="10"/>
  </r>
  <r>
    <n v="3469"/>
    <s v="CA-2016-146143"/>
    <d v="2016-12-14T00:00:00"/>
    <x v="292"/>
    <s v="Standard Class"/>
    <s v="MC-17845"/>
    <s v="Michael Chen"/>
    <x v="0"/>
    <s v="United States"/>
    <s v="Jackson"/>
    <s v="Mississippi"/>
    <n v="39212"/>
    <x v="0"/>
    <s v="FUR-FU-10002045"/>
    <x v="0"/>
    <x v="5"/>
    <s v="Executive Impressions 14&quot;"/>
    <x v="2696"/>
    <n v="6"/>
    <n v="0"/>
    <n v="58.687199999999997"/>
    <s v="Profit"/>
    <s v="CA"/>
    <x v="0"/>
    <x v="5"/>
  </r>
  <r>
    <n v="3470"/>
    <s v="CA-2015-100888"/>
    <d v="2015-04-06T00:00:00"/>
    <x v="57"/>
    <s v="Standard Class"/>
    <s v="MH-17455"/>
    <s v="Mark Hamilton"/>
    <x v="0"/>
    <s v="United States"/>
    <s v="Jacksonville"/>
    <s v="North Carolina"/>
    <n v="28540"/>
    <x v="0"/>
    <s v="OFF-PA-10001019"/>
    <x v="1"/>
    <x v="10"/>
    <s v="Xerox 1884"/>
    <x v="1097"/>
    <n v="3"/>
    <n v="0.2"/>
    <n v="16.183800000000002"/>
    <s v="Profit"/>
    <s v="CA"/>
    <x v="0"/>
    <x v="10"/>
  </r>
  <r>
    <n v="3471"/>
    <s v="US-2016-150035"/>
    <d v="2016-12-01T00:00:00"/>
    <x v="455"/>
    <s v="Standard Class"/>
    <s v="CL-11890"/>
    <s v="Carl Ludwig"/>
    <x v="0"/>
    <s v="United States"/>
    <s v="San Francisco"/>
    <s v="California"/>
    <n v="94122"/>
    <x v="1"/>
    <s v="FUR-FU-10003724"/>
    <x v="0"/>
    <x v="5"/>
    <s v="Westinghouse Clip-On Gooseneck Lamps"/>
    <x v="80"/>
    <n v="2"/>
    <n v="0"/>
    <n v="4.3524000000000003"/>
    <s v="Profit"/>
    <s v="US"/>
    <x v="1"/>
    <x v="5"/>
  </r>
  <r>
    <n v="3472"/>
    <s v="CA-2017-122644"/>
    <d v="2017-11-12T00:00:00"/>
    <x v="251"/>
    <s v="Standard Class"/>
    <s v="SF-20965"/>
    <s v="Sylvia Foulston"/>
    <x v="1"/>
    <s v="United States"/>
    <s v="Columbus"/>
    <s v="Ohio"/>
    <n v="43229"/>
    <x v="3"/>
    <s v="OFF-PA-10003673"/>
    <x v="1"/>
    <x v="10"/>
    <s v="Strathmore Photo Mount Cards"/>
    <x v="2697"/>
    <n v="2"/>
    <n v="0.2"/>
    <n v="3.5255999999999998"/>
    <s v="Profit"/>
    <s v="CA"/>
    <x v="0"/>
    <x v="10"/>
  </r>
  <r>
    <n v="3473"/>
    <s v="CA-2017-122644"/>
    <d v="2017-11-12T00:00:00"/>
    <x v="251"/>
    <s v="Standard Class"/>
    <s v="SF-20965"/>
    <s v="Sylvia Foulston"/>
    <x v="1"/>
    <s v="United States"/>
    <s v="Columbus"/>
    <s v="Ohio"/>
    <n v="43229"/>
    <x v="3"/>
    <s v="TEC-AC-10003614"/>
    <x v="2"/>
    <x v="11"/>
    <s v="Verbatim 25 GB 6x Blu-ray Single Layer Recordable Disc, 10/Pack"/>
    <x v="2698"/>
    <n v="2"/>
    <n v="0.2"/>
    <n v="3.0133999999999999"/>
    <s v="Profit"/>
    <s v="CA"/>
    <x v="0"/>
    <x v="11"/>
  </r>
  <r>
    <n v="3474"/>
    <s v="CA-2017-111815"/>
    <d v="2017-03-03T00:00:00"/>
    <x v="935"/>
    <s v="Standard Class"/>
    <s v="EP-13915"/>
    <s v="Emily Phan"/>
    <x v="0"/>
    <s v="United States"/>
    <s v="Dearborn Heights"/>
    <s v="Michigan"/>
    <n v="48127"/>
    <x v="2"/>
    <s v="FUR-CH-10000785"/>
    <x v="0"/>
    <x v="1"/>
    <s v="Global Ergonomic Managers Chair"/>
    <x v="2699"/>
    <n v="1"/>
    <n v="0"/>
    <n v="47.0548"/>
    <s v="Profit"/>
    <s v="CA"/>
    <x v="0"/>
    <x v="1"/>
  </r>
  <r>
    <n v="3475"/>
    <s v="CA-2017-111815"/>
    <d v="2017-03-03T00:00:00"/>
    <x v="935"/>
    <s v="Standard Class"/>
    <s v="EP-13915"/>
    <s v="Emily Phan"/>
    <x v="0"/>
    <s v="United States"/>
    <s v="Dearborn Heights"/>
    <s v="Michigan"/>
    <n v="48127"/>
    <x v="2"/>
    <s v="TEC-AC-10002926"/>
    <x v="2"/>
    <x v="11"/>
    <s v="Logitech Wireless Marathon Mouse M705"/>
    <x v="2564"/>
    <n v="2"/>
    <n v="0"/>
    <n v="42.991399999999999"/>
    <s v="Profit"/>
    <s v="CA"/>
    <x v="0"/>
    <x v="11"/>
  </r>
  <r>
    <n v="3476"/>
    <s v="CA-2016-144911"/>
    <d v="2016-11-27T00:00:00"/>
    <x v="724"/>
    <s v="First Class"/>
    <s v="RW-19630"/>
    <s v="Rob Williams"/>
    <x v="1"/>
    <s v="United States"/>
    <s v="Overland Park"/>
    <s v="Kansas"/>
    <n v="66212"/>
    <x v="2"/>
    <s v="TEC-AC-10004633"/>
    <x v="2"/>
    <x v="11"/>
    <s v="Verbatim 25 GB 6x Blu-ray Single Layer Recordable Disc, 3/Pack"/>
    <x v="2700"/>
    <n v="5"/>
    <n v="0"/>
    <n v="15.378"/>
    <s v="Profit"/>
    <s v="CA"/>
    <x v="0"/>
    <x v="11"/>
  </r>
  <r>
    <n v="3477"/>
    <s v="CA-2016-144911"/>
    <d v="2016-11-27T00:00:00"/>
    <x v="724"/>
    <s v="First Class"/>
    <s v="RW-19630"/>
    <s v="Rob Williams"/>
    <x v="1"/>
    <s v="United States"/>
    <s v="Overland Park"/>
    <s v="Kansas"/>
    <n v="66212"/>
    <x v="2"/>
    <s v="OFF-BI-10000977"/>
    <x v="1"/>
    <x v="8"/>
    <s v="Ibico Plastic Spiral Binding Combs"/>
    <x v="2701"/>
    <n v="5"/>
    <n v="0"/>
    <n v="69.92"/>
    <s v="Profit"/>
    <s v="CA"/>
    <x v="0"/>
    <x v="8"/>
  </r>
  <r>
    <n v="3478"/>
    <s v="CA-2014-143385"/>
    <d v="2014-08-31T00:00:00"/>
    <x v="447"/>
    <s v="Standard Class"/>
    <s v="SJ-20500"/>
    <s v="Shirley Jackson"/>
    <x v="0"/>
    <s v="United States"/>
    <s v="Santa Fe"/>
    <s v="New Mexico"/>
    <n v="87505"/>
    <x v="1"/>
    <s v="TEC-AC-10001635"/>
    <x v="2"/>
    <x v="11"/>
    <s v="KeyTronic†KT400U2 -†Keyboard†- Black"/>
    <x v="448"/>
    <n v="9"/>
    <n v="0"/>
    <n v="18.504000000000001"/>
    <s v="Profit"/>
    <s v="CA"/>
    <x v="0"/>
    <x v="11"/>
  </r>
  <r>
    <n v="3479"/>
    <s v="CA-2016-131289"/>
    <d v="2016-12-08T00:00:00"/>
    <x v="906"/>
    <s v="Standard Class"/>
    <s v="SP-20620"/>
    <s v="Stefania Perrino"/>
    <x v="1"/>
    <s v="United States"/>
    <s v="San Francisco"/>
    <s v="California"/>
    <n v="94110"/>
    <x v="1"/>
    <s v="OFF-AR-10003056"/>
    <x v="1"/>
    <x v="6"/>
    <s v="Newell 341"/>
    <x v="18"/>
    <n v="2"/>
    <n v="0"/>
    <n v="2.4824000000000002"/>
    <s v="Profit"/>
    <s v="CA"/>
    <x v="0"/>
    <x v="6"/>
  </r>
  <r>
    <n v="3480"/>
    <s v="CA-2016-131289"/>
    <d v="2016-12-08T00:00:00"/>
    <x v="906"/>
    <s v="Standard Class"/>
    <s v="SP-20620"/>
    <s v="Stefania Perrino"/>
    <x v="1"/>
    <s v="United States"/>
    <s v="San Francisco"/>
    <s v="California"/>
    <n v="94110"/>
    <x v="1"/>
    <s v="OFF-PA-10003363"/>
    <x v="1"/>
    <x v="10"/>
    <s v="Xerox 204"/>
    <x v="1544"/>
    <n v="7"/>
    <n v="0"/>
    <n v="21.7728"/>
    <s v="Profit"/>
    <s v="CA"/>
    <x v="0"/>
    <x v="10"/>
  </r>
  <r>
    <n v="3481"/>
    <s v="CA-2016-131289"/>
    <d v="2016-12-08T00:00:00"/>
    <x v="906"/>
    <s v="Standard Class"/>
    <s v="SP-20620"/>
    <s v="Stefania Perrino"/>
    <x v="1"/>
    <s v="United States"/>
    <s v="San Francisco"/>
    <s v="California"/>
    <n v="94110"/>
    <x v="1"/>
    <s v="FUR-TA-10003954"/>
    <x v="0"/>
    <x v="3"/>
    <s v="Hon 94000 Series Round Tables"/>
    <x v="2702"/>
    <n v="6"/>
    <n v="0.2"/>
    <n v="-195.47880000000001"/>
    <s v="Loss"/>
    <s v="CA"/>
    <x v="0"/>
    <x v="3"/>
  </r>
  <r>
    <n v="3482"/>
    <s v="CA-2014-124023"/>
    <d v="2014-04-07T00:00:00"/>
    <x v="343"/>
    <s v="First Class"/>
    <s v="PJ-19015"/>
    <s v="Pauline Johnson"/>
    <x v="0"/>
    <s v="United States"/>
    <s v="Mobile"/>
    <s v="Alabama"/>
    <n v="36608"/>
    <x v="0"/>
    <s v="FUR-FU-10004415"/>
    <x v="0"/>
    <x v="5"/>
    <s v="Stacking Tray, Side-Loading, Legal, Smoke"/>
    <x v="2431"/>
    <n v="2"/>
    <n v="0"/>
    <n v="2.7776000000000001"/>
    <s v="Profit"/>
    <s v="CA"/>
    <x v="0"/>
    <x v="5"/>
  </r>
  <r>
    <n v="3483"/>
    <s v="CA-2014-124688"/>
    <d v="2014-08-27T00:00:00"/>
    <x v="592"/>
    <s v="First Class"/>
    <s v="CC-12610"/>
    <s v="Corey Catlett"/>
    <x v="1"/>
    <s v="United States"/>
    <s v="Springfield"/>
    <s v="Virginia"/>
    <n v="22153"/>
    <x v="0"/>
    <s v="TEC-PH-10000455"/>
    <x v="2"/>
    <x v="7"/>
    <s v="GE 30522EE2"/>
    <x v="2703"/>
    <n v="5"/>
    <n v="0"/>
    <n v="168.18549999999999"/>
    <s v="Profit"/>
    <s v="CA"/>
    <x v="0"/>
    <x v="7"/>
  </r>
  <r>
    <n v="3484"/>
    <s v="CA-2014-124688"/>
    <d v="2014-08-27T00:00:00"/>
    <x v="592"/>
    <s v="First Class"/>
    <s v="CC-12610"/>
    <s v="Corey Catlett"/>
    <x v="1"/>
    <s v="United States"/>
    <s v="Springfield"/>
    <s v="Virginia"/>
    <n v="22153"/>
    <x v="0"/>
    <s v="FUR-FU-10002456"/>
    <x v="0"/>
    <x v="5"/>
    <s v="Master Caster Door Stop, Large Neon Orange"/>
    <x v="2021"/>
    <n v="4"/>
    <n v="0"/>
    <n v="12.521599999999999"/>
    <s v="Profit"/>
    <s v="CA"/>
    <x v="0"/>
    <x v="5"/>
  </r>
  <r>
    <n v="3485"/>
    <s v="CA-2014-124688"/>
    <d v="2014-08-27T00:00:00"/>
    <x v="592"/>
    <s v="First Class"/>
    <s v="CC-12610"/>
    <s v="Corey Catlett"/>
    <x v="1"/>
    <s v="United States"/>
    <s v="Springfield"/>
    <s v="Virginia"/>
    <n v="22153"/>
    <x v="0"/>
    <s v="FUR-TA-10003569"/>
    <x v="0"/>
    <x v="3"/>
    <s v="Bretford CR8500 Series Meeting Room Furniture"/>
    <x v="2704"/>
    <n v="3"/>
    <n v="0"/>
    <n v="300.73500000000001"/>
    <s v="Profit"/>
    <s v="CA"/>
    <x v="0"/>
    <x v="3"/>
  </r>
  <r>
    <n v="3486"/>
    <s v="CA-2016-151169"/>
    <d v="2016-10-21T00:00:00"/>
    <x v="936"/>
    <s v="Standard Class"/>
    <s v="MY-18295"/>
    <s v="Muhammed Yedwab"/>
    <x v="1"/>
    <s v="United States"/>
    <s v="Newark"/>
    <s v="Delaware"/>
    <n v="19711"/>
    <x v="3"/>
    <s v="OFF-BI-10002813"/>
    <x v="1"/>
    <x v="8"/>
    <s v="Avery Reinforcements for Hole-Punch Pages"/>
    <x v="1054"/>
    <n v="4"/>
    <n v="0"/>
    <n v="3.5640000000000001"/>
    <s v="Profit"/>
    <s v="CA"/>
    <x v="0"/>
    <x v="8"/>
  </r>
  <r>
    <n v="3487"/>
    <s v="US-2016-134761"/>
    <d v="2016-11-30T00:00:00"/>
    <x v="724"/>
    <s v="Same Day"/>
    <s v="DB-13210"/>
    <s v="Dean Braden"/>
    <x v="0"/>
    <s v="United States"/>
    <s v="Hickory"/>
    <s v="North Carolina"/>
    <n v="28601"/>
    <x v="0"/>
    <s v="TEC-PH-10002890"/>
    <x v="2"/>
    <x v="7"/>
    <s v="AT&amp;T 17929 Lendline Telephone"/>
    <x v="2705"/>
    <n v="1"/>
    <n v="0.2"/>
    <n v="2.7143999999999999"/>
    <s v="Profit"/>
    <s v="US"/>
    <x v="1"/>
    <x v="7"/>
  </r>
  <r>
    <n v="3488"/>
    <s v="CA-2017-120705"/>
    <d v="2017-09-05T00:00:00"/>
    <x v="218"/>
    <s v="Standard Class"/>
    <s v="MG-17875"/>
    <s v="Michael Grace"/>
    <x v="2"/>
    <s v="United States"/>
    <s v="Fort Lauderdale"/>
    <s v="Florida"/>
    <n v="33311"/>
    <x v="0"/>
    <s v="OFF-ST-10001522"/>
    <x v="1"/>
    <x v="4"/>
    <s v="Gould Plastics 18-Pocket Panel Bin, 34w x 5-1/4d x 20-1/2h"/>
    <x v="2706"/>
    <n v="2"/>
    <n v="0.2"/>
    <n v="-29.436800000000002"/>
    <s v="Loss"/>
    <s v="CA"/>
    <x v="0"/>
    <x v="4"/>
  </r>
  <r>
    <n v="3489"/>
    <s v="CA-2015-157322"/>
    <d v="2015-07-02T00:00:00"/>
    <x v="937"/>
    <s v="Standard Class"/>
    <s v="RH-19600"/>
    <s v="Rob Haberlin"/>
    <x v="0"/>
    <s v="United States"/>
    <s v="Carol Stream"/>
    <s v="Illinois"/>
    <n v="60188"/>
    <x v="2"/>
    <s v="FUR-CH-10004086"/>
    <x v="0"/>
    <x v="1"/>
    <s v="Hon 4070 Series Pagoda Armless Upholstered Stacking Chairs"/>
    <x v="2335"/>
    <n v="2"/>
    <n v="0.3"/>
    <n v="-5.8346"/>
    <s v="Loss"/>
    <s v="CA"/>
    <x v="0"/>
    <x v="1"/>
  </r>
  <r>
    <n v="3490"/>
    <s v="CA-2015-157322"/>
    <d v="2015-07-02T00:00:00"/>
    <x v="937"/>
    <s v="Standard Class"/>
    <s v="RH-19600"/>
    <s v="Rob Haberlin"/>
    <x v="0"/>
    <s v="United States"/>
    <s v="Carol Stream"/>
    <s v="Illinois"/>
    <n v="60188"/>
    <x v="2"/>
    <s v="FUR-CH-10003774"/>
    <x v="0"/>
    <x v="1"/>
    <s v="Global Wood Trimmed Manager's Task Chair, Khaki"/>
    <x v="2707"/>
    <n v="6"/>
    <n v="0.3"/>
    <n v="-92.799599999999998"/>
    <s v="Loss"/>
    <s v="CA"/>
    <x v="0"/>
    <x v="1"/>
  </r>
  <r>
    <n v="3491"/>
    <s v="CA-2015-157322"/>
    <d v="2015-07-02T00:00:00"/>
    <x v="937"/>
    <s v="Standard Class"/>
    <s v="RH-19600"/>
    <s v="Rob Haberlin"/>
    <x v="0"/>
    <s v="United States"/>
    <s v="Carol Stream"/>
    <s v="Illinois"/>
    <n v="60188"/>
    <x v="2"/>
    <s v="OFF-ST-10004507"/>
    <x v="1"/>
    <x v="4"/>
    <s v="Advantus Rolling Storage Box"/>
    <x v="644"/>
    <n v="5"/>
    <n v="0.2"/>
    <n v="6.0025000000000004"/>
    <s v="Profit"/>
    <s v="CA"/>
    <x v="0"/>
    <x v="4"/>
  </r>
  <r>
    <n v="3492"/>
    <s v="CA-2015-157322"/>
    <d v="2015-07-02T00:00:00"/>
    <x v="937"/>
    <s v="Standard Class"/>
    <s v="RH-19600"/>
    <s v="Rob Haberlin"/>
    <x v="0"/>
    <s v="United States"/>
    <s v="Carol Stream"/>
    <s v="Illinois"/>
    <n v="60188"/>
    <x v="2"/>
    <s v="OFF-ST-10003208"/>
    <x v="1"/>
    <x v="4"/>
    <s v="Adjustable Depth Letter/Legal Cart"/>
    <x v="2708"/>
    <n v="3"/>
    <n v="0.2"/>
    <n v="48.994199999999999"/>
    <s v="Profit"/>
    <s v="CA"/>
    <x v="0"/>
    <x v="4"/>
  </r>
  <r>
    <n v="3493"/>
    <s v="CA-2015-157322"/>
    <d v="2015-07-02T00:00:00"/>
    <x v="937"/>
    <s v="Standard Class"/>
    <s v="RH-19600"/>
    <s v="Rob Haberlin"/>
    <x v="0"/>
    <s v="United States"/>
    <s v="Carol Stream"/>
    <s v="Illinois"/>
    <n v="60188"/>
    <x v="2"/>
    <s v="OFF-PA-10000659"/>
    <x v="1"/>
    <x v="10"/>
    <s v="Adams Phone Message Book, Professional, 400 Message Capacity, 5 3/6î x 11î"/>
    <x v="1492"/>
    <n v="2"/>
    <n v="0.2"/>
    <n v="3.7692000000000001"/>
    <s v="Profit"/>
    <s v="CA"/>
    <x v="0"/>
    <x v="10"/>
  </r>
  <r>
    <n v="3494"/>
    <s v="CA-2017-142034"/>
    <d v="2017-09-24T00:00:00"/>
    <x v="938"/>
    <s v="Standard Class"/>
    <s v="KB-16240"/>
    <s v="Karen Bern"/>
    <x v="1"/>
    <s v="United States"/>
    <s v="Saint Cloud"/>
    <s v="Minnesota"/>
    <n v="56301"/>
    <x v="2"/>
    <s v="TEC-AC-10002305"/>
    <x v="2"/>
    <x v="11"/>
    <s v="KeyTronic†E03601U1 -†Keyboard†- Beige"/>
    <x v="2709"/>
    <n v="4"/>
    <n v="0"/>
    <n v="12.96"/>
    <s v="Profit"/>
    <s v="CA"/>
    <x v="0"/>
    <x v="11"/>
  </r>
  <r>
    <n v="3495"/>
    <s v="CA-2017-142034"/>
    <d v="2017-09-24T00:00:00"/>
    <x v="938"/>
    <s v="Standard Class"/>
    <s v="KB-16240"/>
    <s v="Karen Bern"/>
    <x v="1"/>
    <s v="United States"/>
    <s v="Saint Cloud"/>
    <s v="Minnesota"/>
    <n v="56301"/>
    <x v="2"/>
    <s v="TEC-AC-10000990"/>
    <x v="2"/>
    <x v="11"/>
    <s v="Imation Bio 2GB USB†Flash Drive Imation†Corp"/>
    <x v="2710"/>
    <n v="5"/>
    <n v="0"/>
    <n v="275.47800000000001"/>
    <s v="Profit"/>
    <s v="CA"/>
    <x v="0"/>
    <x v="11"/>
  </r>
  <r>
    <n v="3496"/>
    <s v="CA-2017-142034"/>
    <d v="2017-09-24T00:00:00"/>
    <x v="938"/>
    <s v="Standard Class"/>
    <s v="KB-16240"/>
    <s v="Karen Bern"/>
    <x v="1"/>
    <s v="United States"/>
    <s v="Saint Cloud"/>
    <s v="Minnesota"/>
    <n v="56301"/>
    <x v="2"/>
    <s v="FUR-CH-10000665"/>
    <x v="0"/>
    <x v="1"/>
    <s v="Global Airflow Leather Mesh Back Chair, Black"/>
    <x v="884"/>
    <n v="4"/>
    <n v="0"/>
    <n v="181.17599999999999"/>
    <s v="Profit"/>
    <s v="CA"/>
    <x v="0"/>
    <x v="1"/>
  </r>
  <r>
    <n v="3497"/>
    <s v="CA-2016-107328"/>
    <d v="2016-08-08T00:00:00"/>
    <x v="805"/>
    <s v="Standard Class"/>
    <s v="CA-12055"/>
    <s v="Cathy Armstrong"/>
    <x v="2"/>
    <s v="United States"/>
    <s v="Los Angeles"/>
    <s v="California"/>
    <n v="90036"/>
    <x v="1"/>
    <s v="FUR-TA-10001932"/>
    <x v="0"/>
    <x v="3"/>
    <s v="Chromcraft 48&quot; x 96&quot; Racetrack Double Pedestal Table"/>
    <x v="2711"/>
    <n v="2"/>
    <n v="0.2"/>
    <n v="12.8256"/>
    <s v="Profit"/>
    <s v="CA"/>
    <x v="0"/>
    <x v="3"/>
  </r>
  <r>
    <n v="3498"/>
    <s v="CA-2016-107328"/>
    <d v="2016-08-08T00:00:00"/>
    <x v="805"/>
    <s v="Standard Class"/>
    <s v="CA-12055"/>
    <s v="Cathy Armstrong"/>
    <x v="2"/>
    <s v="United States"/>
    <s v="Los Angeles"/>
    <s v="California"/>
    <n v="90036"/>
    <x v="1"/>
    <s v="OFF-AP-10004487"/>
    <x v="1"/>
    <x v="9"/>
    <s v="Kensington 4 Outlet MasterPiece Compact Power Control Center"/>
    <x v="2712"/>
    <n v="6"/>
    <n v="0"/>
    <n v="136.61760000000001"/>
    <s v="Profit"/>
    <s v="CA"/>
    <x v="0"/>
    <x v="9"/>
  </r>
  <r>
    <n v="3499"/>
    <s v="CA-2016-107328"/>
    <d v="2016-08-08T00:00:00"/>
    <x v="805"/>
    <s v="Standard Class"/>
    <s v="CA-12055"/>
    <s v="Cathy Armstrong"/>
    <x v="2"/>
    <s v="United States"/>
    <s v="Los Angeles"/>
    <s v="California"/>
    <n v="90036"/>
    <x v="1"/>
    <s v="OFF-BI-10002160"/>
    <x v="1"/>
    <x v="8"/>
    <s v="Acco Hanging Data Binders"/>
    <x v="593"/>
    <n v="5"/>
    <n v="0.2"/>
    <n v="5.3339999999999996"/>
    <s v="Profit"/>
    <s v="CA"/>
    <x v="0"/>
    <x v="8"/>
  </r>
  <r>
    <n v="3500"/>
    <s v="CA-2016-108616"/>
    <d v="2016-09-29T00:00:00"/>
    <x v="767"/>
    <s v="Standard Class"/>
    <s v="JK-15730"/>
    <s v="Joe Kamberova"/>
    <x v="0"/>
    <s v="United States"/>
    <s v="Mobile"/>
    <s v="Alabama"/>
    <n v="36608"/>
    <x v="0"/>
    <s v="TEC-AC-10000420"/>
    <x v="2"/>
    <x v="11"/>
    <s v="Logitech G500s Laser Gaming Mouse with Adjustable Weight Tuning"/>
    <x v="2713"/>
    <n v="3"/>
    <n v="0"/>
    <n v="71.389799999999994"/>
    <s v="Profit"/>
    <s v="CA"/>
    <x v="0"/>
    <x v="11"/>
  </r>
  <r>
    <n v="3501"/>
    <s v="CA-2016-108616"/>
    <d v="2016-09-29T00:00:00"/>
    <x v="767"/>
    <s v="Standard Class"/>
    <s v="JK-15730"/>
    <s v="Joe Kamberova"/>
    <x v="0"/>
    <s v="United States"/>
    <s v="Mobile"/>
    <s v="Alabama"/>
    <n v="36608"/>
    <x v="0"/>
    <s v="OFF-BI-10001989"/>
    <x v="1"/>
    <x v="8"/>
    <s v="Premium Transparent Presentation Covers by GBC"/>
    <x v="2714"/>
    <n v="3"/>
    <n v="0"/>
    <n v="30.211200000000002"/>
    <s v="Profit"/>
    <s v="CA"/>
    <x v="0"/>
    <x v="8"/>
  </r>
  <r>
    <n v="3502"/>
    <s v="CA-2016-108616"/>
    <d v="2016-09-29T00:00:00"/>
    <x v="767"/>
    <s v="Standard Class"/>
    <s v="JK-15730"/>
    <s v="Joe Kamberova"/>
    <x v="0"/>
    <s v="United States"/>
    <s v="Mobile"/>
    <s v="Alabama"/>
    <n v="36608"/>
    <x v="0"/>
    <s v="OFF-AR-10001149"/>
    <x v="1"/>
    <x v="6"/>
    <s v="Sanford Colorific Colored Pencils, 12/Box"/>
    <x v="233"/>
    <n v="9"/>
    <n v="0"/>
    <n v="7.7759999999999998"/>
    <s v="Profit"/>
    <s v="CA"/>
    <x v="0"/>
    <x v="6"/>
  </r>
  <r>
    <n v="3503"/>
    <s v="CA-2017-125115"/>
    <d v="2017-04-10T00:00:00"/>
    <x v="939"/>
    <s v="Same Day"/>
    <s v="RD-19930"/>
    <s v="Russell D'Ascenzo"/>
    <x v="0"/>
    <s v="United States"/>
    <s v="Austin"/>
    <s v="Texas"/>
    <n v="78745"/>
    <x v="2"/>
    <s v="OFF-PA-10004101"/>
    <x v="1"/>
    <x v="10"/>
    <s v="Xerox 1894"/>
    <x v="559"/>
    <n v="2"/>
    <n v="0.2"/>
    <n v="3.6288"/>
    <s v="Profit"/>
    <s v="CA"/>
    <x v="0"/>
    <x v="10"/>
  </r>
  <r>
    <n v="3504"/>
    <s v="CA-2017-125115"/>
    <d v="2017-04-10T00:00:00"/>
    <x v="939"/>
    <s v="Same Day"/>
    <s v="RD-19930"/>
    <s v="Russell D'Ascenzo"/>
    <x v="0"/>
    <s v="United States"/>
    <s v="Austin"/>
    <s v="Texas"/>
    <n v="78745"/>
    <x v="2"/>
    <s v="TEC-AC-10001714"/>
    <x v="2"/>
    <x v="11"/>
    <s v="Logitech†MX Performance Wireless Mouse"/>
    <x v="2715"/>
    <n v="3"/>
    <n v="0.2"/>
    <n v="20.343900000000001"/>
    <s v="Profit"/>
    <s v="CA"/>
    <x v="0"/>
    <x v="11"/>
  </r>
  <r>
    <n v="3505"/>
    <s v="CA-2016-150945"/>
    <d v="2016-12-18T00:00:00"/>
    <x v="120"/>
    <s v="Second Class"/>
    <s v="JK-16120"/>
    <s v="Julie Kriz"/>
    <x v="2"/>
    <s v="United States"/>
    <s v="New York City"/>
    <s v="New York"/>
    <n v="10009"/>
    <x v="3"/>
    <s v="OFF-ST-10003716"/>
    <x v="1"/>
    <x v="4"/>
    <s v="Tennsco Double-Tier Lockers"/>
    <x v="1706"/>
    <n v="4"/>
    <n v="0"/>
    <n v="117.0104"/>
    <s v="Profit"/>
    <s v="CA"/>
    <x v="0"/>
    <x v="4"/>
  </r>
  <r>
    <n v="3506"/>
    <s v="CA-2014-166863"/>
    <d v="2014-06-20T00:00:00"/>
    <x v="637"/>
    <s v="Standard Class"/>
    <s v="SC-20020"/>
    <s v="Sam Craven"/>
    <x v="0"/>
    <s v="United States"/>
    <s v="Plano"/>
    <s v="Texas"/>
    <n v="75023"/>
    <x v="2"/>
    <s v="TEC-PH-10000369"/>
    <x v="2"/>
    <x v="7"/>
    <s v="HTC One Mini"/>
    <x v="1212"/>
    <n v="2"/>
    <n v="0.2"/>
    <n v="20.1584"/>
    <s v="Profit"/>
    <s v="CA"/>
    <x v="0"/>
    <x v="7"/>
  </r>
  <r>
    <n v="3507"/>
    <s v="CA-2014-166863"/>
    <d v="2014-06-20T00:00:00"/>
    <x v="637"/>
    <s v="Standard Class"/>
    <s v="SC-20020"/>
    <s v="Sam Craven"/>
    <x v="0"/>
    <s v="United States"/>
    <s v="Plano"/>
    <s v="Texas"/>
    <n v="75023"/>
    <x v="2"/>
    <s v="OFF-BI-10000756"/>
    <x v="1"/>
    <x v="8"/>
    <s v="Storex DuraTech Recycled Plastic Frosted Binders"/>
    <x v="882"/>
    <n v="4"/>
    <n v="0.8"/>
    <n v="-5.0880000000000001"/>
    <s v="Loss"/>
    <s v="CA"/>
    <x v="0"/>
    <x v="8"/>
  </r>
  <r>
    <n v="3508"/>
    <s v="CA-2014-166863"/>
    <d v="2014-06-20T00:00:00"/>
    <x v="637"/>
    <s v="Standard Class"/>
    <s v="SC-20020"/>
    <s v="Sam Craven"/>
    <x v="0"/>
    <s v="United States"/>
    <s v="Plano"/>
    <s v="Texas"/>
    <n v="75023"/>
    <x v="2"/>
    <s v="FUR-BO-10001608"/>
    <x v="0"/>
    <x v="0"/>
    <s v="Hon Metal Bookcases, Black"/>
    <x v="2716"/>
    <n v="4"/>
    <n v="0.32"/>
    <n v="-19.874400000000001"/>
    <s v="Loss"/>
    <s v="CA"/>
    <x v="0"/>
    <x v="0"/>
  </r>
  <r>
    <n v="3509"/>
    <s v="CA-2014-166863"/>
    <d v="2014-06-20T00:00:00"/>
    <x v="637"/>
    <s v="Standard Class"/>
    <s v="SC-20020"/>
    <s v="Sam Craven"/>
    <x v="0"/>
    <s v="United States"/>
    <s v="Plano"/>
    <s v="Texas"/>
    <n v="75023"/>
    <x v="2"/>
    <s v="OFF-PA-10001166"/>
    <x v="1"/>
    <x v="10"/>
    <s v="Xerox 2"/>
    <x v="12"/>
    <n v="3"/>
    <n v="0.2"/>
    <n v="5.4432"/>
    <s v="Profit"/>
    <s v="CA"/>
    <x v="0"/>
    <x v="10"/>
  </r>
  <r>
    <n v="3510"/>
    <s v="CA-2014-166863"/>
    <d v="2014-06-20T00:00:00"/>
    <x v="637"/>
    <s v="Standard Class"/>
    <s v="SC-20020"/>
    <s v="Sam Craven"/>
    <x v="0"/>
    <s v="United States"/>
    <s v="Plano"/>
    <s v="Texas"/>
    <n v="75023"/>
    <x v="2"/>
    <s v="OFF-PA-10000587"/>
    <x v="1"/>
    <x v="10"/>
    <s v="Array Parchment Paper, Assorted Colors"/>
    <x v="25"/>
    <n v="2"/>
    <n v="0.2"/>
    <n v="4.0768000000000004"/>
    <s v="Profit"/>
    <s v="CA"/>
    <x v="0"/>
    <x v="10"/>
  </r>
  <r>
    <n v="3511"/>
    <s v="CA-2014-166863"/>
    <d v="2014-06-20T00:00:00"/>
    <x v="637"/>
    <s v="Standard Class"/>
    <s v="SC-20020"/>
    <s v="Sam Craven"/>
    <x v="0"/>
    <s v="United States"/>
    <s v="Plano"/>
    <s v="Texas"/>
    <n v="75023"/>
    <x v="2"/>
    <s v="TEC-MA-10001972"/>
    <x v="2"/>
    <x v="15"/>
    <s v="Okidata C331dn Printer"/>
    <x v="2717"/>
    <n v="2"/>
    <n v="0.4"/>
    <n v="-97.72"/>
    <s v="Loss"/>
    <s v="CA"/>
    <x v="0"/>
    <x v="15"/>
  </r>
  <r>
    <n v="3512"/>
    <s v="CA-2014-166863"/>
    <d v="2014-06-20T00:00:00"/>
    <x v="637"/>
    <s v="Standard Class"/>
    <s v="SC-20020"/>
    <s v="Sam Craven"/>
    <x v="0"/>
    <s v="United States"/>
    <s v="Plano"/>
    <s v="Texas"/>
    <n v="75023"/>
    <x v="2"/>
    <s v="OFF-ST-10004123"/>
    <x v="1"/>
    <x v="4"/>
    <s v="Safco Industrial Wire Shelving System"/>
    <x v="2718"/>
    <n v="7"/>
    <n v="0.2"/>
    <n v="-127.372"/>
    <s v="Loss"/>
    <s v="CA"/>
    <x v="0"/>
    <x v="4"/>
  </r>
  <r>
    <n v="3513"/>
    <s v="CA-2017-140326"/>
    <d v="2017-09-04T00:00:00"/>
    <x v="371"/>
    <s v="First Class"/>
    <s v="HW-14935"/>
    <s v="Helen Wasserman"/>
    <x v="1"/>
    <s v="United States"/>
    <s v="Chicago"/>
    <s v="Illinois"/>
    <n v="60653"/>
    <x v="2"/>
    <s v="FUR-BO-10000112"/>
    <x v="0"/>
    <x v="0"/>
    <s v="Bush Birmingham Collection Bookcase, Dark Cherry"/>
    <x v="2719"/>
    <n v="9"/>
    <n v="0.3"/>
    <n v="-117.88200000000001"/>
    <s v="Loss"/>
    <s v="CA"/>
    <x v="0"/>
    <x v="0"/>
  </r>
  <r>
    <n v="3514"/>
    <s v="CA-2017-140326"/>
    <d v="2017-09-04T00:00:00"/>
    <x v="371"/>
    <s v="First Class"/>
    <s v="HW-14935"/>
    <s v="Helen Wasserman"/>
    <x v="1"/>
    <s v="United States"/>
    <s v="Chicago"/>
    <s v="Illinois"/>
    <n v="60653"/>
    <x v="2"/>
    <s v="OFF-PA-10004041"/>
    <x v="1"/>
    <x v="10"/>
    <s v="It's Hot Message Books with Stickers, 2 3/4&quot; x 5&quot;"/>
    <x v="2720"/>
    <n v="3"/>
    <n v="0.2"/>
    <n v="5.55"/>
    <s v="Profit"/>
    <s v="CA"/>
    <x v="0"/>
    <x v="10"/>
  </r>
  <r>
    <n v="3515"/>
    <s v="CA-2017-140326"/>
    <d v="2017-09-04T00:00:00"/>
    <x v="371"/>
    <s v="First Class"/>
    <s v="HW-14935"/>
    <s v="Helen Wasserman"/>
    <x v="1"/>
    <s v="United States"/>
    <s v="Chicago"/>
    <s v="Illinois"/>
    <n v="60653"/>
    <x v="2"/>
    <s v="OFF-AR-10001149"/>
    <x v="1"/>
    <x v="6"/>
    <s v="Sanford Colorific Colored Pencils, 12/Box"/>
    <x v="2721"/>
    <n v="3"/>
    <n v="0.2"/>
    <n v="0.86399999999999999"/>
    <s v="Profit"/>
    <s v="CA"/>
    <x v="0"/>
    <x v="6"/>
  </r>
  <r>
    <n v="3516"/>
    <s v="CA-2016-168536"/>
    <d v="2016-12-20T00:00:00"/>
    <x v="746"/>
    <s v="Standard Class"/>
    <s v="SC-20800"/>
    <s v="Stuart Calhoun"/>
    <x v="0"/>
    <s v="United States"/>
    <s v="Jackson"/>
    <s v="Mississippi"/>
    <n v="39212"/>
    <x v="0"/>
    <s v="TEC-AC-10002323"/>
    <x v="2"/>
    <x v="11"/>
    <s v="SanDisk Ultra 32 GB MicroSDHC Class 10 Memory Card"/>
    <x v="2722"/>
    <n v="3"/>
    <n v="0"/>
    <n v="8.6189999999999998"/>
    <s v="Profit"/>
    <s v="CA"/>
    <x v="0"/>
    <x v="11"/>
  </r>
  <r>
    <n v="3517"/>
    <s v="US-2016-113649"/>
    <d v="2016-08-09T00:00:00"/>
    <x v="427"/>
    <s v="First Class"/>
    <s v="HA-14920"/>
    <s v="Helen Andreada"/>
    <x v="0"/>
    <s v="United States"/>
    <s v="Fayetteville"/>
    <s v="North Carolina"/>
    <n v="28314"/>
    <x v="0"/>
    <s v="OFF-PA-10000130"/>
    <x v="1"/>
    <x v="10"/>
    <s v="Xerox 199"/>
    <x v="2723"/>
    <n v="9"/>
    <n v="0.2"/>
    <n v="9.6300000000000008"/>
    <s v="Profit"/>
    <s v="US"/>
    <x v="1"/>
    <x v="10"/>
  </r>
  <r>
    <n v="3518"/>
    <s v="US-2016-113649"/>
    <d v="2016-08-09T00:00:00"/>
    <x v="427"/>
    <s v="First Class"/>
    <s v="HA-14920"/>
    <s v="Helen Andreada"/>
    <x v="0"/>
    <s v="United States"/>
    <s v="Fayetteville"/>
    <s v="North Carolina"/>
    <n v="28314"/>
    <x v="0"/>
    <s v="TEC-PH-10002350"/>
    <x v="2"/>
    <x v="7"/>
    <s v="Apple EarPods with Remote and Mic"/>
    <x v="2488"/>
    <n v="2"/>
    <n v="0.2"/>
    <n v="4.4783999999999997"/>
    <s v="Profit"/>
    <s v="US"/>
    <x v="1"/>
    <x v="7"/>
  </r>
  <r>
    <n v="3519"/>
    <s v="US-2016-113649"/>
    <d v="2016-08-09T00:00:00"/>
    <x v="427"/>
    <s v="First Class"/>
    <s v="HA-14920"/>
    <s v="Helen Andreada"/>
    <x v="0"/>
    <s v="United States"/>
    <s v="Fayetteville"/>
    <s v="North Carolina"/>
    <n v="28314"/>
    <x v="0"/>
    <s v="OFF-AP-10002518"/>
    <x v="1"/>
    <x v="9"/>
    <s v="Kensington 7 Outlet MasterPiece Power Center"/>
    <x v="2724"/>
    <n v="4"/>
    <n v="0.2"/>
    <n v="64.072800000000001"/>
    <s v="Profit"/>
    <s v="US"/>
    <x v="1"/>
    <x v="9"/>
  </r>
  <r>
    <n v="3520"/>
    <s v="CA-2015-124975"/>
    <d v="2015-06-22T00:00:00"/>
    <x v="579"/>
    <s v="First Class"/>
    <s v="MG-17875"/>
    <s v="Michael Grace"/>
    <x v="2"/>
    <s v="United States"/>
    <s v="Aurora"/>
    <s v="Illinois"/>
    <n v="60505"/>
    <x v="2"/>
    <s v="FUR-TA-10002645"/>
    <x v="0"/>
    <x v="3"/>
    <s v="Hon Rectangular Conference Tables"/>
    <x v="2725"/>
    <n v="7"/>
    <n v="0.5"/>
    <n v="-525.64049999999997"/>
    <s v="Loss"/>
    <s v="CA"/>
    <x v="0"/>
    <x v="3"/>
  </r>
  <r>
    <n v="3521"/>
    <s v="CA-2015-168767"/>
    <d v="2015-04-10T00:00:00"/>
    <x v="368"/>
    <s v="Standard Class"/>
    <s v="DM-12955"/>
    <s v="Dario Medina"/>
    <x v="1"/>
    <s v="United States"/>
    <s v="Sacramento"/>
    <s v="California"/>
    <n v="95823"/>
    <x v="1"/>
    <s v="OFF-BI-10000773"/>
    <x v="1"/>
    <x v="8"/>
    <s v="Insertable Tab Post Binder Dividers"/>
    <x v="2726"/>
    <n v="2"/>
    <n v="0.2"/>
    <n v="4.3308"/>
    <s v="Profit"/>
    <s v="CA"/>
    <x v="0"/>
    <x v="8"/>
  </r>
  <r>
    <n v="3522"/>
    <s v="CA-2016-114482"/>
    <d v="2016-11-21T00:00:00"/>
    <x v="539"/>
    <s v="Second Class"/>
    <s v="DM-13345"/>
    <s v="Denise Monton"/>
    <x v="1"/>
    <s v="United States"/>
    <s v="Des Moines"/>
    <s v="Iowa"/>
    <n v="50315"/>
    <x v="2"/>
    <s v="OFF-PA-10003845"/>
    <x v="1"/>
    <x v="10"/>
    <s v="Xerox 1987"/>
    <x v="1304"/>
    <n v="7"/>
    <n v="0"/>
    <n v="19.825399999999998"/>
    <s v="Profit"/>
    <s v="CA"/>
    <x v="0"/>
    <x v="10"/>
  </r>
  <r>
    <n v="3523"/>
    <s v="CA-2016-114482"/>
    <d v="2016-11-21T00:00:00"/>
    <x v="539"/>
    <s v="Second Class"/>
    <s v="DM-13345"/>
    <s v="Denise Monton"/>
    <x v="1"/>
    <s v="United States"/>
    <s v="Des Moines"/>
    <s v="Iowa"/>
    <n v="50315"/>
    <x v="2"/>
    <s v="TEC-PH-10001580"/>
    <x v="2"/>
    <x v="7"/>
    <s v="Logitech Mobile Speakerphone P710e -†speaker phone"/>
    <x v="2727"/>
    <n v="3"/>
    <n v="0"/>
    <n v="109.3338"/>
    <s v="Profit"/>
    <s v="CA"/>
    <x v="0"/>
    <x v="7"/>
  </r>
  <r>
    <n v="3524"/>
    <s v="CA-2016-137673"/>
    <d v="2016-09-05T00:00:00"/>
    <x v="165"/>
    <s v="Standard Class"/>
    <s v="ML-17395"/>
    <s v="Marina Lichtenstein"/>
    <x v="1"/>
    <s v="United States"/>
    <s v="San Diego"/>
    <s v="California"/>
    <n v="92105"/>
    <x v="1"/>
    <s v="TEC-AC-10002345"/>
    <x v="2"/>
    <x v="11"/>
    <s v="HP Standard 104 key PS/2 Keyboard"/>
    <x v="2728"/>
    <n v="8"/>
    <n v="0"/>
    <n v="29"/>
    <s v="Profit"/>
    <s v="CA"/>
    <x v="0"/>
    <x v="11"/>
  </r>
  <r>
    <n v="3525"/>
    <s v="CA-2016-132731"/>
    <d v="2016-11-24T00:00:00"/>
    <x v="940"/>
    <s v="Standard Class"/>
    <s v="GA-14515"/>
    <s v="George Ashbrook"/>
    <x v="0"/>
    <s v="United States"/>
    <s v="Dallas"/>
    <s v="Texas"/>
    <n v="75081"/>
    <x v="2"/>
    <s v="TEC-PH-10004120"/>
    <x v="2"/>
    <x v="7"/>
    <s v="AT&amp;T 1080 Phone"/>
    <x v="2729"/>
    <n v="6"/>
    <n v="0.2"/>
    <n v="49.316400000000002"/>
    <s v="Profit"/>
    <s v="CA"/>
    <x v="0"/>
    <x v="7"/>
  </r>
  <r>
    <n v="3526"/>
    <s v="CA-2017-148922"/>
    <d v="2017-12-10T00:00:00"/>
    <x v="159"/>
    <s v="Second Class"/>
    <s v="SU-20665"/>
    <s v="Stephanie Ulpright"/>
    <x v="2"/>
    <s v="United States"/>
    <s v="Jackson"/>
    <s v="Mississippi"/>
    <n v="39212"/>
    <x v="0"/>
    <s v="TEC-AC-10001838"/>
    <x v="2"/>
    <x v="11"/>
    <s v="Razer Tiamat Over Ear 7.1 Surround Sound PC Gaming Headset"/>
    <x v="2730"/>
    <n v="3"/>
    <n v="0"/>
    <n v="257.9871"/>
    <s v="Profit"/>
    <s v="CA"/>
    <x v="0"/>
    <x v="11"/>
  </r>
  <r>
    <n v="3527"/>
    <s v="CA-2017-148922"/>
    <d v="2017-12-10T00:00:00"/>
    <x v="159"/>
    <s v="Second Class"/>
    <s v="SU-20665"/>
    <s v="Stephanie Ulpright"/>
    <x v="2"/>
    <s v="United States"/>
    <s v="Jackson"/>
    <s v="Mississippi"/>
    <n v="39212"/>
    <x v="0"/>
    <s v="TEC-PH-10000148"/>
    <x v="2"/>
    <x v="7"/>
    <s v="Cyber Acoustics AC-202b Speech Recognition Stereo Headset"/>
    <x v="2731"/>
    <n v="3"/>
    <n v="0"/>
    <n v="0.77939999999999998"/>
    <s v="Profit"/>
    <s v="CA"/>
    <x v="0"/>
    <x v="7"/>
  </r>
  <r>
    <n v="3528"/>
    <s v="CA-2017-148922"/>
    <d v="2017-12-10T00:00:00"/>
    <x v="159"/>
    <s v="Second Class"/>
    <s v="SU-20665"/>
    <s v="Stephanie Ulpright"/>
    <x v="2"/>
    <s v="United States"/>
    <s v="Jackson"/>
    <s v="Mississippi"/>
    <n v="39212"/>
    <x v="0"/>
    <s v="OFF-BI-10003476"/>
    <x v="1"/>
    <x v="8"/>
    <s v="Avery Metallic Poly Binders"/>
    <x v="2732"/>
    <n v="8"/>
    <n v="0"/>
    <n v="22.0032"/>
    <s v="Profit"/>
    <s v="CA"/>
    <x v="0"/>
    <x v="8"/>
  </r>
  <r>
    <n v="3529"/>
    <s v="CA-2016-130680"/>
    <d v="2016-06-24T00:00:00"/>
    <x v="597"/>
    <s v="Standard Class"/>
    <s v="BD-11320"/>
    <s v="Bill Donatelli"/>
    <x v="0"/>
    <s v="United States"/>
    <s v="San Diego"/>
    <s v="California"/>
    <n v="92024"/>
    <x v="1"/>
    <s v="TEC-PH-10004833"/>
    <x v="2"/>
    <x v="7"/>
    <s v="Macally Suction Cup Mount"/>
    <x v="2733"/>
    <n v="4"/>
    <n v="0.2"/>
    <n v="-9.56"/>
    <s v="Loss"/>
    <s v="CA"/>
    <x v="0"/>
    <x v="7"/>
  </r>
  <r>
    <n v="3530"/>
    <s v="CA-2015-141145"/>
    <d v="2015-09-17T00:00:00"/>
    <x v="832"/>
    <s v="Standard Class"/>
    <s v="DB-13405"/>
    <s v="Denny Blanton"/>
    <x v="0"/>
    <s v="United States"/>
    <s v="Orlando"/>
    <s v="Florida"/>
    <n v="32839"/>
    <x v="0"/>
    <s v="TEC-AC-10001465"/>
    <x v="2"/>
    <x v="11"/>
    <s v="SanDisk Cruzer 64 GB USB Flash Drive"/>
    <x v="2734"/>
    <n v="3"/>
    <n v="0.2"/>
    <n v="10.896000000000001"/>
    <s v="Profit"/>
    <s v="CA"/>
    <x v="0"/>
    <x v="11"/>
  </r>
  <r>
    <n v="3531"/>
    <s v="US-2016-152835"/>
    <d v="2016-05-19T00:00:00"/>
    <x v="213"/>
    <s v="Standard Class"/>
    <s v="RP-19855"/>
    <s v="Roy Phan"/>
    <x v="1"/>
    <s v="United States"/>
    <s v="Lafayette"/>
    <s v="Indiana"/>
    <n v="47905"/>
    <x v="2"/>
    <s v="OFF-AR-10003056"/>
    <x v="1"/>
    <x v="6"/>
    <s v="Newell 341"/>
    <x v="1567"/>
    <n v="5"/>
    <n v="0"/>
    <n v="6.2060000000000004"/>
    <s v="Profit"/>
    <s v="US"/>
    <x v="1"/>
    <x v="6"/>
  </r>
  <r>
    <n v="3532"/>
    <s v="CA-2016-155565"/>
    <d v="2016-05-28T00:00:00"/>
    <x v="528"/>
    <s v="Same Day"/>
    <s v="EH-13765"/>
    <s v="Edward Hooks"/>
    <x v="1"/>
    <s v="United States"/>
    <s v="New York City"/>
    <s v="New York"/>
    <n v="10035"/>
    <x v="3"/>
    <s v="OFF-SU-10001218"/>
    <x v="1"/>
    <x v="14"/>
    <s v="Fiskars Softgrip Scissors"/>
    <x v="2735"/>
    <n v="5"/>
    <n v="0"/>
    <n v="15.372"/>
    <s v="Profit"/>
    <s v="CA"/>
    <x v="0"/>
    <x v="14"/>
  </r>
  <r>
    <n v="3533"/>
    <s v="CA-2014-110849"/>
    <d v="2014-04-18T00:00:00"/>
    <x v="941"/>
    <s v="Standard Class"/>
    <s v="JL-15835"/>
    <s v="John Lee"/>
    <x v="0"/>
    <s v="United States"/>
    <s v="Los Angeles"/>
    <s v="California"/>
    <n v="90049"/>
    <x v="1"/>
    <s v="TEC-MA-10002859"/>
    <x v="2"/>
    <x v="15"/>
    <s v="Ativa MDM8000 8-Sheet Micro-Cut Shredder"/>
    <x v="2736"/>
    <n v="4"/>
    <n v="0.2"/>
    <n v="97.1892"/>
    <s v="Profit"/>
    <s v="CA"/>
    <x v="0"/>
    <x v="15"/>
  </r>
  <r>
    <n v="3534"/>
    <s v="CA-2014-110849"/>
    <d v="2014-04-18T00:00:00"/>
    <x v="941"/>
    <s v="Standard Class"/>
    <s v="JL-15835"/>
    <s v="John Lee"/>
    <x v="0"/>
    <s v="United States"/>
    <s v="Los Angeles"/>
    <s v="California"/>
    <n v="90049"/>
    <x v="1"/>
    <s v="OFF-AR-10002375"/>
    <x v="1"/>
    <x v="6"/>
    <s v="Newell 351"/>
    <x v="1317"/>
    <n v="4"/>
    <n v="0"/>
    <n v="3.8048000000000002"/>
    <s v="Profit"/>
    <s v="CA"/>
    <x v="0"/>
    <x v="6"/>
  </r>
  <r>
    <n v="3535"/>
    <s v="CA-2014-110849"/>
    <d v="2014-04-18T00:00:00"/>
    <x v="941"/>
    <s v="Standard Class"/>
    <s v="JL-15835"/>
    <s v="John Lee"/>
    <x v="0"/>
    <s v="United States"/>
    <s v="Los Angeles"/>
    <s v="California"/>
    <n v="90049"/>
    <x v="1"/>
    <s v="OFF-AR-10000657"/>
    <x v="1"/>
    <x v="6"/>
    <s v="Binney &amp; Smith inkTank Desk Highlighter, Chisel Tip, Yellow, 12/Box"/>
    <x v="2737"/>
    <n v="5"/>
    <n v="0"/>
    <n v="3.5474999999999999"/>
    <s v="Profit"/>
    <s v="CA"/>
    <x v="0"/>
    <x v="6"/>
  </r>
  <r>
    <n v="3536"/>
    <s v="CA-2014-110849"/>
    <d v="2014-04-18T00:00:00"/>
    <x v="941"/>
    <s v="Standard Class"/>
    <s v="JL-15835"/>
    <s v="John Lee"/>
    <x v="0"/>
    <s v="United States"/>
    <s v="Los Angeles"/>
    <s v="California"/>
    <n v="90049"/>
    <x v="1"/>
    <s v="OFF-FA-10000134"/>
    <x v="1"/>
    <x v="13"/>
    <s v="Advantus Push Pins, Aluminum Head"/>
    <x v="2738"/>
    <n v="2"/>
    <n v="0"/>
    <n v="3.6021999999999998"/>
    <s v="Profit"/>
    <s v="CA"/>
    <x v="0"/>
    <x v="13"/>
  </r>
  <r>
    <n v="3537"/>
    <s v="CA-2016-145842"/>
    <d v="2016-06-17T00:00:00"/>
    <x v="375"/>
    <s v="Second Class"/>
    <s v="FM-14380"/>
    <s v="Fred McMath"/>
    <x v="0"/>
    <s v="United States"/>
    <s v="New York City"/>
    <s v="New York"/>
    <n v="10024"/>
    <x v="3"/>
    <s v="OFF-ST-10000419"/>
    <x v="1"/>
    <x v="4"/>
    <s v="Rogers Jumbo File, Granite"/>
    <x v="1344"/>
    <n v="3"/>
    <n v="0"/>
    <n v="0.40739999999999998"/>
    <s v="Profit"/>
    <s v="CA"/>
    <x v="0"/>
    <x v="4"/>
  </r>
  <r>
    <n v="3538"/>
    <s v="CA-2014-158771"/>
    <d v="2014-05-09T00:00:00"/>
    <x v="942"/>
    <s v="Same Day"/>
    <s v="SB-20290"/>
    <s v="Sean Braxton"/>
    <x v="1"/>
    <s v="United States"/>
    <s v="Henderson"/>
    <s v="Kentucky"/>
    <n v="42420"/>
    <x v="0"/>
    <s v="OFF-ST-10000107"/>
    <x v="1"/>
    <x v="4"/>
    <s v="Fellowes Super Stor/Drawer"/>
    <x v="2739"/>
    <n v="3"/>
    <n v="0"/>
    <n v="14.984999999999999"/>
    <s v="Profit"/>
    <s v="CA"/>
    <x v="0"/>
    <x v="4"/>
  </r>
  <r>
    <n v="3539"/>
    <s v="CA-2014-158771"/>
    <d v="2014-05-09T00:00:00"/>
    <x v="942"/>
    <s v="Same Day"/>
    <s v="SB-20290"/>
    <s v="Sean Braxton"/>
    <x v="1"/>
    <s v="United States"/>
    <s v="Henderson"/>
    <s v="Kentucky"/>
    <n v="42420"/>
    <x v="0"/>
    <s v="OFF-LA-10001641"/>
    <x v="1"/>
    <x v="2"/>
    <s v="Avery 518"/>
    <x v="1227"/>
    <n v="3"/>
    <n v="0"/>
    <n v="4.5359999999999996"/>
    <s v="Profit"/>
    <s v="CA"/>
    <x v="0"/>
    <x v="2"/>
  </r>
  <r>
    <n v="3540"/>
    <s v="CA-2014-158771"/>
    <d v="2014-05-09T00:00:00"/>
    <x v="942"/>
    <s v="Same Day"/>
    <s v="SB-20290"/>
    <s v="Sean Braxton"/>
    <x v="1"/>
    <s v="United States"/>
    <s v="Henderson"/>
    <s v="Kentucky"/>
    <n v="42420"/>
    <x v="0"/>
    <s v="OFF-LA-10003121"/>
    <x v="1"/>
    <x v="2"/>
    <s v="Avery 506"/>
    <x v="2740"/>
    <n v="5"/>
    <n v="0"/>
    <n v="9.4990000000000006"/>
    <s v="Profit"/>
    <s v="CA"/>
    <x v="0"/>
    <x v="2"/>
  </r>
  <r>
    <n v="3541"/>
    <s v="CA-2014-158771"/>
    <d v="2014-05-09T00:00:00"/>
    <x v="942"/>
    <s v="Same Day"/>
    <s v="SB-20290"/>
    <s v="Sean Braxton"/>
    <x v="1"/>
    <s v="United States"/>
    <s v="Henderson"/>
    <s v="Kentucky"/>
    <n v="42420"/>
    <x v="0"/>
    <s v="OFF-PA-10002689"/>
    <x v="1"/>
    <x v="10"/>
    <s v="Weyerhaeuser First Choice Laser/Copy Paper (20Lb. and 88 Bright)"/>
    <x v="1544"/>
    <n v="7"/>
    <n v="0"/>
    <n v="21.7728"/>
    <s v="Profit"/>
    <s v="CA"/>
    <x v="0"/>
    <x v="10"/>
  </r>
  <r>
    <n v="3542"/>
    <s v="CA-2016-157511"/>
    <d v="2016-09-18T00:00:00"/>
    <x v="369"/>
    <s v="First Class"/>
    <s v="SV-20365"/>
    <s v="Seth Vernon"/>
    <x v="0"/>
    <s v="United States"/>
    <s v="Columbus"/>
    <s v="Ohio"/>
    <n v="43229"/>
    <x v="3"/>
    <s v="FUR-FU-10002107"/>
    <x v="0"/>
    <x v="5"/>
    <s v="Eldon Pizzaz Desk Accessories"/>
    <x v="2741"/>
    <n v="3"/>
    <n v="0.2"/>
    <n v="1.6055999999999999"/>
    <s v="Profit"/>
    <s v="CA"/>
    <x v="0"/>
    <x v="5"/>
  </r>
  <r>
    <n v="3543"/>
    <s v="CA-2016-157511"/>
    <d v="2016-09-18T00:00:00"/>
    <x v="369"/>
    <s v="First Class"/>
    <s v="SV-20365"/>
    <s v="Seth Vernon"/>
    <x v="0"/>
    <s v="United States"/>
    <s v="Columbus"/>
    <s v="Ohio"/>
    <n v="43229"/>
    <x v="3"/>
    <s v="FUR-CH-10002647"/>
    <x v="0"/>
    <x v="1"/>
    <s v="Situations Contoured Folding Chairs, 4/Set"/>
    <x v="2742"/>
    <n v="2"/>
    <n v="0.3"/>
    <n v="-7.0979999999999999"/>
    <s v="Loss"/>
    <s v="CA"/>
    <x v="0"/>
    <x v="1"/>
  </r>
  <r>
    <n v="3544"/>
    <s v="CA-2016-157511"/>
    <d v="2016-09-18T00:00:00"/>
    <x v="369"/>
    <s v="First Class"/>
    <s v="SV-20365"/>
    <s v="Seth Vernon"/>
    <x v="0"/>
    <s v="United States"/>
    <s v="Columbus"/>
    <s v="Ohio"/>
    <n v="43229"/>
    <x v="3"/>
    <s v="OFF-AR-10002257"/>
    <x v="1"/>
    <x v="6"/>
    <s v="Eldon Spacemaker Box, Quick-Snap Lid, Clear"/>
    <x v="2743"/>
    <n v="1"/>
    <n v="0.2"/>
    <n v="0.3674"/>
    <s v="Profit"/>
    <s v="CA"/>
    <x v="0"/>
    <x v="6"/>
  </r>
  <r>
    <n v="3545"/>
    <s v="CA-2017-121216"/>
    <d v="2017-12-23T00:00:00"/>
    <x v="209"/>
    <s v="Second Class"/>
    <s v="MM-17920"/>
    <s v="Michael Moore"/>
    <x v="0"/>
    <s v="United States"/>
    <s v="College Station"/>
    <s v="Texas"/>
    <n v="77840"/>
    <x v="2"/>
    <s v="OFF-PA-10004519"/>
    <x v="1"/>
    <x v="10"/>
    <s v="Spiral Phone Message Books with Labels by Adams"/>
    <x v="2744"/>
    <n v="8"/>
    <n v="0.2"/>
    <n v="10.393599999999999"/>
    <s v="Profit"/>
    <s v="CA"/>
    <x v="0"/>
    <x v="10"/>
  </r>
  <r>
    <n v="3546"/>
    <s v="CA-2017-121216"/>
    <d v="2017-12-23T00:00:00"/>
    <x v="209"/>
    <s v="Second Class"/>
    <s v="MM-17920"/>
    <s v="Michael Moore"/>
    <x v="0"/>
    <s v="United States"/>
    <s v="College Station"/>
    <s v="Texas"/>
    <n v="77840"/>
    <x v="2"/>
    <s v="OFF-AP-10001947"/>
    <x v="1"/>
    <x v="9"/>
    <s v="Acco 6 Outlet Guardian Premium Plus Surge Suppressor"/>
    <x v="2745"/>
    <n v="8"/>
    <n v="0.8"/>
    <n v="-74.745599999999996"/>
    <s v="Loss"/>
    <s v="CA"/>
    <x v="0"/>
    <x v="9"/>
  </r>
  <r>
    <n v="3547"/>
    <s v="CA-2017-155292"/>
    <d v="2017-10-30T00:00:00"/>
    <x v="943"/>
    <s v="First Class"/>
    <s v="RD-19810"/>
    <s v="Ross DeVincentis"/>
    <x v="2"/>
    <s v="United States"/>
    <s v="Richmond"/>
    <s v="Kentucky"/>
    <n v="40475"/>
    <x v="0"/>
    <s v="OFF-ST-10004963"/>
    <x v="1"/>
    <x v="4"/>
    <s v="Eldon Gobal File Keepers"/>
    <x v="2746"/>
    <n v="7"/>
    <n v="0"/>
    <n v="4.2392000000000003"/>
    <s v="Profit"/>
    <s v="CA"/>
    <x v="0"/>
    <x v="4"/>
  </r>
  <r>
    <n v="3548"/>
    <s v="CA-2017-155292"/>
    <d v="2017-10-30T00:00:00"/>
    <x v="943"/>
    <s v="First Class"/>
    <s v="RD-19810"/>
    <s v="Ross DeVincentis"/>
    <x v="2"/>
    <s v="United States"/>
    <s v="Richmond"/>
    <s v="Kentucky"/>
    <n v="40475"/>
    <x v="0"/>
    <s v="OFF-SU-10002573"/>
    <x v="1"/>
    <x v="14"/>
    <s v="Acme 10&quot; Easy Grip Assistive Scissors"/>
    <x v="1507"/>
    <n v="2"/>
    <n v="0"/>
    <n v="10.518000000000001"/>
    <s v="Profit"/>
    <s v="CA"/>
    <x v="0"/>
    <x v="14"/>
  </r>
  <r>
    <n v="3549"/>
    <s v="CA-2017-155292"/>
    <d v="2017-10-30T00:00:00"/>
    <x v="943"/>
    <s v="First Class"/>
    <s v="RD-19810"/>
    <s v="Ross DeVincentis"/>
    <x v="2"/>
    <s v="United States"/>
    <s v="Richmond"/>
    <s v="Kentucky"/>
    <n v="40475"/>
    <x v="0"/>
    <s v="FUR-CH-10000553"/>
    <x v="0"/>
    <x v="1"/>
    <s v="Metal Folding Chairs, Beige, 4/Carton"/>
    <x v="2747"/>
    <n v="1"/>
    <n v="0"/>
    <n v="9.1638000000000002"/>
    <s v="Profit"/>
    <s v="CA"/>
    <x v="0"/>
    <x v="1"/>
  </r>
  <r>
    <n v="3550"/>
    <s v="CA-2017-155292"/>
    <d v="2017-10-30T00:00:00"/>
    <x v="943"/>
    <s v="First Class"/>
    <s v="RD-19810"/>
    <s v="Ross DeVincentis"/>
    <x v="2"/>
    <s v="United States"/>
    <s v="Richmond"/>
    <s v="Kentucky"/>
    <n v="40475"/>
    <x v="0"/>
    <s v="OFF-LA-10001982"/>
    <x v="1"/>
    <x v="2"/>
    <s v="Smead Alpha-Z Color-Coded Name Labels First Letter Starter Set"/>
    <x v="59"/>
    <n v="8"/>
    <n v="0"/>
    <n v="14.4"/>
    <s v="Profit"/>
    <s v="CA"/>
    <x v="0"/>
    <x v="2"/>
  </r>
  <r>
    <n v="3551"/>
    <s v="CA-2016-152555"/>
    <d v="2016-03-29T00:00:00"/>
    <x v="944"/>
    <s v="Second Class"/>
    <s v="ME-17320"/>
    <s v="Maria Etezadi"/>
    <x v="2"/>
    <s v="United States"/>
    <s v="Chicago"/>
    <s v="Illinois"/>
    <n v="60653"/>
    <x v="2"/>
    <s v="OFF-PA-10001295"/>
    <x v="1"/>
    <x v="10"/>
    <s v="Computer Printout Paper with Letter-Trim Perforations"/>
    <x v="2748"/>
    <n v="3"/>
    <n v="0.2"/>
    <n v="15.934799999999999"/>
    <s v="Profit"/>
    <s v="CA"/>
    <x v="0"/>
    <x v="10"/>
  </r>
  <r>
    <n v="3552"/>
    <s v="CA-2016-152555"/>
    <d v="2016-03-29T00:00:00"/>
    <x v="944"/>
    <s v="Second Class"/>
    <s v="ME-17320"/>
    <s v="Maria Etezadi"/>
    <x v="2"/>
    <s v="United States"/>
    <s v="Chicago"/>
    <s v="Illinois"/>
    <n v="60653"/>
    <x v="2"/>
    <s v="FUR-CH-10002965"/>
    <x v="0"/>
    <x v="1"/>
    <s v="Global Leather Highback Executive Chair with Pneumatic Height Adjustment, Black"/>
    <x v="2749"/>
    <n v="6"/>
    <n v="0.3"/>
    <n v="-36.176400000000001"/>
    <s v="Loss"/>
    <s v="CA"/>
    <x v="0"/>
    <x v="1"/>
  </r>
  <r>
    <n v="3553"/>
    <s v="CA-2016-152555"/>
    <d v="2016-03-29T00:00:00"/>
    <x v="944"/>
    <s v="Second Class"/>
    <s v="ME-17320"/>
    <s v="Maria Etezadi"/>
    <x v="2"/>
    <s v="United States"/>
    <s v="Chicago"/>
    <s v="Illinois"/>
    <n v="60653"/>
    <x v="2"/>
    <s v="TEC-PH-10001254"/>
    <x v="2"/>
    <x v="7"/>
    <s v="Jabra BIZ 2300 Duo QD Duo Corded†Headset"/>
    <x v="2750"/>
    <n v="8"/>
    <n v="0.2"/>
    <n v="60.955199999999998"/>
    <s v="Profit"/>
    <s v="CA"/>
    <x v="0"/>
    <x v="7"/>
  </r>
  <r>
    <n v="3554"/>
    <s v="CA-2017-107832"/>
    <d v="2017-11-23T00:00:00"/>
    <x v="177"/>
    <s v="Second Class"/>
    <s v="FH-14275"/>
    <s v="Frank Hawley"/>
    <x v="1"/>
    <s v="United States"/>
    <s v="Philadelphia"/>
    <s v="Pennsylvania"/>
    <n v="19120"/>
    <x v="3"/>
    <s v="OFF-BI-10001658"/>
    <x v="1"/>
    <x v="8"/>
    <s v="GBC Standard Therm-A-Bind Covers"/>
    <x v="2751"/>
    <n v="1"/>
    <n v="0.7"/>
    <n v="-5.9808000000000003"/>
    <s v="Loss"/>
    <s v="CA"/>
    <x v="0"/>
    <x v="8"/>
  </r>
  <r>
    <n v="3555"/>
    <s v="CA-2014-120838"/>
    <d v="2014-03-23T00:00:00"/>
    <x v="616"/>
    <s v="Second Class"/>
    <s v="PO-18865"/>
    <s v="Patrick O'Donnell"/>
    <x v="0"/>
    <s v="United States"/>
    <s v="Los Angeles"/>
    <s v="California"/>
    <n v="90036"/>
    <x v="1"/>
    <s v="OFF-ST-10000585"/>
    <x v="1"/>
    <x v="4"/>
    <s v="Economy Rollaway Files"/>
    <x v="606"/>
    <n v="2"/>
    <n v="0"/>
    <n v="85.903999999999996"/>
    <s v="Profit"/>
    <s v="CA"/>
    <x v="0"/>
    <x v="4"/>
  </r>
  <r>
    <n v="3556"/>
    <s v="CA-2014-120838"/>
    <d v="2014-03-23T00:00:00"/>
    <x v="616"/>
    <s v="Second Class"/>
    <s v="PO-18865"/>
    <s v="Patrick O'Donnell"/>
    <x v="0"/>
    <s v="United States"/>
    <s v="Los Angeles"/>
    <s v="California"/>
    <n v="90036"/>
    <x v="1"/>
    <s v="TEC-PH-10003484"/>
    <x v="2"/>
    <x v="7"/>
    <s v="Ooma Telo VoIP Home Phone System"/>
    <x v="2752"/>
    <n v="6"/>
    <n v="0.2"/>
    <n v="37.796999999999997"/>
    <s v="Profit"/>
    <s v="CA"/>
    <x v="0"/>
    <x v="7"/>
  </r>
  <r>
    <n v="3557"/>
    <s v="CA-2017-118542"/>
    <d v="2017-12-01T00:00:00"/>
    <x v="241"/>
    <s v="Standard Class"/>
    <s v="CC-12550"/>
    <s v="Clay Cheatham"/>
    <x v="0"/>
    <s v="United States"/>
    <s v="Los Angeles"/>
    <s v="California"/>
    <n v="90008"/>
    <x v="1"/>
    <s v="OFF-PA-10004735"/>
    <x v="1"/>
    <x v="10"/>
    <s v="Xerox 1905"/>
    <x v="1544"/>
    <n v="7"/>
    <n v="0"/>
    <n v="21.7728"/>
    <s v="Profit"/>
    <s v="CA"/>
    <x v="0"/>
    <x v="10"/>
  </r>
  <r>
    <n v="3558"/>
    <s v="CA-2017-118542"/>
    <d v="2017-12-01T00:00:00"/>
    <x v="241"/>
    <s v="Standard Class"/>
    <s v="CC-12550"/>
    <s v="Clay Cheatham"/>
    <x v="0"/>
    <s v="United States"/>
    <s v="Los Angeles"/>
    <s v="California"/>
    <n v="90008"/>
    <x v="1"/>
    <s v="OFF-BI-10003429"/>
    <x v="1"/>
    <x v="8"/>
    <s v="Cardinal HOLDit! Binder Insert Strips,Extra Strips"/>
    <x v="2753"/>
    <n v="2"/>
    <n v="0.2"/>
    <n v="3.6714000000000002"/>
    <s v="Profit"/>
    <s v="CA"/>
    <x v="0"/>
    <x v="8"/>
  </r>
  <r>
    <n v="3559"/>
    <s v="CA-2017-152737"/>
    <d v="2017-11-07T00:00:00"/>
    <x v="44"/>
    <s v="Standard Class"/>
    <s v="TS-21505"/>
    <s v="Tony Sayre"/>
    <x v="0"/>
    <s v="United States"/>
    <s v="San Francisco"/>
    <s v="California"/>
    <n v="94122"/>
    <x v="1"/>
    <s v="OFF-BI-10002982"/>
    <x v="1"/>
    <x v="8"/>
    <s v="Avery Self-Adhesive Photo Pockets for Polaroid Photos"/>
    <x v="2754"/>
    <n v="4"/>
    <n v="0.2"/>
    <n v="7.6272000000000002"/>
    <s v="Profit"/>
    <s v="CA"/>
    <x v="0"/>
    <x v="8"/>
  </r>
  <r>
    <n v="3560"/>
    <s v="CA-2017-152737"/>
    <d v="2017-11-07T00:00:00"/>
    <x v="44"/>
    <s v="Standard Class"/>
    <s v="TS-21505"/>
    <s v="Tony Sayre"/>
    <x v="0"/>
    <s v="United States"/>
    <s v="San Francisco"/>
    <s v="California"/>
    <n v="94122"/>
    <x v="1"/>
    <s v="TEC-AC-10004975"/>
    <x v="2"/>
    <x v="11"/>
    <s v="Plantronics Audio 995 Wireless Stereo Headset"/>
    <x v="2755"/>
    <n v="4"/>
    <n v="0"/>
    <n v="145.13399999999999"/>
    <s v="Profit"/>
    <s v="CA"/>
    <x v="0"/>
    <x v="11"/>
  </r>
  <r>
    <n v="3561"/>
    <s v="CA-2017-109757"/>
    <d v="2017-09-04T00:00:00"/>
    <x v="945"/>
    <s v="Second Class"/>
    <s v="MD-17350"/>
    <s v="Maribeth Dona"/>
    <x v="0"/>
    <s v="United States"/>
    <s v="Akron"/>
    <s v="Ohio"/>
    <n v="44312"/>
    <x v="3"/>
    <s v="OFF-AR-10002335"/>
    <x v="1"/>
    <x v="6"/>
    <s v="DIXON Oriole Pencils"/>
    <x v="2756"/>
    <n v="4"/>
    <n v="0.2"/>
    <n v="0.61919999999999997"/>
    <s v="Profit"/>
    <s v="CA"/>
    <x v="0"/>
    <x v="6"/>
  </r>
  <r>
    <n v="3562"/>
    <s v="CA-2017-109757"/>
    <d v="2017-09-04T00:00:00"/>
    <x v="945"/>
    <s v="Second Class"/>
    <s v="MD-17350"/>
    <s v="Maribeth Dona"/>
    <x v="0"/>
    <s v="United States"/>
    <s v="Akron"/>
    <s v="Ohio"/>
    <n v="44312"/>
    <x v="3"/>
    <s v="OFF-BI-10004001"/>
    <x v="1"/>
    <x v="8"/>
    <s v="GBC Recycled VeloBinder Covers"/>
    <x v="2757"/>
    <n v="5"/>
    <n v="0.7"/>
    <n v="-20.448"/>
    <s v="Loss"/>
    <s v="CA"/>
    <x v="0"/>
    <x v="8"/>
  </r>
  <r>
    <n v="3563"/>
    <s v="CA-2017-109757"/>
    <d v="2017-09-04T00:00:00"/>
    <x v="945"/>
    <s v="Second Class"/>
    <s v="MD-17350"/>
    <s v="Maribeth Dona"/>
    <x v="0"/>
    <s v="United States"/>
    <s v="Akron"/>
    <s v="Ohio"/>
    <n v="44312"/>
    <x v="3"/>
    <s v="OFF-BI-10001634"/>
    <x v="1"/>
    <x v="8"/>
    <s v="Wilson Jones Active Use Binders"/>
    <x v="964"/>
    <n v="2"/>
    <n v="0.7"/>
    <n v="-3.0575999999999999"/>
    <s v="Loss"/>
    <s v="CA"/>
    <x v="0"/>
    <x v="8"/>
  </r>
  <r>
    <n v="3564"/>
    <s v="CA-2017-109757"/>
    <d v="2017-09-04T00:00:00"/>
    <x v="945"/>
    <s v="Second Class"/>
    <s v="MD-17350"/>
    <s v="Maribeth Dona"/>
    <x v="0"/>
    <s v="United States"/>
    <s v="Akron"/>
    <s v="Ohio"/>
    <n v="44312"/>
    <x v="3"/>
    <s v="OFF-PA-10000007"/>
    <x v="1"/>
    <x v="10"/>
    <s v="Telephone Message Books with Fax/Mobile Section, 4 1/4&quot; x 6&quot;"/>
    <x v="132"/>
    <n v="4"/>
    <n v="0.2"/>
    <n v="3.7440000000000002"/>
    <s v="Profit"/>
    <s v="CA"/>
    <x v="0"/>
    <x v="10"/>
  </r>
  <r>
    <n v="3565"/>
    <s v="CA-2016-130029"/>
    <d v="2016-07-03T00:00:00"/>
    <x v="946"/>
    <s v="First Class"/>
    <s v="GT-14755"/>
    <s v="Guy Thornton"/>
    <x v="0"/>
    <s v="United States"/>
    <s v="Los Angeles"/>
    <s v="California"/>
    <n v="90049"/>
    <x v="1"/>
    <s v="OFF-PA-10000552"/>
    <x v="1"/>
    <x v="10"/>
    <s v="Xerox 200"/>
    <x v="91"/>
    <n v="2"/>
    <n v="0"/>
    <n v="6.2207999999999997"/>
    <s v="Profit"/>
    <s v="CA"/>
    <x v="0"/>
    <x v="10"/>
  </r>
  <r>
    <n v="3566"/>
    <s v="CA-2016-130029"/>
    <d v="2016-07-03T00:00:00"/>
    <x v="946"/>
    <s v="First Class"/>
    <s v="GT-14755"/>
    <s v="Guy Thornton"/>
    <x v="0"/>
    <s v="United States"/>
    <s v="Los Angeles"/>
    <s v="California"/>
    <n v="90049"/>
    <x v="1"/>
    <s v="OFF-FA-10001135"/>
    <x v="1"/>
    <x v="13"/>
    <s v="Brites Rubber Bands, 1 1/2 oz. Box"/>
    <x v="532"/>
    <n v="2"/>
    <n v="0"/>
    <n v="7.9200000000000007E-2"/>
    <s v="Profit"/>
    <s v="CA"/>
    <x v="0"/>
    <x v="13"/>
  </r>
  <r>
    <n v="3567"/>
    <s v="CA-2017-103877"/>
    <d v="2017-09-07T00:00:00"/>
    <x v="947"/>
    <s v="Standard Class"/>
    <s v="RD-19660"/>
    <s v="Robert Dilbeck"/>
    <x v="2"/>
    <s v="United States"/>
    <s v="Independence"/>
    <s v="Missouri"/>
    <n v="64055"/>
    <x v="2"/>
    <s v="OFF-BI-10003650"/>
    <x v="1"/>
    <x v="8"/>
    <s v="GBC DocuBind 300 Electric Binding Machine"/>
    <x v="2758"/>
    <n v="3"/>
    <n v="0"/>
    <n v="757.41120000000001"/>
    <s v="Profit"/>
    <s v="CA"/>
    <x v="0"/>
    <x v="8"/>
  </r>
  <r>
    <n v="3568"/>
    <s v="CA-2016-137176"/>
    <d v="2016-09-09T00:00:00"/>
    <x v="126"/>
    <s v="Second Class"/>
    <s v="DB-12910"/>
    <s v="Daniel Byrd"/>
    <x v="2"/>
    <s v="United States"/>
    <s v="Dallas"/>
    <s v="Texas"/>
    <n v="75220"/>
    <x v="2"/>
    <s v="FUR-FU-10003832"/>
    <x v="0"/>
    <x v="5"/>
    <s v="Eldon Expressions Punched Metal &amp; Wood Desk Accessories, Black &amp; Cherry"/>
    <x v="1632"/>
    <n v="4"/>
    <n v="0.6"/>
    <n v="-12.006399999999999"/>
    <s v="Loss"/>
    <s v="CA"/>
    <x v="0"/>
    <x v="5"/>
  </r>
  <r>
    <n v="3569"/>
    <s v="CA-2017-168109"/>
    <d v="2017-07-03T00:00:00"/>
    <x v="231"/>
    <s v="Same Day"/>
    <s v="JK-15640"/>
    <s v="Jim Kriz"/>
    <x v="2"/>
    <s v="United States"/>
    <s v="Seattle"/>
    <s v="Washington"/>
    <n v="98105"/>
    <x v="1"/>
    <s v="TEC-AC-10003628"/>
    <x v="2"/>
    <x v="11"/>
    <s v="Logitech 910-002974 M325 Wireless Mouse for Web Scrolling"/>
    <x v="2759"/>
    <n v="2"/>
    <n v="0"/>
    <n v="26.391200000000001"/>
    <s v="Profit"/>
    <s v="CA"/>
    <x v="0"/>
    <x v="11"/>
  </r>
  <r>
    <n v="3570"/>
    <s v="CA-2017-168109"/>
    <d v="2017-07-03T00:00:00"/>
    <x v="231"/>
    <s v="Same Day"/>
    <s v="JK-15640"/>
    <s v="Jim Kriz"/>
    <x v="2"/>
    <s v="United States"/>
    <s v="Seattle"/>
    <s v="Washington"/>
    <n v="98105"/>
    <x v="1"/>
    <s v="TEC-MA-10001148"/>
    <x v="2"/>
    <x v="15"/>
    <s v="Okidata MB491 Multifunction Printer"/>
    <x v="2760"/>
    <n v="6"/>
    <n v="0.2"/>
    <n v="209.58"/>
    <s v="Profit"/>
    <s v="CA"/>
    <x v="0"/>
    <x v="15"/>
  </r>
  <r>
    <n v="3571"/>
    <s v="CA-2017-168109"/>
    <d v="2017-07-03T00:00:00"/>
    <x v="231"/>
    <s v="Same Day"/>
    <s v="JK-15640"/>
    <s v="Jim Kriz"/>
    <x v="2"/>
    <s v="United States"/>
    <s v="Seattle"/>
    <s v="Washington"/>
    <n v="98105"/>
    <x v="1"/>
    <s v="TEC-AC-10002049"/>
    <x v="2"/>
    <x v="11"/>
    <s v="Plantronics Savi W720 Multi-Device Wireless Headset System"/>
    <x v="2761"/>
    <n v="4"/>
    <n v="0"/>
    <n v="742.63199999999995"/>
    <s v="Profit"/>
    <s v="CA"/>
    <x v="0"/>
    <x v="11"/>
  </r>
  <r>
    <n v="3572"/>
    <s v="CA-2017-168109"/>
    <d v="2017-07-03T00:00:00"/>
    <x v="231"/>
    <s v="Same Day"/>
    <s v="JK-15640"/>
    <s v="Jim Kriz"/>
    <x v="2"/>
    <s v="United States"/>
    <s v="Seattle"/>
    <s v="Washington"/>
    <n v="98105"/>
    <x v="1"/>
    <s v="TEC-PH-10000702"/>
    <x v="2"/>
    <x v="7"/>
    <s v="Square Credit Card Reader, 4 1/2&quot; x 4 1/2&quot; x 1&quot;, White"/>
    <x v="462"/>
    <n v="1"/>
    <n v="0.2"/>
    <n v="2.6972999999999998"/>
    <s v="Profit"/>
    <s v="CA"/>
    <x v="0"/>
    <x v="7"/>
  </r>
  <r>
    <n v="3573"/>
    <s v="US-2017-126081"/>
    <d v="2017-06-29T00:00:00"/>
    <x v="446"/>
    <s v="Standard Class"/>
    <s v="FC-14335"/>
    <s v="Fred Chung"/>
    <x v="1"/>
    <s v="United States"/>
    <s v="Mesquite"/>
    <s v="Texas"/>
    <n v="75150"/>
    <x v="2"/>
    <s v="OFF-PA-10003953"/>
    <x v="1"/>
    <x v="10"/>
    <s v="Xerox 218"/>
    <x v="1170"/>
    <n v="1"/>
    <n v="0.2"/>
    <n v="1.8144"/>
    <s v="Profit"/>
    <s v="US"/>
    <x v="1"/>
    <x v="10"/>
  </r>
  <r>
    <n v="3574"/>
    <s v="CA-2017-117023"/>
    <d v="2017-08-07T00:00:00"/>
    <x v="948"/>
    <s v="Standard Class"/>
    <s v="JW-15955"/>
    <s v="Joni Wasserman"/>
    <x v="0"/>
    <s v="United States"/>
    <s v="Long Beach"/>
    <s v="New York"/>
    <n v="11561"/>
    <x v="3"/>
    <s v="OFF-AR-10003602"/>
    <x v="1"/>
    <x v="6"/>
    <s v="Quartet Omega Colored Chalk, 12/Pack"/>
    <x v="2582"/>
    <n v="2"/>
    <n v="0"/>
    <n v="5.4896000000000003"/>
    <s v="Profit"/>
    <s v="CA"/>
    <x v="0"/>
    <x v="6"/>
  </r>
  <r>
    <n v="3575"/>
    <s v="CA-2017-117023"/>
    <d v="2017-08-07T00:00:00"/>
    <x v="948"/>
    <s v="Standard Class"/>
    <s v="JW-15955"/>
    <s v="Joni Wasserman"/>
    <x v="0"/>
    <s v="United States"/>
    <s v="Long Beach"/>
    <s v="New York"/>
    <n v="11561"/>
    <x v="3"/>
    <s v="OFF-AR-10004062"/>
    <x v="1"/>
    <x v="6"/>
    <s v="Staples in misc. colors"/>
    <x v="2762"/>
    <n v="10"/>
    <n v="0"/>
    <n v="26.2"/>
    <s v="Profit"/>
    <s v="CA"/>
    <x v="0"/>
    <x v="6"/>
  </r>
  <r>
    <n v="3576"/>
    <s v="CA-2015-143532"/>
    <d v="2015-03-19T00:00:00"/>
    <x v="949"/>
    <s v="Standard Class"/>
    <s v="DC-12850"/>
    <s v="Dan Campbell"/>
    <x v="0"/>
    <s v="United States"/>
    <s v="North Miami"/>
    <s v="Florida"/>
    <n v="33161"/>
    <x v="0"/>
    <s v="OFF-PA-10001560"/>
    <x v="1"/>
    <x v="10"/>
    <s v="Adams Telephone Message Books, 5 1/4î x 11î"/>
    <x v="2763"/>
    <n v="3"/>
    <n v="0.2"/>
    <n v="4.8924000000000003"/>
    <s v="Profit"/>
    <s v="CA"/>
    <x v="0"/>
    <x v="10"/>
  </r>
  <r>
    <n v="3577"/>
    <s v="CA-2016-103163"/>
    <d v="2016-06-07T00:00:00"/>
    <x v="950"/>
    <s v="Standard Class"/>
    <s v="FM-14290"/>
    <s v="Frank Merwin"/>
    <x v="2"/>
    <s v="United States"/>
    <s v="Bakersfield"/>
    <s v="California"/>
    <n v="93309"/>
    <x v="1"/>
    <s v="OFF-BI-10003305"/>
    <x v="1"/>
    <x v="8"/>
    <s v="Avery Hanging File Binders"/>
    <x v="2764"/>
    <n v="1"/>
    <n v="0.2"/>
    <n v="1.5548"/>
    <s v="Profit"/>
    <s v="CA"/>
    <x v="0"/>
    <x v="8"/>
  </r>
  <r>
    <n v="3578"/>
    <s v="CA-2016-103163"/>
    <d v="2016-06-07T00:00:00"/>
    <x v="950"/>
    <s v="Standard Class"/>
    <s v="FM-14290"/>
    <s v="Frank Merwin"/>
    <x v="2"/>
    <s v="United States"/>
    <s v="Bakersfield"/>
    <s v="California"/>
    <n v="93309"/>
    <x v="1"/>
    <s v="OFF-PA-10004000"/>
    <x v="1"/>
    <x v="10"/>
    <s v="While You Were Out Pads, 50 per Pad, 4 x 5 1/4, Green Cycle"/>
    <x v="2765"/>
    <n v="1"/>
    <n v="0"/>
    <n v="2.3176999999999999"/>
    <s v="Profit"/>
    <s v="CA"/>
    <x v="0"/>
    <x v="10"/>
  </r>
  <r>
    <n v="3579"/>
    <s v="CA-2016-104157"/>
    <d v="2016-07-25T00:00:00"/>
    <x v="879"/>
    <s v="Standard Class"/>
    <s v="MT-17815"/>
    <s v="Meg Tillman"/>
    <x v="0"/>
    <s v="United States"/>
    <s v="Jackson"/>
    <s v="Mississippi"/>
    <n v="39212"/>
    <x v="0"/>
    <s v="OFF-ST-10000321"/>
    <x v="1"/>
    <x v="4"/>
    <s v="Akro Stacking Bins"/>
    <x v="2766"/>
    <n v="1"/>
    <n v="0"/>
    <n v="0.31559999999999999"/>
    <s v="Profit"/>
    <s v="CA"/>
    <x v="0"/>
    <x v="4"/>
  </r>
  <r>
    <n v="3580"/>
    <s v="CA-2016-104157"/>
    <d v="2016-07-25T00:00:00"/>
    <x v="879"/>
    <s v="Standard Class"/>
    <s v="MT-17815"/>
    <s v="Meg Tillman"/>
    <x v="0"/>
    <s v="United States"/>
    <s v="Jackson"/>
    <s v="Mississippi"/>
    <n v="39212"/>
    <x v="0"/>
    <s v="OFF-PA-10004665"/>
    <x v="1"/>
    <x v="10"/>
    <s v="Advantus Motivational Note Cards"/>
    <x v="2767"/>
    <n v="5"/>
    <n v="0"/>
    <n v="32.094999999999999"/>
    <s v="Profit"/>
    <s v="CA"/>
    <x v="0"/>
    <x v="10"/>
  </r>
  <r>
    <n v="3581"/>
    <s v="CA-2016-104157"/>
    <d v="2016-07-25T00:00:00"/>
    <x v="879"/>
    <s v="Standard Class"/>
    <s v="MT-17815"/>
    <s v="Meg Tillman"/>
    <x v="0"/>
    <s v="United States"/>
    <s v="Jackson"/>
    <s v="Mississippi"/>
    <n v="39212"/>
    <x v="0"/>
    <s v="FUR-TA-10004915"/>
    <x v="0"/>
    <x v="3"/>
    <s v="Office Impressions End Table, 20-1/2&quot;H x 24&quot;W x 20&quot;D"/>
    <x v="2768"/>
    <n v="8"/>
    <n v="0"/>
    <n v="388.81279999999998"/>
    <s v="Profit"/>
    <s v="CA"/>
    <x v="0"/>
    <x v="3"/>
  </r>
  <r>
    <n v="3582"/>
    <s v="CA-2017-117807"/>
    <d v="2017-10-01T00:00:00"/>
    <x v="951"/>
    <s v="Standard Class"/>
    <s v="DK-13090"/>
    <s v="Dave Kipp"/>
    <x v="0"/>
    <s v="United States"/>
    <s v="Fremont"/>
    <s v="Nebraska"/>
    <n v="68025"/>
    <x v="2"/>
    <s v="OFF-PA-10000994"/>
    <x v="1"/>
    <x v="10"/>
    <s v="Xerox 1915"/>
    <x v="1230"/>
    <n v="1"/>
    <n v="0"/>
    <n v="50.328000000000003"/>
    <s v="Profit"/>
    <s v="CA"/>
    <x v="0"/>
    <x v="10"/>
  </r>
  <r>
    <n v="3583"/>
    <s v="CA-2015-121650"/>
    <d v="2015-12-10T00:00:00"/>
    <x v="313"/>
    <s v="Standard Class"/>
    <s v="KD-16495"/>
    <s v="Keith Dawkins"/>
    <x v="1"/>
    <s v="United States"/>
    <s v="Jackson"/>
    <s v="Michigan"/>
    <n v="49201"/>
    <x v="2"/>
    <s v="OFF-AR-10001149"/>
    <x v="1"/>
    <x v="6"/>
    <s v="Avery Hi-Liter Comfort Grip Fluorescent Highlighter, Yellow Ink"/>
    <x v="2769"/>
    <n v="2"/>
    <n v="0"/>
    <n v="1.5209999999999999"/>
    <s v="Profit"/>
    <s v="CA"/>
    <x v="0"/>
    <x v="6"/>
  </r>
  <r>
    <n v="3584"/>
    <s v="CA-2015-121650"/>
    <d v="2015-12-10T00:00:00"/>
    <x v="313"/>
    <s v="Standard Class"/>
    <s v="KD-16495"/>
    <s v="Keith Dawkins"/>
    <x v="1"/>
    <s v="United States"/>
    <s v="Jackson"/>
    <s v="Michigan"/>
    <n v="49201"/>
    <x v="2"/>
    <s v="FUR-TA-10003569"/>
    <x v="0"/>
    <x v="3"/>
    <s v="Bretford CR8500 Series Meeting Room Furniture"/>
    <x v="2770"/>
    <n v="2"/>
    <n v="0"/>
    <n v="200.49"/>
    <s v="Profit"/>
    <s v="CA"/>
    <x v="0"/>
    <x v="3"/>
  </r>
  <r>
    <n v="3585"/>
    <s v="CA-2015-121650"/>
    <d v="2015-12-10T00:00:00"/>
    <x v="313"/>
    <s v="Standard Class"/>
    <s v="KD-16495"/>
    <s v="Keith Dawkins"/>
    <x v="1"/>
    <s v="United States"/>
    <s v="Jackson"/>
    <s v="Michigan"/>
    <n v="49201"/>
    <x v="2"/>
    <s v="FUR-CH-10004289"/>
    <x v="0"/>
    <x v="1"/>
    <s v="Global Super Steno Chair"/>
    <x v="2771"/>
    <n v="2"/>
    <n v="0"/>
    <n v="32.633200000000002"/>
    <s v="Profit"/>
    <s v="CA"/>
    <x v="0"/>
    <x v="1"/>
  </r>
  <r>
    <n v="3586"/>
    <s v="CA-2015-121650"/>
    <d v="2015-12-10T00:00:00"/>
    <x v="313"/>
    <s v="Standard Class"/>
    <s v="KD-16495"/>
    <s v="Keith Dawkins"/>
    <x v="1"/>
    <s v="United States"/>
    <s v="Jackson"/>
    <s v="Michigan"/>
    <n v="49201"/>
    <x v="2"/>
    <s v="OFF-LA-10001045"/>
    <x v="1"/>
    <x v="2"/>
    <s v="Permanent Self-Adhesive File Folder Labels for Typewriters by Universal"/>
    <x v="533"/>
    <n v="1"/>
    <n v="0"/>
    <n v="1.2005999999999999"/>
    <s v="Profit"/>
    <s v="CA"/>
    <x v="0"/>
    <x v="2"/>
  </r>
  <r>
    <n v="3587"/>
    <s v="CA-2017-161823"/>
    <d v="2017-09-03T00:00:00"/>
    <x v="221"/>
    <s v="Standard Class"/>
    <s v="AG-10300"/>
    <s v="Aleksandra Gannaway"/>
    <x v="1"/>
    <s v="United States"/>
    <s v="San Francisco"/>
    <s v="California"/>
    <n v="94122"/>
    <x v="1"/>
    <s v="OFF-AR-10002053"/>
    <x v="1"/>
    <x v="6"/>
    <s v="Premium Writing Pencils, Soft, #2 by Central Association for the Blind"/>
    <x v="456"/>
    <n v="2"/>
    <n v="0"/>
    <n v="1.6688000000000001"/>
    <s v="Profit"/>
    <s v="CA"/>
    <x v="0"/>
    <x v="6"/>
  </r>
  <r>
    <n v="3588"/>
    <s v="CA-2017-121839"/>
    <d v="2017-09-24T00:00:00"/>
    <x v="938"/>
    <s v="Standard Class"/>
    <s v="MH-18115"/>
    <s v="Mick Hernandez"/>
    <x v="2"/>
    <s v="United States"/>
    <s v="Lancaster"/>
    <s v="Ohio"/>
    <n v="43130"/>
    <x v="3"/>
    <s v="TEC-PH-10002885"/>
    <x v="2"/>
    <x v="7"/>
    <s v="Apple iPhone 5"/>
    <x v="2772"/>
    <n v="3"/>
    <n v="0.4"/>
    <n v="-253.43369999999999"/>
    <s v="Loss"/>
    <s v="CA"/>
    <x v="0"/>
    <x v="7"/>
  </r>
  <r>
    <n v="3589"/>
    <s v="CA-2017-158729"/>
    <d v="2017-12-19T00:00:00"/>
    <x v="91"/>
    <s v="First Class"/>
    <s v="AC-10450"/>
    <s v="Amy Cox"/>
    <x v="0"/>
    <s v="United States"/>
    <s v="Lafayette"/>
    <s v="Louisiana"/>
    <n v="70506"/>
    <x v="0"/>
    <s v="OFF-SU-10002881"/>
    <x v="1"/>
    <x v="14"/>
    <s v="Martin Yale Chadless Opener Electric Letter Opener"/>
    <x v="2773"/>
    <n v="2"/>
    <n v="0"/>
    <n v="33.312399999999997"/>
    <s v="Profit"/>
    <s v="CA"/>
    <x v="0"/>
    <x v="14"/>
  </r>
  <r>
    <n v="3590"/>
    <s v="CA-2017-146535"/>
    <d v="2017-11-24T00:00:00"/>
    <x v="524"/>
    <s v="Standard Class"/>
    <s v="FM-14290"/>
    <s v="Frank Merwin"/>
    <x v="2"/>
    <s v="United States"/>
    <s v="Richmond"/>
    <s v="Kentucky"/>
    <n v="40475"/>
    <x v="0"/>
    <s v="OFF-BI-10000546"/>
    <x v="1"/>
    <x v="8"/>
    <s v="Avery Durable Binders"/>
    <x v="704"/>
    <n v="1"/>
    <n v="0"/>
    <n v="1.4112"/>
    <s v="Profit"/>
    <s v="CA"/>
    <x v="0"/>
    <x v="8"/>
  </r>
  <r>
    <n v="3591"/>
    <s v="CA-2017-146535"/>
    <d v="2017-11-24T00:00:00"/>
    <x v="524"/>
    <s v="Standard Class"/>
    <s v="FM-14290"/>
    <s v="Frank Merwin"/>
    <x v="2"/>
    <s v="United States"/>
    <s v="Richmond"/>
    <s v="Kentucky"/>
    <n v="40475"/>
    <x v="0"/>
    <s v="OFF-ST-10001526"/>
    <x v="1"/>
    <x v="4"/>
    <s v="Iceberg Mobile Mega Data/Printer Cart "/>
    <x v="2774"/>
    <n v="12"/>
    <n v="0"/>
    <n v="375.42959999999999"/>
    <s v="Profit"/>
    <s v="CA"/>
    <x v="0"/>
    <x v="4"/>
  </r>
  <r>
    <n v="3592"/>
    <s v="CA-2014-154186"/>
    <d v="2014-12-13T00:00:00"/>
    <x v="345"/>
    <s v="Second Class"/>
    <s v="RA-19285"/>
    <s v="Ralph Arnett"/>
    <x v="0"/>
    <s v="United States"/>
    <s v="Houston"/>
    <s v="Texas"/>
    <n v="77070"/>
    <x v="2"/>
    <s v="OFF-SU-10001574"/>
    <x v="1"/>
    <x v="14"/>
    <s v="Acme Value Line Scissors"/>
    <x v="2775"/>
    <n v="1"/>
    <n v="0.2"/>
    <n v="0.36499999999999999"/>
    <s v="Profit"/>
    <s v="CA"/>
    <x v="0"/>
    <x v="14"/>
  </r>
  <r>
    <n v="3593"/>
    <s v="CA-2016-108434"/>
    <d v="2016-12-05T00:00:00"/>
    <x v="439"/>
    <s v="Second Class"/>
    <s v="JG-15160"/>
    <s v="James Galang"/>
    <x v="0"/>
    <s v="United States"/>
    <s v="New York City"/>
    <s v="New York"/>
    <n v="10024"/>
    <x v="3"/>
    <s v="OFF-ST-10002615"/>
    <x v="1"/>
    <x v="4"/>
    <s v="Dual Level, Single-Width Filing Carts"/>
    <x v="2776"/>
    <n v="3"/>
    <n v="0"/>
    <n v="120.9468"/>
    <s v="Profit"/>
    <s v="CA"/>
    <x v="0"/>
    <x v="4"/>
  </r>
  <r>
    <n v="3594"/>
    <s v="CA-2016-164154"/>
    <d v="2016-09-11T00:00:00"/>
    <x v="106"/>
    <s v="Standard Class"/>
    <s v="NZ-18565"/>
    <s v="Nick Zandusky"/>
    <x v="2"/>
    <s v="United States"/>
    <s v="Toledo"/>
    <s v="Ohio"/>
    <n v="43615"/>
    <x v="3"/>
    <s v="OFF-BI-10001658"/>
    <x v="1"/>
    <x v="8"/>
    <s v="GBC Standard Therm-A-Bind Covers"/>
    <x v="2777"/>
    <n v="3"/>
    <n v="0.7"/>
    <n v="-17.942399999999999"/>
    <s v="Loss"/>
    <s v="CA"/>
    <x v="0"/>
    <x v="8"/>
  </r>
  <r>
    <n v="3595"/>
    <s v="CA-2016-164154"/>
    <d v="2016-09-11T00:00:00"/>
    <x v="106"/>
    <s v="Standard Class"/>
    <s v="NZ-18565"/>
    <s v="Nick Zandusky"/>
    <x v="2"/>
    <s v="United States"/>
    <s v="Toledo"/>
    <s v="Ohio"/>
    <n v="43615"/>
    <x v="3"/>
    <s v="OFF-ST-10002562"/>
    <x v="1"/>
    <x v="4"/>
    <s v="Staple magnet"/>
    <x v="2778"/>
    <n v="5"/>
    <n v="0.2"/>
    <n v="3.7519999999999998"/>
    <s v="Profit"/>
    <s v="CA"/>
    <x v="0"/>
    <x v="4"/>
  </r>
  <r>
    <n v="3596"/>
    <s v="CA-2017-148012"/>
    <d v="2017-12-09T00:00:00"/>
    <x v="159"/>
    <s v="Standard Class"/>
    <s v="KM-16225"/>
    <s v="Kalyca Meade"/>
    <x v="1"/>
    <s v="United States"/>
    <s v="Philadelphia"/>
    <s v="Pennsylvania"/>
    <n v="19143"/>
    <x v="3"/>
    <s v="OFF-AR-10004757"/>
    <x v="1"/>
    <x v="6"/>
    <s v="Crayola Colored Pencils"/>
    <x v="367"/>
    <n v="1"/>
    <n v="0.2"/>
    <n v="0.4264"/>
    <s v="Profit"/>
    <s v="CA"/>
    <x v="0"/>
    <x v="6"/>
  </r>
  <r>
    <n v="3597"/>
    <s v="CA-2014-102869"/>
    <d v="2014-09-09T00:00:00"/>
    <x v="931"/>
    <s v="Second Class"/>
    <s v="LC-17140"/>
    <s v="Logan Currie"/>
    <x v="0"/>
    <s v="United States"/>
    <s v="Philadelphia"/>
    <s v="Pennsylvania"/>
    <n v="19140"/>
    <x v="3"/>
    <s v="OFF-PA-10000788"/>
    <x v="1"/>
    <x v="10"/>
    <s v="Xerox 210"/>
    <x v="12"/>
    <n v="3"/>
    <n v="0.2"/>
    <n v="5.4432"/>
    <s v="Profit"/>
    <s v="CA"/>
    <x v="0"/>
    <x v="10"/>
  </r>
  <r>
    <n v="3598"/>
    <s v="CA-2014-102869"/>
    <d v="2014-09-09T00:00:00"/>
    <x v="931"/>
    <s v="Second Class"/>
    <s v="LC-17140"/>
    <s v="Logan Currie"/>
    <x v="0"/>
    <s v="United States"/>
    <s v="Philadelphia"/>
    <s v="Pennsylvania"/>
    <n v="19140"/>
    <x v="3"/>
    <s v="TEC-AC-10002134"/>
    <x v="2"/>
    <x v="11"/>
    <s v="Rosewill 107 Normal Keys USB Wired Standard Keyboard"/>
    <x v="2779"/>
    <n v="6"/>
    <n v="0.2"/>
    <n v="-4.8528000000000002"/>
    <s v="Loss"/>
    <s v="CA"/>
    <x v="0"/>
    <x v="11"/>
  </r>
  <r>
    <n v="3599"/>
    <s v="CA-2014-102869"/>
    <d v="2014-09-09T00:00:00"/>
    <x v="931"/>
    <s v="Second Class"/>
    <s v="LC-17140"/>
    <s v="Logan Currie"/>
    <x v="0"/>
    <s v="United States"/>
    <s v="Philadelphia"/>
    <s v="Pennsylvania"/>
    <n v="19140"/>
    <x v="3"/>
    <s v="FUR-FU-10002456"/>
    <x v="0"/>
    <x v="5"/>
    <s v="Master Caster Door Stop, Large Neon Orange"/>
    <x v="1121"/>
    <n v="3"/>
    <n v="0.2"/>
    <n v="5.0232000000000001"/>
    <s v="Profit"/>
    <s v="CA"/>
    <x v="0"/>
    <x v="5"/>
  </r>
  <r>
    <n v="3600"/>
    <s v="CA-2014-102869"/>
    <d v="2014-09-09T00:00:00"/>
    <x v="931"/>
    <s v="Second Class"/>
    <s v="LC-17140"/>
    <s v="Logan Currie"/>
    <x v="0"/>
    <s v="United States"/>
    <s v="Philadelphia"/>
    <s v="Pennsylvania"/>
    <n v="19140"/>
    <x v="3"/>
    <s v="TEC-PH-10002549"/>
    <x v="2"/>
    <x v="7"/>
    <s v="Polycom SoundPoint IP 450 VoIP phone"/>
    <x v="2780"/>
    <n v="1"/>
    <n v="0.4"/>
    <n v="-31.6204"/>
    <s v="Loss"/>
    <s v="CA"/>
    <x v="0"/>
    <x v="7"/>
  </r>
  <r>
    <n v="3601"/>
    <s v="CA-2017-138310"/>
    <d v="2017-06-26T00:00:00"/>
    <x v="569"/>
    <s v="Standard Class"/>
    <s v="NP-18700"/>
    <s v="Nora Preis"/>
    <x v="0"/>
    <s v="United States"/>
    <s v="Denver"/>
    <s v="Colorado"/>
    <n v="80219"/>
    <x v="1"/>
    <s v="TEC-AC-10001990"/>
    <x v="2"/>
    <x v="11"/>
    <s v="Kensington Orbit Wireless Mobile Trackball for PC and Mac"/>
    <x v="1065"/>
    <n v="9"/>
    <n v="0.2"/>
    <n v="64.789199999999994"/>
    <s v="Profit"/>
    <s v="CA"/>
    <x v="0"/>
    <x v="11"/>
  </r>
  <r>
    <n v="3602"/>
    <s v="CA-2014-159835"/>
    <d v="2014-11-17T00:00:00"/>
    <x v="81"/>
    <s v="Standard Class"/>
    <s v="RB-19330"/>
    <s v="Randy Bradley"/>
    <x v="0"/>
    <s v="United States"/>
    <s v="Philadelphia"/>
    <s v="Pennsylvania"/>
    <n v="19143"/>
    <x v="3"/>
    <s v="OFF-PA-10002137"/>
    <x v="1"/>
    <x v="10"/>
    <s v="Southworth 100% RÈsumÈ Paper, 24lb."/>
    <x v="2781"/>
    <n v="2"/>
    <n v="0.2"/>
    <n v="3.89"/>
    <s v="Profit"/>
    <s v="CA"/>
    <x v="0"/>
    <x v="10"/>
  </r>
  <r>
    <n v="3603"/>
    <s v="CA-2014-159835"/>
    <d v="2014-11-17T00:00:00"/>
    <x v="81"/>
    <s v="Standard Class"/>
    <s v="RB-19330"/>
    <s v="Randy Bradley"/>
    <x v="0"/>
    <s v="United States"/>
    <s v="Philadelphia"/>
    <s v="Pennsylvania"/>
    <n v="19143"/>
    <x v="3"/>
    <s v="FUR-CH-10004997"/>
    <x v="0"/>
    <x v="1"/>
    <s v="Hon Every-Day Series Multi-Task Chairs"/>
    <x v="2782"/>
    <n v="5"/>
    <n v="0.3"/>
    <n v="-93.99"/>
    <s v="Loss"/>
    <s v="CA"/>
    <x v="0"/>
    <x v="1"/>
  </r>
  <r>
    <n v="3604"/>
    <s v="CA-2017-112956"/>
    <d v="2017-08-21T00:00:00"/>
    <x v="952"/>
    <s v="Standard Class"/>
    <s v="TH-21550"/>
    <s v="Tracy Hopkins"/>
    <x v="2"/>
    <s v="United States"/>
    <s v="Columbia"/>
    <s v="Maryland"/>
    <n v="21044"/>
    <x v="3"/>
    <s v="OFF-PA-10000357"/>
    <x v="1"/>
    <x v="10"/>
    <s v="Xerox 1888"/>
    <x v="1928"/>
    <n v="5"/>
    <n v="0"/>
    <n v="133.15199999999999"/>
    <s v="Profit"/>
    <s v="CA"/>
    <x v="0"/>
    <x v="10"/>
  </r>
  <r>
    <n v="3605"/>
    <s v="CA-2017-112956"/>
    <d v="2017-08-21T00:00:00"/>
    <x v="952"/>
    <s v="Standard Class"/>
    <s v="TH-21550"/>
    <s v="Tracy Hopkins"/>
    <x v="2"/>
    <s v="United States"/>
    <s v="Columbia"/>
    <s v="Maryland"/>
    <n v="21044"/>
    <x v="3"/>
    <s v="FUR-FU-10003976"/>
    <x v="0"/>
    <x v="5"/>
    <s v="DAX Executive Solid Wood Document Frame, Desktop or Hang, Mahogany, 5 x 7"/>
    <x v="2783"/>
    <n v="2"/>
    <n v="0"/>
    <n v="8.5543999999999993"/>
    <s v="Profit"/>
    <s v="CA"/>
    <x v="0"/>
    <x v="5"/>
  </r>
  <r>
    <n v="3606"/>
    <s v="CA-2017-112956"/>
    <d v="2017-08-21T00:00:00"/>
    <x v="952"/>
    <s v="Standard Class"/>
    <s v="TH-21550"/>
    <s v="Tracy Hopkins"/>
    <x v="2"/>
    <s v="United States"/>
    <s v="Columbia"/>
    <s v="Maryland"/>
    <n v="21044"/>
    <x v="3"/>
    <s v="FUR-FU-10004960"/>
    <x v="0"/>
    <x v="5"/>
    <s v="Seth Thomas 12&quot; Clock w/ Goldtone Case"/>
    <x v="2784"/>
    <n v="4"/>
    <n v="0"/>
    <n v="31.252800000000001"/>
    <s v="Profit"/>
    <s v="CA"/>
    <x v="0"/>
    <x v="5"/>
  </r>
  <r>
    <n v="3607"/>
    <s v="CA-2016-119683"/>
    <d v="2016-03-12T00:00:00"/>
    <x v="67"/>
    <s v="Second Class"/>
    <s v="CK-12595"/>
    <s v="Clytie Kelty"/>
    <x v="0"/>
    <s v="United States"/>
    <s v="New York City"/>
    <s v="New York"/>
    <n v="10024"/>
    <x v="3"/>
    <s v="OFF-EN-10001099"/>
    <x v="1"/>
    <x v="12"/>
    <s v="Staple envelope"/>
    <x v="1599"/>
    <n v="3"/>
    <n v="0"/>
    <n v="13.4964"/>
    <s v="Profit"/>
    <s v="CA"/>
    <x v="0"/>
    <x v="12"/>
  </r>
  <r>
    <n v="3608"/>
    <s v="CA-2014-163559"/>
    <d v="2014-09-23T00:00:00"/>
    <x v="919"/>
    <s v="Second Class"/>
    <s v="ST-20530"/>
    <s v="Shui Tom"/>
    <x v="0"/>
    <s v="United States"/>
    <s v="New York City"/>
    <s v="New York"/>
    <n v="10035"/>
    <x v="3"/>
    <s v="OFF-BI-10002026"/>
    <x v="1"/>
    <x v="8"/>
    <s v="Avery Arch Ring Binders"/>
    <x v="2785"/>
    <n v="3"/>
    <n v="0.2"/>
    <n v="47.061"/>
    <s v="Profit"/>
    <s v="CA"/>
    <x v="0"/>
    <x v="8"/>
  </r>
  <r>
    <n v="3609"/>
    <s v="CA-2014-140228"/>
    <d v="2014-04-28T00:00:00"/>
    <x v="617"/>
    <s v="Standard Class"/>
    <s v="GB-14530"/>
    <s v="George Bell"/>
    <x v="1"/>
    <s v="United States"/>
    <s v="Newark"/>
    <s v="Ohio"/>
    <n v="43055"/>
    <x v="3"/>
    <s v="OFF-LA-10001613"/>
    <x v="1"/>
    <x v="2"/>
    <s v="Avery File Folder Labels"/>
    <x v="2721"/>
    <n v="3"/>
    <n v="0.2"/>
    <n v="2.5055999999999998"/>
    <s v="Profit"/>
    <s v="CA"/>
    <x v="0"/>
    <x v="2"/>
  </r>
  <r>
    <n v="3610"/>
    <s v="CA-2014-140228"/>
    <d v="2014-04-28T00:00:00"/>
    <x v="617"/>
    <s v="Standard Class"/>
    <s v="GB-14530"/>
    <s v="George Bell"/>
    <x v="1"/>
    <s v="United States"/>
    <s v="Newark"/>
    <s v="Ohio"/>
    <n v="43055"/>
    <x v="3"/>
    <s v="OFF-ST-10002214"/>
    <x v="1"/>
    <x v="4"/>
    <s v="X-Rack File for Hanging Folders"/>
    <x v="2786"/>
    <n v="3"/>
    <n v="0.2"/>
    <n v="2.0322"/>
    <s v="Profit"/>
    <s v="CA"/>
    <x v="0"/>
    <x v="4"/>
  </r>
  <r>
    <n v="3611"/>
    <s v="CA-2014-140228"/>
    <d v="2014-04-28T00:00:00"/>
    <x v="617"/>
    <s v="Standard Class"/>
    <s v="GB-14530"/>
    <s v="George Bell"/>
    <x v="1"/>
    <s v="United States"/>
    <s v="Newark"/>
    <s v="Ohio"/>
    <n v="43055"/>
    <x v="3"/>
    <s v="OFF-ST-10001128"/>
    <x v="1"/>
    <x v="4"/>
    <s v="Carina Mini System Audio Rack, Model AR050B"/>
    <x v="2787"/>
    <n v="2"/>
    <n v="0.2"/>
    <n v="-37.733199999999997"/>
    <s v="Loss"/>
    <s v="CA"/>
    <x v="0"/>
    <x v="4"/>
  </r>
  <r>
    <n v="3612"/>
    <s v="US-2016-131674"/>
    <d v="2016-11-29T00:00:00"/>
    <x v="417"/>
    <s v="Second Class"/>
    <s v="NC-18535"/>
    <s v="Nick Crebassa"/>
    <x v="1"/>
    <s v="United States"/>
    <s v="Dallas"/>
    <s v="Texas"/>
    <n v="75217"/>
    <x v="2"/>
    <s v="TEC-AC-10004864"/>
    <x v="2"/>
    <x v="11"/>
    <s v="Memorex Micro Travel Drive 32 GB"/>
    <x v="2788"/>
    <n v="2"/>
    <n v="0.2"/>
    <n v="16.794599999999999"/>
    <s v="Profit"/>
    <s v="US"/>
    <x v="1"/>
    <x v="11"/>
  </r>
  <r>
    <n v="3613"/>
    <s v="CA-2015-110093"/>
    <d v="2015-12-03T00:00:00"/>
    <x v="222"/>
    <s v="Standard Class"/>
    <s v="AB-10255"/>
    <s v="Alejandro Ballentine"/>
    <x v="2"/>
    <s v="United States"/>
    <s v="Philadelphia"/>
    <s v="Pennsylvania"/>
    <n v="19134"/>
    <x v="3"/>
    <s v="OFF-PA-10000174"/>
    <x v="1"/>
    <x v="10"/>
    <s v="Message Book, Wirebound, Four 5 1/2&quot; X 4&quot; Forms/Pg., 200 Dupl. Sets/Book"/>
    <x v="2789"/>
    <n v="2"/>
    <n v="0.2"/>
    <n v="5.5511999999999997"/>
    <s v="Profit"/>
    <s v="CA"/>
    <x v="0"/>
    <x v="10"/>
  </r>
  <r>
    <n v="3614"/>
    <s v="CA-2015-110093"/>
    <d v="2015-12-03T00:00:00"/>
    <x v="222"/>
    <s v="Standard Class"/>
    <s v="AB-10255"/>
    <s v="Alejandro Ballentine"/>
    <x v="2"/>
    <s v="United States"/>
    <s v="Philadelphia"/>
    <s v="Pennsylvania"/>
    <n v="19134"/>
    <x v="3"/>
    <s v="TEC-AC-10000171"/>
    <x v="2"/>
    <x v="11"/>
    <s v="Verbatim 25 GB 6x Blu-ray Single Layer Recordable Disc, 25/Pack"/>
    <x v="2790"/>
    <n v="2"/>
    <n v="0.2"/>
    <n v="10.5754"/>
    <s v="Profit"/>
    <s v="CA"/>
    <x v="0"/>
    <x v="11"/>
  </r>
  <r>
    <n v="3615"/>
    <s v="CA-2017-112529"/>
    <d v="2017-11-19T00:00:00"/>
    <x v="410"/>
    <s v="First Class"/>
    <s v="SC-20770"/>
    <s v="Stewart Carmichael"/>
    <x v="1"/>
    <s v="United States"/>
    <s v="San Antonio"/>
    <s v="Texas"/>
    <n v="78207"/>
    <x v="2"/>
    <s v="FUR-TA-10002622"/>
    <x v="0"/>
    <x v="3"/>
    <s v="Bush Andora Conference Table, Maple/Graphite Gray Finish"/>
    <x v="2791"/>
    <n v="6"/>
    <n v="0.3"/>
    <n v="-71.811599999999999"/>
    <s v="Loss"/>
    <s v="CA"/>
    <x v="0"/>
    <x v="3"/>
  </r>
  <r>
    <n v="3616"/>
    <s v="CA-2017-112529"/>
    <d v="2017-11-19T00:00:00"/>
    <x v="410"/>
    <s v="First Class"/>
    <s v="SC-20770"/>
    <s v="Stewart Carmichael"/>
    <x v="1"/>
    <s v="United States"/>
    <s v="San Antonio"/>
    <s v="Texas"/>
    <n v="78207"/>
    <x v="2"/>
    <s v="OFF-AR-10001915"/>
    <x v="1"/>
    <x v="6"/>
    <s v="Peel-Off China Markers"/>
    <x v="2792"/>
    <n v="4"/>
    <n v="0.2"/>
    <n v="8.7384000000000004"/>
    <s v="Profit"/>
    <s v="CA"/>
    <x v="0"/>
    <x v="6"/>
  </r>
  <r>
    <n v="3617"/>
    <s v="CA-2016-154536"/>
    <d v="2016-09-05T00:00:00"/>
    <x v="411"/>
    <s v="Standard Class"/>
    <s v="JC-15340"/>
    <s v="Jasper Cacioppo"/>
    <x v="0"/>
    <s v="United States"/>
    <s v="Philadelphia"/>
    <s v="Pennsylvania"/>
    <n v="19120"/>
    <x v="3"/>
    <s v="OFF-BI-10004410"/>
    <x v="1"/>
    <x v="8"/>
    <s v="C-Line Peel &amp; Stick Add-On Filing Pockets, 8-3/4 x 5-1/8, 10/Pack"/>
    <x v="2793"/>
    <n v="5"/>
    <n v="0.7"/>
    <n v="-7.3254999999999999"/>
    <s v="Loss"/>
    <s v="CA"/>
    <x v="0"/>
    <x v="8"/>
  </r>
  <r>
    <n v="3618"/>
    <s v="CA-2017-141929"/>
    <d v="2017-09-04T00:00:00"/>
    <x v="221"/>
    <s v="Standard Class"/>
    <s v="RA-19285"/>
    <s v="Ralph Arnett"/>
    <x v="0"/>
    <s v="United States"/>
    <s v="Los Angeles"/>
    <s v="California"/>
    <n v="90004"/>
    <x v="1"/>
    <s v="OFF-BI-10004632"/>
    <x v="1"/>
    <x v="8"/>
    <s v="Ibico Hi-Tech Manual Binding System"/>
    <x v="1611"/>
    <n v="2"/>
    <n v="0.2"/>
    <n v="152.495"/>
    <s v="Profit"/>
    <s v="CA"/>
    <x v="0"/>
    <x v="8"/>
  </r>
  <r>
    <n v="3619"/>
    <s v="CA-2017-141929"/>
    <d v="2017-09-04T00:00:00"/>
    <x v="221"/>
    <s v="Standard Class"/>
    <s v="RA-19285"/>
    <s v="Ralph Arnett"/>
    <x v="0"/>
    <s v="United States"/>
    <s v="Los Angeles"/>
    <s v="California"/>
    <n v="90004"/>
    <x v="1"/>
    <s v="TEC-PH-10002185"/>
    <x v="2"/>
    <x v="7"/>
    <s v="QVS USB Car Charger 2-Port 2.1Amp for iPod/iPhone/iPad/iPad 2/iPad 3"/>
    <x v="345"/>
    <n v="1"/>
    <n v="0.2"/>
    <n v="1.7375"/>
    <s v="Profit"/>
    <s v="CA"/>
    <x v="0"/>
    <x v="7"/>
  </r>
  <r>
    <n v="3620"/>
    <s v="CA-2017-141929"/>
    <d v="2017-09-04T00:00:00"/>
    <x v="221"/>
    <s v="Standard Class"/>
    <s v="RA-19285"/>
    <s v="Ralph Arnett"/>
    <x v="0"/>
    <s v="United States"/>
    <s v="Los Angeles"/>
    <s v="California"/>
    <n v="90004"/>
    <x v="1"/>
    <s v="OFF-ST-10002974"/>
    <x v="1"/>
    <x v="4"/>
    <s v="Trav-L-File Heavy-Duty Shuttle II, Black"/>
    <x v="2794"/>
    <n v="5"/>
    <n v="0"/>
    <n v="65.355000000000004"/>
    <s v="Profit"/>
    <s v="CA"/>
    <x v="0"/>
    <x v="4"/>
  </r>
  <r>
    <n v="3621"/>
    <s v="CA-2016-109743"/>
    <d v="2016-09-22T00:00:00"/>
    <x v="953"/>
    <s v="Standard Class"/>
    <s v="SH-19975"/>
    <s v="Sally Hughsby"/>
    <x v="1"/>
    <s v="United States"/>
    <s v="Smyrna"/>
    <s v="Tennessee"/>
    <n v="37167"/>
    <x v="0"/>
    <s v="OFF-AR-10003727"/>
    <x v="1"/>
    <x v="6"/>
    <s v="Berol Giant Pencil Sharpener"/>
    <x v="2795"/>
    <n v="3"/>
    <n v="0.2"/>
    <n v="4.5872999999999999"/>
    <s v="Profit"/>
    <s v="CA"/>
    <x v="0"/>
    <x v="6"/>
  </r>
  <r>
    <n v="3622"/>
    <s v="CA-2016-109743"/>
    <d v="2016-09-22T00:00:00"/>
    <x v="953"/>
    <s v="Standard Class"/>
    <s v="SH-19975"/>
    <s v="Sally Hughsby"/>
    <x v="1"/>
    <s v="United States"/>
    <s v="Smyrna"/>
    <s v="Tennessee"/>
    <n v="37167"/>
    <x v="0"/>
    <s v="TEC-PH-10004071"/>
    <x v="2"/>
    <x v="7"/>
    <s v="PayAnywhere Card Reader"/>
    <x v="2796"/>
    <n v="8"/>
    <n v="0.2"/>
    <n v="5.5944000000000003"/>
    <s v="Profit"/>
    <s v="CA"/>
    <x v="0"/>
    <x v="7"/>
  </r>
  <r>
    <n v="3623"/>
    <s v="CA-2014-159184"/>
    <d v="2014-09-14T00:00:00"/>
    <x v="76"/>
    <s v="Standard Class"/>
    <s v="JC-15775"/>
    <s v="John Castell"/>
    <x v="0"/>
    <s v="United States"/>
    <s v="Macon"/>
    <s v="Georgia"/>
    <n v="31204"/>
    <x v="0"/>
    <s v="FUR-FU-10002878"/>
    <x v="0"/>
    <x v="5"/>
    <s v="Seth Thomas 14&quot; Day/Date Wall Clock"/>
    <x v="2797"/>
    <n v="5"/>
    <n v="0"/>
    <n v="52.688000000000002"/>
    <s v="Profit"/>
    <s v="CA"/>
    <x v="0"/>
    <x v="5"/>
  </r>
  <r>
    <n v="3624"/>
    <s v="CA-2014-159184"/>
    <d v="2014-09-14T00:00:00"/>
    <x v="76"/>
    <s v="Standard Class"/>
    <s v="JC-15775"/>
    <s v="John Castell"/>
    <x v="0"/>
    <s v="United States"/>
    <s v="Macon"/>
    <s v="Georgia"/>
    <n v="31204"/>
    <x v="0"/>
    <s v="OFF-BI-10001890"/>
    <x v="1"/>
    <x v="8"/>
    <s v="Avery Poly Binder Pockets"/>
    <x v="181"/>
    <n v="2"/>
    <n v="0"/>
    <n v="3.4367999999999999"/>
    <s v="Profit"/>
    <s v="CA"/>
    <x v="0"/>
    <x v="8"/>
  </r>
  <r>
    <n v="3625"/>
    <s v="CA-2017-113530"/>
    <d v="2017-05-19T00:00:00"/>
    <x v="466"/>
    <s v="Second Class"/>
    <s v="BC-11125"/>
    <s v="Becky Castell"/>
    <x v="2"/>
    <s v="United States"/>
    <s v="San Francisco"/>
    <s v="California"/>
    <n v="94109"/>
    <x v="1"/>
    <s v="FUR-CH-10002647"/>
    <x v="0"/>
    <x v="1"/>
    <s v="Situations Contoured Folding Chairs, 4/Set"/>
    <x v="2798"/>
    <n v="12"/>
    <n v="0.2"/>
    <n v="42.588000000000001"/>
    <s v="Profit"/>
    <s v="CA"/>
    <x v="0"/>
    <x v="1"/>
  </r>
  <r>
    <n v="3626"/>
    <s v="CA-2017-113530"/>
    <d v="2017-05-19T00:00:00"/>
    <x v="466"/>
    <s v="Second Class"/>
    <s v="BC-11125"/>
    <s v="Becky Castell"/>
    <x v="2"/>
    <s v="United States"/>
    <s v="San Francisco"/>
    <s v="California"/>
    <n v="94109"/>
    <x v="1"/>
    <s v="OFF-AR-10001315"/>
    <x v="1"/>
    <x v="6"/>
    <s v="Newell 310"/>
    <x v="2799"/>
    <n v="2"/>
    <n v="0"/>
    <n v="1.0207999999999999"/>
    <s v="Profit"/>
    <s v="CA"/>
    <x v="0"/>
    <x v="6"/>
  </r>
  <r>
    <n v="3627"/>
    <s v="CA-2017-113530"/>
    <d v="2017-05-19T00:00:00"/>
    <x v="466"/>
    <s v="Second Class"/>
    <s v="BC-11125"/>
    <s v="Becky Castell"/>
    <x v="2"/>
    <s v="United States"/>
    <s v="San Francisco"/>
    <s v="California"/>
    <n v="94109"/>
    <x v="1"/>
    <s v="OFF-AR-10000122"/>
    <x v="1"/>
    <x v="6"/>
    <s v="Newell 314"/>
    <x v="2228"/>
    <n v="1"/>
    <n v="0"/>
    <n v="1.395"/>
    <s v="Profit"/>
    <s v="CA"/>
    <x v="0"/>
    <x v="6"/>
  </r>
  <r>
    <n v="3628"/>
    <s v="CA-2017-113530"/>
    <d v="2017-05-19T00:00:00"/>
    <x v="466"/>
    <s v="Second Class"/>
    <s v="BC-11125"/>
    <s v="Becky Castell"/>
    <x v="2"/>
    <s v="United States"/>
    <s v="San Francisco"/>
    <s v="California"/>
    <n v="94109"/>
    <x v="1"/>
    <s v="TEC-AC-10001465"/>
    <x v="2"/>
    <x v="11"/>
    <s v="SanDisk Cruzer 64 GB USB Flash Drive"/>
    <x v="2800"/>
    <n v="1"/>
    <n v="0"/>
    <n v="10.896000000000001"/>
    <s v="Profit"/>
    <s v="CA"/>
    <x v="0"/>
    <x v="11"/>
  </r>
  <r>
    <n v="3629"/>
    <s v="CA-2014-169726"/>
    <d v="2014-08-09T00:00:00"/>
    <x v="923"/>
    <s v="Standard Class"/>
    <s v="JH-15985"/>
    <s v="Joseph Holt"/>
    <x v="0"/>
    <s v="United States"/>
    <s v="Seattle"/>
    <s v="Washington"/>
    <n v="98103"/>
    <x v="1"/>
    <s v="OFF-BI-10004600"/>
    <x v="1"/>
    <x v="8"/>
    <s v="Ibico Ibimaster 300 Manual Binding System"/>
    <x v="2801"/>
    <n v="7"/>
    <n v="0.2"/>
    <n v="643.98249999999996"/>
    <s v="Profit"/>
    <s v="CA"/>
    <x v="0"/>
    <x v="8"/>
  </r>
  <r>
    <n v="3630"/>
    <s v="CA-2017-155957"/>
    <d v="2017-11-26T00:00:00"/>
    <x v="524"/>
    <s v="Standard Class"/>
    <s v="CC-12610"/>
    <s v="Corey Catlett"/>
    <x v="1"/>
    <s v="United States"/>
    <s v="Columbus"/>
    <s v="Ohio"/>
    <n v="43229"/>
    <x v="3"/>
    <s v="OFF-AP-10002082"/>
    <x v="1"/>
    <x v="9"/>
    <s v="Holmes HEPA Air Purifier"/>
    <x v="2413"/>
    <n v="3"/>
    <n v="0.2"/>
    <n v="9.8010000000000002"/>
    <s v="Profit"/>
    <s v="CA"/>
    <x v="0"/>
    <x v="9"/>
  </r>
  <r>
    <n v="3631"/>
    <s v="CA-2017-155957"/>
    <d v="2017-11-26T00:00:00"/>
    <x v="524"/>
    <s v="Standard Class"/>
    <s v="CC-12610"/>
    <s v="Corey Catlett"/>
    <x v="1"/>
    <s v="United States"/>
    <s v="Columbus"/>
    <s v="Ohio"/>
    <n v="43229"/>
    <x v="3"/>
    <s v="OFF-AP-10004708"/>
    <x v="1"/>
    <x v="9"/>
    <s v="Fellowes Superior 10 Outlet Split Surge Protector"/>
    <x v="2802"/>
    <n v="7"/>
    <n v="0.2"/>
    <n v="23.977799999999998"/>
    <s v="Profit"/>
    <s v="CA"/>
    <x v="0"/>
    <x v="9"/>
  </r>
  <r>
    <n v="3632"/>
    <s v="CA-2017-132178"/>
    <d v="2017-05-03T00:00:00"/>
    <x v="785"/>
    <s v="Second Class"/>
    <s v="DB-12970"/>
    <s v="Darren Budd"/>
    <x v="1"/>
    <s v="United States"/>
    <s v="Los Angeles"/>
    <s v="California"/>
    <n v="90004"/>
    <x v="1"/>
    <s v="OFF-ST-10000464"/>
    <x v="1"/>
    <x v="4"/>
    <s v="Multi-Use Personal File Cart and Caster Set, Three Stacking Bins"/>
    <x v="2803"/>
    <n v="2"/>
    <n v="0"/>
    <n v="19.465599999999998"/>
    <s v="Profit"/>
    <s v="CA"/>
    <x v="0"/>
    <x v="4"/>
  </r>
  <r>
    <n v="3633"/>
    <s v="CA-2017-132178"/>
    <d v="2017-05-03T00:00:00"/>
    <x v="785"/>
    <s v="Second Class"/>
    <s v="DB-12970"/>
    <s v="Darren Budd"/>
    <x v="1"/>
    <s v="United States"/>
    <s v="Los Angeles"/>
    <s v="California"/>
    <n v="90004"/>
    <x v="1"/>
    <s v="OFF-ST-10000025"/>
    <x v="1"/>
    <x v="4"/>
    <s v="Fellowes Stor/Drawer Steel Plus Storage Drawers"/>
    <x v="2804"/>
    <n v="8"/>
    <n v="0"/>
    <n v="45.806399999999996"/>
    <s v="Profit"/>
    <s v="CA"/>
    <x v="0"/>
    <x v="4"/>
  </r>
  <r>
    <n v="3634"/>
    <s v="CA-2016-145177"/>
    <d v="2016-11-10T00:00:00"/>
    <x v="954"/>
    <s v="Standard Class"/>
    <s v="PP-18955"/>
    <s v="Paul Prost"/>
    <x v="2"/>
    <s v="United States"/>
    <s v="Springfield"/>
    <s v="Ohio"/>
    <n v="45503"/>
    <x v="3"/>
    <s v="OFF-LA-10001613"/>
    <x v="1"/>
    <x v="2"/>
    <s v="Avery File Folder Labels"/>
    <x v="2106"/>
    <n v="4"/>
    <n v="0.2"/>
    <n v="3.3408000000000002"/>
    <s v="Profit"/>
    <s v="CA"/>
    <x v="0"/>
    <x v="2"/>
  </r>
  <r>
    <n v="3635"/>
    <s v="CA-2016-145177"/>
    <d v="2016-11-10T00:00:00"/>
    <x v="954"/>
    <s v="Standard Class"/>
    <s v="PP-18955"/>
    <s v="Paul Prost"/>
    <x v="2"/>
    <s v="United States"/>
    <s v="Springfield"/>
    <s v="Ohio"/>
    <n v="45503"/>
    <x v="3"/>
    <s v="TEC-PH-10000376"/>
    <x v="2"/>
    <x v="7"/>
    <s v="Square Credit Card Reader"/>
    <x v="2805"/>
    <n v="7"/>
    <n v="0.4"/>
    <n v="-9.7902000000000005"/>
    <s v="Loss"/>
    <s v="CA"/>
    <x v="0"/>
    <x v="7"/>
  </r>
  <r>
    <n v="3636"/>
    <s v="CA-2016-145177"/>
    <d v="2016-11-10T00:00:00"/>
    <x v="954"/>
    <s v="Standard Class"/>
    <s v="PP-18955"/>
    <s v="Paul Prost"/>
    <x v="2"/>
    <s v="United States"/>
    <s v="Springfield"/>
    <s v="Ohio"/>
    <n v="45503"/>
    <x v="3"/>
    <s v="OFF-PA-10004039"/>
    <x v="1"/>
    <x v="10"/>
    <s v="Xerox 1882"/>
    <x v="2806"/>
    <n v="2"/>
    <n v="0.2"/>
    <n v="32.468400000000003"/>
    <s v="Profit"/>
    <s v="CA"/>
    <x v="0"/>
    <x v="10"/>
  </r>
  <r>
    <n v="3637"/>
    <s v="CA-2016-145177"/>
    <d v="2016-11-10T00:00:00"/>
    <x v="954"/>
    <s v="Standard Class"/>
    <s v="PP-18955"/>
    <s v="Paul Prost"/>
    <x v="2"/>
    <s v="United States"/>
    <s v="Springfield"/>
    <s v="Ohio"/>
    <n v="45503"/>
    <x v="3"/>
    <s v="OFF-PA-10001776"/>
    <x v="1"/>
    <x v="10"/>
    <s v="Wirebound Message Books, Four 2 3/4&quot; x 5&quot; Forms per Page, 600 Sets per Book"/>
    <x v="2807"/>
    <n v="3"/>
    <n v="0.2"/>
    <n v="7.5087000000000002"/>
    <s v="Profit"/>
    <s v="CA"/>
    <x v="0"/>
    <x v="10"/>
  </r>
  <r>
    <n v="3638"/>
    <s v="CA-2016-145177"/>
    <d v="2016-11-10T00:00:00"/>
    <x v="954"/>
    <s v="Standard Class"/>
    <s v="PP-18955"/>
    <s v="Paul Prost"/>
    <x v="2"/>
    <s v="United States"/>
    <s v="Springfield"/>
    <s v="Ohio"/>
    <n v="45503"/>
    <x v="3"/>
    <s v="OFF-AP-10002457"/>
    <x v="1"/>
    <x v="9"/>
    <s v="Eureka The Boss Plus 12-Amp Hard Box Upright Vacuum, Red"/>
    <x v="2808"/>
    <n v="4"/>
    <n v="0.2"/>
    <n v="29.302"/>
    <s v="Profit"/>
    <s v="CA"/>
    <x v="0"/>
    <x v="9"/>
  </r>
  <r>
    <n v="3639"/>
    <s v="CA-2016-145177"/>
    <d v="2016-11-10T00:00:00"/>
    <x v="954"/>
    <s v="Standard Class"/>
    <s v="PP-18955"/>
    <s v="Paul Prost"/>
    <x v="2"/>
    <s v="United States"/>
    <s v="Springfield"/>
    <s v="Ohio"/>
    <n v="45503"/>
    <x v="3"/>
    <s v="FUR-FU-10000758"/>
    <x v="0"/>
    <x v="5"/>
    <s v="DAX Natural Wood-Tone Poster Frame"/>
    <x v="2809"/>
    <n v="7"/>
    <n v="0.2"/>
    <n v="29.657599999999999"/>
    <s v="Profit"/>
    <s v="CA"/>
    <x v="0"/>
    <x v="5"/>
  </r>
  <r>
    <n v="3640"/>
    <s v="CA-2016-145177"/>
    <d v="2016-11-10T00:00:00"/>
    <x v="954"/>
    <s v="Standard Class"/>
    <s v="PP-18955"/>
    <s v="Paul Prost"/>
    <x v="2"/>
    <s v="United States"/>
    <s v="Springfield"/>
    <s v="Ohio"/>
    <n v="45503"/>
    <x v="3"/>
    <s v="OFF-PA-10000682"/>
    <x v="1"/>
    <x v="10"/>
    <s v="Xerox 1924"/>
    <x v="696"/>
    <n v="1"/>
    <n v="0.2"/>
    <n v="1.6761999999999999"/>
    <s v="Profit"/>
    <s v="CA"/>
    <x v="0"/>
    <x v="10"/>
  </r>
  <r>
    <n v="3641"/>
    <s v="CA-2016-145177"/>
    <d v="2016-11-10T00:00:00"/>
    <x v="954"/>
    <s v="Standard Class"/>
    <s v="PP-18955"/>
    <s v="Paul Prost"/>
    <x v="2"/>
    <s v="United States"/>
    <s v="Springfield"/>
    <s v="Ohio"/>
    <n v="45503"/>
    <x v="3"/>
    <s v="TEC-AC-10002550"/>
    <x v="2"/>
    <x v="11"/>
    <s v="Memorex 25GB 6X Branded Blu-Ray Recordable Disc, 30/Pack"/>
    <x v="2810"/>
    <n v="7"/>
    <n v="0.2"/>
    <n v="-29.0745"/>
    <s v="Loss"/>
    <s v="CA"/>
    <x v="0"/>
    <x v="11"/>
  </r>
  <r>
    <n v="3642"/>
    <s v="CA-2016-145177"/>
    <d v="2016-11-10T00:00:00"/>
    <x v="954"/>
    <s v="Standard Class"/>
    <s v="PP-18955"/>
    <s v="Paul Prost"/>
    <x v="2"/>
    <s v="United States"/>
    <s v="Springfield"/>
    <s v="Ohio"/>
    <n v="45503"/>
    <x v="3"/>
    <s v="OFF-BI-10002082"/>
    <x v="1"/>
    <x v="8"/>
    <s v="GBC Twin Loop Wire Binding Elements"/>
    <x v="2811"/>
    <n v="7"/>
    <n v="0.7"/>
    <n v="-46.591999999999999"/>
    <s v="Loss"/>
    <s v="CA"/>
    <x v="0"/>
    <x v="8"/>
  </r>
  <r>
    <n v="3643"/>
    <s v="CA-2014-156594"/>
    <d v="2014-12-20T00:00:00"/>
    <x v="955"/>
    <s v="Second Class"/>
    <s v="MC-17845"/>
    <s v="Michael Chen"/>
    <x v="0"/>
    <s v="United States"/>
    <s v="Los Angeles"/>
    <s v="California"/>
    <n v="90008"/>
    <x v="1"/>
    <s v="OFF-BI-10004632"/>
    <x v="1"/>
    <x v="8"/>
    <s v="Ibico Hi-Tech Manual Binding System"/>
    <x v="1611"/>
    <n v="2"/>
    <n v="0.2"/>
    <n v="152.495"/>
    <s v="Profit"/>
    <s v="CA"/>
    <x v="0"/>
    <x v="8"/>
  </r>
  <r>
    <n v="3644"/>
    <s v="CA-2014-156594"/>
    <d v="2014-12-20T00:00:00"/>
    <x v="955"/>
    <s v="Second Class"/>
    <s v="MC-17845"/>
    <s v="Michael Chen"/>
    <x v="0"/>
    <s v="United States"/>
    <s v="Los Angeles"/>
    <s v="California"/>
    <n v="90008"/>
    <x v="1"/>
    <s v="OFF-AR-10001725"/>
    <x v="1"/>
    <x v="6"/>
    <s v="Boston Home &amp; Office Model 2000 Electric Pencil Sharpeners"/>
    <x v="2812"/>
    <n v="2"/>
    <n v="0"/>
    <n v="12.298"/>
    <s v="Profit"/>
    <s v="CA"/>
    <x v="0"/>
    <x v="6"/>
  </r>
  <r>
    <n v="3645"/>
    <s v="CA-2014-156594"/>
    <d v="2014-12-20T00:00:00"/>
    <x v="955"/>
    <s v="Second Class"/>
    <s v="MC-17845"/>
    <s v="Michael Chen"/>
    <x v="0"/>
    <s v="United States"/>
    <s v="Los Angeles"/>
    <s v="California"/>
    <n v="90008"/>
    <x v="1"/>
    <s v="OFF-AR-10004269"/>
    <x v="1"/>
    <x v="6"/>
    <s v="Newell 31"/>
    <x v="1508"/>
    <n v="1"/>
    <n v="0"/>
    <n v="1.1564000000000001"/>
    <s v="Profit"/>
    <s v="CA"/>
    <x v="0"/>
    <x v="6"/>
  </r>
  <r>
    <n v="3646"/>
    <s v="CA-2014-156594"/>
    <d v="2014-12-20T00:00:00"/>
    <x v="955"/>
    <s v="Second Class"/>
    <s v="MC-17845"/>
    <s v="Michael Chen"/>
    <x v="0"/>
    <s v="United States"/>
    <s v="Los Angeles"/>
    <s v="California"/>
    <n v="90008"/>
    <x v="1"/>
    <s v="OFF-BI-10003007"/>
    <x v="1"/>
    <x v="8"/>
    <s v="Premium Transparent Presentation Covers, No Pattern/Clear, 8 1/2&quot; x 11&quot;"/>
    <x v="2813"/>
    <n v="5"/>
    <n v="0.2"/>
    <n v="50.414000000000001"/>
    <s v="Profit"/>
    <s v="CA"/>
    <x v="0"/>
    <x v="8"/>
  </r>
  <r>
    <n v="3647"/>
    <s v="CA-2014-146528"/>
    <d v="2014-07-25T00:00:00"/>
    <x v="151"/>
    <s v="Second Class"/>
    <s v="VF-21715"/>
    <s v="Vicky Freymann"/>
    <x v="2"/>
    <s v="United States"/>
    <s v="Los Angeles"/>
    <s v="California"/>
    <n v="90045"/>
    <x v="1"/>
    <s v="OFF-PA-10002195"/>
    <x v="1"/>
    <x v="10"/>
    <s v="Xerox 1966"/>
    <x v="90"/>
    <n v="1"/>
    <n v="0"/>
    <n v="3.1751999999999998"/>
    <s v="Profit"/>
    <s v="CA"/>
    <x v="0"/>
    <x v="10"/>
  </r>
  <r>
    <n v="3648"/>
    <s v="CA-2014-146528"/>
    <d v="2014-07-25T00:00:00"/>
    <x v="151"/>
    <s v="Second Class"/>
    <s v="VF-21715"/>
    <s v="Vicky Freymann"/>
    <x v="2"/>
    <s v="United States"/>
    <s v="Los Angeles"/>
    <s v="California"/>
    <n v="90045"/>
    <x v="1"/>
    <s v="OFF-SU-10002522"/>
    <x v="1"/>
    <x v="14"/>
    <s v="Acme Kleen Earth Office Shears"/>
    <x v="2814"/>
    <n v="4"/>
    <n v="0"/>
    <n v="4.5007999999999999"/>
    <s v="Profit"/>
    <s v="CA"/>
    <x v="0"/>
    <x v="14"/>
  </r>
  <r>
    <n v="3649"/>
    <s v="CA-2015-168459"/>
    <d v="2015-11-22T00:00:00"/>
    <x v="562"/>
    <s v="Standard Class"/>
    <s v="MC-17275"/>
    <s v="Marc Crier"/>
    <x v="0"/>
    <s v="United States"/>
    <s v="Memphis"/>
    <s v="Tennessee"/>
    <n v="38109"/>
    <x v="0"/>
    <s v="OFF-BI-10003712"/>
    <x v="1"/>
    <x v="8"/>
    <s v="Acco Pressboard Covers with Storage Hooks, 14 7/8&quot; x 11&quot;, Light Blue"/>
    <x v="194"/>
    <n v="2"/>
    <n v="0.7"/>
    <n v="-2.0621999999999998"/>
    <s v="Loss"/>
    <s v="CA"/>
    <x v="0"/>
    <x v="8"/>
  </r>
  <r>
    <n v="3650"/>
    <s v="CA-2015-168459"/>
    <d v="2015-11-22T00:00:00"/>
    <x v="562"/>
    <s v="Standard Class"/>
    <s v="MC-17275"/>
    <s v="Marc Crier"/>
    <x v="0"/>
    <s v="United States"/>
    <s v="Memphis"/>
    <s v="Tennessee"/>
    <n v="38109"/>
    <x v="0"/>
    <s v="OFF-FA-10004854"/>
    <x v="1"/>
    <x v="13"/>
    <s v="Vinyl Coated Wire Paper Clips in Organizer Box, 800/Box"/>
    <x v="2815"/>
    <n v="6"/>
    <n v="0.2"/>
    <n v="18.5976"/>
    <s v="Profit"/>
    <s v="CA"/>
    <x v="0"/>
    <x v="13"/>
  </r>
  <r>
    <n v="3651"/>
    <s v="CA-2017-109960"/>
    <d v="2017-12-09T00:00:00"/>
    <x v="33"/>
    <s v="Second Class"/>
    <s v="DB-13210"/>
    <s v="Dean Braden"/>
    <x v="0"/>
    <s v="United States"/>
    <s v="Detroit"/>
    <s v="Michigan"/>
    <n v="48234"/>
    <x v="2"/>
    <s v="TEC-AC-10004859"/>
    <x v="2"/>
    <x v="11"/>
    <s v="Maxell Pro 80 Minute CD-R, 10/Pack"/>
    <x v="2816"/>
    <n v="6"/>
    <n v="0"/>
    <n v="41.951999999999998"/>
    <s v="Profit"/>
    <s v="CA"/>
    <x v="0"/>
    <x v="11"/>
  </r>
  <r>
    <n v="3652"/>
    <s v="CA-2017-109960"/>
    <d v="2017-12-09T00:00:00"/>
    <x v="33"/>
    <s v="Second Class"/>
    <s v="DB-13210"/>
    <s v="Dean Braden"/>
    <x v="0"/>
    <s v="United States"/>
    <s v="Detroit"/>
    <s v="Michigan"/>
    <n v="48234"/>
    <x v="2"/>
    <s v="OFF-AR-10001860"/>
    <x v="1"/>
    <x v="6"/>
    <s v="BIC Liqua Brite Liner"/>
    <x v="2817"/>
    <n v="5"/>
    <n v="0"/>
    <n v="12.492000000000001"/>
    <s v="Profit"/>
    <s v="CA"/>
    <x v="0"/>
    <x v="6"/>
  </r>
  <r>
    <n v="3653"/>
    <s v="CA-2017-109960"/>
    <d v="2017-12-09T00:00:00"/>
    <x v="33"/>
    <s v="Second Class"/>
    <s v="DB-13210"/>
    <s v="Dean Braden"/>
    <x v="0"/>
    <s v="United States"/>
    <s v="Detroit"/>
    <s v="Michigan"/>
    <n v="48234"/>
    <x v="2"/>
    <s v="OFF-BI-10001636"/>
    <x v="1"/>
    <x v="8"/>
    <s v="Ibico Plastic and Wire Spiral Binding Combs"/>
    <x v="2818"/>
    <n v="4"/>
    <n v="0"/>
    <n v="15.511200000000001"/>
    <s v="Profit"/>
    <s v="CA"/>
    <x v="0"/>
    <x v="8"/>
  </r>
  <r>
    <n v="3654"/>
    <s v="CA-2017-109960"/>
    <d v="2017-12-09T00:00:00"/>
    <x v="33"/>
    <s v="Second Class"/>
    <s v="DB-13210"/>
    <s v="Dean Braden"/>
    <x v="0"/>
    <s v="United States"/>
    <s v="Detroit"/>
    <s v="Michigan"/>
    <n v="48234"/>
    <x v="2"/>
    <s v="OFF-PA-10000349"/>
    <x v="1"/>
    <x v="10"/>
    <s v="Easy-staple paper"/>
    <x v="1801"/>
    <n v="3"/>
    <n v="0"/>
    <n v="7.0217999999999998"/>
    <s v="Profit"/>
    <s v="CA"/>
    <x v="0"/>
    <x v="10"/>
  </r>
  <r>
    <n v="3655"/>
    <s v="CA-2017-133004"/>
    <d v="2017-08-31T00:00:00"/>
    <x v="559"/>
    <s v="Standard Class"/>
    <s v="AJ-10945"/>
    <s v="Ashley Jarboe"/>
    <x v="0"/>
    <s v="United States"/>
    <s v="Lawrence"/>
    <s v="Indiana"/>
    <n v="46226"/>
    <x v="2"/>
    <s v="OFF-AP-10002439"/>
    <x v="1"/>
    <x v="9"/>
    <s v="Tripp Lite Isotel 8 Ultra 8 Outlet Metal Surge"/>
    <x v="2819"/>
    <n v="9"/>
    <n v="0"/>
    <n v="166.06979999999999"/>
    <s v="Profit"/>
    <s v="CA"/>
    <x v="0"/>
    <x v="9"/>
  </r>
  <r>
    <n v="3656"/>
    <s v="CA-2017-168102"/>
    <d v="2017-04-24T00:00:00"/>
    <x v="956"/>
    <s v="Standard Class"/>
    <s v="CP-12340"/>
    <s v="Christine Phan"/>
    <x v="1"/>
    <s v="United States"/>
    <s v="Jacksonville"/>
    <s v="Florida"/>
    <n v="32216"/>
    <x v="0"/>
    <s v="OFF-ST-10001370"/>
    <x v="1"/>
    <x v="4"/>
    <s v="Sensible Storage WireTech Storage Systems"/>
    <x v="391"/>
    <n v="2"/>
    <n v="0.2"/>
    <n v="-21.294"/>
    <s v="Loss"/>
    <s v="CA"/>
    <x v="0"/>
    <x v="4"/>
  </r>
  <r>
    <n v="3657"/>
    <s v="CA-2017-158036"/>
    <d v="2017-09-08T00:00:00"/>
    <x v="947"/>
    <s v="Standard Class"/>
    <s v="DB-13555"/>
    <s v="Dorothy Badders"/>
    <x v="1"/>
    <s v="United States"/>
    <s v="Dublin"/>
    <s v="Ohio"/>
    <n v="43017"/>
    <x v="3"/>
    <s v="TEC-AC-10002558"/>
    <x v="2"/>
    <x v="11"/>
    <s v="Imation†Swivel†Flash Drive†USB†flash drive†- 8 GB"/>
    <x v="2820"/>
    <n v="1"/>
    <n v="0.2"/>
    <n v="1.7055"/>
    <s v="Profit"/>
    <s v="CA"/>
    <x v="0"/>
    <x v="11"/>
  </r>
  <r>
    <n v="3658"/>
    <s v="CA-2015-128083"/>
    <d v="2015-03-12T00:00:00"/>
    <x v="957"/>
    <s v="Standard Class"/>
    <s v="EB-13750"/>
    <s v="Edward Becker"/>
    <x v="1"/>
    <s v="United States"/>
    <s v="Plantation"/>
    <s v="Florida"/>
    <n v="33317"/>
    <x v="0"/>
    <s v="OFF-EN-10004030"/>
    <x v="1"/>
    <x v="12"/>
    <s v="Convenience Packs of Business Envelopes"/>
    <x v="2821"/>
    <n v="3"/>
    <n v="0.2"/>
    <n v="2.9321999999999999"/>
    <s v="Profit"/>
    <s v="CA"/>
    <x v="0"/>
    <x v="12"/>
  </r>
  <r>
    <n v="3659"/>
    <s v="CA-2015-128083"/>
    <d v="2015-03-12T00:00:00"/>
    <x v="957"/>
    <s v="Standard Class"/>
    <s v="EB-13750"/>
    <s v="Edward Becker"/>
    <x v="1"/>
    <s v="United States"/>
    <s v="Plantation"/>
    <s v="Florida"/>
    <n v="33317"/>
    <x v="0"/>
    <s v="FUR-FU-10003194"/>
    <x v="0"/>
    <x v="5"/>
    <s v="Eldon Expressions Desk Accessory, Wood Pencil Holder, Oak"/>
    <x v="2822"/>
    <n v="4"/>
    <n v="0.2"/>
    <n v="3.86"/>
    <s v="Profit"/>
    <s v="CA"/>
    <x v="0"/>
    <x v="5"/>
  </r>
  <r>
    <n v="3660"/>
    <s v="CA-2015-128083"/>
    <d v="2015-03-12T00:00:00"/>
    <x v="957"/>
    <s v="Standard Class"/>
    <s v="EB-13750"/>
    <s v="Edward Becker"/>
    <x v="1"/>
    <s v="United States"/>
    <s v="Plantation"/>
    <s v="Florida"/>
    <n v="33317"/>
    <x v="0"/>
    <s v="FUR-FU-10001731"/>
    <x v="0"/>
    <x v="5"/>
    <s v="Acrylic Self-Standing Desk Frames"/>
    <x v="1669"/>
    <n v="3"/>
    <n v="0.2"/>
    <n v="1.4418"/>
    <s v="Profit"/>
    <s v="CA"/>
    <x v="0"/>
    <x v="5"/>
  </r>
  <r>
    <n v="3661"/>
    <s v="CA-2016-161676"/>
    <d v="2016-07-18T00:00:00"/>
    <x v="639"/>
    <s v="Standard Class"/>
    <s v="JP-15460"/>
    <s v="Jennifer Patt"/>
    <x v="1"/>
    <s v="United States"/>
    <s v="Glendale"/>
    <s v="Arizona"/>
    <n v="85301"/>
    <x v="1"/>
    <s v="OFF-SU-10004782"/>
    <x v="1"/>
    <x v="14"/>
    <s v="Elite 5&quot; Scissors"/>
    <x v="2823"/>
    <n v="5"/>
    <n v="0.2"/>
    <n v="4.2249999999999996"/>
    <s v="Profit"/>
    <s v="CA"/>
    <x v="0"/>
    <x v="14"/>
  </r>
  <r>
    <n v="3662"/>
    <s v="CA-2016-155005"/>
    <d v="2016-06-13T00:00:00"/>
    <x v="35"/>
    <s v="Second Class"/>
    <s v="SC-20050"/>
    <s v="Sample Company A"/>
    <x v="2"/>
    <s v="United States"/>
    <s v="Jackson"/>
    <s v="Michigan"/>
    <n v="49201"/>
    <x v="2"/>
    <s v="TEC-PH-10003484"/>
    <x v="2"/>
    <x v="7"/>
    <s v="Ooma Telo VoIP Home Phone System"/>
    <x v="2216"/>
    <n v="3"/>
    <n v="0"/>
    <n v="94.492500000000007"/>
    <s v="Profit"/>
    <s v="CA"/>
    <x v="0"/>
    <x v="7"/>
  </r>
  <r>
    <n v="3663"/>
    <s v="US-2017-129777"/>
    <d v="2017-07-03T00:00:00"/>
    <x v="472"/>
    <s v="Standard Class"/>
    <s v="FM-14290"/>
    <s v="Frank Merwin"/>
    <x v="2"/>
    <s v="United States"/>
    <s v="Quincy"/>
    <s v="Massachusetts"/>
    <n v="2169"/>
    <x v="3"/>
    <s v="TEC-AC-10003590"/>
    <x v="2"/>
    <x v="11"/>
    <s v="TRENDnet 56K USB 2.0 Phone, Internet and Fax Modem"/>
    <x v="2824"/>
    <n v="10"/>
    <n v="0"/>
    <n v="93.203999999999994"/>
    <s v="Profit"/>
    <s v="US"/>
    <x v="1"/>
    <x v="11"/>
  </r>
  <r>
    <n v="3664"/>
    <s v="US-2017-129777"/>
    <d v="2017-07-03T00:00:00"/>
    <x v="472"/>
    <s v="Standard Class"/>
    <s v="FM-14290"/>
    <s v="Frank Merwin"/>
    <x v="2"/>
    <s v="United States"/>
    <s v="Quincy"/>
    <s v="Massachusetts"/>
    <n v="2169"/>
    <x v="3"/>
    <s v="OFF-PA-10001970"/>
    <x v="1"/>
    <x v="10"/>
    <s v="Xerox 1881"/>
    <x v="332"/>
    <n v="2"/>
    <n v="0"/>
    <n v="11.543200000000001"/>
    <s v="Profit"/>
    <s v="US"/>
    <x v="1"/>
    <x v="10"/>
  </r>
  <r>
    <n v="3665"/>
    <s v="CA-2014-129364"/>
    <d v="2014-12-08T00:00:00"/>
    <x v="623"/>
    <s v="Standard Class"/>
    <s v="TB-21250"/>
    <s v="Tim Brockman"/>
    <x v="0"/>
    <s v="United States"/>
    <s v="Salem"/>
    <s v="Oregon"/>
    <n v="97301"/>
    <x v="1"/>
    <s v="OFF-LA-10001569"/>
    <x v="1"/>
    <x v="2"/>
    <s v="Avery 499"/>
    <x v="2825"/>
    <n v="7"/>
    <n v="0.2"/>
    <n v="9.0635999999999992"/>
    <s v="Profit"/>
    <s v="CA"/>
    <x v="0"/>
    <x v="2"/>
  </r>
  <r>
    <n v="3666"/>
    <s v="CA-2014-129364"/>
    <d v="2014-12-08T00:00:00"/>
    <x v="623"/>
    <s v="Standard Class"/>
    <s v="TB-21250"/>
    <s v="Tim Brockman"/>
    <x v="0"/>
    <s v="United States"/>
    <s v="Salem"/>
    <s v="Oregon"/>
    <n v="97301"/>
    <x v="1"/>
    <s v="OFF-BI-10001132"/>
    <x v="1"/>
    <x v="8"/>
    <s v="Acco PRESSTEX Data Binder with Storage Hooks, Dark Blue, 9 1/2&quot; X 11&quot;"/>
    <x v="2826"/>
    <n v="4"/>
    <n v="0.7"/>
    <n v="-4.5191999999999997"/>
    <s v="Loss"/>
    <s v="CA"/>
    <x v="0"/>
    <x v="8"/>
  </r>
  <r>
    <n v="3667"/>
    <s v="CA-2014-129364"/>
    <d v="2014-12-08T00:00:00"/>
    <x v="623"/>
    <s v="Standard Class"/>
    <s v="TB-21250"/>
    <s v="Tim Brockman"/>
    <x v="0"/>
    <s v="United States"/>
    <s v="Salem"/>
    <s v="Oregon"/>
    <n v="97301"/>
    <x v="1"/>
    <s v="TEC-PH-10003095"/>
    <x v="2"/>
    <x v="7"/>
    <s v="Samsung HM1900 Bluetooth Headset"/>
    <x v="2610"/>
    <n v="3"/>
    <n v="0.2"/>
    <n v="19.754999999999999"/>
    <s v="Profit"/>
    <s v="CA"/>
    <x v="0"/>
    <x v="7"/>
  </r>
  <r>
    <n v="3668"/>
    <s v="CA-2014-129364"/>
    <d v="2014-12-08T00:00:00"/>
    <x v="623"/>
    <s v="Standard Class"/>
    <s v="TB-21250"/>
    <s v="Tim Brockman"/>
    <x v="0"/>
    <s v="United States"/>
    <s v="Salem"/>
    <s v="Oregon"/>
    <n v="97301"/>
    <x v="1"/>
    <s v="OFF-SU-10000432"/>
    <x v="1"/>
    <x v="14"/>
    <s v="Acco Side-Punched Conventional Columnar Pads"/>
    <x v="2827"/>
    <n v="5"/>
    <n v="0.2"/>
    <n v="-2.6025"/>
    <s v="Loss"/>
    <s v="CA"/>
    <x v="0"/>
    <x v="14"/>
  </r>
  <r>
    <n v="3669"/>
    <s v="CA-2014-129364"/>
    <d v="2014-12-08T00:00:00"/>
    <x v="623"/>
    <s v="Standard Class"/>
    <s v="TB-21250"/>
    <s v="Tim Brockman"/>
    <x v="0"/>
    <s v="United States"/>
    <s v="Salem"/>
    <s v="Oregon"/>
    <n v="97301"/>
    <x v="1"/>
    <s v="TEC-AC-10004227"/>
    <x v="2"/>
    <x v="11"/>
    <s v="SanDisk Ultra 16 GB MicroSDHC Class 10 Memory Card"/>
    <x v="434"/>
    <n v="10"/>
    <n v="0.2"/>
    <n v="-18.186"/>
    <s v="Loss"/>
    <s v="CA"/>
    <x v="0"/>
    <x v="11"/>
  </r>
  <r>
    <n v="3670"/>
    <s v="CA-2014-129364"/>
    <d v="2014-12-08T00:00:00"/>
    <x v="623"/>
    <s v="Standard Class"/>
    <s v="TB-21250"/>
    <s v="Tim Brockman"/>
    <x v="0"/>
    <s v="United States"/>
    <s v="Salem"/>
    <s v="Oregon"/>
    <n v="97301"/>
    <x v="1"/>
    <s v="OFF-LA-10004409"/>
    <x v="1"/>
    <x v="2"/>
    <s v="Avery 492"/>
    <x v="132"/>
    <n v="5"/>
    <n v="0.2"/>
    <n v="3.7440000000000002"/>
    <s v="Profit"/>
    <s v="CA"/>
    <x v="0"/>
    <x v="2"/>
  </r>
  <r>
    <n v="3671"/>
    <s v="CA-2014-129364"/>
    <d v="2014-12-08T00:00:00"/>
    <x v="623"/>
    <s v="Standard Class"/>
    <s v="TB-21250"/>
    <s v="Tim Brockman"/>
    <x v="0"/>
    <s v="United States"/>
    <s v="Salem"/>
    <s v="Oregon"/>
    <n v="97301"/>
    <x v="1"/>
    <s v="OFF-PA-10001569"/>
    <x v="1"/>
    <x v="10"/>
    <s v="Xerox 232"/>
    <x v="559"/>
    <n v="2"/>
    <n v="0.2"/>
    <n v="3.6288"/>
    <s v="Profit"/>
    <s v="CA"/>
    <x v="0"/>
    <x v="10"/>
  </r>
  <r>
    <n v="3672"/>
    <s v="CA-2014-129364"/>
    <d v="2014-12-08T00:00:00"/>
    <x v="623"/>
    <s v="Standard Class"/>
    <s v="TB-21250"/>
    <s v="Tim Brockman"/>
    <x v="0"/>
    <s v="United States"/>
    <s v="Salem"/>
    <s v="Oregon"/>
    <n v="97301"/>
    <x v="1"/>
    <s v="OFF-ST-10001031"/>
    <x v="1"/>
    <x v="4"/>
    <s v="Adjustable Personal File Tote"/>
    <x v="381"/>
    <n v="3"/>
    <n v="0.2"/>
    <n v="2.9304000000000001"/>
    <s v="Profit"/>
    <s v="CA"/>
    <x v="0"/>
    <x v="4"/>
  </r>
  <r>
    <n v="3673"/>
    <s v="CA-2016-104969"/>
    <d v="2016-04-08T00:00:00"/>
    <x v="679"/>
    <s v="Standard Class"/>
    <s v="EH-14125"/>
    <s v="Eugene Hildebrand"/>
    <x v="2"/>
    <s v="United States"/>
    <s v="Troy"/>
    <s v="Ohio"/>
    <n v="45373"/>
    <x v="3"/>
    <s v="OFF-EN-10002312"/>
    <x v="1"/>
    <x v="12"/>
    <s v="#10 Self-Seal White Envelopes"/>
    <x v="2828"/>
    <n v="1"/>
    <n v="0.2"/>
    <n v="3.2161"/>
    <s v="Profit"/>
    <s v="CA"/>
    <x v="0"/>
    <x v="12"/>
  </r>
  <r>
    <n v="3674"/>
    <s v="CA-2016-104969"/>
    <d v="2016-04-08T00:00:00"/>
    <x v="679"/>
    <s v="Standard Class"/>
    <s v="EH-14125"/>
    <s v="Eugene Hildebrand"/>
    <x v="2"/>
    <s v="United States"/>
    <s v="Troy"/>
    <s v="Ohio"/>
    <n v="45373"/>
    <x v="3"/>
    <s v="OFF-BI-10004224"/>
    <x v="1"/>
    <x v="8"/>
    <s v="Catalog Binders with Expanding Posts"/>
    <x v="1425"/>
    <n v="6"/>
    <n v="0.7"/>
    <n v="-100.92"/>
    <s v="Loss"/>
    <s v="CA"/>
    <x v="0"/>
    <x v="8"/>
  </r>
  <r>
    <n v="3675"/>
    <s v="CA-2017-154109"/>
    <d v="2017-11-06T00:00:00"/>
    <x v="45"/>
    <s v="Standard Class"/>
    <s v="ML-17410"/>
    <s v="Maris LaWare"/>
    <x v="0"/>
    <s v="United States"/>
    <s v="Philadelphia"/>
    <s v="Pennsylvania"/>
    <n v="19143"/>
    <x v="3"/>
    <s v="FUR-CH-10003774"/>
    <x v="0"/>
    <x v="1"/>
    <s v="Global Wood Trimmed Manager's Task Chair, Khaki"/>
    <x v="2829"/>
    <n v="2"/>
    <n v="0.3"/>
    <n v="-30.933199999999999"/>
    <s v="Loss"/>
    <s v="CA"/>
    <x v="0"/>
    <x v="1"/>
  </r>
  <r>
    <n v="3676"/>
    <s v="CA-2017-154109"/>
    <d v="2017-11-06T00:00:00"/>
    <x v="45"/>
    <s v="Standard Class"/>
    <s v="ML-17410"/>
    <s v="Maris LaWare"/>
    <x v="0"/>
    <s v="United States"/>
    <s v="Philadelphia"/>
    <s v="Pennsylvania"/>
    <n v="19143"/>
    <x v="3"/>
    <s v="OFF-PA-10000157"/>
    <x v="1"/>
    <x v="10"/>
    <s v="Xerox 191"/>
    <x v="1097"/>
    <n v="3"/>
    <n v="0.2"/>
    <n v="16.183800000000002"/>
    <s v="Profit"/>
    <s v="CA"/>
    <x v="0"/>
    <x v="10"/>
  </r>
  <r>
    <n v="3677"/>
    <s v="CA-2015-156440"/>
    <d v="2015-12-05T00:00:00"/>
    <x v="234"/>
    <s v="Standard Class"/>
    <s v="MH-17620"/>
    <s v="Matt Hagelstein"/>
    <x v="1"/>
    <s v="United States"/>
    <s v="San Diego"/>
    <s v="California"/>
    <n v="92105"/>
    <x v="1"/>
    <s v="FUR-FU-10004090"/>
    <x v="0"/>
    <x v="5"/>
    <s v="Executive Impressions 14&quot; Contract Wall Clock"/>
    <x v="785"/>
    <n v="2"/>
    <n v="0"/>
    <n v="14.671799999999999"/>
    <s v="Profit"/>
    <s v="CA"/>
    <x v="0"/>
    <x v="5"/>
  </r>
  <r>
    <n v="3678"/>
    <s v="CA-2015-132626"/>
    <d v="2015-07-09T00:00:00"/>
    <x v="933"/>
    <s v="Standard Class"/>
    <s v="BT-11680"/>
    <s v="Brian Thompson"/>
    <x v="0"/>
    <s v="United States"/>
    <s v="Clinton"/>
    <s v="Maryland"/>
    <n v="20735"/>
    <x v="3"/>
    <s v="OFF-FA-10002763"/>
    <x v="1"/>
    <x v="13"/>
    <s v="Advantus Map Pennant Flags and Round Head Tacks"/>
    <x v="2347"/>
    <n v="4"/>
    <n v="0"/>
    <n v="5.056"/>
    <s v="Profit"/>
    <s v="CA"/>
    <x v="0"/>
    <x v="13"/>
  </r>
  <r>
    <n v="3679"/>
    <s v="CA-2015-132626"/>
    <d v="2015-07-09T00:00:00"/>
    <x v="933"/>
    <s v="Standard Class"/>
    <s v="BT-11680"/>
    <s v="Brian Thompson"/>
    <x v="0"/>
    <s v="United States"/>
    <s v="Clinton"/>
    <s v="Maryland"/>
    <n v="20735"/>
    <x v="3"/>
    <s v="TEC-MA-10002428"/>
    <x v="2"/>
    <x v="15"/>
    <s v="Fellowes Powershred HS-440 4-Sheet High Security Shredder"/>
    <x v="2830"/>
    <n v="3"/>
    <n v="0"/>
    <n v="209.23650000000001"/>
    <s v="Profit"/>
    <s v="CA"/>
    <x v="0"/>
    <x v="15"/>
  </r>
  <r>
    <n v="3680"/>
    <s v="CA-2015-132626"/>
    <d v="2015-07-09T00:00:00"/>
    <x v="933"/>
    <s v="Standard Class"/>
    <s v="BT-11680"/>
    <s v="Brian Thompson"/>
    <x v="0"/>
    <s v="United States"/>
    <s v="Clinton"/>
    <s v="Maryland"/>
    <n v="20735"/>
    <x v="3"/>
    <s v="FUR-FU-10002918"/>
    <x v="0"/>
    <x v="5"/>
    <s v="Eldon ClusterMat Chair Mat with Cordless Antistatic Protection"/>
    <x v="2831"/>
    <n v="2"/>
    <n v="0"/>
    <n v="20.015599999999999"/>
    <s v="Profit"/>
    <s v="CA"/>
    <x v="0"/>
    <x v="5"/>
  </r>
  <r>
    <n v="3681"/>
    <s v="CA-2015-132626"/>
    <d v="2015-07-09T00:00:00"/>
    <x v="933"/>
    <s v="Standard Class"/>
    <s v="BT-11680"/>
    <s v="Brian Thompson"/>
    <x v="0"/>
    <s v="United States"/>
    <s v="Clinton"/>
    <s v="Maryland"/>
    <n v="20735"/>
    <x v="3"/>
    <s v="OFF-LA-10000476"/>
    <x v="1"/>
    <x v="2"/>
    <s v="Avery 05222 Permanent Self-Adhesive File Folder Labels for Typewriters, on Rolls, White, 250/Roll"/>
    <x v="708"/>
    <n v="3"/>
    <n v="0"/>
    <n v="5.6993999999999998"/>
    <s v="Profit"/>
    <s v="CA"/>
    <x v="0"/>
    <x v="2"/>
  </r>
  <r>
    <n v="3682"/>
    <s v="CA-2015-132626"/>
    <d v="2015-07-09T00:00:00"/>
    <x v="933"/>
    <s v="Standard Class"/>
    <s v="BT-11680"/>
    <s v="Brian Thompson"/>
    <x v="0"/>
    <s v="United States"/>
    <s v="Clinton"/>
    <s v="Maryland"/>
    <n v="20735"/>
    <x v="3"/>
    <s v="OFF-BI-10002854"/>
    <x v="1"/>
    <x v="8"/>
    <s v="Performers Binder/Pad Holder, Black"/>
    <x v="2832"/>
    <n v="3"/>
    <n v="0"/>
    <n v="42.045000000000002"/>
    <s v="Profit"/>
    <s v="CA"/>
    <x v="0"/>
    <x v="8"/>
  </r>
  <r>
    <n v="3683"/>
    <s v="CA-2015-132626"/>
    <d v="2015-07-09T00:00:00"/>
    <x v="933"/>
    <s v="Standard Class"/>
    <s v="BT-11680"/>
    <s v="Brian Thompson"/>
    <x v="0"/>
    <s v="United States"/>
    <s v="Clinton"/>
    <s v="Maryland"/>
    <n v="20735"/>
    <x v="3"/>
    <s v="OFF-AR-10002987"/>
    <x v="1"/>
    <x v="6"/>
    <s v="Prismacolor Color Pencil Set"/>
    <x v="1362"/>
    <n v="4"/>
    <n v="0"/>
    <n v="32.537599999999998"/>
    <s v="Profit"/>
    <s v="CA"/>
    <x v="0"/>
    <x v="6"/>
  </r>
  <r>
    <n v="3684"/>
    <s v="CA-2015-132626"/>
    <d v="2015-07-09T00:00:00"/>
    <x v="933"/>
    <s v="Standard Class"/>
    <s v="BT-11680"/>
    <s v="Brian Thompson"/>
    <x v="0"/>
    <s v="United States"/>
    <s v="Clinton"/>
    <s v="Maryland"/>
    <n v="20735"/>
    <x v="3"/>
    <s v="OFF-BI-10004001"/>
    <x v="1"/>
    <x v="8"/>
    <s v="GBC Recycled VeloBinder Covers"/>
    <x v="2833"/>
    <n v="9"/>
    <n v="0"/>
    <n v="70.545599999999993"/>
    <s v="Profit"/>
    <s v="CA"/>
    <x v="0"/>
    <x v="8"/>
  </r>
  <r>
    <n v="3685"/>
    <s v="CA-2015-132626"/>
    <d v="2015-07-09T00:00:00"/>
    <x v="933"/>
    <s v="Standard Class"/>
    <s v="BT-11680"/>
    <s v="Brian Thompson"/>
    <x v="0"/>
    <s v="United States"/>
    <s v="Clinton"/>
    <s v="Maryland"/>
    <n v="20735"/>
    <x v="3"/>
    <s v="OFF-BI-10001634"/>
    <x v="1"/>
    <x v="8"/>
    <s v="Wilson Jones Active Use Binders"/>
    <x v="2834"/>
    <n v="6"/>
    <n v="0"/>
    <n v="21.403199999999998"/>
    <s v="Profit"/>
    <s v="CA"/>
    <x v="0"/>
    <x v="8"/>
  </r>
  <r>
    <n v="3686"/>
    <s v="CA-2015-132626"/>
    <d v="2015-07-09T00:00:00"/>
    <x v="933"/>
    <s v="Standard Class"/>
    <s v="BT-11680"/>
    <s v="Brian Thompson"/>
    <x v="0"/>
    <s v="United States"/>
    <s v="Clinton"/>
    <s v="Maryland"/>
    <n v="20735"/>
    <x v="3"/>
    <s v="OFF-ST-10003722"/>
    <x v="1"/>
    <x v="4"/>
    <s v="Project Tote Personal File"/>
    <x v="2835"/>
    <n v="7"/>
    <n v="0"/>
    <n v="28.480899999999998"/>
    <s v="Profit"/>
    <s v="CA"/>
    <x v="0"/>
    <x v="4"/>
  </r>
  <r>
    <n v="3687"/>
    <s v="CA-2016-102792"/>
    <d v="2016-12-13T00:00:00"/>
    <x v="292"/>
    <s v="Standard Class"/>
    <s v="JC-15340"/>
    <s v="Jasper Cacioppo"/>
    <x v="0"/>
    <s v="United States"/>
    <s v="Riverside"/>
    <s v="California"/>
    <n v="92503"/>
    <x v="1"/>
    <s v="OFF-AR-10004757"/>
    <x v="1"/>
    <x v="6"/>
    <s v="Crayola Colored Pencils"/>
    <x v="294"/>
    <n v="3"/>
    <n v="0"/>
    <n v="3.2471999999999999"/>
    <s v="Profit"/>
    <s v="CA"/>
    <x v="0"/>
    <x v="6"/>
  </r>
  <r>
    <n v="3688"/>
    <s v="CA-2016-108567"/>
    <d v="2016-05-20T00:00:00"/>
    <x v="308"/>
    <s v="Standard Class"/>
    <s v="DB-13210"/>
    <s v="Dean Braden"/>
    <x v="0"/>
    <s v="United States"/>
    <s v="Port Saint Lucie"/>
    <s v="Florida"/>
    <n v="34952"/>
    <x v="0"/>
    <s v="OFF-BI-10004140"/>
    <x v="1"/>
    <x v="8"/>
    <s v="Avery Non-Stick Binders"/>
    <x v="986"/>
    <n v="2"/>
    <n v="0.7"/>
    <n v="-2.2450000000000001"/>
    <s v="Loss"/>
    <s v="CA"/>
    <x v="0"/>
    <x v="8"/>
  </r>
  <r>
    <n v="3689"/>
    <s v="CA-2017-140760"/>
    <d v="2017-06-02T00:00:00"/>
    <x v="742"/>
    <s v="Second Class"/>
    <s v="DO-13435"/>
    <s v="Denny Ordway"/>
    <x v="0"/>
    <s v="United States"/>
    <s v="Mesa"/>
    <s v="Arizona"/>
    <n v="85204"/>
    <x v="1"/>
    <s v="OFF-PA-10002479"/>
    <x v="1"/>
    <x v="10"/>
    <s v="Xerox 4200 Series MultiUse Premium Copy Paper (20Lb. and 84 Bright)"/>
    <x v="863"/>
    <n v="6"/>
    <n v="0.2"/>
    <n v="7.92"/>
    <s v="Profit"/>
    <s v="CA"/>
    <x v="0"/>
    <x v="10"/>
  </r>
  <r>
    <n v="3690"/>
    <s v="CA-2017-140760"/>
    <d v="2017-06-02T00:00:00"/>
    <x v="742"/>
    <s v="Second Class"/>
    <s v="DO-13435"/>
    <s v="Denny Ordway"/>
    <x v="0"/>
    <s v="United States"/>
    <s v="Mesa"/>
    <s v="Arizona"/>
    <n v="85204"/>
    <x v="1"/>
    <s v="OFF-EN-10001141"/>
    <x v="1"/>
    <x v="12"/>
    <s v="Manila Recycled Extra-Heavyweight Clasp Envelopes, 6&quot; x 9&quot;"/>
    <x v="2836"/>
    <n v="5"/>
    <n v="0.2"/>
    <n v="15.920999999999999"/>
    <s v="Profit"/>
    <s v="CA"/>
    <x v="0"/>
    <x v="12"/>
  </r>
  <r>
    <n v="3691"/>
    <s v="US-2015-131359"/>
    <d v="2015-10-30T00:00:00"/>
    <x v="450"/>
    <s v="Second Class"/>
    <s v="FA-14230"/>
    <s v="Frank Atkinson"/>
    <x v="1"/>
    <s v="United States"/>
    <s v="Denver"/>
    <s v="Colorado"/>
    <n v="80219"/>
    <x v="1"/>
    <s v="TEC-MA-10000597"/>
    <x v="2"/>
    <x v="15"/>
    <s v="Lexmark S315 Color Inkjet Printer"/>
    <x v="2837"/>
    <n v="2"/>
    <n v="0.7"/>
    <n v="-45.995399999999997"/>
    <s v="Loss"/>
    <s v="US"/>
    <x v="1"/>
    <x v="15"/>
  </r>
  <r>
    <n v="3692"/>
    <s v="US-2015-131359"/>
    <d v="2015-10-30T00:00:00"/>
    <x v="450"/>
    <s v="Second Class"/>
    <s v="FA-14230"/>
    <s v="Frank Atkinson"/>
    <x v="1"/>
    <s v="United States"/>
    <s v="Denver"/>
    <s v="Colorado"/>
    <n v="80219"/>
    <x v="1"/>
    <s v="TEC-CO-10001571"/>
    <x v="2"/>
    <x v="16"/>
    <s v="Sharp 1540cs Digital Laser Copier"/>
    <x v="2838"/>
    <n v="1"/>
    <n v="0.2"/>
    <n v="164.99700000000001"/>
    <s v="Profit"/>
    <s v="US"/>
    <x v="1"/>
    <x v="16"/>
  </r>
  <r>
    <n v="3693"/>
    <s v="US-2015-131359"/>
    <d v="2015-10-30T00:00:00"/>
    <x v="450"/>
    <s v="Second Class"/>
    <s v="FA-14230"/>
    <s v="Frank Atkinson"/>
    <x v="1"/>
    <s v="United States"/>
    <s v="Denver"/>
    <s v="Colorado"/>
    <n v="80219"/>
    <x v="1"/>
    <s v="TEC-PH-10004531"/>
    <x v="2"/>
    <x v="7"/>
    <s v="OtterBox Commuter Series Case - iPhone 5 &amp; 5s"/>
    <x v="2839"/>
    <n v="5"/>
    <n v="0.2"/>
    <n v="30.786000000000001"/>
    <s v="Profit"/>
    <s v="US"/>
    <x v="1"/>
    <x v="7"/>
  </r>
  <r>
    <n v="3694"/>
    <s v="US-2015-131359"/>
    <d v="2015-10-30T00:00:00"/>
    <x v="450"/>
    <s v="Second Class"/>
    <s v="FA-14230"/>
    <s v="Frank Atkinson"/>
    <x v="1"/>
    <s v="United States"/>
    <s v="Denver"/>
    <s v="Colorado"/>
    <n v="80219"/>
    <x v="1"/>
    <s v="FUR-FU-10003026"/>
    <x v="0"/>
    <x v="5"/>
    <s v="Eldon Regeneration Recycled Desk Accessories, Black"/>
    <x v="2840"/>
    <n v="4"/>
    <n v="0.2"/>
    <n v="3.6783999999999999"/>
    <s v="Profit"/>
    <s v="US"/>
    <x v="1"/>
    <x v="5"/>
  </r>
  <r>
    <n v="3695"/>
    <s v="CA-2016-142097"/>
    <d v="2016-10-15T00:00:00"/>
    <x v="550"/>
    <s v="Standard Class"/>
    <s v="QJ-19255"/>
    <s v="Quincy Jones"/>
    <x v="1"/>
    <s v="United States"/>
    <s v="Springfield"/>
    <s v="Virginia"/>
    <n v="22153"/>
    <x v="0"/>
    <s v="OFF-BI-10002082"/>
    <x v="1"/>
    <x v="8"/>
    <s v="GBC Twin Loop Wire Binding Elements"/>
    <x v="2841"/>
    <n v="7"/>
    <n v="0"/>
    <n v="116.48"/>
    <s v="Profit"/>
    <s v="CA"/>
    <x v="0"/>
    <x v="8"/>
  </r>
  <r>
    <n v="3696"/>
    <s v="CA-2016-142097"/>
    <d v="2016-10-15T00:00:00"/>
    <x v="550"/>
    <s v="Standard Class"/>
    <s v="QJ-19255"/>
    <s v="Quincy Jones"/>
    <x v="1"/>
    <s v="United States"/>
    <s v="Springfield"/>
    <s v="Virginia"/>
    <n v="22153"/>
    <x v="0"/>
    <s v="OFF-EN-10002312"/>
    <x v="1"/>
    <x v="12"/>
    <s v="#10 Self-Seal White Envelopes"/>
    <x v="2842"/>
    <n v="6"/>
    <n v="0"/>
    <n v="32.604599999999998"/>
    <s v="Profit"/>
    <s v="CA"/>
    <x v="0"/>
    <x v="12"/>
  </r>
  <r>
    <n v="3697"/>
    <s v="CA-2016-142097"/>
    <d v="2016-10-15T00:00:00"/>
    <x v="550"/>
    <s v="Standard Class"/>
    <s v="QJ-19255"/>
    <s v="Quincy Jones"/>
    <x v="1"/>
    <s v="United States"/>
    <s v="Springfield"/>
    <s v="Virginia"/>
    <n v="22153"/>
    <x v="0"/>
    <s v="OFF-AP-10000696"/>
    <x v="1"/>
    <x v="9"/>
    <s v="Holmes Odor Grabber"/>
    <x v="1874"/>
    <n v="3"/>
    <n v="0"/>
    <n v="14.2758"/>
    <s v="Profit"/>
    <s v="CA"/>
    <x v="0"/>
    <x v="9"/>
  </r>
  <r>
    <n v="3698"/>
    <s v="CA-2015-151680"/>
    <d v="2015-11-19T00:00:00"/>
    <x v="958"/>
    <s v="Second Class"/>
    <s v="TC-21475"/>
    <s v="Tony Chapman"/>
    <x v="2"/>
    <s v="United States"/>
    <s v="Seattle"/>
    <s v="Washington"/>
    <n v="98115"/>
    <x v="1"/>
    <s v="FUR-FU-10000305"/>
    <x v="0"/>
    <x v="5"/>
    <s v="Tenex V2T-RE Standard Weight Series Chair Mat, 45&quot; x 53&quot;, Lip 25&quot; x 12&quot;"/>
    <x v="1713"/>
    <n v="2"/>
    <n v="0"/>
    <n v="22.7136"/>
    <s v="Profit"/>
    <s v="CA"/>
    <x v="0"/>
    <x v="5"/>
  </r>
  <r>
    <n v="3699"/>
    <s v="CA-2014-140039"/>
    <d v="2014-09-13T00:00:00"/>
    <x v="101"/>
    <s v="Standard Class"/>
    <s v="ON-18715"/>
    <s v="Odella Nelson"/>
    <x v="1"/>
    <s v="United States"/>
    <s v="Tempe"/>
    <s v="Arizona"/>
    <n v="85281"/>
    <x v="1"/>
    <s v="OFF-ST-10001034"/>
    <x v="1"/>
    <x v="4"/>
    <s v="Eldon File Chest Portable File"/>
    <x v="2843"/>
    <n v="5"/>
    <n v="0.2"/>
    <n v="5.9550000000000001"/>
    <s v="Profit"/>
    <s v="CA"/>
    <x v="0"/>
    <x v="4"/>
  </r>
  <r>
    <n v="3700"/>
    <s v="CA-2017-160416"/>
    <d v="2017-11-13T00:00:00"/>
    <x v="551"/>
    <s v="Second Class"/>
    <s v="AD-10180"/>
    <s v="Alan Dominguez"/>
    <x v="2"/>
    <s v="United States"/>
    <s v="Yonkers"/>
    <s v="New York"/>
    <n v="10701"/>
    <x v="3"/>
    <s v="TEC-AC-10004114"/>
    <x v="2"/>
    <x v="11"/>
    <s v="KeyTronic†6101 Series -†Keyboard†- Black"/>
    <x v="2844"/>
    <n v="4"/>
    <n v="0"/>
    <n v="70.502799999999993"/>
    <s v="Profit"/>
    <s v="CA"/>
    <x v="0"/>
    <x v="11"/>
  </r>
  <r>
    <n v="3701"/>
    <s v="CA-2017-169411"/>
    <d v="2017-12-24T00:00:00"/>
    <x v="168"/>
    <s v="Standard Class"/>
    <s v="AC-10615"/>
    <s v="Ann Chong"/>
    <x v="1"/>
    <s v="United States"/>
    <s v="Rochester"/>
    <s v="New York"/>
    <n v="14609"/>
    <x v="3"/>
    <s v="FUR-FU-10001602"/>
    <x v="0"/>
    <x v="5"/>
    <s v="Eldon Delta Triangular Chair Mat, 52&quot; x 58&quot;, Clear"/>
    <x v="2845"/>
    <n v="1"/>
    <n v="0"/>
    <n v="6.8273999999999999"/>
    <s v="Profit"/>
    <s v="CA"/>
    <x v="0"/>
    <x v="5"/>
  </r>
  <r>
    <n v="3702"/>
    <s v="CA-2016-126543"/>
    <d v="2016-01-09T00:00:00"/>
    <x v="405"/>
    <s v="Second Class"/>
    <s v="MF-17665"/>
    <s v="Maureen Fritzler"/>
    <x v="1"/>
    <s v="United States"/>
    <s v="Toledo"/>
    <s v="Ohio"/>
    <n v="43615"/>
    <x v="3"/>
    <s v="FUR-FU-10002445"/>
    <x v="0"/>
    <x v="5"/>
    <s v="DAX Two-Tone Rosewood/Black Document Frame, Desktop, 5 x 7"/>
    <x v="2846"/>
    <n v="2"/>
    <n v="0.2"/>
    <n v="3.7919999999999998"/>
    <s v="Profit"/>
    <s v="CA"/>
    <x v="0"/>
    <x v="5"/>
  </r>
  <r>
    <n v="3703"/>
    <s v="CA-2015-104941"/>
    <d v="2015-06-13T00:00:00"/>
    <x v="959"/>
    <s v="Standard Class"/>
    <s v="DH-13075"/>
    <s v="Dave Hallsten"/>
    <x v="1"/>
    <s v="United States"/>
    <s v="Decatur"/>
    <s v="Alabama"/>
    <n v="35601"/>
    <x v="0"/>
    <s v="OFF-AR-10004269"/>
    <x v="1"/>
    <x v="6"/>
    <s v="Newell 31"/>
    <x v="2847"/>
    <n v="6"/>
    <n v="0"/>
    <n v="6.9383999999999997"/>
    <s v="Profit"/>
    <s v="CA"/>
    <x v="0"/>
    <x v="6"/>
  </r>
  <r>
    <n v="3704"/>
    <s v="CA-2015-104941"/>
    <d v="2015-06-13T00:00:00"/>
    <x v="959"/>
    <s v="Standard Class"/>
    <s v="DH-13075"/>
    <s v="Dave Hallsten"/>
    <x v="1"/>
    <s v="United States"/>
    <s v="Decatur"/>
    <s v="Alabama"/>
    <n v="35601"/>
    <x v="0"/>
    <s v="OFF-BI-10001249"/>
    <x v="1"/>
    <x v="8"/>
    <s v="Avery Heavy-Duty EZD View Binder with Locking Rings"/>
    <x v="2848"/>
    <n v="3"/>
    <n v="0"/>
    <n v="8.8043999999999993"/>
    <s v="Profit"/>
    <s v="CA"/>
    <x v="0"/>
    <x v="8"/>
  </r>
  <r>
    <n v="3705"/>
    <s v="CA-2015-104941"/>
    <d v="2015-06-13T00:00:00"/>
    <x v="959"/>
    <s v="Standard Class"/>
    <s v="DH-13075"/>
    <s v="Dave Hallsten"/>
    <x v="1"/>
    <s v="United States"/>
    <s v="Decatur"/>
    <s v="Alabama"/>
    <n v="35601"/>
    <x v="0"/>
    <s v="TEC-CO-10004202"/>
    <x v="2"/>
    <x v="16"/>
    <s v="Brother DCP1000 Digital 3 in 1 Multifunction Machine"/>
    <x v="2849"/>
    <n v="3"/>
    <n v="0"/>
    <n v="314.98950000000002"/>
    <s v="Profit"/>
    <s v="CA"/>
    <x v="0"/>
    <x v="16"/>
  </r>
  <r>
    <n v="3706"/>
    <s v="CA-2015-104941"/>
    <d v="2015-06-13T00:00:00"/>
    <x v="959"/>
    <s v="Standard Class"/>
    <s v="DH-13075"/>
    <s v="Dave Hallsten"/>
    <x v="1"/>
    <s v="United States"/>
    <s v="Decatur"/>
    <s v="Alabama"/>
    <n v="35601"/>
    <x v="0"/>
    <s v="OFF-PA-10003363"/>
    <x v="1"/>
    <x v="10"/>
    <s v="Xerox 204"/>
    <x v="56"/>
    <n v="5"/>
    <n v="0"/>
    <n v="15.552"/>
    <s v="Profit"/>
    <s v="CA"/>
    <x v="0"/>
    <x v="10"/>
  </r>
  <r>
    <n v="3707"/>
    <s v="CA-2017-160087"/>
    <d v="2017-03-18T00:00:00"/>
    <x v="782"/>
    <s v="Standard Class"/>
    <s v="EN-13780"/>
    <s v="Edward Nazzal"/>
    <x v="0"/>
    <s v="United States"/>
    <s v="Dallas"/>
    <s v="Texas"/>
    <n v="75220"/>
    <x v="2"/>
    <s v="OFF-AR-10001915"/>
    <x v="1"/>
    <x v="6"/>
    <s v="Peel-Off China Markers"/>
    <x v="358"/>
    <n v="3"/>
    <n v="0.2"/>
    <n v="6.5537999999999998"/>
    <s v="Profit"/>
    <s v="CA"/>
    <x v="0"/>
    <x v="6"/>
  </r>
  <r>
    <n v="3708"/>
    <s v="CA-2014-120544"/>
    <d v="2014-11-23T00:00:00"/>
    <x v="680"/>
    <s v="Standard Class"/>
    <s v="SS-20140"/>
    <s v="Saphhira Shifley"/>
    <x v="1"/>
    <s v="United States"/>
    <s v="Mesquite"/>
    <s v="Texas"/>
    <n v="75150"/>
    <x v="2"/>
    <s v="FUR-FU-10001940"/>
    <x v="0"/>
    <x v="5"/>
    <s v="Staple-based wall hangings"/>
    <x v="2850"/>
    <n v="2"/>
    <n v="0.6"/>
    <n v="-2.5472000000000001"/>
    <s v="Loss"/>
    <s v="CA"/>
    <x v="0"/>
    <x v="5"/>
  </r>
  <r>
    <n v="3709"/>
    <s v="CA-2014-120544"/>
    <d v="2014-11-23T00:00:00"/>
    <x v="680"/>
    <s v="Standard Class"/>
    <s v="SS-20140"/>
    <s v="Saphhira Shifley"/>
    <x v="1"/>
    <s v="United States"/>
    <s v="Mesquite"/>
    <s v="Texas"/>
    <n v="75150"/>
    <x v="2"/>
    <s v="OFF-AP-10004336"/>
    <x v="1"/>
    <x v="9"/>
    <s v="Conquest 14 Commercial Heavy-Duty Upright Vacuum, Collection System, Accessory Kit"/>
    <x v="2851"/>
    <n v="3"/>
    <n v="0.8"/>
    <n v="-87.148799999999994"/>
    <s v="Loss"/>
    <s v="CA"/>
    <x v="0"/>
    <x v="9"/>
  </r>
  <r>
    <n v="3710"/>
    <s v="CA-2014-120544"/>
    <d v="2014-11-23T00:00:00"/>
    <x v="680"/>
    <s v="Standard Class"/>
    <s v="SS-20140"/>
    <s v="Saphhira Shifley"/>
    <x v="1"/>
    <s v="United States"/>
    <s v="Mesquite"/>
    <s v="Texas"/>
    <n v="75150"/>
    <x v="2"/>
    <s v="TEC-AC-10003709"/>
    <x v="2"/>
    <x v="11"/>
    <s v="Maxell 4.7GB DVD-R 5/Pack"/>
    <x v="2852"/>
    <n v="7"/>
    <n v="0.2"/>
    <n v="1.6632"/>
    <s v="Profit"/>
    <s v="CA"/>
    <x v="0"/>
    <x v="11"/>
  </r>
  <r>
    <n v="3711"/>
    <s v="CA-2017-113670"/>
    <d v="2017-10-15T00:00:00"/>
    <x v="117"/>
    <s v="First Class"/>
    <s v="RS-19765"/>
    <s v="Roland Schwarz"/>
    <x v="1"/>
    <s v="United States"/>
    <s v="Los Angeles"/>
    <s v="California"/>
    <n v="90045"/>
    <x v="1"/>
    <s v="FUR-TA-10001705"/>
    <x v="0"/>
    <x v="3"/>
    <s v="Bush Advantage Collection Round Conference Table"/>
    <x v="2853"/>
    <n v="3"/>
    <n v="0.2"/>
    <n v="6.3780000000000001"/>
    <s v="Profit"/>
    <s v="CA"/>
    <x v="0"/>
    <x v="3"/>
  </r>
  <r>
    <n v="3712"/>
    <s v="CA-2017-113670"/>
    <d v="2017-10-15T00:00:00"/>
    <x v="117"/>
    <s v="First Class"/>
    <s v="RS-19765"/>
    <s v="Roland Schwarz"/>
    <x v="1"/>
    <s v="United States"/>
    <s v="Los Angeles"/>
    <s v="California"/>
    <n v="90045"/>
    <x v="1"/>
    <s v="OFF-PA-10000675"/>
    <x v="1"/>
    <x v="10"/>
    <s v="Xerox 1919"/>
    <x v="2854"/>
    <n v="5"/>
    <n v="0"/>
    <n v="100.4255"/>
    <s v="Profit"/>
    <s v="CA"/>
    <x v="0"/>
    <x v="10"/>
  </r>
  <r>
    <n v="3713"/>
    <s v="CA-2017-166198"/>
    <d v="2017-04-21T00:00:00"/>
    <x v="321"/>
    <s v="First Class"/>
    <s v="JW-15955"/>
    <s v="Joni Wasserman"/>
    <x v="0"/>
    <s v="United States"/>
    <s v="Seattle"/>
    <s v="Washington"/>
    <n v="98103"/>
    <x v="1"/>
    <s v="TEC-AC-10000521"/>
    <x v="2"/>
    <x v="11"/>
    <s v="Verbatim Slim CD and DVD Storage Cases, 50/Pack"/>
    <x v="1034"/>
    <n v="1"/>
    <n v="0"/>
    <n v="3.4620000000000002"/>
    <s v="Profit"/>
    <s v="CA"/>
    <x v="0"/>
    <x v="11"/>
  </r>
  <r>
    <n v="3714"/>
    <s v="CA-2017-166198"/>
    <d v="2017-04-21T00:00:00"/>
    <x v="321"/>
    <s v="First Class"/>
    <s v="JW-15955"/>
    <s v="Joni Wasserman"/>
    <x v="0"/>
    <s v="United States"/>
    <s v="Seattle"/>
    <s v="Washington"/>
    <n v="98103"/>
    <x v="1"/>
    <s v="FUR-FU-10004622"/>
    <x v="0"/>
    <x v="5"/>
    <s v="Eldon Advantage Foldable Chair Mats for Low Pile Carpets"/>
    <x v="2855"/>
    <n v="3"/>
    <n v="0"/>
    <n v="34.146000000000001"/>
    <s v="Profit"/>
    <s v="CA"/>
    <x v="0"/>
    <x v="5"/>
  </r>
  <r>
    <n v="3715"/>
    <s v="CA-2014-135608"/>
    <d v="2014-12-08T00:00:00"/>
    <x v="28"/>
    <s v="Second Class"/>
    <s v="JK-15625"/>
    <s v="Jim Karlsson"/>
    <x v="0"/>
    <s v="United States"/>
    <s v="Olympia"/>
    <s v="Washington"/>
    <n v="98502"/>
    <x v="1"/>
    <s v="OFF-PA-10001954"/>
    <x v="1"/>
    <x v="10"/>
    <s v="Xerox 1964"/>
    <x v="1816"/>
    <n v="2"/>
    <n v="0"/>
    <n v="21.012799999999999"/>
    <s v="Profit"/>
    <s v="CA"/>
    <x v="0"/>
    <x v="10"/>
  </r>
  <r>
    <n v="3716"/>
    <s v="CA-2014-135608"/>
    <d v="2014-12-08T00:00:00"/>
    <x v="28"/>
    <s v="Second Class"/>
    <s v="JK-15625"/>
    <s v="Jim Karlsson"/>
    <x v="0"/>
    <s v="United States"/>
    <s v="Olympia"/>
    <s v="Washington"/>
    <n v="98502"/>
    <x v="1"/>
    <s v="FUR-CH-10002602"/>
    <x v="0"/>
    <x v="1"/>
    <s v="DMI Arturo Collection Mission-style Design Wood Chair"/>
    <x v="884"/>
    <n v="5"/>
    <n v="0.2"/>
    <n v="45.293999999999997"/>
    <s v="Profit"/>
    <s v="CA"/>
    <x v="0"/>
    <x v="1"/>
  </r>
  <r>
    <n v="3717"/>
    <s v="CA-2017-144568"/>
    <d v="2017-05-29T00:00:00"/>
    <x v="886"/>
    <s v="Standard Class"/>
    <s v="JO-15550"/>
    <s v="Jesus Ocampo"/>
    <x v="2"/>
    <s v="United States"/>
    <s v="Omaha"/>
    <s v="Nebraska"/>
    <n v="68104"/>
    <x v="2"/>
    <s v="OFF-FA-10004395"/>
    <x v="1"/>
    <x v="13"/>
    <s v="Plymouth Boxed Rubber Bands by Plymouth"/>
    <x v="2856"/>
    <n v="5"/>
    <n v="0"/>
    <n v="1.1775"/>
    <s v="Profit"/>
    <s v="CA"/>
    <x v="0"/>
    <x v="13"/>
  </r>
  <r>
    <n v="3718"/>
    <s v="CA-2016-142370"/>
    <d v="2016-09-19T00:00:00"/>
    <x v="30"/>
    <s v="Standard Class"/>
    <s v="TP-21130"/>
    <s v="Theone Pippenger"/>
    <x v="0"/>
    <s v="United States"/>
    <s v="Columbus"/>
    <s v="Georgia"/>
    <n v="31907"/>
    <x v="0"/>
    <s v="OFF-SU-10003002"/>
    <x v="1"/>
    <x v="14"/>
    <s v="Letter Slitter"/>
    <x v="1310"/>
    <n v="2"/>
    <n v="0"/>
    <n v="0.1512"/>
    <s v="Profit"/>
    <s v="CA"/>
    <x v="0"/>
    <x v="14"/>
  </r>
  <r>
    <n v="3719"/>
    <s v="CA-2016-142370"/>
    <d v="2016-09-19T00:00:00"/>
    <x v="30"/>
    <s v="Standard Class"/>
    <s v="TP-21130"/>
    <s v="Theone Pippenger"/>
    <x v="0"/>
    <s v="United States"/>
    <s v="Columbus"/>
    <s v="Georgia"/>
    <n v="31907"/>
    <x v="0"/>
    <s v="TEC-AC-10002926"/>
    <x v="2"/>
    <x v="11"/>
    <s v="Logitech Wireless Marathon Mouse M705"/>
    <x v="2857"/>
    <n v="5"/>
    <n v="0"/>
    <n v="107.4785"/>
    <s v="Profit"/>
    <s v="CA"/>
    <x v="0"/>
    <x v="11"/>
  </r>
  <r>
    <n v="3720"/>
    <s v="CA-2016-105900"/>
    <d v="2016-09-17T00:00:00"/>
    <x v="30"/>
    <s v="Standard Class"/>
    <s v="BS-11590"/>
    <s v="Brendan Sweed"/>
    <x v="1"/>
    <s v="United States"/>
    <s v="Columbus"/>
    <s v="Indiana"/>
    <n v="47201"/>
    <x v="2"/>
    <s v="OFF-AR-10002656"/>
    <x v="1"/>
    <x v="6"/>
    <s v="Sanford Liquid Accent Highlighters"/>
    <x v="653"/>
    <n v="5"/>
    <n v="0"/>
    <n v="12.358000000000001"/>
    <s v="Profit"/>
    <s v="CA"/>
    <x v="0"/>
    <x v="6"/>
  </r>
  <r>
    <n v="3721"/>
    <s v="CA-2016-151155"/>
    <d v="2016-12-20T00:00:00"/>
    <x v="746"/>
    <s v="Standard Class"/>
    <s v="AB-10255"/>
    <s v="Alejandro Ballentine"/>
    <x v="2"/>
    <s v="United States"/>
    <s v="Jackson"/>
    <s v="Mississippi"/>
    <n v="39212"/>
    <x v="0"/>
    <s v="FUR-FU-10001918"/>
    <x v="0"/>
    <x v="5"/>
    <s v="C-Line Cubicle Keepers Polyproplyene Holder With Velcro Backings"/>
    <x v="2858"/>
    <n v="4"/>
    <n v="0"/>
    <n v="7.3788"/>
    <s v="Profit"/>
    <s v="CA"/>
    <x v="0"/>
    <x v="5"/>
  </r>
  <r>
    <n v="3722"/>
    <s v="CA-2016-151155"/>
    <d v="2016-12-20T00:00:00"/>
    <x v="746"/>
    <s v="Standard Class"/>
    <s v="AB-10255"/>
    <s v="Alejandro Ballentine"/>
    <x v="2"/>
    <s v="United States"/>
    <s v="Jackson"/>
    <s v="Mississippi"/>
    <n v="39212"/>
    <x v="0"/>
    <s v="OFF-BI-10003910"/>
    <x v="1"/>
    <x v="8"/>
    <s v="DXL Angle-View Binders with Locking Rings by Samsill"/>
    <x v="735"/>
    <n v="2"/>
    <n v="0"/>
    <n v="6.9390000000000001"/>
    <s v="Profit"/>
    <s v="CA"/>
    <x v="0"/>
    <x v="8"/>
  </r>
  <r>
    <n v="3723"/>
    <s v="CA-2017-144036"/>
    <d v="2017-11-22T00:00:00"/>
    <x v="177"/>
    <s v="Standard Class"/>
    <s v="FO-14305"/>
    <s v="Frank Olsen"/>
    <x v="0"/>
    <s v="United States"/>
    <s v="Houston"/>
    <s v="Texas"/>
    <n v="77070"/>
    <x v="2"/>
    <s v="OFF-AR-10000122"/>
    <x v="1"/>
    <x v="6"/>
    <s v="Newell 314"/>
    <x v="2859"/>
    <n v="8"/>
    <n v="0.2"/>
    <n v="2.2320000000000002"/>
    <s v="Profit"/>
    <s v="CA"/>
    <x v="0"/>
    <x v="6"/>
  </r>
  <r>
    <n v="3724"/>
    <s v="US-2014-169789"/>
    <d v="2014-12-30T00:00:00"/>
    <x v="124"/>
    <s v="Standard Class"/>
    <s v="MF-17665"/>
    <s v="Maureen Fritzler"/>
    <x v="1"/>
    <s v="United States"/>
    <s v="Phoenix"/>
    <s v="Arizona"/>
    <n v="85023"/>
    <x v="1"/>
    <s v="OFF-BI-10004600"/>
    <x v="1"/>
    <x v="8"/>
    <s v="Ibico Ibimaster 300 Manual Binding System"/>
    <x v="2860"/>
    <n v="5"/>
    <n v="0.7"/>
    <n v="-459.98750000000001"/>
    <s v="Loss"/>
    <s v="US"/>
    <x v="1"/>
    <x v="8"/>
  </r>
  <r>
    <n v="3725"/>
    <s v="CA-2017-127264"/>
    <d v="2017-04-03T00:00:00"/>
    <x v="710"/>
    <s v="First Class"/>
    <s v="SA-20830"/>
    <s v="Sue Ann Reed"/>
    <x v="0"/>
    <s v="United States"/>
    <s v="Chicago"/>
    <s v="Illinois"/>
    <n v="60653"/>
    <x v="2"/>
    <s v="OFF-AR-10003045"/>
    <x v="1"/>
    <x v="6"/>
    <s v="Prang Colored Pencils"/>
    <x v="2559"/>
    <n v="3"/>
    <n v="0.2"/>
    <n v="2.2050000000000001"/>
    <s v="Profit"/>
    <s v="CA"/>
    <x v="0"/>
    <x v="6"/>
  </r>
  <r>
    <n v="3726"/>
    <s v="CA-2016-151512"/>
    <d v="2016-12-26T00:00:00"/>
    <x v="771"/>
    <s v="Standard Class"/>
    <s v="SH-19975"/>
    <s v="Sally Hughsby"/>
    <x v="1"/>
    <s v="United States"/>
    <s v="Denver"/>
    <s v="Colorado"/>
    <n v="80219"/>
    <x v="1"/>
    <s v="OFF-AP-10000252"/>
    <x v="1"/>
    <x v="9"/>
    <s v="Harmony HEPA Quiet Air Purifiers"/>
    <x v="690"/>
    <n v="2"/>
    <n v="0.2"/>
    <n v="3.51"/>
    <s v="Profit"/>
    <s v="CA"/>
    <x v="0"/>
    <x v="9"/>
  </r>
  <r>
    <n v="3727"/>
    <s v="CA-2016-165169"/>
    <d v="2016-06-05T00:00:00"/>
    <x v="950"/>
    <s v="Standard Class"/>
    <s v="JL-15235"/>
    <s v="Janet Lee"/>
    <x v="0"/>
    <s v="United States"/>
    <s v="Newark"/>
    <s v="Delaware"/>
    <n v="19711"/>
    <x v="3"/>
    <s v="OFF-ST-10001496"/>
    <x v="1"/>
    <x v="4"/>
    <s v="Standard Rollaway File with Lock"/>
    <x v="2861"/>
    <n v="2"/>
    <n v="0"/>
    <n v="93.698800000000006"/>
    <s v="Profit"/>
    <s v="CA"/>
    <x v="0"/>
    <x v="4"/>
  </r>
  <r>
    <n v="3728"/>
    <s v="CA-2016-165169"/>
    <d v="2016-06-05T00:00:00"/>
    <x v="950"/>
    <s v="Standard Class"/>
    <s v="JL-15235"/>
    <s v="Janet Lee"/>
    <x v="0"/>
    <s v="United States"/>
    <s v="Newark"/>
    <s v="Delaware"/>
    <n v="19711"/>
    <x v="3"/>
    <s v="OFF-AR-10000122"/>
    <x v="1"/>
    <x v="6"/>
    <s v="Newell 314"/>
    <x v="946"/>
    <n v="2"/>
    <n v="0"/>
    <n v="2.79"/>
    <s v="Profit"/>
    <s v="CA"/>
    <x v="0"/>
    <x v="6"/>
  </r>
  <r>
    <n v="3729"/>
    <s v="CA-2016-165169"/>
    <d v="2016-06-05T00:00:00"/>
    <x v="950"/>
    <s v="Standard Class"/>
    <s v="JL-15235"/>
    <s v="Janet Lee"/>
    <x v="0"/>
    <s v="United States"/>
    <s v="Newark"/>
    <s v="Delaware"/>
    <n v="19711"/>
    <x v="3"/>
    <s v="OFF-LA-10000407"/>
    <x v="1"/>
    <x v="2"/>
    <s v="Avery White Multi-Purpose Labels"/>
    <x v="1801"/>
    <n v="3"/>
    <n v="0"/>
    <n v="6.8723999999999998"/>
    <s v="Profit"/>
    <s v="CA"/>
    <x v="0"/>
    <x v="2"/>
  </r>
  <r>
    <n v="3730"/>
    <s v="CA-2015-109575"/>
    <d v="2015-09-18T00:00:00"/>
    <x v="832"/>
    <s v="Standard Class"/>
    <s v="KH-16630"/>
    <s v="Ken Heidel"/>
    <x v="1"/>
    <s v="United States"/>
    <s v="Clinton"/>
    <s v="Maryland"/>
    <n v="20735"/>
    <x v="3"/>
    <s v="OFF-ST-10004950"/>
    <x v="1"/>
    <x v="4"/>
    <s v="Acco Perma 3000 Stacking Storage Drawers"/>
    <x v="108"/>
    <n v="2"/>
    <n v="0"/>
    <n v="7.9724000000000004"/>
    <s v="Profit"/>
    <s v="CA"/>
    <x v="0"/>
    <x v="4"/>
  </r>
  <r>
    <n v="3731"/>
    <s v="CA-2015-109575"/>
    <d v="2015-09-18T00:00:00"/>
    <x v="832"/>
    <s v="Standard Class"/>
    <s v="KH-16630"/>
    <s v="Ken Heidel"/>
    <x v="1"/>
    <s v="United States"/>
    <s v="Clinton"/>
    <s v="Maryland"/>
    <n v="20735"/>
    <x v="3"/>
    <s v="OFF-ST-10004123"/>
    <x v="1"/>
    <x v="4"/>
    <s v="Safco Industrial Wire Shelving System"/>
    <x v="2862"/>
    <n v="7"/>
    <n v="0"/>
    <n v="0"/>
    <s v="Profit"/>
    <s v="CA"/>
    <x v="0"/>
    <x v="4"/>
  </r>
  <r>
    <n v="3732"/>
    <s v="CA-2015-109575"/>
    <d v="2015-09-18T00:00:00"/>
    <x v="832"/>
    <s v="Standard Class"/>
    <s v="KH-16630"/>
    <s v="Ken Heidel"/>
    <x v="1"/>
    <s v="United States"/>
    <s v="Clinton"/>
    <s v="Maryland"/>
    <n v="20735"/>
    <x v="3"/>
    <s v="TEC-PH-10000730"/>
    <x v="2"/>
    <x v="7"/>
    <s v="Samsung Galaxy S4 Active"/>
    <x v="2863"/>
    <n v="1"/>
    <n v="0"/>
    <n v="129.9974"/>
    <s v="Profit"/>
    <s v="CA"/>
    <x v="0"/>
    <x v="7"/>
  </r>
  <r>
    <n v="3733"/>
    <s v="CA-2015-109575"/>
    <d v="2015-09-18T00:00:00"/>
    <x v="832"/>
    <s v="Standard Class"/>
    <s v="KH-16630"/>
    <s v="Ken Heidel"/>
    <x v="1"/>
    <s v="United States"/>
    <s v="Clinton"/>
    <s v="Maryland"/>
    <n v="20735"/>
    <x v="3"/>
    <s v="TEC-PH-10000895"/>
    <x v="2"/>
    <x v="7"/>
    <s v="Polycom VVX 310 VoIP phone"/>
    <x v="2864"/>
    <n v="7"/>
    <n v="0"/>
    <n v="327.58179999999999"/>
    <s v="Profit"/>
    <s v="CA"/>
    <x v="0"/>
    <x v="7"/>
  </r>
  <r>
    <n v="3734"/>
    <s v="CA-2015-109575"/>
    <d v="2015-09-18T00:00:00"/>
    <x v="832"/>
    <s v="Standard Class"/>
    <s v="KH-16630"/>
    <s v="Ken Heidel"/>
    <x v="1"/>
    <s v="United States"/>
    <s v="Clinton"/>
    <s v="Maryland"/>
    <n v="20735"/>
    <x v="3"/>
    <s v="OFF-BI-10000962"/>
    <x v="1"/>
    <x v="8"/>
    <s v="Acco Flexible ACCOHIDE Square Ring Data Binder, Dark Blue, 11 1/2&quot; X 14&quot; 7/8&quot;"/>
    <x v="2865"/>
    <n v="4"/>
    <n v="0"/>
    <n v="31.889199999999999"/>
    <s v="Profit"/>
    <s v="CA"/>
    <x v="0"/>
    <x v="8"/>
  </r>
  <r>
    <n v="3735"/>
    <s v="CA-2017-168193"/>
    <d v="2017-03-06T00:00:00"/>
    <x v="146"/>
    <s v="Second Class"/>
    <s v="RM-19750"/>
    <s v="Roland Murray"/>
    <x v="0"/>
    <s v="United States"/>
    <s v="New York City"/>
    <s v="New York"/>
    <n v="10011"/>
    <x v="3"/>
    <s v="OFF-PA-10002254"/>
    <x v="1"/>
    <x v="10"/>
    <s v="Xerox 1883"/>
    <x v="970"/>
    <n v="1"/>
    <n v="0"/>
    <n v="12.1348"/>
    <s v="Profit"/>
    <s v="CA"/>
    <x v="0"/>
    <x v="10"/>
  </r>
  <r>
    <n v="3736"/>
    <s v="CA-2017-168193"/>
    <d v="2017-03-06T00:00:00"/>
    <x v="146"/>
    <s v="Second Class"/>
    <s v="RM-19750"/>
    <s v="Roland Murray"/>
    <x v="0"/>
    <s v="United States"/>
    <s v="New York City"/>
    <s v="New York"/>
    <n v="10011"/>
    <x v="3"/>
    <s v="FUR-FU-10002554"/>
    <x v="0"/>
    <x v="5"/>
    <s v="Westinghouse Floor Lamp with Metal Mesh Shade, Black"/>
    <x v="2866"/>
    <n v="3"/>
    <n v="0"/>
    <n v="16.553100000000001"/>
    <s v="Profit"/>
    <s v="CA"/>
    <x v="0"/>
    <x v="5"/>
  </r>
  <r>
    <n v="3737"/>
    <s v="CA-2016-115476"/>
    <d v="2016-03-17T00:00:00"/>
    <x v="320"/>
    <s v="Same Day"/>
    <s v="VM-21835"/>
    <s v="Vivian Mathis"/>
    <x v="0"/>
    <s v="United States"/>
    <s v="Newark"/>
    <s v="Delaware"/>
    <n v="19711"/>
    <x v="3"/>
    <s v="TEC-PH-10000673"/>
    <x v="2"/>
    <x v="7"/>
    <s v="Plantronics Voyager Pro HD - Bluetooth Headset"/>
    <x v="2214"/>
    <n v="2"/>
    <n v="0"/>
    <n v="62.3904"/>
    <s v="Profit"/>
    <s v="CA"/>
    <x v="0"/>
    <x v="7"/>
  </r>
  <r>
    <n v="3738"/>
    <s v="CA-2016-115476"/>
    <d v="2016-03-17T00:00:00"/>
    <x v="320"/>
    <s v="Same Day"/>
    <s v="VM-21835"/>
    <s v="Vivian Mathis"/>
    <x v="0"/>
    <s v="United States"/>
    <s v="Newark"/>
    <s v="Delaware"/>
    <n v="19711"/>
    <x v="3"/>
    <s v="OFF-BI-10000962"/>
    <x v="1"/>
    <x v="8"/>
    <s v="Acco Flexible ACCOHIDE Square Ring Data Binder, Dark Blue, 11 1/2&quot; X 14&quot; 7/8&quot;"/>
    <x v="2867"/>
    <n v="2"/>
    <n v="0"/>
    <n v="15.944599999999999"/>
    <s v="Profit"/>
    <s v="CA"/>
    <x v="0"/>
    <x v="8"/>
  </r>
  <r>
    <n v="3739"/>
    <s v="CA-2016-133340"/>
    <d v="2016-12-09T00:00:00"/>
    <x v="10"/>
    <s v="Standard Class"/>
    <s v="LH-17155"/>
    <s v="Logan Haushalter"/>
    <x v="0"/>
    <s v="United States"/>
    <s v="Jackson"/>
    <s v="Michigan"/>
    <n v="49201"/>
    <x v="2"/>
    <s v="TEC-PH-10003988"/>
    <x v="2"/>
    <x v="7"/>
    <s v="LF Elite 3D Dazzle Designer Hard Case Cover, Lf Stylus Pen and Wiper For Apple Iphone 5c Mini Lite"/>
    <x v="2868"/>
    <n v="1"/>
    <n v="0"/>
    <n v="3.052"/>
    <s v="Profit"/>
    <s v="CA"/>
    <x v="0"/>
    <x v="7"/>
  </r>
  <r>
    <n v="3740"/>
    <s v="CA-2016-133340"/>
    <d v="2016-12-09T00:00:00"/>
    <x v="10"/>
    <s v="Standard Class"/>
    <s v="LH-17155"/>
    <s v="Logan Haushalter"/>
    <x v="0"/>
    <s v="United States"/>
    <s v="Jackson"/>
    <s v="Michigan"/>
    <n v="49201"/>
    <x v="2"/>
    <s v="TEC-AC-10001109"/>
    <x v="2"/>
    <x v="11"/>
    <s v="Logitech Trackman Marble Mouse"/>
    <x v="2759"/>
    <n v="2"/>
    <n v="0"/>
    <n v="25.191600000000001"/>
    <s v="Profit"/>
    <s v="CA"/>
    <x v="0"/>
    <x v="11"/>
  </r>
  <r>
    <n v="3741"/>
    <s v="CA-2016-133340"/>
    <d v="2016-12-09T00:00:00"/>
    <x v="10"/>
    <s v="Standard Class"/>
    <s v="LH-17155"/>
    <s v="Logan Haushalter"/>
    <x v="0"/>
    <s v="United States"/>
    <s v="Jackson"/>
    <s v="Michigan"/>
    <n v="49201"/>
    <x v="2"/>
    <s v="OFF-AP-10002311"/>
    <x v="1"/>
    <x v="9"/>
    <s v="Holmes Replacement Filter for HEPA Air Cleaner, Very Large Room, HEPA Filter"/>
    <x v="2869"/>
    <n v="1"/>
    <n v="0.1"/>
    <n v="23.395399999999999"/>
    <s v="Profit"/>
    <s v="CA"/>
    <x v="0"/>
    <x v="9"/>
  </r>
  <r>
    <n v="3742"/>
    <s v="CA-2016-137848"/>
    <d v="2016-01-15T00:00:00"/>
    <x v="347"/>
    <s v="Standard Class"/>
    <s v="WB-21850"/>
    <s v="William Brown"/>
    <x v="0"/>
    <s v="United States"/>
    <s v="New York City"/>
    <s v="New York"/>
    <n v="10011"/>
    <x v="3"/>
    <s v="OFF-EN-10001137"/>
    <x v="1"/>
    <x v="12"/>
    <s v="#10 Gummed Flap White Envelopes, 100/Box"/>
    <x v="1045"/>
    <n v="4"/>
    <n v="0"/>
    <n v="7.5991999999999997"/>
    <s v="Profit"/>
    <s v="CA"/>
    <x v="0"/>
    <x v="12"/>
  </r>
  <r>
    <n v="3743"/>
    <s v="CA-2016-137848"/>
    <d v="2016-01-15T00:00:00"/>
    <x v="347"/>
    <s v="Standard Class"/>
    <s v="WB-21850"/>
    <s v="William Brown"/>
    <x v="0"/>
    <s v="United States"/>
    <s v="New York City"/>
    <s v="New York"/>
    <n v="10011"/>
    <x v="3"/>
    <s v="OFF-PA-10004285"/>
    <x v="1"/>
    <x v="10"/>
    <s v="Xerox 1959"/>
    <x v="1817"/>
    <n v="9"/>
    <n v="0"/>
    <n v="28.857600000000001"/>
    <s v="Profit"/>
    <s v="CA"/>
    <x v="0"/>
    <x v="10"/>
  </r>
  <r>
    <n v="3744"/>
    <s v="CA-2016-137848"/>
    <d v="2016-01-15T00:00:00"/>
    <x v="347"/>
    <s v="Standard Class"/>
    <s v="WB-21850"/>
    <s v="William Brown"/>
    <x v="0"/>
    <s v="United States"/>
    <s v="New York City"/>
    <s v="New York"/>
    <n v="10011"/>
    <x v="3"/>
    <s v="OFF-BI-10002225"/>
    <x v="1"/>
    <x v="8"/>
    <s v="Square Ring Data Binders, Rigid 75 Pt. Covers, 11&quot; x 14-7/8&quot;"/>
    <x v="361"/>
    <n v="3"/>
    <n v="0.2"/>
    <n v="17.337599999999998"/>
    <s v="Profit"/>
    <s v="CA"/>
    <x v="0"/>
    <x v="8"/>
  </r>
  <r>
    <n v="3745"/>
    <s v="CA-2014-113047"/>
    <d v="2014-10-24T00:00:00"/>
    <x v="960"/>
    <s v="Same Day"/>
    <s v="AP-10915"/>
    <s v="Arthur Prichep"/>
    <x v="0"/>
    <s v="United States"/>
    <s v="Rock Hill"/>
    <s v="South Carolina"/>
    <n v="29730"/>
    <x v="0"/>
    <s v="OFF-FA-10002763"/>
    <x v="1"/>
    <x v="13"/>
    <s v="Advantus Map Pennant Flags and Round Head Tacks"/>
    <x v="2870"/>
    <n v="3"/>
    <n v="0"/>
    <n v="3.7919999999999998"/>
    <s v="Profit"/>
    <s v="CA"/>
    <x v="0"/>
    <x v="13"/>
  </r>
  <r>
    <n v="3746"/>
    <s v="CA-2016-149979"/>
    <d v="2016-09-23T00:00:00"/>
    <x v="961"/>
    <s v="Second Class"/>
    <s v="RA-19915"/>
    <s v="Russell Applegate"/>
    <x v="0"/>
    <s v="United States"/>
    <s v="Columbus"/>
    <s v="Georgia"/>
    <n v="31907"/>
    <x v="0"/>
    <s v="OFF-ST-10003058"/>
    <x v="1"/>
    <x v="4"/>
    <s v="Eldon Mobile Mega Data Cart  Mega Stackable  Add-On Trays"/>
    <x v="2871"/>
    <n v="5"/>
    <n v="0"/>
    <n v="34.292499999999997"/>
    <s v="Profit"/>
    <s v="CA"/>
    <x v="0"/>
    <x v="4"/>
  </r>
  <r>
    <n v="3747"/>
    <s v="CA-2016-149979"/>
    <d v="2016-09-23T00:00:00"/>
    <x v="961"/>
    <s v="Second Class"/>
    <s v="RA-19915"/>
    <s v="Russell Applegate"/>
    <x v="0"/>
    <s v="United States"/>
    <s v="Columbus"/>
    <s v="Georgia"/>
    <n v="31907"/>
    <x v="0"/>
    <s v="FUR-CH-10002084"/>
    <x v="0"/>
    <x v="1"/>
    <s v="Hon Mobius Operator's Chair"/>
    <x v="2363"/>
    <n v="3"/>
    <n v="0"/>
    <n v="81.173400000000001"/>
    <s v="Profit"/>
    <s v="CA"/>
    <x v="0"/>
    <x v="1"/>
  </r>
  <r>
    <n v="3748"/>
    <s v="CA-2017-161956"/>
    <d v="2017-08-27T00:00:00"/>
    <x v="346"/>
    <s v="Second Class"/>
    <s v="DR-12880"/>
    <s v="Dan Reichenbach"/>
    <x v="1"/>
    <s v="United States"/>
    <s v="Inglewood"/>
    <s v="California"/>
    <n v="90301"/>
    <x v="1"/>
    <s v="FUR-FU-10002937"/>
    <x v="0"/>
    <x v="5"/>
    <s v="GE 48&quot; Fluorescent Tube, Cool White Energy Saver, 34 Watts, 30/Box"/>
    <x v="1403"/>
    <n v="2"/>
    <n v="0"/>
    <n v="99.23"/>
    <s v="Profit"/>
    <s v="CA"/>
    <x v="0"/>
    <x v="5"/>
  </r>
  <r>
    <n v="3749"/>
    <s v="CA-2017-161956"/>
    <d v="2017-08-27T00:00:00"/>
    <x v="346"/>
    <s v="Second Class"/>
    <s v="DR-12880"/>
    <s v="Dan Reichenbach"/>
    <x v="1"/>
    <s v="United States"/>
    <s v="Inglewood"/>
    <s v="California"/>
    <n v="90301"/>
    <x v="1"/>
    <s v="OFF-AP-10001242"/>
    <x v="1"/>
    <x v="9"/>
    <s v="APC 7 Outlet Network SurgeArrest Surge Protector"/>
    <x v="2872"/>
    <n v="4"/>
    <n v="0"/>
    <n v="96.575999999999993"/>
    <s v="Profit"/>
    <s v="CA"/>
    <x v="0"/>
    <x v="9"/>
  </r>
  <r>
    <n v="3750"/>
    <s v="CA-2017-161956"/>
    <d v="2017-08-27T00:00:00"/>
    <x v="346"/>
    <s v="Second Class"/>
    <s v="DR-12880"/>
    <s v="Dan Reichenbach"/>
    <x v="1"/>
    <s v="United States"/>
    <s v="Inglewood"/>
    <s v="California"/>
    <n v="90301"/>
    <x v="1"/>
    <s v="TEC-CO-10001571"/>
    <x v="2"/>
    <x v="16"/>
    <s v="Sharp 1540cs Digital Laser Copier"/>
    <x v="2873"/>
    <n v="2"/>
    <n v="0.2"/>
    <n v="329.99400000000003"/>
    <s v="Profit"/>
    <s v="CA"/>
    <x v="0"/>
    <x v="16"/>
  </r>
  <r>
    <n v="3751"/>
    <s v="CA-2017-161956"/>
    <d v="2017-08-27T00:00:00"/>
    <x v="346"/>
    <s v="Second Class"/>
    <s v="DR-12880"/>
    <s v="Dan Reichenbach"/>
    <x v="1"/>
    <s v="United States"/>
    <s v="Inglewood"/>
    <s v="California"/>
    <n v="90301"/>
    <x v="1"/>
    <s v="OFF-SU-10002503"/>
    <x v="1"/>
    <x v="14"/>
    <s v="Acme Preferred Stainless Steel Scissors"/>
    <x v="158"/>
    <n v="5"/>
    <n v="0"/>
    <n v="8.2360000000000007"/>
    <s v="Profit"/>
    <s v="CA"/>
    <x v="0"/>
    <x v="14"/>
  </r>
  <r>
    <n v="3752"/>
    <s v="CA-2017-161956"/>
    <d v="2017-08-27T00:00:00"/>
    <x v="346"/>
    <s v="Second Class"/>
    <s v="DR-12880"/>
    <s v="Dan Reichenbach"/>
    <x v="1"/>
    <s v="United States"/>
    <s v="Inglewood"/>
    <s v="California"/>
    <n v="90301"/>
    <x v="1"/>
    <s v="FUR-CH-10004886"/>
    <x v="0"/>
    <x v="1"/>
    <s v="Bevis Steel Folding Chairs"/>
    <x v="2145"/>
    <n v="3"/>
    <n v="0.2"/>
    <n v="23.027999999999999"/>
    <s v="Profit"/>
    <s v="CA"/>
    <x v="0"/>
    <x v="1"/>
  </r>
  <r>
    <n v="3753"/>
    <s v="CA-2017-161956"/>
    <d v="2017-08-27T00:00:00"/>
    <x v="346"/>
    <s v="Second Class"/>
    <s v="DR-12880"/>
    <s v="Dan Reichenbach"/>
    <x v="1"/>
    <s v="United States"/>
    <s v="Inglewood"/>
    <s v="California"/>
    <n v="90301"/>
    <x v="1"/>
    <s v="OFF-PA-10001289"/>
    <x v="1"/>
    <x v="10"/>
    <s v="White Computer Printout Paper by Universal"/>
    <x v="2207"/>
    <n v="3"/>
    <n v="0"/>
    <n v="56.977200000000003"/>
    <s v="Profit"/>
    <s v="CA"/>
    <x v="0"/>
    <x v="10"/>
  </r>
  <r>
    <n v="3754"/>
    <s v="CA-2017-161956"/>
    <d v="2017-08-27T00:00:00"/>
    <x v="346"/>
    <s v="Second Class"/>
    <s v="DR-12880"/>
    <s v="Dan Reichenbach"/>
    <x v="1"/>
    <s v="United States"/>
    <s v="Inglewood"/>
    <s v="California"/>
    <n v="90301"/>
    <x v="1"/>
    <s v="OFF-BI-10003650"/>
    <x v="1"/>
    <x v="8"/>
    <s v="GBC DocuBind 300 Electric Binding Machine"/>
    <x v="841"/>
    <n v="2"/>
    <n v="0.2"/>
    <n v="294.54880000000003"/>
    <s v="Profit"/>
    <s v="CA"/>
    <x v="0"/>
    <x v="8"/>
  </r>
  <r>
    <n v="3755"/>
    <s v="CA-2017-161956"/>
    <d v="2017-08-27T00:00:00"/>
    <x v="346"/>
    <s v="Second Class"/>
    <s v="DR-12880"/>
    <s v="Dan Reichenbach"/>
    <x v="1"/>
    <s v="United States"/>
    <s v="Inglewood"/>
    <s v="California"/>
    <n v="90301"/>
    <x v="1"/>
    <s v="OFF-ST-10001370"/>
    <x v="1"/>
    <x v="4"/>
    <s v="Sensible Storage WireTech Storage Systems"/>
    <x v="1367"/>
    <n v="5"/>
    <n v="0"/>
    <n v="17.745000000000001"/>
    <s v="Profit"/>
    <s v="CA"/>
    <x v="0"/>
    <x v="4"/>
  </r>
  <r>
    <n v="3756"/>
    <s v="CA-2016-116799"/>
    <d v="2016-03-03T00:00:00"/>
    <x v="962"/>
    <s v="First Class"/>
    <s v="JG-15310"/>
    <s v="Jason Gross"/>
    <x v="1"/>
    <s v="United States"/>
    <s v="Odessa"/>
    <s v="Texas"/>
    <n v="79762"/>
    <x v="2"/>
    <s v="OFF-PA-10001892"/>
    <x v="1"/>
    <x v="10"/>
    <s v="Rediform Wirebound &quot;Phone Memo&quot; Message Book, 11 x 5-3/4"/>
    <x v="2874"/>
    <n v="7"/>
    <n v="0.2"/>
    <n v="15.5092"/>
    <s v="Profit"/>
    <s v="CA"/>
    <x v="0"/>
    <x v="10"/>
  </r>
  <r>
    <n v="3757"/>
    <s v="CA-2016-116799"/>
    <d v="2016-03-03T00:00:00"/>
    <x v="962"/>
    <s v="First Class"/>
    <s v="JG-15310"/>
    <s v="Jason Gross"/>
    <x v="1"/>
    <s v="United States"/>
    <s v="Odessa"/>
    <s v="Texas"/>
    <n v="79762"/>
    <x v="2"/>
    <s v="FUR-CH-10004983"/>
    <x v="0"/>
    <x v="1"/>
    <s v="Office Star - Mid Back Dual function Ergonomic High Back Chair with 2-Way Adjustable Arms"/>
    <x v="2875"/>
    <n v="5"/>
    <n v="0.3"/>
    <n v="-56.343000000000004"/>
    <s v="Loss"/>
    <s v="CA"/>
    <x v="0"/>
    <x v="1"/>
  </r>
  <r>
    <n v="3758"/>
    <s v="CA-2016-111283"/>
    <d v="2016-02-29T00:00:00"/>
    <x v="963"/>
    <s v="Standard Class"/>
    <s v="LC-16870"/>
    <s v="Lena Cacioppo"/>
    <x v="0"/>
    <s v="United States"/>
    <s v="Newark"/>
    <s v="Ohio"/>
    <n v="43055"/>
    <x v="3"/>
    <s v="OFF-AR-10001615"/>
    <x v="1"/>
    <x v="6"/>
    <s v="Newell 34"/>
    <x v="2876"/>
    <n v="7"/>
    <n v="0.2"/>
    <n v="8.3328000000000007"/>
    <s v="Profit"/>
    <s v="CA"/>
    <x v="0"/>
    <x v="6"/>
  </r>
  <r>
    <n v="3759"/>
    <s v="CA-2015-167745"/>
    <d v="2015-09-18T00:00:00"/>
    <x v="832"/>
    <s v="Standard Class"/>
    <s v="GB-14530"/>
    <s v="George Bell"/>
    <x v="1"/>
    <s v="United States"/>
    <s v="Los Angeles"/>
    <s v="California"/>
    <n v="90049"/>
    <x v="1"/>
    <s v="OFF-AR-10003602"/>
    <x v="1"/>
    <x v="6"/>
    <s v="Quartet Omega Colored Chalk, 12/Pack"/>
    <x v="2582"/>
    <n v="2"/>
    <n v="0"/>
    <n v="5.4896000000000003"/>
    <s v="Profit"/>
    <s v="CA"/>
    <x v="0"/>
    <x v="6"/>
  </r>
  <r>
    <n v="3760"/>
    <s v="CA-2015-167745"/>
    <d v="2015-09-18T00:00:00"/>
    <x v="832"/>
    <s v="Standard Class"/>
    <s v="GB-14530"/>
    <s v="George Bell"/>
    <x v="1"/>
    <s v="United States"/>
    <s v="Los Angeles"/>
    <s v="California"/>
    <n v="90049"/>
    <x v="1"/>
    <s v="OFF-SU-10004782"/>
    <x v="1"/>
    <x v="14"/>
    <s v="Elite 5&quot; Scissors"/>
    <x v="2877"/>
    <n v="2"/>
    <n v="0"/>
    <n v="5.07"/>
    <s v="Profit"/>
    <s v="CA"/>
    <x v="0"/>
    <x v="14"/>
  </r>
  <r>
    <n v="3761"/>
    <s v="CA-2015-167745"/>
    <d v="2015-09-18T00:00:00"/>
    <x v="832"/>
    <s v="Standard Class"/>
    <s v="GB-14530"/>
    <s v="George Bell"/>
    <x v="1"/>
    <s v="United States"/>
    <s v="Los Angeles"/>
    <s v="California"/>
    <n v="90049"/>
    <x v="1"/>
    <s v="FUR-FU-10001591"/>
    <x v="0"/>
    <x v="5"/>
    <s v="Advantus Panel Wall Certificate Holder - 8.5x11"/>
    <x v="2878"/>
    <n v="2"/>
    <n v="0"/>
    <n v="10.247999999999999"/>
    <s v="Profit"/>
    <s v="CA"/>
    <x v="0"/>
    <x v="5"/>
  </r>
  <r>
    <n v="3762"/>
    <s v="CA-2017-104577"/>
    <d v="2017-05-12T00:00:00"/>
    <x v="808"/>
    <s v="Standard Class"/>
    <s v="CK-12205"/>
    <s v="Chloris Kastensmidt"/>
    <x v="0"/>
    <s v="United States"/>
    <s v="Everett"/>
    <s v="Massachusetts"/>
    <n v="2149"/>
    <x v="3"/>
    <s v="OFF-PA-10000659"/>
    <x v="1"/>
    <x v="10"/>
    <s v="TOPS Carbonless Receipt Book, Four 2-3/4 x 7-1/4 Money Receipts per Page"/>
    <x v="2879"/>
    <n v="5"/>
    <n v="0"/>
    <n v="42.048000000000002"/>
    <s v="Profit"/>
    <s v="CA"/>
    <x v="0"/>
    <x v="10"/>
  </r>
  <r>
    <n v="3763"/>
    <s v="CA-2016-156251"/>
    <d v="2016-08-13T00:00:00"/>
    <x v="964"/>
    <s v="Second Class"/>
    <s v="TS-21160"/>
    <s v="Theresa Swint"/>
    <x v="1"/>
    <s v="United States"/>
    <s v="West Allis"/>
    <s v="Wisconsin"/>
    <n v="53214"/>
    <x v="2"/>
    <s v="FUR-BO-10001337"/>
    <x v="0"/>
    <x v="0"/>
    <s v="O'Sullivan Living Dimensions 2-Shelf Bookcases"/>
    <x v="1776"/>
    <n v="2"/>
    <n v="0"/>
    <n v="24.196000000000002"/>
    <s v="Profit"/>
    <s v="CA"/>
    <x v="0"/>
    <x v="0"/>
  </r>
  <r>
    <n v="3764"/>
    <s v="CA-2016-156251"/>
    <d v="2016-08-13T00:00:00"/>
    <x v="964"/>
    <s v="Second Class"/>
    <s v="TS-21160"/>
    <s v="Theresa Swint"/>
    <x v="1"/>
    <s v="United States"/>
    <s v="West Allis"/>
    <s v="Wisconsin"/>
    <n v="53214"/>
    <x v="2"/>
    <s v="OFF-BI-10003529"/>
    <x v="1"/>
    <x v="8"/>
    <s v="Avery Round Ring Poly Binders"/>
    <x v="2880"/>
    <n v="3"/>
    <n v="0"/>
    <n v="4.1748000000000003"/>
    <s v="Profit"/>
    <s v="CA"/>
    <x v="0"/>
    <x v="8"/>
  </r>
  <r>
    <n v="3765"/>
    <s v="CA-2017-125878"/>
    <d v="2017-02-25T00:00:00"/>
    <x v="965"/>
    <s v="Standard Class"/>
    <s v="MH-18025"/>
    <s v="Michelle Huthwaite"/>
    <x v="0"/>
    <s v="United States"/>
    <s v="Chicago"/>
    <s v="Illinois"/>
    <n v="60623"/>
    <x v="2"/>
    <s v="OFF-BI-10002609"/>
    <x v="1"/>
    <x v="8"/>
    <s v="Avery Hidden Tab Dividers for Binding Systems"/>
    <x v="99"/>
    <n v="3"/>
    <n v="0.8"/>
    <n v="-3.0396000000000001"/>
    <s v="Loss"/>
    <s v="CA"/>
    <x v="0"/>
    <x v="8"/>
  </r>
  <r>
    <n v="3766"/>
    <s v="CA-2016-163153"/>
    <d v="2016-03-21T00:00:00"/>
    <x v="595"/>
    <s v="Standard Class"/>
    <s v="DM-12955"/>
    <s v="Dario Medina"/>
    <x v="1"/>
    <s v="United States"/>
    <s v="Houston"/>
    <s v="Texas"/>
    <n v="77036"/>
    <x v="2"/>
    <s v="FUR-TA-10004767"/>
    <x v="0"/>
    <x v="3"/>
    <s v="Safco Drafting Table"/>
    <x v="2742"/>
    <n v="2"/>
    <n v="0.3"/>
    <n v="-1.4196"/>
    <s v="Loss"/>
    <s v="CA"/>
    <x v="0"/>
    <x v="3"/>
  </r>
  <r>
    <n v="3767"/>
    <s v="CA-2016-163153"/>
    <d v="2016-03-21T00:00:00"/>
    <x v="595"/>
    <s v="Standard Class"/>
    <s v="DM-12955"/>
    <s v="Dario Medina"/>
    <x v="1"/>
    <s v="United States"/>
    <s v="Houston"/>
    <s v="Texas"/>
    <n v="77036"/>
    <x v="2"/>
    <s v="OFF-AR-10001868"/>
    <x v="1"/>
    <x v="6"/>
    <s v="Prang Dustless Chalk Sticks"/>
    <x v="2000"/>
    <n v="1"/>
    <n v="0.2"/>
    <n v="0.504"/>
    <s v="Profit"/>
    <s v="CA"/>
    <x v="0"/>
    <x v="6"/>
  </r>
  <r>
    <n v="3768"/>
    <s v="CA-2015-103205"/>
    <d v="2015-12-08T00:00:00"/>
    <x v="763"/>
    <s v="Second Class"/>
    <s v="JJ-15760"/>
    <s v="Joel Jenkins"/>
    <x v="2"/>
    <s v="United States"/>
    <s v="Houston"/>
    <s v="Texas"/>
    <n v="77036"/>
    <x v="2"/>
    <s v="TEC-PH-10004896"/>
    <x v="2"/>
    <x v="7"/>
    <s v="Nokia Lumia 521 (T-Mobile)"/>
    <x v="664"/>
    <n v="5"/>
    <n v="0.2"/>
    <n v="11.996"/>
    <s v="Profit"/>
    <s v="CA"/>
    <x v="0"/>
    <x v="7"/>
  </r>
  <r>
    <n v="3769"/>
    <s v="CA-2014-153913"/>
    <d v="2014-12-16T00:00:00"/>
    <x v="966"/>
    <s v="Second Class"/>
    <s v="KB-16585"/>
    <s v="Ken Black"/>
    <x v="1"/>
    <s v="United States"/>
    <s v="Hialeah"/>
    <s v="Florida"/>
    <n v="33012"/>
    <x v="0"/>
    <s v="FUR-CH-10000988"/>
    <x v="0"/>
    <x v="1"/>
    <s v="Hon Olson Stacker Stools"/>
    <x v="2881"/>
    <n v="9"/>
    <n v="0.2"/>
    <n v="101.3832"/>
    <s v="Profit"/>
    <s v="CA"/>
    <x v="0"/>
    <x v="1"/>
  </r>
  <r>
    <n v="3770"/>
    <s v="CA-2014-153913"/>
    <d v="2014-12-16T00:00:00"/>
    <x v="966"/>
    <s v="Second Class"/>
    <s v="KB-16585"/>
    <s v="Ken Black"/>
    <x v="1"/>
    <s v="United States"/>
    <s v="Hialeah"/>
    <s v="Florida"/>
    <n v="33012"/>
    <x v="0"/>
    <s v="OFF-FA-10000490"/>
    <x v="1"/>
    <x v="13"/>
    <s v="OIC Binder Clips, Mini, 1/4&quot; Capacity, Black"/>
    <x v="2882"/>
    <n v="2"/>
    <n v="0.2"/>
    <n v="0.66959999999999997"/>
    <s v="Profit"/>
    <s v="CA"/>
    <x v="0"/>
    <x v="13"/>
  </r>
  <r>
    <n v="3771"/>
    <s v="CA-2016-155530"/>
    <d v="2016-12-17T00:00:00"/>
    <x v="967"/>
    <s v="Standard Class"/>
    <s v="CM-12160"/>
    <s v="Charles McCrossin"/>
    <x v="0"/>
    <s v="United States"/>
    <s v="San Francisco"/>
    <s v="California"/>
    <n v="94122"/>
    <x v="1"/>
    <s v="FUR-TA-10004256"/>
    <x v="0"/>
    <x v="3"/>
    <s v="Bretford ìJust In Timeî Height-Adjustable Multi-Task Work Tables"/>
    <x v="2883"/>
    <n v="6"/>
    <n v="0.2"/>
    <n v="-325.572"/>
    <s v="Loss"/>
    <s v="CA"/>
    <x v="0"/>
    <x v="3"/>
  </r>
  <r>
    <n v="3772"/>
    <s v="US-2016-101196"/>
    <d v="2016-05-12T00:00:00"/>
    <x v="968"/>
    <s v="Standard Class"/>
    <s v="FM-14215"/>
    <s v="Filia McAdams"/>
    <x v="1"/>
    <s v="United States"/>
    <s v="Philadelphia"/>
    <s v="Pennsylvania"/>
    <n v="19140"/>
    <x v="3"/>
    <s v="OFF-ST-10004804"/>
    <x v="1"/>
    <x v="4"/>
    <s v="Belkin 19&quot; Vented Equipment Shelf, Black"/>
    <x v="249"/>
    <n v="2"/>
    <n v="0.2"/>
    <n v="-19.5624"/>
    <s v="Loss"/>
    <s v="US"/>
    <x v="1"/>
    <x v="4"/>
  </r>
  <r>
    <n v="3773"/>
    <s v="CA-2014-115357"/>
    <d v="2014-08-06T00:00:00"/>
    <x v="826"/>
    <s v="Second Class"/>
    <s v="RF-19735"/>
    <s v="Roland Fjeld"/>
    <x v="0"/>
    <s v="United States"/>
    <s v="Columbia"/>
    <s v="South Carolina"/>
    <n v="29203"/>
    <x v="0"/>
    <s v="TEC-AC-10000023"/>
    <x v="2"/>
    <x v="11"/>
    <s v="Maxell 74 Minute CD-R Spindle, 50/Pack"/>
    <x v="2884"/>
    <n v="3"/>
    <n v="0"/>
    <n v="22.647600000000001"/>
    <s v="Profit"/>
    <s v="CA"/>
    <x v="0"/>
    <x v="11"/>
  </r>
  <r>
    <n v="3774"/>
    <s v="US-2014-102715"/>
    <d v="2014-04-11T00:00:00"/>
    <x v="969"/>
    <s v="Second Class"/>
    <s v="JK-15370"/>
    <s v="Jay Kimmel"/>
    <x v="0"/>
    <s v="United States"/>
    <s v="Miami"/>
    <s v="Florida"/>
    <n v="33180"/>
    <x v="0"/>
    <s v="OFF-FA-10001332"/>
    <x v="1"/>
    <x v="13"/>
    <s v="Acco Banker's Clasps, 5 3/4&quot;-Long"/>
    <x v="2721"/>
    <n v="3"/>
    <n v="0.2"/>
    <n v="2.3328000000000002"/>
    <s v="Profit"/>
    <s v="US"/>
    <x v="1"/>
    <x v="13"/>
  </r>
  <r>
    <n v="3775"/>
    <s v="US-2014-102715"/>
    <d v="2014-04-11T00:00:00"/>
    <x v="969"/>
    <s v="Second Class"/>
    <s v="JK-15370"/>
    <s v="Jay Kimmel"/>
    <x v="0"/>
    <s v="United States"/>
    <s v="Miami"/>
    <s v="Florida"/>
    <n v="33180"/>
    <x v="0"/>
    <s v="TEC-AC-10002001"/>
    <x v="2"/>
    <x v="11"/>
    <s v="Logitech Wireless Gaming Headset G930"/>
    <x v="2885"/>
    <n v="3"/>
    <n v="0.2"/>
    <n v="81.594899999999996"/>
    <s v="Profit"/>
    <s v="US"/>
    <x v="1"/>
    <x v="11"/>
  </r>
  <r>
    <n v="3776"/>
    <s v="US-2014-102715"/>
    <d v="2014-04-11T00:00:00"/>
    <x v="969"/>
    <s v="Second Class"/>
    <s v="JK-15370"/>
    <s v="Jay Kimmel"/>
    <x v="0"/>
    <s v="United States"/>
    <s v="Miami"/>
    <s v="Florida"/>
    <n v="33180"/>
    <x v="0"/>
    <s v="OFF-PA-10000029"/>
    <x v="1"/>
    <x v="10"/>
    <s v="Xerox 224"/>
    <x v="559"/>
    <n v="2"/>
    <n v="0.2"/>
    <n v="3.6288"/>
    <s v="Profit"/>
    <s v="US"/>
    <x v="1"/>
    <x v="10"/>
  </r>
  <r>
    <n v="3777"/>
    <s v="US-2014-102715"/>
    <d v="2014-04-11T00:00:00"/>
    <x v="969"/>
    <s v="Second Class"/>
    <s v="JK-15370"/>
    <s v="Jay Kimmel"/>
    <x v="0"/>
    <s v="United States"/>
    <s v="Miami"/>
    <s v="Florida"/>
    <n v="33180"/>
    <x v="0"/>
    <s v="TEC-AC-10001874"/>
    <x v="2"/>
    <x v="11"/>
    <s v="Logitech Wireless Anywhere Mouse MX for PC and Mac"/>
    <x v="2886"/>
    <n v="7"/>
    <n v="0.2"/>
    <n v="41.993000000000002"/>
    <s v="Profit"/>
    <s v="US"/>
    <x v="1"/>
    <x v="11"/>
  </r>
  <r>
    <n v="3778"/>
    <s v="CA-2015-107937"/>
    <d v="2015-05-03T00:00:00"/>
    <x v="970"/>
    <s v="Standard Class"/>
    <s v="JB-16045"/>
    <s v="Julia Barnett"/>
    <x v="2"/>
    <s v="United States"/>
    <s v="Chula Vista"/>
    <s v="California"/>
    <n v="91911"/>
    <x v="1"/>
    <s v="FUR-FU-10002298"/>
    <x v="0"/>
    <x v="5"/>
    <s v="Rubbermaid ClusterMat Chairmats, Mat Size- 66&quot; x 60&quot;, Lip 20&quot; x 11&quot; -90 Degree Angle"/>
    <x v="16"/>
    <n v="6"/>
    <n v="0"/>
    <n v="106.5408"/>
    <s v="Profit"/>
    <s v="CA"/>
    <x v="0"/>
    <x v="5"/>
  </r>
  <r>
    <n v="3779"/>
    <s v="US-2017-148768"/>
    <d v="2017-11-30T00:00:00"/>
    <x v="348"/>
    <s v="Second Class"/>
    <s v="PN-18775"/>
    <s v="Parhena Norris"/>
    <x v="2"/>
    <s v="United States"/>
    <s v="Miami"/>
    <s v="Florida"/>
    <n v="33180"/>
    <x v="0"/>
    <s v="TEC-PH-10002564"/>
    <x v="2"/>
    <x v="7"/>
    <s v="OtterBox Defender Series Case - Samsung Galaxy S4"/>
    <x v="973"/>
    <n v="3"/>
    <n v="0.2"/>
    <n v="8.9969999999999999"/>
    <s v="Profit"/>
    <s v="US"/>
    <x v="1"/>
    <x v="7"/>
  </r>
  <r>
    <n v="3780"/>
    <s v="CA-2017-118521"/>
    <d v="2017-02-16T00:00:00"/>
    <x v="971"/>
    <s v="Standard Class"/>
    <s v="LF-17185"/>
    <s v="Luke Foster"/>
    <x v="0"/>
    <s v="United States"/>
    <s v="New York City"/>
    <s v="New York"/>
    <n v="10035"/>
    <x v="3"/>
    <s v="OFF-PA-10003465"/>
    <x v="1"/>
    <x v="10"/>
    <s v="Xerox 1912"/>
    <x v="2428"/>
    <n v="2"/>
    <n v="0"/>
    <n v="18.211200000000002"/>
    <s v="Profit"/>
    <s v="CA"/>
    <x v="0"/>
    <x v="10"/>
  </r>
  <r>
    <n v="3781"/>
    <s v="CA-2014-149643"/>
    <d v="2014-11-16T00:00:00"/>
    <x v="779"/>
    <s v="Standard Class"/>
    <s v="RH-19510"/>
    <s v="Rick Huthwaite"/>
    <x v="2"/>
    <s v="United States"/>
    <s v="Manhattan"/>
    <s v="Kansas"/>
    <n v="66502"/>
    <x v="2"/>
    <s v="TEC-PH-10000038"/>
    <x v="2"/>
    <x v="7"/>
    <s v="Jawbone MINI JAMBOX Wireless Bluetooth Speaker"/>
    <x v="2887"/>
    <n v="2"/>
    <n v="0"/>
    <n v="10.958399999999999"/>
    <s v="Profit"/>
    <s v="CA"/>
    <x v="0"/>
    <x v="7"/>
  </r>
  <r>
    <n v="3782"/>
    <s v="CA-2015-135314"/>
    <d v="2015-07-09T00:00:00"/>
    <x v="933"/>
    <s v="Second Class"/>
    <s v="MC-17575"/>
    <s v="Matt Collins"/>
    <x v="0"/>
    <s v="United States"/>
    <s v="Philadelphia"/>
    <s v="Pennsylvania"/>
    <n v="19120"/>
    <x v="3"/>
    <s v="TEC-PH-10003072"/>
    <x v="2"/>
    <x v="7"/>
    <s v="Panasonic KX-TG9541B DECT 6.0 Digital 2-Line Expandable Cordless Phone With Digital Answering System"/>
    <x v="2888"/>
    <n v="3"/>
    <n v="0.4"/>
    <n v="40.497300000000003"/>
    <s v="Profit"/>
    <s v="CA"/>
    <x v="0"/>
    <x v="7"/>
  </r>
  <r>
    <n v="3783"/>
    <s v="CA-2017-165204"/>
    <d v="2017-11-13T00:00:00"/>
    <x v="38"/>
    <s v="Second Class"/>
    <s v="MN-17935"/>
    <s v="Michael Nguyen"/>
    <x v="0"/>
    <s v="United States"/>
    <s v="Memphis"/>
    <s v="Tennessee"/>
    <n v="38109"/>
    <x v="0"/>
    <s v="OFF-PA-10003424"/>
    <x v="1"/>
    <x v="10"/>
    <s v="While you Were Out Message Book, One Form per Page"/>
    <x v="821"/>
    <n v="3"/>
    <n v="0.2"/>
    <n v="3.339"/>
    <s v="Profit"/>
    <s v="CA"/>
    <x v="0"/>
    <x v="10"/>
  </r>
  <r>
    <n v="3784"/>
    <s v="CA-2017-165204"/>
    <d v="2017-11-13T00:00:00"/>
    <x v="38"/>
    <s v="Second Class"/>
    <s v="MN-17935"/>
    <s v="Michael Nguyen"/>
    <x v="0"/>
    <s v="United States"/>
    <s v="Memphis"/>
    <s v="Tennessee"/>
    <n v="38109"/>
    <x v="0"/>
    <s v="OFF-ST-10003716"/>
    <x v="1"/>
    <x v="4"/>
    <s v="Tennsco Double-Tier Lockers"/>
    <x v="2889"/>
    <n v="4"/>
    <n v="0.2"/>
    <n v="-63.005600000000001"/>
    <s v="Loss"/>
    <s v="CA"/>
    <x v="0"/>
    <x v="4"/>
  </r>
  <r>
    <n v="3785"/>
    <s v="CA-2017-125752"/>
    <d v="2017-07-31T00:00:00"/>
    <x v="460"/>
    <s v="Standard Class"/>
    <s v="EH-14125"/>
    <s v="Eugene Hildebrand"/>
    <x v="2"/>
    <s v="United States"/>
    <s v="Fort Lauderdale"/>
    <s v="Florida"/>
    <n v="33311"/>
    <x v="0"/>
    <s v="TEC-AC-10003590"/>
    <x v="2"/>
    <x v="11"/>
    <s v="TRENDnet 56K USB 2.0 Phone, Internet and Fax Modem"/>
    <x v="2890"/>
    <n v="2"/>
    <n v="0.2"/>
    <n v="8.2848000000000006"/>
    <s v="Profit"/>
    <s v="CA"/>
    <x v="0"/>
    <x v="11"/>
  </r>
  <r>
    <n v="3786"/>
    <s v="CA-2017-112487"/>
    <d v="2017-12-26T00:00:00"/>
    <x v="53"/>
    <s v="Standard Class"/>
    <s v="TC-21535"/>
    <s v="Tracy Collins"/>
    <x v="2"/>
    <s v="United States"/>
    <s v="Columbus"/>
    <s v="Ohio"/>
    <n v="43229"/>
    <x v="3"/>
    <s v="OFF-BI-10000494"/>
    <x v="1"/>
    <x v="8"/>
    <s v="Acco Economy Flexible Poly Round Ring Binder"/>
    <x v="2891"/>
    <n v="2"/>
    <n v="0.7"/>
    <n v="-2.61"/>
    <s v="Loss"/>
    <s v="CA"/>
    <x v="0"/>
    <x v="8"/>
  </r>
  <r>
    <n v="3787"/>
    <s v="CA-2016-144218"/>
    <d v="2016-10-31T00:00:00"/>
    <x v="271"/>
    <s v="Standard Class"/>
    <s v="JD-15895"/>
    <s v="Jonathan Doherty"/>
    <x v="1"/>
    <s v="United States"/>
    <s v="Los Angeles"/>
    <s v="California"/>
    <n v="90045"/>
    <x v="1"/>
    <s v="OFF-ST-10002615"/>
    <x v="1"/>
    <x v="4"/>
    <s v="Dual Level, Single-Width Filing Carts"/>
    <x v="2892"/>
    <n v="7"/>
    <n v="0"/>
    <n v="282.20920000000001"/>
    <s v="Profit"/>
    <s v="CA"/>
    <x v="0"/>
    <x v="4"/>
  </r>
  <r>
    <n v="3788"/>
    <s v="CA-2016-169971"/>
    <d v="2016-09-04T00:00:00"/>
    <x v="411"/>
    <s v="Standard Class"/>
    <s v="IL-15100"/>
    <s v="Ivan Liston"/>
    <x v="0"/>
    <s v="United States"/>
    <s v="Houston"/>
    <s v="Texas"/>
    <n v="77041"/>
    <x v="2"/>
    <s v="OFF-AR-10002804"/>
    <x v="1"/>
    <x v="6"/>
    <s v="Faber Castell Col-Erase Pencils"/>
    <x v="2893"/>
    <n v="1"/>
    <n v="0.2"/>
    <n v="1.0268999999999999"/>
    <s v="Profit"/>
    <s v="CA"/>
    <x v="0"/>
    <x v="6"/>
  </r>
  <r>
    <n v="3789"/>
    <s v="CA-2016-169971"/>
    <d v="2016-09-04T00:00:00"/>
    <x v="411"/>
    <s v="Standard Class"/>
    <s v="IL-15100"/>
    <s v="Ivan Liston"/>
    <x v="0"/>
    <s v="United States"/>
    <s v="Houston"/>
    <s v="Texas"/>
    <n v="77041"/>
    <x v="2"/>
    <s v="OFF-AR-10001044"/>
    <x v="1"/>
    <x v="6"/>
    <s v="BOSTON Ranger #55 Pencil Sharpener, Black"/>
    <x v="2894"/>
    <n v="3"/>
    <n v="0.2"/>
    <n v="7.0172999999999996"/>
    <s v="Profit"/>
    <s v="CA"/>
    <x v="0"/>
    <x v="6"/>
  </r>
  <r>
    <n v="3790"/>
    <s v="US-2016-133508"/>
    <d v="2016-04-17T00:00:00"/>
    <x v="180"/>
    <s v="Standard Class"/>
    <s v="SW-20350"/>
    <s v="Sean Wendt"/>
    <x v="2"/>
    <s v="United States"/>
    <s v="Omaha"/>
    <s v="Nebraska"/>
    <n v="68104"/>
    <x v="2"/>
    <s v="OFF-FA-10000134"/>
    <x v="1"/>
    <x v="13"/>
    <s v="Advantus Push Pins, Aluminum Head"/>
    <x v="2895"/>
    <n v="5"/>
    <n v="0"/>
    <n v="9.0054999999999996"/>
    <s v="Profit"/>
    <s v="US"/>
    <x v="1"/>
    <x v="13"/>
  </r>
  <r>
    <n v="3791"/>
    <s v="CA-2014-107139"/>
    <d v="2014-07-05T00:00:00"/>
    <x v="972"/>
    <s v="Standard Class"/>
    <s v="DP-13390"/>
    <s v="Dennis Pardue"/>
    <x v="2"/>
    <s v="United States"/>
    <s v="Los Angeles"/>
    <s v="California"/>
    <n v="90004"/>
    <x v="1"/>
    <s v="OFF-BI-10001670"/>
    <x v="1"/>
    <x v="8"/>
    <s v="Vinyl Sectional Post Binders"/>
    <x v="2131"/>
    <n v="6"/>
    <n v="0.2"/>
    <n v="67.86"/>
    <s v="Profit"/>
    <s v="CA"/>
    <x v="0"/>
    <x v="8"/>
  </r>
  <r>
    <n v="3792"/>
    <s v="CA-2015-111325"/>
    <d v="2015-02-27T00:00:00"/>
    <x v="973"/>
    <s v="First Class"/>
    <s v="BT-11395"/>
    <s v="Bill Tyler"/>
    <x v="1"/>
    <s v="United States"/>
    <s v="Altoona"/>
    <s v="Pennsylvania"/>
    <n v="16602"/>
    <x v="3"/>
    <s v="OFF-BI-10000343"/>
    <x v="1"/>
    <x v="8"/>
    <s v="Pressboard Covers with Storage Hooks, 9 1/2&quot; x 11&quot;, Light Blue"/>
    <x v="2896"/>
    <n v="3"/>
    <n v="0.7"/>
    <n v="-3.3879000000000001"/>
    <s v="Loss"/>
    <s v="CA"/>
    <x v="0"/>
    <x v="8"/>
  </r>
  <r>
    <n v="3793"/>
    <s v="CA-2015-111325"/>
    <d v="2015-02-27T00:00:00"/>
    <x v="973"/>
    <s v="First Class"/>
    <s v="BT-11395"/>
    <s v="Bill Tyler"/>
    <x v="1"/>
    <s v="United States"/>
    <s v="Altoona"/>
    <s v="Pennsylvania"/>
    <n v="16602"/>
    <x v="3"/>
    <s v="OFF-AR-10002257"/>
    <x v="1"/>
    <x v="6"/>
    <s v="Eldon Spacemaker Box, Quick-Snap Lid, Clear"/>
    <x v="2897"/>
    <n v="6"/>
    <n v="0.2"/>
    <n v="2.2044000000000001"/>
    <s v="Profit"/>
    <s v="CA"/>
    <x v="0"/>
    <x v="6"/>
  </r>
  <r>
    <n v="3794"/>
    <s v="CA-2015-163762"/>
    <d v="2015-11-27T00:00:00"/>
    <x v="382"/>
    <s v="Standard Class"/>
    <s v="JE-15475"/>
    <s v="Jeremy Ellison"/>
    <x v="0"/>
    <s v="United States"/>
    <s v="New York City"/>
    <s v="New York"/>
    <n v="10024"/>
    <x v="3"/>
    <s v="OFF-AR-10001915"/>
    <x v="1"/>
    <x v="6"/>
    <s v="Peel-Off China Markers"/>
    <x v="1400"/>
    <n v="3"/>
    <n v="0"/>
    <n v="12.511799999999999"/>
    <s v="Profit"/>
    <s v="CA"/>
    <x v="0"/>
    <x v="6"/>
  </r>
  <r>
    <n v="3795"/>
    <s v="US-2014-117163"/>
    <d v="2014-01-27T00:00:00"/>
    <x v="921"/>
    <s v="Standard Class"/>
    <s v="EJ-13720"/>
    <s v="Ed Jacobs"/>
    <x v="0"/>
    <s v="United States"/>
    <s v="San Diego"/>
    <s v="California"/>
    <n v="92037"/>
    <x v="1"/>
    <s v="OFF-ST-10003692"/>
    <x v="1"/>
    <x v="4"/>
    <s v="Recycled Steel Personal File for Hanging File Folders"/>
    <x v="2898"/>
    <n v="1"/>
    <n v="0"/>
    <n v="14.307499999999999"/>
    <s v="Profit"/>
    <s v="US"/>
    <x v="1"/>
    <x v="4"/>
  </r>
  <r>
    <n v="3796"/>
    <s v="US-2014-117163"/>
    <d v="2014-01-27T00:00:00"/>
    <x v="921"/>
    <s v="Standard Class"/>
    <s v="EJ-13720"/>
    <s v="Ed Jacobs"/>
    <x v="0"/>
    <s v="United States"/>
    <s v="San Diego"/>
    <s v="California"/>
    <n v="92037"/>
    <x v="1"/>
    <s v="FUR-TA-10003469"/>
    <x v="0"/>
    <x v="3"/>
    <s v="Balt Split Level Computer Training Table"/>
    <x v="2899"/>
    <n v="3"/>
    <n v="0.2"/>
    <n v="-16.649999999999999"/>
    <s v="Loss"/>
    <s v="US"/>
    <x v="1"/>
    <x v="3"/>
  </r>
  <r>
    <n v="3797"/>
    <s v="US-2014-117163"/>
    <d v="2014-01-27T00:00:00"/>
    <x v="921"/>
    <s v="Standard Class"/>
    <s v="EJ-13720"/>
    <s v="Ed Jacobs"/>
    <x v="0"/>
    <s v="United States"/>
    <s v="San Diego"/>
    <s v="California"/>
    <n v="92037"/>
    <x v="1"/>
    <s v="OFF-AR-10003179"/>
    <x v="1"/>
    <x v="6"/>
    <s v="Dixon Ticonderoga Core-Lock Colored Pencils"/>
    <x v="2900"/>
    <n v="4"/>
    <n v="0"/>
    <n v="12.0252"/>
    <s v="Profit"/>
    <s v="US"/>
    <x v="1"/>
    <x v="6"/>
  </r>
  <r>
    <n v="3798"/>
    <s v="CA-2017-121314"/>
    <d v="2017-09-23T00:00:00"/>
    <x v="255"/>
    <s v="First Class"/>
    <s v="BE-11410"/>
    <s v="Bobby Elias"/>
    <x v="0"/>
    <s v="United States"/>
    <s v="Miami"/>
    <s v="Florida"/>
    <n v="33178"/>
    <x v="0"/>
    <s v="OFF-PA-10003395"/>
    <x v="1"/>
    <x v="10"/>
    <s v="Xerox 1941"/>
    <x v="1140"/>
    <n v="3"/>
    <n v="0.2"/>
    <n v="88.073999999999998"/>
    <s v="Profit"/>
    <s v="CA"/>
    <x v="0"/>
    <x v="10"/>
  </r>
  <r>
    <n v="3799"/>
    <s v="CA-2017-147760"/>
    <d v="2017-11-04T00:00:00"/>
    <x v="133"/>
    <s v="First Class"/>
    <s v="KL-16555"/>
    <s v="Kelly Lampkin"/>
    <x v="1"/>
    <s v="United States"/>
    <s v="Greensboro"/>
    <s v="North Carolina"/>
    <n v="27405"/>
    <x v="0"/>
    <s v="FUR-TA-10004575"/>
    <x v="0"/>
    <x v="3"/>
    <s v="Hon 5100 Series Wood Tables"/>
    <x v="2901"/>
    <n v="3"/>
    <n v="0.4"/>
    <n v="-192.04679999999999"/>
    <s v="Loss"/>
    <s v="CA"/>
    <x v="0"/>
    <x v="3"/>
  </r>
  <r>
    <n v="3800"/>
    <s v="CA-2017-147760"/>
    <d v="2017-11-04T00:00:00"/>
    <x v="133"/>
    <s v="First Class"/>
    <s v="KL-16555"/>
    <s v="Kelly Lampkin"/>
    <x v="1"/>
    <s v="United States"/>
    <s v="Greensboro"/>
    <s v="North Carolina"/>
    <n v="27405"/>
    <x v="0"/>
    <s v="TEC-PH-10002483"/>
    <x v="2"/>
    <x v="7"/>
    <s v="Motorola Moto X"/>
    <x v="2902"/>
    <n v="5"/>
    <n v="0.2"/>
    <n v="118.9965"/>
    <s v="Profit"/>
    <s v="CA"/>
    <x v="0"/>
    <x v="7"/>
  </r>
  <r>
    <n v="3801"/>
    <s v="CA-2016-156503"/>
    <d v="2016-10-14T00:00:00"/>
    <x v="550"/>
    <s v="Standard Class"/>
    <s v="NC-18415"/>
    <s v="Nathan Cano"/>
    <x v="0"/>
    <s v="United States"/>
    <s v="Jacksonville"/>
    <s v="North Carolina"/>
    <n v="28540"/>
    <x v="0"/>
    <s v="FUR-CH-10003606"/>
    <x v="0"/>
    <x v="1"/>
    <s v="SAFCO Folding Chair Trolley"/>
    <x v="2903"/>
    <n v="1"/>
    <n v="0.2"/>
    <n v="10.2592"/>
    <s v="Profit"/>
    <s v="CA"/>
    <x v="0"/>
    <x v="1"/>
  </r>
  <r>
    <n v="3802"/>
    <s v="CA-2016-156503"/>
    <d v="2016-10-14T00:00:00"/>
    <x v="550"/>
    <s v="Standard Class"/>
    <s v="NC-18415"/>
    <s v="Nathan Cano"/>
    <x v="0"/>
    <s v="United States"/>
    <s v="Jacksonville"/>
    <s v="North Carolina"/>
    <n v="28540"/>
    <x v="0"/>
    <s v="TEC-AC-10002473"/>
    <x v="2"/>
    <x v="11"/>
    <s v="Maxell 4.7GB DVD-R"/>
    <x v="216"/>
    <n v="1"/>
    <n v="0.2"/>
    <n v="5.9598000000000004"/>
    <s v="Profit"/>
    <s v="CA"/>
    <x v="0"/>
    <x v="11"/>
  </r>
  <r>
    <n v="3803"/>
    <s v="CA-2016-156503"/>
    <d v="2016-10-14T00:00:00"/>
    <x v="550"/>
    <s v="Standard Class"/>
    <s v="NC-18415"/>
    <s v="Nathan Cano"/>
    <x v="0"/>
    <s v="United States"/>
    <s v="Jacksonville"/>
    <s v="North Carolina"/>
    <n v="28540"/>
    <x v="0"/>
    <s v="OFF-PA-10002319"/>
    <x v="1"/>
    <x v="10"/>
    <s v="Xerox 1944"/>
    <x v="2502"/>
    <n v="3"/>
    <n v="0.2"/>
    <n v="33.721200000000003"/>
    <s v="Profit"/>
    <s v="CA"/>
    <x v="0"/>
    <x v="10"/>
  </r>
  <r>
    <n v="3804"/>
    <s v="CA-2016-156503"/>
    <d v="2016-10-14T00:00:00"/>
    <x v="550"/>
    <s v="Standard Class"/>
    <s v="NC-18415"/>
    <s v="Nathan Cano"/>
    <x v="0"/>
    <s v="United States"/>
    <s v="Jacksonville"/>
    <s v="North Carolina"/>
    <n v="28540"/>
    <x v="0"/>
    <s v="OFF-SU-10000946"/>
    <x v="1"/>
    <x v="14"/>
    <s v="Staple remover"/>
    <x v="2543"/>
    <n v="2"/>
    <n v="0.2"/>
    <n v="1.4363999999999999"/>
    <s v="Profit"/>
    <s v="CA"/>
    <x v="0"/>
    <x v="14"/>
  </r>
  <r>
    <n v="3805"/>
    <s v="CA-2016-156503"/>
    <d v="2016-10-14T00:00:00"/>
    <x v="550"/>
    <s v="Standard Class"/>
    <s v="NC-18415"/>
    <s v="Nathan Cano"/>
    <x v="0"/>
    <s v="United States"/>
    <s v="Jacksonville"/>
    <s v="North Carolina"/>
    <n v="28540"/>
    <x v="0"/>
    <s v="OFF-EN-10001335"/>
    <x v="1"/>
    <x v="12"/>
    <s v="White Business Envelopes with Contemporary Seam, Recycled White Business Envelopes"/>
    <x v="2904"/>
    <n v="4"/>
    <n v="0.2"/>
    <n v="13.128"/>
    <s v="Profit"/>
    <s v="CA"/>
    <x v="0"/>
    <x v="12"/>
  </r>
  <r>
    <n v="3806"/>
    <s v="CA-2016-156503"/>
    <d v="2016-10-14T00:00:00"/>
    <x v="550"/>
    <s v="Standard Class"/>
    <s v="NC-18415"/>
    <s v="Nathan Cano"/>
    <x v="0"/>
    <s v="United States"/>
    <s v="Jacksonville"/>
    <s v="North Carolina"/>
    <n v="28540"/>
    <x v="0"/>
    <s v="OFF-PA-10002377"/>
    <x v="1"/>
    <x v="10"/>
    <s v="Xerox 1916"/>
    <x v="2905"/>
    <n v="1"/>
    <n v="0.2"/>
    <n v="14.682"/>
    <s v="Profit"/>
    <s v="CA"/>
    <x v="0"/>
    <x v="10"/>
  </r>
  <r>
    <n v="3807"/>
    <s v="CA-2015-113628"/>
    <d v="2015-11-12T00:00:00"/>
    <x v="765"/>
    <s v="Standard Class"/>
    <s v="AH-10690"/>
    <s v="Anna H‰berlin"/>
    <x v="1"/>
    <s v="United States"/>
    <s v="Plantation"/>
    <s v="Florida"/>
    <n v="33317"/>
    <x v="0"/>
    <s v="OFF-AR-10001246"/>
    <x v="1"/>
    <x v="6"/>
    <s v="Newell 317"/>
    <x v="2660"/>
    <n v="5"/>
    <n v="0.2"/>
    <n v="1.323"/>
    <s v="Profit"/>
    <s v="CA"/>
    <x v="0"/>
    <x v="6"/>
  </r>
  <r>
    <n v="3808"/>
    <s v="CA-2015-113628"/>
    <d v="2015-11-12T00:00:00"/>
    <x v="765"/>
    <s v="Standard Class"/>
    <s v="AH-10690"/>
    <s v="Anna H‰berlin"/>
    <x v="1"/>
    <s v="United States"/>
    <s v="Plantation"/>
    <s v="Florida"/>
    <n v="33317"/>
    <x v="0"/>
    <s v="OFF-BI-10003291"/>
    <x v="1"/>
    <x v="8"/>
    <s v="Wilson Jones Leather-Like Binders with DublLock Round Rings"/>
    <x v="2906"/>
    <n v="2"/>
    <n v="0.7"/>
    <n v="-4.0157999999999996"/>
    <s v="Loss"/>
    <s v="CA"/>
    <x v="0"/>
    <x v="8"/>
  </r>
  <r>
    <n v="3809"/>
    <s v="CA-2015-113628"/>
    <d v="2015-11-12T00:00:00"/>
    <x v="765"/>
    <s v="Standard Class"/>
    <s v="AH-10690"/>
    <s v="Anna H‰berlin"/>
    <x v="1"/>
    <s v="United States"/>
    <s v="Plantation"/>
    <s v="Florida"/>
    <n v="33317"/>
    <x v="0"/>
    <s v="OFF-BI-10002799"/>
    <x v="1"/>
    <x v="8"/>
    <s v="SlimView Poly Binder, 3/8&quot;"/>
    <x v="2907"/>
    <n v="3"/>
    <n v="0.7"/>
    <n v="-3.7296"/>
    <s v="Loss"/>
    <s v="CA"/>
    <x v="0"/>
    <x v="8"/>
  </r>
  <r>
    <n v="3810"/>
    <s v="CA-2015-113628"/>
    <d v="2015-11-12T00:00:00"/>
    <x v="765"/>
    <s v="Standard Class"/>
    <s v="AH-10690"/>
    <s v="Anna H‰berlin"/>
    <x v="1"/>
    <s v="United States"/>
    <s v="Plantation"/>
    <s v="Florida"/>
    <n v="33317"/>
    <x v="0"/>
    <s v="FUR-CH-10003298"/>
    <x v="0"/>
    <x v="1"/>
    <s v="Office Star - Contemporary Task Swivel chair with Loop Arms, Charcoal"/>
    <x v="2908"/>
    <n v="5"/>
    <n v="0.2"/>
    <n v="-72.039000000000001"/>
    <s v="Loss"/>
    <s v="CA"/>
    <x v="0"/>
    <x v="1"/>
  </r>
  <r>
    <n v="3811"/>
    <s v="CA-2015-113628"/>
    <d v="2015-11-12T00:00:00"/>
    <x v="765"/>
    <s v="Standard Class"/>
    <s v="AH-10690"/>
    <s v="Anna H‰berlin"/>
    <x v="1"/>
    <s v="United States"/>
    <s v="Plantation"/>
    <s v="Florida"/>
    <n v="33317"/>
    <x v="0"/>
    <s v="TEC-PH-10000441"/>
    <x v="2"/>
    <x v="7"/>
    <s v="VTech DS6151"/>
    <x v="515"/>
    <n v="1"/>
    <n v="0.2"/>
    <n v="10.0792"/>
    <s v="Profit"/>
    <s v="CA"/>
    <x v="0"/>
    <x v="7"/>
  </r>
  <r>
    <n v="3812"/>
    <s v="CA-2015-113628"/>
    <d v="2015-11-12T00:00:00"/>
    <x v="765"/>
    <s v="Standard Class"/>
    <s v="AH-10690"/>
    <s v="Anna H‰berlin"/>
    <x v="1"/>
    <s v="United States"/>
    <s v="Plantation"/>
    <s v="Florida"/>
    <n v="33317"/>
    <x v="0"/>
    <s v="FUR-CH-10004477"/>
    <x v="0"/>
    <x v="1"/>
    <s v="Global Push Button Manager's Chair, Indigo"/>
    <x v="2909"/>
    <n v="3"/>
    <n v="0.2"/>
    <n v="16.440300000000001"/>
    <s v="Profit"/>
    <s v="CA"/>
    <x v="0"/>
    <x v="1"/>
  </r>
  <r>
    <n v="3813"/>
    <s v="CA-2017-147753"/>
    <d v="2017-03-05T00:00:00"/>
    <x v="974"/>
    <s v="Same Day"/>
    <s v="PK-19075"/>
    <s v="Pete Kriz"/>
    <x v="0"/>
    <s v="United States"/>
    <s v="Milwaukee"/>
    <s v="Wisconsin"/>
    <n v="53209"/>
    <x v="2"/>
    <s v="OFF-LA-10003537"/>
    <x v="1"/>
    <x v="2"/>
    <s v="Avery 515"/>
    <x v="2910"/>
    <n v="2"/>
    <n v="0"/>
    <n v="11.7782"/>
    <s v="Profit"/>
    <s v="CA"/>
    <x v="0"/>
    <x v="2"/>
  </r>
  <r>
    <n v="3814"/>
    <s v="CA-2015-103961"/>
    <d v="2015-11-05T00:00:00"/>
    <x v="217"/>
    <s v="Standard Class"/>
    <s v="NG-18430"/>
    <s v="Nathan Gelder"/>
    <x v="0"/>
    <s v="United States"/>
    <s v="Quincy"/>
    <s v="Illinois"/>
    <n v="62301"/>
    <x v="2"/>
    <s v="OFF-LA-10004484"/>
    <x v="1"/>
    <x v="2"/>
    <s v="Avery 476"/>
    <x v="2911"/>
    <n v="6"/>
    <n v="0.2"/>
    <n v="6.4428000000000001"/>
    <s v="Profit"/>
    <s v="CA"/>
    <x v="0"/>
    <x v="2"/>
  </r>
  <r>
    <n v="3815"/>
    <s v="CA-2016-152471"/>
    <d v="2016-07-08T00:00:00"/>
    <x v="975"/>
    <s v="Same Day"/>
    <s v="ZD-21925"/>
    <s v="Zuschuss Donatelli"/>
    <x v="0"/>
    <s v="United States"/>
    <s v="Jacksonville"/>
    <s v="Florida"/>
    <n v="32216"/>
    <x v="0"/>
    <s v="TEC-PH-10002824"/>
    <x v="2"/>
    <x v="7"/>
    <s v="Jabra SPEAK 410 Multidevice Speakerphone"/>
    <x v="2912"/>
    <n v="5"/>
    <n v="0.2"/>
    <n v="51.497500000000002"/>
    <s v="Profit"/>
    <s v="CA"/>
    <x v="0"/>
    <x v="7"/>
  </r>
  <r>
    <n v="3816"/>
    <s v="CA-2016-152471"/>
    <d v="2016-07-08T00:00:00"/>
    <x v="975"/>
    <s v="Same Day"/>
    <s v="ZD-21925"/>
    <s v="Zuschuss Donatelli"/>
    <x v="0"/>
    <s v="United States"/>
    <s v="Jacksonville"/>
    <s v="Florida"/>
    <n v="32216"/>
    <x v="0"/>
    <s v="OFF-PA-10004965"/>
    <x v="1"/>
    <x v="10"/>
    <s v="Xerox 1921"/>
    <x v="2913"/>
    <n v="2"/>
    <n v="0.2"/>
    <n v="4.9950000000000001"/>
    <s v="Profit"/>
    <s v="CA"/>
    <x v="0"/>
    <x v="10"/>
  </r>
  <r>
    <n v="3817"/>
    <s v="CA-2015-102582"/>
    <d v="2015-09-15T00:00:00"/>
    <x v="400"/>
    <s v="Standard Class"/>
    <s v="NW-18400"/>
    <s v="Natalie Webber"/>
    <x v="0"/>
    <s v="United States"/>
    <s v="Mobile"/>
    <s v="Alabama"/>
    <n v="36608"/>
    <x v="0"/>
    <s v="FUR-TA-10003569"/>
    <x v="0"/>
    <x v="3"/>
    <s v="Bretford CR8500 Series Meeting Room Furniture"/>
    <x v="2770"/>
    <n v="2"/>
    <n v="0"/>
    <n v="200.49"/>
    <s v="Profit"/>
    <s v="CA"/>
    <x v="0"/>
    <x v="3"/>
  </r>
  <r>
    <n v="3818"/>
    <s v="CA-2015-102582"/>
    <d v="2015-09-15T00:00:00"/>
    <x v="400"/>
    <s v="Standard Class"/>
    <s v="NW-18400"/>
    <s v="Natalie Webber"/>
    <x v="0"/>
    <s v="United States"/>
    <s v="Mobile"/>
    <s v="Alabama"/>
    <n v="36608"/>
    <x v="0"/>
    <s v="TEC-PH-10003187"/>
    <x v="2"/>
    <x v="7"/>
    <s v="Anker Astro Mini 3000mAh Ultra-Compact Portable Charger"/>
    <x v="127"/>
    <n v="3"/>
    <n v="0"/>
    <n v="0"/>
    <s v="Profit"/>
    <s v="CA"/>
    <x v="0"/>
    <x v="7"/>
  </r>
  <r>
    <n v="3819"/>
    <s v="CA-2015-102582"/>
    <d v="2015-09-15T00:00:00"/>
    <x v="400"/>
    <s v="Standard Class"/>
    <s v="NW-18400"/>
    <s v="Natalie Webber"/>
    <x v="0"/>
    <s v="United States"/>
    <s v="Mobile"/>
    <s v="Alabama"/>
    <n v="36608"/>
    <x v="0"/>
    <s v="FUR-CH-10004853"/>
    <x v="0"/>
    <x v="1"/>
    <s v="Global Manager's Adjustable Task Chair, Storm"/>
    <x v="2914"/>
    <n v="7"/>
    <n v="0"/>
    <n v="306.48939999999999"/>
    <s v="Profit"/>
    <s v="CA"/>
    <x v="0"/>
    <x v="1"/>
  </r>
  <r>
    <n v="3820"/>
    <s v="CA-2017-141873"/>
    <d v="2017-10-09T00:00:00"/>
    <x v="518"/>
    <s v="Standard Class"/>
    <s v="HG-14845"/>
    <s v="Harry Greene"/>
    <x v="0"/>
    <s v="United States"/>
    <s v="New York City"/>
    <s v="New York"/>
    <n v="10024"/>
    <x v="3"/>
    <s v="OFF-BI-10001031"/>
    <x v="1"/>
    <x v="8"/>
    <s v="Pressboard Data Binders by Wilson Jones"/>
    <x v="2915"/>
    <n v="3"/>
    <n v="0.2"/>
    <n v="4.3254000000000001"/>
    <s v="Profit"/>
    <s v="CA"/>
    <x v="0"/>
    <x v="8"/>
  </r>
  <r>
    <n v="3821"/>
    <s v="CA-2017-141873"/>
    <d v="2017-10-09T00:00:00"/>
    <x v="518"/>
    <s v="Standard Class"/>
    <s v="HG-14845"/>
    <s v="Harry Greene"/>
    <x v="0"/>
    <s v="United States"/>
    <s v="New York City"/>
    <s v="New York"/>
    <n v="10024"/>
    <x v="3"/>
    <s v="FUR-BO-10003034"/>
    <x v="0"/>
    <x v="0"/>
    <s v="O'Sullivan Elevations Bookcase, Cherry Finish"/>
    <x v="2317"/>
    <n v="3"/>
    <n v="0.2"/>
    <n v="-15.717599999999999"/>
    <s v="Loss"/>
    <s v="CA"/>
    <x v="0"/>
    <x v="0"/>
  </r>
  <r>
    <n v="3822"/>
    <s v="CA-2017-141873"/>
    <d v="2017-10-09T00:00:00"/>
    <x v="518"/>
    <s v="Standard Class"/>
    <s v="HG-14845"/>
    <s v="Harry Greene"/>
    <x v="0"/>
    <s v="United States"/>
    <s v="New York City"/>
    <s v="New York"/>
    <n v="10024"/>
    <x v="3"/>
    <s v="OFF-PA-10000069"/>
    <x v="1"/>
    <x v="10"/>
    <s v="TOPS 4 x 6 Fluorescent Color Memo Sheets, 500 Sheets per Pack"/>
    <x v="2916"/>
    <n v="2"/>
    <n v="0"/>
    <n v="8.9206000000000003"/>
    <s v="Profit"/>
    <s v="CA"/>
    <x v="0"/>
    <x v="10"/>
  </r>
  <r>
    <n v="3823"/>
    <s v="CA-2017-141873"/>
    <d v="2017-10-09T00:00:00"/>
    <x v="518"/>
    <s v="Standard Class"/>
    <s v="HG-14845"/>
    <s v="Harry Greene"/>
    <x v="0"/>
    <s v="United States"/>
    <s v="New York City"/>
    <s v="New York"/>
    <n v="10024"/>
    <x v="3"/>
    <s v="OFF-BI-10003655"/>
    <x v="1"/>
    <x v="8"/>
    <s v="Durable Pressboard Binders"/>
    <x v="2556"/>
    <n v="6"/>
    <n v="0.2"/>
    <n v="6.1559999999999997"/>
    <s v="Profit"/>
    <s v="CA"/>
    <x v="0"/>
    <x v="8"/>
  </r>
  <r>
    <n v="3824"/>
    <s v="CA-2015-140984"/>
    <d v="2015-09-14T00:00:00"/>
    <x v="629"/>
    <s v="Standard Class"/>
    <s v="CC-12685"/>
    <s v="Craig Carroll"/>
    <x v="0"/>
    <s v="United States"/>
    <s v="New York City"/>
    <s v="New York"/>
    <n v="10011"/>
    <x v="3"/>
    <s v="OFF-ST-10000585"/>
    <x v="1"/>
    <x v="4"/>
    <s v="Economy Rollaway Files"/>
    <x v="2917"/>
    <n v="6"/>
    <n v="0"/>
    <n v="257.71199999999999"/>
    <s v="Profit"/>
    <s v="CA"/>
    <x v="0"/>
    <x v="4"/>
  </r>
  <r>
    <n v="3825"/>
    <s v="CA-2015-140984"/>
    <d v="2015-09-14T00:00:00"/>
    <x v="629"/>
    <s v="Standard Class"/>
    <s v="CC-12685"/>
    <s v="Craig Carroll"/>
    <x v="0"/>
    <s v="United States"/>
    <s v="New York City"/>
    <s v="New York"/>
    <n v="10011"/>
    <x v="3"/>
    <s v="TEC-CO-10001571"/>
    <x v="2"/>
    <x v="16"/>
    <s v="Sharp 1540cs Digital Laser Copier"/>
    <x v="2873"/>
    <n v="2"/>
    <n v="0.2"/>
    <n v="329.99400000000003"/>
    <s v="Profit"/>
    <s v="CA"/>
    <x v="0"/>
    <x v="16"/>
  </r>
  <r>
    <n v="3826"/>
    <s v="CA-2015-140984"/>
    <d v="2015-09-14T00:00:00"/>
    <x v="629"/>
    <s v="Standard Class"/>
    <s v="CC-12685"/>
    <s v="Craig Carroll"/>
    <x v="0"/>
    <s v="United States"/>
    <s v="New York City"/>
    <s v="New York"/>
    <n v="10011"/>
    <x v="3"/>
    <s v="OFF-BI-10002012"/>
    <x v="1"/>
    <x v="8"/>
    <s v="Wilson Jones Easy Flow II Sheet Lifters"/>
    <x v="91"/>
    <n v="9"/>
    <n v="0.2"/>
    <n v="4.5359999999999996"/>
    <s v="Profit"/>
    <s v="CA"/>
    <x v="0"/>
    <x v="8"/>
  </r>
  <r>
    <n v="3827"/>
    <s v="CA-2014-132801"/>
    <d v="2014-10-07T00:00:00"/>
    <x v="976"/>
    <s v="Standard Class"/>
    <s v="JG-15805"/>
    <s v="John Grady"/>
    <x v="1"/>
    <s v="United States"/>
    <s v="Dallas"/>
    <s v="Texas"/>
    <n v="75217"/>
    <x v="2"/>
    <s v="OFF-ST-10001228"/>
    <x v="1"/>
    <x v="4"/>
    <s v="Fellowes Personal Hanging Folder Files, Navy"/>
    <x v="2025"/>
    <n v="10"/>
    <n v="0.2"/>
    <n v="10.744"/>
    <s v="Profit"/>
    <s v="CA"/>
    <x v="0"/>
    <x v="4"/>
  </r>
  <r>
    <n v="3828"/>
    <s v="CA-2017-141733"/>
    <d v="2017-05-07T00:00:00"/>
    <x v="676"/>
    <s v="Standard Class"/>
    <s v="RW-19540"/>
    <s v="Rick Wilson"/>
    <x v="1"/>
    <s v="United States"/>
    <s v="Detroit"/>
    <s v="Michigan"/>
    <n v="48234"/>
    <x v="2"/>
    <s v="FUR-CH-10004086"/>
    <x v="0"/>
    <x v="1"/>
    <s v="Hon 4070 Series Pagoda Armless Upholstered Stacking Chairs"/>
    <x v="2918"/>
    <n v="5"/>
    <n v="0"/>
    <n v="423.00850000000003"/>
    <s v="Profit"/>
    <s v="CA"/>
    <x v="0"/>
    <x v="1"/>
  </r>
  <r>
    <n v="3829"/>
    <s v="CA-2017-141733"/>
    <d v="2017-05-07T00:00:00"/>
    <x v="676"/>
    <s v="Standard Class"/>
    <s v="RW-19540"/>
    <s v="Rick Wilson"/>
    <x v="1"/>
    <s v="United States"/>
    <s v="Detroit"/>
    <s v="Michigan"/>
    <n v="48234"/>
    <x v="2"/>
    <s v="FUR-CH-10002017"/>
    <x v="0"/>
    <x v="1"/>
    <s v="SAFCO Optional Arm Kit for Workspace Cribbage Stacking Chair"/>
    <x v="2919"/>
    <n v="1"/>
    <n v="0"/>
    <n v="7.4592000000000001"/>
    <s v="Profit"/>
    <s v="CA"/>
    <x v="0"/>
    <x v="1"/>
  </r>
  <r>
    <n v="3830"/>
    <s v="CA-2017-141733"/>
    <d v="2017-05-07T00:00:00"/>
    <x v="676"/>
    <s v="Standard Class"/>
    <s v="RW-19540"/>
    <s v="Rick Wilson"/>
    <x v="1"/>
    <s v="United States"/>
    <s v="Detroit"/>
    <s v="Michigan"/>
    <n v="48234"/>
    <x v="2"/>
    <s v="FUR-CH-10000595"/>
    <x v="0"/>
    <x v="1"/>
    <s v="Safco Contoured Stacking Chairs"/>
    <x v="2920"/>
    <n v="2"/>
    <n v="0"/>
    <n v="119.2"/>
    <s v="Profit"/>
    <s v="CA"/>
    <x v="0"/>
    <x v="1"/>
  </r>
  <r>
    <n v="3831"/>
    <s v="CA-2017-141733"/>
    <d v="2017-05-07T00:00:00"/>
    <x v="676"/>
    <s v="Standard Class"/>
    <s v="RW-19540"/>
    <s v="Rick Wilson"/>
    <x v="1"/>
    <s v="United States"/>
    <s v="Detroit"/>
    <s v="Michigan"/>
    <n v="48234"/>
    <x v="2"/>
    <s v="OFF-AP-10001563"/>
    <x v="1"/>
    <x v="9"/>
    <s v="Belkin Premiere Surge Master II 8-outlet surge protector"/>
    <x v="2921"/>
    <n v="2"/>
    <n v="0.1"/>
    <n v="18.4604"/>
    <s v="Profit"/>
    <s v="CA"/>
    <x v="0"/>
    <x v="9"/>
  </r>
  <r>
    <n v="3832"/>
    <s v="US-2015-111927"/>
    <d v="2015-11-14T00:00:00"/>
    <x v="765"/>
    <s v="Standard Class"/>
    <s v="LS-17230"/>
    <s v="Lycoris Saunders"/>
    <x v="0"/>
    <s v="United States"/>
    <s v="Dover"/>
    <s v="Delaware"/>
    <n v="19901"/>
    <x v="3"/>
    <s v="FUR-FU-10004017"/>
    <x v="0"/>
    <x v="5"/>
    <s v="Executive Impressions 13&quot; Chairman Wall Clock"/>
    <x v="2922"/>
    <n v="3"/>
    <n v="0"/>
    <n v="26.649000000000001"/>
    <s v="Profit"/>
    <s v="US"/>
    <x v="1"/>
    <x v="5"/>
  </r>
  <r>
    <n v="3833"/>
    <s v="US-2015-111927"/>
    <d v="2015-11-14T00:00:00"/>
    <x v="765"/>
    <s v="Standard Class"/>
    <s v="LS-17230"/>
    <s v="Lycoris Saunders"/>
    <x v="0"/>
    <s v="United States"/>
    <s v="Dover"/>
    <s v="Delaware"/>
    <n v="19901"/>
    <x v="3"/>
    <s v="OFF-BI-10002571"/>
    <x v="1"/>
    <x v="8"/>
    <s v="Avery Framed View Binder, EZD Ring (Locking), Navy, 1 1/2&quot;"/>
    <x v="2923"/>
    <n v="2"/>
    <n v="0"/>
    <n v="9.3811999999999998"/>
    <s v="Profit"/>
    <s v="US"/>
    <x v="1"/>
    <x v="8"/>
  </r>
  <r>
    <n v="3834"/>
    <s v="CA-2014-105984"/>
    <d v="2014-11-24T00:00:00"/>
    <x v="81"/>
    <s v="Same Day"/>
    <s v="MY-18295"/>
    <s v="Muhammed Yedwab"/>
    <x v="1"/>
    <s v="United States"/>
    <s v="Columbus"/>
    <s v="Ohio"/>
    <n v="43229"/>
    <x v="3"/>
    <s v="TEC-PH-10000560"/>
    <x v="2"/>
    <x v="7"/>
    <s v="Samsung Galaxy S III - 16GB - pebble blue (T-Mobile)"/>
    <x v="2924"/>
    <n v="5"/>
    <n v="0.4"/>
    <n v="-209.994"/>
    <s v="Loss"/>
    <s v="CA"/>
    <x v="0"/>
    <x v="7"/>
  </r>
  <r>
    <n v="3835"/>
    <s v="CA-2014-105984"/>
    <d v="2014-11-24T00:00:00"/>
    <x v="81"/>
    <s v="Same Day"/>
    <s v="MY-18295"/>
    <s v="Muhammed Yedwab"/>
    <x v="1"/>
    <s v="United States"/>
    <s v="Columbus"/>
    <s v="Ohio"/>
    <n v="43229"/>
    <x v="3"/>
    <s v="FUR-CH-10000847"/>
    <x v="0"/>
    <x v="1"/>
    <s v="Global Executive Mid-Back Manager's Chair"/>
    <x v="2925"/>
    <n v="3"/>
    <n v="0.3"/>
    <n v="-34.9176"/>
    <s v="Loss"/>
    <s v="CA"/>
    <x v="0"/>
    <x v="1"/>
  </r>
  <r>
    <n v="3836"/>
    <s v="CA-2014-100363"/>
    <d v="2014-04-08T00:00:00"/>
    <x v="977"/>
    <s v="Standard Class"/>
    <s v="JM-15655"/>
    <s v="Jim Mitchum"/>
    <x v="1"/>
    <s v="United States"/>
    <s v="Glendale"/>
    <s v="Arizona"/>
    <n v="85301"/>
    <x v="1"/>
    <s v="OFF-FA-10000611"/>
    <x v="1"/>
    <x v="13"/>
    <s v="Binder Clips by OIC"/>
    <x v="2926"/>
    <n v="2"/>
    <n v="0.2"/>
    <n v="0.82879999999999998"/>
    <s v="Profit"/>
    <s v="CA"/>
    <x v="0"/>
    <x v="13"/>
  </r>
  <r>
    <n v="3837"/>
    <s v="CA-2014-100363"/>
    <d v="2014-04-08T00:00:00"/>
    <x v="977"/>
    <s v="Standard Class"/>
    <s v="JM-15655"/>
    <s v="Jim Mitchum"/>
    <x v="1"/>
    <s v="United States"/>
    <s v="Glendale"/>
    <s v="Arizona"/>
    <n v="85301"/>
    <x v="1"/>
    <s v="OFF-PA-10004733"/>
    <x v="1"/>
    <x v="10"/>
    <s v="Things To Do Today Spiral Book"/>
    <x v="2927"/>
    <n v="3"/>
    <n v="0.2"/>
    <n v="6.8903999999999996"/>
    <s v="Profit"/>
    <s v="CA"/>
    <x v="0"/>
    <x v="10"/>
  </r>
  <r>
    <n v="3838"/>
    <s v="CA-2014-126760"/>
    <d v="2014-07-26T00:00:00"/>
    <x v="978"/>
    <s v="Standard Class"/>
    <s v="KM-16720"/>
    <s v="Kunst Miller"/>
    <x v="0"/>
    <s v="United States"/>
    <s v="North Las Vegas"/>
    <s v="Nevada"/>
    <n v="89031"/>
    <x v="1"/>
    <s v="TEC-PH-10001363"/>
    <x v="2"/>
    <x v="7"/>
    <s v="Apple iPhone 5S"/>
    <x v="2928"/>
    <n v="2"/>
    <n v="0.2"/>
    <n v="113.998"/>
    <s v="Profit"/>
    <s v="CA"/>
    <x v="0"/>
    <x v="7"/>
  </r>
  <r>
    <n v="3839"/>
    <s v="CA-2014-126760"/>
    <d v="2014-07-26T00:00:00"/>
    <x v="978"/>
    <s v="Standard Class"/>
    <s v="KM-16720"/>
    <s v="Kunst Miller"/>
    <x v="0"/>
    <s v="United States"/>
    <s v="North Las Vegas"/>
    <s v="Nevada"/>
    <n v="89031"/>
    <x v="1"/>
    <s v="FUR-CH-10003312"/>
    <x v="0"/>
    <x v="1"/>
    <s v="Hon 2090 ìPillow Softî Series Mid Back Swivel/Tilt Chairs"/>
    <x v="2929"/>
    <n v="3"/>
    <n v="0.2"/>
    <n v="-109.5822"/>
    <s v="Loss"/>
    <s v="CA"/>
    <x v="0"/>
    <x v="1"/>
  </r>
  <r>
    <n v="3840"/>
    <s v="CA-2014-126760"/>
    <d v="2014-07-26T00:00:00"/>
    <x v="978"/>
    <s v="Standard Class"/>
    <s v="KM-16720"/>
    <s v="Kunst Miller"/>
    <x v="0"/>
    <s v="United States"/>
    <s v="North Las Vegas"/>
    <s v="Nevada"/>
    <n v="89031"/>
    <x v="1"/>
    <s v="FUR-FU-10004018"/>
    <x v="0"/>
    <x v="5"/>
    <s v="Tensor Computer Mounted Lamp"/>
    <x v="2930"/>
    <n v="9"/>
    <n v="0"/>
    <n v="36.182699999999997"/>
    <s v="Profit"/>
    <s v="CA"/>
    <x v="0"/>
    <x v="5"/>
  </r>
  <r>
    <n v="3841"/>
    <s v="CA-2014-126760"/>
    <d v="2014-07-26T00:00:00"/>
    <x v="978"/>
    <s v="Standard Class"/>
    <s v="KM-16720"/>
    <s v="Kunst Miller"/>
    <x v="0"/>
    <s v="United States"/>
    <s v="North Las Vegas"/>
    <s v="Nevada"/>
    <n v="89031"/>
    <x v="1"/>
    <s v="TEC-AC-10004814"/>
    <x v="2"/>
    <x v="11"/>
    <s v="Logitech Illuminated Ultrathin Keyboard with Backlighting"/>
    <x v="2931"/>
    <n v="3"/>
    <n v="0"/>
    <n v="70.097700000000003"/>
    <s v="Profit"/>
    <s v="CA"/>
    <x v="0"/>
    <x v="11"/>
  </r>
  <r>
    <n v="3842"/>
    <s v="US-2014-109162"/>
    <d v="2014-06-08T00:00:00"/>
    <x v="979"/>
    <s v="Standard Class"/>
    <s v="KE-16420"/>
    <s v="Katrina Edelman"/>
    <x v="1"/>
    <s v="United States"/>
    <s v="Bristol"/>
    <s v="Tennessee"/>
    <n v="37620"/>
    <x v="0"/>
    <s v="FUR-CH-10002647"/>
    <x v="0"/>
    <x v="1"/>
    <s v="Situations Contoured Folding Chairs, 4/Set"/>
    <x v="2932"/>
    <n v="3"/>
    <n v="0.2"/>
    <n v="10.647"/>
    <s v="Profit"/>
    <s v="US"/>
    <x v="1"/>
    <x v="1"/>
  </r>
  <r>
    <n v="3843"/>
    <s v="CA-2014-101931"/>
    <d v="2014-10-28T00:00:00"/>
    <x v="199"/>
    <s v="First Class"/>
    <s v="TS-21370"/>
    <s v="Todd Sumrall"/>
    <x v="1"/>
    <s v="United States"/>
    <s v="Los Angeles"/>
    <s v="California"/>
    <n v="90049"/>
    <x v="1"/>
    <s v="OFF-BI-10004140"/>
    <x v="1"/>
    <x v="8"/>
    <s v="Avery Non-Stick Binders"/>
    <x v="1576"/>
    <n v="2"/>
    <n v="0.2"/>
    <n v="2.2450000000000001"/>
    <s v="Profit"/>
    <s v="CA"/>
    <x v="0"/>
    <x v="8"/>
  </r>
  <r>
    <n v="3844"/>
    <s v="CA-2014-101931"/>
    <d v="2014-10-28T00:00:00"/>
    <x v="199"/>
    <s v="First Class"/>
    <s v="TS-21370"/>
    <s v="Todd Sumrall"/>
    <x v="1"/>
    <s v="United States"/>
    <s v="Los Angeles"/>
    <s v="California"/>
    <n v="90049"/>
    <x v="1"/>
    <s v="OFF-SU-10002301"/>
    <x v="1"/>
    <x v="14"/>
    <s v="Serrated Blade or Curved Handle Hand Letter Openers"/>
    <x v="2933"/>
    <n v="2"/>
    <n v="0"/>
    <n v="6.2799999999999995E-2"/>
    <s v="Profit"/>
    <s v="CA"/>
    <x v="0"/>
    <x v="14"/>
  </r>
  <r>
    <n v="3845"/>
    <s v="CA-2014-101931"/>
    <d v="2014-10-28T00:00:00"/>
    <x v="199"/>
    <s v="First Class"/>
    <s v="TS-21370"/>
    <s v="Todd Sumrall"/>
    <x v="1"/>
    <s v="United States"/>
    <s v="Los Angeles"/>
    <s v="California"/>
    <n v="90049"/>
    <x v="1"/>
    <s v="OFF-SU-10000646"/>
    <x v="1"/>
    <x v="14"/>
    <s v="Premier Automatic Letter Opener"/>
    <x v="2934"/>
    <n v="2"/>
    <n v="0"/>
    <n v="14.4222"/>
    <s v="Profit"/>
    <s v="CA"/>
    <x v="0"/>
    <x v="14"/>
  </r>
  <r>
    <n v="3846"/>
    <s v="CA-2014-101931"/>
    <d v="2014-10-28T00:00:00"/>
    <x v="199"/>
    <s v="First Class"/>
    <s v="TS-21370"/>
    <s v="Todd Sumrall"/>
    <x v="1"/>
    <s v="United States"/>
    <s v="Los Angeles"/>
    <s v="California"/>
    <n v="90049"/>
    <x v="1"/>
    <s v="FUR-BO-10001337"/>
    <x v="0"/>
    <x v="0"/>
    <s v="O'Sullivan Living Dimensions 2-Shelf Bookcases"/>
    <x v="2935"/>
    <n v="6"/>
    <n v="0.15"/>
    <n v="-36.293999999999997"/>
    <s v="Loss"/>
    <s v="CA"/>
    <x v="0"/>
    <x v="0"/>
  </r>
  <r>
    <n v="3847"/>
    <s v="CA-2014-101931"/>
    <d v="2014-10-28T00:00:00"/>
    <x v="199"/>
    <s v="First Class"/>
    <s v="TS-21370"/>
    <s v="Todd Sumrall"/>
    <x v="1"/>
    <s v="United States"/>
    <s v="Los Angeles"/>
    <s v="California"/>
    <n v="90049"/>
    <x v="1"/>
    <s v="OFF-ST-10003442"/>
    <x v="1"/>
    <x v="4"/>
    <s v="Eldon Portable Mobile Manager"/>
    <x v="1581"/>
    <n v="5"/>
    <n v="0"/>
    <n v="38.177999999999997"/>
    <s v="Profit"/>
    <s v="CA"/>
    <x v="0"/>
    <x v="4"/>
  </r>
  <r>
    <n v="3848"/>
    <s v="CA-2017-129000"/>
    <d v="2017-11-25T00:00:00"/>
    <x v="207"/>
    <s v="Second Class"/>
    <s v="SZ-20035"/>
    <s v="Sam Zeldin"/>
    <x v="2"/>
    <s v="United States"/>
    <s v="Canton"/>
    <s v="Michigan"/>
    <n v="48187"/>
    <x v="2"/>
    <s v="OFF-ST-10001097"/>
    <x v="1"/>
    <x v="4"/>
    <s v="Office Impressions Heavy Duty Welded Shelving &amp; Multimedia Storage Drawers"/>
    <x v="875"/>
    <n v="3"/>
    <n v="0"/>
    <n v="0"/>
    <s v="Profit"/>
    <s v="CA"/>
    <x v="0"/>
    <x v="4"/>
  </r>
  <r>
    <n v="3849"/>
    <s v="CA-2017-161053"/>
    <d v="2017-09-22T00:00:00"/>
    <x v="19"/>
    <s v="First Class"/>
    <s v="JE-15745"/>
    <s v="Joel Eaton"/>
    <x v="0"/>
    <s v="United States"/>
    <s v="Fayetteville"/>
    <s v="Arkansas"/>
    <n v="72701"/>
    <x v="0"/>
    <s v="OFF-BI-10004318"/>
    <x v="1"/>
    <x v="8"/>
    <s v="Ibico EB-19 Dual Function Manual Binding System"/>
    <x v="2936"/>
    <n v="4"/>
    <n v="0"/>
    <n v="318.30160000000001"/>
    <s v="Profit"/>
    <s v="CA"/>
    <x v="0"/>
    <x v="8"/>
  </r>
  <r>
    <n v="3850"/>
    <s v="CA-2017-161053"/>
    <d v="2017-09-22T00:00:00"/>
    <x v="19"/>
    <s v="First Class"/>
    <s v="JE-15745"/>
    <s v="Joel Eaton"/>
    <x v="0"/>
    <s v="United States"/>
    <s v="Fayetteville"/>
    <s v="Arkansas"/>
    <n v="72701"/>
    <x v="0"/>
    <s v="TEC-AC-10004633"/>
    <x v="2"/>
    <x v="11"/>
    <s v="Verbatim 25 GB 6x Blu-ray Single Layer Recordable Disc, 3/Pack"/>
    <x v="2700"/>
    <n v="5"/>
    <n v="0"/>
    <n v="15.378"/>
    <s v="Profit"/>
    <s v="CA"/>
    <x v="0"/>
    <x v="11"/>
  </r>
  <r>
    <n v="3851"/>
    <s v="CA-2015-142377"/>
    <d v="2015-12-04T00:00:00"/>
    <x v="234"/>
    <s v="Standard Class"/>
    <s v="MS-17980"/>
    <s v="Michael Stewart"/>
    <x v="1"/>
    <s v="United States"/>
    <s v="Springfield"/>
    <s v="Missouri"/>
    <n v="65807"/>
    <x v="2"/>
    <s v="OFF-PA-10001970"/>
    <x v="1"/>
    <x v="10"/>
    <s v="Xerox 1881"/>
    <x v="2937"/>
    <n v="7"/>
    <n v="0"/>
    <n v="40.401200000000003"/>
    <s v="Profit"/>
    <s v="CA"/>
    <x v="0"/>
    <x v="10"/>
  </r>
  <r>
    <n v="3852"/>
    <s v="CA-2015-127593"/>
    <d v="2015-09-21T00:00:00"/>
    <x v="14"/>
    <s v="Same Day"/>
    <s v="DH-13675"/>
    <s v="Duane Huffman"/>
    <x v="2"/>
    <s v="United States"/>
    <s v="Quincy"/>
    <s v="Massachusetts"/>
    <n v="2169"/>
    <x v="3"/>
    <s v="FUR-FU-10004006"/>
    <x v="0"/>
    <x v="5"/>
    <s v="Deflect-o DuraMat Lighweight, Studded, Beveled Mat for Low Pile Carpeting"/>
    <x v="2938"/>
    <n v="2"/>
    <n v="0"/>
    <n v="14.500999999999999"/>
    <s v="Profit"/>
    <s v="CA"/>
    <x v="0"/>
    <x v="5"/>
  </r>
  <r>
    <n v="3853"/>
    <s v="CA-2017-130526"/>
    <d v="2017-11-26T00:00:00"/>
    <x v="364"/>
    <s v="First Class"/>
    <s v="GT-14755"/>
    <s v="Guy Thornton"/>
    <x v="0"/>
    <s v="United States"/>
    <s v="Rockford"/>
    <s v="Illinois"/>
    <n v="61107"/>
    <x v="2"/>
    <s v="OFF-BI-10001524"/>
    <x v="1"/>
    <x v="8"/>
    <s v="GBC Premium Transparent Covers with Diagonal Lined Pattern"/>
    <x v="2939"/>
    <n v="8"/>
    <n v="0.8"/>
    <n v="-53.708799999999997"/>
    <s v="Loss"/>
    <s v="CA"/>
    <x v="0"/>
    <x v="8"/>
  </r>
  <r>
    <n v="3854"/>
    <s v="US-2017-131849"/>
    <d v="2017-06-06T00:00:00"/>
    <x v="272"/>
    <s v="Standard Class"/>
    <s v="GH-14410"/>
    <s v="Gary Hansen"/>
    <x v="2"/>
    <s v="United States"/>
    <s v="San Francisco"/>
    <s v="California"/>
    <n v="94122"/>
    <x v="1"/>
    <s v="FUR-FU-10004164"/>
    <x v="0"/>
    <x v="5"/>
    <s v="Eldon 300 Class Desk Accessories, Black"/>
    <x v="1900"/>
    <n v="1"/>
    <n v="0"/>
    <n v="2.1779999999999999"/>
    <s v="Profit"/>
    <s v="US"/>
    <x v="1"/>
    <x v="5"/>
  </r>
  <r>
    <n v="3855"/>
    <s v="US-2017-131849"/>
    <d v="2017-06-06T00:00:00"/>
    <x v="272"/>
    <s v="Standard Class"/>
    <s v="GH-14410"/>
    <s v="Gary Hansen"/>
    <x v="2"/>
    <s v="United States"/>
    <s v="San Francisco"/>
    <s v="California"/>
    <n v="94122"/>
    <x v="1"/>
    <s v="OFF-ST-10002957"/>
    <x v="1"/>
    <x v="4"/>
    <s v="Sterilite Show Offs Storage Containers"/>
    <x v="1579"/>
    <n v="5"/>
    <n v="0"/>
    <n v="0"/>
    <s v="Profit"/>
    <s v="US"/>
    <x v="1"/>
    <x v="4"/>
  </r>
  <r>
    <n v="3856"/>
    <s v="US-2017-105389"/>
    <d v="2017-10-23T00:00:00"/>
    <x v="980"/>
    <s v="Second Class"/>
    <s v="DM-13015"/>
    <s v="Darrin Martin"/>
    <x v="0"/>
    <s v="United States"/>
    <s v="San Antonio"/>
    <s v="Texas"/>
    <n v="78207"/>
    <x v="2"/>
    <s v="OFF-BI-10004364"/>
    <x v="1"/>
    <x v="8"/>
    <s v="Storex Dura Pro Binders"/>
    <x v="2940"/>
    <n v="3"/>
    <n v="0.8"/>
    <n v="-6.2370000000000001"/>
    <s v="Loss"/>
    <s v="US"/>
    <x v="1"/>
    <x v="8"/>
  </r>
  <r>
    <n v="3857"/>
    <s v="US-2017-105389"/>
    <d v="2017-10-23T00:00:00"/>
    <x v="980"/>
    <s v="Second Class"/>
    <s v="DM-13015"/>
    <s v="Darrin Martin"/>
    <x v="0"/>
    <s v="United States"/>
    <s v="San Antonio"/>
    <s v="Texas"/>
    <n v="78207"/>
    <x v="2"/>
    <s v="TEC-PH-10002824"/>
    <x v="2"/>
    <x v="7"/>
    <s v="Jabra SPEAK 410 Multidevice Speakerphone"/>
    <x v="2912"/>
    <n v="5"/>
    <n v="0.2"/>
    <n v="51.497500000000002"/>
    <s v="Profit"/>
    <s v="US"/>
    <x v="1"/>
    <x v="7"/>
  </r>
  <r>
    <n v="3858"/>
    <s v="US-2017-105389"/>
    <d v="2017-10-23T00:00:00"/>
    <x v="980"/>
    <s v="Second Class"/>
    <s v="DM-13015"/>
    <s v="Darrin Martin"/>
    <x v="0"/>
    <s v="United States"/>
    <s v="San Antonio"/>
    <s v="Texas"/>
    <n v="78207"/>
    <x v="2"/>
    <s v="OFF-AR-10000634"/>
    <x v="1"/>
    <x v="6"/>
    <s v="Newell 320"/>
    <x v="1495"/>
    <n v="3"/>
    <n v="0.2"/>
    <n v="0.89880000000000004"/>
    <s v="Profit"/>
    <s v="US"/>
    <x v="1"/>
    <x v="6"/>
  </r>
  <r>
    <n v="3859"/>
    <s v="CA-2014-140816"/>
    <d v="2014-12-20T00:00:00"/>
    <x v="966"/>
    <s v="Same Day"/>
    <s v="TC-21295"/>
    <s v="Toby Carlisle"/>
    <x v="0"/>
    <s v="United States"/>
    <s v="Thornton"/>
    <s v="Colorado"/>
    <n v="80229"/>
    <x v="1"/>
    <s v="TEC-AC-10001539"/>
    <x v="2"/>
    <x v="11"/>
    <s v="Logitech G430 Surround Sound Gaming Headset with Dolby 7.1 Technology"/>
    <x v="2941"/>
    <n v="7"/>
    <n v="0.2"/>
    <n v="89.588800000000006"/>
    <s v="Profit"/>
    <s v="CA"/>
    <x v="0"/>
    <x v="11"/>
  </r>
  <r>
    <n v="3860"/>
    <s v="CA-2017-154039"/>
    <d v="2017-02-17T00:00:00"/>
    <x v="981"/>
    <s v="Standard Class"/>
    <s v="JK-16120"/>
    <s v="Julie Kriz"/>
    <x v="2"/>
    <s v="United States"/>
    <s v="Chicago"/>
    <s v="Illinois"/>
    <n v="60653"/>
    <x v="2"/>
    <s v="FUR-TA-10001932"/>
    <x v="0"/>
    <x v="3"/>
    <s v="Chromcraft 48&quot; x 96&quot; Racetrack Double Pedestal Table"/>
    <x v="2942"/>
    <n v="3"/>
    <n v="0.5"/>
    <n v="-269.33760000000001"/>
    <s v="Loss"/>
    <s v="CA"/>
    <x v="0"/>
    <x v="3"/>
  </r>
  <r>
    <n v="3861"/>
    <s v="CA-2017-154039"/>
    <d v="2017-02-17T00:00:00"/>
    <x v="981"/>
    <s v="Standard Class"/>
    <s v="JK-16120"/>
    <s v="Julie Kriz"/>
    <x v="2"/>
    <s v="United States"/>
    <s v="Chicago"/>
    <s v="Illinois"/>
    <n v="60653"/>
    <x v="2"/>
    <s v="TEC-PH-10002789"/>
    <x v="2"/>
    <x v="7"/>
    <s v="LG Exalt"/>
    <x v="1858"/>
    <n v="1"/>
    <n v="0.2"/>
    <n v="10.9193"/>
    <s v="Profit"/>
    <s v="CA"/>
    <x v="0"/>
    <x v="7"/>
  </r>
  <r>
    <n v="3862"/>
    <s v="CA-2014-135755"/>
    <d v="2014-05-03T00:00:00"/>
    <x v="503"/>
    <s v="Standard Class"/>
    <s v="NC-18415"/>
    <s v="Nathan Cano"/>
    <x v="0"/>
    <s v="United States"/>
    <s v="Yonkers"/>
    <s v="New York"/>
    <n v="10701"/>
    <x v="3"/>
    <s v="OFF-BI-10004828"/>
    <x v="1"/>
    <x v="8"/>
    <s v="GBC Poly Designer Binding Covers"/>
    <x v="2943"/>
    <n v="3"/>
    <n v="0.2"/>
    <n v="14.563800000000001"/>
    <s v="Profit"/>
    <s v="CA"/>
    <x v="0"/>
    <x v="8"/>
  </r>
  <r>
    <n v="3863"/>
    <s v="CA-2014-135755"/>
    <d v="2014-05-03T00:00:00"/>
    <x v="503"/>
    <s v="Standard Class"/>
    <s v="NC-18415"/>
    <s v="Nathan Cano"/>
    <x v="0"/>
    <s v="United States"/>
    <s v="Yonkers"/>
    <s v="New York"/>
    <n v="10701"/>
    <x v="3"/>
    <s v="OFF-BI-10003981"/>
    <x v="1"/>
    <x v="8"/>
    <s v="Avery Durable Plastic 1&quot; Binders"/>
    <x v="2944"/>
    <n v="3"/>
    <n v="0.2"/>
    <n v="3.9498000000000002"/>
    <s v="Profit"/>
    <s v="CA"/>
    <x v="0"/>
    <x v="8"/>
  </r>
  <r>
    <n v="3864"/>
    <s v="CA-2017-123246"/>
    <d v="2017-10-17T00:00:00"/>
    <x v="163"/>
    <s v="Second Class"/>
    <s v="AJ-10960"/>
    <s v="Astrea Jones"/>
    <x v="0"/>
    <s v="United States"/>
    <s v="San Diego"/>
    <s v="California"/>
    <n v="92037"/>
    <x v="1"/>
    <s v="OFF-AR-10001770"/>
    <x v="1"/>
    <x v="6"/>
    <s v="Economy #2 Pencils"/>
    <x v="2945"/>
    <n v="4"/>
    <n v="0"/>
    <n v="2.7664"/>
    <s v="Profit"/>
    <s v="CA"/>
    <x v="0"/>
    <x v="6"/>
  </r>
  <r>
    <n v="3865"/>
    <s v="CA-2015-157133"/>
    <d v="2015-11-28T00:00:00"/>
    <x v="253"/>
    <s v="Standard Class"/>
    <s v="LC-16885"/>
    <s v="Lena Creighton"/>
    <x v="0"/>
    <s v="United States"/>
    <s v="Champaign"/>
    <s v="Illinois"/>
    <n v="61821"/>
    <x v="2"/>
    <s v="FUR-FU-10004904"/>
    <x v="0"/>
    <x v="5"/>
    <s v="Eldon &quot;L&quot; Workstation Diamond Chairmat"/>
    <x v="2946"/>
    <n v="5"/>
    <n v="0.6"/>
    <n v="-182.352"/>
    <s v="Loss"/>
    <s v="CA"/>
    <x v="0"/>
    <x v="5"/>
  </r>
  <r>
    <n v="3866"/>
    <s v="CA-2014-124709"/>
    <d v="2014-07-27T00:00:00"/>
    <x v="982"/>
    <s v="Second Class"/>
    <s v="GW-14605"/>
    <s v="Giulietta Weimer"/>
    <x v="0"/>
    <s v="United States"/>
    <s v="San Francisco"/>
    <s v="California"/>
    <n v="94122"/>
    <x v="1"/>
    <s v="TEC-AC-10002842"/>
    <x v="2"/>
    <x v="11"/>
    <s v="WD My Passport Ultra 2TB Portable External Hard Drive"/>
    <x v="1657"/>
    <n v="2"/>
    <n v="0"/>
    <n v="38.08"/>
    <s v="Profit"/>
    <s v="CA"/>
    <x v="0"/>
    <x v="11"/>
  </r>
  <r>
    <n v="3867"/>
    <s v="CA-2017-146360"/>
    <d v="2017-04-23T00:00:00"/>
    <x v="77"/>
    <s v="Second Class"/>
    <s v="SC-20305"/>
    <s v="Sean Christensen"/>
    <x v="0"/>
    <s v="United States"/>
    <s v="Lawrence"/>
    <s v="Indiana"/>
    <n v="46226"/>
    <x v="2"/>
    <s v="TEC-AC-10003590"/>
    <x v="2"/>
    <x v="11"/>
    <s v="TRENDnet 56K USB 2.0 Phone, Internet and Fax Modem"/>
    <x v="2947"/>
    <n v="6"/>
    <n v="0"/>
    <n v="55.922400000000003"/>
    <s v="Profit"/>
    <s v="CA"/>
    <x v="0"/>
    <x v="11"/>
  </r>
  <r>
    <n v="3868"/>
    <s v="CA-2015-132486"/>
    <d v="2015-10-23T00:00:00"/>
    <x v="983"/>
    <s v="Second Class"/>
    <s v="JF-15355"/>
    <s v="Jay Fein"/>
    <x v="0"/>
    <s v="United States"/>
    <s v="San Diego"/>
    <s v="California"/>
    <n v="92105"/>
    <x v="1"/>
    <s v="TEC-AC-10000710"/>
    <x v="2"/>
    <x v="11"/>
    <s v="Maxell DVD-RAM Discs"/>
    <x v="2948"/>
    <n v="9"/>
    <n v="0"/>
    <n v="63.7776"/>
    <s v="Profit"/>
    <s v="CA"/>
    <x v="0"/>
    <x v="11"/>
  </r>
  <r>
    <n v="3869"/>
    <s v="CA-2015-132486"/>
    <d v="2015-10-23T00:00:00"/>
    <x v="983"/>
    <s v="Second Class"/>
    <s v="JF-15355"/>
    <s v="Jay Fein"/>
    <x v="0"/>
    <s v="United States"/>
    <s v="San Diego"/>
    <s v="California"/>
    <n v="92105"/>
    <x v="1"/>
    <s v="FUR-CH-10004495"/>
    <x v="0"/>
    <x v="1"/>
    <s v="Global Leather and Oak Executive Chair, Black"/>
    <x v="2949"/>
    <n v="1"/>
    <n v="0.2"/>
    <n v="27.088200000000001"/>
    <s v="Profit"/>
    <s v="CA"/>
    <x v="0"/>
    <x v="1"/>
  </r>
  <r>
    <n v="3870"/>
    <s v="CA-2015-132486"/>
    <d v="2015-10-23T00:00:00"/>
    <x v="983"/>
    <s v="Second Class"/>
    <s v="JF-15355"/>
    <s v="Jay Fein"/>
    <x v="0"/>
    <s v="United States"/>
    <s v="San Diego"/>
    <s v="California"/>
    <n v="92105"/>
    <x v="1"/>
    <s v="FUR-CH-10004540"/>
    <x v="0"/>
    <x v="1"/>
    <s v="Global Chrome Stack Chair"/>
    <x v="2950"/>
    <n v="7"/>
    <n v="0.2"/>
    <n v="16.7972"/>
    <s v="Profit"/>
    <s v="CA"/>
    <x v="0"/>
    <x v="1"/>
  </r>
  <r>
    <n v="3871"/>
    <s v="CA-2015-132486"/>
    <d v="2015-10-23T00:00:00"/>
    <x v="983"/>
    <s v="Second Class"/>
    <s v="JF-15355"/>
    <s v="Jay Fein"/>
    <x v="0"/>
    <s v="United States"/>
    <s v="San Diego"/>
    <s v="California"/>
    <n v="92105"/>
    <x v="1"/>
    <s v="OFF-PA-10004971"/>
    <x v="1"/>
    <x v="10"/>
    <s v="Xerox 196"/>
    <x v="1049"/>
    <n v="2"/>
    <n v="0"/>
    <n v="5.6643999999999997"/>
    <s v="Profit"/>
    <s v="CA"/>
    <x v="0"/>
    <x v="10"/>
  </r>
  <r>
    <n v="3872"/>
    <s v="CA-2015-132486"/>
    <d v="2015-10-23T00:00:00"/>
    <x v="983"/>
    <s v="Second Class"/>
    <s v="JF-15355"/>
    <s v="Jay Fein"/>
    <x v="0"/>
    <s v="United States"/>
    <s v="San Diego"/>
    <s v="California"/>
    <n v="92105"/>
    <x v="1"/>
    <s v="OFF-EN-10002600"/>
    <x v="1"/>
    <x v="12"/>
    <s v="Redi-Strip #10 Envelopes, 4 1/8 x 9 1/2"/>
    <x v="2951"/>
    <n v="4"/>
    <n v="0"/>
    <n v="5.6639999999999997"/>
    <s v="Profit"/>
    <s v="CA"/>
    <x v="0"/>
    <x v="12"/>
  </r>
  <r>
    <n v="3873"/>
    <s v="CA-2015-132486"/>
    <d v="2015-10-23T00:00:00"/>
    <x v="983"/>
    <s v="Second Class"/>
    <s v="JF-15355"/>
    <s v="Jay Fein"/>
    <x v="0"/>
    <s v="United States"/>
    <s v="San Diego"/>
    <s v="California"/>
    <n v="92105"/>
    <x v="1"/>
    <s v="FUR-CH-10001854"/>
    <x v="0"/>
    <x v="1"/>
    <s v="Office Star - Professional Matrix Back Chair with 2-to-1 Synchro Tilt and Mesh Fabric Seat"/>
    <x v="2952"/>
    <n v="3"/>
    <n v="0.2"/>
    <n v="42.117600000000003"/>
    <s v="Profit"/>
    <s v="CA"/>
    <x v="0"/>
    <x v="1"/>
  </r>
  <r>
    <n v="3874"/>
    <s v="CA-2016-136231"/>
    <d v="2016-09-05T00:00:00"/>
    <x v="62"/>
    <s v="Second Class"/>
    <s v="DM-13015"/>
    <s v="Darrin Martin"/>
    <x v="0"/>
    <s v="United States"/>
    <s v="Johnson City"/>
    <s v="Tennessee"/>
    <n v="37604"/>
    <x v="0"/>
    <s v="OFF-EN-10001099"/>
    <x v="1"/>
    <x v="12"/>
    <s v="Staple envelope"/>
    <x v="2953"/>
    <n v="3"/>
    <n v="0.2"/>
    <n v="7.6284000000000001"/>
    <s v="Profit"/>
    <s v="CA"/>
    <x v="0"/>
    <x v="12"/>
  </r>
  <r>
    <n v="3875"/>
    <s v="CA-2016-136231"/>
    <d v="2016-09-05T00:00:00"/>
    <x v="62"/>
    <s v="Second Class"/>
    <s v="DM-13015"/>
    <s v="Darrin Martin"/>
    <x v="0"/>
    <s v="United States"/>
    <s v="Johnson City"/>
    <s v="Tennessee"/>
    <n v="37604"/>
    <x v="0"/>
    <s v="OFF-BI-10001597"/>
    <x v="1"/>
    <x v="8"/>
    <s v="Wilson Jones Ledger-Size, Piano-Hinge Binder, 2&quot;, Blue"/>
    <x v="2954"/>
    <n v="7"/>
    <n v="0.7"/>
    <n v="-63.109200000000001"/>
    <s v="Loss"/>
    <s v="CA"/>
    <x v="0"/>
    <x v="8"/>
  </r>
  <r>
    <n v="3876"/>
    <s v="CA-2016-136231"/>
    <d v="2016-09-05T00:00:00"/>
    <x v="62"/>
    <s v="Second Class"/>
    <s v="DM-13015"/>
    <s v="Darrin Martin"/>
    <x v="0"/>
    <s v="United States"/>
    <s v="Johnson City"/>
    <s v="Tennessee"/>
    <n v="37604"/>
    <x v="0"/>
    <s v="TEC-PH-10002660"/>
    <x v="2"/>
    <x v="7"/>
    <s v="Nortel Networks T7316 E Nt8 B27"/>
    <x v="2955"/>
    <n v="2"/>
    <n v="0.2"/>
    <n v="6.7990000000000004"/>
    <s v="Profit"/>
    <s v="CA"/>
    <x v="0"/>
    <x v="7"/>
  </r>
  <r>
    <n v="3877"/>
    <s v="CA-2016-136231"/>
    <d v="2016-09-05T00:00:00"/>
    <x v="62"/>
    <s v="Second Class"/>
    <s v="DM-13015"/>
    <s v="Darrin Martin"/>
    <x v="0"/>
    <s v="United States"/>
    <s v="Johnson City"/>
    <s v="Tennessee"/>
    <n v="37604"/>
    <x v="0"/>
    <s v="OFF-PA-10000327"/>
    <x v="1"/>
    <x v="10"/>
    <s v="Xerox 1971"/>
    <x v="1495"/>
    <n v="3"/>
    <n v="0.2"/>
    <n v="3.21"/>
    <s v="Profit"/>
    <s v="CA"/>
    <x v="0"/>
    <x v="10"/>
  </r>
  <r>
    <n v="3878"/>
    <s v="CA-2016-140641"/>
    <d v="2016-10-28T00:00:00"/>
    <x v="195"/>
    <s v="Standard Class"/>
    <s v="EP-13915"/>
    <s v="Emily Phan"/>
    <x v="0"/>
    <s v="United States"/>
    <s v="Tampa"/>
    <s v="Florida"/>
    <n v="33614"/>
    <x v="0"/>
    <s v="OFF-BI-10001191"/>
    <x v="1"/>
    <x v="8"/>
    <s v="Canvas Sectional Post Binders"/>
    <x v="2956"/>
    <n v="5"/>
    <n v="0.7"/>
    <n v="-26.733000000000001"/>
    <s v="Loss"/>
    <s v="CA"/>
    <x v="0"/>
    <x v="8"/>
  </r>
  <r>
    <n v="3879"/>
    <s v="CA-2014-151001"/>
    <d v="2014-04-05T00:00:00"/>
    <x v="284"/>
    <s v="First Class"/>
    <s v="JG-15805"/>
    <s v="John Grady"/>
    <x v="1"/>
    <s v="United States"/>
    <s v="Decatur"/>
    <s v="Illinois"/>
    <n v="62521"/>
    <x v="2"/>
    <s v="OFF-ST-10003455"/>
    <x v="1"/>
    <x v="4"/>
    <s v="Tenex File Box, Personal Filing Tote with Lid, Black"/>
    <x v="1587"/>
    <n v="4"/>
    <n v="0.2"/>
    <n v="3.7223999999999999"/>
    <s v="Profit"/>
    <s v="CA"/>
    <x v="0"/>
    <x v="4"/>
  </r>
  <r>
    <n v="3880"/>
    <s v="CA-2014-151001"/>
    <d v="2014-04-05T00:00:00"/>
    <x v="284"/>
    <s v="First Class"/>
    <s v="JG-15805"/>
    <s v="John Grady"/>
    <x v="1"/>
    <s v="United States"/>
    <s v="Decatur"/>
    <s v="Illinois"/>
    <n v="62521"/>
    <x v="2"/>
    <s v="OFF-ST-10001031"/>
    <x v="1"/>
    <x v="4"/>
    <s v="Adjustable Personal File Tote"/>
    <x v="2957"/>
    <n v="4"/>
    <n v="0.2"/>
    <n v="3.9072"/>
    <s v="Profit"/>
    <s v="CA"/>
    <x v="0"/>
    <x v="4"/>
  </r>
  <r>
    <n v="3881"/>
    <s v="CA-2015-129896"/>
    <d v="2015-06-15T00:00:00"/>
    <x v="403"/>
    <s v="Standard Class"/>
    <s v="PF-19120"/>
    <s v="Peter Fuller"/>
    <x v="0"/>
    <s v="United States"/>
    <s v="Gilbert"/>
    <s v="Arizona"/>
    <n v="85234"/>
    <x v="1"/>
    <s v="OFF-PA-10002245"/>
    <x v="1"/>
    <x v="10"/>
    <s v="Xerox 1895"/>
    <x v="380"/>
    <n v="2"/>
    <n v="0.2"/>
    <n v="2.99"/>
    <s v="Profit"/>
    <s v="CA"/>
    <x v="0"/>
    <x v="10"/>
  </r>
  <r>
    <n v="3882"/>
    <s v="CA-2015-129896"/>
    <d v="2015-06-15T00:00:00"/>
    <x v="403"/>
    <s v="Standard Class"/>
    <s v="PF-19120"/>
    <s v="Peter Fuller"/>
    <x v="0"/>
    <s v="United States"/>
    <s v="Gilbert"/>
    <s v="Arizona"/>
    <n v="85234"/>
    <x v="1"/>
    <s v="OFF-ST-10004804"/>
    <x v="1"/>
    <x v="4"/>
    <s v="Belkin 19&quot; Vented Equipment Shelf, Black"/>
    <x v="249"/>
    <n v="2"/>
    <n v="0.2"/>
    <n v="-19.5624"/>
    <s v="Loss"/>
    <s v="CA"/>
    <x v="0"/>
    <x v="4"/>
  </r>
  <r>
    <n v="3883"/>
    <s v="CA-2015-129896"/>
    <d v="2015-06-15T00:00:00"/>
    <x v="403"/>
    <s v="Standard Class"/>
    <s v="PF-19120"/>
    <s v="Peter Fuller"/>
    <x v="0"/>
    <s v="United States"/>
    <s v="Gilbert"/>
    <s v="Arizona"/>
    <n v="85234"/>
    <x v="1"/>
    <s v="FUR-FU-10004904"/>
    <x v="0"/>
    <x v="5"/>
    <s v="Eldon &quot;L&quot; Workstation Diamond Chairmat"/>
    <x v="2958"/>
    <n v="6"/>
    <n v="0.2"/>
    <n v="-36.470399999999998"/>
    <s v="Loss"/>
    <s v="CA"/>
    <x v="0"/>
    <x v="5"/>
  </r>
  <r>
    <n v="3884"/>
    <s v="CA-2015-129896"/>
    <d v="2015-06-15T00:00:00"/>
    <x v="403"/>
    <s v="Standard Class"/>
    <s v="PF-19120"/>
    <s v="Peter Fuller"/>
    <x v="0"/>
    <s v="United States"/>
    <s v="Gilbert"/>
    <s v="Arizona"/>
    <n v="85234"/>
    <x v="1"/>
    <s v="FUR-FU-10002396"/>
    <x v="0"/>
    <x v="5"/>
    <s v="DAX Copper Panel Document Frame, 5 x 7 Size"/>
    <x v="2959"/>
    <n v="4"/>
    <n v="0.2"/>
    <n v="11.070399999999999"/>
    <s v="Profit"/>
    <s v="CA"/>
    <x v="0"/>
    <x v="5"/>
  </r>
  <r>
    <n v="3885"/>
    <s v="CA-2014-152849"/>
    <d v="2014-07-05T00:00:00"/>
    <x v="984"/>
    <s v="Standard Class"/>
    <s v="DW-13195"/>
    <s v="David Wiener"/>
    <x v="1"/>
    <s v="United States"/>
    <s v="Knoxville"/>
    <s v="Tennessee"/>
    <n v="37918"/>
    <x v="0"/>
    <s v="OFF-AR-10002833"/>
    <x v="1"/>
    <x v="6"/>
    <s v="Newell 322"/>
    <x v="964"/>
    <n v="3"/>
    <n v="0.2"/>
    <n v="0.38219999999999998"/>
    <s v="Profit"/>
    <s v="CA"/>
    <x v="0"/>
    <x v="6"/>
  </r>
  <r>
    <n v="3886"/>
    <s v="US-2017-127341"/>
    <d v="2017-01-29T00:00:00"/>
    <x v="985"/>
    <s v="Standard Class"/>
    <s v="CK-12595"/>
    <s v="Clytie Kelty"/>
    <x v="0"/>
    <s v="United States"/>
    <s v="Chicago"/>
    <s v="Illinois"/>
    <n v="60653"/>
    <x v="2"/>
    <s v="OFF-BI-10001072"/>
    <x v="1"/>
    <x v="8"/>
    <s v="GBC Clear Cover, 8-1/2 x 11, unpunched, 25 covers per pack"/>
    <x v="2960"/>
    <n v="4"/>
    <n v="0.8"/>
    <n v="-20.617599999999999"/>
    <s v="Loss"/>
    <s v="US"/>
    <x v="1"/>
    <x v="8"/>
  </r>
  <r>
    <n v="3887"/>
    <s v="CA-2016-167759"/>
    <d v="2016-03-03T00:00:00"/>
    <x v="599"/>
    <s v="Second Class"/>
    <s v="CC-12670"/>
    <s v="Craig Carreira"/>
    <x v="0"/>
    <s v="United States"/>
    <s v="Bloomington"/>
    <s v="Indiana"/>
    <n v="47401"/>
    <x v="2"/>
    <s v="TEC-PH-10003171"/>
    <x v="2"/>
    <x v="7"/>
    <s v="Plantronics Encore H101 Dual Earpieces†Headset"/>
    <x v="2961"/>
    <n v="3"/>
    <n v="0"/>
    <n v="37.758000000000003"/>
    <s v="Profit"/>
    <s v="CA"/>
    <x v="0"/>
    <x v="7"/>
  </r>
  <r>
    <n v="3888"/>
    <s v="CA-2014-100895"/>
    <d v="2014-06-02T00:00:00"/>
    <x v="104"/>
    <s v="Standard Class"/>
    <s v="SV-20785"/>
    <s v="Stewart Visinsky"/>
    <x v="0"/>
    <s v="United States"/>
    <s v="Roswell"/>
    <s v="Georgia"/>
    <n v="30076"/>
    <x v="0"/>
    <s v="OFF-AR-10004511"/>
    <x v="1"/>
    <x v="6"/>
    <s v="Sanford Colorific Scented Colored Pencils, 12/Pack"/>
    <x v="18"/>
    <n v="2"/>
    <n v="0"/>
    <n v="2.6536"/>
    <s v="Profit"/>
    <s v="CA"/>
    <x v="0"/>
    <x v="6"/>
  </r>
  <r>
    <n v="3889"/>
    <s v="CA-2014-100895"/>
    <d v="2014-06-02T00:00:00"/>
    <x v="104"/>
    <s v="Standard Class"/>
    <s v="SV-20785"/>
    <s v="Stewart Visinsky"/>
    <x v="0"/>
    <s v="United States"/>
    <s v="Roswell"/>
    <s v="Georgia"/>
    <n v="30076"/>
    <x v="0"/>
    <s v="TEC-PH-10001425"/>
    <x v="2"/>
    <x v="7"/>
    <s v="Mophie Juice Pack Helium for iPhone"/>
    <x v="758"/>
    <n v="3"/>
    <n v="0"/>
    <n v="67.191599999999994"/>
    <s v="Profit"/>
    <s v="CA"/>
    <x v="0"/>
    <x v="7"/>
  </r>
  <r>
    <n v="3890"/>
    <s v="CA-2014-100895"/>
    <d v="2014-06-02T00:00:00"/>
    <x v="104"/>
    <s v="Standard Class"/>
    <s v="SV-20785"/>
    <s v="Stewart Visinsky"/>
    <x v="0"/>
    <s v="United States"/>
    <s v="Roswell"/>
    <s v="Georgia"/>
    <n v="30076"/>
    <x v="0"/>
    <s v="OFF-ST-10001490"/>
    <x v="1"/>
    <x v="4"/>
    <s v="Hot File 7-Pocket, Floor Stand"/>
    <x v="2962"/>
    <n v="2"/>
    <n v="0"/>
    <n v="107.08199999999999"/>
    <s v="Profit"/>
    <s v="CA"/>
    <x v="0"/>
    <x v="4"/>
  </r>
  <r>
    <n v="3891"/>
    <s v="US-2016-163881"/>
    <d v="2016-11-24T00:00:00"/>
    <x v="724"/>
    <s v="Standard Class"/>
    <s v="SP-20860"/>
    <s v="Sung Pak"/>
    <x v="1"/>
    <s v="United States"/>
    <s v="Los Angeles"/>
    <s v="California"/>
    <n v="90036"/>
    <x v="1"/>
    <s v="TEC-AC-10003033"/>
    <x v="2"/>
    <x v="11"/>
    <s v="Plantronics CS510 - Over-the-Head monaural Wireless Headset System"/>
    <x v="2963"/>
    <n v="2"/>
    <n v="0"/>
    <n v="217.767"/>
    <s v="Profit"/>
    <s v="US"/>
    <x v="1"/>
    <x v="11"/>
  </r>
  <r>
    <n v="3892"/>
    <s v="US-2016-163881"/>
    <d v="2016-11-24T00:00:00"/>
    <x v="724"/>
    <s v="Standard Class"/>
    <s v="SP-20860"/>
    <s v="Sung Pak"/>
    <x v="1"/>
    <s v="United States"/>
    <s v="Los Angeles"/>
    <s v="California"/>
    <n v="90036"/>
    <x v="1"/>
    <s v="FUR-CH-10001394"/>
    <x v="0"/>
    <x v="1"/>
    <s v="Global Leather Executive Chair"/>
    <x v="2964"/>
    <n v="6"/>
    <n v="0.2"/>
    <n v="210.59399999999999"/>
    <s v="Profit"/>
    <s v="US"/>
    <x v="1"/>
    <x v="1"/>
  </r>
  <r>
    <n v="3893"/>
    <s v="US-2016-163881"/>
    <d v="2016-11-24T00:00:00"/>
    <x v="724"/>
    <s v="Standard Class"/>
    <s v="SP-20860"/>
    <s v="Sung Pak"/>
    <x v="1"/>
    <s v="United States"/>
    <s v="Los Angeles"/>
    <s v="California"/>
    <n v="90036"/>
    <x v="1"/>
    <s v="TEC-AC-10000420"/>
    <x v="2"/>
    <x v="11"/>
    <s v="Logitech G500s Laser Gaming Mouse with Adjustable Weight Tuning"/>
    <x v="2965"/>
    <n v="8"/>
    <n v="0"/>
    <n v="190.37280000000001"/>
    <s v="Profit"/>
    <s v="US"/>
    <x v="1"/>
    <x v="11"/>
  </r>
  <r>
    <n v="3894"/>
    <s v="US-2016-144547"/>
    <d v="2016-11-10T00:00:00"/>
    <x v="954"/>
    <s v="Standard Class"/>
    <s v="MS-17770"/>
    <s v="Maxwell Schwartz"/>
    <x v="0"/>
    <s v="United States"/>
    <s v="Houston"/>
    <s v="Texas"/>
    <n v="77036"/>
    <x v="2"/>
    <s v="TEC-AC-10004901"/>
    <x v="2"/>
    <x v="11"/>
    <s v="Kensington SlimBlade Notebook Wireless Mouse with Nano Receiver "/>
    <x v="1761"/>
    <n v="7"/>
    <n v="0.2"/>
    <n v="48.990200000000002"/>
    <s v="Profit"/>
    <s v="US"/>
    <x v="1"/>
    <x v="11"/>
  </r>
  <r>
    <n v="3895"/>
    <s v="US-2014-112200"/>
    <d v="2014-11-22T00:00:00"/>
    <x v="986"/>
    <s v="Standard Class"/>
    <s v="TC-21475"/>
    <s v="Tony Chapman"/>
    <x v="2"/>
    <s v="United States"/>
    <s v="Bolingbrook"/>
    <s v="Illinois"/>
    <n v="60440"/>
    <x v="2"/>
    <s v="OFF-BI-10002571"/>
    <x v="1"/>
    <x v="8"/>
    <s v="Avery Framed View Binder, EZD Ring (Locking), Navy, 1 1/2&quot;"/>
    <x v="2966"/>
    <n v="5"/>
    <n v="0.8"/>
    <n v="-16.466999999999999"/>
    <s v="Loss"/>
    <s v="US"/>
    <x v="1"/>
    <x v="8"/>
  </r>
  <r>
    <n v="3896"/>
    <s v="CA-2017-110212"/>
    <d v="2017-05-01T00:00:00"/>
    <x v="547"/>
    <s v="Standard Class"/>
    <s v="SJ-20125"/>
    <s v="Sanjit Jacobs"/>
    <x v="2"/>
    <s v="United States"/>
    <s v="Texarkana"/>
    <s v="Arkansas"/>
    <n v="71854"/>
    <x v="0"/>
    <s v="TEC-AC-10002331"/>
    <x v="2"/>
    <x v="11"/>
    <s v="Maxell 74 Minute CDR, 10/Pack"/>
    <x v="2967"/>
    <n v="5"/>
    <n v="0"/>
    <n v="18.093"/>
    <s v="Profit"/>
    <s v="CA"/>
    <x v="0"/>
    <x v="11"/>
  </r>
  <r>
    <n v="3897"/>
    <s v="CA-2017-134285"/>
    <d v="2017-12-07T00:00:00"/>
    <x v="169"/>
    <s v="Standard Class"/>
    <s v="DS-13180"/>
    <s v="David Smith"/>
    <x v="1"/>
    <s v="United States"/>
    <s v="San Antonio"/>
    <s v="Texas"/>
    <n v="78207"/>
    <x v="2"/>
    <s v="OFF-FA-10000611"/>
    <x v="1"/>
    <x v="13"/>
    <s v="Binder Clips by OIC"/>
    <x v="1480"/>
    <n v="3"/>
    <n v="0.2"/>
    <n v="1.2432000000000001"/>
    <s v="Profit"/>
    <s v="CA"/>
    <x v="0"/>
    <x v="13"/>
  </r>
  <r>
    <n v="3898"/>
    <s v="CA-2017-134285"/>
    <d v="2017-12-07T00:00:00"/>
    <x v="169"/>
    <s v="Standard Class"/>
    <s v="DS-13180"/>
    <s v="David Smith"/>
    <x v="1"/>
    <s v="United States"/>
    <s v="San Antonio"/>
    <s v="Texas"/>
    <n v="78207"/>
    <x v="2"/>
    <s v="OFF-PA-10000304"/>
    <x v="1"/>
    <x v="10"/>
    <s v="Xerox 1995"/>
    <x v="12"/>
    <n v="3"/>
    <n v="0.2"/>
    <n v="5.4432"/>
    <s v="Profit"/>
    <s v="CA"/>
    <x v="0"/>
    <x v="10"/>
  </r>
  <r>
    <n v="3899"/>
    <s v="CA-2017-102267"/>
    <d v="2017-11-30T00:00:00"/>
    <x v="379"/>
    <s v="Standard Class"/>
    <s v="SC-20800"/>
    <s v="Stuart Calhoun"/>
    <x v="0"/>
    <s v="United States"/>
    <s v="Edinburg"/>
    <s v="Texas"/>
    <n v="78539"/>
    <x v="2"/>
    <s v="OFF-FA-10000611"/>
    <x v="1"/>
    <x v="13"/>
    <s v="Binder Clips by OIC"/>
    <x v="2926"/>
    <n v="2"/>
    <n v="0.2"/>
    <n v="0.82879999999999998"/>
    <s v="Profit"/>
    <s v="CA"/>
    <x v="0"/>
    <x v="13"/>
  </r>
  <r>
    <n v="3900"/>
    <s v="CA-2017-157980"/>
    <d v="2017-12-07T00:00:00"/>
    <x v="784"/>
    <s v="First Class"/>
    <s v="SH-20395"/>
    <s v="Shahid Hopkins"/>
    <x v="0"/>
    <s v="United States"/>
    <s v="Toledo"/>
    <s v="Ohio"/>
    <n v="43615"/>
    <x v="3"/>
    <s v="TEC-AC-10002567"/>
    <x v="2"/>
    <x v="11"/>
    <s v="Logitech G602 Wireless Gaming Mouse"/>
    <x v="2454"/>
    <n v="2"/>
    <n v="0.2"/>
    <n v="25.596800000000002"/>
    <s v="Profit"/>
    <s v="CA"/>
    <x v="0"/>
    <x v="11"/>
  </r>
  <r>
    <n v="3901"/>
    <s v="CA-2015-121097"/>
    <d v="2015-01-03T00:00:00"/>
    <x v="987"/>
    <s v="Standard Class"/>
    <s v="SF-20965"/>
    <s v="Sylvia Foulston"/>
    <x v="1"/>
    <s v="United States"/>
    <s v="Baytown"/>
    <s v="Texas"/>
    <n v="77520"/>
    <x v="2"/>
    <s v="OFF-PA-10001937"/>
    <x v="1"/>
    <x v="10"/>
    <s v="Xerox 21"/>
    <x v="559"/>
    <n v="2"/>
    <n v="0.2"/>
    <n v="3.6288"/>
    <s v="Profit"/>
    <s v="CA"/>
    <x v="0"/>
    <x v="10"/>
  </r>
  <r>
    <n v="3902"/>
    <s v="CA-2015-151043"/>
    <d v="2015-11-14T00:00:00"/>
    <x v="988"/>
    <s v="Standard Class"/>
    <s v="MG-17680"/>
    <s v="Maureen Gastineau"/>
    <x v="2"/>
    <s v="United States"/>
    <s v="Philadelphia"/>
    <s v="Pennsylvania"/>
    <n v="19143"/>
    <x v="3"/>
    <s v="TEC-AC-10001090"/>
    <x v="2"/>
    <x v="11"/>
    <s v="Micro Innovations Wireless Classic Keyboard with Mouse"/>
    <x v="730"/>
    <n v="2"/>
    <n v="0.2"/>
    <n v="-1.1996"/>
    <s v="Loss"/>
    <s v="CA"/>
    <x v="0"/>
    <x v="11"/>
  </r>
  <r>
    <n v="3903"/>
    <s v="US-2015-119312"/>
    <d v="2015-10-02T00:00:00"/>
    <x v="486"/>
    <s v="Second Class"/>
    <s v="CS-12400"/>
    <s v="Christopher Schild"/>
    <x v="2"/>
    <s v="United States"/>
    <s v="Los Angeles"/>
    <s v="California"/>
    <n v="90045"/>
    <x v="1"/>
    <s v="OFF-ST-10000943"/>
    <x v="1"/>
    <x v="4"/>
    <s v="Eldon ProFile File 'N Store Portable File Tub Letter/Legal Size Black"/>
    <x v="2968"/>
    <n v="14"/>
    <n v="0"/>
    <n v="75.6952"/>
    <s v="Profit"/>
    <s v="US"/>
    <x v="1"/>
    <x v="4"/>
  </r>
  <r>
    <n v="3904"/>
    <s v="CA-2015-167010"/>
    <d v="2015-04-05T00:00:00"/>
    <x v="57"/>
    <s v="Standard Class"/>
    <s v="VT-21700"/>
    <s v="Valerie Takahito"/>
    <x v="2"/>
    <s v="United States"/>
    <s v="Philadelphia"/>
    <s v="Pennsylvania"/>
    <n v="19143"/>
    <x v="3"/>
    <s v="OFF-AP-10004036"/>
    <x v="1"/>
    <x v="9"/>
    <s v="Bionaire 99.97% HEPA Air Cleaner"/>
    <x v="2969"/>
    <n v="7"/>
    <n v="0.2"/>
    <n v="18.396000000000001"/>
    <s v="Profit"/>
    <s v="CA"/>
    <x v="0"/>
    <x v="9"/>
  </r>
  <r>
    <n v="3905"/>
    <s v="CA-2015-167010"/>
    <d v="2015-04-05T00:00:00"/>
    <x v="57"/>
    <s v="Standard Class"/>
    <s v="VT-21700"/>
    <s v="Valerie Takahito"/>
    <x v="2"/>
    <s v="United States"/>
    <s v="Philadelphia"/>
    <s v="Pennsylvania"/>
    <n v="19143"/>
    <x v="3"/>
    <s v="OFF-ST-10003816"/>
    <x v="1"/>
    <x v="4"/>
    <s v="Fellowes High-Stak Drawer Files"/>
    <x v="2480"/>
    <n v="4"/>
    <n v="0.2"/>
    <n v="21.142800000000001"/>
    <s v="Profit"/>
    <s v="CA"/>
    <x v="0"/>
    <x v="4"/>
  </r>
  <r>
    <n v="3906"/>
    <s v="CA-2015-167010"/>
    <d v="2015-04-05T00:00:00"/>
    <x v="57"/>
    <s v="Standard Class"/>
    <s v="VT-21700"/>
    <s v="Valerie Takahito"/>
    <x v="2"/>
    <s v="United States"/>
    <s v="Philadelphia"/>
    <s v="Pennsylvania"/>
    <n v="19143"/>
    <x v="3"/>
    <s v="OFF-BI-10002072"/>
    <x v="1"/>
    <x v="8"/>
    <s v="Cardinal Slant-D Ring Binders"/>
    <x v="2970"/>
    <n v="4"/>
    <n v="0.7"/>
    <n v="-6.952"/>
    <s v="Loss"/>
    <s v="CA"/>
    <x v="0"/>
    <x v="8"/>
  </r>
  <r>
    <n v="3907"/>
    <s v="CA-2015-167010"/>
    <d v="2015-04-05T00:00:00"/>
    <x v="57"/>
    <s v="Standard Class"/>
    <s v="VT-21700"/>
    <s v="Valerie Takahito"/>
    <x v="2"/>
    <s v="United States"/>
    <s v="Philadelphia"/>
    <s v="Pennsylvania"/>
    <n v="19143"/>
    <x v="3"/>
    <s v="FUR-FU-10001468"/>
    <x v="0"/>
    <x v="5"/>
    <s v="Tenex Antistatic Computer Chair Mats"/>
    <x v="1926"/>
    <n v="4"/>
    <n v="0.2"/>
    <n v="-68.391999999999996"/>
    <s v="Loss"/>
    <s v="CA"/>
    <x v="0"/>
    <x v="5"/>
  </r>
  <r>
    <n v="3908"/>
    <s v="CA-2015-167010"/>
    <d v="2015-04-05T00:00:00"/>
    <x v="57"/>
    <s v="Standard Class"/>
    <s v="VT-21700"/>
    <s v="Valerie Takahito"/>
    <x v="2"/>
    <s v="United States"/>
    <s v="Philadelphia"/>
    <s v="Pennsylvania"/>
    <n v="19143"/>
    <x v="3"/>
    <s v="TEC-PH-10000347"/>
    <x v="2"/>
    <x v="7"/>
    <s v="Cush Cases Heavy Duty Rugged Cover Case for Samsung Galaxy S5 - Purple"/>
    <x v="542"/>
    <n v="5"/>
    <n v="0.4"/>
    <n v="-3.2174999999999998"/>
    <s v="Loss"/>
    <s v="CA"/>
    <x v="0"/>
    <x v="7"/>
  </r>
  <r>
    <n v="3909"/>
    <s v="CA-2015-167010"/>
    <d v="2015-04-05T00:00:00"/>
    <x v="57"/>
    <s v="Standard Class"/>
    <s v="VT-21700"/>
    <s v="Valerie Takahito"/>
    <x v="2"/>
    <s v="United States"/>
    <s v="Philadelphia"/>
    <s v="Pennsylvania"/>
    <n v="19143"/>
    <x v="3"/>
    <s v="TEC-PH-10002844"/>
    <x v="2"/>
    <x v="7"/>
    <s v="Speck Products Candyshell Flip Case"/>
    <x v="2971"/>
    <n v="2"/>
    <n v="0.4"/>
    <n v="-9.7972000000000001"/>
    <s v="Loss"/>
    <s v="CA"/>
    <x v="0"/>
    <x v="7"/>
  </r>
  <r>
    <n v="3910"/>
    <s v="CA-2015-167010"/>
    <d v="2015-04-05T00:00:00"/>
    <x v="57"/>
    <s v="Standard Class"/>
    <s v="VT-21700"/>
    <s v="Valerie Takahito"/>
    <x v="2"/>
    <s v="United States"/>
    <s v="Philadelphia"/>
    <s v="Pennsylvania"/>
    <n v="19143"/>
    <x v="3"/>
    <s v="FUR-FU-10001037"/>
    <x v="0"/>
    <x v="5"/>
    <s v="DAX Charcoal/Nickel-Tone Document Frame, 5 x 7"/>
    <x v="2972"/>
    <n v="1"/>
    <n v="0.2"/>
    <n v="2.37"/>
    <s v="Profit"/>
    <s v="CA"/>
    <x v="0"/>
    <x v="5"/>
  </r>
  <r>
    <n v="3911"/>
    <s v="CA-2015-167010"/>
    <d v="2015-04-05T00:00:00"/>
    <x v="57"/>
    <s v="Standard Class"/>
    <s v="VT-21700"/>
    <s v="Valerie Takahito"/>
    <x v="2"/>
    <s v="United States"/>
    <s v="Philadelphia"/>
    <s v="Pennsylvania"/>
    <n v="19143"/>
    <x v="3"/>
    <s v="FUR-BO-10004218"/>
    <x v="0"/>
    <x v="0"/>
    <s v="Bush Heritage Pine Collection 5-Shelf Bookcase, Albany Pine Finish, *Special Order"/>
    <x v="2973"/>
    <n v="5"/>
    <n v="0.5"/>
    <n v="-211.47"/>
    <s v="Loss"/>
    <s v="CA"/>
    <x v="0"/>
    <x v="0"/>
  </r>
  <r>
    <n v="3912"/>
    <s v="CA-2017-126788"/>
    <d v="2017-06-05T00:00:00"/>
    <x v="501"/>
    <s v="First Class"/>
    <s v="AB-10105"/>
    <s v="Adrian Barton"/>
    <x v="0"/>
    <s v="United States"/>
    <s v="Pearland"/>
    <s v="Texas"/>
    <n v="77581"/>
    <x v="2"/>
    <s v="TEC-PH-10001619"/>
    <x v="2"/>
    <x v="7"/>
    <s v="LG G3"/>
    <x v="549"/>
    <n v="3"/>
    <n v="0.2"/>
    <n v="52.917299999999997"/>
    <s v="Profit"/>
    <s v="CA"/>
    <x v="0"/>
    <x v="7"/>
  </r>
  <r>
    <n v="3913"/>
    <s v="CA-2017-148068"/>
    <d v="2017-09-18T00:00:00"/>
    <x v="425"/>
    <s v="Standard Class"/>
    <s v="MM-18280"/>
    <s v="Muhammed MacIntyre"/>
    <x v="1"/>
    <s v="United States"/>
    <s v="New York City"/>
    <s v="New York"/>
    <n v="10035"/>
    <x v="3"/>
    <s v="OFF-PA-10001639"/>
    <x v="1"/>
    <x v="10"/>
    <s v="Xerox 203"/>
    <x v="537"/>
    <n v="3"/>
    <n v="0"/>
    <n v="9.3312000000000008"/>
    <s v="Profit"/>
    <s v="CA"/>
    <x v="0"/>
    <x v="10"/>
  </r>
  <r>
    <n v="3914"/>
    <s v="CA-2017-148068"/>
    <d v="2017-09-18T00:00:00"/>
    <x v="425"/>
    <s v="Standard Class"/>
    <s v="MM-18280"/>
    <s v="Muhammed MacIntyre"/>
    <x v="1"/>
    <s v="United States"/>
    <s v="New York City"/>
    <s v="New York"/>
    <n v="10035"/>
    <x v="3"/>
    <s v="FUR-FU-10002268"/>
    <x v="0"/>
    <x v="5"/>
    <s v="Ultra Door Push Plate"/>
    <x v="759"/>
    <n v="2"/>
    <n v="0"/>
    <n v="3.2406000000000001"/>
    <s v="Profit"/>
    <s v="CA"/>
    <x v="0"/>
    <x v="5"/>
  </r>
  <r>
    <n v="3915"/>
    <s v="US-2017-142573"/>
    <d v="2017-07-18T00:00:00"/>
    <x v="989"/>
    <s v="Standard Class"/>
    <s v="ML-17410"/>
    <s v="Maris LaWare"/>
    <x v="0"/>
    <s v="United States"/>
    <s v="Phoenix"/>
    <s v="Arizona"/>
    <n v="85023"/>
    <x v="1"/>
    <s v="FUR-TA-10001932"/>
    <x v="0"/>
    <x v="3"/>
    <s v="Chromcraft 48&quot; x 96&quot; Racetrack Double Pedestal Table"/>
    <x v="2974"/>
    <n v="5"/>
    <n v="0.5"/>
    <n v="-448.89600000000002"/>
    <s v="Loss"/>
    <s v="US"/>
    <x v="1"/>
    <x v="3"/>
  </r>
  <r>
    <n v="3916"/>
    <s v="US-2017-142573"/>
    <d v="2017-07-18T00:00:00"/>
    <x v="989"/>
    <s v="Standard Class"/>
    <s v="ML-17410"/>
    <s v="Maris LaWare"/>
    <x v="0"/>
    <s v="United States"/>
    <s v="Phoenix"/>
    <s v="Arizona"/>
    <n v="85023"/>
    <x v="1"/>
    <s v="FUR-CH-10004218"/>
    <x v="0"/>
    <x v="1"/>
    <s v="Global Fabric Manager's Chair, Dark Gray"/>
    <x v="224"/>
    <n v="2"/>
    <n v="0.2"/>
    <n v="10.098000000000001"/>
    <s v="Profit"/>
    <s v="US"/>
    <x v="1"/>
    <x v="1"/>
  </r>
  <r>
    <n v="3917"/>
    <s v="US-2017-142573"/>
    <d v="2017-07-18T00:00:00"/>
    <x v="989"/>
    <s v="Standard Class"/>
    <s v="ML-17410"/>
    <s v="Maris LaWare"/>
    <x v="0"/>
    <s v="United States"/>
    <s v="Phoenix"/>
    <s v="Arizona"/>
    <n v="85023"/>
    <x v="1"/>
    <s v="OFF-PA-10000246"/>
    <x v="1"/>
    <x v="10"/>
    <s v="Riverleaf Stik-Withit Designer Note Cubes"/>
    <x v="2975"/>
    <n v="2"/>
    <n v="0.2"/>
    <n v="5.2312000000000003"/>
    <s v="Profit"/>
    <s v="US"/>
    <x v="1"/>
    <x v="10"/>
  </r>
  <r>
    <n v="3918"/>
    <s v="US-2017-142573"/>
    <d v="2017-07-18T00:00:00"/>
    <x v="989"/>
    <s v="Standard Class"/>
    <s v="ML-17410"/>
    <s v="Maris LaWare"/>
    <x v="0"/>
    <s v="United States"/>
    <s v="Phoenix"/>
    <s v="Arizona"/>
    <n v="85023"/>
    <x v="1"/>
    <s v="OFF-BI-10003350"/>
    <x v="1"/>
    <x v="8"/>
    <s v="Acco Expandable Hanging Binders"/>
    <x v="2976"/>
    <n v="4"/>
    <n v="0.7"/>
    <n v="-6.1247999999999996"/>
    <s v="Loss"/>
    <s v="US"/>
    <x v="1"/>
    <x v="8"/>
  </r>
  <r>
    <n v="3919"/>
    <s v="US-2017-142573"/>
    <d v="2017-07-18T00:00:00"/>
    <x v="989"/>
    <s v="Standard Class"/>
    <s v="ML-17410"/>
    <s v="Maris LaWare"/>
    <x v="0"/>
    <s v="United States"/>
    <s v="Phoenix"/>
    <s v="Arizona"/>
    <n v="85023"/>
    <x v="1"/>
    <s v="FUR-CH-10000513"/>
    <x v="0"/>
    <x v="1"/>
    <s v="High-Back Leather Manager's Chair"/>
    <x v="2977"/>
    <n v="3"/>
    <n v="0.2"/>
    <n v="-42.896700000000003"/>
    <s v="Loss"/>
    <s v="US"/>
    <x v="1"/>
    <x v="1"/>
  </r>
  <r>
    <n v="3920"/>
    <s v="US-2015-148817"/>
    <d v="2015-12-01T00:00:00"/>
    <x v="157"/>
    <s v="Standard Class"/>
    <s v="KD-16495"/>
    <s v="Keith Dawkins"/>
    <x v="1"/>
    <s v="United States"/>
    <s v="Chesapeake"/>
    <s v="Virginia"/>
    <n v="23320"/>
    <x v="0"/>
    <s v="OFF-ST-10001321"/>
    <x v="1"/>
    <x v="4"/>
    <s v="Decoflex Hanging Personal Folder File, Blue"/>
    <x v="2978"/>
    <n v="4"/>
    <n v="0"/>
    <n v="16.653600000000001"/>
    <s v="Profit"/>
    <s v="US"/>
    <x v="1"/>
    <x v="4"/>
  </r>
  <r>
    <n v="3921"/>
    <s v="US-2015-148817"/>
    <d v="2015-12-01T00:00:00"/>
    <x v="157"/>
    <s v="Standard Class"/>
    <s v="KD-16495"/>
    <s v="Keith Dawkins"/>
    <x v="1"/>
    <s v="United States"/>
    <s v="Chesapeake"/>
    <s v="Virginia"/>
    <n v="23320"/>
    <x v="0"/>
    <s v="OFF-BI-10004233"/>
    <x v="1"/>
    <x v="8"/>
    <s v="GBC Pre-Punched Binding Paper, Plastic, White, 8-1/2&quot; x 11&quot;"/>
    <x v="1458"/>
    <n v="4"/>
    <n v="0"/>
    <n v="30.700800000000001"/>
    <s v="Profit"/>
    <s v="US"/>
    <x v="1"/>
    <x v="8"/>
  </r>
  <r>
    <n v="3922"/>
    <s v="CA-2016-110044"/>
    <d v="2016-06-28T00:00:00"/>
    <x v="196"/>
    <s v="Second Class"/>
    <s v="RF-19735"/>
    <s v="Roland Fjeld"/>
    <x v="0"/>
    <s v="United States"/>
    <s v="Chicago"/>
    <s v="Illinois"/>
    <n v="60610"/>
    <x v="2"/>
    <s v="TEC-PH-10001299"/>
    <x v="2"/>
    <x v="7"/>
    <s v="Polycom CX300 Desktop Phone USB VoIP phone"/>
    <x v="1988"/>
    <n v="3"/>
    <n v="0.2"/>
    <n v="35.997599999999998"/>
    <s v="Profit"/>
    <s v="CA"/>
    <x v="0"/>
    <x v="7"/>
  </r>
  <r>
    <n v="3923"/>
    <s v="CA-2017-146920"/>
    <d v="2017-08-28T00:00:00"/>
    <x v="153"/>
    <s v="Standard Class"/>
    <s v="SC-20305"/>
    <s v="Sean Christensen"/>
    <x v="0"/>
    <s v="United States"/>
    <s v="Chicago"/>
    <s v="Illinois"/>
    <n v="60623"/>
    <x v="2"/>
    <s v="OFF-PA-10002479"/>
    <x v="1"/>
    <x v="10"/>
    <s v="Xerox 4200 Series MultiUse Premium Copy Paper (20Lb. and 84 Bright)"/>
    <x v="863"/>
    <n v="6"/>
    <n v="0.2"/>
    <n v="7.92"/>
    <s v="Profit"/>
    <s v="CA"/>
    <x v="0"/>
    <x v="10"/>
  </r>
  <r>
    <n v="3924"/>
    <s v="CA-2017-146920"/>
    <d v="2017-08-28T00:00:00"/>
    <x v="153"/>
    <s v="Standard Class"/>
    <s v="SC-20305"/>
    <s v="Sean Christensen"/>
    <x v="0"/>
    <s v="United States"/>
    <s v="Chicago"/>
    <s v="Illinois"/>
    <n v="60623"/>
    <x v="2"/>
    <s v="OFF-PA-10001461"/>
    <x v="1"/>
    <x v="10"/>
    <s v="HP Office Paper (20Lb. and 87 Bright)"/>
    <x v="2979"/>
    <n v="5"/>
    <n v="0.2"/>
    <n v="9.3520000000000003"/>
    <s v="Profit"/>
    <s v="CA"/>
    <x v="0"/>
    <x v="10"/>
  </r>
  <r>
    <n v="3925"/>
    <s v="CA-2014-103940"/>
    <d v="2014-09-17T00:00:00"/>
    <x v="110"/>
    <s v="Standard Class"/>
    <s v="BN-11515"/>
    <s v="Bradley Nguyen"/>
    <x v="0"/>
    <s v="United States"/>
    <s v="Seattle"/>
    <s v="Washington"/>
    <n v="98103"/>
    <x v="1"/>
    <s v="OFF-ST-10004963"/>
    <x v="1"/>
    <x v="4"/>
    <s v="Eldon Gobal File Keepers"/>
    <x v="2980"/>
    <n v="2"/>
    <n v="0"/>
    <n v="1.2112000000000001"/>
    <s v="Profit"/>
    <s v="CA"/>
    <x v="0"/>
    <x v="4"/>
  </r>
  <r>
    <n v="3926"/>
    <s v="CA-2014-103940"/>
    <d v="2014-09-17T00:00:00"/>
    <x v="110"/>
    <s v="Standard Class"/>
    <s v="BN-11515"/>
    <s v="Bradley Nguyen"/>
    <x v="0"/>
    <s v="United States"/>
    <s v="Seattle"/>
    <s v="Washington"/>
    <n v="98103"/>
    <x v="1"/>
    <s v="OFF-ST-10000943"/>
    <x v="1"/>
    <x v="4"/>
    <s v="Eldon ProFile File 'N Store Portable File Tub Letter/Legal Size Black"/>
    <x v="2981"/>
    <n v="3"/>
    <n v="0"/>
    <n v="16.220400000000001"/>
    <s v="Profit"/>
    <s v="CA"/>
    <x v="0"/>
    <x v="4"/>
  </r>
  <r>
    <n v="3927"/>
    <s v="CA-2014-103940"/>
    <d v="2014-09-17T00:00:00"/>
    <x v="110"/>
    <s v="Standard Class"/>
    <s v="BN-11515"/>
    <s v="Bradley Nguyen"/>
    <x v="0"/>
    <s v="United States"/>
    <s v="Seattle"/>
    <s v="Washington"/>
    <n v="98103"/>
    <x v="1"/>
    <s v="FUR-FU-10004671"/>
    <x v="0"/>
    <x v="5"/>
    <s v="Executive Impressions 12&quot; Wall Clock"/>
    <x v="2233"/>
    <n v="2"/>
    <n v="0"/>
    <n v="13.4292"/>
    <s v="Profit"/>
    <s v="CA"/>
    <x v="0"/>
    <x v="5"/>
  </r>
  <r>
    <n v="3928"/>
    <s v="CA-2014-103940"/>
    <d v="2014-09-17T00:00:00"/>
    <x v="110"/>
    <s v="Standard Class"/>
    <s v="BN-11515"/>
    <s v="Bradley Nguyen"/>
    <x v="0"/>
    <s v="United States"/>
    <s v="Seattle"/>
    <s v="Washington"/>
    <n v="98103"/>
    <x v="1"/>
    <s v="OFF-BI-10002735"/>
    <x v="1"/>
    <x v="8"/>
    <s v="GBC Prestige Therm-A-Bind Covers"/>
    <x v="1944"/>
    <n v="5"/>
    <n v="0.2"/>
    <n v="46.3185"/>
    <s v="Profit"/>
    <s v="CA"/>
    <x v="0"/>
    <x v="8"/>
  </r>
  <r>
    <n v="3929"/>
    <s v="CA-2016-162082"/>
    <d v="2016-03-14T00:00:00"/>
    <x v="320"/>
    <s v="First Class"/>
    <s v="JS-15880"/>
    <s v="John Stevenson"/>
    <x v="0"/>
    <s v="United States"/>
    <s v="Harlingen"/>
    <s v="Texas"/>
    <n v="78550"/>
    <x v="2"/>
    <s v="FUR-BO-10004409"/>
    <x v="0"/>
    <x v="0"/>
    <s v="Safco Value Mate Series Steel Bookcases, Baked Enamel Finish on Steel, Gray"/>
    <x v="2982"/>
    <n v="5"/>
    <n v="0.32"/>
    <n v="-14.196"/>
    <s v="Loss"/>
    <s v="CA"/>
    <x v="0"/>
    <x v="0"/>
  </r>
  <r>
    <n v="3930"/>
    <s v="CA-2016-162082"/>
    <d v="2016-03-14T00:00:00"/>
    <x v="320"/>
    <s v="First Class"/>
    <s v="JS-15880"/>
    <s v="John Stevenson"/>
    <x v="0"/>
    <s v="United States"/>
    <s v="Harlingen"/>
    <s v="Texas"/>
    <n v="78550"/>
    <x v="2"/>
    <s v="OFF-PA-10001934"/>
    <x v="1"/>
    <x v="10"/>
    <s v="Xerox 1993"/>
    <x v="1170"/>
    <n v="1"/>
    <n v="0.2"/>
    <n v="1.8792"/>
    <s v="Profit"/>
    <s v="CA"/>
    <x v="0"/>
    <x v="10"/>
  </r>
  <r>
    <n v="3931"/>
    <s v="CA-2016-162082"/>
    <d v="2016-03-14T00:00:00"/>
    <x v="320"/>
    <s v="First Class"/>
    <s v="JS-15880"/>
    <s v="John Stevenson"/>
    <x v="0"/>
    <s v="United States"/>
    <s v="Harlingen"/>
    <s v="Texas"/>
    <n v="78550"/>
    <x v="2"/>
    <s v="OFF-AR-10001044"/>
    <x v="1"/>
    <x v="6"/>
    <s v="BOSTON Ranger #55 Pencil Sharpener, Black"/>
    <x v="2983"/>
    <n v="7"/>
    <n v="0.2"/>
    <n v="16.373699999999999"/>
    <s v="Profit"/>
    <s v="CA"/>
    <x v="0"/>
    <x v="6"/>
  </r>
  <r>
    <n v="3932"/>
    <s v="CA-2016-132094"/>
    <d v="2016-08-26T00:00:00"/>
    <x v="48"/>
    <s v="Standard Class"/>
    <s v="VG-21805"/>
    <s v="Vivek Grady"/>
    <x v="1"/>
    <s v="United States"/>
    <s v="Philadelphia"/>
    <s v="Pennsylvania"/>
    <n v="19140"/>
    <x v="3"/>
    <s v="OFF-AR-10004165"/>
    <x v="1"/>
    <x v="6"/>
    <s v="Binney &amp; Smith inkTank Erasable Pocket Highlighter, Chisel Tip, Yellow"/>
    <x v="2984"/>
    <n v="3"/>
    <n v="0.2"/>
    <n v="1.6415999999999999"/>
    <s v="Profit"/>
    <s v="CA"/>
    <x v="0"/>
    <x v="6"/>
  </r>
  <r>
    <n v="3933"/>
    <s v="CA-2016-132094"/>
    <d v="2016-08-26T00:00:00"/>
    <x v="48"/>
    <s v="Standard Class"/>
    <s v="VG-21805"/>
    <s v="Vivek Grady"/>
    <x v="1"/>
    <s v="United States"/>
    <s v="Philadelphia"/>
    <s v="Pennsylvania"/>
    <n v="19140"/>
    <x v="3"/>
    <s v="TEC-AC-10001109"/>
    <x v="2"/>
    <x v="11"/>
    <s v="Logitech Trackman Marble Mouse"/>
    <x v="730"/>
    <n v="2"/>
    <n v="0.2"/>
    <n v="13.195600000000001"/>
    <s v="Profit"/>
    <s v="CA"/>
    <x v="0"/>
    <x v="11"/>
  </r>
  <r>
    <n v="3934"/>
    <s v="CA-2017-123001"/>
    <d v="2017-09-02T00:00:00"/>
    <x v="221"/>
    <s v="Standard Class"/>
    <s v="AW-10840"/>
    <s v="Anthony Witt"/>
    <x v="0"/>
    <s v="United States"/>
    <s v="Bakersfield"/>
    <s v="California"/>
    <n v="93309"/>
    <x v="1"/>
    <s v="OFF-AR-10001919"/>
    <x v="1"/>
    <x v="6"/>
    <s v="OIC #2 Pencils, Medium Soft"/>
    <x v="2985"/>
    <n v="5"/>
    <n v="0"/>
    <n v="2.726"/>
    <s v="Profit"/>
    <s v="CA"/>
    <x v="0"/>
    <x v="6"/>
  </r>
  <r>
    <n v="3935"/>
    <s v="CA-2017-123001"/>
    <d v="2017-09-02T00:00:00"/>
    <x v="221"/>
    <s v="Standard Class"/>
    <s v="AW-10840"/>
    <s v="Anthony Witt"/>
    <x v="0"/>
    <s v="United States"/>
    <s v="Bakersfield"/>
    <s v="California"/>
    <n v="93309"/>
    <x v="1"/>
    <s v="OFF-LA-10004544"/>
    <x v="1"/>
    <x v="2"/>
    <s v="Avery 505"/>
    <x v="2986"/>
    <n v="5"/>
    <n v="0"/>
    <n v="37"/>
    <s v="Profit"/>
    <s v="CA"/>
    <x v="0"/>
    <x v="2"/>
  </r>
  <r>
    <n v="3936"/>
    <s v="CA-2017-123001"/>
    <d v="2017-09-02T00:00:00"/>
    <x v="221"/>
    <s v="Standard Class"/>
    <s v="AW-10840"/>
    <s v="Anthony Witt"/>
    <x v="0"/>
    <s v="United States"/>
    <s v="Bakersfield"/>
    <s v="California"/>
    <n v="93309"/>
    <x v="1"/>
    <s v="TEC-PH-10003484"/>
    <x v="2"/>
    <x v="7"/>
    <s v="Ooma Telo VoIP Home Phone System"/>
    <x v="1212"/>
    <n v="2"/>
    <n v="0.2"/>
    <n v="12.599"/>
    <s v="Profit"/>
    <s v="CA"/>
    <x v="0"/>
    <x v="7"/>
  </r>
  <r>
    <n v="3937"/>
    <s v="CA-2015-118955"/>
    <d v="2015-06-16T00:00:00"/>
    <x v="403"/>
    <s v="Standard Class"/>
    <s v="LS-17230"/>
    <s v="Lycoris Saunders"/>
    <x v="0"/>
    <s v="United States"/>
    <s v="Grand Prairie"/>
    <s v="Texas"/>
    <n v="75051"/>
    <x v="2"/>
    <s v="OFF-EN-10001028"/>
    <x v="1"/>
    <x v="12"/>
    <s v="Staple envelope"/>
    <x v="1505"/>
    <n v="3"/>
    <n v="0.2"/>
    <n v="9.3444000000000003"/>
    <s v="Profit"/>
    <s v="CA"/>
    <x v="0"/>
    <x v="12"/>
  </r>
  <r>
    <n v="3938"/>
    <s v="CA-2015-118955"/>
    <d v="2015-06-16T00:00:00"/>
    <x v="403"/>
    <s v="Standard Class"/>
    <s v="LS-17230"/>
    <s v="Lycoris Saunders"/>
    <x v="0"/>
    <s v="United States"/>
    <s v="Grand Prairie"/>
    <s v="Texas"/>
    <n v="75051"/>
    <x v="2"/>
    <s v="OFF-PA-10004156"/>
    <x v="1"/>
    <x v="10"/>
    <s v="Xerox 188"/>
    <x v="1908"/>
    <n v="3"/>
    <n v="0.2"/>
    <n v="9.8658000000000001"/>
    <s v="Profit"/>
    <s v="CA"/>
    <x v="0"/>
    <x v="10"/>
  </r>
  <r>
    <n v="3939"/>
    <s v="CA-2015-118955"/>
    <d v="2015-06-16T00:00:00"/>
    <x v="403"/>
    <s v="Standard Class"/>
    <s v="LS-17230"/>
    <s v="Lycoris Saunders"/>
    <x v="0"/>
    <s v="United States"/>
    <s v="Grand Prairie"/>
    <s v="Texas"/>
    <n v="75051"/>
    <x v="2"/>
    <s v="FUR-CH-10001708"/>
    <x v="0"/>
    <x v="1"/>
    <s v="Office Star - Contemporary Swivel Chair with Padded Adjustable Arms and Flex Back"/>
    <x v="2987"/>
    <n v="2"/>
    <n v="0.3"/>
    <n v="-25.3764"/>
    <s v="Loss"/>
    <s v="CA"/>
    <x v="0"/>
    <x v="1"/>
  </r>
  <r>
    <n v="3940"/>
    <s v="US-2016-143448"/>
    <d v="2016-12-10T00:00:00"/>
    <x v="5"/>
    <s v="Same Day"/>
    <s v="MH-17455"/>
    <s v="Mark Hamilton"/>
    <x v="0"/>
    <s v="United States"/>
    <s v="Greenwood"/>
    <s v="Indiana"/>
    <n v="46142"/>
    <x v="2"/>
    <s v="FUR-CH-10003379"/>
    <x v="0"/>
    <x v="1"/>
    <s v="Global Commerce Series High-Back Swivel/Tilt Chairs"/>
    <x v="2988"/>
    <n v="5"/>
    <n v="0"/>
    <n v="356.22500000000002"/>
    <s v="Profit"/>
    <s v="US"/>
    <x v="1"/>
    <x v="1"/>
  </r>
  <r>
    <n v="3941"/>
    <s v="CA-2017-117863"/>
    <d v="2017-05-18T00:00:00"/>
    <x v="254"/>
    <s v="Standard Class"/>
    <s v="TS-21340"/>
    <s v="Toby Swindell"/>
    <x v="0"/>
    <s v="United States"/>
    <s v="New York City"/>
    <s v="New York"/>
    <n v="10024"/>
    <x v="3"/>
    <s v="FUR-FU-10002456"/>
    <x v="0"/>
    <x v="5"/>
    <s v="Master Caster Door Stop, Large Neon Orange"/>
    <x v="58"/>
    <n v="2"/>
    <n v="0"/>
    <n v="6.2607999999999997"/>
    <s v="Profit"/>
    <s v="CA"/>
    <x v="0"/>
    <x v="5"/>
  </r>
  <r>
    <n v="3942"/>
    <s v="CA-2017-117863"/>
    <d v="2017-05-18T00:00:00"/>
    <x v="254"/>
    <s v="Standard Class"/>
    <s v="TS-21340"/>
    <s v="Toby Swindell"/>
    <x v="0"/>
    <s v="United States"/>
    <s v="New York City"/>
    <s v="New York"/>
    <n v="10024"/>
    <x v="3"/>
    <s v="OFF-BI-10000605"/>
    <x v="1"/>
    <x v="8"/>
    <s v="Acco Pressboard Covers with Storage Hooks, 9 1/2&quot; x 11&quot;, Executive Red"/>
    <x v="334"/>
    <n v="1"/>
    <n v="0.2"/>
    <n v="1.0286999999999999"/>
    <s v="Profit"/>
    <s v="CA"/>
    <x v="0"/>
    <x v="8"/>
  </r>
  <r>
    <n v="3943"/>
    <s v="CA-2017-160458"/>
    <d v="2017-05-27T00:00:00"/>
    <x v="990"/>
    <s v="Second Class"/>
    <s v="EH-13945"/>
    <s v="Eric Hoffmann"/>
    <x v="0"/>
    <s v="United States"/>
    <s v="Memphis"/>
    <s v="Tennessee"/>
    <n v="38109"/>
    <x v="0"/>
    <s v="OFF-PA-10001166"/>
    <x v="1"/>
    <x v="10"/>
    <s v="Xerox 2"/>
    <x v="233"/>
    <n v="5"/>
    <n v="0.2"/>
    <n v="9.0719999999999992"/>
    <s v="Profit"/>
    <s v="CA"/>
    <x v="0"/>
    <x v="10"/>
  </r>
  <r>
    <n v="3944"/>
    <s v="US-2016-142685"/>
    <d v="2016-06-23T00:00:00"/>
    <x v="991"/>
    <s v="Standard Class"/>
    <s v="MG-17695"/>
    <s v="Maureen Gnade"/>
    <x v="0"/>
    <s v="United States"/>
    <s v="Buffalo"/>
    <s v="New York"/>
    <n v="14215"/>
    <x v="3"/>
    <s v="OFF-SU-10000157"/>
    <x v="1"/>
    <x v="14"/>
    <s v="Compact Automatic Electric Letter Opener"/>
    <x v="2989"/>
    <n v="7"/>
    <n v="0"/>
    <n v="16.703399999999998"/>
    <s v="Profit"/>
    <s v="US"/>
    <x v="1"/>
    <x v="14"/>
  </r>
  <r>
    <n v="3945"/>
    <s v="CA-2016-133144"/>
    <d v="2016-05-16T00:00:00"/>
    <x v="662"/>
    <s v="Second Class"/>
    <s v="DO-13435"/>
    <s v="Denny Ordway"/>
    <x v="0"/>
    <s v="United States"/>
    <s v="Los Angeles"/>
    <s v="California"/>
    <n v="90036"/>
    <x v="1"/>
    <s v="OFF-PA-10004971"/>
    <x v="1"/>
    <x v="10"/>
    <s v="Xerox 196"/>
    <x v="1686"/>
    <n v="3"/>
    <n v="0"/>
    <n v="8.4966000000000008"/>
    <s v="Profit"/>
    <s v="CA"/>
    <x v="0"/>
    <x v="10"/>
  </r>
  <r>
    <n v="3946"/>
    <s v="CA-2017-167871"/>
    <d v="2017-11-18T00:00:00"/>
    <x v="122"/>
    <s v="Standard Class"/>
    <s v="AF-10870"/>
    <s v="Art Ferguson"/>
    <x v="0"/>
    <s v="United States"/>
    <s v="Homestead"/>
    <s v="Florida"/>
    <n v="33030"/>
    <x v="0"/>
    <s v="OFF-PA-10001977"/>
    <x v="1"/>
    <x v="10"/>
    <s v="Xerox 194"/>
    <x v="2990"/>
    <n v="1"/>
    <n v="0.2"/>
    <n v="15.5344"/>
    <s v="Profit"/>
    <s v="CA"/>
    <x v="0"/>
    <x v="10"/>
  </r>
  <r>
    <n v="3947"/>
    <s v="CA-2017-167871"/>
    <d v="2017-11-18T00:00:00"/>
    <x v="122"/>
    <s v="Standard Class"/>
    <s v="AF-10870"/>
    <s v="Art Ferguson"/>
    <x v="0"/>
    <s v="United States"/>
    <s v="Homestead"/>
    <s v="Florida"/>
    <n v="33030"/>
    <x v="0"/>
    <s v="OFF-SU-10001225"/>
    <x v="1"/>
    <x v="14"/>
    <s v="Staple remover"/>
    <x v="2991"/>
    <n v="1"/>
    <n v="0.2"/>
    <n v="-0.66239999999999999"/>
    <s v="Loss"/>
    <s v="CA"/>
    <x v="0"/>
    <x v="14"/>
  </r>
  <r>
    <n v="3948"/>
    <s v="CA-2016-119963"/>
    <d v="2016-11-18T00:00:00"/>
    <x v="407"/>
    <s v="Standard Class"/>
    <s v="SN-20710"/>
    <s v="Steve Nguyen"/>
    <x v="2"/>
    <s v="United States"/>
    <s v="Pasadena"/>
    <s v="Texas"/>
    <n v="77506"/>
    <x v="2"/>
    <s v="OFF-AR-10003514"/>
    <x v="1"/>
    <x v="6"/>
    <s v="4009 Highlighters by Sanford"/>
    <x v="2850"/>
    <n v="2"/>
    <n v="0.2"/>
    <n v="1.0347999999999999"/>
    <s v="Profit"/>
    <s v="CA"/>
    <x v="0"/>
    <x v="6"/>
  </r>
  <r>
    <n v="3949"/>
    <s v="CA-2016-119963"/>
    <d v="2016-11-18T00:00:00"/>
    <x v="407"/>
    <s v="Standard Class"/>
    <s v="SN-20710"/>
    <s v="Steve Nguyen"/>
    <x v="2"/>
    <s v="United States"/>
    <s v="Pasadena"/>
    <s v="Texas"/>
    <n v="77506"/>
    <x v="2"/>
    <s v="OFF-LA-10003510"/>
    <x v="1"/>
    <x v="2"/>
    <s v="Avery 4027 File Folder Labels for Dot Matrix Printers, 5000 Labels per Box, White"/>
    <x v="2992"/>
    <n v="2"/>
    <n v="0.2"/>
    <n v="15.8756"/>
    <s v="Profit"/>
    <s v="CA"/>
    <x v="0"/>
    <x v="2"/>
  </r>
  <r>
    <n v="3950"/>
    <s v="CA-2016-119963"/>
    <d v="2016-11-18T00:00:00"/>
    <x v="407"/>
    <s v="Standard Class"/>
    <s v="SN-20710"/>
    <s v="Steve Nguyen"/>
    <x v="2"/>
    <s v="United States"/>
    <s v="Pasadena"/>
    <s v="Texas"/>
    <n v="77506"/>
    <x v="2"/>
    <s v="OFF-PA-10001970"/>
    <x v="1"/>
    <x v="10"/>
    <s v="Xerox 1881"/>
    <x v="2993"/>
    <n v="2"/>
    <n v="0.2"/>
    <n v="6.6311999999999998"/>
    <s v="Profit"/>
    <s v="CA"/>
    <x v="0"/>
    <x v="10"/>
  </r>
  <r>
    <n v="3951"/>
    <s v="CA-2016-119963"/>
    <d v="2016-11-18T00:00:00"/>
    <x v="407"/>
    <s v="Standard Class"/>
    <s v="SN-20710"/>
    <s v="Steve Nguyen"/>
    <x v="2"/>
    <s v="United States"/>
    <s v="Pasadena"/>
    <s v="Texas"/>
    <n v="77506"/>
    <x v="2"/>
    <s v="FUR-CH-10003817"/>
    <x v="0"/>
    <x v="1"/>
    <s v="Global Value Steno Chair, Gray"/>
    <x v="2994"/>
    <n v="6"/>
    <n v="0.3"/>
    <n v="-18.222000000000001"/>
    <s v="Loss"/>
    <s v="CA"/>
    <x v="0"/>
    <x v="1"/>
  </r>
  <r>
    <n v="3952"/>
    <s v="CA-2014-121167"/>
    <d v="2014-11-28T00:00:00"/>
    <x v="457"/>
    <s v="Second Class"/>
    <s v="MO-17500"/>
    <s v="Mary O'Rourke"/>
    <x v="0"/>
    <s v="United States"/>
    <s v="Freeport"/>
    <s v="New York"/>
    <n v="11520"/>
    <x v="3"/>
    <s v="OFF-BI-10003676"/>
    <x v="1"/>
    <x v="8"/>
    <s v="GBC Standard Recycled Report Covers, Clear Plastic Sheets"/>
    <x v="2995"/>
    <n v="2"/>
    <n v="0.2"/>
    <n v="6.0368000000000004"/>
    <s v="Profit"/>
    <s v="CA"/>
    <x v="0"/>
    <x v="8"/>
  </r>
  <r>
    <n v="3953"/>
    <s v="US-2016-151862"/>
    <d v="2016-03-01T00:00:00"/>
    <x v="599"/>
    <s v="Standard Class"/>
    <s v="ON-18715"/>
    <s v="Odella Nelson"/>
    <x v="1"/>
    <s v="United States"/>
    <s v="Denver"/>
    <s v="Colorado"/>
    <n v="80219"/>
    <x v="1"/>
    <s v="TEC-PH-10003535"/>
    <x v="2"/>
    <x v="7"/>
    <s v="RCA ViSYS 25423RE1 Corded phone"/>
    <x v="1290"/>
    <n v="2"/>
    <n v="0.2"/>
    <n v="13.9986"/>
    <s v="Profit"/>
    <s v="US"/>
    <x v="1"/>
    <x v="7"/>
  </r>
  <r>
    <n v="3954"/>
    <s v="CA-2017-152961"/>
    <d v="2017-01-15T00:00:00"/>
    <x v="992"/>
    <s v="Standard Class"/>
    <s v="SC-20095"/>
    <s v="Sanjit Chand"/>
    <x v="0"/>
    <s v="United States"/>
    <s v="Quincy"/>
    <s v="Massachusetts"/>
    <n v="2169"/>
    <x v="3"/>
    <s v="OFF-PA-10004675"/>
    <x v="1"/>
    <x v="10"/>
    <s v="Telephone Message Books with Fax/Mobile Section, 5 1/2&quot; x 3 3/16&quot;"/>
    <x v="1418"/>
    <n v="2"/>
    <n v="0"/>
    <n v="5.8419999999999996"/>
    <s v="Profit"/>
    <s v="CA"/>
    <x v="0"/>
    <x v="10"/>
  </r>
  <r>
    <n v="3955"/>
    <s v="CA-2014-133228"/>
    <d v="2014-04-04T00:00:00"/>
    <x v="568"/>
    <s v="Standard Class"/>
    <s v="MS-17710"/>
    <s v="Maurice Satty"/>
    <x v="0"/>
    <s v="United States"/>
    <s v="Detroit"/>
    <s v="Michigan"/>
    <n v="48205"/>
    <x v="2"/>
    <s v="FUR-FU-10004020"/>
    <x v="0"/>
    <x v="5"/>
    <s v="Advantus Panel Wall Acrylic Frame"/>
    <x v="2996"/>
    <n v="1"/>
    <n v="0"/>
    <n v="2.3521000000000001"/>
    <s v="Profit"/>
    <s v="CA"/>
    <x v="0"/>
    <x v="5"/>
  </r>
  <r>
    <n v="3956"/>
    <s v="CA-2014-133228"/>
    <d v="2014-04-04T00:00:00"/>
    <x v="568"/>
    <s v="Standard Class"/>
    <s v="MS-17710"/>
    <s v="Maurice Satty"/>
    <x v="0"/>
    <s v="United States"/>
    <s v="Detroit"/>
    <s v="Michigan"/>
    <n v="48205"/>
    <x v="2"/>
    <s v="OFF-AR-10001955"/>
    <x v="1"/>
    <x v="6"/>
    <s v="Newell 319"/>
    <x v="1362"/>
    <n v="4"/>
    <n v="0"/>
    <n v="23.808"/>
    <s v="Profit"/>
    <s v="CA"/>
    <x v="0"/>
    <x v="6"/>
  </r>
  <r>
    <n v="3957"/>
    <s v="CA-2016-114951"/>
    <d v="2016-06-26T00:00:00"/>
    <x v="480"/>
    <s v="Standard Class"/>
    <s v="DN-13690"/>
    <s v="Duane Noonan"/>
    <x v="0"/>
    <s v="United States"/>
    <s v="San Francisco"/>
    <s v="California"/>
    <n v="94109"/>
    <x v="1"/>
    <s v="FUR-FU-10002364"/>
    <x v="0"/>
    <x v="5"/>
    <s v="Eldon Expressions Wood Desk Accessories, Oak"/>
    <x v="2997"/>
    <n v="3"/>
    <n v="0"/>
    <n v="6.4206000000000003"/>
    <s v="Profit"/>
    <s v="CA"/>
    <x v="0"/>
    <x v="5"/>
  </r>
  <r>
    <n v="3958"/>
    <s v="CA-2016-156573"/>
    <d v="2016-05-29T00:00:00"/>
    <x v="993"/>
    <s v="Standard Class"/>
    <s v="RB-19360"/>
    <s v="Raymond Buch"/>
    <x v="0"/>
    <s v="United States"/>
    <s v="Nashville"/>
    <s v="Tennessee"/>
    <n v="37211"/>
    <x v="0"/>
    <s v="OFF-BI-10002414"/>
    <x v="1"/>
    <x v="8"/>
    <s v="GBC ProClick Spines for 32-Hole Punch"/>
    <x v="2998"/>
    <n v="3"/>
    <n v="0.7"/>
    <n v="-8.6456999999999997"/>
    <s v="Loss"/>
    <s v="CA"/>
    <x v="0"/>
    <x v="8"/>
  </r>
  <r>
    <n v="3959"/>
    <s v="CA-2016-156573"/>
    <d v="2016-05-29T00:00:00"/>
    <x v="993"/>
    <s v="Standard Class"/>
    <s v="RB-19360"/>
    <s v="Raymond Buch"/>
    <x v="0"/>
    <s v="United States"/>
    <s v="Nashville"/>
    <s v="Tennessee"/>
    <n v="37211"/>
    <x v="0"/>
    <s v="OFF-AR-10003732"/>
    <x v="1"/>
    <x v="6"/>
    <s v="Newell 333"/>
    <x v="2999"/>
    <n v="2"/>
    <n v="0.2"/>
    <n v="0.33360000000000001"/>
    <s v="Profit"/>
    <s v="CA"/>
    <x v="0"/>
    <x v="6"/>
  </r>
  <r>
    <n v="3960"/>
    <s v="CA-2016-156573"/>
    <d v="2016-05-29T00:00:00"/>
    <x v="993"/>
    <s v="Standard Class"/>
    <s v="RB-19360"/>
    <s v="Raymond Buch"/>
    <x v="0"/>
    <s v="United States"/>
    <s v="Nashville"/>
    <s v="Tennessee"/>
    <n v="37211"/>
    <x v="0"/>
    <s v="FUR-FU-10001085"/>
    <x v="0"/>
    <x v="5"/>
    <s v="3M Polarizing Light Filter Sleeves"/>
    <x v="3000"/>
    <n v="3"/>
    <n v="0.2"/>
    <n v="14.547000000000001"/>
    <s v="Profit"/>
    <s v="CA"/>
    <x v="0"/>
    <x v="5"/>
  </r>
  <r>
    <n v="3961"/>
    <s v="CA-2015-113901"/>
    <d v="2015-10-19T00:00:00"/>
    <x v="994"/>
    <s v="Standard Class"/>
    <s v="NH-18610"/>
    <s v="Nicole Hansen"/>
    <x v="1"/>
    <s v="United States"/>
    <s v="Detroit"/>
    <s v="Michigan"/>
    <n v="48227"/>
    <x v="2"/>
    <s v="OFF-BI-10001249"/>
    <x v="1"/>
    <x v="8"/>
    <s v="Avery Heavy-Duty EZD View Binder with Locking Rings"/>
    <x v="3001"/>
    <n v="6"/>
    <n v="0"/>
    <n v="17.608799999999999"/>
    <s v="Profit"/>
    <s v="CA"/>
    <x v="0"/>
    <x v="8"/>
  </r>
  <r>
    <n v="3962"/>
    <s v="CA-2015-113901"/>
    <d v="2015-10-19T00:00:00"/>
    <x v="994"/>
    <s v="Standard Class"/>
    <s v="NH-18610"/>
    <s v="Nicole Hansen"/>
    <x v="1"/>
    <s v="United States"/>
    <s v="Detroit"/>
    <s v="Michigan"/>
    <n v="48227"/>
    <x v="2"/>
    <s v="TEC-PH-10002564"/>
    <x v="2"/>
    <x v="7"/>
    <s v="OtterBox Defender Series Case - Samsung Galaxy S4"/>
    <x v="179"/>
    <n v="5"/>
    <n v="0"/>
    <n v="44.984999999999999"/>
    <s v="Profit"/>
    <s v="CA"/>
    <x v="0"/>
    <x v="7"/>
  </r>
  <r>
    <n v="3963"/>
    <s v="CA-2017-134838"/>
    <d v="2017-02-19T00:00:00"/>
    <x v="971"/>
    <s v="First Class"/>
    <s v="ED-13885"/>
    <s v="Emily Ducich"/>
    <x v="2"/>
    <s v="United States"/>
    <s v="Los Angeles"/>
    <s v="California"/>
    <n v="90045"/>
    <x v="1"/>
    <s v="OFF-AR-10000634"/>
    <x v="1"/>
    <x v="6"/>
    <s v="Newell 320"/>
    <x v="1371"/>
    <n v="3"/>
    <n v="0"/>
    <n v="3.4668000000000001"/>
    <s v="Profit"/>
    <s v="CA"/>
    <x v="0"/>
    <x v="6"/>
  </r>
  <r>
    <n v="3964"/>
    <s v="CA-2017-134838"/>
    <d v="2017-02-19T00:00:00"/>
    <x v="971"/>
    <s v="First Class"/>
    <s v="ED-13885"/>
    <s v="Emily Ducich"/>
    <x v="2"/>
    <s v="United States"/>
    <s v="Los Angeles"/>
    <s v="California"/>
    <n v="90045"/>
    <x v="1"/>
    <s v="FUR-FU-10004018"/>
    <x v="0"/>
    <x v="5"/>
    <s v="Tensor Computer Mounted Lamp"/>
    <x v="3002"/>
    <n v="3"/>
    <n v="0"/>
    <n v="12.0609"/>
    <s v="Profit"/>
    <s v="CA"/>
    <x v="0"/>
    <x v="5"/>
  </r>
  <r>
    <n v="3965"/>
    <s v="CA-2016-120257"/>
    <d v="2016-09-22T00:00:00"/>
    <x v="961"/>
    <s v="Standard Class"/>
    <s v="PW-19240"/>
    <s v="Pierre Wener"/>
    <x v="0"/>
    <s v="United States"/>
    <s v="Philadelphia"/>
    <s v="Pennsylvania"/>
    <n v="19140"/>
    <x v="3"/>
    <s v="OFF-AR-10003481"/>
    <x v="1"/>
    <x v="6"/>
    <s v="Newell 348"/>
    <x v="956"/>
    <n v="3"/>
    <n v="0.2"/>
    <n v="0.88560000000000005"/>
    <s v="Profit"/>
    <s v="CA"/>
    <x v="0"/>
    <x v="6"/>
  </r>
  <r>
    <n v="3966"/>
    <s v="CA-2014-164910"/>
    <d v="2014-11-12T00:00:00"/>
    <x v="995"/>
    <s v="Second Class"/>
    <s v="DM-13345"/>
    <s v="Denise Monton"/>
    <x v="1"/>
    <s v="United States"/>
    <s v="Asheville"/>
    <s v="North Carolina"/>
    <n v="28806"/>
    <x v="0"/>
    <s v="OFF-AR-10003651"/>
    <x v="1"/>
    <x v="6"/>
    <s v="Newell 350"/>
    <x v="956"/>
    <n v="3"/>
    <n v="0.2"/>
    <n v="0.88560000000000005"/>
    <s v="Profit"/>
    <s v="CA"/>
    <x v="0"/>
    <x v="6"/>
  </r>
  <r>
    <n v="3967"/>
    <s v="CA-2016-149902"/>
    <d v="2016-04-01T00:00:00"/>
    <x v="996"/>
    <s v="Standard Class"/>
    <s v="DW-13540"/>
    <s v="Don Weiss"/>
    <x v="0"/>
    <s v="United States"/>
    <s v="New York City"/>
    <s v="New York"/>
    <n v="10024"/>
    <x v="3"/>
    <s v="OFF-AR-10002956"/>
    <x v="1"/>
    <x v="6"/>
    <s v="Boston 16801 Nautilus Battery Pencil Sharpener"/>
    <x v="1912"/>
    <n v="4"/>
    <n v="0"/>
    <n v="22.8904"/>
    <s v="Profit"/>
    <s v="CA"/>
    <x v="0"/>
    <x v="6"/>
  </r>
  <r>
    <n v="3968"/>
    <s v="CA-2016-146010"/>
    <d v="2016-05-20T00:00:00"/>
    <x v="213"/>
    <s v="First Class"/>
    <s v="EH-14125"/>
    <s v="Eugene Hildebrand"/>
    <x v="2"/>
    <s v="United States"/>
    <s v="Colorado Springs"/>
    <s v="Colorado"/>
    <n v="80906"/>
    <x v="1"/>
    <s v="OFF-BI-10003638"/>
    <x v="1"/>
    <x v="8"/>
    <s v="GBC Durable Plastic Covers"/>
    <x v="3003"/>
    <n v="7"/>
    <n v="0.7"/>
    <n v="-32.508000000000003"/>
    <s v="Loss"/>
    <s v="CA"/>
    <x v="0"/>
    <x v="8"/>
  </r>
  <r>
    <n v="3969"/>
    <s v="US-2015-163685"/>
    <d v="2015-06-01T00:00:00"/>
    <x v="997"/>
    <s v="Standard Class"/>
    <s v="KE-16420"/>
    <s v="Katrina Edelman"/>
    <x v="1"/>
    <s v="United States"/>
    <s v="San Antonio"/>
    <s v="Texas"/>
    <n v="78207"/>
    <x v="2"/>
    <s v="OFF-BI-10001890"/>
    <x v="1"/>
    <x v="8"/>
    <s v="Avery Poly Binder Pockets"/>
    <x v="3004"/>
    <n v="8"/>
    <n v="0.8"/>
    <n v="-9.1647999999999996"/>
    <s v="Loss"/>
    <s v="US"/>
    <x v="1"/>
    <x v="8"/>
  </r>
  <r>
    <n v="3970"/>
    <s v="US-2015-163685"/>
    <d v="2015-06-01T00:00:00"/>
    <x v="997"/>
    <s v="Standard Class"/>
    <s v="KE-16420"/>
    <s v="Katrina Edelman"/>
    <x v="1"/>
    <s v="United States"/>
    <s v="San Antonio"/>
    <s v="Texas"/>
    <n v="78207"/>
    <x v="2"/>
    <s v="OFF-PA-10002606"/>
    <x v="1"/>
    <x v="10"/>
    <s v="Xerox 1928"/>
    <x v="3005"/>
    <n v="10"/>
    <n v="0.2"/>
    <n v="13.2"/>
    <s v="Profit"/>
    <s v="US"/>
    <x v="1"/>
    <x v="10"/>
  </r>
  <r>
    <n v="3971"/>
    <s v="CA-2014-135090"/>
    <d v="2014-11-22T00:00:00"/>
    <x v="158"/>
    <s v="Standard Class"/>
    <s v="SP-20920"/>
    <s v="Susan Pistek"/>
    <x v="0"/>
    <s v="United States"/>
    <s v="Los Angeles"/>
    <s v="California"/>
    <n v="90036"/>
    <x v="1"/>
    <s v="OFF-PA-10002245"/>
    <x v="1"/>
    <x v="10"/>
    <s v="Xerox 1895"/>
    <x v="3006"/>
    <n v="9"/>
    <n v="0"/>
    <n v="24.219000000000001"/>
    <s v="Profit"/>
    <s v="CA"/>
    <x v="0"/>
    <x v="10"/>
  </r>
  <r>
    <n v="3972"/>
    <s v="CA-2015-132374"/>
    <d v="2015-02-22T00:00:00"/>
    <x v="998"/>
    <s v="Second Class"/>
    <s v="PS-19045"/>
    <s v="Penelope Sewall"/>
    <x v="2"/>
    <s v="United States"/>
    <s v="Sterling Heights"/>
    <s v="Michigan"/>
    <n v="48310"/>
    <x v="2"/>
    <s v="OFF-AR-10001615"/>
    <x v="1"/>
    <x v="6"/>
    <s v="Newell 34"/>
    <x v="1362"/>
    <n v="4"/>
    <n v="0"/>
    <n v="20.633600000000001"/>
    <s v="Profit"/>
    <s v="CA"/>
    <x v="0"/>
    <x v="6"/>
  </r>
  <r>
    <n v="3973"/>
    <s v="CA-2016-167556"/>
    <d v="2016-03-29T00:00:00"/>
    <x v="944"/>
    <s v="Standard Class"/>
    <s v="JM-15250"/>
    <s v="Janet Martin"/>
    <x v="0"/>
    <s v="United States"/>
    <s v="New York City"/>
    <s v="New York"/>
    <n v="10009"/>
    <x v="3"/>
    <s v="OFF-PA-10000466"/>
    <x v="1"/>
    <x v="10"/>
    <s v="Memo Book, 100 Message Capacity, 5 3/8î x 11î"/>
    <x v="808"/>
    <n v="2"/>
    <n v="0"/>
    <n v="6.74"/>
    <s v="Profit"/>
    <s v="CA"/>
    <x v="0"/>
    <x v="10"/>
  </r>
  <r>
    <n v="3974"/>
    <s v="CA-2016-167556"/>
    <d v="2016-03-29T00:00:00"/>
    <x v="944"/>
    <s v="Standard Class"/>
    <s v="JM-15250"/>
    <s v="Janet Martin"/>
    <x v="0"/>
    <s v="United States"/>
    <s v="New York City"/>
    <s v="New York"/>
    <n v="10009"/>
    <x v="3"/>
    <s v="OFF-BI-10003708"/>
    <x v="1"/>
    <x v="8"/>
    <s v="Acco Four Pocket Poly Ring Binder with Label Holder, Smoke, 1&quot;"/>
    <x v="1263"/>
    <n v="5"/>
    <n v="0.2"/>
    <n v="9.3125"/>
    <s v="Profit"/>
    <s v="CA"/>
    <x v="0"/>
    <x v="8"/>
  </r>
  <r>
    <n v="3975"/>
    <s v="CA-2016-167556"/>
    <d v="2016-03-29T00:00:00"/>
    <x v="944"/>
    <s v="Standard Class"/>
    <s v="JM-15250"/>
    <s v="Janet Martin"/>
    <x v="0"/>
    <s v="United States"/>
    <s v="New York City"/>
    <s v="New York"/>
    <n v="10009"/>
    <x v="3"/>
    <s v="FUR-FU-10004848"/>
    <x v="0"/>
    <x v="5"/>
    <s v="Howard Miller 13-3/4&quot; Diameter Brushed Chrome Round Wall Clock"/>
    <x v="3007"/>
    <n v="8"/>
    <n v="0"/>
    <n v="124.2"/>
    <s v="Profit"/>
    <s v="CA"/>
    <x v="0"/>
    <x v="5"/>
  </r>
  <r>
    <n v="3976"/>
    <s v="CA-2016-167556"/>
    <d v="2016-03-29T00:00:00"/>
    <x v="944"/>
    <s v="Standard Class"/>
    <s v="JM-15250"/>
    <s v="Janet Martin"/>
    <x v="0"/>
    <s v="United States"/>
    <s v="New York City"/>
    <s v="New York"/>
    <n v="10009"/>
    <x v="3"/>
    <s v="OFF-BI-10000320"/>
    <x v="1"/>
    <x v="8"/>
    <s v="GBC Plastic Binding Combs"/>
    <x v="3008"/>
    <n v="7"/>
    <n v="0.2"/>
    <n v="14.981400000000001"/>
    <s v="Profit"/>
    <s v="CA"/>
    <x v="0"/>
    <x v="8"/>
  </r>
  <r>
    <n v="3977"/>
    <s v="US-2016-116400"/>
    <d v="2016-10-22T00:00:00"/>
    <x v="351"/>
    <s v="First Class"/>
    <s v="EB-13930"/>
    <s v="Eric Barreto"/>
    <x v="0"/>
    <s v="United States"/>
    <s v="Richmond"/>
    <s v="Virginia"/>
    <n v="23223"/>
    <x v="0"/>
    <s v="FUR-FU-10003731"/>
    <x v="0"/>
    <x v="5"/>
    <s v="Eldon Expressions Wood and Plastic Desk Accessories, Oak"/>
    <x v="3009"/>
    <n v="4"/>
    <n v="0"/>
    <n v="11.1776"/>
    <s v="Profit"/>
    <s v="US"/>
    <x v="1"/>
    <x v="5"/>
  </r>
  <r>
    <n v="3978"/>
    <s v="CA-2017-101308"/>
    <d v="2017-10-02T00:00:00"/>
    <x v="951"/>
    <s v="Standard Class"/>
    <s v="FG-14260"/>
    <s v="Frank Gastineau"/>
    <x v="2"/>
    <s v="United States"/>
    <s v="Seattle"/>
    <s v="Washington"/>
    <n v="98105"/>
    <x v="1"/>
    <s v="OFF-FA-10002780"/>
    <x v="1"/>
    <x v="13"/>
    <s v="Staples"/>
    <x v="3010"/>
    <n v="3"/>
    <n v="0"/>
    <n v="4.1124000000000001"/>
    <s v="Profit"/>
    <s v="CA"/>
    <x v="0"/>
    <x v="13"/>
  </r>
  <r>
    <n v="3979"/>
    <s v="CA-2017-101308"/>
    <d v="2017-10-02T00:00:00"/>
    <x v="951"/>
    <s v="Standard Class"/>
    <s v="FG-14260"/>
    <s v="Frank Gastineau"/>
    <x v="2"/>
    <s v="United States"/>
    <s v="Seattle"/>
    <s v="Washington"/>
    <n v="98105"/>
    <x v="1"/>
    <s v="TEC-PH-10003800"/>
    <x v="2"/>
    <x v="7"/>
    <s v="i.Sound Portable Power - 8000 mAh"/>
    <x v="556"/>
    <n v="2"/>
    <n v="0.2"/>
    <n v="-20.136199999999999"/>
    <s v="Loss"/>
    <s v="CA"/>
    <x v="0"/>
    <x v="7"/>
  </r>
  <r>
    <n v="3980"/>
    <s v="CA-2014-114517"/>
    <d v="2014-12-23T00:00:00"/>
    <x v="999"/>
    <s v="Standard Class"/>
    <s v="TH-21235"/>
    <s v="Tiffany House"/>
    <x v="1"/>
    <s v="United States"/>
    <s v="New York City"/>
    <s v="New York"/>
    <n v="10024"/>
    <x v="3"/>
    <s v="FUR-TA-10001676"/>
    <x v="0"/>
    <x v="3"/>
    <s v="Hon 61000 Series Interactive Training Tables"/>
    <x v="3011"/>
    <n v="2"/>
    <n v="0.4"/>
    <n v="-19.549199999999999"/>
    <s v="Loss"/>
    <s v="CA"/>
    <x v="0"/>
    <x v="3"/>
  </r>
  <r>
    <n v="3981"/>
    <s v="CA-2014-114517"/>
    <d v="2014-12-23T00:00:00"/>
    <x v="999"/>
    <s v="Standard Class"/>
    <s v="TH-21235"/>
    <s v="Tiffany House"/>
    <x v="1"/>
    <s v="United States"/>
    <s v="New York City"/>
    <s v="New York"/>
    <n v="10024"/>
    <x v="3"/>
    <s v="OFF-AP-10002350"/>
    <x v="1"/>
    <x v="9"/>
    <s v="Belkin F9H710-06 7 Outlet SurgeMaster Surge Protector"/>
    <x v="3012"/>
    <n v="3"/>
    <n v="0"/>
    <n v="15.8256"/>
    <s v="Profit"/>
    <s v="CA"/>
    <x v="0"/>
    <x v="9"/>
  </r>
  <r>
    <n v="3982"/>
    <s v="CA-2017-119564"/>
    <d v="2017-12-15T00:00:00"/>
    <x v="404"/>
    <s v="Standard Class"/>
    <s v="PL-18925"/>
    <s v="Paul Lucas"/>
    <x v="2"/>
    <s v="United States"/>
    <s v="Seattle"/>
    <s v="Washington"/>
    <n v="98115"/>
    <x v="1"/>
    <s v="FUR-FU-10003096"/>
    <x v="0"/>
    <x v="5"/>
    <s v="Master Giant Foot Doorstop, Safety Yellow"/>
    <x v="3013"/>
    <n v="3"/>
    <n v="0"/>
    <n v="9.7911000000000001"/>
    <s v="Profit"/>
    <s v="CA"/>
    <x v="0"/>
    <x v="5"/>
  </r>
  <r>
    <n v="3983"/>
    <s v="CA-2016-135265"/>
    <d v="2016-07-07T00:00:00"/>
    <x v="1000"/>
    <s v="Second Class"/>
    <s v="CC-12370"/>
    <s v="Christopher Conant"/>
    <x v="0"/>
    <s v="United States"/>
    <s v="Los Angeles"/>
    <s v="California"/>
    <n v="90045"/>
    <x v="1"/>
    <s v="FUR-CH-10003061"/>
    <x v="0"/>
    <x v="1"/>
    <s v="Global Leather Task Chair, Black"/>
    <x v="2736"/>
    <n v="4"/>
    <n v="0.2"/>
    <n v="-3.5996000000000001"/>
    <s v="Loss"/>
    <s v="CA"/>
    <x v="0"/>
    <x v="1"/>
  </r>
  <r>
    <n v="3984"/>
    <s v="CA-2016-135265"/>
    <d v="2016-07-07T00:00:00"/>
    <x v="1000"/>
    <s v="Second Class"/>
    <s v="CC-12370"/>
    <s v="Christopher Conant"/>
    <x v="0"/>
    <s v="United States"/>
    <s v="Los Angeles"/>
    <s v="California"/>
    <n v="90045"/>
    <x v="1"/>
    <s v="TEC-CO-10003763"/>
    <x v="2"/>
    <x v="16"/>
    <s v="Canon PC1060 Personal Laser Copier"/>
    <x v="2430"/>
    <n v="5"/>
    <n v="0.2"/>
    <n v="944.98649999999998"/>
    <s v="Profit"/>
    <s v="CA"/>
    <x v="0"/>
    <x v="16"/>
  </r>
  <r>
    <n v="3985"/>
    <s v="CA-2016-135265"/>
    <d v="2016-07-07T00:00:00"/>
    <x v="1000"/>
    <s v="Second Class"/>
    <s v="CC-12370"/>
    <s v="Christopher Conant"/>
    <x v="0"/>
    <s v="United States"/>
    <s v="Los Angeles"/>
    <s v="California"/>
    <n v="90045"/>
    <x v="1"/>
    <s v="OFF-PA-10002923"/>
    <x v="1"/>
    <x v="10"/>
    <s v="Xerox 1942"/>
    <x v="1529"/>
    <n v="1"/>
    <n v="0"/>
    <n v="24.47"/>
    <s v="Profit"/>
    <s v="CA"/>
    <x v="0"/>
    <x v="10"/>
  </r>
  <r>
    <n v="3986"/>
    <s v="CA-2016-108735"/>
    <d v="2016-04-17T00:00:00"/>
    <x v="180"/>
    <s v="Standard Class"/>
    <s v="JM-15535"/>
    <s v="Jessica Myrick"/>
    <x v="0"/>
    <s v="United States"/>
    <s v="Lakewood"/>
    <s v="California"/>
    <n v="90712"/>
    <x v="1"/>
    <s v="FUR-BO-10003441"/>
    <x v="0"/>
    <x v="0"/>
    <s v="Bush Westfield Collection Bookcases, Fully Assembled"/>
    <x v="3014"/>
    <n v="3"/>
    <n v="0.15"/>
    <n v="24.235199999999999"/>
    <s v="Profit"/>
    <s v="CA"/>
    <x v="0"/>
    <x v="0"/>
  </r>
  <r>
    <n v="3987"/>
    <s v="CA-2017-112333"/>
    <d v="2017-04-08T00:00:00"/>
    <x v="1001"/>
    <s v="Standard Class"/>
    <s v="KF-16285"/>
    <s v="Karen Ferguson"/>
    <x v="2"/>
    <s v="United States"/>
    <s v="Plainfield"/>
    <s v="New Jersey"/>
    <n v="7060"/>
    <x v="3"/>
    <s v="OFF-ST-10001780"/>
    <x v="1"/>
    <x v="4"/>
    <s v="Tennsco 16-Compartment Lockers with Coat Rack"/>
    <x v="3015"/>
    <n v="4"/>
    <n v="0"/>
    <n v="621.97439999999995"/>
    <s v="Profit"/>
    <s v="CA"/>
    <x v="0"/>
    <x v="4"/>
  </r>
  <r>
    <n v="3988"/>
    <s v="CA-2017-112333"/>
    <d v="2017-04-08T00:00:00"/>
    <x v="1001"/>
    <s v="Standard Class"/>
    <s v="KF-16285"/>
    <s v="Karen Ferguson"/>
    <x v="2"/>
    <s v="United States"/>
    <s v="Plainfield"/>
    <s v="New Jersey"/>
    <n v="7060"/>
    <x v="3"/>
    <s v="OFF-AP-10001962"/>
    <x v="1"/>
    <x v="9"/>
    <s v="Black &amp; Decker Filter for Double Action Dustbuster Cordless Vac BLDV7210"/>
    <x v="3016"/>
    <n v="5"/>
    <n v="0"/>
    <n v="10.487500000000001"/>
    <s v="Profit"/>
    <s v="CA"/>
    <x v="0"/>
    <x v="9"/>
  </r>
  <r>
    <n v="3989"/>
    <s v="US-2016-159415"/>
    <d v="2016-04-17T00:00:00"/>
    <x v="1002"/>
    <s v="Standard Class"/>
    <s v="CS-12175"/>
    <s v="Charles Sheldon"/>
    <x v="1"/>
    <s v="United States"/>
    <s v="Columbia"/>
    <s v="Tennessee"/>
    <n v="38401"/>
    <x v="0"/>
    <s v="FUR-FU-10003798"/>
    <x v="0"/>
    <x v="5"/>
    <s v="Ultra Door Kickplate, 8&quot;H x 34&quot;W"/>
    <x v="3017"/>
    <n v="5"/>
    <n v="0.2"/>
    <n v="13.846"/>
    <s v="Profit"/>
    <s v="US"/>
    <x v="1"/>
    <x v="5"/>
  </r>
  <r>
    <n v="3990"/>
    <s v="CA-2014-122588"/>
    <d v="2014-11-25T00:00:00"/>
    <x v="680"/>
    <s v="Second Class"/>
    <s v="AR-10540"/>
    <s v="Andy Reiter"/>
    <x v="0"/>
    <s v="United States"/>
    <s v="Woonsocket"/>
    <s v="Rhode Island"/>
    <n v="2895"/>
    <x v="3"/>
    <s v="FUR-FU-10001095"/>
    <x v="0"/>
    <x v="5"/>
    <s v="DAX Black Cherry Wood-Tone Poster Frame"/>
    <x v="3018"/>
    <n v="2"/>
    <n v="0"/>
    <n v="20.1248"/>
    <s v="Profit"/>
    <s v="CA"/>
    <x v="0"/>
    <x v="5"/>
  </r>
  <r>
    <n v="3991"/>
    <s v="CA-2014-137589"/>
    <d v="2014-11-03T00:00:00"/>
    <x v="821"/>
    <s v="Standard Class"/>
    <s v="MS-17770"/>
    <s v="Maxwell Schwartz"/>
    <x v="0"/>
    <s v="United States"/>
    <s v="Lancaster"/>
    <s v="Pennsylvania"/>
    <n v="17602"/>
    <x v="3"/>
    <s v="OFF-SU-10000157"/>
    <x v="1"/>
    <x v="14"/>
    <s v="Compact Automatic Electric Letter Opener"/>
    <x v="3019"/>
    <n v="3"/>
    <n v="0.2"/>
    <n v="-64.427400000000006"/>
    <s v="Loss"/>
    <s v="CA"/>
    <x v="0"/>
    <x v="14"/>
  </r>
  <r>
    <n v="3992"/>
    <s v="CA-2015-161998"/>
    <d v="2015-05-01T00:00:00"/>
    <x v="27"/>
    <s v="Standard Class"/>
    <s v="DB-13120"/>
    <s v="David Bremer"/>
    <x v="1"/>
    <s v="United States"/>
    <s v="Tampa"/>
    <s v="Florida"/>
    <n v="33614"/>
    <x v="0"/>
    <s v="FUR-FU-10001095"/>
    <x v="0"/>
    <x v="5"/>
    <s v="DAX Black Cherry Wood-Tone Poster Frame"/>
    <x v="3020"/>
    <n v="3"/>
    <n v="0.2"/>
    <n v="14.299200000000001"/>
    <s v="Profit"/>
    <s v="CA"/>
    <x v="0"/>
    <x v="5"/>
  </r>
  <r>
    <n v="3993"/>
    <s v="CA-2015-161998"/>
    <d v="2015-05-01T00:00:00"/>
    <x v="27"/>
    <s v="Standard Class"/>
    <s v="DB-13120"/>
    <s v="David Bremer"/>
    <x v="1"/>
    <s v="United States"/>
    <s v="Tampa"/>
    <s v="Florida"/>
    <n v="33614"/>
    <x v="0"/>
    <s v="OFF-SU-10004261"/>
    <x v="1"/>
    <x v="14"/>
    <s v="Fiskars 8&quot; Scissors, 2/Pack"/>
    <x v="3021"/>
    <n v="3"/>
    <n v="0.2"/>
    <n v="4.6547999999999998"/>
    <s v="Profit"/>
    <s v="CA"/>
    <x v="0"/>
    <x v="14"/>
  </r>
  <r>
    <n v="3994"/>
    <s v="CA-2015-161998"/>
    <d v="2015-05-01T00:00:00"/>
    <x v="27"/>
    <s v="Standard Class"/>
    <s v="DB-13120"/>
    <s v="David Bremer"/>
    <x v="1"/>
    <s v="United States"/>
    <s v="Tampa"/>
    <s v="Florida"/>
    <n v="33614"/>
    <x v="0"/>
    <s v="OFF-AR-10004022"/>
    <x v="1"/>
    <x v="6"/>
    <s v="Panasonic KP-380BK Classic Electric Pencil Sharpener"/>
    <x v="3022"/>
    <n v="6"/>
    <n v="0.2"/>
    <n v="10.794"/>
    <s v="Profit"/>
    <s v="CA"/>
    <x v="0"/>
    <x v="6"/>
  </r>
  <r>
    <n v="3995"/>
    <s v="CA-2015-105627"/>
    <d v="2015-03-08T00:00:00"/>
    <x v="1003"/>
    <s v="Standard Class"/>
    <s v="DK-12895"/>
    <s v="Dana Kaydos"/>
    <x v="0"/>
    <s v="United States"/>
    <s v="Kenosha"/>
    <s v="Wisconsin"/>
    <n v="53142"/>
    <x v="2"/>
    <s v="FUR-BO-10002916"/>
    <x v="0"/>
    <x v="0"/>
    <s v="Rush Hierlooms Collection 1&quot; Thick Stackable Bookcases"/>
    <x v="3023"/>
    <n v="3"/>
    <n v="0"/>
    <n v="97.458600000000004"/>
    <s v="Profit"/>
    <s v="CA"/>
    <x v="0"/>
    <x v="0"/>
  </r>
  <r>
    <n v="3996"/>
    <s v="CA-2015-105627"/>
    <d v="2015-03-08T00:00:00"/>
    <x v="1003"/>
    <s v="Standard Class"/>
    <s v="DK-12895"/>
    <s v="Dana Kaydos"/>
    <x v="0"/>
    <s v="United States"/>
    <s v="Kenosha"/>
    <s v="Wisconsin"/>
    <n v="53142"/>
    <x v="2"/>
    <s v="FUR-CH-10002084"/>
    <x v="0"/>
    <x v="1"/>
    <s v="Hon Mobius Operator's Chair"/>
    <x v="3024"/>
    <n v="7"/>
    <n v="0"/>
    <n v="189.40459999999999"/>
    <s v="Profit"/>
    <s v="CA"/>
    <x v="0"/>
    <x v="1"/>
  </r>
  <r>
    <n v="3997"/>
    <s v="CA-2015-105627"/>
    <d v="2015-03-08T00:00:00"/>
    <x v="1003"/>
    <s v="Standard Class"/>
    <s v="DK-12895"/>
    <s v="Dana Kaydos"/>
    <x v="0"/>
    <s v="United States"/>
    <s v="Kenosha"/>
    <s v="Wisconsin"/>
    <n v="53142"/>
    <x v="2"/>
    <s v="TEC-PH-10003012"/>
    <x v="2"/>
    <x v="7"/>
    <s v="Nortel Meridian M3904 Professional Digital phone"/>
    <x v="3025"/>
    <n v="5"/>
    <n v="0"/>
    <n v="223.28550000000001"/>
    <s v="Profit"/>
    <s v="CA"/>
    <x v="0"/>
    <x v="7"/>
  </r>
  <r>
    <n v="3998"/>
    <s v="CA-2015-105627"/>
    <d v="2015-03-08T00:00:00"/>
    <x v="1003"/>
    <s v="Standard Class"/>
    <s v="DK-12895"/>
    <s v="Dana Kaydos"/>
    <x v="0"/>
    <s v="United States"/>
    <s v="Kenosha"/>
    <s v="Wisconsin"/>
    <n v="53142"/>
    <x v="2"/>
    <s v="OFF-AR-10002704"/>
    <x v="1"/>
    <x v="6"/>
    <s v="Boston 1900 Electric Pencil Sharpener"/>
    <x v="1852"/>
    <n v="1"/>
    <n v="0"/>
    <n v="4.4939999999999998"/>
    <s v="Profit"/>
    <s v="CA"/>
    <x v="0"/>
    <x v="6"/>
  </r>
  <r>
    <n v="3999"/>
    <s v="CA-2015-105627"/>
    <d v="2015-03-08T00:00:00"/>
    <x v="1003"/>
    <s v="Standard Class"/>
    <s v="DK-12895"/>
    <s v="Dana Kaydos"/>
    <x v="0"/>
    <s v="United States"/>
    <s v="Kenosha"/>
    <s v="Wisconsin"/>
    <n v="53142"/>
    <x v="2"/>
    <s v="FUR-FU-10000308"/>
    <x v="0"/>
    <x v="5"/>
    <s v="Deflect-o Glass Clear Studded Chair Mats"/>
    <x v="3026"/>
    <n v="6"/>
    <n v="0"/>
    <n v="82.077600000000004"/>
    <s v="Profit"/>
    <s v="CA"/>
    <x v="0"/>
    <x v="5"/>
  </r>
  <r>
    <n v="4000"/>
    <s v="US-2015-149629"/>
    <d v="2015-07-17T00:00:00"/>
    <x v="532"/>
    <s v="Second Class"/>
    <s v="MP-17965"/>
    <s v="Michael Paige"/>
    <x v="1"/>
    <s v="United States"/>
    <s v="Port Saint Lucie"/>
    <s v="Florida"/>
    <n v="34952"/>
    <x v="0"/>
    <s v="FUR-BO-10004709"/>
    <x v="0"/>
    <x v="0"/>
    <s v="Bush Westfield Collection Bookcases, Medium Cherry Finish"/>
    <x v="3027"/>
    <n v="5"/>
    <n v="0.2"/>
    <n v="5.798"/>
    <s v="Profit"/>
    <s v="US"/>
    <x v="1"/>
    <x v="0"/>
  </r>
  <r>
    <n v="4001"/>
    <s v="CA-2014-116834"/>
    <d v="2014-10-11T00:00:00"/>
    <x v="36"/>
    <s v="Standard Class"/>
    <s v="Dp-13240"/>
    <s v="Dean percer"/>
    <x v="2"/>
    <s v="United States"/>
    <s v="Seattle"/>
    <s v="Washington"/>
    <n v="98115"/>
    <x v="1"/>
    <s v="FUR-FU-10001196"/>
    <x v="0"/>
    <x v="5"/>
    <s v="DAX Cubicle Frames - 8x10"/>
    <x v="3028"/>
    <n v="11"/>
    <n v="0"/>
    <n v="19.041"/>
    <s v="Profit"/>
    <s v="CA"/>
    <x v="0"/>
    <x v="5"/>
  </r>
  <r>
    <n v="4002"/>
    <s v="CA-2014-116834"/>
    <d v="2014-10-11T00:00:00"/>
    <x v="36"/>
    <s v="Standard Class"/>
    <s v="Dp-13240"/>
    <s v="Dean percer"/>
    <x v="2"/>
    <s v="United States"/>
    <s v="Seattle"/>
    <s v="Washington"/>
    <n v="98115"/>
    <x v="1"/>
    <s v="TEC-AC-10002942"/>
    <x v="2"/>
    <x v="11"/>
    <s v="WD My Passport Ultra 1TB Portable External Hard Drive"/>
    <x v="2013"/>
    <n v="5"/>
    <n v="0"/>
    <n v="58.65"/>
    <s v="Profit"/>
    <s v="CA"/>
    <x v="0"/>
    <x v="11"/>
  </r>
  <r>
    <n v="4003"/>
    <s v="CA-2016-145730"/>
    <d v="2016-03-03T00:00:00"/>
    <x v="599"/>
    <s v="Standard Class"/>
    <s v="CC-12220"/>
    <s v="Chris Cortes"/>
    <x v="0"/>
    <s v="United States"/>
    <s v="San Antonio"/>
    <s v="Texas"/>
    <n v="78207"/>
    <x v="2"/>
    <s v="FUR-TA-10004915"/>
    <x v="0"/>
    <x v="3"/>
    <s v="Office Impressions End Table, 20-1/2&quot;H x 24&quot;W x 20&quot;D"/>
    <x v="3029"/>
    <n v="3"/>
    <n v="0.3"/>
    <n v="-127.5792"/>
    <s v="Loss"/>
    <s v="CA"/>
    <x v="0"/>
    <x v="3"/>
  </r>
  <r>
    <n v="4004"/>
    <s v="CA-2016-145730"/>
    <d v="2016-03-03T00:00:00"/>
    <x v="599"/>
    <s v="Standard Class"/>
    <s v="CC-12220"/>
    <s v="Chris Cortes"/>
    <x v="0"/>
    <s v="United States"/>
    <s v="San Antonio"/>
    <s v="Texas"/>
    <n v="78207"/>
    <x v="2"/>
    <s v="TEC-MA-10001016"/>
    <x v="2"/>
    <x v="15"/>
    <s v="Canon PC170 Desktop Personal Copier"/>
    <x v="3030"/>
    <n v="3"/>
    <n v="0.4"/>
    <n v="33.589500000000001"/>
    <s v="Profit"/>
    <s v="CA"/>
    <x v="0"/>
    <x v="15"/>
  </r>
  <r>
    <n v="4005"/>
    <s v="CA-2016-145730"/>
    <d v="2016-03-03T00:00:00"/>
    <x v="599"/>
    <s v="Standard Class"/>
    <s v="CC-12220"/>
    <s v="Chris Cortes"/>
    <x v="0"/>
    <s v="United States"/>
    <s v="San Antonio"/>
    <s v="Texas"/>
    <n v="78207"/>
    <x v="2"/>
    <s v="OFF-EN-10000483"/>
    <x v="1"/>
    <x v="12"/>
    <s v="White Envelopes, White Envelopes with Clear Poly Window"/>
    <x v="3031"/>
    <n v="3"/>
    <n v="0.2"/>
    <n v="11.895"/>
    <s v="Profit"/>
    <s v="CA"/>
    <x v="0"/>
    <x v="12"/>
  </r>
  <r>
    <n v="4006"/>
    <s v="US-2015-168732"/>
    <d v="2015-12-10T00:00:00"/>
    <x v="313"/>
    <s v="Standard Class"/>
    <s v="KM-16660"/>
    <s v="Khloe Miller"/>
    <x v="0"/>
    <s v="United States"/>
    <s v="Roswell"/>
    <s v="Georgia"/>
    <n v="30076"/>
    <x v="0"/>
    <s v="OFF-AR-10003087"/>
    <x v="1"/>
    <x v="6"/>
    <s v="Staples in misc. colors"/>
    <x v="3032"/>
    <n v="1"/>
    <n v="0"/>
    <n v="0.49840000000000001"/>
    <s v="Profit"/>
    <s v="US"/>
    <x v="1"/>
    <x v="6"/>
  </r>
  <r>
    <n v="4007"/>
    <s v="US-2015-168732"/>
    <d v="2015-12-10T00:00:00"/>
    <x v="313"/>
    <s v="Standard Class"/>
    <s v="KM-16660"/>
    <s v="Khloe Miller"/>
    <x v="0"/>
    <s v="United States"/>
    <s v="Roswell"/>
    <s v="Georgia"/>
    <n v="30076"/>
    <x v="0"/>
    <s v="OFF-PA-10000520"/>
    <x v="1"/>
    <x v="10"/>
    <s v="Xerox 201"/>
    <x v="233"/>
    <n v="4"/>
    <n v="0"/>
    <n v="12.441599999999999"/>
    <s v="Profit"/>
    <s v="US"/>
    <x v="1"/>
    <x v="10"/>
  </r>
  <r>
    <n v="4008"/>
    <s v="US-2015-168732"/>
    <d v="2015-12-10T00:00:00"/>
    <x v="313"/>
    <s v="Standard Class"/>
    <s v="KM-16660"/>
    <s v="Khloe Miller"/>
    <x v="0"/>
    <s v="United States"/>
    <s v="Roswell"/>
    <s v="Georgia"/>
    <n v="30076"/>
    <x v="0"/>
    <s v="TEC-AC-10001553"/>
    <x v="2"/>
    <x v="11"/>
    <s v="Memorex 25GB 6X Branded Blu-Ray Recordable Disc, 15/Pack"/>
    <x v="3033"/>
    <n v="6"/>
    <n v="0"/>
    <n v="21.407399999999999"/>
    <s v="Profit"/>
    <s v="US"/>
    <x v="1"/>
    <x v="11"/>
  </r>
  <r>
    <n v="4009"/>
    <s v="CA-2015-107468"/>
    <d v="2015-12-18T00:00:00"/>
    <x v="190"/>
    <s v="Standard Class"/>
    <s v="MK-17905"/>
    <s v="Michael Kennedy"/>
    <x v="1"/>
    <s v="United States"/>
    <s v="Louisville"/>
    <s v="Colorado"/>
    <n v="80027"/>
    <x v="1"/>
    <s v="OFF-AR-10000634"/>
    <x v="1"/>
    <x v="6"/>
    <s v="Newell 320"/>
    <x v="1297"/>
    <n v="2"/>
    <n v="0.2"/>
    <n v="0.59919999999999995"/>
    <s v="Profit"/>
    <s v="CA"/>
    <x v="0"/>
    <x v="6"/>
  </r>
  <r>
    <n v="4010"/>
    <s v="CA-2017-144463"/>
    <d v="2017-01-01T00:00:00"/>
    <x v="838"/>
    <s v="Standard Class"/>
    <s v="SC-20725"/>
    <s v="Steven Cartwright"/>
    <x v="0"/>
    <s v="United States"/>
    <s v="Los Angeles"/>
    <s v="California"/>
    <n v="90036"/>
    <x v="1"/>
    <s v="FUR-FU-10001215"/>
    <x v="0"/>
    <x v="5"/>
    <s v="Howard Miller 11-1/2&quot; Diameter Brentwood Wall Clock"/>
    <x v="3034"/>
    <n v="11"/>
    <n v="0"/>
    <n v="199.26060000000001"/>
    <s v="Profit"/>
    <s v="CA"/>
    <x v="0"/>
    <x v="5"/>
  </r>
  <r>
    <n v="4011"/>
    <s v="CA-2017-100811"/>
    <d v="2017-11-21T00:00:00"/>
    <x v="865"/>
    <s v="First Class"/>
    <s v="CC-12475"/>
    <s v="Cindy Chapman"/>
    <x v="0"/>
    <s v="United States"/>
    <s v="Philadelphia"/>
    <s v="Pennsylvania"/>
    <n v="19143"/>
    <x v="3"/>
    <s v="OFF-PA-10001204"/>
    <x v="1"/>
    <x v="10"/>
    <s v="Xerox 1972"/>
    <x v="578"/>
    <n v="2"/>
    <n v="0.2"/>
    <n v="2.64"/>
    <s v="Profit"/>
    <s v="CA"/>
    <x v="0"/>
    <x v="10"/>
  </r>
  <r>
    <n v="4012"/>
    <s v="CA-2017-100811"/>
    <d v="2017-11-21T00:00:00"/>
    <x v="865"/>
    <s v="First Class"/>
    <s v="CC-12475"/>
    <s v="Cindy Chapman"/>
    <x v="0"/>
    <s v="United States"/>
    <s v="Philadelphia"/>
    <s v="Pennsylvania"/>
    <n v="19143"/>
    <x v="3"/>
    <s v="OFF-ST-10002444"/>
    <x v="1"/>
    <x v="4"/>
    <s v="Recycled Eldon Regeneration Jumbo File"/>
    <x v="3035"/>
    <n v="4"/>
    <n v="0.2"/>
    <n v="3.9296000000000002"/>
    <s v="Profit"/>
    <s v="CA"/>
    <x v="0"/>
    <x v="4"/>
  </r>
  <r>
    <n v="4013"/>
    <s v="CA-2015-153612"/>
    <d v="2015-12-22T00:00:00"/>
    <x v="98"/>
    <s v="Standard Class"/>
    <s v="BT-11305"/>
    <s v="Beth Thompson"/>
    <x v="2"/>
    <s v="United States"/>
    <s v="Superior"/>
    <s v="Wisconsin"/>
    <n v="54880"/>
    <x v="2"/>
    <s v="OFF-AR-10000203"/>
    <x v="1"/>
    <x v="6"/>
    <s v="Newell 336"/>
    <x v="854"/>
    <n v="4"/>
    <n v="0"/>
    <n v="4.9648000000000003"/>
    <s v="Profit"/>
    <s v="CA"/>
    <x v="0"/>
    <x v="6"/>
  </r>
  <r>
    <n v="4014"/>
    <s v="CA-2015-165624"/>
    <d v="2015-08-23T00:00:00"/>
    <x v="269"/>
    <s v="Standard Class"/>
    <s v="FH-14350"/>
    <s v="Fred Harton"/>
    <x v="0"/>
    <s v="United States"/>
    <s v="Atlanta"/>
    <s v="Georgia"/>
    <n v="30318"/>
    <x v="0"/>
    <s v="OFF-AP-10000828"/>
    <x v="1"/>
    <x v="9"/>
    <s v="Avanti 4.4 Cu. Ft. Refrigerator"/>
    <x v="3036"/>
    <n v="3"/>
    <n v="0"/>
    <n v="152.0232"/>
    <s v="Profit"/>
    <s v="CA"/>
    <x v="0"/>
    <x v="9"/>
  </r>
  <r>
    <n v="4015"/>
    <s v="CA-2015-165624"/>
    <d v="2015-08-23T00:00:00"/>
    <x v="269"/>
    <s v="Standard Class"/>
    <s v="FH-14350"/>
    <s v="Fred Harton"/>
    <x v="0"/>
    <s v="United States"/>
    <s v="Atlanta"/>
    <s v="Georgia"/>
    <n v="30318"/>
    <x v="0"/>
    <s v="OFF-LA-10003190"/>
    <x v="1"/>
    <x v="2"/>
    <s v="Avery 474"/>
    <x v="874"/>
    <n v="3"/>
    <n v="0"/>
    <n v="4.2336"/>
    <s v="Profit"/>
    <s v="CA"/>
    <x v="0"/>
    <x v="2"/>
  </r>
  <r>
    <n v="4016"/>
    <s v="CA-2015-165624"/>
    <d v="2015-08-23T00:00:00"/>
    <x v="269"/>
    <s v="Standard Class"/>
    <s v="FH-14350"/>
    <s v="Fred Harton"/>
    <x v="0"/>
    <s v="United States"/>
    <s v="Atlanta"/>
    <s v="Georgia"/>
    <n v="30318"/>
    <x v="0"/>
    <s v="OFF-PA-10002319"/>
    <x v="1"/>
    <x v="10"/>
    <s v="Xerox 1944"/>
    <x v="3037"/>
    <n v="5"/>
    <n v="0"/>
    <n v="94.962000000000003"/>
    <s v="Profit"/>
    <s v="CA"/>
    <x v="0"/>
    <x v="10"/>
  </r>
  <r>
    <n v="4017"/>
    <s v="CA-2015-165624"/>
    <d v="2015-08-23T00:00:00"/>
    <x v="269"/>
    <s v="Standard Class"/>
    <s v="FH-14350"/>
    <s v="Fred Harton"/>
    <x v="0"/>
    <s v="United States"/>
    <s v="Atlanta"/>
    <s v="Georgia"/>
    <n v="30318"/>
    <x v="0"/>
    <s v="OFF-PA-10003893"/>
    <x v="1"/>
    <x v="10"/>
    <s v="Xerox 1962"/>
    <x v="1567"/>
    <n v="5"/>
    <n v="0"/>
    <n v="9.6300000000000008"/>
    <s v="Profit"/>
    <s v="CA"/>
    <x v="0"/>
    <x v="10"/>
  </r>
  <r>
    <n v="4018"/>
    <s v="CA-2015-165624"/>
    <d v="2015-08-23T00:00:00"/>
    <x v="269"/>
    <s v="Standard Class"/>
    <s v="FH-14350"/>
    <s v="Fred Harton"/>
    <x v="0"/>
    <s v="United States"/>
    <s v="Atlanta"/>
    <s v="Georgia"/>
    <n v="30318"/>
    <x v="0"/>
    <s v="OFF-PA-10002499"/>
    <x v="1"/>
    <x v="10"/>
    <s v="Xerox 1890"/>
    <x v="3038"/>
    <n v="2"/>
    <n v="0"/>
    <n v="48.94"/>
    <s v="Profit"/>
    <s v="CA"/>
    <x v="0"/>
    <x v="10"/>
  </r>
  <r>
    <n v="4019"/>
    <s v="CA-2015-165624"/>
    <d v="2015-08-23T00:00:00"/>
    <x v="269"/>
    <s v="Standard Class"/>
    <s v="FH-14350"/>
    <s v="Fred Harton"/>
    <x v="0"/>
    <s v="United States"/>
    <s v="Atlanta"/>
    <s v="Georgia"/>
    <n v="30318"/>
    <x v="0"/>
    <s v="TEC-AC-10004568"/>
    <x v="2"/>
    <x v="11"/>
    <s v="Maxell†LTO Ultrium - 800 GB"/>
    <x v="1742"/>
    <n v="9"/>
    <n v="0"/>
    <n v="47.862900000000003"/>
    <s v="Profit"/>
    <s v="CA"/>
    <x v="0"/>
    <x v="11"/>
  </r>
  <r>
    <n v="4020"/>
    <s v="CA-2015-165624"/>
    <d v="2015-08-23T00:00:00"/>
    <x v="269"/>
    <s v="Standard Class"/>
    <s v="FH-14350"/>
    <s v="Fred Harton"/>
    <x v="0"/>
    <s v="United States"/>
    <s v="Atlanta"/>
    <s v="Georgia"/>
    <n v="30318"/>
    <x v="0"/>
    <s v="OFF-AP-10001492"/>
    <x v="1"/>
    <x v="9"/>
    <s v="Acco Six-Outlet Power Strip, 4' Cord Length"/>
    <x v="3039"/>
    <n v="3"/>
    <n v="0"/>
    <n v="6.7236000000000002"/>
    <s v="Profit"/>
    <s v="CA"/>
    <x v="0"/>
    <x v="9"/>
  </r>
  <r>
    <n v="4021"/>
    <s v="CA-2014-154963"/>
    <d v="2014-06-22T00:00:00"/>
    <x v="1004"/>
    <s v="Standard Class"/>
    <s v="AA-10645"/>
    <s v="Anna Andreadi"/>
    <x v="0"/>
    <s v="United States"/>
    <s v="Chester"/>
    <s v="Pennsylvania"/>
    <n v="19013"/>
    <x v="3"/>
    <s v="FUR-CH-10004698"/>
    <x v="0"/>
    <x v="1"/>
    <s v="Padded Folding Chairs, Black, 4/Carton"/>
    <x v="3040"/>
    <n v="3"/>
    <n v="0.3"/>
    <n v="-4.8587999999999996"/>
    <s v="Loss"/>
    <s v="CA"/>
    <x v="0"/>
    <x v="1"/>
  </r>
  <r>
    <n v="4022"/>
    <s v="CA-2014-154963"/>
    <d v="2014-06-22T00:00:00"/>
    <x v="1004"/>
    <s v="Standard Class"/>
    <s v="AA-10645"/>
    <s v="Anna Andreadi"/>
    <x v="0"/>
    <s v="United States"/>
    <s v="Chester"/>
    <s v="Pennsylvania"/>
    <n v="19013"/>
    <x v="3"/>
    <s v="TEC-PH-10004093"/>
    <x v="2"/>
    <x v="7"/>
    <s v="Panasonic Kx-TS550"/>
    <x v="3041"/>
    <n v="3"/>
    <n v="0.4"/>
    <n v="-15.1767"/>
    <s v="Loss"/>
    <s v="CA"/>
    <x v="0"/>
    <x v="7"/>
  </r>
  <r>
    <n v="4023"/>
    <s v="CA-2014-154963"/>
    <d v="2014-06-22T00:00:00"/>
    <x v="1004"/>
    <s v="Standard Class"/>
    <s v="AA-10645"/>
    <s v="Anna Andreadi"/>
    <x v="0"/>
    <s v="United States"/>
    <s v="Chester"/>
    <s v="Pennsylvania"/>
    <n v="19013"/>
    <x v="3"/>
    <s v="FUR-CH-10000454"/>
    <x v="0"/>
    <x v="1"/>
    <s v="Hon Deluxe Fabric Upholstered Stacking Chairs, Rounded Back"/>
    <x v="3042"/>
    <n v="5"/>
    <n v="0.3"/>
    <n v="0"/>
    <s v="Profit"/>
    <s v="CA"/>
    <x v="0"/>
    <x v="1"/>
  </r>
  <r>
    <n v="4024"/>
    <s v="CA-2017-130764"/>
    <d v="2017-10-27T00:00:00"/>
    <x v="980"/>
    <s v="First Class"/>
    <s v="JO-15145"/>
    <s v="Jack O'Briant"/>
    <x v="1"/>
    <s v="United States"/>
    <s v="San Francisco"/>
    <s v="California"/>
    <n v="94110"/>
    <x v="1"/>
    <s v="FUR-BO-10003034"/>
    <x v="0"/>
    <x v="0"/>
    <s v="O'Sullivan Elevations Bookcase, Cherry Finish"/>
    <x v="3043"/>
    <n v="5"/>
    <n v="0.15"/>
    <n v="6.5490000000000004"/>
    <s v="Profit"/>
    <s v="CA"/>
    <x v="0"/>
    <x v="0"/>
  </r>
  <r>
    <n v="4025"/>
    <s v="CA-2017-130764"/>
    <d v="2017-10-27T00:00:00"/>
    <x v="980"/>
    <s v="First Class"/>
    <s v="JO-15145"/>
    <s v="Jack O'Briant"/>
    <x v="1"/>
    <s v="United States"/>
    <s v="San Francisco"/>
    <s v="California"/>
    <n v="94110"/>
    <x v="1"/>
    <s v="TEC-PH-10003215"/>
    <x v="2"/>
    <x v="7"/>
    <s v="Jackery Bar Premium Fast-charging Portable Charger"/>
    <x v="3044"/>
    <n v="4"/>
    <n v="0.2"/>
    <n v="34.741999999999997"/>
    <s v="Profit"/>
    <s v="CA"/>
    <x v="0"/>
    <x v="7"/>
  </r>
  <r>
    <n v="4026"/>
    <s v="CA-2017-139311"/>
    <d v="2017-08-11T00:00:00"/>
    <x v="851"/>
    <s v="First Class"/>
    <s v="SF-20965"/>
    <s v="Sylvia Foulston"/>
    <x v="1"/>
    <s v="United States"/>
    <s v="Bedford"/>
    <s v="Texas"/>
    <n v="76021"/>
    <x v="2"/>
    <s v="OFF-PA-10001776"/>
    <x v="1"/>
    <x v="10"/>
    <s v="Wirebound Message Books, Four 2 3/4&quot; x 5&quot; Forms per Page, 600 Sets per Book"/>
    <x v="3045"/>
    <n v="4"/>
    <n v="0.2"/>
    <n v="10.0116"/>
    <s v="Profit"/>
    <s v="CA"/>
    <x v="0"/>
    <x v="10"/>
  </r>
  <r>
    <n v="4027"/>
    <s v="CA-2017-139311"/>
    <d v="2017-08-11T00:00:00"/>
    <x v="851"/>
    <s v="First Class"/>
    <s v="SF-20965"/>
    <s v="Sylvia Foulston"/>
    <x v="1"/>
    <s v="United States"/>
    <s v="Bedford"/>
    <s v="Texas"/>
    <n v="76021"/>
    <x v="2"/>
    <s v="OFF-AR-10004582"/>
    <x v="1"/>
    <x v="6"/>
    <s v="BIC Brite Liner Grip Highlighters"/>
    <x v="1964"/>
    <n v="7"/>
    <n v="0.2"/>
    <n v="2.87"/>
    <s v="Profit"/>
    <s v="CA"/>
    <x v="0"/>
    <x v="6"/>
  </r>
  <r>
    <n v="4028"/>
    <s v="CA-2017-139311"/>
    <d v="2017-08-11T00:00:00"/>
    <x v="851"/>
    <s v="First Class"/>
    <s v="SF-20965"/>
    <s v="Sylvia Foulston"/>
    <x v="1"/>
    <s v="United States"/>
    <s v="Bedford"/>
    <s v="Texas"/>
    <n v="76021"/>
    <x v="2"/>
    <s v="TEC-PH-10001557"/>
    <x v="2"/>
    <x v="7"/>
    <s v="Pyle PMP37LED"/>
    <x v="2045"/>
    <n v="2"/>
    <n v="0.2"/>
    <n v="13.438599999999999"/>
    <s v="Profit"/>
    <s v="CA"/>
    <x v="0"/>
    <x v="7"/>
  </r>
  <r>
    <n v="4029"/>
    <s v="CA-2017-139311"/>
    <d v="2017-08-11T00:00:00"/>
    <x v="851"/>
    <s v="First Class"/>
    <s v="SF-20965"/>
    <s v="Sylvia Foulston"/>
    <x v="1"/>
    <s v="United States"/>
    <s v="Bedford"/>
    <s v="Texas"/>
    <n v="76021"/>
    <x v="2"/>
    <s v="OFF-BI-10004209"/>
    <x v="1"/>
    <x v="8"/>
    <s v="Fellowes Twister Kit, Gray/Clear, 3/pkg"/>
    <x v="3046"/>
    <n v="8"/>
    <n v="0.8"/>
    <n v="-22.512"/>
    <s v="Loss"/>
    <s v="CA"/>
    <x v="0"/>
    <x v="8"/>
  </r>
  <r>
    <n v="4030"/>
    <s v="CA-2017-124296"/>
    <d v="2017-12-24T00:00:00"/>
    <x v="675"/>
    <s v="Standard Class"/>
    <s v="CS-12355"/>
    <s v="Christine Sundaresam"/>
    <x v="0"/>
    <s v="United States"/>
    <s v="Lafayette"/>
    <s v="Louisiana"/>
    <n v="70506"/>
    <x v="0"/>
    <s v="TEC-MA-10003183"/>
    <x v="2"/>
    <x v="15"/>
    <s v="DYMO CardScan Personal V9 Business Card Scanner"/>
    <x v="647"/>
    <n v="3"/>
    <n v="0"/>
    <n v="239.98500000000001"/>
    <s v="Profit"/>
    <s v="CA"/>
    <x v="0"/>
    <x v="15"/>
  </r>
  <r>
    <n v="4031"/>
    <s v="CA-2017-124296"/>
    <d v="2017-12-24T00:00:00"/>
    <x v="675"/>
    <s v="Standard Class"/>
    <s v="CS-12355"/>
    <s v="Christine Sundaresam"/>
    <x v="0"/>
    <s v="United States"/>
    <s v="Lafayette"/>
    <s v="Louisiana"/>
    <n v="70506"/>
    <x v="0"/>
    <s v="FUR-CH-10002439"/>
    <x v="0"/>
    <x v="1"/>
    <s v="Iceberg Nesting Folding Chair, 19w x 6d x 43h"/>
    <x v="3047"/>
    <n v="4"/>
    <n v="0"/>
    <n v="60.5488"/>
    <s v="Profit"/>
    <s v="CA"/>
    <x v="0"/>
    <x v="1"/>
  </r>
  <r>
    <n v="4032"/>
    <s v="CA-2016-169957"/>
    <d v="2016-09-26T00:00:00"/>
    <x v="424"/>
    <s v="Standard Class"/>
    <s v="SN-20710"/>
    <s v="Steve Nguyen"/>
    <x v="2"/>
    <s v="United States"/>
    <s v="Covington"/>
    <s v="Washington"/>
    <n v="98042"/>
    <x v="1"/>
    <s v="OFF-AP-10000576"/>
    <x v="1"/>
    <x v="9"/>
    <s v="Belkin 7 Outlet SurgeMaster II"/>
    <x v="3048"/>
    <n v="6"/>
    <n v="0"/>
    <n v="66.326400000000007"/>
    <s v="Profit"/>
    <s v="CA"/>
    <x v="0"/>
    <x v="9"/>
  </r>
  <r>
    <n v="4033"/>
    <s v="CA-2016-169957"/>
    <d v="2016-09-26T00:00:00"/>
    <x v="424"/>
    <s v="Standard Class"/>
    <s v="SN-20710"/>
    <s v="Steve Nguyen"/>
    <x v="2"/>
    <s v="United States"/>
    <s v="Covington"/>
    <s v="Washington"/>
    <n v="98042"/>
    <x v="1"/>
    <s v="OFF-PA-10004040"/>
    <x v="1"/>
    <x v="10"/>
    <s v="Universal Premium White Copier/Laser Paper (20Lb. and 87 Bright)"/>
    <x v="2680"/>
    <n v="5"/>
    <n v="0"/>
    <n v="14.651"/>
    <s v="Profit"/>
    <s v="CA"/>
    <x v="0"/>
    <x v="10"/>
  </r>
  <r>
    <n v="4034"/>
    <s v="CA-2016-169957"/>
    <d v="2016-09-26T00:00:00"/>
    <x v="424"/>
    <s v="Standard Class"/>
    <s v="SN-20710"/>
    <s v="Steve Nguyen"/>
    <x v="2"/>
    <s v="United States"/>
    <s v="Covington"/>
    <s v="Washington"/>
    <n v="98042"/>
    <x v="1"/>
    <s v="TEC-AC-10003063"/>
    <x v="2"/>
    <x v="11"/>
    <s v="Micro Innovations USB RF Wireless Keyboard with Mouse"/>
    <x v="1483"/>
    <n v="4"/>
    <n v="0"/>
    <n v="21"/>
    <s v="Profit"/>
    <s v="CA"/>
    <x v="0"/>
    <x v="11"/>
  </r>
  <r>
    <n v="4035"/>
    <s v="US-2016-108777"/>
    <d v="2016-12-12T00:00:00"/>
    <x v="485"/>
    <s v="Same Day"/>
    <s v="JM-15655"/>
    <s v="Jim Mitchum"/>
    <x v="1"/>
    <s v="United States"/>
    <s v="Lorain"/>
    <s v="Ohio"/>
    <n v="44052"/>
    <x v="3"/>
    <s v="OFF-BI-10003982"/>
    <x v="1"/>
    <x v="8"/>
    <s v="Wilson Jones Century Plastic Molded Ring Binders"/>
    <x v="3049"/>
    <n v="3"/>
    <n v="0.7"/>
    <n v="-14.331300000000001"/>
    <s v="Loss"/>
    <s v="US"/>
    <x v="1"/>
    <x v="8"/>
  </r>
  <r>
    <n v="4036"/>
    <s v="US-2016-108777"/>
    <d v="2016-12-12T00:00:00"/>
    <x v="485"/>
    <s v="Same Day"/>
    <s v="JM-15655"/>
    <s v="Jim Mitchum"/>
    <x v="1"/>
    <s v="United States"/>
    <s v="Lorain"/>
    <s v="Ohio"/>
    <n v="44052"/>
    <x v="3"/>
    <s v="TEC-AC-10002567"/>
    <x v="2"/>
    <x v="11"/>
    <s v="Logitech G602 Wireless Gaming Mouse"/>
    <x v="3050"/>
    <n v="6"/>
    <n v="0.2"/>
    <n v="76.790400000000005"/>
    <s v="Profit"/>
    <s v="US"/>
    <x v="1"/>
    <x v="11"/>
  </r>
  <r>
    <n v="4037"/>
    <s v="CA-2015-148859"/>
    <d v="2015-12-28T00:00:00"/>
    <x v="896"/>
    <s v="Standard Class"/>
    <s v="FH-14350"/>
    <s v="Fred Harton"/>
    <x v="0"/>
    <s v="United States"/>
    <s v="Chicago"/>
    <s v="Illinois"/>
    <n v="60623"/>
    <x v="2"/>
    <s v="OFF-ST-10004950"/>
    <x v="1"/>
    <x v="4"/>
    <s v="Tenex Personal Filing Tote With Secure Closure Lid, Black/Frost"/>
    <x v="176"/>
    <n v="2"/>
    <n v="0.2"/>
    <n v="1.5509999999999999"/>
    <s v="Profit"/>
    <s v="CA"/>
    <x v="0"/>
    <x v="4"/>
  </r>
  <r>
    <n v="4038"/>
    <s v="CA-2014-110786"/>
    <d v="2014-12-29T00:00:00"/>
    <x v="302"/>
    <s v="Standard Class"/>
    <s v="AJ-10795"/>
    <s v="Anthony Johnson"/>
    <x v="1"/>
    <s v="United States"/>
    <s v="San Francisco"/>
    <s v="California"/>
    <n v="94110"/>
    <x v="1"/>
    <s v="FUR-FU-10000550"/>
    <x v="0"/>
    <x v="5"/>
    <s v="Stacking Trays by OIC"/>
    <x v="1663"/>
    <n v="5"/>
    <n v="0"/>
    <n v="8.2170000000000005"/>
    <s v="Profit"/>
    <s v="CA"/>
    <x v="0"/>
    <x v="5"/>
  </r>
  <r>
    <n v="4039"/>
    <s v="CA-2014-110786"/>
    <d v="2014-12-29T00:00:00"/>
    <x v="302"/>
    <s v="Standard Class"/>
    <s v="AJ-10795"/>
    <s v="Anthony Johnson"/>
    <x v="1"/>
    <s v="United States"/>
    <s v="San Francisco"/>
    <s v="California"/>
    <n v="94110"/>
    <x v="1"/>
    <s v="OFF-PA-10000528"/>
    <x v="1"/>
    <x v="10"/>
    <s v="Xerox 1981"/>
    <x v="3051"/>
    <n v="4"/>
    <n v="0"/>
    <n v="9.5039999999999996"/>
    <s v="Profit"/>
    <s v="CA"/>
    <x v="0"/>
    <x v="10"/>
  </r>
  <r>
    <n v="4040"/>
    <s v="CA-2014-110786"/>
    <d v="2014-12-29T00:00:00"/>
    <x v="302"/>
    <s v="Standard Class"/>
    <s v="AJ-10795"/>
    <s v="Anthony Johnson"/>
    <x v="1"/>
    <s v="United States"/>
    <s v="San Francisco"/>
    <s v="California"/>
    <n v="94110"/>
    <x v="1"/>
    <s v="TEC-MA-10003183"/>
    <x v="2"/>
    <x v="15"/>
    <s v="DYMO CardScan Personal V9 Business Card Scanner"/>
    <x v="3052"/>
    <n v="6"/>
    <n v="0.2"/>
    <n v="287.98200000000003"/>
    <s v="Profit"/>
    <s v="CA"/>
    <x v="0"/>
    <x v="15"/>
  </r>
  <r>
    <n v="4041"/>
    <s v="CA-2014-110786"/>
    <d v="2014-12-29T00:00:00"/>
    <x v="302"/>
    <s v="Standard Class"/>
    <s v="AJ-10795"/>
    <s v="Anthony Johnson"/>
    <x v="1"/>
    <s v="United States"/>
    <s v="San Francisco"/>
    <s v="California"/>
    <n v="94110"/>
    <x v="1"/>
    <s v="OFF-BI-10003305"/>
    <x v="1"/>
    <x v="8"/>
    <s v="Avery Hanging File Binders"/>
    <x v="642"/>
    <n v="3"/>
    <n v="0.2"/>
    <n v="4.6643999999999997"/>
    <s v="Profit"/>
    <s v="CA"/>
    <x v="0"/>
    <x v="8"/>
  </r>
  <r>
    <n v="4042"/>
    <s v="CA-2014-110786"/>
    <d v="2014-12-29T00:00:00"/>
    <x v="302"/>
    <s v="Standard Class"/>
    <s v="AJ-10795"/>
    <s v="Anthony Johnson"/>
    <x v="1"/>
    <s v="United States"/>
    <s v="San Francisco"/>
    <s v="California"/>
    <n v="94110"/>
    <x v="1"/>
    <s v="TEC-PH-10001425"/>
    <x v="2"/>
    <x v="7"/>
    <s v="Mophie Juice Pack Helium for iPhone"/>
    <x v="1807"/>
    <n v="3"/>
    <n v="0.2"/>
    <n v="19.197600000000001"/>
    <s v="Profit"/>
    <s v="CA"/>
    <x v="0"/>
    <x v="7"/>
  </r>
  <r>
    <n v="4043"/>
    <s v="CA-2014-110786"/>
    <d v="2014-12-29T00:00:00"/>
    <x v="302"/>
    <s v="Standard Class"/>
    <s v="AJ-10795"/>
    <s v="Anthony Johnson"/>
    <x v="1"/>
    <s v="United States"/>
    <s v="San Francisco"/>
    <s v="California"/>
    <n v="94110"/>
    <x v="1"/>
    <s v="OFF-LA-10001474"/>
    <x v="1"/>
    <x v="2"/>
    <s v="Avery 477"/>
    <x v="3053"/>
    <n v="9"/>
    <n v="0"/>
    <n v="126.3942"/>
    <s v="Profit"/>
    <s v="CA"/>
    <x v="0"/>
    <x v="2"/>
  </r>
  <r>
    <n v="4044"/>
    <s v="CA-2014-110786"/>
    <d v="2014-12-29T00:00:00"/>
    <x v="302"/>
    <s v="Standard Class"/>
    <s v="AJ-10795"/>
    <s v="Anthony Johnson"/>
    <x v="1"/>
    <s v="United States"/>
    <s v="San Francisco"/>
    <s v="California"/>
    <n v="94110"/>
    <x v="1"/>
    <s v="FUR-FU-10000672"/>
    <x v="0"/>
    <x v="5"/>
    <s v="Executive Impressions 10&quot; Spectator Wall Clock"/>
    <x v="2623"/>
    <n v="6"/>
    <n v="0"/>
    <n v="23.990400000000001"/>
    <s v="Profit"/>
    <s v="CA"/>
    <x v="0"/>
    <x v="5"/>
  </r>
  <r>
    <n v="4045"/>
    <s v="CA-2015-137750"/>
    <d v="2015-06-25T00:00:00"/>
    <x v="314"/>
    <s v="Standard Class"/>
    <s v="JF-15565"/>
    <s v="Jill Fjeld"/>
    <x v="0"/>
    <s v="United States"/>
    <s v="San Francisco"/>
    <s v="California"/>
    <n v="94110"/>
    <x v="1"/>
    <s v="FUR-FU-10001979"/>
    <x v="0"/>
    <x v="5"/>
    <s v="Dana Halogen Swing-Arm Architect Lamp"/>
    <x v="3054"/>
    <n v="5"/>
    <n v="0"/>
    <n v="57.357999999999997"/>
    <s v="Profit"/>
    <s v="CA"/>
    <x v="0"/>
    <x v="5"/>
  </r>
  <r>
    <n v="4046"/>
    <s v="CA-2015-136378"/>
    <d v="2015-04-02T00:00:00"/>
    <x v="828"/>
    <s v="Standard Class"/>
    <s v="CS-11845"/>
    <s v="Cari Sayre"/>
    <x v="1"/>
    <s v="United States"/>
    <s v="Houston"/>
    <s v="Texas"/>
    <n v="77070"/>
    <x v="2"/>
    <s v="OFF-BI-10003707"/>
    <x v="1"/>
    <x v="8"/>
    <s v="Aluminum Screw Posts"/>
    <x v="1723"/>
    <n v="3"/>
    <n v="0.8"/>
    <n v="-13.734"/>
    <s v="Loss"/>
    <s v="CA"/>
    <x v="0"/>
    <x v="8"/>
  </r>
  <r>
    <n v="4047"/>
    <s v="CA-2017-100356"/>
    <d v="2017-10-21T00:00:00"/>
    <x v="512"/>
    <s v="Standard Class"/>
    <s v="SP-20920"/>
    <s v="Susan Pistek"/>
    <x v="0"/>
    <s v="United States"/>
    <s v="Chicago"/>
    <s v="Illinois"/>
    <n v="60653"/>
    <x v="2"/>
    <s v="OFF-AP-10002191"/>
    <x v="1"/>
    <x v="9"/>
    <s v="Belkin 8 Outlet SurgeMaster II Gold Surge Protector"/>
    <x v="3055"/>
    <n v="2"/>
    <n v="0.8"/>
    <n v="-62.379199999999997"/>
    <s v="Loss"/>
    <s v="CA"/>
    <x v="0"/>
    <x v="9"/>
  </r>
  <r>
    <n v="4048"/>
    <s v="US-2015-166520"/>
    <d v="2015-07-16T00:00:00"/>
    <x v="830"/>
    <s v="First Class"/>
    <s v="KE-16420"/>
    <s v="Katrina Edelman"/>
    <x v="1"/>
    <s v="United States"/>
    <s v="New York City"/>
    <s v="New York"/>
    <n v="10035"/>
    <x v="3"/>
    <s v="OFF-PA-10000501"/>
    <x v="1"/>
    <x v="10"/>
    <s v="Petty Cash Envelope"/>
    <x v="152"/>
    <n v="3"/>
    <n v="0"/>
    <n v="39.6312"/>
    <s v="Profit"/>
    <s v="US"/>
    <x v="1"/>
    <x v="10"/>
  </r>
  <r>
    <n v="4049"/>
    <s v="US-2015-166520"/>
    <d v="2015-07-16T00:00:00"/>
    <x v="830"/>
    <s v="First Class"/>
    <s v="KE-16420"/>
    <s v="Katrina Edelman"/>
    <x v="1"/>
    <s v="United States"/>
    <s v="New York City"/>
    <s v="New York"/>
    <n v="10035"/>
    <x v="3"/>
    <s v="TEC-AC-10001990"/>
    <x v="2"/>
    <x v="11"/>
    <s v="Kensington Orbit Wireless Mobile Trackball for PC and Mac"/>
    <x v="3056"/>
    <n v="10"/>
    <n v="0"/>
    <n v="191.96799999999999"/>
    <s v="Profit"/>
    <s v="US"/>
    <x v="1"/>
    <x v="11"/>
  </r>
  <r>
    <n v="4050"/>
    <s v="CA-2017-136350"/>
    <d v="2017-06-24T00:00:00"/>
    <x v="356"/>
    <s v="Second Class"/>
    <s v="GA-14515"/>
    <s v="George Ashbrook"/>
    <x v="0"/>
    <s v="United States"/>
    <s v="New York City"/>
    <s v="New York"/>
    <n v="10011"/>
    <x v="3"/>
    <s v="FUR-FU-10003601"/>
    <x v="0"/>
    <x v="5"/>
    <s v="Deflect-o RollaMat Studded, Beveled Mat for Medium Pile Carpeting"/>
    <x v="3057"/>
    <n v="3"/>
    <n v="0"/>
    <n v="49.804200000000002"/>
    <s v="Profit"/>
    <s v="CA"/>
    <x v="0"/>
    <x v="5"/>
  </r>
  <r>
    <n v="4051"/>
    <s v="CA-2017-136350"/>
    <d v="2017-06-24T00:00:00"/>
    <x v="356"/>
    <s v="Second Class"/>
    <s v="GA-14515"/>
    <s v="George Ashbrook"/>
    <x v="0"/>
    <s v="United States"/>
    <s v="New York City"/>
    <s v="New York"/>
    <n v="10011"/>
    <x v="3"/>
    <s v="FUR-CH-10001891"/>
    <x v="0"/>
    <x v="1"/>
    <s v="Global Deluxe Office Fabric Chairs"/>
    <x v="3058"/>
    <n v="2"/>
    <n v="0.1"/>
    <n v="32.633200000000002"/>
    <s v="Profit"/>
    <s v="CA"/>
    <x v="0"/>
    <x v="1"/>
  </r>
  <r>
    <n v="4052"/>
    <s v="CA-2014-122931"/>
    <d v="2014-09-29T00:00:00"/>
    <x v="127"/>
    <s v="Standard Class"/>
    <s v="SM-20950"/>
    <s v="Suzanne McNair"/>
    <x v="1"/>
    <s v="United States"/>
    <s v="Philadelphia"/>
    <s v="Pennsylvania"/>
    <n v="19134"/>
    <x v="3"/>
    <s v="OFF-AR-10003469"/>
    <x v="1"/>
    <x v="6"/>
    <s v="Nontoxic Chalk"/>
    <x v="1700"/>
    <n v="3"/>
    <n v="0.2"/>
    <n v="1.4783999999999999"/>
    <s v="Profit"/>
    <s v="CA"/>
    <x v="0"/>
    <x v="6"/>
  </r>
  <r>
    <n v="4053"/>
    <s v="CA-2014-122931"/>
    <d v="2014-09-29T00:00:00"/>
    <x v="127"/>
    <s v="Standard Class"/>
    <s v="SM-20950"/>
    <s v="Suzanne McNair"/>
    <x v="1"/>
    <s v="United States"/>
    <s v="Philadelphia"/>
    <s v="Pennsylvania"/>
    <n v="19134"/>
    <x v="3"/>
    <s v="FUR-TA-10004175"/>
    <x v="0"/>
    <x v="3"/>
    <s v="Hon 30&quot; x 60&quot; Table with Locking Drawer"/>
    <x v="3059"/>
    <n v="2"/>
    <n v="0.4"/>
    <n v="-81.854399999999998"/>
    <s v="Loss"/>
    <s v="CA"/>
    <x v="0"/>
    <x v="3"/>
  </r>
  <r>
    <n v="4054"/>
    <s v="CA-2014-122931"/>
    <d v="2014-09-29T00:00:00"/>
    <x v="127"/>
    <s v="Standard Class"/>
    <s v="SM-20950"/>
    <s v="Suzanne McNair"/>
    <x v="1"/>
    <s v="United States"/>
    <s v="Philadelphia"/>
    <s v="Pennsylvania"/>
    <n v="19134"/>
    <x v="3"/>
    <s v="OFF-LA-10002945"/>
    <x v="1"/>
    <x v="2"/>
    <s v="Permanent Self-Adhesive File Folder Labels for Typewriters, 1 1/8 x 3 1/2, White"/>
    <x v="3060"/>
    <n v="11"/>
    <n v="0.2"/>
    <n v="18.018000000000001"/>
    <s v="Profit"/>
    <s v="CA"/>
    <x v="0"/>
    <x v="2"/>
  </r>
  <r>
    <n v="4055"/>
    <s v="CA-2014-122931"/>
    <d v="2014-09-29T00:00:00"/>
    <x v="127"/>
    <s v="Standard Class"/>
    <s v="SM-20950"/>
    <s v="Suzanne McNair"/>
    <x v="1"/>
    <s v="United States"/>
    <s v="Philadelphia"/>
    <s v="Pennsylvania"/>
    <n v="19134"/>
    <x v="3"/>
    <s v="OFF-PA-10000533"/>
    <x v="1"/>
    <x v="10"/>
    <s v="Southworth Parchment Paper &amp; Envelopes"/>
    <x v="2523"/>
    <n v="4"/>
    <n v="0.2"/>
    <n v="6.8015999999999996"/>
    <s v="Profit"/>
    <s v="CA"/>
    <x v="0"/>
    <x v="10"/>
  </r>
  <r>
    <n v="4056"/>
    <s v="CA-2014-122931"/>
    <d v="2014-09-29T00:00:00"/>
    <x v="127"/>
    <s v="Standard Class"/>
    <s v="SM-20950"/>
    <s v="Suzanne McNair"/>
    <x v="1"/>
    <s v="United States"/>
    <s v="Philadelphia"/>
    <s v="Pennsylvania"/>
    <n v="19134"/>
    <x v="3"/>
    <s v="OFF-ST-10004459"/>
    <x v="1"/>
    <x v="4"/>
    <s v="Tennsco Single-Tier Lockers"/>
    <x v="2084"/>
    <n v="6"/>
    <n v="0.2"/>
    <n v="-337.80599999999998"/>
    <s v="Loss"/>
    <s v="CA"/>
    <x v="0"/>
    <x v="4"/>
  </r>
  <r>
    <n v="4057"/>
    <s v="CA-2014-122931"/>
    <d v="2014-09-29T00:00:00"/>
    <x v="127"/>
    <s v="Standard Class"/>
    <s v="SM-20950"/>
    <s v="Suzanne McNair"/>
    <x v="1"/>
    <s v="United States"/>
    <s v="Philadelphia"/>
    <s v="Pennsylvania"/>
    <n v="19134"/>
    <x v="3"/>
    <s v="FUR-TA-10004147"/>
    <x v="0"/>
    <x v="3"/>
    <s v="Hon 4060 Series Tables"/>
    <x v="3061"/>
    <n v="1"/>
    <n v="0.4"/>
    <n v="-20.152799999999999"/>
    <s v="Loss"/>
    <s v="CA"/>
    <x v="0"/>
    <x v="3"/>
  </r>
  <r>
    <n v="4058"/>
    <s v="CA-2014-163034"/>
    <d v="2014-11-24T00:00:00"/>
    <x v="986"/>
    <s v="Standard Class"/>
    <s v="DK-12985"/>
    <s v="Darren Koutras"/>
    <x v="0"/>
    <s v="United States"/>
    <s v="Chicago"/>
    <s v="Illinois"/>
    <n v="60610"/>
    <x v="2"/>
    <s v="OFF-ST-10000046"/>
    <x v="1"/>
    <x v="4"/>
    <s v="Fellowes Super Stor/Drawer Files"/>
    <x v="3062"/>
    <n v="5"/>
    <n v="0.2"/>
    <n v="-8.0775000000000006"/>
    <s v="Loss"/>
    <s v="CA"/>
    <x v="0"/>
    <x v="4"/>
  </r>
  <r>
    <n v="4059"/>
    <s v="CA-2015-124058"/>
    <d v="2015-11-20T00:00:00"/>
    <x v="1005"/>
    <s v="Standard Class"/>
    <s v="LC-16885"/>
    <s v="Lena Creighton"/>
    <x v="0"/>
    <s v="United States"/>
    <s v="Oakland"/>
    <s v="California"/>
    <n v="94601"/>
    <x v="1"/>
    <s v="TEC-PH-10004774"/>
    <x v="2"/>
    <x v="7"/>
    <s v="Gear Head AU3700S Headset"/>
    <x v="3063"/>
    <n v="7"/>
    <n v="0.2"/>
    <n v="-15.4581"/>
    <s v="Loss"/>
    <s v="CA"/>
    <x v="0"/>
    <x v="7"/>
  </r>
  <r>
    <n v="4060"/>
    <s v="CA-2015-124058"/>
    <d v="2015-11-20T00:00:00"/>
    <x v="1005"/>
    <s v="Standard Class"/>
    <s v="LC-16885"/>
    <s v="Lena Creighton"/>
    <x v="0"/>
    <s v="United States"/>
    <s v="Oakland"/>
    <s v="California"/>
    <n v="94601"/>
    <x v="1"/>
    <s v="FUR-CH-10000595"/>
    <x v="0"/>
    <x v="1"/>
    <s v="Safco Contoured Stacking Chairs"/>
    <x v="3064"/>
    <n v="3"/>
    <n v="0.2"/>
    <n v="35.76"/>
    <s v="Profit"/>
    <s v="CA"/>
    <x v="0"/>
    <x v="1"/>
  </r>
  <r>
    <n v="4061"/>
    <s v="CA-2016-129196"/>
    <d v="2016-11-01T00:00:00"/>
    <x v="237"/>
    <s v="Standard Class"/>
    <s v="XP-21865"/>
    <s v="Xylona Preis"/>
    <x v="0"/>
    <s v="United States"/>
    <s v="Chicago"/>
    <s v="Illinois"/>
    <n v="60610"/>
    <x v="2"/>
    <s v="TEC-AC-10002473"/>
    <x v="2"/>
    <x v="11"/>
    <s v="Maxell 4.7GB DVD-R"/>
    <x v="3065"/>
    <n v="3"/>
    <n v="0.2"/>
    <n v="17.8794"/>
    <s v="Profit"/>
    <s v="CA"/>
    <x v="0"/>
    <x v="11"/>
  </r>
  <r>
    <n v="4062"/>
    <s v="US-2015-138716"/>
    <d v="2015-09-17T00:00:00"/>
    <x v="1006"/>
    <s v="First Class"/>
    <s v="CS-11845"/>
    <s v="Cari Sayre"/>
    <x v="1"/>
    <s v="United States"/>
    <s v="Seattle"/>
    <s v="Washington"/>
    <n v="98105"/>
    <x v="1"/>
    <s v="OFF-BI-10001628"/>
    <x v="1"/>
    <x v="8"/>
    <s v="Acco Data Flex Cable Posts For Top &amp; Bottom Load Binders, 6&quot; Capacity"/>
    <x v="3066"/>
    <n v="3"/>
    <n v="0.2"/>
    <n v="7.8224999999999998"/>
    <s v="Profit"/>
    <s v="US"/>
    <x v="1"/>
    <x v="8"/>
  </r>
  <r>
    <n v="4063"/>
    <s v="US-2016-122182"/>
    <d v="2016-03-10T00:00:00"/>
    <x v="1007"/>
    <s v="Standard Class"/>
    <s v="BD-11770"/>
    <s v="Bryan Davis"/>
    <x v="0"/>
    <s v="United States"/>
    <s v="Philadelphia"/>
    <s v="Pennsylvania"/>
    <n v="19143"/>
    <x v="3"/>
    <s v="TEC-AC-10002800"/>
    <x v="2"/>
    <x v="11"/>
    <s v="Plantronics Audio 478 Stereo USB Headset"/>
    <x v="3067"/>
    <n v="1"/>
    <n v="0.2"/>
    <n v="7.4984999999999999"/>
    <s v="Profit"/>
    <s v="US"/>
    <x v="1"/>
    <x v="11"/>
  </r>
  <r>
    <n v="4064"/>
    <s v="US-2014-130358"/>
    <d v="2014-06-23T00:00:00"/>
    <x v="1008"/>
    <s v="First Class"/>
    <s v="DL-13330"/>
    <s v="Denise Leinenbach"/>
    <x v="0"/>
    <s v="United States"/>
    <s v="Concord"/>
    <s v="North Carolina"/>
    <n v="28027"/>
    <x v="0"/>
    <s v="OFF-AR-10002766"/>
    <x v="1"/>
    <x v="6"/>
    <s v="Prang Drawing Pencil Set"/>
    <x v="184"/>
    <n v="9"/>
    <n v="0.2"/>
    <n v="1.7514000000000001"/>
    <s v="Profit"/>
    <s v="US"/>
    <x v="1"/>
    <x v="6"/>
  </r>
  <r>
    <n v="4065"/>
    <s v="US-2014-130358"/>
    <d v="2014-06-23T00:00:00"/>
    <x v="1008"/>
    <s v="First Class"/>
    <s v="DL-13330"/>
    <s v="Denise Leinenbach"/>
    <x v="0"/>
    <s v="United States"/>
    <s v="Concord"/>
    <s v="North Carolina"/>
    <n v="28027"/>
    <x v="0"/>
    <s v="OFF-SU-10002522"/>
    <x v="1"/>
    <x v="14"/>
    <s v="Acme Kleen Earth Office Shears"/>
    <x v="3068"/>
    <n v="1"/>
    <n v="0.2"/>
    <n v="0.34920000000000001"/>
    <s v="Profit"/>
    <s v="US"/>
    <x v="1"/>
    <x v="14"/>
  </r>
  <r>
    <n v="4066"/>
    <s v="CA-2014-102673"/>
    <d v="2014-11-01T00:00:00"/>
    <x v="840"/>
    <s v="Standard Class"/>
    <s v="KH-16630"/>
    <s v="Ken Heidel"/>
    <x v="1"/>
    <s v="United States"/>
    <s v="Charlotte"/>
    <s v="North Carolina"/>
    <n v="28205"/>
    <x v="0"/>
    <s v="OFF-FA-10003021"/>
    <x v="1"/>
    <x v="13"/>
    <s v="Staples"/>
    <x v="1990"/>
    <n v="5"/>
    <n v="0.2"/>
    <n v="1.41"/>
    <s v="Profit"/>
    <s v="CA"/>
    <x v="0"/>
    <x v="13"/>
  </r>
  <r>
    <n v="4067"/>
    <s v="CA-2014-102673"/>
    <d v="2014-11-01T00:00:00"/>
    <x v="840"/>
    <s v="Standard Class"/>
    <s v="KH-16630"/>
    <s v="Ken Heidel"/>
    <x v="1"/>
    <s v="United States"/>
    <s v="Charlotte"/>
    <s v="North Carolina"/>
    <n v="28205"/>
    <x v="0"/>
    <s v="OFF-AR-10000634"/>
    <x v="1"/>
    <x v="6"/>
    <s v="Newell 320"/>
    <x v="1495"/>
    <n v="3"/>
    <n v="0.2"/>
    <n v="0.89880000000000004"/>
    <s v="Profit"/>
    <s v="CA"/>
    <x v="0"/>
    <x v="6"/>
  </r>
  <r>
    <n v="4068"/>
    <s v="CA-2014-102673"/>
    <d v="2014-11-01T00:00:00"/>
    <x v="840"/>
    <s v="Standard Class"/>
    <s v="KH-16630"/>
    <s v="Ken Heidel"/>
    <x v="1"/>
    <s v="United States"/>
    <s v="Charlotte"/>
    <s v="North Carolina"/>
    <n v="28205"/>
    <x v="0"/>
    <s v="OFF-LA-10001771"/>
    <x v="1"/>
    <x v="2"/>
    <s v="Avery 513"/>
    <x v="3069"/>
    <n v="12"/>
    <n v="0.2"/>
    <n v="15.537599999999999"/>
    <s v="Profit"/>
    <s v="CA"/>
    <x v="0"/>
    <x v="2"/>
  </r>
  <r>
    <n v="4069"/>
    <s v="CA-2014-102673"/>
    <d v="2014-11-01T00:00:00"/>
    <x v="840"/>
    <s v="Standard Class"/>
    <s v="KH-16630"/>
    <s v="Ken Heidel"/>
    <x v="1"/>
    <s v="United States"/>
    <s v="Charlotte"/>
    <s v="North Carolina"/>
    <n v="28205"/>
    <x v="0"/>
    <s v="TEC-PH-10004434"/>
    <x v="2"/>
    <x v="7"/>
    <s v="Cisco IP†Phone†7961G VoIP†phone†- Dark gray"/>
    <x v="3070"/>
    <n v="9"/>
    <n v="0.2"/>
    <n v="110.1195"/>
    <s v="Profit"/>
    <s v="CA"/>
    <x v="0"/>
    <x v="7"/>
  </r>
  <r>
    <n v="4070"/>
    <s v="CA-2016-145303"/>
    <d v="2016-08-28T00:00:00"/>
    <x v="1009"/>
    <s v="First Class"/>
    <s v="TP-21415"/>
    <s v="Tom Prescott"/>
    <x v="0"/>
    <s v="United States"/>
    <s v="Dallas"/>
    <s v="Texas"/>
    <n v="75081"/>
    <x v="2"/>
    <s v="OFF-BI-10000050"/>
    <x v="1"/>
    <x v="8"/>
    <s v="Angle-D Binders with Locking Rings, Label Holders"/>
    <x v="3071"/>
    <n v="9"/>
    <n v="0.8"/>
    <n v="-21.681000000000001"/>
    <s v="Loss"/>
    <s v="CA"/>
    <x v="0"/>
    <x v="8"/>
  </r>
  <r>
    <n v="4071"/>
    <s v="CA-2016-145303"/>
    <d v="2016-08-28T00:00:00"/>
    <x v="1009"/>
    <s v="First Class"/>
    <s v="TP-21415"/>
    <s v="Tom Prescott"/>
    <x v="0"/>
    <s v="United States"/>
    <s v="Dallas"/>
    <s v="Texas"/>
    <n v="75081"/>
    <x v="2"/>
    <s v="OFF-BI-10002414"/>
    <x v="1"/>
    <x v="8"/>
    <s v="GBC ProClick Spines for 32-Hole Punch"/>
    <x v="3072"/>
    <n v="4"/>
    <n v="0.8"/>
    <n v="-16.5396"/>
    <s v="Loss"/>
    <s v="CA"/>
    <x v="0"/>
    <x v="8"/>
  </r>
  <r>
    <n v="4072"/>
    <s v="CA-2016-145303"/>
    <d v="2016-08-28T00:00:00"/>
    <x v="1009"/>
    <s v="First Class"/>
    <s v="TP-21415"/>
    <s v="Tom Prescott"/>
    <x v="0"/>
    <s v="United States"/>
    <s v="Dallas"/>
    <s v="Texas"/>
    <n v="75081"/>
    <x v="2"/>
    <s v="FUR-BO-10003159"/>
    <x v="0"/>
    <x v="0"/>
    <s v="Sauder Camden County Collection Libraries, Planked Cherry Finish"/>
    <x v="3073"/>
    <n v="2"/>
    <n v="0.32"/>
    <n v="-52.890799999999999"/>
    <s v="Loss"/>
    <s v="CA"/>
    <x v="0"/>
    <x v="0"/>
  </r>
  <r>
    <n v="4073"/>
    <s v="CA-2015-156104"/>
    <d v="2015-12-06T00:00:00"/>
    <x v="222"/>
    <s v="Second Class"/>
    <s v="NP-18685"/>
    <s v="Nora Pelletier"/>
    <x v="2"/>
    <s v="United States"/>
    <s v="Indianapolis"/>
    <s v="Indiana"/>
    <n v="46203"/>
    <x v="2"/>
    <s v="TEC-CO-10002095"/>
    <x v="2"/>
    <x v="16"/>
    <s v="Hewlett Packard 610 Color Digital Copier / Printer"/>
    <x v="3074"/>
    <n v="2"/>
    <n v="0"/>
    <n v="449.99099999999999"/>
    <s v="Profit"/>
    <s v="CA"/>
    <x v="0"/>
    <x v="16"/>
  </r>
  <r>
    <n v="4074"/>
    <s v="US-2015-164308"/>
    <d v="2015-09-24T00:00:00"/>
    <x v="538"/>
    <s v="First Class"/>
    <s v="SC-20680"/>
    <s v="Steve Carroll"/>
    <x v="2"/>
    <s v="United States"/>
    <s v="Broken Arrow"/>
    <s v="Oklahoma"/>
    <n v="74012"/>
    <x v="2"/>
    <s v="TEC-PH-10004120"/>
    <x v="2"/>
    <x v="7"/>
    <s v="AT&amp;T 1080 Phone"/>
    <x v="3075"/>
    <n v="6"/>
    <n v="0"/>
    <n v="213.70439999999999"/>
    <s v="Profit"/>
    <s v="US"/>
    <x v="1"/>
    <x v="7"/>
  </r>
  <r>
    <n v="4075"/>
    <s v="CA-2017-108112"/>
    <d v="2017-11-15T00:00:00"/>
    <x v="541"/>
    <s v="Standard Class"/>
    <s v="DK-12895"/>
    <s v="Dana Kaydos"/>
    <x v="0"/>
    <s v="United States"/>
    <s v="Miramar"/>
    <s v="Florida"/>
    <n v="33023"/>
    <x v="0"/>
    <s v="FUR-FU-10003553"/>
    <x v="0"/>
    <x v="5"/>
    <s v="Howard Miller 13-1/2&quot; Diameter Rosebrook Wall Clock"/>
    <x v="3076"/>
    <n v="4"/>
    <n v="0.2"/>
    <n v="55.015999999999998"/>
    <s v="Profit"/>
    <s v="CA"/>
    <x v="0"/>
    <x v="5"/>
  </r>
  <r>
    <n v="4076"/>
    <s v="CA-2017-108112"/>
    <d v="2017-11-15T00:00:00"/>
    <x v="541"/>
    <s v="Standard Class"/>
    <s v="DK-12895"/>
    <s v="Dana Kaydos"/>
    <x v="0"/>
    <s v="United States"/>
    <s v="Miramar"/>
    <s v="Florida"/>
    <n v="33023"/>
    <x v="0"/>
    <s v="FUR-FU-10001488"/>
    <x v="0"/>
    <x v="5"/>
    <s v="Tenex 46&quot; x 60&quot; Computer Anti-Static Chairmat, Rectangular Shaped"/>
    <x v="3077"/>
    <n v="4"/>
    <n v="0.2"/>
    <n v="0"/>
    <s v="Profit"/>
    <s v="CA"/>
    <x v="0"/>
    <x v="5"/>
  </r>
  <r>
    <n v="4077"/>
    <s v="CA-2015-100685"/>
    <d v="2015-12-19T00:00:00"/>
    <x v="1010"/>
    <s v="Second Class"/>
    <s v="SM-20950"/>
    <s v="Suzanne McNair"/>
    <x v="1"/>
    <s v="United States"/>
    <s v="Omaha"/>
    <s v="Nebraska"/>
    <n v="68104"/>
    <x v="2"/>
    <s v="OFF-BI-10003094"/>
    <x v="1"/>
    <x v="8"/>
    <s v="Self-Adhesive Ring Binder Labels"/>
    <x v="983"/>
    <n v="2"/>
    <n v="0"/>
    <n v="3.3088000000000002"/>
    <s v="Profit"/>
    <s v="CA"/>
    <x v="0"/>
    <x v="8"/>
  </r>
  <r>
    <n v="4078"/>
    <s v="CA-2015-100685"/>
    <d v="2015-12-19T00:00:00"/>
    <x v="1010"/>
    <s v="Second Class"/>
    <s v="SM-20950"/>
    <s v="Suzanne McNair"/>
    <x v="1"/>
    <s v="United States"/>
    <s v="Omaha"/>
    <s v="Nebraska"/>
    <n v="68104"/>
    <x v="2"/>
    <s v="OFF-FA-10003472"/>
    <x v="1"/>
    <x v="13"/>
    <s v="Bagged Rubber Bands"/>
    <x v="1310"/>
    <n v="4"/>
    <n v="0"/>
    <n v="0.2016"/>
    <s v="Profit"/>
    <s v="CA"/>
    <x v="0"/>
    <x v="13"/>
  </r>
  <r>
    <n v="4079"/>
    <s v="CA-2015-100685"/>
    <d v="2015-12-19T00:00:00"/>
    <x v="1010"/>
    <s v="Second Class"/>
    <s v="SM-20950"/>
    <s v="Suzanne McNair"/>
    <x v="1"/>
    <s v="United States"/>
    <s v="Omaha"/>
    <s v="Nebraska"/>
    <n v="68104"/>
    <x v="2"/>
    <s v="OFF-PA-10001289"/>
    <x v="1"/>
    <x v="10"/>
    <s v="White Computer Printout Paper by Universal"/>
    <x v="2207"/>
    <n v="3"/>
    <n v="0"/>
    <n v="56.977200000000003"/>
    <s v="Profit"/>
    <s v="CA"/>
    <x v="0"/>
    <x v="10"/>
  </r>
  <r>
    <n v="4080"/>
    <s v="CA-2015-165414"/>
    <d v="2015-12-21T00:00:00"/>
    <x v="140"/>
    <s v="First Class"/>
    <s v="LS-17245"/>
    <s v="Lynn Smith"/>
    <x v="0"/>
    <s v="United States"/>
    <s v="Jacksonville"/>
    <s v="North Carolina"/>
    <n v="28540"/>
    <x v="0"/>
    <s v="TEC-PH-10002293"/>
    <x v="2"/>
    <x v="7"/>
    <s v="Anker 36W 4-Port USB Wall Charger Travel Power Adapter for iPhone 5s 5c 5"/>
    <x v="331"/>
    <n v="3"/>
    <n v="0.2"/>
    <n v="4.7976000000000001"/>
    <s v="Profit"/>
    <s v="CA"/>
    <x v="0"/>
    <x v="7"/>
  </r>
  <r>
    <n v="4081"/>
    <s v="CA-2016-140417"/>
    <d v="2016-09-25T00:00:00"/>
    <x v="953"/>
    <s v="Standard Class"/>
    <s v="KE-16420"/>
    <s v="Katrina Edelman"/>
    <x v="1"/>
    <s v="United States"/>
    <s v="Tigard"/>
    <s v="Oregon"/>
    <n v="97224"/>
    <x v="1"/>
    <s v="OFF-PA-10000380"/>
    <x v="1"/>
    <x v="10"/>
    <s v="REDIFORM Incoming/Outgoing Call Register, 11&quot; X 8 1/2&quot;, 100 Messages"/>
    <x v="3078"/>
    <n v="9"/>
    <n v="0.2"/>
    <n v="22.518000000000001"/>
    <s v="Profit"/>
    <s v="CA"/>
    <x v="0"/>
    <x v="10"/>
  </r>
  <r>
    <n v="4082"/>
    <s v="CA-2016-140417"/>
    <d v="2016-09-25T00:00:00"/>
    <x v="953"/>
    <s v="Standard Class"/>
    <s v="KE-16420"/>
    <s v="Katrina Edelman"/>
    <x v="1"/>
    <s v="United States"/>
    <s v="Tigard"/>
    <s v="Oregon"/>
    <n v="97224"/>
    <x v="1"/>
    <s v="OFF-BI-10004828"/>
    <x v="1"/>
    <x v="8"/>
    <s v="GBC Poly Designer Binding Covers"/>
    <x v="3079"/>
    <n v="1"/>
    <n v="0.7"/>
    <n v="-3.5154000000000001"/>
    <s v="Loss"/>
    <s v="CA"/>
    <x v="0"/>
    <x v="8"/>
  </r>
  <r>
    <n v="4083"/>
    <s v="US-2017-151316"/>
    <d v="2017-06-24T00:00:00"/>
    <x v="569"/>
    <s v="Standard Class"/>
    <s v="MC-17635"/>
    <s v="Matthew Clasen"/>
    <x v="1"/>
    <s v="United States"/>
    <s v="Decatur"/>
    <s v="Illinois"/>
    <n v="62521"/>
    <x v="2"/>
    <s v="OFF-BI-10004632"/>
    <x v="1"/>
    <x v="8"/>
    <s v="Ibico Hi-Tech Manual Binding System"/>
    <x v="641"/>
    <n v="3"/>
    <n v="0.8"/>
    <n v="-320.23950000000002"/>
    <s v="Loss"/>
    <s v="US"/>
    <x v="1"/>
    <x v="8"/>
  </r>
  <r>
    <n v="4084"/>
    <s v="US-2017-151316"/>
    <d v="2017-06-24T00:00:00"/>
    <x v="569"/>
    <s v="Standard Class"/>
    <s v="MC-17635"/>
    <s v="Matthew Clasen"/>
    <x v="1"/>
    <s v="United States"/>
    <s v="Decatur"/>
    <s v="Illinois"/>
    <n v="62521"/>
    <x v="2"/>
    <s v="OFF-PA-10000327"/>
    <x v="1"/>
    <x v="10"/>
    <s v="Xerox 1971"/>
    <x v="1495"/>
    <n v="3"/>
    <n v="0.2"/>
    <n v="3.21"/>
    <s v="Profit"/>
    <s v="US"/>
    <x v="1"/>
    <x v="10"/>
  </r>
  <r>
    <n v="4085"/>
    <s v="CA-2017-163692"/>
    <d v="2017-09-07T00:00:00"/>
    <x v="945"/>
    <s v="First Class"/>
    <s v="Dp-13240"/>
    <s v="Dean percer"/>
    <x v="2"/>
    <s v="United States"/>
    <s v="Phoenix"/>
    <s v="Arizona"/>
    <n v="85023"/>
    <x v="1"/>
    <s v="OFF-BI-10003291"/>
    <x v="1"/>
    <x v="8"/>
    <s v="Wilson Jones Leather-Like Binders with DublLock Round Rings"/>
    <x v="3080"/>
    <n v="3"/>
    <n v="0.7"/>
    <n v="-6.0236999999999998"/>
    <s v="Loss"/>
    <s v="CA"/>
    <x v="0"/>
    <x v="8"/>
  </r>
  <r>
    <n v="4086"/>
    <s v="CA-2016-111913"/>
    <d v="2016-08-04T00:00:00"/>
    <x v="1011"/>
    <s v="Second Class"/>
    <s v="LC-16930"/>
    <s v="Linda Cazamias"/>
    <x v="1"/>
    <s v="United States"/>
    <s v="Sacramento"/>
    <s v="California"/>
    <n v="95823"/>
    <x v="1"/>
    <s v="TEC-PH-10002275"/>
    <x v="2"/>
    <x v="7"/>
    <s v="Mitel 5320 IP Phone VoIP phone"/>
    <x v="3081"/>
    <n v="2"/>
    <n v="0.2"/>
    <n v="30.238399999999999"/>
    <s v="Profit"/>
    <s v="CA"/>
    <x v="0"/>
    <x v="7"/>
  </r>
  <r>
    <n v="4087"/>
    <s v="CA-2016-111913"/>
    <d v="2016-08-04T00:00:00"/>
    <x v="1011"/>
    <s v="Second Class"/>
    <s v="LC-16930"/>
    <s v="Linda Cazamias"/>
    <x v="1"/>
    <s v="United States"/>
    <s v="Sacramento"/>
    <s v="California"/>
    <n v="95823"/>
    <x v="1"/>
    <s v="OFF-BI-10003291"/>
    <x v="1"/>
    <x v="8"/>
    <s v="Wilson Jones Leather-Like Binders with DublLock Round Rings"/>
    <x v="3082"/>
    <n v="3"/>
    <n v="0.2"/>
    <n v="7.0712999999999999"/>
    <s v="Profit"/>
    <s v="CA"/>
    <x v="0"/>
    <x v="8"/>
  </r>
  <r>
    <n v="4088"/>
    <s v="CA-2016-111913"/>
    <d v="2016-08-04T00:00:00"/>
    <x v="1011"/>
    <s v="Second Class"/>
    <s v="LC-16930"/>
    <s v="Linda Cazamias"/>
    <x v="1"/>
    <s v="United States"/>
    <s v="Sacramento"/>
    <s v="California"/>
    <n v="95823"/>
    <x v="1"/>
    <s v="OFF-BI-10000343"/>
    <x v="1"/>
    <x v="8"/>
    <s v="Pressboard Covers with Storage Hooks, 9 1/2&quot; x 11&quot;, Light Blue"/>
    <x v="692"/>
    <n v="3"/>
    <n v="0.2"/>
    <n v="3.9771000000000001"/>
    <s v="Profit"/>
    <s v="CA"/>
    <x v="0"/>
    <x v="8"/>
  </r>
  <r>
    <n v="4089"/>
    <s v="US-2014-156559"/>
    <d v="2014-08-19T00:00:00"/>
    <x v="889"/>
    <s v="Standard Class"/>
    <s v="LH-16900"/>
    <s v="Lena Hernandez"/>
    <x v="0"/>
    <s v="United States"/>
    <s v="Jonesboro"/>
    <s v="Arkansas"/>
    <n v="72401"/>
    <x v="0"/>
    <s v="FUR-BO-10000711"/>
    <x v="0"/>
    <x v="0"/>
    <s v="Hon Metal Bookcases, Gray"/>
    <x v="3083"/>
    <n v="9"/>
    <n v="0"/>
    <n v="172.48140000000001"/>
    <s v="Profit"/>
    <s v="US"/>
    <x v="1"/>
    <x v="0"/>
  </r>
  <r>
    <n v="4090"/>
    <s v="CA-2016-161473"/>
    <d v="2016-04-01T00:00:00"/>
    <x v="1012"/>
    <s v="Standard Class"/>
    <s v="TB-21175"/>
    <s v="Thomas Boland"/>
    <x v="1"/>
    <s v="United States"/>
    <s v="New York City"/>
    <s v="New York"/>
    <n v="10035"/>
    <x v="3"/>
    <s v="OFF-LA-10001297"/>
    <x v="1"/>
    <x v="2"/>
    <s v="Avery 473"/>
    <x v="343"/>
    <n v="2"/>
    <n v="0"/>
    <n v="9.9359999999999999"/>
    <s v="Profit"/>
    <s v="CA"/>
    <x v="0"/>
    <x v="2"/>
  </r>
  <r>
    <n v="4091"/>
    <s v="CA-2016-161473"/>
    <d v="2016-04-01T00:00:00"/>
    <x v="1012"/>
    <s v="Standard Class"/>
    <s v="TB-21175"/>
    <s v="Thomas Boland"/>
    <x v="1"/>
    <s v="United States"/>
    <s v="New York City"/>
    <s v="New York"/>
    <n v="10035"/>
    <x v="3"/>
    <s v="OFF-SU-10001574"/>
    <x v="1"/>
    <x v="14"/>
    <s v="Acme Value Line Scissors"/>
    <x v="1023"/>
    <n v="3"/>
    <n v="0"/>
    <n v="3.2850000000000001"/>
    <s v="Profit"/>
    <s v="CA"/>
    <x v="0"/>
    <x v="14"/>
  </r>
  <r>
    <n v="4092"/>
    <s v="CA-2016-161473"/>
    <d v="2016-04-01T00:00:00"/>
    <x v="1012"/>
    <s v="Standard Class"/>
    <s v="TB-21175"/>
    <s v="Thomas Boland"/>
    <x v="1"/>
    <s v="United States"/>
    <s v="New York City"/>
    <s v="New York"/>
    <n v="10035"/>
    <x v="3"/>
    <s v="OFF-BI-10003305"/>
    <x v="1"/>
    <x v="8"/>
    <s v="Avery Hanging File Binders"/>
    <x v="642"/>
    <n v="3"/>
    <n v="0.2"/>
    <n v="4.6643999999999997"/>
    <s v="Profit"/>
    <s v="CA"/>
    <x v="0"/>
    <x v="8"/>
  </r>
  <r>
    <n v="4093"/>
    <s v="CA-2017-166576"/>
    <d v="2017-05-16T00:00:00"/>
    <x v="380"/>
    <s v="First Class"/>
    <s v="JM-15865"/>
    <s v="John Murray"/>
    <x v="0"/>
    <s v="United States"/>
    <s v="Akron"/>
    <s v="Ohio"/>
    <n v="44312"/>
    <x v="3"/>
    <s v="OFF-ST-10002574"/>
    <x v="1"/>
    <x v="4"/>
    <s v="SAFCO Commercial Wire Shelving, Black"/>
    <x v="3084"/>
    <n v="2"/>
    <n v="0.2"/>
    <n v="-55.256"/>
    <s v="Loss"/>
    <s v="CA"/>
    <x v="0"/>
    <x v="4"/>
  </r>
  <r>
    <n v="4094"/>
    <s v="CA-2015-102491"/>
    <d v="2015-08-24T00:00:00"/>
    <x v="269"/>
    <s v="Standard Class"/>
    <s v="KW-16435"/>
    <s v="Katrina Willman"/>
    <x v="0"/>
    <s v="United States"/>
    <s v="Florence"/>
    <s v="Kentucky"/>
    <n v="41042"/>
    <x v="0"/>
    <s v="TEC-MA-10000864"/>
    <x v="2"/>
    <x v="15"/>
    <s v="Cisco 9971 IP Video Phone Charcoal"/>
    <x v="3085"/>
    <n v="7"/>
    <n v="0"/>
    <n v="1416.8"/>
    <s v="Profit"/>
    <s v="CA"/>
    <x v="0"/>
    <x v="15"/>
  </r>
  <r>
    <n v="4095"/>
    <s v="CA-2015-102491"/>
    <d v="2015-08-24T00:00:00"/>
    <x v="269"/>
    <s v="Standard Class"/>
    <s v="KW-16435"/>
    <s v="Katrina Willman"/>
    <x v="0"/>
    <s v="United States"/>
    <s v="Florence"/>
    <s v="Kentucky"/>
    <n v="41042"/>
    <x v="0"/>
    <s v="TEC-AC-10003289"/>
    <x v="2"/>
    <x v="11"/>
    <s v="Anker Ultra-Slim Mini Bluetooth 3.0 Wireless Keyboard"/>
    <x v="1095"/>
    <n v="4"/>
    <n v="0"/>
    <n v="18.390799999999999"/>
    <s v="Profit"/>
    <s v="CA"/>
    <x v="0"/>
    <x v="11"/>
  </r>
  <r>
    <n v="4096"/>
    <s v="CA-2015-102491"/>
    <d v="2015-08-24T00:00:00"/>
    <x v="269"/>
    <s v="Standard Class"/>
    <s v="KW-16435"/>
    <s v="Katrina Willman"/>
    <x v="0"/>
    <s v="United States"/>
    <s v="Florence"/>
    <s v="Kentucky"/>
    <n v="41042"/>
    <x v="0"/>
    <s v="TEC-PH-10001619"/>
    <x v="2"/>
    <x v="7"/>
    <s v="LG G3"/>
    <x v="2133"/>
    <n v="3"/>
    <n v="0"/>
    <n v="170.51130000000001"/>
    <s v="Profit"/>
    <s v="CA"/>
    <x v="0"/>
    <x v="7"/>
  </r>
  <r>
    <n v="4097"/>
    <s v="CA-2014-116904"/>
    <d v="2014-09-23T00:00:00"/>
    <x v="919"/>
    <s v="Standard Class"/>
    <s v="SC-20095"/>
    <s v="Sanjit Chand"/>
    <x v="0"/>
    <s v="United States"/>
    <s v="Minneapolis"/>
    <s v="Minnesota"/>
    <n v="55407"/>
    <x v="2"/>
    <s v="OFF-PA-10004888"/>
    <x v="1"/>
    <x v="10"/>
    <s v="Xerox 217"/>
    <x v="56"/>
    <n v="5"/>
    <n v="0"/>
    <n v="15.552"/>
    <s v="Profit"/>
    <s v="CA"/>
    <x v="0"/>
    <x v="10"/>
  </r>
  <r>
    <n v="4098"/>
    <s v="CA-2014-116904"/>
    <d v="2014-09-23T00:00:00"/>
    <x v="919"/>
    <s v="Standard Class"/>
    <s v="SC-20095"/>
    <s v="Sanjit Chand"/>
    <x v="0"/>
    <s v="United States"/>
    <s v="Minneapolis"/>
    <s v="Minnesota"/>
    <n v="55407"/>
    <x v="2"/>
    <s v="OFF-ST-10000736"/>
    <x v="1"/>
    <x v="4"/>
    <s v="Carina Double Wide Media Storage Towers in Natural &amp; Black"/>
    <x v="3086"/>
    <n v="5"/>
    <n v="0"/>
    <n v="16.196000000000002"/>
    <s v="Profit"/>
    <s v="CA"/>
    <x v="0"/>
    <x v="4"/>
  </r>
  <r>
    <n v="4099"/>
    <s v="CA-2014-116904"/>
    <d v="2014-09-23T00:00:00"/>
    <x v="919"/>
    <s v="Standard Class"/>
    <s v="SC-20095"/>
    <s v="Sanjit Chand"/>
    <x v="0"/>
    <s v="United States"/>
    <s v="Minneapolis"/>
    <s v="Minnesota"/>
    <n v="55407"/>
    <x v="2"/>
    <s v="OFF-BI-10001120"/>
    <x v="1"/>
    <x v="8"/>
    <s v="Ibico EPK-21 Electric Binding System"/>
    <x v="3087"/>
    <n v="5"/>
    <n v="0"/>
    <n v="4630.4754999999996"/>
    <s v="Profit"/>
    <s v="CA"/>
    <x v="0"/>
    <x v="8"/>
  </r>
  <r>
    <n v="4100"/>
    <s v="CA-2014-116904"/>
    <d v="2014-09-23T00:00:00"/>
    <x v="919"/>
    <s v="Standard Class"/>
    <s v="SC-20095"/>
    <s v="Sanjit Chand"/>
    <x v="0"/>
    <s v="United States"/>
    <s v="Minneapolis"/>
    <s v="Minnesota"/>
    <n v="55407"/>
    <x v="2"/>
    <s v="OFF-BI-10000301"/>
    <x v="1"/>
    <x v="8"/>
    <s v="GBC Instant Report Kit"/>
    <x v="3088"/>
    <n v="2"/>
    <n v="0"/>
    <n v="6.47"/>
    <s v="Profit"/>
    <s v="CA"/>
    <x v="0"/>
    <x v="8"/>
  </r>
  <r>
    <n v="4101"/>
    <s v="US-2017-102288"/>
    <d v="2017-06-19T00:00:00"/>
    <x v="266"/>
    <s v="Standard Class"/>
    <s v="ZC-21910"/>
    <s v="Zuschuss Carroll"/>
    <x v="0"/>
    <s v="United States"/>
    <s v="Houston"/>
    <s v="Texas"/>
    <n v="77095"/>
    <x v="2"/>
    <s v="OFF-AP-10004655"/>
    <x v="1"/>
    <x v="9"/>
    <s v="Holmes Visible Mist Ultrasonic Humidifier with 2.3-Gallon Output per Day, Replacement Filter"/>
    <x v="3089"/>
    <n v="1"/>
    <n v="0.8"/>
    <n v="-5.2072000000000003"/>
    <s v="Loss"/>
    <s v="US"/>
    <x v="1"/>
    <x v="9"/>
  </r>
  <r>
    <n v="4102"/>
    <s v="US-2017-102288"/>
    <d v="2017-06-19T00:00:00"/>
    <x v="266"/>
    <s v="Standard Class"/>
    <s v="ZC-21910"/>
    <s v="Zuschuss Carroll"/>
    <x v="0"/>
    <s v="United States"/>
    <s v="Houston"/>
    <s v="Texas"/>
    <n v="77095"/>
    <x v="2"/>
    <s v="OFF-AP-10002906"/>
    <x v="1"/>
    <x v="9"/>
    <s v="Hoover Replacement Belt for Commercial Guardsman Heavy-Duty Upright Vacuum"/>
    <x v="3090"/>
    <n v="1"/>
    <n v="0.8"/>
    <n v="-1.1100000000000001"/>
    <s v="Loss"/>
    <s v="US"/>
    <x v="1"/>
    <x v="9"/>
  </r>
  <r>
    <n v="4103"/>
    <s v="US-2017-102288"/>
    <d v="2017-06-19T00:00:00"/>
    <x v="266"/>
    <s v="Standard Class"/>
    <s v="ZC-21910"/>
    <s v="Zuschuss Carroll"/>
    <x v="0"/>
    <s v="United States"/>
    <s v="Houston"/>
    <s v="Texas"/>
    <n v="77095"/>
    <x v="2"/>
    <s v="OFF-PA-10000740"/>
    <x v="1"/>
    <x v="10"/>
    <s v="Xerox 1982"/>
    <x v="3091"/>
    <n v="8"/>
    <n v="0.2"/>
    <n v="47.507199999999997"/>
    <s v="Profit"/>
    <s v="US"/>
    <x v="1"/>
    <x v="10"/>
  </r>
  <r>
    <n v="4104"/>
    <s v="CA-2017-137456"/>
    <d v="2017-12-21T00:00:00"/>
    <x v="91"/>
    <s v="Same Day"/>
    <s v="RB-19465"/>
    <s v="Rick Bensley"/>
    <x v="2"/>
    <s v="United States"/>
    <s v="Fremont"/>
    <s v="Nebraska"/>
    <n v="68025"/>
    <x v="2"/>
    <s v="FUR-FU-10001940"/>
    <x v="0"/>
    <x v="5"/>
    <s v="Staple-based wall hangings"/>
    <x v="204"/>
    <n v="2"/>
    <n v="0"/>
    <n v="7.0048000000000004"/>
    <s v="Profit"/>
    <s v="CA"/>
    <x v="0"/>
    <x v="5"/>
  </r>
  <r>
    <n v="4105"/>
    <s v="US-2017-155999"/>
    <d v="2017-08-07T00:00:00"/>
    <x v="851"/>
    <s v="Standard Class"/>
    <s v="JK-15370"/>
    <s v="Jay Kimmel"/>
    <x v="0"/>
    <s v="United States"/>
    <s v="San Diego"/>
    <s v="California"/>
    <n v="92105"/>
    <x v="1"/>
    <s v="TEC-PH-10000439"/>
    <x v="2"/>
    <x v="7"/>
    <s v="GE DSL Phone Line Filter"/>
    <x v="3092"/>
    <n v="5"/>
    <n v="0.2"/>
    <n v="17.9955"/>
    <s v="Profit"/>
    <s v="US"/>
    <x v="1"/>
    <x v="7"/>
  </r>
  <r>
    <n v="4106"/>
    <s v="US-2017-155999"/>
    <d v="2017-08-07T00:00:00"/>
    <x v="851"/>
    <s v="Standard Class"/>
    <s v="JK-15370"/>
    <s v="Jay Kimmel"/>
    <x v="0"/>
    <s v="United States"/>
    <s v="San Diego"/>
    <s v="California"/>
    <n v="92105"/>
    <x v="1"/>
    <s v="OFF-BI-10000404"/>
    <x v="1"/>
    <x v="8"/>
    <s v="Avery Printable Repositionable Plastic Tabs"/>
    <x v="1273"/>
    <n v="2"/>
    <n v="0.2"/>
    <n v="4.6440000000000001"/>
    <s v="Profit"/>
    <s v="US"/>
    <x v="1"/>
    <x v="8"/>
  </r>
  <r>
    <n v="4107"/>
    <s v="US-2016-148334"/>
    <d v="2016-08-22T00:00:00"/>
    <x v="1013"/>
    <s v="Standard Class"/>
    <s v="DD-13570"/>
    <s v="Dorothy Dickinson"/>
    <x v="0"/>
    <s v="United States"/>
    <s v="Houston"/>
    <s v="Texas"/>
    <n v="77041"/>
    <x v="2"/>
    <s v="OFF-BI-10003676"/>
    <x v="1"/>
    <x v="8"/>
    <s v="GBC Standard Recycled Report Covers, Clear Plastic Sheets"/>
    <x v="3093"/>
    <n v="2"/>
    <n v="0.8"/>
    <n v="-6.8992000000000004"/>
    <s v="Loss"/>
    <s v="US"/>
    <x v="1"/>
    <x v="8"/>
  </r>
  <r>
    <n v="4108"/>
    <s v="CA-2015-105599"/>
    <d v="2015-09-07T00:00:00"/>
    <x v="216"/>
    <s v="Same Day"/>
    <s v="MC-17275"/>
    <s v="Marc Crier"/>
    <x v="0"/>
    <s v="United States"/>
    <s v="New York City"/>
    <s v="New York"/>
    <n v="10011"/>
    <x v="3"/>
    <s v="OFF-ST-10002486"/>
    <x v="1"/>
    <x v="4"/>
    <s v="Eldon Shelf Savers Cubes and Bins"/>
    <x v="540"/>
    <n v="2"/>
    <n v="0"/>
    <n v="0.2792"/>
    <s v="Profit"/>
    <s v="CA"/>
    <x v="0"/>
    <x v="4"/>
  </r>
  <r>
    <n v="4109"/>
    <s v="CA-2015-105599"/>
    <d v="2015-09-07T00:00:00"/>
    <x v="216"/>
    <s v="Same Day"/>
    <s v="MC-17275"/>
    <s v="Marc Crier"/>
    <x v="0"/>
    <s v="United States"/>
    <s v="New York City"/>
    <s v="New York"/>
    <n v="10011"/>
    <x v="3"/>
    <s v="FUR-TA-10003837"/>
    <x v="0"/>
    <x v="3"/>
    <s v="Anderson Hickey Conga Table Tops &amp; Accessories"/>
    <x v="3094"/>
    <n v="3"/>
    <n v="0.4"/>
    <n v="-14.1639"/>
    <s v="Loss"/>
    <s v="CA"/>
    <x v="0"/>
    <x v="3"/>
  </r>
  <r>
    <n v="4110"/>
    <s v="CA-2015-153717"/>
    <d v="2015-12-25T00:00:00"/>
    <x v="896"/>
    <s v="Standard Class"/>
    <s v="DL-13495"/>
    <s v="Dionis Lloyd"/>
    <x v="1"/>
    <s v="United States"/>
    <s v="Detroit"/>
    <s v="Michigan"/>
    <n v="48227"/>
    <x v="2"/>
    <s v="TEC-PH-10002923"/>
    <x v="2"/>
    <x v="7"/>
    <s v="Logitech B530 USB†Headset†-†headset†- Full size, Binaural"/>
    <x v="2227"/>
    <n v="2"/>
    <n v="0"/>
    <n v="19.974599999999999"/>
    <s v="Profit"/>
    <s v="CA"/>
    <x v="0"/>
    <x v="7"/>
  </r>
  <r>
    <n v="4111"/>
    <s v="CA-2015-153717"/>
    <d v="2015-12-25T00:00:00"/>
    <x v="896"/>
    <s v="Standard Class"/>
    <s v="DL-13495"/>
    <s v="Dionis Lloyd"/>
    <x v="1"/>
    <s v="United States"/>
    <s v="Detroit"/>
    <s v="Michigan"/>
    <n v="48227"/>
    <x v="2"/>
    <s v="FUR-BO-10004360"/>
    <x v="0"/>
    <x v="0"/>
    <s v="Rush Hierlooms Collection Rich Wood Bookcases"/>
    <x v="3095"/>
    <n v="1"/>
    <n v="0"/>
    <n v="20.927399999999999"/>
    <s v="Profit"/>
    <s v="CA"/>
    <x v="0"/>
    <x v="0"/>
  </r>
  <r>
    <n v="4112"/>
    <s v="CA-2015-153717"/>
    <d v="2015-12-25T00:00:00"/>
    <x v="896"/>
    <s v="Standard Class"/>
    <s v="DL-13495"/>
    <s v="Dionis Lloyd"/>
    <x v="1"/>
    <s v="United States"/>
    <s v="Detroit"/>
    <s v="Michigan"/>
    <n v="48227"/>
    <x v="2"/>
    <s v="OFF-PA-10002160"/>
    <x v="1"/>
    <x v="10"/>
    <s v="Xerox 1978"/>
    <x v="1686"/>
    <n v="3"/>
    <n v="0"/>
    <n v="8.4966000000000008"/>
    <s v="Profit"/>
    <s v="CA"/>
    <x v="0"/>
    <x v="10"/>
  </r>
  <r>
    <n v="4113"/>
    <s v="CA-2015-153717"/>
    <d v="2015-12-25T00:00:00"/>
    <x v="896"/>
    <s v="Standard Class"/>
    <s v="DL-13495"/>
    <s v="Dionis Lloyd"/>
    <x v="1"/>
    <s v="United States"/>
    <s v="Detroit"/>
    <s v="Michigan"/>
    <n v="48227"/>
    <x v="2"/>
    <s v="OFF-AR-10002375"/>
    <x v="1"/>
    <x v="6"/>
    <s v="Newell 351"/>
    <x v="175"/>
    <n v="1"/>
    <n v="0"/>
    <n v="0.95120000000000005"/>
    <s v="Profit"/>
    <s v="CA"/>
    <x v="0"/>
    <x v="6"/>
  </r>
  <r>
    <n v="4114"/>
    <s v="CA-2015-116687"/>
    <d v="2015-05-02T00:00:00"/>
    <x v="531"/>
    <s v="Standard Class"/>
    <s v="NC-18625"/>
    <s v="Noah Childs"/>
    <x v="1"/>
    <s v="United States"/>
    <s v="Houston"/>
    <s v="Texas"/>
    <n v="77095"/>
    <x v="2"/>
    <s v="OFF-LA-10000443"/>
    <x v="1"/>
    <x v="2"/>
    <s v="Avery 501"/>
    <x v="3096"/>
    <n v="3"/>
    <n v="0.2"/>
    <n v="2.9889000000000001"/>
    <s v="Profit"/>
    <s v="CA"/>
    <x v="0"/>
    <x v="2"/>
  </r>
  <r>
    <n v="4115"/>
    <s v="CA-2015-116687"/>
    <d v="2015-05-02T00:00:00"/>
    <x v="531"/>
    <s v="Standard Class"/>
    <s v="NC-18625"/>
    <s v="Noah Childs"/>
    <x v="1"/>
    <s v="United States"/>
    <s v="Houston"/>
    <s v="Texas"/>
    <n v="77095"/>
    <x v="2"/>
    <s v="TEC-PH-10001750"/>
    <x v="2"/>
    <x v="7"/>
    <s v="Samsung Rugby III"/>
    <x v="3097"/>
    <n v="3"/>
    <n v="0.2"/>
    <n v="13.857900000000001"/>
    <s v="Profit"/>
    <s v="CA"/>
    <x v="0"/>
    <x v="7"/>
  </r>
  <r>
    <n v="4116"/>
    <s v="CA-2016-163573"/>
    <d v="2016-11-24T00:00:00"/>
    <x v="902"/>
    <s v="First Class"/>
    <s v="AC-10450"/>
    <s v="Amy Cox"/>
    <x v="0"/>
    <s v="United States"/>
    <s v="Seattle"/>
    <s v="Washington"/>
    <n v="98105"/>
    <x v="1"/>
    <s v="OFF-BI-10004632"/>
    <x v="1"/>
    <x v="8"/>
    <s v="Ibico Hi-Tech Manual Binding System"/>
    <x v="3098"/>
    <n v="5"/>
    <n v="0.2"/>
    <n v="381.23750000000001"/>
    <s v="Profit"/>
    <s v="CA"/>
    <x v="0"/>
    <x v="8"/>
  </r>
  <r>
    <n v="4117"/>
    <s v="CA-2015-153416"/>
    <d v="2015-11-24T00:00:00"/>
    <x v="699"/>
    <s v="Standard Class"/>
    <s v="TS-21340"/>
    <s v="Toby Swindell"/>
    <x v="0"/>
    <s v="United States"/>
    <s v="Los Angeles"/>
    <s v="California"/>
    <n v="90036"/>
    <x v="1"/>
    <s v="OFF-BI-10002813"/>
    <x v="1"/>
    <x v="8"/>
    <s v="Avery Reinforcements for Hole-Punch Pages"/>
    <x v="754"/>
    <n v="2"/>
    <n v="0.2"/>
    <n v="0.99"/>
    <s v="Profit"/>
    <s v="CA"/>
    <x v="0"/>
    <x v="8"/>
  </r>
  <r>
    <n v="4118"/>
    <s v="CA-2015-153416"/>
    <d v="2015-11-24T00:00:00"/>
    <x v="699"/>
    <s v="Standard Class"/>
    <s v="TS-21340"/>
    <s v="Toby Swindell"/>
    <x v="0"/>
    <s v="United States"/>
    <s v="Los Angeles"/>
    <s v="California"/>
    <n v="90036"/>
    <x v="1"/>
    <s v="OFF-PA-10002005"/>
    <x v="1"/>
    <x v="10"/>
    <s v="Xerox 225"/>
    <x v="537"/>
    <n v="3"/>
    <n v="0"/>
    <n v="9.3312000000000008"/>
    <s v="Profit"/>
    <s v="CA"/>
    <x v="0"/>
    <x v="10"/>
  </r>
  <r>
    <n v="4119"/>
    <s v="CA-2015-153416"/>
    <d v="2015-11-24T00:00:00"/>
    <x v="699"/>
    <s v="Standard Class"/>
    <s v="TS-21340"/>
    <s v="Toby Swindell"/>
    <x v="0"/>
    <s v="United States"/>
    <s v="Los Angeles"/>
    <s v="California"/>
    <n v="90036"/>
    <x v="1"/>
    <s v="OFF-ST-10000060"/>
    <x v="1"/>
    <x v="4"/>
    <s v="Fellowes Bankers Box Staxonsteel Drawer File/Stacking System"/>
    <x v="3099"/>
    <n v="7"/>
    <n v="0"/>
    <n v="54.583199999999998"/>
    <s v="Profit"/>
    <s v="CA"/>
    <x v="0"/>
    <x v="4"/>
  </r>
  <r>
    <n v="4120"/>
    <s v="CA-2015-153416"/>
    <d v="2015-11-24T00:00:00"/>
    <x v="699"/>
    <s v="Standard Class"/>
    <s v="TS-21340"/>
    <s v="Toby Swindell"/>
    <x v="0"/>
    <s v="United States"/>
    <s v="Los Angeles"/>
    <s v="California"/>
    <n v="90036"/>
    <x v="1"/>
    <s v="OFF-BI-10002706"/>
    <x v="1"/>
    <x v="8"/>
    <s v="Avery Premier Heavy-Duty Binder with Round Locking Rings"/>
    <x v="3100"/>
    <n v="8"/>
    <n v="0.2"/>
    <n v="29.702400000000001"/>
    <s v="Profit"/>
    <s v="CA"/>
    <x v="0"/>
    <x v="8"/>
  </r>
  <r>
    <n v="4121"/>
    <s v="CA-2017-117394"/>
    <d v="2017-09-04T00:00:00"/>
    <x v="643"/>
    <s v="Standard Class"/>
    <s v="MM-17920"/>
    <s v="Michael Moore"/>
    <x v="0"/>
    <s v="United States"/>
    <s v="Philadelphia"/>
    <s v="Pennsylvania"/>
    <n v="19120"/>
    <x v="3"/>
    <s v="TEC-AC-10000199"/>
    <x v="2"/>
    <x v="11"/>
    <s v="Kingston Digital DataTraveler 8GB USB 2.0"/>
    <x v="2160"/>
    <n v="4"/>
    <n v="0.2"/>
    <n v="-1.4279999999999999"/>
    <s v="Loss"/>
    <s v="CA"/>
    <x v="0"/>
    <x v="11"/>
  </r>
  <r>
    <n v="4122"/>
    <s v="CA-2017-133823"/>
    <d v="2017-05-11T00:00:00"/>
    <x v="582"/>
    <s v="Same Day"/>
    <s v="LP-17080"/>
    <s v="Liz Pelletier"/>
    <x v="0"/>
    <s v="United States"/>
    <s v="Seattle"/>
    <s v="Washington"/>
    <n v="98103"/>
    <x v="1"/>
    <s v="OFF-PA-10002870"/>
    <x v="1"/>
    <x v="10"/>
    <s v="Ampad Phone Message Book, Recycled, 400 Message Capacity, 5 æî x 11î"/>
    <x v="776"/>
    <n v="6"/>
    <n v="0"/>
    <n v="16.847999999999999"/>
    <s v="Profit"/>
    <s v="CA"/>
    <x v="0"/>
    <x v="10"/>
  </r>
  <r>
    <n v="4123"/>
    <s v="CA-2017-133823"/>
    <d v="2017-05-11T00:00:00"/>
    <x v="582"/>
    <s v="Same Day"/>
    <s v="LP-17080"/>
    <s v="Liz Pelletier"/>
    <x v="0"/>
    <s v="United States"/>
    <s v="Seattle"/>
    <s v="Washington"/>
    <n v="98103"/>
    <x v="1"/>
    <s v="OFF-LA-10004545"/>
    <x v="1"/>
    <x v="2"/>
    <s v="Avery 50"/>
    <x v="3101"/>
    <n v="3"/>
    <n v="0"/>
    <n v="17.667300000000001"/>
    <s v="Profit"/>
    <s v="CA"/>
    <x v="0"/>
    <x v="2"/>
  </r>
  <r>
    <n v="4124"/>
    <s v="CA-2017-133823"/>
    <d v="2017-05-11T00:00:00"/>
    <x v="582"/>
    <s v="Same Day"/>
    <s v="LP-17080"/>
    <s v="Liz Pelletier"/>
    <x v="0"/>
    <s v="United States"/>
    <s v="Seattle"/>
    <s v="Washington"/>
    <n v="98103"/>
    <x v="1"/>
    <s v="OFF-BI-10000962"/>
    <x v="1"/>
    <x v="8"/>
    <s v="Acco Flexible ACCOHIDE Square Ring Data Binder, Dark Blue, 11 1/2&quot; X 14&quot; 7/8&quot;"/>
    <x v="3102"/>
    <n v="2"/>
    <n v="0.2"/>
    <n v="9.4366000000000003"/>
    <s v="Profit"/>
    <s v="CA"/>
    <x v="0"/>
    <x v="8"/>
  </r>
  <r>
    <n v="4125"/>
    <s v="CA-2014-127523"/>
    <d v="2014-05-11T00:00:00"/>
    <x v="1014"/>
    <s v="Standard Class"/>
    <s v="BG-11695"/>
    <s v="Brooke Gillingham"/>
    <x v="1"/>
    <s v="United States"/>
    <s v="Watertown"/>
    <s v="New York"/>
    <n v="13601"/>
    <x v="3"/>
    <s v="OFF-AP-10004249"/>
    <x v="1"/>
    <x v="9"/>
    <s v="Staple holder"/>
    <x v="382"/>
    <n v="3"/>
    <n v="0"/>
    <n v="9.6957000000000004"/>
    <s v="Profit"/>
    <s v="CA"/>
    <x v="0"/>
    <x v="9"/>
  </r>
  <r>
    <n v="4126"/>
    <s v="CA-2017-123239"/>
    <d v="2017-07-27T00:00:00"/>
    <x v="849"/>
    <s v="Second Class"/>
    <s v="MG-18145"/>
    <s v="Mike Gockenbach"/>
    <x v="0"/>
    <s v="United States"/>
    <s v="Jacksonville"/>
    <s v="Florida"/>
    <n v="32216"/>
    <x v="0"/>
    <s v="FUR-FU-10001602"/>
    <x v="0"/>
    <x v="5"/>
    <s v="Eldon Delta Triangular Chair Mat, 52&quot; x 58&quot;, Clear"/>
    <x v="3103"/>
    <n v="3"/>
    <n v="0.2"/>
    <n v="-2.2757999999999998"/>
    <s v="Loss"/>
    <s v="CA"/>
    <x v="0"/>
    <x v="5"/>
  </r>
  <r>
    <n v="4127"/>
    <s v="CA-2017-156769"/>
    <d v="2017-05-06T00:00:00"/>
    <x v="510"/>
    <s v="First Class"/>
    <s v="GZ-14470"/>
    <s v="Gary Zandusky"/>
    <x v="0"/>
    <s v="United States"/>
    <s v="Arlington"/>
    <s v="Virginia"/>
    <n v="22204"/>
    <x v="0"/>
    <s v="OFF-AR-10003179"/>
    <x v="1"/>
    <x v="6"/>
    <s v="Dixon Ticonderoga Core-Lock Colored Pencils"/>
    <x v="3104"/>
    <n v="6"/>
    <n v="0"/>
    <n v="18.037800000000001"/>
    <s v="Profit"/>
    <s v="CA"/>
    <x v="0"/>
    <x v="6"/>
  </r>
  <r>
    <n v="4128"/>
    <s v="CA-2014-127299"/>
    <d v="2014-09-19T00:00:00"/>
    <x v="131"/>
    <s v="Standard Class"/>
    <s v="JL-15835"/>
    <s v="John Lee"/>
    <x v="0"/>
    <s v="United States"/>
    <s v="Charlotte"/>
    <s v="North Carolina"/>
    <n v="28205"/>
    <x v="0"/>
    <s v="OFF-ST-10003722"/>
    <x v="1"/>
    <x v="4"/>
    <s v="Project Tote Personal File"/>
    <x v="3105"/>
    <n v="6"/>
    <n v="0.2"/>
    <n v="7.5762"/>
    <s v="Profit"/>
    <s v="CA"/>
    <x v="0"/>
    <x v="4"/>
  </r>
  <r>
    <n v="4129"/>
    <s v="CA-2014-127299"/>
    <d v="2014-09-19T00:00:00"/>
    <x v="131"/>
    <s v="Standard Class"/>
    <s v="JL-15835"/>
    <s v="John Lee"/>
    <x v="0"/>
    <s v="United States"/>
    <s v="Charlotte"/>
    <s v="North Carolina"/>
    <n v="28205"/>
    <x v="0"/>
    <s v="TEC-MA-10001127"/>
    <x v="2"/>
    <x v="15"/>
    <s v="HP Designjet T520 Inkjet Large Format Printer - 24&quot; Color"/>
    <x v="3106"/>
    <n v="3"/>
    <n v="0.5"/>
    <n v="-944.99459999999999"/>
    <s v="Loss"/>
    <s v="CA"/>
    <x v="0"/>
    <x v="15"/>
  </r>
  <r>
    <n v="4130"/>
    <s v="CA-2015-121272"/>
    <d v="2015-03-29T00:00:00"/>
    <x v="442"/>
    <s v="Standard Class"/>
    <s v="DO-13435"/>
    <s v="Denny Ordway"/>
    <x v="0"/>
    <s v="United States"/>
    <s v="Seattle"/>
    <s v="Washington"/>
    <n v="98103"/>
    <x v="1"/>
    <s v="OFF-AP-10001947"/>
    <x v="1"/>
    <x v="9"/>
    <s v="Acco 6 Outlet Guardian Premium Plus Surge Suppressor"/>
    <x v="3107"/>
    <n v="4"/>
    <n v="0"/>
    <n v="21.251200000000001"/>
    <s v="Profit"/>
    <s v="CA"/>
    <x v="0"/>
    <x v="9"/>
  </r>
  <r>
    <n v="4131"/>
    <s v="CA-2014-115336"/>
    <d v="2014-11-18T00:00:00"/>
    <x v="573"/>
    <s v="Standard Class"/>
    <s v="AB-10600"/>
    <s v="Ann Blume"/>
    <x v="1"/>
    <s v="United States"/>
    <s v="Chicago"/>
    <s v="Illinois"/>
    <n v="60623"/>
    <x v="2"/>
    <s v="OFF-BI-10001107"/>
    <x v="1"/>
    <x v="8"/>
    <s v="GBC White Gloss Covers, Plain Front"/>
    <x v="3108"/>
    <n v="5"/>
    <n v="0.8"/>
    <n v="-23.891999999999999"/>
    <s v="Loss"/>
    <s v="CA"/>
    <x v="0"/>
    <x v="8"/>
  </r>
  <r>
    <n v="4132"/>
    <s v="CA-2015-111703"/>
    <d v="2015-07-02T00:00:00"/>
    <x v="242"/>
    <s v="Standard Class"/>
    <s v="KB-16315"/>
    <s v="Karl Braun"/>
    <x v="0"/>
    <s v="United States"/>
    <s v="Hollywood"/>
    <s v="Florida"/>
    <n v="33021"/>
    <x v="0"/>
    <s v="OFF-PA-10000349"/>
    <x v="1"/>
    <x v="10"/>
    <s v="Easy-staple paper"/>
    <x v="1627"/>
    <n v="3"/>
    <n v="0.2"/>
    <n v="4.0338000000000003"/>
    <s v="Profit"/>
    <s v="CA"/>
    <x v="0"/>
    <x v="10"/>
  </r>
  <r>
    <n v="4133"/>
    <s v="CA-2015-111703"/>
    <d v="2015-07-02T00:00:00"/>
    <x v="242"/>
    <s v="Standard Class"/>
    <s v="KB-16315"/>
    <s v="Karl Braun"/>
    <x v="0"/>
    <s v="United States"/>
    <s v="Hollywood"/>
    <s v="Florida"/>
    <n v="33021"/>
    <x v="0"/>
    <s v="OFF-PA-10003349"/>
    <x v="1"/>
    <x v="10"/>
    <s v="Xerox 1957"/>
    <x v="12"/>
    <n v="3"/>
    <n v="0.2"/>
    <n v="5.6375999999999999"/>
    <s v="Profit"/>
    <s v="CA"/>
    <x v="0"/>
    <x v="10"/>
  </r>
  <r>
    <n v="4134"/>
    <s v="CA-2014-128839"/>
    <d v="2014-09-08T00:00:00"/>
    <x v="178"/>
    <s v="Standard Class"/>
    <s v="TT-21070"/>
    <s v="Ted Trevino"/>
    <x v="0"/>
    <s v="United States"/>
    <s v="Chesapeake"/>
    <s v="Virginia"/>
    <n v="23320"/>
    <x v="0"/>
    <s v="OFF-FA-10002280"/>
    <x v="1"/>
    <x v="13"/>
    <s v="Advantus Plastic Paper Clips"/>
    <x v="47"/>
    <n v="9"/>
    <n v="0"/>
    <n v="21.6"/>
    <s v="Profit"/>
    <s v="CA"/>
    <x v="0"/>
    <x v="13"/>
  </r>
  <r>
    <n v="4135"/>
    <s v="CA-2014-128839"/>
    <d v="2014-09-08T00:00:00"/>
    <x v="178"/>
    <s v="Standard Class"/>
    <s v="TT-21070"/>
    <s v="Ted Trevino"/>
    <x v="0"/>
    <s v="United States"/>
    <s v="Chesapeake"/>
    <s v="Virginia"/>
    <n v="23320"/>
    <x v="0"/>
    <s v="TEC-MA-10000029"/>
    <x v="2"/>
    <x v="15"/>
    <s v="Epson WorkForce WF-2530 All-in-One Printer, Copier Scanner"/>
    <x v="2713"/>
    <n v="3"/>
    <n v="0"/>
    <n v="90.287099999999995"/>
    <s v="Profit"/>
    <s v="CA"/>
    <x v="0"/>
    <x v="15"/>
  </r>
  <r>
    <n v="4136"/>
    <s v="CA-2017-105914"/>
    <d v="2017-10-02T00:00:00"/>
    <x v="179"/>
    <s v="Standard Class"/>
    <s v="PV-18985"/>
    <s v="Paul Van Hugh"/>
    <x v="2"/>
    <s v="United States"/>
    <s v="Los Angeles"/>
    <s v="California"/>
    <n v="90036"/>
    <x v="1"/>
    <s v="OFF-BI-10002854"/>
    <x v="1"/>
    <x v="8"/>
    <s v="Performers Binder/Pad Holder, Black"/>
    <x v="3109"/>
    <n v="5"/>
    <n v="0.2"/>
    <n v="42.045000000000002"/>
    <s v="Profit"/>
    <s v="CA"/>
    <x v="0"/>
    <x v="8"/>
  </r>
  <r>
    <n v="4137"/>
    <s v="CA-2017-105914"/>
    <d v="2017-10-02T00:00:00"/>
    <x v="179"/>
    <s v="Standard Class"/>
    <s v="PV-18985"/>
    <s v="Paul Van Hugh"/>
    <x v="2"/>
    <s v="United States"/>
    <s v="Los Angeles"/>
    <s v="California"/>
    <n v="90036"/>
    <x v="1"/>
    <s v="OFF-ST-10003716"/>
    <x v="1"/>
    <x v="4"/>
    <s v="Tennsco Double-Tier Lockers"/>
    <x v="3110"/>
    <n v="7"/>
    <n v="0"/>
    <n v="204.76820000000001"/>
    <s v="Profit"/>
    <s v="CA"/>
    <x v="0"/>
    <x v="4"/>
  </r>
  <r>
    <n v="4138"/>
    <s v="CA-2017-110926"/>
    <d v="2017-11-19T00:00:00"/>
    <x v="122"/>
    <s v="Standard Class"/>
    <s v="DD-13570"/>
    <s v="Dorothy Dickinson"/>
    <x v="0"/>
    <s v="United States"/>
    <s v="Alexandria"/>
    <s v="Virginia"/>
    <n v="22304"/>
    <x v="0"/>
    <s v="OFF-FA-10000624"/>
    <x v="1"/>
    <x v="13"/>
    <s v="OIC Binder Clips"/>
    <x v="2910"/>
    <n v="7"/>
    <n v="0"/>
    <n v="12.53"/>
    <s v="Profit"/>
    <s v="CA"/>
    <x v="0"/>
    <x v="13"/>
  </r>
  <r>
    <n v="4139"/>
    <s v="CA-2016-117226"/>
    <d v="2016-12-30T00:00:00"/>
    <x v="1015"/>
    <s v="First Class"/>
    <s v="KD-16495"/>
    <s v="Keith Dawkins"/>
    <x v="1"/>
    <s v="United States"/>
    <s v="Deer Park"/>
    <s v="Texas"/>
    <n v="77536"/>
    <x v="2"/>
    <s v="OFF-BI-10004654"/>
    <x v="1"/>
    <x v="8"/>
    <s v="Avery Binding System Hidden Tab Executive Style Index Sets"/>
    <x v="3111"/>
    <n v="6"/>
    <n v="0.8"/>
    <n v="-10.385999999999999"/>
    <s v="Loss"/>
    <s v="CA"/>
    <x v="0"/>
    <x v="8"/>
  </r>
  <r>
    <n v="4140"/>
    <s v="CA-2017-127313"/>
    <d v="2017-12-01T00:00:00"/>
    <x v="379"/>
    <s v="First Class"/>
    <s v="RA-19285"/>
    <s v="Ralph Arnett"/>
    <x v="0"/>
    <s v="United States"/>
    <s v="Philadelphia"/>
    <s v="Pennsylvania"/>
    <n v="19120"/>
    <x v="3"/>
    <s v="OFF-ST-10001228"/>
    <x v="1"/>
    <x v="4"/>
    <s v="Personal File Boxes with Fold-Down Carry Handle"/>
    <x v="3112"/>
    <n v="3"/>
    <n v="0.2"/>
    <n v="2.3370000000000002"/>
    <s v="Profit"/>
    <s v="CA"/>
    <x v="0"/>
    <x v="4"/>
  </r>
  <r>
    <n v="4141"/>
    <s v="CA-2017-127313"/>
    <d v="2017-12-01T00:00:00"/>
    <x v="379"/>
    <s v="First Class"/>
    <s v="RA-19285"/>
    <s v="Ralph Arnett"/>
    <x v="0"/>
    <s v="United States"/>
    <s v="Philadelphia"/>
    <s v="Pennsylvania"/>
    <n v="19120"/>
    <x v="3"/>
    <s v="FUR-FU-10003798"/>
    <x v="0"/>
    <x v="5"/>
    <s v="Ultra Door Kickplate, 8&quot;H x 34&quot;W"/>
    <x v="3017"/>
    <n v="5"/>
    <n v="0.2"/>
    <n v="13.846"/>
    <s v="Profit"/>
    <s v="CA"/>
    <x v="0"/>
    <x v="5"/>
  </r>
  <r>
    <n v="4142"/>
    <s v="CA-2016-136287"/>
    <d v="2016-06-13T00:00:00"/>
    <x v="432"/>
    <s v="Standard Class"/>
    <s v="SS-20590"/>
    <s v="Sonia Sunley"/>
    <x v="0"/>
    <s v="United States"/>
    <s v="Wichita"/>
    <s v="Kansas"/>
    <n v="67212"/>
    <x v="2"/>
    <s v="OFF-LA-10003148"/>
    <x v="1"/>
    <x v="2"/>
    <s v="Avery 51"/>
    <x v="1365"/>
    <n v="3"/>
    <n v="0"/>
    <n v="8.6940000000000008"/>
    <s v="Profit"/>
    <s v="CA"/>
    <x v="0"/>
    <x v="2"/>
  </r>
  <r>
    <n v="4143"/>
    <s v="US-2014-107699"/>
    <d v="2014-05-19T00:00:00"/>
    <x v="1016"/>
    <s v="Standard Class"/>
    <s v="JH-15820"/>
    <s v="John Huston"/>
    <x v="0"/>
    <s v="United States"/>
    <s v="Midland"/>
    <s v="Michigan"/>
    <n v="48640"/>
    <x v="2"/>
    <s v="OFF-BI-10001249"/>
    <x v="1"/>
    <x v="8"/>
    <s v="Avery Heavy-Duty EZD View Binder with Locking Rings"/>
    <x v="3113"/>
    <n v="9"/>
    <n v="0"/>
    <n v="26.4132"/>
    <s v="Profit"/>
    <s v="US"/>
    <x v="1"/>
    <x v="8"/>
  </r>
  <r>
    <n v="4144"/>
    <s v="CA-2017-112725"/>
    <d v="2017-01-30T00:00:00"/>
    <x v="1017"/>
    <s v="Standard Class"/>
    <s v="EH-14125"/>
    <s v="Eugene Hildebrand"/>
    <x v="2"/>
    <s v="United States"/>
    <s v="San Francisco"/>
    <s v="California"/>
    <n v="94110"/>
    <x v="1"/>
    <s v="OFF-AR-10003759"/>
    <x v="1"/>
    <x v="6"/>
    <s v="Crayola Anti Dust Chalk, 12/Pack"/>
    <x v="3114"/>
    <n v="7"/>
    <n v="0"/>
    <n v="5.7329999999999997"/>
    <s v="Profit"/>
    <s v="CA"/>
    <x v="0"/>
    <x v="6"/>
  </r>
  <r>
    <n v="4145"/>
    <s v="CA-2017-112725"/>
    <d v="2017-01-30T00:00:00"/>
    <x v="1017"/>
    <s v="Standard Class"/>
    <s v="EH-14125"/>
    <s v="Eugene Hildebrand"/>
    <x v="2"/>
    <s v="United States"/>
    <s v="San Francisco"/>
    <s v="California"/>
    <n v="94110"/>
    <x v="1"/>
    <s v="OFF-AR-10001227"/>
    <x v="1"/>
    <x v="6"/>
    <s v="Newell 338"/>
    <x v="138"/>
    <n v="3"/>
    <n v="0"/>
    <n v="2.3814000000000002"/>
    <s v="Profit"/>
    <s v="CA"/>
    <x v="0"/>
    <x v="6"/>
  </r>
  <r>
    <n v="4146"/>
    <s v="CA-2017-112725"/>
    <d v="2017-01-30T00:00:00"/>
    <x v="1017"/>
    <s v="Standard Class"/>
    <s v="EH-14125"/>
    <s v="Eugene Hildebrand"/>
    <x v="2"/>
    <s v="United States"/>
    <s v="San Francisco"/>
    <s v="California"/>
    <n v="94110"/>
    <x v="1"/>
    <s v="FUR-CH-10000863"/>
    <x v="0"/>
    <x v="1"/>
    <s v="Novimex Swivel Fabric Task Chair"/>
    <x v="3115"/>
    <n v="1"/>
    <n v="0.2"/>
    <n v="-13.588200000000001"/>
    <s v="Loss"/>
    <s v="CA"/>
    <x v="0"/>
    <x v="1"/>
  </r>
  <r>
    <n v="4147"/>
    <s v="CA-2015-136196"/>
    <d v="2015-11-28T00:00:00"/>
    <x v="107"/>
    <s v="Standard Class"/>
    <s v="TP-21415"/>
    <s v="Tom Prescott"/>
    <x v="0"/>
    <s v="United States"/>
    <s v="Freeport"/>
    <s v="New York"/>
    <n v="11520"/>
    <x v="3"/>
    <s v="FUR-FU-10004017"/>
    <x v="0"/>
    <x v="5"/>
    <s v="Tenex Contemporary Contur Chairmats for Low and Medium Pile Carpet, Computer, 39&quot; x 49&quot;"/>
    <x v="802"/>
    <n v="3"/>
    <n v="0"/>
    <n v="64.518000000000001"/>
    <s v="Profit"/>
    <s v="CA"/>
    <x v="0"/>
    <x v="5"/>
  </r>
  <r>
    <n v="4148"/>
    <s v="CA-2017-106068"/>
    <d v="2017-10-23T00:00:00"/>
    <x v="980"/>
    <s v="Standard Class"/>
    <s v="RB-19330"/>
    <s v="Randy Bradley"/>
    <x v="0"/>
    <s v="United States"/>
    <s v="Austin"/>
    <s v="Texas"/>
    <n v="78745"/>
    <x v="2"/>
    <s v="OFF-BI-10000962"/>
    <x v="1"/>
    <x v="8"/>
    <s v="Acco Flexible ACCOHIDE Square Ring Data Binder, Dark Blue, 11 1/2&quot; X 14&quot; 7/8&quot;"/>
    <x v="3116"/>
    <n v="3"/>
    <n v="0.8"/>
    <n v="-15.1311"/>
    <s v="Loss"/>
    <s v="CA"/>
    <x v="0"/>
    <x v="8"/>
  </r>
  <r>
    <n v="4149"/>
    <s v="CA-2017-106068"/>
    <d v="2017-10-23T00:00:00"/>
    <x v="980"/>
    <s v="Standard Class"/>
    <s v="RB-19330"/>
    <s v="Randy Bradley"/>
    <x v="0"/>
    <s v="United States"/>
    <s v="Austin"/>
    <s v="Texas"/>
    <n v="78745"/>
    <x v="2"/>
    <s v="OFF-ST-10004507"/>
    <x v="1"/>
    <x v="4"/>
    <s v="Advantus Rolling Storage Box"/>
    <x v="3117"/>
    <n v="1"/>
    <n v="0.2"/>
    <n v="1.2004999999999999"/>
    <s v="Profit"/>
    <s v="CA"/>
    <x v="0"/>
    <x v="4"/>
  </r>
  <r>
    <n v="4150"/>
    <s v="CA-2017-106068"/>
    <d v="2017-10-23T00:00:00"/>
    <x v="980"/>
    <s v="Standard Class"/>
    <s v="RB-19330"/>
    <s v="Randy Bradley"/>
    <x v="0"/>
    <s v="United States"/>
    <s v="Austin"/>
    <s v="Texas"/>
    <n v="78745"/>
    <x v="2"/>
    <s v="TEC-AC-10002942"/>
    <x v="2"/>
    <x v="11"/>
    <s v="WD My Passport Ultra 1TB Portable External Hard Drive"/>
    <x v="3118"/>
    <n v="1"/>
    <n v="0.2"/>
    <n v="-2.0699999999999998"/>
    <s v="Loss"/>
    <s v="CA"/>
    <x v="0"/>
    <x v="11"/>
  </r>
  <r>
    <n v="4151"/>
    <s v="CA-2017-106068"/>
    <d v="2017-10-23T00:00:00"/>
    <x v="980"/>
    <s v="Standard Class"/>
    <s v="RB-19330"/>
    <s v="Randy Bradley"/>
    <x v="0"/>
    <s v="United States"/>
    <s v="Austin"/>
    <s v="Texas"/>
    <n v="78745"/>
    <x v="2"/>
    <s v="OFF-ST-10002344"/>
    <x v="1"/>
    <x v="4"/>
    <s v="Carina 42&quot;Hx23 3/4&quot;W Media Storage Unit"/>
    <x v="1764"/>
    <n v="4"/>
    <n v="0.2"/>
    <n v="-58.305599999999998"/>
    <s v="Loss"/>
    <s v="CA"/>
    <x v="0"/>
    <x v="4"/>
  </r>
  <r>
    <n v="4152"/>
    <s v="CA-2017-100160"/>
    <d v="2017-09-07T00:00:00"/>
    <x v="218"/>
    <s v="Standard Class"/>
    <s v="CB-12025"/>
    <s v="Cassandra Brandow"/>
    <x v="0"/>
    <s v="United States"/>
    <s v="Philadelphia"/>
    <s v="Pennsylvania"/>
    <n v="19134"/>
    <x v="3"/>
    <s v="OFF-LA-10002475"/>
    <x v="1"/>
    <x v="2"/>
    <s v="Avery 519"/>
    <x v="3119"/>
    <n v="5"/>
    <n v="0.2"/>
    <n v="9.8684999999999992"/>
    <s v="Profit"/>
    <s v="CA"/>
    <x v="0"/>
    <x v="2"/>
  </r>
  <r>
    <n v="4153"/>
    <s v="CA-2017-100160"/>
    <d v="2017-09-07T00:00:00"/>
    <x v="218"/>
    <s v="Standard Class"/>
    <s v="CB-12025"/>
    <s v="Cassandra Brandow"/>
    <x v="0"/>
    <s v="United States"/>
    <s v="Philadelphia"/>
    <s v="Pennsylvania"/>
    <n v="19134"/>
    <x v="3"/>
    <s v="OFF-PA-10003072"/>
    <x v="1"/>
    <x v="10"/>
    <s v="Eureka Recycled Copy Paper 8 1/2&quot; x 11&quot;, Ream"/>
    <x v="12"/>
    <n v="3"/>
    <n v="0.2"/>
    <n v="5.4432"/>
    <s v="Profit"/>
    <s v="CA"/>
    <x v="0"/>
    <x v="10"/>
  </r>
  <r>
    <n v="4154"/>
    <s v="CA-2017-100160"/>
    <d v="2017-09-07T00:00:00"/>
    <x v="218"/>
    <s v="Standard Class"/>
    <s v="CB-12025"/>
    <s v="Cassandra Brandow"/>
    <x v="0"/>
    <s v="United States"/>
    <s v="Philadelphia"/>
    <s v="Pennsylvania"/>
    <n v="19134"/>
    <x v="3"/>
    <s v="OFF-EN-10001509"/>
    <x v="1"/>
    <x v="12"/>
    <s v="Poly String Tie Envelopes"/>
    <x v="319"/>
    <n v="3"/>
    <n v="0.2"/>
    <n v="1.6524000000000001"/>
    <s v="Profit"/>
    <s v="CA"/>
    <x v="0"/>
    <x v="12"/>
  </r>
  <r>
    <n v="4155"/>
    <s v="CA-2016-139689"/>
    <d v="2016-12-29T00:00:00"/>
    <x v="1018"/>
    <s v="Standard Class"/>
    <s v="MP-17965"/>
    <s v="Michael Paige"/>
    <x v="1"/>
    <s v="United States"/>
    <s v="Bristol"/>
    <s v="Tennessee"/>
    <n v="37620"/>
    <x v="0"/>
    <s v="OFF-BI-10004781"/>
    <x v="1"/>
    <x v="8"/>
    <s v="GBC Wire Binding Strips"/>
    <x v="1795"/>
    <n v="4"/>
    <n v="0.7"/>
    <n v="-27.9312"/>
    <s v="Loss"/>
    <s v="CA"/>
    <x v="0"/>
    <x v="8"/>
  </r>
  <r>
    <n v="4156"/>
    <s v="CA-2016-139689"/>
    <d v="2016-12-29T00:00:00"/>
    <x v="1018"/>
    <s v="Standard Class"/>
    <s v="MP-17965"/>
    <s v="Michael Paige"/>
    <x v="1"/>
    <s v="United States"/>
    <s v="Bristol"/>
    <s v="Tennessee"/>
    <n v="37620"/>
    <x v="0"/>
    <s v="OFF-BI-10000145"/>
    <x v="1"/>
    <x v="8"/>
    <s v="Zipper Ring Binder Pockets"/>
    <x v="1774"/>
    <n v="3"/>
    <n v="0.7"/>
    <n v="-1.9656"/>
    <s v="Loss"/>
    <s v="CA"/>
    <x v="0"/>
    <x v="8"/>
  </r>
  <r>
    <n v="4157"/>
    <s v="CA-2015-101091"/>
    <d v="2015-12-05T00:00:00"/>
    <x v="234"/>
    <s v="Second Class"/>
    <s v="SW-20245"/>
    <s v="Scot Wooten"/>
    <x v="0"/>
    <s v="United States"/>
    <s v="Philadelphia"/>
    <s v="Pennsylvania"/>
    <n v="19140"/>
    <x v="3"/>
    <s v="TEC-AC-10003280"/>
    <x v="2"/>
    <x v="11"/>
    <s v="Belkin F8E887 USB Wired Ergonomic Keyboard"/>
    <x v="730"/>
    <n v="2"/>
    <n v="0.2"/>
    <n v="0.5998"/>
    <s v="Profit"/>
    <s v="CA"/>
    <x v="0"/>
    <x v="11"/>
  </r>
  <r>
    <n v="4158"/>
    <s v="CA-2015-101091"/>
    <d v="2015-12-05T00:00:00"/>
    <x v="234"/>
    <s v="Second Class"/>
    <s v="SW-20245"/>
    <s v="Scot Wooten"/>
    <x v="0"/>
    <s v="United States"/>
    <s v="Philadelphia"/>
    <s v="Pennsylvania"/>
    <n v="19140"/>
    <x v="3"/>
    <s v="OFF-BI-10001107"/>
    <x v="1"/>
    <x v="8"/>
    <s v="GBC White Gloss Covers, Plain Front"/>
    <x v="3120"/>
    <n v="6"/>
    <n v="0.7"/>
    <n v="-19.982399999999998"/>
    <s v="Loss"/>
    <s v="CA"/>
    <x v="0"/>
    <x v="8"/>
  </r>
  <r>
    <n v="4159"/>
    <s v="CA-2014-126907"/>
    <d v="2014-11-01T00:00:00"/>
    <x v="821"/>
    <s v="Standard Class"/>
    <s v="SM-20950"/>
    <s v="Suzanne McNair"/>
    <x v="1"/>
    <s v="United States"/>
    <s v="Chicago"/>
    <s v="Illinois"/>
    <n v="60610"/>
    <x v="2"/>
    <s v="OFF-PA-10000533"/>
    <x v="1"/>
    <x v="10"/>
    <s v="Southworth Parchment Paper &amp; Envelopes"/>
    <x v="929"/>
    <n v="3"/>
    <n v="0.2"/>
    <n v="5.1012000000000004"/>
    <s v="Profit"/>
    <s v="CA"/>
    <x v="0"/>
    <x v="10"/>
  </r>
  <r>
    <n v="4160"/>
    <s v="US-2016-164588"/>
    <d v="2016-04-16T00:00:00"/>
    <x v="774"/>
    <s v="Standard Class"/>
    <s v="AP-10915"/>
    <s v="Arthur Prichep"/>
    <x v="0"/>
    <s v="United States"/>
    <s v="Columbus"/>
    <s v="Georgia"/>
    <n v="31907"/>
    <x v="0"/>
    <s v="OFF-AR-10003056"/>
    <x v="1"/>
    <x v="6"/>
    <s v="Newell 341"/>
    <x v="1371"/>
    <n v="3"/>
    <n v="0"/>
    <n v="3.7235999999999998"/>
    <s v="Profit"/>
    <s v="US"/>
    <x v="1"/>
    <x v="6"/>
  </r>
  <r>
    <n v="4161"/>
    <s v="CA-2017-115546"/>
    <d v="2017-05-14T00:00:00"/>
    <x v="380"/>
    <s v="Standard Class"/>
    <s v="AH-10465"/>
    <s v="Amy Hunt"/>
    <x v="0"/>
    <s v="United States"/>
    <s v="New York City"/>
    <s v="New York"/>
    <n v="10035"/>
    <x v="3"/>
    <s v="TEC-PH-10002834"/>
    <x v="2"/>
    <x v="7"/>
    <s v="Google Nexus 5"/>
    <x v="2451"/>
    <n v="3"/>
    <n v="0"/>
    <n v="134.99250000000001"/>
    <s v="Profit"/>
    <s v="CA"/>
    <x v="0"/>
    <x v="7"/>
  </r>
  <r>
    <n v="4162"/>
    <s v="CA-2017-115546"/>
    <d v="2017-05-14T00:00:00"/>
    <x v="380"/>
    <s v="Standard Class"/>
    <s v="AH-10465"/>
    <s v="Amy Hunt"/>
    <x v="0"/>
    <s v="United States"/>
    <s v="New York City"/>
    <s v="New York"/>
    <n v="10035"/>
    <x v="3"/>
    <s v="OFF-ST-10002214"/>
    <x v="1"/>
    <x v="4"/>
    <s v="X-Rack File for Hanging Folders"/>
    <x v="2383"/>
    <n v="2"/>
    <n v="0"/>
    <n v="5.8708"/>
    <s v="Profit"/>
    <s v="CA"/>
    <x v="0"/>
    <x v="4"/>
  </r>
  <r>
    <n v="4163"/>
    <s v="CA-2015-163587"/>
    <d v="2015-03-14T00:00:00"/>
    <x v="567"/>
    <s v="Standard Class"/>
    <s v="EP-13915"/>
    <s v="Emily Phan"/>
    <x v="0"/>
    <s v="United States"/>
    <s v="Dover"/>
    <s v="New Hampshire"/>
    <n v="3820"/>
    <x v="3"/>
    <s v="OFF-LA-10004484"/>
    <x v="1"/>
    <x v="2"/>
    <s v="Avery 476"/>
    <x v="1045"/>
    <n v="4"/>
    <n v="0"/>
    <n v="7.5991999999999997"/>
    <s v="Profit"/>
    <s v="CA"/>
    <x v="0"/>
    <x v="2"/>
  </r>
  <r>
    <n v="4164"/>
    <s v="CA-2015-163587"/>
    <d v="2015-03-14T00:00:00"/>
    <x v="567"/>
    <s v="Standard Class"/>
    <s v="EP-13915"/>
    <s v="Emily Phan"/>
    <x v="0"/>
    <s v="United States"/>
    <s v="Dover"/>
    <s v="New Hampshire"/>
    <n v="3820"/>
    <x v="3"/>
    <s v="OFF-BI-10003091"/>
    <x v="1"/>
    <x v="8"/>
    <s v="GBC DocuBind TL200 Manual Binding Machine"/>
    <x v="3121"/>
    <n v="3"/>
    <n v="0"/>
    <n v="315.81180000000001"/>
    <s v="Profit"/>
    <s v="CA"/>
    <x v="0"/>
    <x v="8"/>
  </r>
  <r>
    <n v="4165"/>
    <s v="US-2017-106131"/>
    <d v="2017-01-14T00:00:00"/>
    <x v="1019"/>
    <s v="First Class"/>
    <s v="TP-21565"/>
    <s v="Tracy Poddar"/>
    <x v="1"/>
    <s v="United States"/>
    <s v="Aurora"/>
    <s v="Colorado"/>
    <n v="80013"/>
    <x v="1"/>
    <s v="TEC-AC-10003027"/>
    <x v="2"/>
    <x v="11"/>
    <s v="Imation†8GB Mini TravelDrive USB 2.0†Flash Drive"/>
    <x v="3122"/>
    <n v="7"/>
    <n v="0.2"/>
    <n v="-14.793100000000001"/>
    <s v="Loss"/>
    <s v="US"/>
    <x v="1"/>
    <x v="11"/>
  </r>
  <r>
    <n v="4166"/>
    <s v="US-2017-106131"/>
    <d v="2017-01-14T00:00:00"/>
    <x v="1019"/>
    <s v="First Class"/>
    <s v="TP-21565"/>
    <s v="Tracy Poddar"/>
    <x v="1"/>
    <s v="United States"/>
    <s v="Aurora"/>
    <s v="Colorado"/>
    <n v="80013"/>
    <x v="1"/>
    <s v="OFF-ST-10003638"/>
    <x v="1"/>
    <x v="4"/>
    <s v="Mobile Personal File Cube"/>
    <x v="3123"/>
    <n v="9"/>
    <n v="0.2"/>
    <n v="14.7546"/>
    <s v="Profit"/>
    <s v="US"/>
    <x v="1"/>
    <x v="4"/>
  </r>
  <r>
    <n v="4167"/>
    <s v="CA-2015-160213"/>
    <d v="2015-03-08T00:00:00"/>
    <x v="1020"/>
    <s v="Standard Class"/>
    <s v="AR-10825"/>
    <s v="Anthony Rawles"/>
    <x v="1"/>
    <s v="United States"/>
    <s v="Long Beach"/>
    <s v="New York"/>
    <n v="11561"/>
    <x v="3"/>
    <s v="OFF-PA-10003848"/>
    <x v="1"/>
    <x v="10"/>
    <s v="Xerox 1997"/>
    <x v="537"/>
    <n v="3"/>
    <n v="0"/>
    <n v="9.3312000000000008"/>
    <s v="Profit"/>
    <s v="CA"/>
    <x v="0"/>
    <x v="10"/>
  </r>
  <r>
    <n v="4168"/>
    <s v="CA-2014-157924"/>
    <d v="2014-10-11T00:00:00"/>
    <x v="293"/>
    <s v="First Class"/>
    <s v="HA-14920"/>
    <s v="Helen Andreada"/>
    <x v="0"/>
    <s v="United States"/>
    <s v="Pasadena"/>
    <s v="California"/>
    <n v="91104"/>
    <x v="1"/>
    <s v="OFF-ST-10002352"/>
    <x v="1"/>
    <x v="4"/>
    <s v="Iris Project Case"/>
    <x v="1043"/>
    <n v="4"/>
    <n v="0"/>
    <n v="8.2992000000000008"/>
    <s v="Profit"/>
    <s v="CA"/>
    <x v="0"/>
    <x v="4"/>
  </r>
  <r>
    <n v="4169"/>
    <s v="CA-2014-157924"/>
    <d v="2014-10-11T00:00:00"/>
    <x v="293"/>
    <s v="First Class"/>
    <s v="HA-14920"/>
    <s v="Helen Andreada"/>
    <x v="0"/>
    <s v="United States"/>
    <s v="Pasadena"/>
    <s v="California"/>
    <n v="91104"/>
    <x v="1"/>
    <s v="FUR-CH-10000229"/>
    <x v="0"/>
    <x v="1"/>
    <s v="Global Enterprise Series Seating High-Back Swivel/Tilt Chairs"/>
    <x v="3124"/>
    <n v="2"/>
    <n v="0.2"/>
    <n v="-65.035200000000003"/>
    <s v="Loss"/>
    <s v="CA"/>
    <x v="0"/>
    <x v="1"/>
  </r>
  <r>
    <n v="4170"/>
    <s v="CA-2015-100216"/>
    <d v="2015-04-13T00:00:00"/>
    <x v="282"/>
    <s v="First Class"/>
    <s v="HJ-14875"/>
    <s v="Heather Jas"/>
    <x v="2"/>
    <s v="United States"/>
    <s v="Mesa"/>
    <s v="Arizona"/>
    <n v="85204"/>
    <x v="1"/>
    <s v="OFF-PA-10000788"/>
    <x v="1"/>
    <x v="10"/>
    <s v="Xerox 210"/>
    <x v="276"/>
    <n v="6"/>
    <n v="0.2"/>
    <n v="10.8864"/>
    <s v="Profit"/>
    <s v="CA"/>
    <x v="0"/>
    <x v="10"/>
  </r>
  <r>
    <n v="4171"/>
    <s v="CA-2015-100216"/>
    <d v="2015-04-13T00:00:00"/>
    <x v="282"/>
    <s v="First Class"/>
    <s v="HJ-14875"/>
    <s v="Heather Jas"/>
    <x v="2"/>
    <s v="United States"/>
    <s v="Mesa"/>
    <s v="Arizona"/>
    <n v="85204"/>
    <x v="1"/>
    <s v="OFF-PA-10002968"/>
    <x v="1"/>
    <x v="10"/>
    <s v="Xerox 1973"/>
    <x v="1548"/>
    <n v="3"/>
    <n v="0.2"/>
    <n v="17.815200000000001"/>
    <s v="Profit"/>
    <s v="CA"/>
    <x v="0"/>
    <x v="10"/>
  </r>
  <r>
    <n v="4172"/>
    <s v="CA-2017-100601"/>
    <d v="2017-11-16T00:00:00"/>
    <x v="541"/>
    <s v="Standard Class"/>
    <s v="JK-15370"/>
    <s v="Jay Kimmel"/>
    <x v="0"/>
    <s v="United States"/>
    <s v="Fresno"/>
    <s v="California"/>
    <n v="93727"/>
    <x v="1"/>
    <s v="OFF-ST-10002486"/>
    <x v="1"/>
    <x v="4"/>
    <s v="Eldon Shelf Savers Cubes and Bins"/>
    <x v="5"/>
    <n v="7"/>
    <n v="0"/>
    <n v="0.97719999999999996"/>
    <s v="Profit"/>
    <s v="CA"/>
    <x v="0"/>
    <x v="4"/>
  </r>
  <r>
    <n v="4173"/>
    <s v="CA-2016-152163"/>
    <d v="2016-07-01T00:00:00"/>
    <x v="863"/>
    <s v="Same Day"/>
    <s v="JF-15355"/>
    <s v="Jay Fein"/>
    <x v="0"/>
    <s v="United States"/>
    <s v="Columbia"/>
    <s v="South Carolina"/>
    <n v="29203"/>
    <x v="0"/>
    <s v="OFF-BI-10002215"/>
    <x v="1"/>
    <x v="8"/>
    <s v="Wilson Jones Hanging View Binder, White, 1&quot;"/>
    <x v="1168"/>
    <n v="2"/>
    <n v="0"/>
    <n v="6.532"/>
    <s v="Profit"/>
    <s v="CA"/>
    <x v="0"/>
    <x v="8"/>
  </r>
  <r>
    <n v="4174"/>
    <s v="CA-2016-152163"/>
    <d v="2016-07-01T00:00:00"/>
    <x v="863"/>
    <s v="Same Day"/>
    <s v="JF-15355"/>
    <s v="Jay Fein"/>
    <x v="0"/>
    <s v="United States"/>
    <s v="Columbia"/>
    <s v="South Carolina"/>
    <n v="29203"/>
    <x v="0"/>
    <s v="OFF-PA-10000788"/>
    <x v="1"/>
    <x v="10"/>
    <s v="Xerox 210"/>
    <x v="91"/>
    <n v="2"/>
    <n v="0"/>
    <n v="6.2207999999999997"/>
    <s v="Profit"/>
    <s v="CA"/>
    <x v="0"/>
    <x v="10"/>
  </r>
  <r>
    <n v="4175"/>
    <s v="CA-2016-152163"/>
    <d v="2016-07-01T00:00:00"/>
    <x v="863"/>
    <s v="Same Day"/>
    <s v="JF-15355"/>
    <s v="Jay Fein"/>
    <x v="0"/>
    <s v="United States"/>
    <s v="Columbia"/>
    <s v="South Carolina"/>
    <n v="29203"/>
    <x v="0"/>
    <s v="OFF-BI-10003364"/>
    <x v="1"/>
    <x v="8"/>
    <s v="Binding Machine Supplies"/>
    <x v="2450"/>
    <n v="2"/>
    <n v="0"/>
    <n v="28.0032"/>
    <s v="Profit"/>
    <s v="CA"/>
    <x v="0"/>
    <x v="8"/>
  </r>
  <r>
    <n v="4176"/>
    <s v="CA-2015-154340"/>
    <d v="2015-11-29T00:00:00"/>
    <x v="26"/>
    <s v="First Class"/>
    <s v="EK-13795"/>
    <s v="Eileen Kiefer"/>
    <x v="2"/>
    <s v="United States"/>
    <s v="Santa Ana"/>
    <s v="California"/>
    <n v="92704"/>
    <x v="1"/>
    <s v="OFF-AR-10003582"/>
    <x v="1"/>
    <x v="6"/>
    <s v="Boston Electric Pencil Sharpener, Model 1818, Charcoal Black"/>
    <x v="2420"/>
    <n v="2"/>
    <n v="0"/>
    <n v="15.763999999999999"/>
    <s v="Profit"/>
    <s v="CA"/>
    <x v="0"/>
    <x v="6"/>
  </r>
  <r>
    <n v="4177"/>
    <s v="CA-2014-128846"/>
    <d v="2014-04-07T00:00:00"/>
    <x v="1021"/>
    <s v="Standard Class"/>
    <s v="RS-19765"/>
    <s v="Roland Schwarz"/>
    <x v="1"/>
    <s v="United States"/>
    <s v="Columbia"/>
    <s v="South Carolina"/>
    <n v="29203"/>
    <x v="0"/>
    <s v="TEC-PH-10003273"/>
    <x v="2"/>
    <x v="7"/>
    <s v="AT&amp;T TR1909W"/>
    <x v="3125"/>
    <n v="5"/>
    <n v="0"/>
    <n v="163.78700000000001"/>
    <s v="Profit"/>
    <s v="CA"/>
    <x v="0"/>
    <x v="7"/>
  </r>
  <r>
    <n v="4178"/>
    <s v="CA-2014-128846"/>
    <d v="2014-04-07T00:00:00"/>
    <x v="1021"/>
    <s v="Standard Class"/>
    <s v="RS-19765"/>
    <s v="Roland Schwarz"/>
    <x v="1"/>
    <s v="United States"/>
    <s v="Columbia"/>
    <s v="South Carolina"/>
    <n v="29203"/>
    <x v="0"/>
    <s v="OFF-PA-10000100"/>
    <x v="1"/>
    <x v="10"/>
    <s v="Xerox 1945"/>
    <x v="1232"/>
    <n v="3"/>
    <n v="0"/>
    <n v="60.255299999999998"/>
    <s v="Profit"/>
    <s v="CA"/>
    <x v="0"/>
    <x v="10"/>
  </r>
  <r>
    <n v="4179"/>
    <s v="CA-2016-148593"/>
    <d v="2016-06-16T00:00:00"/>
    <x v="25"/>
    <s v="Second Class"/>
    <s v="BD-11320"/>
    <s v="Bill Donatelli"/>
    <x v="0"/>
    <s v="United States"/>
    <s v="Los Angeles"/>
    <s v="California"/>
    <n v="90045"/>
    <x v="1"/>
    <s v="OFF-PA-10001776"/>
    <x v="1"/>
    <x v="10"/>
    <s v="Wirebound Message Books, Four 2 3/4&quot; x 5&quot; Forms per Page, 600 Sets per Book"/>
    <x v="3126"/>
    <n v="5"/>
    <n v="0"/>
    <n v="21.784500000000001"/>
    <s v="Profit"/>
    <s v="CA"/>
    <x v="0"/>
    <x v="10"/>
  </r>
  <r>
    <n v="4180"/>
    <s v="US-2017-119039"/>
    <d v="2017-03-06T00:00:00"/>
    <x v="935"/>
    <s v="Standard Class"/>
    <s v="BF-11170"/>
    <s v="Ben Ferrer"/>
    <x v="2"/>
    <s v="United States"/>
    <s v="San Francisco"/>
    <s v="California"/>
    <n v="94109"/>
    <x v="1"/>
    <s v="OFF-BI-10004182"/>
    <x v="1"/>
    <x v="8"/>
    <s v="Economy Binders"/>
    <x v="2671"/>
    <n v="9"/>
    <n v="0.2"/>
    <n v="5.4287999999999998"/>
    <s v="Profit"/>
    <s v="US"/>
    <x v="1"/>
    <x v="8"/>
  </r>
  <r>
    <n v="4181"/>
    <s v="CA-2017-128426"/>
    <d v="2017-10-07T00:00:00"/>
    <x v="768"/>
    <s v="Standard Class"/>
    <s v="JK-15730"/>
    <s v="Joe Kamberova"/>
    <x v="0"/>
    <s v="United States"/>
    <s v="Houston"/>
    <s v="Texas"/>
    <n v="77036"/>
    <x v="2"/>
    <s v="OFF-BI-10000756"/>
    <x v="1"/>
    <x v="8"/>
    <s v="Storex DuraTech Recycled Plastic Frosted Binders"/>
    <x v="3127"/>
    <n v="5"/>
    <n v="0.8"/>
    <n v="-6.36"/>
    <s v="Loss"/>
    <s v="CA"/>
    <x v="0"/>
    <x v="8"/>
  </r>
  <r>
    <n v="4182"/>
    <s v="US-2017-136868"/>
    <d v="2017-10-06T00:00:00"/>
    <x v="737"/>
    <s v="Standard Class"/>
    <s v="CR-12820"/>
    <s v="Cyra Reiten"/>
    <x v="2"/>
    <s v="United States"/>
    <s v="New York City"/>
    <s v="New York"/>
    <n v="10035"/>
    <x v="3"/>
    <s v="TEC-AC-10001539"/>
    <x v="2"/>
    <x v="11"/>
    <s v="Logitech G430 Surround Sound Gaming Headset with Dolby 7.1 Technology"/>
    <x v="3128"/>
    <n v="4"/>
    <n v="0"/>
    <n v="115.18559999999999"/>
    <s v="Profit"/>
    <s v="US"/>
    <x v="1"/>
    <x v="11"/>
  </r>
  <r>
    <n v="4183"/>
    <s v="US-2017-136868"/>
    <d v="2017-10-06T00:00:00"/>
    <x v="737"/>
    <s v="Standard Class"/>
    <s v="CR-12820"/>
    <s v="Cyra Reiten"/>
    <x v="2"/>
    <s v="United States"/>
    <s v="New York City"/>
    <s v="New York"/>
    <n v="10035"/>
    <x v="3"/>
    <s v="OFF-PA-10002377"/>
    <x v="1"/>
    <x v="10"/>
    <s v="Adams Telephone Message Book W/Dividers/Space For Phone Numbers, 5 1/4&quot;X8 1/2&quot;, 200/Messages"/>
    <x v="339"/>
    <n v="3"/>
    <n v="0"/>
    <n v="7.6680000000000001"/>
    <s v="Profit"/>
    <s v="US"/>
    <x v="1"/>
    <x v="10"/>
  </r>
  <r>
    <n v="4184"/>
    <s v="US-2017-136868"/>
    <d v="2017-10-06T00:00:00"/>
    <x v="737"/>
    <s v="Standard Class"/>
    <s v="CR-12820"/>
    <s v="Cyra Reiten"/>
    <x v="2"/>
    <s v="United States"/>
    <s v="New York City"/>
    <s v="New York"/>
    <n v="10035"/>
    <x v="3"/>
    <s v="OFF-ST-10000991"/>
    <x v="1"/>
    <x v="4"/>
    <s v="Space Solutions HD Industrial Steel Shelving."/>
    <x v="3129"/>
    <n v="3"/>
    <n v="0"/>
    <n v="10.347300000000001"/>
    <s v="Profit"/>
    <s v="US"/>
    <x v="1"/>
    <x v="4"/>
  </r>
  <r>
    <n v="4185"/>
    <s v="CA-2016-143749"/>
    <d v="2016-12-05T00:00:00"/>
    <x v="439"/>
    <s v="First Class"/>
    <s v="AG-10300"/>
    <s v="Aleksandra Gannaway"/>
    <x v="1"/>
    <s v="United States"/>
    <s v="Franklin"/>
    <s v="Massachusetts"/>
    <n v="2038"/>
    <x v="3"/>
    <s v="FUR-BO-10002853"/>
    <x v="0"/>
    <x v="0"/>
    <s v="O'Sullivan 5-Shelf Heavy-Duty Bookcases"/>
    <x v="3130"/>
    <n v="1"/>
    <n v="0"/>
    <n v="20.484999999999999"/>
    <s v="Profit"/>
    <s v="CA"/>
    <x v="0"/>
    <x v="0"/>
  </r>
  <r>
    <n v="4186"/>
    <s v="CA-2016-111493"/>
    <d v="2016-10-21T00:00:00"/>
    <x v="856"/>
    <s v="First Class"/>
    <s v="CM-12160"/>
    <s v="Charles McCrossin"/>
    <x v="0"/>
    <s v="United States"/>
    <s v="Baltimore"/>
    <s v="Maryland"/>
    <n v="21215"/>
    <x v="3"/>
    <s v="TEC-AC-10004510"/>
    <x v="2"/>
    <x v="11"/>
    <s v="Logitech Desktop MK120 Mouse and keyboard Combo"/>
    <x v="1524"/>
    <n v="6"/>
    <n v="0"/>
    <n v="9.8160000000000007"/>
    <s v="Profit"/>
    <s v="CA"/>
    <x v="0"/>
    <x v="11"/>
  </r>
  <r>
    <n v="4187"/>
    <s v="CA-2017-112536"/>
    <d v="2017-05-18T00:00:00"/>
    <x v="254"/>
    <s v="Standard Class"/>
    <s v="SG-20890"/>
    <s v="Susan Gilcrest"/>
    <x v="1"/>
    <s v="United States"/>
    <s v="Mcallen"/>
    <s v="Texas"/>
    <n v="78501"/>
    <x v="2"/>
    <s v="OFF-BI-10003712"/>
    <x v="1"/>
    <x v="8"/>
    <s v="Acco Pressboard Covers with Storage Hooks, 14 7/8&quot; x 11&quot;, Light Blue"/>
    <x v="3131"/>
    <n v="7"/>
    <n v="0.8"/>
    <n v="-10.6547"/>
    <s v="Loss"/>
    <s v="CA"/>
    <x v="0"/>
    <x v="8"/>
  </r>
  <r>
    <n v="4188"/>
    <s v="CA-2017-112536"/>
    <d v="2017-05-18T00:00:00"/>
    <x v="254"/>
    <s v="Standard Class"/>
    <s v="SG-20890"/>
    <s v="Susan Gilcrest"/>
    <x v="1"/>
    <s v="United States"/>
    <s v="Mcallen"/>
    <s v="Texas"/>
    <n v="78501"/>
    <x v="2"/>
    <s v="OFF-BI-10002571"/>
    <x v="1"/>
    <x v="8"/>
    <s v="Avery Framed View Binder, EZD Ring (Locking), Navy, 1 1/2&quot;"/>
    <x v="3132"/>
    <n v="1"/>
    <n v="0.8"/>
    <n v="-3.2934000000000001"/>
    <s v="Loss"/>
    <s v="CA"/>
    <x v="0"/>
    <x v="8"/>
  </r>
  <r>
    <n v="4189"/>
    <s v="CA-2017-112536"/>
    <d v="2017-05-18T00:00:00"/>
    <x v="254"/>
    <s v="Standard Class"/>
    <s v="SG-20890"/>
    <s v="Susan Gilcrest"/>
    <x v="1"/>
    <s v="United States"/>
    <s v="Mcallen"/>
    <s v="Texas"/>
    <n v="78501"/>
    <x v="2"/>
    <s v="OFF-ST-10004835"/>
    <x v="1"/>
    <x v="4"/>
    <s v="Plastic Stacking Crates &amp; Casters"/>
    <x v="433"/>
    <n v="2"/>
    <n v="0.2"/>
    <n v="0.66959999999999997"/>
    <s v="Profit"/>
    <s v="CA"/>
    <x v="0"/>
    <x v="4"/>
  </r>
  <r>
    <n v="4190"/>
    <s v="CA-2016-157714"/>
    <d v="2016-09-26T00:00:00"/>
    <x v="152"/>
    <s v="Second Class"/>
    <s v="CS-12175"/>
    <s v="Charles Sheldon"/>
    <x v="1"/>
    <s v="United States"/>
    <s v="Iowa City"/>
    <s v="Iowa"/>
    <n v="52240"/>
    <x v="2"/>
    <s v="OFF-PA-10004022"/>
    <x v="1"/>
    <x v="10"/>
    <s v="Hammermill Color Copier Paper (28Lb. and 96 Bright)"/>
    <x v="1036"/>
    <n v="1"/>
    <n v="0"/>
    <n v="4.4954999999999998"/>
    <s v="Profit"/>
    <s v="CA"/>
    <x v="0"/>
    <x v="10"/>
  </r>
  <r>
    <n v="4191"/>
    <s v="CA-2017-166709"/>
    <d v="2017-11-17T00:00:00"/>
    <x v="228"/>
    <s v="Standard Class"/>
    <s v="HL-15040"/>
    <s v="Hunter Lopez"/>
    <x v="0"/>
    <s v="United States"/>
    <s v="Newark"/>
    <s v="Delaware"/>
    <n v="19711"/>
    <x v="3"/>
    <s v="TEC-CO-10004722"/>
    <x v="2"/>
    <x v="16"/>
    <s v="Canon imageCLASS 2200 Advanced Copier"/>
    <x v="3133"/>
    <n v="3"/>
    <n v="0"/>
    <n v="5039.9856"/>
    <s v="Profit"/>
    <s v="CA"/>
    <x v="0"/>
    <x v="16"/>
  </r>
  <r>
    <n v="4192"/>
    <s v="CA-2015-129392"/>
    <d v="2015-07-08T00:00:00"/>
    <x v="481"/>
    <s v="Same Day"/>
    <s v="DM-13015"/>
    <s v="Darrin Martin"/>
    <x v="0"/>
    <s v="United States"/>
    <s v="Houston"/>
    <s v="Texas"/>
    <n v="77070"/>
    <x v="2"/>
    <s v="OFF-PA-10004248"/>
    <x v="1"/>
    <x v="10"/>
    <s v="Xerox 1990"/>
    <x v="3051"/>
    <n v="5"/>
    <n v="0.2"/>
    <n v="6.6"/>
    <s v="Profit"/>
    <s v="CA"/>
    <x v="0"/>
    <x v="10"/>
  </r>
  <r>
    <n v="4193"/>
    <s v="CA-2015-150875"/>
    <d v="2015-11-16T00:00:00"/>
    <x v="988"/>
    <s v="Standard Class"/>
    <s v="HK-14890"/>
    <s v="Heather Kirkland"/>
    <x v="1"/>
    <s v="United States"/>
    <s v="Boise"/>
    <s v="Idaho"/>
    <n v="83704"/>
    <x v="1"/>
    <s v="FUR-TA-10000577"/>
    <x v="0"/>
    <x v="3"/>
    <s v="Bretford CR4500 Series Slim Rectangular Table"/>
    <x v="3134"/>
    <n v="2"/>
    <n v="0"/>
    <n v="160.17660000000001"/>
    <s v="Profit"/>
    <s v="CA"/>
    <x v="0"/>
    <x v="3"/>
  </r>
  <r>
    <n v="4194"/>
    <s v="CA-2015-150875"/>
    <d v="2015-11-16T00:00:00"/>
    <x v="988"/>
    <s v="Standard Class"/>
    <s v="HK-14890"/>
    <s v="Heather Kirkland"/>
    <x v="1"/>
    <s v="United States"/>
    <s v="Boise"/>
    <s v="Idaho"/>
    <n v="83704"/>
    <x v="1"/>
    <s v="TEC-PH-10001254"/>
    <x v="2"/>
    <x v="7"/>
    <s v="Jabra BIZ 2300 Duo QD Duo Corded†Headset"/>
    <x v="3135"/>
    <n v="3"/>
    <n v="0.2"/>
    <n v="22.8582"/>
    <s v="Profit"/>
    <s v="CA"/>
    <x v="0"/>
    <x v="7"/>
  </r>
  <r>
    <n v="4195"/>
    <s v="CA-2015-154200"/>
    <d v="2015-06-18T00:00:00"/>
    <x v="1022"/>
    <s v="Standard Class"/>
    <s v="BG-11740"/>
    <s v="Bruce Geld"/>
    <x v="0"/>
    <s v="United States"/>
    <s v="San Diego"/>
    <s v="California"/>
    <n v="92105"/>
    <x v="1"/>
    <s v="OFF-AR-10001044"/>
    <x v="1"/>
    <x v="6"/>
    <s v="BOSTON Ranger #55 Pencil Sharpener, Black"/>
    <x v="3136"/>
    <n v="2"/>
    <n v="0"/>
    <n v="15.074199999999999"/>
    <s v="Profit"/>
    <s v="CA"/>
    <x v="0"/>
    <x v="6"/>
  </r>
  <r>
    <n v="4196"/>
    <s v="CA-2016-124233"/>
    <d v="2016-04-08T00:00:00"/>
    <x v="679"/>
    <s v="Standard Class"/>
    <s v="CK-12595"/>
    <s v="Clytie Kelty"/>
    <x v="0"/>
    <s v="United States"/>
    <s v="Los Angeles"/>
    <s v="California"/>
    <n v="90032"/>
    <x v="1"/>
    <s v="FUR-FU-10002597"/>
    <x v="0"/>
    <x v="5"/>
    <s v="C-Line Magnetic Cubicle Keepers, Clear Polypropylene"/>
    <x v="3137"/>
    <n v="5"/>
    <n v="0"/>
    <n v="10.374000000000001"/>
    <s v="Profit"/>
    <s v="CA"/>
    <x v="0"/>
    <x v="5"/>
  </r>
  <r>
    <n v="4197"/>
    <s v="US-2015-134271"/>
    <d v="2015-04-18T00:00:00"/>
    <x v="1023"/>
    <s v="Second Class"/>
    <s v="RF-19735"/>
    <s v="Roland Fjeld"/>
    <x v="0"/>
    <s v="United States"/>
    <s v="New York City"/>
    <s v="New York"/>
    <n v="10024"/>
    <x v="3"/>
    <s v="OFF-LA-10004093"/>
    <x v="1"/>
    <x v="2"/>
    <s v="Avery 486"/>
    <x v="2468"/>
    <n v="3"/>
    <n v="0"/>
    <n v="10.3071"/>
    <s v="Profit"/>
    <s v="US"/>
    <x v="1"/>
    <x v="2"/>
  </r>
  <r>
    <n v="4198"/>
    <s v="US-2016-161683"/>
    <d v="2016-12-03T00:00:00"/>
    <x v="542"/>
    <s v="Standard Class"/>
    <s v="CJ-12010"/>
    <s v="Caroline Jumper"/>
    <x v="0"/>
    <s v="United States"/>
    <s v="Philadelphia"/>
    <s v="Pennsylvania"/>
    <n v="19134"/>
    <x v="3"/>
    <s v="OFF-AP-10000179"/>
    <x v="1"/>
    <x v="9"/>
    <s v="Honeywell Enviracaire Portable HEPA Air Cleaner for up to 10 x 16 Room"/>
    <x v="3138"/>
    <n v="4"/>
    <n v="0.2"/>
    <n v="93.768799999999999"/>
    <s v="Profit"/>
    <s v="US"/>
    <x v="1"/>
    <x v="9"/>
  </r>
  <r>
    <n v="4199"/>
    <s v="US-2016-161683"/>
    <d v="2016-12-03T00:00:00"/>
    <x v="542"/>
    <s v="Standard Class"/>
    <s v="CJ-12010"/>
    <s v="Caroline Jumper"/>
    <x v="0"/>
    <s v="United States"/>
    <s v="Philadelphia"/>
    <s v="Pennsylvania"/>
    <n v="19134"/>
    <x v="3"/>
    <s v="OFF-BI-10001072"/>
    <x v="1"/>
    <x v="8"/>
    <s v="GBC Clear Cover, 8-1/2 x 11, unpunched, 25 covers per pack"/>
    <x v="3139"/>
    <n v="4"/>
    <n v="0.7"/>
    <n v="-14.553599999999999"/>
    <s v="Loss"/>
    <s v="US"/>
    <x v="1"/>
    <x v="8"/>
  </r>
  <r>
    <n v="4200"/>
    <s v="CA-2015-143105"/>
    <d v="2015-12-10T00:00:00"/>
    <x v="763"/>
    <s v="Same Day"/>
    <s v="MA-17560"/>
    <s v="Matt Abelman"/>
    <x v="2"/>
    <s v="United States"/>
    <s v="New York City"/>
    <s v="New York"/>
    <n v="10024"/>
    <x v="3"/>
    <s v="OFF-LA-10004093"/>
    <x v="1"/>
    <x v="2"/>
    <s v="Avery 486"/>
    <x v="2026"/>
    <n v="1"/>
    <n v="0"/>
    <n v="3.4357000000000002"/>
    <s v="Profit"/>
    <s v="CA"/>
    <x v="0"/>
    <x v="2"/>
  </r>
  <r>
    <n v="4201"/>
    <s v="CA-2015-143105"/>
    <d v="2015-12-10T00:00:00"/>
    <x v="763"/>
    <s v="Same Day"/>
    <s v="MA-17560"/>
    <s v="Matt Abelman"/>
    <x v="2"/>
    <s v="United States"/>
    <s v="New York City"/>
    <s v="New York"/>
    <n v="10024"/>
    <x v="3"/>
    <s v="TEC-CO-10002095"/>
    <x v="2"/>
    <x v="16"/>
    <s v="Hewlett Packard 610 Color Digital Copier / Printer"/>
    <x v="3140"/>
    <n v="2"/>
    <n v="0.2"/>
    <n v="249.995"/>
    <s v="Profit"/>
    <s v="CA"/>
    <x v="0"/>
    <x v="16"/>
  </r>
  <r>
    <n v="4202"/>
    <s v="CA-2015-143105"/>
    <d v="2015-12-10T00:00:00"/>
    <x v="763"/>
    <s v="Same Day"/>
    <s v="MA-17560"/>
    <s v="Matt Abelman"/>
    <x v="2"/>
    <s v="United States"/>
    <s v="New York City"/>
    <s v="New York"/>
    <n v="10024"/>
    <x v="3"/>
    <s v="OFF-PA-10002713"/>
    <x v="1"/>
    <x v="10"/>
    <s v="Adams Phone Message Book, 200 Message Capacity, 8 1/16î x 11î"/>
    <x v="517"/>
    <n v="6"/>
    <n v="0"/>
    <n v="18.988800000000001"/>
    <s v="Profit"/>
    <s v="CA"/>
    <x v="0"/>
    <x v="10"/>
  </r>
  <r>
    <n v="4203"/>
    <s v="CA-2015-143105"/>
    <d v="2015-12-10T00:00:00"/>
    <x v="763"/>
    <s v="Same Day"/>
    <s v="MA-17560"/>
    <s v="Matt Abelman"/>
    <x v="2"/>
    <s v="United States"/>
    <s v="New York City"/>
    <s v="New York"/>
    <n v="10024"/>
    <x v="3"/>
    <s v="OFF-PA-10002254"/>
    <x v="1"/>
    <x v="10"/>
    <s v="Xerox 1883"/>
    <x v="2337"/>
    <n v="7"/>
    <n v="0"/>
    <n v="84.943600000000004"/>
    <s v="Profit"/>
    <s v="CA"/>
    <x v="0"/>
    <x v="10"/>
  </r>
  <r>
    <n v="4204"/>
    <s v="CA-2014-145387"/>
    <d v="2014-10-31T00:00:00"/>
    <x v="1024"/>
    <s v="Second Class"/>
    <s v="AM-10705"/>
    <s v="Anne McFarland"/>
    <x v="0"/>
    <s v="United States"/>
    <s v="Cranston"/>
    <s v="Rhode Island"/>
    <n v="2920"/>
    <x v="3"/>
    <s v="OFF-AR-10001683"/>
    <x v="1"/>
    <x v="6"/>
    <s v="Lumber Crayons"/>
    <x v="3141"/>
    <n v="5"/>
    <n v="0"/>
    <n v="18.715"/>
    <s v="Profit"/>
    <s v="CA"/>
    <x v="0"/>
    <x v="6"/>
  </r>
  <r>
    <n v="4205"/>
    <s v="CA-2014-145387"/>
    <d v="2014-10-31T00:00:00"/>
    <x v="1024"/>
    <s v="Second Class"/>
    <s v="AM-10705"/>
    <s v="Anne McFarland"/>
    <x v="0"/>
    <s v="United States"/>
    <s v="Cranston"/>
    <s v="Rhode Island"/>
    <n v="2920"/>
    <x v="3"/>
    <s v="OFF-PA-10002195"/>
    <x v="1"/>
    <x v="10"/>
    <s v="RSVP Cards &amp; Envelopes, Blank White, 8-1/2&quot; X 11&quot;, 24 Cards/25 Envelopes/Set"/>
    <x v="1007"/>
    <n v="2"/>
    <n v="0"/>
    <n v="4.7751999999999999"/>
    <s v="Profit"/>
    <s v="CA"/>
    <x v="0"/>
    <x v="10"/>
  </r>
  <r>
    <n v="4206"/>
    <s v="CA-2014-145387"/>
    <d v="2014-10-31T00:00:00"/>
    <x v="1024"/>
    <s v="Second Class"/>
    <s v="AM-10705"/>
    <s v="Anne McFarland"/>
    <x v="0"/>
    <s v="United States"/>
    <s v="Cranston"/>
    <s v="Rhode Island"/>
    <n v="2920"/>
    <x v="3"/>
    <s v="FUR-FU-10002364"/>
    <x v="0"/>
    <x v="5"/>
    <s v="Eldon Expressions Wood Desk Accessories, Oak"/>
    <x v="1787"/>
    <n v="2"/>
    <n v="0"/>
    <n v="4.2804000000000002"/>
    <s v="Profit"/>
    <s v="CA"/>
    <x v="0"/>
    <x v="5"/>
  </r>
  <r>
    <n v="4207"/>
    <s v="CA-2014-145387"/>
    <d v="2014-10-31T00:00:00"/>
    <x v="1024"/>
    <s v="Second Class"/>
    <s v="AM-10705"/>
    <s v="Anne McFarland"/>
    <x v="0"/>
    <s v="United States"/>
    <s v="Cranston"/>
    <s v="Rhode Island"/>
    <n v="2920"/>
    <x v="3"/>
    <s v="OFF-BI-10004001"/>
    <x v="1"/>
    <x v="8"/>
    <s v="GBC Recycled VeloBinder Covers"/>
    <x v="3142"/>
    <n v="2"/>
    <n v="0"/>
    <n v="15.6768"/>
    <s v="Profit"/>
    <s v="CA"/>
    <x v="0"/>
    <x v="8"/>
  </r>
  <r>
    <n v="4208"/>
    <s v="CA-2014-145387"/>
    <d v="2014-10-31T00:00:00"/>
    <x v="1024"/>
    <s v="Second Class"/>
    <s v="AM-10705"/>
    <s v="Anne McFarland"/>
    <x v="0"/>
    <s v="United States"/>
    <s v="Cranston"/>
    <s v="Rhode Island"/>
    <n v="2920"/>
    <x v="3"/>
    <s v="FUR-FU-10000023"/>
    <x v="0"/>
    <x v="5"/>
    <s v="Eldon Wave Desk Accessories"/>
    <x v="3143"/>
    <n v="3"/>
    <n v="0"/>
    <n v="7.7747999999999999"/>
    <s v="Profit"/>
    <s v="CA"/>
    <x v="0"/>
    <x v="5"/>
  </r>
  <r>
    <n v="4209"/>
    <s v="CA-2014-145387"/>
    <d v="2014-10-31T00:00:00"/>
    <x v="1024"/>
    <s v="Second Class"/>
    <s v="AM-10705"/>
    <s v="Anne McFarland"/>
    <x v="0"/>
    <s v="United States"/>
    <s v="Cranston"/>
    <s v="Rhode Island"/>
    <n v="2920"/>
    <x v="3"/>
    <s v="FUR-CH-10002320"/>
    <x v="0"/>
    <x v="1"/>
    <s v="Hon Pagoda Stacking Chairs"/>
    <x v="3144"/>
    <n v="5"/>
    <n v="0"/>
    <n v="481.47"/>
    <s v="Profit"/>
    <s v="CA"/>
    <x v="0"/>
    <x v="1"/>
  </r>
  <r>
    <n v="4210"/>
    <s v="CA-2014-145387"/>
    <d v="2014-10-31T00:00:00"/>
    <x v="1024"/>
    <s v="Second Class"/>
    <s v="AM-10705"/>
    <s v="Anne McFarland"/>
    <x v="0"/>
    <s v="United States"/>
    <s v="Cranston"/>
    <s v="Rhode Island"/>
    <n v="2920"/>
    <x v="3"/>
    <s v="FUR-TA-10003238"/>
    <x v="0"/>
    <x v="3"/>
    <s v="Chromcraft Bull-Nose Wood 48&quot; x 96&quot; Rectangular Conference Tables"/>
    <x v="3145"/>
    <n v="1"/>
    <n v="0.3"/>
    <n v="-60.607799999999997"/>
    <s v="Loss"/>
    <s v="CA"/>
    <x v="0"/>
    <x v="3"/>
  </r>
  <r>
    <n v="4211"/>
    <s v="CA-2017-109715"/>
    <d v="2017-12-09T00:00:00"/>
    <x v="93"/>
    <s v="Standard Class"/>
    <s v="AH-10585"/>
    <s v="Angele Hood"/>
    <x v="0"/>
    <s v="United States"/>
    <s v="Chicago"/>
    <s v="Illinois"/>
    <n v="60623"/>
    <x v="2"/>
    <s v="OFF-PA-10004965"/>
    <x v="1"/>
    <x v="10"/>
    <s v="Xerox 1921"/>
    <x v="2913"/>
    <n v="2"/>
    <n v="0.2"/>
    <n v="4.9950000000000001"/>
    <s v="Profit"/>
    <s v="CA"/>
    <x v="0"/>
    <x v="10"/>
  </r>
  <r>
    <n v="4212"/>
    <s v="CA-2014-166457"/>
    <d v="2014-05-05T00:00:00"/>
    <x v="942"/>
    <s v="Second Class"/>
    <s v="PF-19120"/>
    <s v="Peter Fuller"/>
    <x v="0"/>
    <s v="United States"/>
    <s v="Richmond"/>
    <s v="Kentucky"/>
    <n v="40475"/>
    <x v="0"/>
    <s v="OFF-PA-10003016"/>
    <x v="1"/>
    <x v="10"/>
    <s v="Adams &quot;While You Were Out&quot; Message Pads"/>
    <x v="2276"/>
    <n v="3"/>
    <n v="0"/>
    <n v="4.2389999999999999"/>
    <s v="Profit"/>
    <s v="CA"/>
    <x v="0"/>
    <x v="10"/>
  </r>
  <r>
    <n v="4213"/>
    <s v="CA-2014-166457"/>
    <d v="2014-05-05T00:00:00"/>
    <x v="942"/>
    <s v="Second Class"/>
    <s v="PF-19120"/>
    <s v="Peter Fuller"/>
    <x v="0"/>
    <s v="United States"/>
    <s v="Richmond"/>
    <s v="Kentucky"/>
    <n v="40475"/>
    <x v="0"/>
    <s v="OFF-AR-10003651"/>
    <x v="1"/>
    <x v="6"/>
    <s v="Newell 350"/>
    <x v="2578"/>
    <n v="2"/>
    <n v="0"/>
    <n v="1.9024000000000001"/>
    <s v="Profit"/>
    <s v="CA"/>
    <x v="0"/>
    <x v="6"/>
  </r>
  <r>
    <n v="4214"/>
    <s v="CA-2014-166457"/>
    <d v="2014-05-05T00:00:00"/>
    <x v="942"/>
    <s v="Second Class"/>
    <s v="PF-19120"/>
    <s v="Peter Fuller"/>
    <x v="0"/>
    <s v="United States"/>
    <s v="Richmond"/>
    <s v="Kentucky"/>
    <n v="40475"/>
    <x v="0"/>
    <s v="OFF-PA-10001363"/>
    <x v="1"/>
    <x v="10"/>
    <s v="Xerox 1933"/>
    <x v="332"/>
    <n v="2"/>
    <n v="0"/>
    <n v="11.543200000000001"/>
    <s v="Profit"/>
    <s v="CA"/>
    <x v="0"/>
    <x v="10"/>
  </r>
  <r>
    <n v="4215"/>
    <s v="CA-2016-164637"/>
    <d v="2016-03-04T00:00:00"/>
    <x v="599"/>
    <s v="Standard Class"/>
    <s v="RD-19480"/>
    <s v="Rick Duston"/>
    <x v="0"/>
    <s v="United States"/>
    <s v="Mishawaka"/>
    <s v="Indiana"/>
    <n v="46544"/>
    <x v="2"/>
    <s v="OFF-BI-10003876"/>
    <x v="1"/>
    <x v="8"/>
    <s v="Green Canvas Binder for 8-1/2&quot; x 14&quot; Sheets"/>
    <x v="3146"/>
    <n v="3"/>
    <n v="0"/>
    <n v="64.2"/>
    <s v="Profit"/>
    <s v="CA"/>
    <x v="0"/>
    <x v="8"/>
  </r>
  <r>
    <n v="4216"/>
    <s v="CA-2014-103590"/>
    <d v="2014-11-30T00:00:00"/>
    <x v="283"/>
    <s v="Standard Class"/>
    <s v="JL-15505"/>
    <s v="Jeremy Lonsdale"/>
    <x v="0"/>
    <s v="United States"/>
    <s v="Mount Vernon"/>
    <s v="New York"/>
    <n v="10550"/>
    <x v="3"/>
    <s v="OFF-EN-10004007"/>
    <x v="1"/>
    <x v="12"/>
    <s v="Park Ridge Embossed Executive Business Envelopes"/>
    <x v="3147"/>
    <n v="4"/>
    <n v="0"/>
    <n v="29.271599999999999"/>
    <s v="Profit"/>
    <s v="CA"/>
    <x v="0"/>
    <x v="12"/>
  </r>
  <r>
    <n v="4217"/>
    <s v="CA-2015-111234"/>
    <d v="2015-02-18T00:00:00"/>
    <x v="1025"/>
    <s v="Standard Class"/>
    <s v="AB-10600"/>
    <s v="Ann Blume"/>
    <x v="1"/>
    <s v="United States"/>
    <s v="Los Angeles"/>
    <s v="California"/>
    <n v="90004"/>
    <x v="1"/>
    <s v="OFF-LA-10002271"/>
    <x v="1"/>
    <x v="2"/>
    <s v="Smead Alpha-Z Color-Coded Second Alphabetical Labels and Starter Set"/>
    <x v="354"/>
    <n v="3"/>
    <n v="0"/>
    <n v="4.4352"/>
    <s v="Profit"/>
    <s v="CA"/>
    <x v="0"/>
    <x v="2"/>
  </r>
  <r>
    <n v="4218"/>
    <s v="CA-2017-149881"/>
    <d v="2017-04-01T00:00:00"/>
    <x v="1026"/>
    <s v="First Class"/>
    <s v="NC-18535"/>
    <s v="Nick Crebassa"/>
    <x v="1"/>
    <s v="United States"/>
    <s v="San Francisco"/>
    <s v="California"/>
    <n v="94110"/>
    <x v="1"/>
    <s v="FUR-BO-10003894"/>
    <x v="0"/>
    <x v="0"/>
    <s v="Safco Value Mate Steel Bookcase, Baked Enamel Finish on Steel, Black"/>
    <x v="3148"/>
    <n v="8"/>
    <n v="0.15"/>
    <n v="85.176000000000002"/>
    <s v="Profit"/>
    <s v="CA"/>
    <x v="0"/>
    <x v="0"/>
  </r>
  <r>
    <n v="4219"/>
    <s v="CA-2017-149881"/>
    <d v="2017-04-01T00:00:00"/>
    <x v="1026"/>
    <s v="First Class"/>
    <s v="NC-18535"/>
    <s v="Nick Crebassa"/>
    <x v="1"/>
    <s v="United States"/>
    <s v="San Francisco"/>
    <s v="California"/>
    <n v="94110"/>
    <x v="1"/>
    <s v="TEC-MA-10000418"/>
    <x v="2"/>
    <x v="15"/>
    <s v="Cubify CubeX 3D Printer Double Head Print"/>
    <x v="3149"/>
    <n v="2"/>
    <n v="0.2"/>
    <n v="359.99880000000002"/>
    <s v="Profit"/>
    <s v="CA"/>
    <x v="0"/>
    <x v="15"/>
  </r>
  <r>
    <n v="4220"/>
    <s v="CA-2017-134565"/>
    <d v="2017-06-11T00:00:00"/>
    <x v="198"/>
    <s v="Second Class"/>
    <s v="TB-21400"/>
    <s v="Tom Boeckenhauer"/>
    <x v="0"/>
    <s v="United States"/>
    <s v="Seattle"/>
    <s v="Washington"/>
    <n v="98103"/>
    <x v="1"/>
    <s v="OFF-PA-10004243"/>
    <x v="1"/>
    <x v="10"/>
    <s v="Xerox 1939"/>
    <x v="2428"/>
    <n v="2"/>
    <n v="0"/>
    <n v="18.211200000000002"/>
    <s v="Profit"/>
    <s v="CA"/>
    <x v="0"/>
    <x v="10"/>
  </r>
  <r>
    <n v="4221"/>
    <s v="CA-2017-134565"/>
    <d v="2017-06-11T00:00:00"/>
    <x v="198"/>
    <s v="Second Class"/>
    <s v="TB-21400"/>
    <s v="Tom Boeckenhauer"/>
    <x v="0"/>
    <s v="United States"/>
    <s v="Seattle"/>
    <s v="Washington"/>
    <n v="98103"/>
    <x v="1"/>
    <s v="OFF-BI-10001759"/>
    <x v="1"/>
    <x v="8"/>
    <s v="Acco Pressboard Covers with Storage Hooks, 14 7/8&quot; x 11&quot;, Dark Blue"/>
    <x v="2146"/>
    <n v="6"/>
    <n v="0.2"/>
    <n v="6.6294000000000004"/>
    <s v="Profit"/>
    <s v="CA"/>
    <x v="0"/>
    <x v="8"/>
  </r>
  <r>
    <n v="4222"/>
    <s v="CA-2017-134565"/>
    <d v="2017-06-11T00:00:00"/>
    <x v="198"/>
    <s v="Second Class"/>
    <s v="TB-21400"/>
    <s v="Tom Boeckenhauer"/>
    <x v="0"/>
    <s v="United States"/>
    <s v="Seattle"/>
    <s v="Washington"/>
    <n v="98103"/>
    <x v="1"/>
    <s v="TEC-MA-10001570"/>
    <x v="2"/>
    <x v="15"/>
    <s v="Cisco Desktop Collaboration Experience DX650 IP Video Phone"/>
    <x v="3150"/>
    <n v="5"/>
    <n v="0.2"/>
    <n v="130.20750000000001"/>
    <s v="Profit"/>
    <s v="CA"/>
    <x v="0"/>
    <x v="15"/>
  </r>
  <r>
    <n v="4223"/>
    <s v="CA-2017-134565"/>
    <d v="2017-06-11T00:00:00"/>
    <x v="198"/>
    <s v="Second Class"/>
    <s v="TB-21400"/>
    <s v="Tom Boeckenhauer"/>
    <x v="0"/>
    <s v="United States"/>
    <s v="Seattle"/>
    <s v="Washington"/>
    <n v="98103"/>
    <x v="1"/>
    <s v="OFF-ST-10004804"/>
    <x v="1"/>
    <x v="4"/>
    <s v="Belkin 19&quot; Vented Equipment Shelf, Black"/>
    <x v="3151"/>
    <n v="2"/>
    <n v="0"/>
    <n v="1.0296000000000001"/>
    <s v="Profit"/>
    <s v="CA"/>
    <x v="0"/>
    <x v="4"/>
  </r>
  <r>
    <n v="4224"/>
    <s v="CA-2017-134565"/>
    <d v="2017-06-11T00:00:00"/>
    <x v="198"/>
    <s v="Second Class"/>
    <s v="TB-21400"/>
    <s v="Tom Boeckenhauer"/>
    <x v="0"/>
    <s v="United States"/>
    <s v="Seattle"/>
    <s v="Washington"/>
    <n v="98103"/>
    <x v="1"/>
    <s v="FUR-BO-10001519"/>
    <x v="0"/>
    <x v="0"/>
    <s v="O'Sullivan 3-Shelf Heavy-Duty Bookcases"/>
    <x v="3152"/>
    <n v="3"/>
    <n v="0"/>
    <n v="41.860799999999998"/>
    <s v="Profit"/>
    <s v="CA"/>
    <x v="0"/>
    <x v="0"/>
  </r>
  <r>
    <n v="4225"/>
    <s v="CA-2016-108644"/>
    <d v="2016-09-30T00:00:00"/>
    <x v="767"/>
    <s v="First Class"/>
    <s v="SJ-20215"/>
    <s v="Sarah Jordon"/>
    <x v="0"/>
    <s v="United States"/>
    <s v="Quincy"/>
    <s v="Illinois"/>
    <n v="62301"/>
    <x v="2"/>
    <s v="OFF-BI-10000343"/>
    <x v="1"/>
    <x v="8"/>
    <s v="Pressboard Covers with Storage Hooks, 9 1/2&quot; x 11&quot;, Light Blue"/>
    <x v="3153"/>
    <n v="2"/>
    <n v="0.8"/>
    <n v="-3.2406000000000001"/>
    <s v="Loss"/>
    <s v="CA"/>
    <x v="0"/>
    <x v="8"/>
  </r>
  <r>
    <n v="4226"/>
    <s v="US-2014-102631"/>
    <d v="2014-12-13T00:00:00"/>
    <x v="709"/>
    <s v="Standard Class"/>
    <s v="EB-13840"/>
    <s v="Ellis Ballard"/>
    <x v="1"/>
    <s v="United States"/>
    <s v="Chicago"/>
    <s v="Illinois"/>
    <n v="60623"/>
    <x v="2"/>
    <s v="FUR-FU-10003930"/>
    <x v="0"/>
    <x v="5"/>
    <s v="Howard Miller 12-3/4 Diameter Accuwave DS  Wall Clock"/>
    <x v="3154"/>
    <n v="3"/>
    <n v="0.6"/>
    <n v="-42.492600000000003"/>
    <s v="Loss"/>
    <s v="US"/>
    <x v="1"/>
    <x v="5"/>
  </r>
  <r>
    <n v="4227"/>
    <s v="CA-2017-120327"/>
    <d v="2017-11-11T00:00:00"/>
    <x v="38"/>
    <s v="Standard Class"/>
    <s v="WB-21850"/>
    <s v="William Brown"/>
    <x v="0"/>
    <s v="United States"/>
    <s v="Urbandale"/>
    <s v="Iowa"/>
    <n v="50322"/>
    <x v="2"/>
    <s v="OFF-FA-10004854"/>
    <x v="1"/>
    <x v="13"/>
    <s v="Vinyl Coated Wire Paper Clips in Organizer Box, 800/Box"/>
    <x v="1931"/>
    <n v="4"/>
    <n v="0"/>
    <n v="21.5824"/>
    <s v="Profit"/>
    <s v="CA"/>
    <x v="0"/>
    <x v="13"/>
  </r>
  <r>
    <n v="4228"/>
    <s v="CA-2015-154970"/>
    <d v="2015-01-05T00:00:00"/>
    <x v="1027"/>
    <s v="Standard Class"/>
    <s v="SR-20740"/>
    <s v="Steven Roelle"/>
    <x v="2"/>
    <s v="United States"/>
    <s v="Seattle"/>
    <s v="Washington"/>
    <n v="98103"/>
    <x v="1"/>
    <s v="FUR-CH-10003396"/>
    <x v="0"/>
    <x v="1"/>
    <s v="Global Deluxe Steno Chair"/>
    <x v="3155"/>
    <n v="1"/>
    <n v="0.2"/>
    <n v="-6.9282000000000004"/>
    <s v="Loss"/>
    <s v="CA"/>
    <x v="0"/>
    <x v="1"/>
  </r>
  <r>
    <n v="4229"/>
    <s v="CA-2016-113803"/>
    <d v="2016-03-24T00:00:00"/>
    <x v="1028"/>
    <s v="First Class"/>
    <s v="VG-21805"/>
    <s v="Vivek Grady"/>
    <x v="1"/>
    <s v="United States"/>
    <s v="Richmond"/>
    <s v="Indiana"/>
    <n v="47374"/>
    <x v="2"/>
    <s v="OFF-PA-10001994"/>
    <x v="1"/>
    <x v="10"/>
    <s v="Ink Jet Note and Greeting Cards, 8-1/2&quot; x 5-1/2&quot; Card Size"/>
    <x v="3156"/>
    <n v="1"/>
    <n v="0"/>
    <n v="10.3408"/>
    <s v="Profit"/>
    <s v="CA"/>
    <x v="0"/>
    <x v="10"/>
  </r>
  <r>
    <n v="4230"/>
    <s v="CA-2017-100223"/>
    <d v="2017-07-05T00:00:00"/>
    <x v="778"/>
    <s v="Standard Class"/>
    <s v="LS-16945"/>
    <s v="Linda Southworth"/>
    <x v="1"/>
    <s v="United States"/>
    <s v="Dallas"/>
    <s v="Texas"/>
    <n v="75220"/>
    <x v="2"/>
    <s v="FUR-FU-10003601"/>
    <x v="0"/>
    <x v="5"/>
    <s v="Deflect-o RollaMat Studded, Beveled Mat for Medium Pile Carpeting"/>
    <x v="3157"/>
    <n v="9"/>
    <n v="0.6"/>
    <n v="-348.62939999999998"/>
    <s v="Loss"/>
    <s v="CA"/>
    <x v="0"/>
    <x v="5"/>
  </r>
  <r>
    <n v="4231"/>
    <s v="CA-2017-100223"/>
    <d v="2017-07-05T00:00:00"/>
    <x v="778"/>
    <s v="Standard Class"/>
    <s v="LS-16945"/>
    <s v="Linda Southworth"/>
    <x v="1"/>
    <s v="United States"/>
    <s v="Dallas"/>
    <s v="Texas"/>
    <n v="75220"/>
    <x v="2"/>
    <s v="OFF-BI-10003429"/>
    <x v="1"/>
    <x v="8"/>
    <s v="Cardinal HOLDit! Binder Insert Strips,Extra Strips"/>
    <x v="3158"/>
    <n v="9"/>
    <n v="0.8"/>
    <n v="-17.660699999999999"/>
    <s v="Loss"/>
    <s v="CA"/>
    <x v="0"/>
    <x v="8"/>
  </r>
  <r>
    <n v="4232"/>
    <s v="CA-2017-100223"/>
    <d v="2017-07-05T00:00:00"/>
    <x v="778"/>
    <s v="Standard Class"/>
    <s v="LS-16945"/>
    <s v="Linda Southworth"/>
    <x v="1"/>
    <s v="United States"/>
    <s v="Dallas"/>
    <s v="Texas"/>
    <n v="75220"/>
    <x v="2"/>
    <s v="OFF-PA-10000232"/>
    <x v="1"/>
    <x v="10"/>
    <s v="Xerox 1975"/>
    <x v="12"/>
    <n v="3"/>
    <n v="0.2"/>
    <n v="5.6375999999999999"/>
    <s v="Profit"/>
    <s v="CA"/>
    <x v="0"/>
    <x v="10"/>
  </r>
  <r>
    <n v="4233"/>
    <s v="CA-2017-100223"/>
    <d v="2017-07-05T00:00:00"/>
    <x v="778"/>
    <s v="Standard Class"/>
    <s v="LS-16945"/>
    <s v="Linda Southworth"/>
    <x v="1"/>
    <s v="United States"/>
    <s v="Dallas"/>
    <s v="Texas"/>
    <n v="75220"/>
    <x v="2"/>
    <s v="OFF-PA-10002195"/>
    <x v="1"/>
    <x v="10"/>
    <s v="Xerox 1966"/>
    <x v="276"/>
    <n v="6"/>
    <n v="0.2"/>
    <n v="11.2752"/>
    <s v="Profit"/>
    <s v="CA"/>
    <x v="0"/>
    <x v="10"/>
  </r>
  <r>
    <n v="4234"/>
    <s v="CA-2017-100223"/>
    <d v="2017-07-05T00:00:00"/>
    <x v="778"/>
    <s v="Standard Class"/>
    <s v="LS-16945"/>
    <s v="Linda Southworth"/>
    <x v="1"/>
    <s v="United States"/>
    <s v="Dallas"/>
    <s v="Texas"/>
    <n v="75220"/>
    <x v="2"/>
    <s v="OFF-BI-10004492"/>
    <x v="1"/>
    <x v="8"/>
    <s v="Tuf-Vin Binders"/>
    <x v="3159"/>
    <n v="1"/>
    <n v="0.8"/>
    <n v="-10.4214"/>
    <s v="Loss"/>
    <s v="CA"/>
    <x v="0"/>
    <x v="8"/>
  </r>
  <r>
    <n v="4235"/>
    <s v="CA-2014-168823"/>
    <d v="2014-09-21T00:00:00"/>
    <x v="131"/>
    <s v="First Class"/>
    <s v="MA-17560"/>
    <s v="Matt Abelman"/>
    <x v="2"/>
    <s v="United States"/>
    <s v="Philadelphia"/>
    <s v="Pennsylvania"/>
    <n v="19143"/>
    <x v="3"/>
    <s v="OFF-PA-10004000"/>
    <x v="1"/>
    <x v="10"/>
    <s v="While You Were Out Pads, 50 per Pad, 4 x 5 1/4, Green Cycle"/>
    <x v="1366"/>
    <n v="3"/>
    <n v="0.2"/>
    <n v="4.1151"/>
    <s v="Profit"/>
    <s v="CA"/>
    <x v="0"/>
    <x v="10"/>
  </r>
  <r>
    <n v="4236"/>
    <s v="CA-2014-168823"/>
    <d v="2014-09-21T00:00:00"/>
    <x v="131"/>
    <s v="First Class"/>
    <s v="MA-17560"/>
    <s v="Matt Abelman"/>
    <x v="2"/>
    <s v="United States"/>
    <s v="Philadelphia"/>
    <s v="Pennsylvania"/>
    <n v="19143"/>
    <x v="3"/>
    <s v="OFF-LA-10004425"/>
    <x v="1"/>
    <x v="2"/>
    <s v="Staple-on labels"/>
    <x v="3160"/>
    <n v="9"/>
    <n v="0.2"/>
    <n v="7.0227000000000004"/>
    <s v="Profit"/>
    <s v="CA"/>
    <x v="0"/>
    <x v="2"/>
  </r>
  <r>
    <n v="4237"/>
    <s v="CA-2016-162404"/>
    <d v="2016-07-23T00:00:00"/>
    <x v="330"/>
    <s v="Standard Class"/>
    <s v="NF-18475"/>
    <s v="Neil Franzˆsisch"/>
    <x v="2"/>
    <s v="United States"/>
    <s v="Rockford"/>
    <s v="Illinois"/>
    <n v="61107"/>
    <x v="2"/>
    <s v="OFF-BI-10000948"/>
    <x v="1"/>
    <x v="8"/>
    <s v="GBC Laser Imprintable Binding System Covers, Desert Sand"/>
    <x v="3161"/>
    <n v="4"/>
    <n v="0.8"/>
    <n v="-18.836400000000001"/>
    <s v="Loss"/>
    <s v="CA"/>
    <x v="0"/>
    <x v="8"/>
  </r>
  <r>
    <n v="4238"/>
    <s v="CA-2017-104024"/>
    <d v="2017-08-29T00:00:00"/>
    <x v="787"/>
    <s v="Second Class"/>
    <s v="MD-17860"/>
    <s v="Michael Dominguez"/>
    <x v="1"/>
    <s v="United States"/>
    <s v="Philadelphia"/>
    <s v="Pennsylvania"/>
    <n v="19134"/>
    <x v="3"/>
    <s v="OFF-AR-10001972"/>
    <x v="1"/>
    <x v="6"/>
    <s v="Newell 323"/>
    <x v="2541"/>
    <n v="7"/>
    <n v="0.2"/>
    <n v="0.7056"/>
    <s v="Profit"/>
    <s v="CA"/>
    <x v="0"/>
    <x v="6"/>
  </r>
  <r>
    <n v="4239"/>
    <s v="CA-2017-147144"/>
    <d v="2017-03-26T00:00:00"/>
    <x v="702"/>
    <s v="First Class"/>
    <s v="MZ-17335"/>
    <s v="Maria Zettner"/>
    <x v="2"/>
    <s v="United States"/>
    <s v="Seattle"/>
    <s v="Washington"/>
    <n v="98105"/>
    <x v="1"/>
    <s v="OFF-AR-10004587"/>
    <x v="1"/>
    <x v="6"/>
    <s v="Boston 1827 Commercial Additional Cutter, Drive Gear &amp; Gear Rack for 1606"/>
    <x v="3162"/>
    <n v="1"/>
    <n v="0"/>
    <n v="5.9489999999999998"/>
    <s v="Profit"/>
    <s v="CA"/>
    <x v="0"/>
    <x v="6"/>
  </r>
  <r>
    <n v="4240"/>
    <s v="CA-2017-158673"/>
    <d v="2017-12-29T00:00:00"/>
    <x v="236"/>
    <s v="Standard Class"/>
    <s v="KB-16600"/>
    <s v="Ken Brennan"/>
    <x v="1"/>
    <s v="United States"/>
    <s v="Grand Rapids"/>
    <s v="Michigan"/>
    <n v="49505"/>
    <x v="2"/>
    <s v="OFF-PA-10000994"/>
    <x v="1"/>
    <x v="10"/>
    <s v="Xerox 1915"/>
    <x v="1423"/>
    <n v="2"/>
    <n v="0"/>
    <n v="100.65600000000001"/>
    <s v="Profit"/>
    <s v="CA"/>
    <x v="0"/>
    <x v="10"/>
  </r>
  <r>
    <n v="4241"/>
    <s v="CA-2014-133704"/>
    <d v="2014-09-20T00:00:00"/>
    <x v="316"/>
    <s v="Standard Class"/>
    <s v="MA-17995"/>
    <s v="Michelle Arnett"/>
    <x v="2"/>
    <s v="United States"/>
    <s v="Los Angeles"/>
    <s v="California"/>
    <n v="90004"/>
    <x v="1"/>
    <s v="OFF-AP-10001366"/>
    <x v="1"/>
    <x v="9"/>
    <s v="Staple holder"/>
    <x v="2836"/>
    <n v="4"/>
    <n v="0"/>
    <n v="11.8584"/>
    <s v="Profit"/>
    <s v="CA"/>
    <x v="0"/>
    <x v="9"/>
  </r>
  <r>
    <n v="4242"/>
    <s v="CA-2014-133704"/>
    <d v="2014-09-20T00:00:00"/>
    <x v="316"/>
    <s v="Standard Class"/>
    <s v="MA-17995"/>
    <s v="Michelle Arnett"/>
    <x v="2"/>
    <s v="United States"/>
    <s v="Los Angeles"/>
    <s v="California"/>
    <n v="90004"/>
    <x v="1"/>
    <s v="OFF-BI-10001636"/>
    <x v="1"/>
    <x v="8"/>
    <s v="Ibico Plastic and Wire Spiral Binding Combs"/>
    <x v="3163"/>
    <n v="3"/>
    <n v="0.2"/>
    <n v="6.5754000000000001"/>
    <s v="Profit"/>
    <s v="CA"/>
    <x v="0"/>
    <x v="8"/>
  </r>
  <r>
    <n v="4243"/>
    <s v="CA-2016-159142"/>
    <d v="2016-04-04T00:00:00"/>
    <x v="1012"/>
    <s v="First Class"/>
    <s v="ME-17320"/>
    <s v="Maria Etezadi"/>
    <x v="2"/>
    <s v="United States"/>
    <s v="Springfield"/>
    <s v="Virginia"/>
    <n v="22153"/>
    <x v="0"/>
    <s v="TEC-PH-10001448"/>
    <x v="2"/>
    <x v="7"/>
    <s v="Anker Astro 15000mAh USB Portable Charger"/>
    <x v="145"/>
    <n v="3"/>
    <n v="0"/>
    <n v="5.9988000000000001"/>
    <s v="Profit"/>
    <s v="CA"/>
    <x v="0"/>
    <x v="7"/>
  </r>
  <r>
    <n v="4244"/>
    <s v="CA-2016-159142"/>
    <d v="2016-04-04T00:00:00"/>
    <x v="1012"/>
    <s v="First Class"/>
    <s v="ME-17320"/>
    <s v="Maria Etezadi"/>
    <x v="2"/>
    <s v="United States"/>
    <s v="Springfield"/>
    <s v="Virginia"/>
    <n v="22153"/>
    <x v="0"/>
    <s v="OFF-PA-10001776"/>
    <x v="1"/>
    <x v="10"/>
    <s v="Wirebound Message Books, Four 2 3/4&quot; x 5&quot; Forms per Page, 600 Sets per Book"/>
    <x v="3164"/>
    <n v="3"/>
    <n v="0"/>
    <n v="13.0707"/>
    <s v="Profit"/>
    <s v="CA"/>
    <x v="0"/>
    <x v="10"/>
  </r>
  <r>
    <n v="4245"/>
    <s v="CA-2014-138436"/>
    <d v="2014-03-26T00:00:00"/>
    <x v="1029"/>
    <s v="Standard Class"/>
    <s v="JD-15895"/>
    <s v="Jonathan Doherty"/>
    <x v="1"/>
    <s v="United States"/>
    <s v="Los Angeles"/>
    <s v="California"/>
    <n v="90036"/>
    <x v="1"/>
    <s v="TEC-AC-10002323"/>
    <x v="2"/>
    <x v="11"/>
    <s v="SanDisk Ultra 32 GB MicroSDHC Class 10 Memory Card"/>
    <x v="2722"/>
    <n v="3"/>
    <n v="0"/>
    <n v="8.6189999999999998"/>
    <s v="Profit"/>
    <s v="CA"/>
    <x v="0"/>
    <x v="11"/>
  </r>
  <r>
    <n v="4246"/>
    <s v="CA-2017-117702"/>
    <d v="2017-11-28T00:00:00"/>
    <x v="379"/>
    <s v="Standard Class"/>
    <s v="LS-16975"/>
    <s v="Lindsay Shagiari"/>
    <x v="2"/>
    <s v="United States"/>
    <s v="Baltimore"/>
    <s v="Maryland"/>
    <n v="21215"/>
    <x v="3"/>
    <s v="OFF-AR-10004582"/>
    <x v="1"/>
    <x v="6"/>
    <s v="BIC Brite Liner Grip Highlighters"/>
    <x v="3165"/>
    <n v="1"/>
    <n v="0"/>
    <n v="0.73799999999999999"/>
    <s v="Profit"/>
    <s v="CA"/>
    <x v="0"/>
    <x v="6"/>
  </r>
  <r>
    <n v="4247"/>
    <s v="CA-2017-117702"/>
    <d v="2017-11-28T00:00:00"/>
    <x v="379"/>
    <s v="Standard Class"/>
    <s v="LS-16975"/>
    <s v="Lindsay Shagiari"/>
    <x v="2"/>
    <s v="United States"/>
    <s v="Baltimore"/>
    <s v="Maryland"/>
    <n v="21215"/>
    <x v="3"/>
    <s v="FUR-FU-10000576"/>
    <x v="0"/>
    <x v="5"/>
    <s v="Luxo Professional Fluorescent Magnifier Lamp with Clamp-Mount Base"/>
    <x v="603"/>
    <n v="5"/>
    <n v="0"/>
    <n v="272.79199999999997"/>
    <s v="Profit"/>
    <s v="CA"/>
    <x v="0"/>
    <x v="5"/>
  </r>
  <r>
    <n v="4248"/>
    <s v="CA-2017-117702"/>
    <d v="2017-11-28T00:00:00"/>
    <x v="379"/>
    <s v="Standard Class"/>
    <s v="LS-16975"/>
    <s v="Lindsay Shagiari"/>
    <x v="2"/>
    <s v="United States"/>
    <s v="Baltimore"/>
    <s v="Maryland"/>
    <n v="21215"/>
    <x v="3"/>
    <s v="FUR-FU-10004270"/>
    <x v="0"/>
    <x v="5"/>
    <s v="Eldon Image Series Desk Accessories, Burgundy"/>
    <x v="3166"/>
    <n v="5"/>
    <n v="0"/>
    <n v="7.524"/>
    <s v="Profit"/>
    <s v="CA"/>
    <x v="0"/>
    <x v="5"/>
  </r>
  <r>
    <n v="4249"/>
    <s v="CA-2016-157336"/>
    <d v="2016-12-01T00:00:00"/>
    <x v="455"/>
    <s v="Second Class"/>
    <s v="SJ-20500"/>
    <s v="Shirley Jackson"/>
    <x v="0"/>
    <s v="United States"/>
    <s v="Fairfield"/>
    <s v="Connecticut"/>
    <n v="6824"/>
    <x v="3"/>
    <s v="OFF-BI-10004236"/>
    <x v="1"/>
    <x v="8"/>
    <s v="XtraLife ClearVue Slant-D Ring Binder, White, 3&quot;"/>
    <x v="3167"/>
    <n v="6"/>
    <n v="0"/>
    <n v="40.516800000000003"/>
    <s v="Profit"/>
    <s v="CA"/>
    <x v="0"/>
    <x v="8"/>
  </r>
  <r>
    <n v="4250"/>
    <s v="CA-2016-157336"/>
    <d v="2016-12-01T00:00:00"/>
    <x v="455"/>
    <s v="Second Class"/>
    <s v="SJ-20500"/>
    <s v="Shirley Jackson"/>
    <x v="0"/>
    <s v="United States"/>
    <s v="Fairfield"/>
    <s v="Connecticut"/>
    <n v="6824"/>
    <x v="3"/>
    <s v="FUR-CH-10004997"/>
    <x v="0"/>
    <x v="1"/>
    <s v="Hon Every-Day Series Multi-Task Chairs"/>
    <x v="3168"/>
    <n v="4"/>
    <n v="0"/>
    <n v="150.38399999999999"/>
    <s v="Profit"/>
    <s v="CA"/>
    <x v="0"/>
    <x v="1"/>
  </r>
  <r>
    <n v="4251"/>
    <s v="CA-2014-168130"/>
    <d v="2014-09-19T00:00:00"/>
    <x v="76"/>
    <s v="Same Day"/>
    <s v="BS-11365"/>
    <s v="Bill Shonely"/>
    <x v="1"/>
    <s v="United States"/>
    <s v="New York City"/>
    <s v="New York"/>
    <n v="10011"/>
    <x v="3"/>
    <s v="FUR-CH-10000988"/>
    <x v="0"/>
    <x v="1"/>
    <s v="Hon Olson Stacker Stools"/>
    <x v="3169"/>
    <n v="7"/>
    <n v="0.1"/>
    <n v="177.42060000000001"/>
    <s v="Profit"/>
    <s v="CA"/>
    <x v="0"/>
    <x v="1"/>
  </r>
  <r>
    <n v="4252"/>
    <s v="CA-2015-155068"/>
    <d v="2015-10-23T00:00:00"/>
    <x v="1030"/>
    <s v="Same Day"/>
    <s v="RA-19285"/>
    <s v="Ralph Arnett"/>
    <x v="0"/>
    <s v="United States"/>
    <s v="Lakeland"/>
    <s v="Florida"/>
    <n v="33801"/>
    <x v="0"/>
    <s v="TEC-PH-10004897"/>
    <x v="2"/>
    <x v="7"/>
    <s v="Mediabridge Sport Armband iPhone 5s"/>
    <x v="3170"/>
    <n v="7"/>
    <n v="0.2"/>
    <n v="-13.2867"/>
    <s v="Loss"/>
    <s v="CA"/>
    <x v="0"/>
    <x v="7"/>
  </r>
  <r>
    <n v="4253"/>
    <s v="CA-2015-155068"/>
    <d v="2015-10-23T00:00:00"/>
    <x v="1030"/>
    <s v="Same Day"/>
    <s v="RA-19285"/>
    <s v="Ralph Arnett"/>
    <x v="0"/>
    <s v="United States"/>
    <s v="Lakeland"/>
    <s v="Florida"/>
    <n v="33801"/>
    <x v="0"/>
    <s v="OFF-AR-10002656"/>
    <x v="1"/>
    <x v="6"/>
    <s v="Sanford Liquid Accent Highlighters"/>
    <x v="1414"/>
    <n v="2"/>
    <n v="0.2"/>
    <n v="2.2711999999999999"/>
    <s v="Profit"/>
    <s v="CA"/>
    <x v="0"/>
    <x v="6"/>
  </r>
  <r>
    <n v="4254"/>
    <s v="CA-2015-155068"/>
    <d v="2015-10-23T00:00:00"/>
    <x v="1030"/>
    <s v="Same Day"/>
    <s v="RA-19285"/>
    <s v="Ralph Arnett"/>
    <x v="0"/>
    <s v="United States"/>
    <s v="Lakeland"/>
    <s v="Florida"/>
    <n v="33801"/>
    <x v="0"/>
    <s v="TEC-PH-10004924"/>
    <x v="2"/>
    <x v="7"/>
    <s v="SKILCRAFT Telephone Shoulder Rest, 2&quot; x 6.5&quot; x 2.5&quot;, Black"/>
    <x v="3171"/>
    <n v="2"/>
    <n v="0.2"/>
    <n v="1.0346"/>
    <s v="Profit"/>
    <s v="CA"/>
    <x v="0"/>
    <x v="7"/>
  </r>
  <r>
    <n v="4255"/>
    <s v="CA-2017-163160"/>
    <d v="2017-10-13T00:00:00"/>
    <x v="412"/>
    <s v="First Class"/>
    <s v="TS-21610"/>
    <s v="Troy Staebel"/>
    <x v="0"/>
    <s v="United States"/>
    <s v="Freeport"/>
    <s v="Illinois"/>
    <n v="61032"/>
    <x v="2"/>
    <s v="OFF-PA-10003127"/>
    <x v="1"/>
    <x v="10"/>
    <s v="Easy-staple paper"/>
    <x v="922"/>
    <n v="3"/>
    <n v="0.2"/>
    <n v="20.5764"/>
    <s v="Profit"/>
    <s v="CA"/>
    <x v="0"/>
    <x v="10"/>
  </r>
  <r>
    <n v="4256"/>
    <s v="CA-2017-163160"/>
    <d v="2017-10-13T00:00:00"/>
    <x v="412"/>
    <s v="First Class"/>
    <s v="TS-21610"/>
    <s v="Troy Staebel"/>
    <x v="0"/>
    <s v="United States"/>
    <s v="Freeport"/>
    <s v="Illinois"/>
    <n v="61032"/>
    <x v="2"/>
    <s v="OFF-BI-10000778"/>
    <x v="1"/>
    <x v="8"/>
    <s v="GBC VeloBinder Electric Binding Machine"/>
    <x v="3172"/>
    <n v="4"/>
    <n v="0.8"/>
    <n v="-145.17599999999999"/>
    <s v="Loss"/>
    <s v="CA"/>
    <x v="0"/>
    <x v="8"/>
  </r>
  <r>
    <n v="4257"/>
    <s v="CA-2017-163160"/>
    <d v="2017-10-13T00:00:00"/>
    <x v="412"/>
    <s v="First Class"/>
    <s v="TS-21610"/>
    <s v="Troy Staebel"/>
    <x v="0"/>
    <s v="United States"/>
    <s v="Freeport"/>
    <s v="Illinois"/>
    <n v="61032"/>
    <x v="2"/>
    <s v="FUR-FU-10001424"/>
    <x v="0"/>
    <x v="5"/>
    <s v="Dax Clear Box Frame"/>
    <x v="3173"/>
    <n v="3"/>
    <n v="0.6"/>
    <n v="-6.8094000000000001"/>
    <s v="Loss"/>
    <s v="CA"/>
    <x v="0"/>
    <x v="5"/>
  </r>
  <r>
    <n v="4258"/>
    <s v="CA-2015-101924"/>
    <d v="2015-09-04T00:00:00"/>
    <x v="609"/>
    <s v="Standard Class"/>
    <s v="KB-16585"/>
    <s v="Ken Black"/>
    <x v="1"/>
    <s v="United States"/>
    <s v="Medford"/>
    <s v="Oregon"/>
    <n v="97504"/>
    <x v="1"/>
    <s v="OFF-BI-10000962"/>
    <x v="1"/>
    <x v="8"/>
    <s v="Acco Flexible ACCOHIDE Square Ring Data Binder, Dark Blue, 11 1/2&quot; X 14&quot; 7/8&quot;"/>
    <x v="3116"/>
    <n v="2"/>
    <n v="0.7"/>
    <n v="-6.8334000000000001"/>
    <s v="Loss"/>
    <s v="CA"/>
    <x v="0"/>
    <x v="8"/>
  </r>
  <r>
    <n v="4259"/>
    <s v="CA-2016-124793"/>
    <d v="2016-03-14T00:00:00"/>
    <x v="67"/>
    <s v="First Class"/>
    <s v="MM-18280"/>
    <s v="Muhammed MacIntyre"/>
    <x v="1"/>
    <s v="United States"/>
    <s v="Seattle"/>
    <s v="Washington"/>
    <n v="98103"/>
    <x v="1"/>
    <s v="FUR-CH-10002880"/>
    <x v="0"/>
    <x v="1"/>
    <s v="Global High-Back Leather Tilter, Burgundy"/>
    <x v="3174"/>
    <n v="2"/>
    <n v="0.2"/>
    <n v="-22.138200000000001"/>
    <s v="Loss"/>
    <s v="CA"/>
    <x v="0"/>
    <x v="1"/>
  </r>
  <r>
    <n v="4260"/>
    <s v="CA-2017-118367"/>
    <d v="2017-10-28T00:00:00"/>
    <x v="40"/>
    <s v="Second Class"/>
    <s v="LO-17170"/>
    <s v="Lori Olson"/>
    <x v="1"/>
    <s v="United States"/>
    <s v="New York City"/>
    <s v="New York"/>
    <n v="10035"/>
    <x v="3"/>
    <s v="OFF-EN-10004386"/>
    <x v="1"/>
    <x v="12"/>
    <s v="Recycled Interoffice Envelopes with String and Button Closure, 10 x 13"/>
    <x v="3175"/>
    <n v="2"/>
    <n v="0"/>
    <n v="23.99"/>
    <s v="Profit"/>
    <s v="CA"/>
    <x v="0"/>
    <x v="12"/>
  </r>
  <r>
    <n v="4261"/>
    <s v="CA-2017-164819"/>
    <d v="2017-10-15T00:00:00"/>
    <x v="163"/>
    <s v="Second Class"/>
    <s v="RS-19420"/>
    <s v="Ricardo Sperren"/>
    <x v="1"/>
    <s v="United States"/>
    <s v="Fairfield"/>
    <s v="Connecticut"/>
    <n v="6824"/>
    <x v="3"/>
    <s v="OFF-LA-10001045"/>
    <x v="1"/>
    <x v="2"/>
    <s v="Permanent Self-Adhesive File Folder Labels for Typewriters by Universal"/>
    <x v="1192"/>
    <n v="5"/>
    <n v="0"/>
    <n v="6.0030000000000001"/>
    <s v="Profit"/>
    <s v="CA"/>
    <x v="0"/>
    <x v="2"/>
  </r>
  <r>
    <n v="4262"/>
    <s v="CA-2017-158344"/>
    <d v="2017-08-07T00:00:00"/>
    <x v="825"/>
    <s v="Standard Class"/>
    <s v="CC-12475"/>
    <s v="Cindy Chapman"/>
    <x v="0"/>
    <s v="United States"/>
    <s v="Moorhead"/>
    <s v="Minnesota"/>
    <n v="56560"/>
    <x v="2"/>
    <s v="TEC-AC-10002006"/>
    <x v="2"/>
    <x v="11"/>
    <s v="Memorex Micro Travel Drive 16 GB"/>
    <x v="1458"/>
    <n v="4"/>
    <n v="0"/>
    <n v="19.8276"/>
    <s v="Profit"/>
    <s v="CA"/>
    <x v="0"/>
    <x v="11"/>
  </r>
  <r>
    <n v="4263"/>
    <s v="CA-2017-123351"/>
    <d v="2017-09-21T00:00:00"/>
    <x v="425"/>
    <s v="Standard Class"/>
    <s v="KT-16480"/>
    <s v="Kean Thornton"/>
    <x v="0"/>
    <s v="United States"/>
    <s v="Columbus"/>
    <s v="Georgia"/>
    <n v="31907"/>
    <x v="0"/>
    <s v="OFF-AP-10001242"/>
    <x v="1"/>
    <x v="9"/>
    <s v="APC 7 Outlet Network SurgeArrest Surge Protector"/>
    <x v="3176"/>
    <n v="1"/>
    <n v="0"/>
    <n v="24.143999999999998"/>
    <s v="Profit"/>
    <s v="CA"/>
    <x v="0"/>
    <x v="9"/>
  </r>
  <r>
    <n v="4264"/>
    <s v="CA-2017-110429"/>
    <d v="2017-11-03T00:00:00"/>
    <x v="834"/>
    <s v="Standard Class"/>
    <s v="DM-13015"/>
    <s v="Darrin Martin"/>
    <x v="0"/>
    <s v="United States"/>
    <s v="Philadelphia"/>
    <s v="Pennsylvania"/>
    <n v="19143"/>
    <x v="3"/>
    <s v="OFF-BI-10000216"/>
    <x v="1"/>
    <x v="8"/>
    <s v="Mead 1st Gear 2&quot; Zipper Binder, Asst. Colors"/>
    <x v="3177"/>
    <n v="3"/>
    <n v="0.7"/>
    <n v="-7.782"/>
    <s v="Loss"/>
    <s v="CA"/>
    <x v="0"/>
    <x v="8"/>
  </r>
  <r>
    <n v="4265"/>
    <s v="US-2016-131611"/>
    <d v="2016-11-05T00:00:00"/>
    <x v="333"/>
    <s v="Standard Class"/>
    <s v="EP-13915"/>
    <s v="Emily Phan"/>
    <x v="0"/>
    <s v="United States"/>
    <s v="Houston"/>
    <s v="Texas"/>
    <n v="77036"/>
    <x v="2"/>
    <s v="FUR-TA-10002774"/>
    <x v="0"/>
    <x v="3"/>
    <s v="Laminate Occasional Tables"/>
    <x v="3178"/>
    <n v="8"/>
    <n v="0.3"/>
    <n v="-160.29519999999999"/>
    <s v="Loss"/>
    <s v="US"/>
    <x v="1"/>
    <x v="3"/>
  </r>
  <r>
    <n v="4266"/>
    <s v="US-2016-131611"/>
    <d v="2016-11-05T00:00:00"/>
    <x v="333"/>
    <s v="Standard Class"/>
    <s v="EP-13915"/>
    <s v="Emily Phan"/>
    <x v="0"/>
    <s v="United States"/>
    <s v="Houston"/>
    <s v="Texas"/>
    <n v="77036"/>
    <x v="2"/>
    <s v="OFF-BI-10004364"/>
    <x v="1"/>
    <x v="8"/>
    <s v="Storex Dura Pro Binders"/>
    <x v="2940"/>
    <n v="3"/>
    <n v="0.8"/>
    <n v="-6.2370000000000001"/>
    <s v="Loss"/>
    <s v="US"/>
    <x v="1"/>
    <x v="8"/>
  </r>
  <r>
    <n v="4267"/>
    <s v="US-2016-131611"/>
    <d v="2016-11-05T00:00:00"/>
    <x v="333"/>
    <s v="Standard Class"/>
    <s v="EP-13915"/>
    <s v="Emily Phan"/>
    <x v="0"/>
    <s v="United States"/>
    <s v="Houston"/>
    <s v="Texas"/>
    <n v="77036"/>
    <x v="2"/>
    <s v="FUR-BO-10000780"/>
    <x v="0"/>
    <x v="0"/>
    <s v="O'Sullivan Plantations 2-Door Library in Landvery Oak"/>
    <x v="1984"/>
    <n v="7"/>
    <n v="0.32"/>
    <n v="-225.0976"/>
    <s v="Loss"/>
    <s v="US"/>
    <x v="1"/>
    <x v="0"/>
  </r>
  <r>
    <n v="4268"/>
    <s v="US-2016-131611"/>
    <d v="2016-11-05T00:00:00"/>
    <x v="333"/>
    <s v="Standard Class"/>
    <s v="EP-13915"/>
    <s v="Emily Phan"/>
    <x v="0"/>
    <s v="United States"/>
    <s v="Houston"/>
    <s v="Texas"/>
    <n v="77036"/>
    <x v="2"/>
    <s v="OFF-BI-10001989"/>
    <x v="1"/>
    <x v="8"/>
    <s v="Premium Transparent Presentation Covers by GBC"/>
    <x v="3179"/>
    <n v="3"/>
    <n v="0.8"/>
    <n v="-20.140799999999999"/>
    <s v="Loss"/>
    <s v="US"/>
    <x v="1"/>
    <x v="8"/>
  </r>
  <r>
    <n v="4269"/>
    <s v="US-2016-131611"/>
    <d v="2016-11-05T00:00:00"/>
    <x v="333"/>
    <s v="Standard Class"/>
    <s v="EP-13915"/>
    <s v="Emily Phan"/>
    <x v="0"/>
    <s v="United States"/>
    <s v="Houston"/>
    <s v="Texas"/>
    <n v="77036"/>
    <x v="2"/>
    <s v="TEC-AC-10004001"/>
    <x v="2"/>
    <x v="11"/>
    <s v="Logitech Wireless Headset H600 Over-The-Head Design"/>
    <x v="1363"/>
    <n v="5"/>
    <n v="0.2"/>
    <n v="45.139499999999998"/>
    <s v="Profit"/>
    <s v="US"/>
    <x v="1"/>
    <x v="11"/>
  </r>
  <r>
    <n v="4270"/>
    <s v="US-2017-124821"/>
    <d v="2017-06-25T00:00:00"/>
    <x v="89"/>
    <s v="Second Class"/>
    <s v="AM-10705"/>
    <s v="Anne McFarland"/>
    <x v="0"/>
    <s v="United States"/>
    <s v="Seattle"/>
    <s v="Washington"/>
    <n v="98115"/>
    <x v="1"/>
    <s v="FUR-TA-10000688"/>
    <x v="0"/>
    <x v="3"/>
    <s v="Chromcraft Bull-Nose Wood Round Conference Table Top, Wood Base"/>
    <x v="3180"/>
    <n v="4"/>
    <n v="0"/>
    <n v="148.13800000000001"/>
    <s v="Profit"/>
    <s v="US"/>
    <x v="1"/>
    <x v="3"/>
  </r>
  <r>
    <n v="4271"/>
    <s v="CA-2015-166975"/>
    <d v="2015-11-26T00:00:00"/>
    <x v="26"/>
    <s v="Standard Class"/>
    <s v="SH-20635"/>
    <s v="Stefanie Holloman"/>
    <x v="1"/>
    <s v="United States"/>
    <s v="Jackson"/>
    <s v="Tennessee"/>
    <n v="38301"/>
    <x v="0"/>
    <s v="FUR-FU-10003930"/>
    <x v="0"/>
    <x v="5"/>
    <s v="Howard Miller 12-3/4 Diameter Accuwave DS  Wall Clock"/>
    <x v="3181"/>
    <n v="11"/>
    <n v="0.2"/>
    <n v="190.4298"/>
    <s v="Profit"/>
    <s v="CA"/>
    <x v="0"/>
    <x v="5"/>
  </r>
  <r>
    <n v="4272"/>
    <s v="CA-2016-123806"/>
    <d v="2016-11-24T00:00:00"/>
    <x v="902"/>
    <s v="Second Class"/>
    <s v="LA-16780"/>
    <s v="Laura Armstrong"/>
    <x v="1"/>
    <s v="United States"/>
    <s v="Baltimore"/>
    <s v="Maryland"/>
    <n v="21215"/>
    <x v="3"/>
    <s v="FUR-FU-10000965"/>
    <x v="0"/>
    <x v="5"/>
    <s v="Howard Miller 11-1/2&quot; Diameter Ridgewood Wall Clock"/>
    <x v="3182"/>
    <n v="4"/>
    <n v="0"/>
    <n v="85.181600000000003"/>
    <s v="Profit"/>
    <s v="CA"/>
    <x v="0"/>
    <x v="5"/>
  </r>
  <r>
    <n v="4273"/>
    <s v="US-2017-158505"/>
    <d v="2017-07-21T00:00:00"/>
    <x v="804"/>
    <s v="Same Day"/>
    <s v="SF-20200"/>
    <s v="Sarah Foster"/>
    <x v="0"/>
    <s v="United States"/>
    <s v="Murray"/>
    <s v="Utah"/>
    <n v="84107"/>
    <x v="1"/>
    <s v="TEC-PH-10004071"/>
    <x v="2"/>
    <x v="7"/>
    <s v="PayAnywhere Card Reader"/>
    <x v="329"/>
    <n v="9"/>
    <n v="0.2"/>
    <n v="6.2937000000000003"/>
    <s v="Profit"/>
    <s v="US"/>
    <x v="1"/>
    <x v="7"/>
  </r>
  <r>
    <n v="4274"/>
    <s v="US-2017-158505"/>
    <d v="2017-07-21T00:00:00"/>
    <x v="804"/>
    <s v="Same Day"/>
    <s v="SF-20200"/>
    <s v="Sarah Foster"/>
    <x v="0"/>
    <s v="United States"/>
    <s v="Murray"/>
    <s v="Utah"/>
    <n v="84107"/>
    <x v="1"/>
    <s v="OFF-AR-10001044"/>
    <x v="1"/>
    <x v="6"/>
    <s v="BOSTON Ranger #55 Pencil Sharpener, Black"/>
    <x v="2416"/>
    <n v="1"/>
    <n v="0"/>
    <n v="7.5370999999999997"/>
    <s v="Profit"/>
    <s v="US"/>
    <x v="1"/>
    <x v="6"/>
  </r>
  <r>
    <n v="4275"/>
    <s v="CA-2015-142692"/>
    <d v="2015-10-23T00:00:00"/>
    <x v="1031"/>
    <s v="Standard Class"/>
    <s v="AG-10495"/>
    <s v="Andrew Gjertsen"/>
    <x v="1"/>
    <s v="United States"/>
    <s v="Seattle"/>
    <s v="Washington"/>
    <n v="98105"/>
    <x v="1"/>
    <s v="OFF-BI-10004140"/>
    <x v="1"/>
    <x v="8"/>
    <s v="Avery Non-Stick Binders"/>
    <x v="3183"/>
    <n v="1"/>
    <n v="0.2"/>
    <n v="1.1225000000000001"/>
    <s v="Profit"/>
    <s v="CA"/>
    <x v="0"/>
    <x v="8"/>
  </r>
  <r>
    <n v="4276"/>
    <s v="CA-2015-123456"/>
    <d v="2015-07-09T00:00:00"/>
    <x v="620"/>
    <s v="Standard Class"/>
    <s v="KN-16450"/>
    <s v="Kean Nguyen"/>
    <x v="1"/>
    <s v="United States"/>
    <s v="Dallas"/>
    <s v="Texas"/>
    <n v="75220"/>
    <x v="2"/>
    <s v="OFF-AP-10002684"/>
    <x v="1"/>
    <x v="9"/>
    <s v="Acco 7-Outlet Masterpiece Power Center, Wihtout Fax/Phone Line Protection"/>
    <x v="3184"/>
    <n v="2"/>
    <n v="0.8"/>
    <n v="-121.58"/>
    <s v="Loss"/>
    <s v="CA"/>
    <x v="0"/>
    <x v="9"/>
  </r>
  <r>
    <n v="4277"/>
    <s v="CA-2017-151358"/>
    <d v="2017-08-18T00:00:00"/>
    <x v="554"/>
    <s v="Standard Class"/>
    <s v="NF-18595"/>
    <s v="Nicole Fjeld"/>
    <x v="2"/>
    <s v="United States"/>
    <s v="Seattle"/>
    <s v="Washington"/>
    <n v="98105"/>
    <x v="1"/>
    <s v="OFF-ST-10000046"/>
    <x v="1"/>
    <x v="4"/>
    <s v="Fellowes Super Stor/Drawer Files"/>
    <x v="2105"/>
    <n v="2"/>
    <n v="0"/>
    <n v="61.389000000000003"/>
    <s v="Profit"/>
    <s v="CA"/>
    <x v="0"/>
    <x v="4"/>
  </r>
  <r>
    <n v="4278"/>
    <s v="US-2016-107440"/>
    <d v="2016-04-16T00:00:00"/>
    <x v="1032"/>
    <s v="Standard Class"/>
    <s v="BS-11365"/>
    <s v="Bill Shonely"/>
    <x v="1"/>
    <s v="United States"/>
    <s v="Lakewood"/>
    <s v="New Jersey"/>
    <n v="8701"/>
    <x v="3"/>
    <s v="TEC-MA-10001047"/>
    <x v="2"/>
    <x v="15"/>
    <s v="3D Systems Cube Printer, 2nd Generation, Magenta"/>
    <x v="3185"/>
    <n v="7"/>
    <n v="0"/>
    <n v="2365.9818"/>
    <s v="Profit"/>
    <s v="US"/>
    <x v="1"/>
    <x v="15"/>
  </r>
  <r>
    <n v="4279"/>
    <s v="US-2016-107440"/>
    <d v="2016-04-16T00:00:00"/>
    <x v="1032"/>
    <s v="Standard Class"/>
    <s v="BS-11365"/>
    <s v="Bill Shonely"/>
    <x v="1"/>
    <s v="United States"/>
    <s v="Lakewood"/>
    <s v="New Jersey"/>
    <n v="8701"/>
    <x v="3"/>
    <s v="FUR-FU-10000550"/>
    <x v="0"/>
    <x v="5"/>
    <s v="Stacking Trays by OIC"/>
    <x v="739"/>
    <n v="2"/>
    <n v="0"/>
    <n v="3.2867999999999999"/>
    <s v="Profit"/>
    <s v="US"/>
    <x v="1"/>
    <x v="5"/>
  </r>
  <r>
    <n v="4280"/>
    <s v="US-2016-107440"/>
    <d v="2016-04-16T00:00:00"/>
    <x v="1032"/>
    <s v="Standard Class"/>
    <s v="BS-11365"/>
    <s v="Bill Shonely"/>
    <x v="1"/>
    <s v="United States"/>
    <s v="Lakewood"/>
    <s v="New Jersey"/>
    <n v="8701"/>
    <x v="3"/>
    <s v="OFF-BI-10002432"/>
    <x v="1"/>
    <x v="8"/>
    <s v="Wilson Jones Standard D-Ring Binders"/>
    <x v="3186"/>
    <n v="5"/>
    <n v="0"/>
    <n v="11.891"/>
    <s v="Profit"/>
    <s v="US"/>
    <x v="1"/>
    <x v="8"/>
  </r>
  <r>
    <n v="4281"/>
    <s v="CA-2014-166989"/>
    <d v="2014-11-14T00:00:00"/>
    <x v="7"/>
    <s v="Standard Class"/>
    <s v="RM-19675"/>
    <s v="Robert Marley"/>
    <x v="2"/>
    <s v="United States"/>
    <s v="New York City"/>
    <s v="New York"/>
    <n v="10011"/>
    <x v="3"/>
    <s v="OFF-PA-10004470"/>
    <x v="1"/>
    <x v="10"/>
    <s v="Adams Write n' Stick Phone Message Book, 11&quot; X 5 1/4&quot;, 200 Messages"/>
    <x v="710"/>
    <n v="2"/>
    <n v="0"/>
    <n v="5.2256"/>
    <s v="Profit"/>
    <s v="CA"/>
    <x v="0"/>
    <x v="10"/>
  </r>
  <r>
    <n v="4282"/>
    <s v="CA-2014-166989"/>
    <d v="2014-11-14T00:00:00"/>
    <x v="7"/>
    <s v="Standard Class"/>
    <s v="RM-19675"/>
    <s v="Robert Marley"/>
    <x v="2"/>
    <s v="United States"/>
    <s v="New York City"/>
    <s v="New York"/>
    <n v="10011"/>
    <x v="3"/>
    <s v="FUR-CH-10001797"/>
    <x v="0"/>
    <x v="1"/>
    <s v="Safco Chair Connectors, 6/Carton"/>
    <x v="3187"/>
    <n v="2"/>
    <n v="0.1"/>
    <n v="14.622400000000001"/>
    <s v="Profit"/>
    <s v="CA"/>
    <x v="0"/>
    <x v="1"/>
  </r>
  <r>
    <n v="4283"/>
    <s v="CA-2014-103100"/>
    <d v="2014-12-20T00:00:00"/>
    <x v="955"/>
    <s v="First Class"/>
    <s v="AB-10105"/>
    <s v="Adrian Barton"/>
    <x v="0"/>
    <s v="United States"/>
    <s v="Indianapolis"/>
    <s v="Indiana"/>
    <n v="46203"/>
    <x v="2"/>
    <s v="OFF-LA-10003720"/>
    <x v="1"/>
    <x v="2"/>
    <s v="Avery 487"/>
    <x v="1163"/>
    <n v="1"/>
    <n v="0"/>
    <n v="1.7343"/>
    <s v="Profit"/>
    <s v="CA"/>
    <x v="0"/>
    <x v="2"/>
  </r>
  <r>
    <n v="4284"/>
    <s v="CA-2014-103100"/>
    <d v="2014-12-20T00:00:00"/>
    <x v="955"/>
    <s v="First Class"/>
    <s v="AB-10105"/>
    <s v="Adrian Barton"/>
    <x v="0"/>
    <s v="United States"/>
    <s v="Indianapolis"/>
    <s v="Indiana"/>
    <n v="46203"/>
    <x v="2"/>
    <s v="OFF-BI-10004600"/>
    <x v="1"/>
    <x v="8"/>
    <s v="Ibico Ibimaster 300 Manual Binding System"/>
    <x v="3188"/>
    <n v="3"/>
    <n v="0"/>
    <n v="496.78649999999999"/>
    <s v="Profit"/>
    <s v="CA"/>
    <x v="0"/>
    <x v="8"/>
  </r>
  <r>
    <n v="4285"/>
    <s v="CA-2015-105690"/>
    <d v="2015-11-21T00:00:00"/>
    <x v="6"/>
    <s v="Second Class"/>
    <s v="CA-11965"/>
    <s v="Carol Adams"/>
    <x v="1"/>
    <s v="United States"/>
    <s v="Port Arthur"/>
    <s v="Texas"/>
    <n v="77642"/>
    <x v="2"/>
    <s v="FUR-BO-10003965"/>
    <x v="0"/>
    <x v="0"/>
    <s v="O'Sullivan Manor Hill 2-Door Library in Brianna Oak"/>
    <x v="3189"/>
    <n v="2"/>
    <n v="0.32"/>
    <n v="-76.011600000000001"/>
    <s v="Loss"/>
    <s v="CA"/>
    <x v="0"/>
    <x v="0"/>
  </r>
  <r>
    <n v="4286"/>
    <s v="CA-2015-105690"/>
    <d v="2015-11-21T00:00:00"/>
    <x v="6"/>
    <s v="Second Class"/>
    <s v="CA-11965"/>
    <s v="Carol Adams"/>
    <x v="1"/>
    <s v="United States"/>
    <s v="Port Arthur"/>
    <s v="Texas"/>
    <n v="77642"/>
    <x v="2"/>
    <s v="OFF-LA-10000240"/>
    <x v="1"/>
    <x v="2"/>
    <s v="Self-Adhesive Address Labels for Typewriters by Universal"/>
    <x v="3190"/>
    <n v="2"/>
    <n v="0.2"/>
    <n v="3.9474"/>
    <s v="Profit"/>
    <s v="CA"/>
    <x v="0"/>
    <x v="2"/>
  </r>
  <r>
    <n v="4287"/>
    <s v="CA-2015-105690"/>
    <d v="2015-11-21T00:00:00"/>
    <x v="6"/>
    <s v="Second Class"/>
    <s v="CA-11965"/>
    <s v="Carol Adams"/>
    <x v="1"/>
    <s v="United States"/>
    <s v="Port Arthur"/>
    <s v="Texas"/>
    <n v="77642"/>
    <x v="2"/>
    <s v="TEC-CO-10001571"/>
    <x v="2"/>
    <x v="16"/>
    <s v="Sharp 1540cs Digital Laser Copier"/>
    <x v="2838"/>
    <n v="1"/>
    <n v="0.2"/>
    <n v="164.99700000000001"/>
    <s v="Profit"/>
    <s v="CA"/>
    <x v="0"/>
    <x v="16"/>
  </r>
  <r>
    <n v="4288"/>
    <s v="CA-2017-127516"/>
    <d v="2017-12-28T00:00:00"/>
    <x v="362"/>
    <s v="Standard Class"/>
    <s v="EH-14005"/>
    <s v="Erica Hernandez"/>
    <x v="2"/>
    <s v="United States"/>
    <s v="Nashville"/>
    <s v="Tennessee"/>
    <n v="37211"/>
    <x v="0"/>
    <s v="OFF-ST-10000736"/>
    <x v="1"/>
    <x v="4"/>
    <s v="Carina Double Wide Media Storage Towers in Natural &amp; Black"/>
    <x v="1445"/>
    <n v="1"/>
    <n v="0.2"/>
    <n v="-12.956799999999999"/>
    <s v="Loss"/>
    <s v="CA"/>
    <x v="0"/>
    <x v="4"/>
  </r>
  <r>
    <n v="4289"/>
    <s v="US-2015-117184"/>
    <d v="2015-05-17T00:00:00"/>
    <x v="1033"/>
    <s v="Standard Class"/>
    <s v="ON-18715"/>
    <s v="Odella Nelson"/>
    <x v="1"/>
    <s v="United States"/>
    <s v="Houston"/>
    <s v="Texas"/>
    <n v="77095"/>
    <x v="2"/>
    <s v="OFF-BI-10002082"/>
    <x v="1"/>
    <x v="8"/>
    <s v="GBC Twin Loop Wire Binding Elements"/>
    <x v="1781"/>
    <n v="5"/>
    <n v="0.8"/>
    <n v="-49.92"/>
    <s v="Loss"/>
    <s v="US"/>
    <x v="1"/>
    <x v="8"/>
  </r>
  <r>
    <n v="4290"/>
    <s v="US-2015-117184"/>
    <d v="2015-05-17T00:00:00"/>
    <x v="1033"/>
    <s v="Standard Class"/>
    <s v="ON-18715"/>
    <s v="Odella Nelson"/>
    <x v="1"/>
    <s v="United States"/>
    <s v="Houston"/>
    <s v="Texas"/>
    <n v="77095"/>
    <x v="2"/>
    <s v="OFF-PA-10002250"/>
    <x v="1"/>
    <x v="10"/>
    <s v="Things To Do Today Pad"/>
    <x v="3191"/>
    <n v="3"/>
    <n v="0.2"/>
    <n v="4.9307999999999996"/>
    <s v="Profit"/>
    <s v="US"/>
    <x v="1"/>
    <x v="10"/>
  </r>
  <r>
    <n v="4291"/>
    <s v="CA-2017-102407"/>
    <d v="2017-12-09T00:00:00"/>
    <x v="114"/>
    <s v="Second Class"/>
    <s v="AT-10435"/>
    <s v="Alyssa Tate"/>
    <x v="2"/>
    <s v="United States"/>
    <s v="Los Angeles"/>
    <s v="California"/>
    <n v="90004"/>
    <x v="1"/>
    <s v="OFF-AR-10000122"/>
    <x v="1"/>
    <x v="6"/>
    <s v="Newell 314"/>
    <x v="946"/>
    <n v="2"/>
    <n v="0"/>
    <n v="2.79"/>
    <s v="Profit"/>
    <s v="CA"/>
    <x v="0"/>
    <x v="6"/>
  </r>
  <r>
    <n v="4292"/>
    <s v="CA-2017-102407"/>
    <d v="2017-12-09T00:00:00"/>
    <x v="114"/>
    <s v="Second Class"/>
    <s v="AT-10435"/>
    <s v="Alyssa Tate"/>
    <x v="2"/>
    <s v="United States"/>
    <s v="Los Angeles"/>
    <s v="California"/>
    <n v="90004"/>
    <x v="1"/>
    <s v="FUR-TA-10003748"/>
    <x v="0"/>
    <x v="3"/>
    <s v="Bevis 36 x 72 Conference Tables"/>
    <x v="3192"/>
    <n v="9"/>
    <n v="0.2"/>
    <n v="22.408200000000001"/>
    <s v="Profit"/>
    <s v="CA"/>
    <x v="0"/>
    <x v="3"/>
  </r>
  <r>
    <n v="4293"/>
    <s v="CA-2017-102407"/>
    <d v="2017-12-09T00:00:00"/>
    <x v="114"/>
    <s v="Second Class"/>
    <s v="AT-10435"/>
    <s v="Alyssa Tate"/>
    <x v="2"/>
    <s v="United States"/>
    <s v="Los Angeles"/>
    <s v="California"/>
    <n v="90004"/>
    <x v="1"/>
    <s v="OFF-AP-10001394"/>
    <x v="1"/>
    <x v="9"/>
    <s v="Harmony Air Purifier"/>
    <x v="3193"/>
    <n v="1"/>
    <n v="0"/>
    <n v="68.040000000000006"/>
    <s v="Profit"/>
    <s v="CA"/>
    <x v="0"/>
    <x v="9"/>
  </r>
  <r>
    <n v="4294"/>
    <s v="CA-2017-130967"/>
    <d v="2017-03-10T00:00:00"/>
    <x v="1034"/>
    <s v="Standard Class"/>
    <s v="EB-13870"/>
    <s v="Emily Burns"/>
    <x v="0"/>
    <s v="United States"/>
    <s v="Philadelphia"/>
    <s v="Pennsylvania"/>
    <n v="19140"/>
    <x v="3"/>
    <s v="TEC-PH-10004896"/>
    <x v="2"/>
    <x v="7"/>
    <s v="Nokia Lumia 521 (T-Mobile)"/>
    <x v="3194"/>
    <n v="3"/>
    <n v="0.4"/>
    <n v="-10.7964"/>
    <s v="Loss"/>
    <s v="CA"/>
    <x v="0"/>
    <x v="7"/>
  </r>
  <r>
    <n v="4295"/>
    <s v="CA-2017-101581"/>
    <d v="2017-10-22T00:00:00"/>
    <x v="471"/>
    <s v="Standard Class"/>
    <s v="DW-13195"/>
    <s v="David Wiener"/>
    <x v="1"/>
    <s v="United States"/>
    <s v="Redmond"/>
    <s v="Oregon"/>
    <n v="97756"/>
    <x v="1"/>
    <s v="FUR-TA-10002607"/>
    <x v="0"/>
    <x v="3"/>
    <s v="KI Conference Tables"/>
    <x v="237"/>
    <n v="5"/>
    <n v="0.5"/>
    <n v="-120.51300000000001"/>
    <s v="Loss"/>
    <s v="CA"/>
    <x v="0"/>
    <x v="3"/>
  </r>
  <r>
    <n v="4296"/>
    <s v="CA-2017-169124"/>
    <d v="2017-07-03T00:00:00"/>
    <x v="778"/>
    <s v="Standard Class"/>
    <s v="MB-17305"/>
    <s v="Maria Bertelson"/>
    <x v="0"/>
    <s v="United States"/>
    <s v="Citrus Heights"/>
    <s v="California"/>
    <n v="95610"/>
    <x v="1"/>
    <s v="FUR-FU-10001215"/>
    <x v="0"/>
    <x v="5"/>
    <s v="Howard Miller 11-1/2&quot; Diameter Brentwood Wall Clock"/>
    <x v="3195"/>
    <n v="3"/>
    <n v="0"/>
    <n v="54.343800000000002"/>
    <s v="Profit"/>
    <s v="CA"/>
    <x v="0"/>
    <x v="5"/>
  </r>
  <r>
    <n v="4297"/>
    <s v="CA-2017-117261"/>
    <d v="2017-09-04T00:00:00"/>
    <x v="643"/>
    <s v="Standard Class"/>
    <s v="TH-21235"/>
    <s v="Tiffany House"/>
    <x v="1"/>
    <s v="United States"/>
    <s v="Los Angeles"/>
    <s v="California"/>
    <n v="90032"/>
    <x v="1"/>
    <s v="OFF-ST-10000419"/>
    <x v="1"/>
    <x v="4"/>
    <s v="Rogers Jumbo File, Granite"/>
    <x v="3196"/>
    <n v="4"/>
    <n v="0"/>
    <n v="0.54320000000000002"/>
    <s v="Profit"/>
    <s v="CA"/>
    <x v="0"/>
    <x v="4"/>
  </r>
  <r>
    <n v="4298"/>
    <s v="CA-2017-129021"/>
    <d v="2017-08-23T00:00:00"/>
    <x v="1035"/>
    <s v="Second Class"/>
    <s v="PO-18850"/>
    <s v="Patrick O'Brill"/>
    <x v="0"/>
    <s v="United States"/>
    <s v="Tallahassee"/>
    <s v="Florida"/>
    <n v="32303"/>
    <x v="0"/>
    <s v="TEC-PH-10001459"/>
    <x v="2"/>
    <x v="7"/>
    <s v="Samsung Galaxy Mega 6.3"/>
    <x v="3197"/>
    <n v="13"/>
    <n v="0.2"/>
    <n v="327.59219999999999"/>
    <s v="Profit"/>
    <s v="CA"/>
    <x v="0"/>
    <x v="7"/>
  </r>
  <r>
    <n v="4299"/>
    <s v="CA-2017-129021"/>
    <d v="2017-08-23T00:00:00"/>
    <x v="1035"/>
    <s v="Second Class"/>
    <s v="PO-18850"/>
    <s v="Patrick O'Brill"/>
    <x v="0"/>
    <s v="United States"/>
    <s v="Tallahassee"/>
    <s v="Florida"/>
    <n v="32303"/>
    <x v="0"/>
    <s v="OFF-PA-10000241"/>
    <x v="1"/>
    <x v="10"/>
    <s v="IBM Multi-Purpose Copy Paper, 8 1/2 x 11&quot;, Case"/>
    <x v="1967"/>
    <n v="2"/>
    <n v="0.2"/>
    <n v="15.49"/>
    <s v="Profit"/>
    <s v="CA"/>
    <x v="0"/>
    <x v="10"/>
  </r>
  <r>
    <n v="4300"/>
    <s v="CA-2017-129021"/>
    <d v="2017-08-23T00:00:00"/>
    <x v="1035"/>
    <s v="Second Class"/>
    <s v="PO-18850"/>
    <s v="Patrick O'Brill"/>
    <x v="0"/>
    <s v="United States"/>
    <s v="Tallahassee"/>
    <s v="Florida"/>
    <n v="32303"/>
    <x v="0"/>
    <s v="OFF-AP-10003040"/>
    <x v="1"/>
    <x v="9"/>
    <s v="Fellowes 8 Outlet Superior Workstation Surge Protector w/o Phone/Fax/Modem Protection"/>
    <x v="3198"/>
    <n v="6"/>
    <n v="0.2"/>
    <n v="12.103199999999999"/>
    <s v="Profit"/>
    <s v="CA"/>
    <x v="0"/>
    <x v="9"/>
  </r>
  <r>
    <n v="4301"/>
    <s v="CA-2017-129021"/>
    <d v="2017-08-23T00:00:00"/>
    <x v="1035"/>
    <s v="Second Class"/>
    <s v="PO-18850"/>
    <s v="Patrick O'Brill"/>
    <x v="0"/>
    <s v="United States"/>
    <s v="Tallahassee"/>
    <s v="Florida"/>
    <n v="32303"/>
    <x v="0"/>
    <s v="FUR-FU-10001852"/>
    <x v="0"/>
    <x v="5"/>
    <s v="Eldon Regeneration Recycled Desk Accessories, Smoke"/>
    <x v="3199"/>
    <n v="2"/>
    <n v="0.2"/>
    <n v="0.41760000000000003"/>
    <s v="Profit"/>
    <s v="CA"/>
    <x v="0"/>
    <x v="5"/>
  </r>
  <r>
    <n v="4302"/>
    <s v="CA-2017-129021"/>
    <d v="2017-08-23T00:00:00"/>
    <x v="1035"/>
    <s v="Second Class"/>
    <s v="PO-18850"/>
    <s v="Patrick O'Brill"/>
    <x v="0"/>
    <s v="United States"/>
    <s v="Tallahassee"/>
    <s v="Florida"/>
    <n v="32303"/>
    <x v="0"/>
    <s v="OFF-PA-10000141"/>
    <x v="1"/>
    <x v="10"/>
    <s v="Ampad Evidence Wirebond Steno Books, 6&quot; x 9&quot;"/>
    <x v="521"/>
    <n v="5"/>
    <n v="0.2"/>
    <n v="2.9430000000000001"/>
    <s v="Profit"/>
    <s v="CA"/>
    <x v="0"/>
    <x v="10"/>
  </r>
  <r>
    <n v="4303"/>
    <s v="CA-2014-123253"/>
    <d v="2014-08-22T00:00:00"/>
    <x v="1036"/>
    <s v="Second Class"/>
    <s v="DE-13255"/>
    <s v="Deanra Eno"/>
    <x v="2"/>
    <s v="United States"/>
    <s v="Lakewood"/>
    <s v="Ohio"/>
    <n v="44107"/>
    <x v="3"/>
    <s v="OFF-AR-10002804"/>
    <x v="1"/>
    <x v="6"/>
    <s v="Faber Castell Col-Erase Pencils"/>
    <x v="2893"/>
    <n v="1"/>
    <n v="0.2"/>
    <n v="1.0268999999999999"/>
    <s v="Profit"/>
    <s v="CA"/>
    <x v="0"/>
    <x v="6"/>
  </r>
  <r>
    <n v="4304"/>
    <s v="CA-2016-121601"/>
    <d v="2016-10-04T00:00:00"/>
    <x v="1037"/>
    <s v="Same Day"/>
    <s v="MO-17500"/>
    <s v="Mary O'Rourke"/>
    <x v="0"/>
    <s v="United States"/>
    <s v="The Colony"/>
    <s v="Texas"/>
    <n v="75056"/>
    <x v="2"/>
    <s v="OFF-EN-10003862"/>
    <x v="1"/>
    <x v="12"/>
    <s v="Laser &amp; Ink Jet Business Envelopes"/>
    <x v="3200"/>
    <n v="7"/>
    <n v="0.2"/>
    <n v="19.4194"/>
    <s v="Profit"/>
    <s v="CA"/>
    <x v="0"/>
    <x v="12"/>
  </r>
  <r>
    <n v="4305"/>
    <s v="CA-2014-162278"/>
    <d v="2014-10-26T00:00:00"/>
    <x v="1038"/>
    <s v="Second Class"/>
    <s v="AH-10585"/>
    <s v="Angele Hood"/>
    <x v="0"/>
    <s v="United States"/>
    <s v="Seattle"/>
    <s v="Washington"/>
    <n v="98105"/>
    <x v="1"/>
    <s v="FUR-FU-10000448"/>
    <x v="0"/>
    <x v="5"/>
    <s v="Tenex Chairmats For Use With Carpeted Floors"/>
    <x v="3201"/>
    <n v="4"/>
    <n v="0"/>
    <n v="3.1960000000000002"/>
    <s v="Profit"/>
    <s v="CA"/>
    <x v="0"/>
    <x v="5"/>
  </r>
  <r>
    <n v="4306"/>
    <s v="CA-2014-162278"/>
    <d v="2014-10-26T00:00:00"/>
    <x v="1038"/>
    <s v="Second Class"/>
    <s v="AH-10585"/>
    <s v="Angele Hood"/>
    <x v="0"/>
    <s v="United States"/>
    <s v="Seattle"/>
    <s v="Washington"/>
    <n v="98105"/>
    <x v="1"/>
    <s v="TEC-PH-10000526"/>
    <x v="2"/>
    <x v="7"/>
    <s v="Vtech CS6719"/>
    <x v="3202"/>
    <n v="5"/>
    <n v="0.2"/>
    <n v="38.396000000000001"/>
    <s v="Profit"/>
    <s v="CA"/>
    <x v="0"/>
    <x v="7"/>
  </r>
  <r>
    <n v="4307"/>
    <s v="CA-2016-161095"/>
    <d v="2016-06-28T00:00:00"/>
    <x v="696"/>
    <s v="Same Day"/>
    <s v="CS-12250"/>
    <s v="Chris Selesnick"/>
    <x v="1"/>
    <s v="United States"/>
    <s v="Los Angeles"/>
    <s v="California"/>
    <n v="90032"/>
    <x v="1"/>
    <s v="OFF-BI-10002764"/>
    <x v="1"/>
    <x v="8"/>
    <s v="Recycled Pressboard Report Cover with Reinforced Top Hinge"/>
    <x v="3203"/>
    <n v="3"/>
    <n v="0.2"/>
    <n v="2.8100999999999998"/>
    <s v="Profit"/>
    <s v="CA"/>
    <x v="0"/>
    <x v="8"/>
  </r>
  <r>
    <n v="4308"/>
    <s v="CA-2016-161095"/>
    <d v="2016-06-28T00:00:00"/>
    <x v="696"/>
    <s v="Same Day"/>
    <s v="CS-12250"/>
    <s v="Chris Selesnick"/>
    <x v="1"/>
    <s v="United States"/>
    <s v="Los Angeles"/>
    <s v="California"/>
    <n v="90032"/>
    <x v="1"/>
    <s v="OFF-BI-10001524"/>
    <x v="1"/>
    <x v="8"/>
    <s v="GBC Premium Transparent Covers with Diagonal Lined Pattern"/>
    <x v="2939"/>
    <n v="2"/>
    <n v="0.2"/>
    <n v="11.748799999999999"/>
    <s v="Profit"/>
    <s v="CA"/>
    <x v="0"/>
    <x v="8"/>
  </r>
  <r>
    <n v="4309"/>
    <s v="CA-2014-125829"/>
    <d v="2014-11-04T00:00:00"/>
    <x v="193"/>
    <s v="Standard Class"/>
    <s v="WB-21850"/>
    <s v="William Brown"/>
    <x v="0"/>
    <s v="United States"/>
    <s v="Los Angeles"/>
    <s v="California"/>
    <n v="90045"/>
    <x v="1"/>
    <s v="TEC-PH-10001079"/>
    <x v="2"/>
    <x v="7"/>
    <s v="Polycom SoundPoint Pro SE-225 Corded phone"/>
    <x v="3204"/>
    <n v="7"/>
    <n v="0.2"/>
    <n v="66.634399999999999"/>
    <s v="Profit"/>
    <s v="CA"/>
    <x v="0"/>
    <x v="7"/>
  </r>
  <r>
    <n v="4310"/>
    <s v="CA-2014-125829"/>
    <d v="2014-11-04T00:00:00"/>
    <x v="193"/>
    <s v="Standard Class"/>
    <s v="WB-21850"/>
    <s v="William Brown"/>
    <x v="0"/>
    <s v="United States"/>
    <s v="Los Angeles"/>
    <s v="California"/>
    <n v="90045"/>
    <x v="1"/>
    <s v="FUR-TA-10002041"/>
    <x v="0"/>
    <x v="3"/>
    <s v="Bevis Round Conference Table Top, X-Base"/>
    <x v="3205"/>
    <n v="4"/>
    <n v="0.2"/>
    <n v="-64.544399999999996"/>
    <s v="Loss"/>
    <s v="CA"/>
    <x v="0"/>
    <x v="3"/>
  </r>
  <r>
    <n v="4311"/>
    <s v="CA-2014-125829"/>
    <d v="2014-11-04T00:00:00"/>
    <x v="193"/>
    <s v="Standard Class"/>
    <s v="WB-21850"/>
    <s v="William Brown"/>
    <x v="0"/>
    <s v="United States"/>
    <s v="Los Angeles"/>
    <s v="California"/>
    <n v="90045"/>
    <x v="1"/>
    <s v="OFF-BI-10001036"/>
    <x v="1"/>
    <x v="8"/>
    <s v="Cardinal EasyOpen D-Ring Binders"/>
    <x v="1441"/>
    <n v="3"/>
    <n v="0.2"/>
    <n v="8.2260000000000009"/>
    <s v="Profit"/>
    <s v="CA"/>
    <x v="0"/>
    <x v="8"/>
  </r>
  <r>
    <n v="4312"/>
    <s v="CA-2014-125829"/>
    <d v="2014-11-04T00:00:00"/>
    <x v="193"/>
    <s v="Standard Class"/>
    <s v="WB-21850"/>
    <s v="William Brown"/>
    <x v="0"/>
    <s v="United States"/>
    <s v="Los Angeles"/>
    <s v="California"/>
    <n v="90045"/>
    <x v="1"/>
    <s v="OFF-PA-10000223"/>
    <x v="1"/>
    <x v="10"/>
    <s v="Xerox 2000"/>
    <x v="537"/>
    <n v="3"/>
    <n v="0"/>
    <n v="9.3312000000000008"/>
    <s v="Profit"/>
    <s v="CA"/>
    <x v="0"/>
    <x v="10"/>
  </r>
  <r>
    <n v="4313"/>
    <s v="CA-2014-125829"/>
    <d v="2014-11-04T00:00:00"/>
    <x v="193"/>
    <s v="Standard Class"/>
    <s v="WB-21850"/>
    <s v="William Brown"/>
    <x v="0"/>
    <s v="United States"/>
    <s v="Los Angeles"/>
    <s v="California"/>
    <n v="90045"/>
    <x v="1"/>
    <s v="TEC-MA-10003246"/>
    <x v="2"/>
    <x v="15"/>
    <s v="Hewlett-Packard Deskjet D4360 Printer"/>
    <x v="3206"/>
    <n v="4"/>
    <n v="0.2"/>
    <n v="139.99"/>
    <s v="Profit"/>
    <s v="CA"/>
    <x v="0"/>
    <x v="15"/>
  </r>
  <r>
    <n v="4314"/>
    <s v="CA-2014-123127"/>
    <d v="2014-09-08T00:00:00"/>
    <x v="74"/>
    <s v="Standard Class"/>
    <s v="SP-20620"/>
    <s v="Stefania Perrino"/>
    <x v="1"/>
    <s v="United States"/>
    <s v="Long Beach"/>
    <s v="New York"/>
    <n v="11561"/>
    <x v="3"/>
    <s v="OFF-AP-10001962"/>
    <x v="1"/>
    <x v="9"/>
    <s v="Black &amp; Decker Filter for Double Action Dustbuster Cordless Vac BLDV7210"/>
    <x v="3207"/>
    <n v="2"/>
    <n v="0"/>
    <n v="4.1950000000000003"/>
    <s v="Profit"/>
    <s v="CA"/>
    <x v="0"/>
    <x v="9"/>
  </r>
  <r>
    <n v="4315"/>
    <s v="CA-2015-115945"/>
    <d v="2015-06-25T00:00:00"/>
    <x v="651"/>
    <s v="Standard Class"/>
    <s v="AB-10165"/>
    <s v="Alan Barnes"/>
    <x v="0"/>
    <s v="United States"/>
    <s v="Los Angeles"/>
    <s v="California"/>
    <n v="90045"/>
    <x v="1"/>
    <s v="OFF-AR-10004062"/>
    <x v="1"/>
    <x v="6"/>
    <s v="Staples in misc. colors"/>
    <x v="3208"/>
    <n v="2"/>
    <n v="0"/>
    <n v="5.24"/>
    <s v="Profit"/>
    <s v="CA"/>
    <x v="0"/>
    <x v="6"/>
  </r>
  <r>
    <n v="4316"/>
    <s v="CA-2015-115945"/>
    <d v="2015-06-25T00:00:00"/>
    <x v="651"/>
    <s v="Standard Class"/>
    <s v="AB-10165"/>
    <s v="Alan Barnes"/>
    <x v="0"/>
    <s v="United States"/>
    <s v="Los Angeles"/>
    <s v="California"/>
    <n v="90045"/>
    <x v="1"/>
    <s v="OFF-BI-10004330"/>
    <x v="1"/>
    <x v="8"/>
    <s v="GBC Velobind Prepunched Cover Sets, Regency Series"/>
    <x v="1279"/>
    <n v="3"/>
    <n v="0.2"/>
    <n v="27.734999999999999"/>
    <s v="Profit"/>
    <s v="CA"/>
    <x v="0"/>
    <x v="8"/>
  </r>
  <r>
    <n v="4317"/>
    <s v="CA-2015-115945"/>
    <d v="2015-06-25T00:00:00"/>
    <x v="651"/>
    <s v="Standard Class"/>
    <s v="AB-10165"/>
    <s v="Alan Barnes"/>
    <x v="0"/>
    <s v="United States"/>
    <s v="Los Angeles"/>
    <s v="California"/>
    <n v="90045"/>
    <x v="1"/>
    <s v="OFF-ST-10001963"/>
    <x v="1"/>
    <x v="4"/>
    <s v="Tennsco Regal Shelving Units"/>
    <x v="3209"/>
    <n v="3"/>
    <n v="0"/>
    <n v="9.1268999999999991"/>
    <s v="Profit"/>
    <s v="CA"/>
    <x v="0"/>
    <x v="4"/>
  </r>
  <r>
    <n v="4318"/>
    <s v="CA-2015-136735"/>
    <d v="2015-07-26T00:00:00"/>
    <x v="1039"/>
    <s v="Standard Class"/>
    <s v="HA-14920"/>
    <s v="Helen Andreada"/>
    <x v="0"/>
    <s v="United States"/>
    <s v="San Francisco"/>
    <s v="California"/>
    <n v="94110"/>
    <x v="1"/>
    <s v="OFF-EN-10002230"/>
    <x v="1"/>
    <x v="12"/>
    <s v="Airmail Envelopes"/>
    <x v="3210"/>
    <n v="2"/>
    <n v="0"/>
    <n v="78.894199999999998"/>
    <s v="Profit"/>
    <s v="CA"/>
    <x v="0"/>
    <x v="12"/>
  </r>
  <r>
    <n v="4319"/>
    <s v="US-2017-136189"/>
    <d v="2017-12-07T00:00:00"/>
    <x v="33"/>
    <s v="Standard Class"/>
    <s v="DC-13285"/>
    <s v="Debra Catini"/>
    <x v="0"/>
    <s v="United States"/>
    <s v="Richmond"/>
    <s v="Virginia"/>
    <n v="23223"/>
    <x v="0"/>
    <s v="FUR-FU-10000175"/>
    <x v="0"/>
    <x v="5"/>
    <s v="DAX Wood Document Frame."/>
    <x v="3211"/>
    <n v="6"/>
    <n v="0"/>
    <n v="25.537800000000001"/>
    <s v="Profit"/>
    <s v="US"/>
    <x v="1"/>
    <x v="5"/>
  </r>
  <r>
    <n v="4320"/>
    <s v="CA-2014-152345"/>
    <d v="2014-12-29T00:00:00"/>
    <x v="752"/>
    <s v="Second Class"/>
    <s v="ST-20530"/>
    <s v="Shui Tom"/>
    <x v="0"/>
    <s v="United States"/>
    <s v="Albuquerque"/>
    <s v="New Mexico"/>
    <n v="87105"/>
    <x v="1"/>
    <s v="TEC-PH-10004897"/>
    <x v="2"/>
    <x v="7"/>
    <s v="Mediabridge Sport Armband iPhone 5s"/>
    <x v="112"/>
    <n v="3"/>
    <n v="0.2"/>
    <n v="-5.6943000000000001"/>
    <s v="Loss"/>
    <s v="CA"/>
    <x v="0"/>
    <x v="7"/>
  </r>
  <r>
    <n v="4321"/>
    <s v="CA-2014-152345"/>
    <d v="2014-12-29T00:00:00"/>
    <x v="752"/>
    <s v="Second Class"/>
    <s v="ST-20530"/>
    <s v="Shui Tom"/>
    <x v="0"/>
    <s v="United States"/>
    <s v="Albuquerque"/>
    <s v="New Mexico"/>
    <n v="87105"/>
    <x v="1"/>
    <s v="OFF-ST-10003123"/>
    <x v="1"/>
    <x v="4"/>
    <s v="Fellowes Bases and Tops For Staxonsteel/High-Stak Systems"/>
    <x v="3212"/>
    <n v="1"/>
    <n v="0"/>
    <n v="7.9896000000000003"/>
    <s v="Profit"/>
    <s v="CA"/>
    <x v="0"/>
    <x v="4"/>
  </r>
  <r>
    <n v="4322"/>
    <s v="US-2015-147662"/>
    <d v="2015-02-14T00:00:00"/>
    <x v="621"/>
    <s v="Standard Class"/>
    <s v="KB-16315"/>
    <s v="Karl Braun"/>
    <x v="0"/>
    <s v="United States"/>
    <s v="Akron"/>
    <s v="Ohio"/>
    <n v="44312"/>
    <x v="3"/>
    <s v="OFF-BI-10001658"/>
    <x v="1"/>
    <x v="8"/>
    <s v="GBC Standard Therm-A-Bind Covers"/>
    <x v="475"/>
    <n v="2"/>
    <n v="0.7"/>
    <n v="-11.961600000000001"/>
    <s v="Loss"/>
    <s v="US"/>
    <x v="1"/>
    <x v="8"/>
  </r>
  <r>
    <n v="4323"/>
    <s v="US-2015-147662"/>
    <d v="2015-02-14T00:00:00"/>
    <x v="621"/>
    <s v="Standard Class"/>
    <s v="KB-16315"/>
    <s v="Karl Braun"/>
    <x v="0"/>
    <s v="United States"/>
    <s v="Akron"/>
    <s v="Ohio"/>
    <n v="44312"/>
    <x v="3"/>
    <s v="TEC-PH-10002834"/>
    <x v="2"/>
    <x v="7"/>
    <s v="Google Nexus 5"/>
    <x v="3213"/>
    <n v="3"/>
    <n v="0.4"/>
    <n v="-80.995500000000007"/>
    <s v="Loss"/>
    <s v="US"/>
    <x v="1"/>
    <x v="7"/>
  </r>
  <r>
    <n v="4324"/>
    <s v="US-2015-147662"/>
    <d v="2015-02-14T00:00:00"/>
    <x v="621"/>
    <s v="Standard Class"/>
    <s v="KB-16315"/>
    <s v="Karl Braun"/>
    <x v="0"/>
    <s v="United States"/>
    <s v="Akron"/>
    <s v="Ohio"/>
    <n v="44312"/>
    <x v="3"/>
    <s v="OFF-BI-10002160"/>
    <x v="1"/>
    <x v="8"/>
    <s v="Acco Hanging Data Binders"/>
    <x v="2594"/>
    <n v="2"/>
    <n v="0.7"/>
    <n v="-1.6763999999999999"/>
    <s v="Loss"/>
    <s v="US"/>
    <x v="1"/>
    <x v="8"/>
  </r>
  <r>
    <n v="4325"/>
    <s v="US-2015-147662"/>
    <d v="2015-02-14T00:00:00"/>
    <x v="621"/>
    <s v="Standard Class"/>
    <s v="KB-16315"/>
    <s v="Karl Braun"/>
    <x v="0"/>
    <s v="United States"/>
    <s v="Akron"/>
    <s v="Ohio"/>
    <n v="44312"/>
    <x v="3"/>
    <s v="OFF-AR-10004999"/>
    <x v="1"/>
    <x v="6"/>
    <s v="Newell 315"/>
    <x v="642"/>
    <n v="3"/>
    <n v="0.2"/>
    <n v="0.89700000000000002"/>
    <s v="Profit"/>
    <s v="US"/>
    <x v="1"/>
    <x v="6"/>
  </r>
  <r>
    <n v="4326"/>
    <s v="US-2015-147662"/>
    <d v="2015-02-14T00:00:00"/>
    <x v="621"/>
    <s v="Standard Class"/>
    <s v="KB-16315"/>
    <s v="Karl Braun"/>
    <x v="0"/>
    <s v="United States"/>
    <s v="Akron"/>
    <s v="Ohio"/>
    <n v="44312"/>
    <x v="3"/>
    <s v="TEC-AC-10003280"/>
    <x v="2"/>
    <x v="11"/>
    <s v="Belkin F8E887 USB Wired Ergonomic Keyboard"/>
    <x v="973"/>
    <n v="3"/>
    <n v="0.2"/>
    <n v="0.89970000000000006"/>
    <s v="Profit"/>
    <s v="US"/>
    <x v="1"/>
    <x v="11"/>
  </r>
  <r>
    <n v="4327"/>
    <s v="CA-2016-153346"/>
    <d v="2016-01-25T00:00:00"/>
    <x v="1040"/>
    <s v="First Class"/>
    <s v="TB-21355"/>
    <s v="Todd Boyes"/>
    <x v="1"/>
    <s v="United States"/>
    <s v="Plainfield"/>
    <s v="New Jersey"/>
    <n v="7060"/>
    <x v="3"/>
    <s v="OFF-AR-10000315"/>
    <x v="1"/>
    <x v="6"/>
    <s v="Dixon Ticonderoga Maple Cedar Pencil, #2"/>
    <x v="3214"/>
    <n v="3"/>
    <n v="0"/>
    <n v="2.3025000000000002"/>
    <s v="Profit"/>
    <s v="CA"/>
    <x v="0"/>
    <x v="6"/>
  </r>
  <r>
    <n v="4328"/>
    <s v="CA-2016-153346"/>
    <d v="2016-01-25T00:00:00"/>
    <x v="1040"/>
    <s v="First Class"/>
    <s v="TB-21355"/>
    <s v="Todd Boyes"/>
    <x v="1"/>
    <s v="United States"/>
    <s v="Plainfield"/>
    <s v="New Jersey"/>
    <n v="7060"/>
    <x v="3"/>
    <s v="OFF-PA-10000007"/>
    <x v="1"/>
    <x v="10"/>
    <s v="Telephone Message Books with Fax/Mobile Section, 4 1/4&quot; x 6&quot;"/>
    <x v="3215"/>
    <n v="5"/>
    <n v="0"/>
    <n v="8.2799999999999994"/>
    <s v="Profit"/>
    <s v="CA"/>
    <x v="0"/>
    <x v="10"/>
  </r>
  <r>
    <n v="4329"/>
    <s v="CA-2017-118360"/>
    <d v="2017-04-01T00:00:00"/>
    <x v="377"/>
    <s v="Standard Class"/>
    <s v="JC-15775"/>
    <s v="John Castell"/>
    <x v="0"/>
    <s v="United States"/>
    <s v="New York City"/>
    <s v="New York"/>
    <n v="10011"/>
    <x v="3"/>
    <s v="OFF-PA-10000791"/>
    <x v="1"/>
    <x v="10"/>
    <s v="Wirebound Message Books, Four 2 3/4 x 5 Forms per Page, 200 Sets per Book"/>
    <x v="3216"/>
    <n v="9"/>
    <n v="0"/>
    <n v="19.3185"/>
    <s v="Profit"/>
    <s v="CA"/>
    <x v="0"/>
    <x v="10"/>
  </r>
  <r>
    <n v="4330"/>
    <s v="CA-2017-149853"/>
    <d v="2017-10-03T00:00:00"/>
    <x v="1041"/>
    <s v="Standard Class"/>
    <s v="PO-18850"/>
    <s v="Patrick O'Brill"/>
    <x v="0"/>
    <s v="United States"/>
    <s v="Hialeah"/>
    <s v="Florida"/>
    <n v="33012"/>
    <x v="0"/>
    <s v="OFF-PA-10000556"/>
    <x v="1"/>
    <x v="10"/>
    <s v="Xerox 208"/>
    <x v="12"/>
    <n v="3"/>
    <n v="0.2"/>
    <n v="5.4432"/>
    <s v="Profit"/>
    <s v="CA"/>
    <x v="0"/>
    <x v="10"/>
  </r>
  <r>
    <n v="4331"/>
    <s v="CA-2017-149853"/>
    <d v="2017-10-03T00:00:00"/>
    <x v="1041"/>
    <s v="Standard Class"/>
    <s v="PO-18850"/>
    <s v="Patrick O'Brill"/>
    <x v="0"/>
    <s v="United States"/>
    <s v="Hialeah"/>
    <s v="Florida"/>
    <n v="33012"/>
    <x v="0"/>
    <s v="OFF-AP-10000804"/>
    <x v="1"/>
    <x v="9"/>
    <s v="Hoover Portapower Portable Vacuum"/>
    <x v="1411"/>
    <n v="5"/>
    <n v="0.2"/>
    <n v="1.1200000000000001"/>
    <s v="Profit"/>
    <s v="CA"/>
    <x v="0"/>
    <x v="9"/>
  </r>
  <r>
    <n v="4332"/>
    <s v="CA-2017-107909"/>
    <d v="2017-09-01T00:00:00"/>
    <x v="371"/>
    <s v="Standard Class"/>
    <s v="SS-20875"/>
    <s v="Sung Shariari"/>
    <x v="0"/>
    <s v="United States"/>
    <s v="Redmond"/>
    <s v="Washington"/>
    <n v="98052"/>
    <x v="1"/>
    <s v="TEC-AC-10001998"/>
    <x v="2"/>
    <x v="11"/>
    <s v="Logitech†LS21 Speaker System - PC Multimedia - 2.1-CH - Wired"/>
    <x v="86"/>
    <n v="1"/>
    <n v="0"/>
    <n v="6.7965999999999998"/>
    <s v="Profit"/>
    <s v="CA"/>
    <x v="0"/>
    <x v="11"/>
  </r>
  <r>
    <n v="4333"/>
    <s v="CA-2017-107909"/>
    <d v="2017-09-01T00:00:00"/>
    <x v="371"/>
    <s v="Standard Class"/>
    <s v="SS-20875"/>
    <s v="Sung Shariari"/>
    <x v="0"/>
    <s v="United States"/>
    <s v="Redmond"/>
    <s v="Washington"/>
    <n v="98052"/>
    <x v="1"/>
    <s v="OFF-BI-10003476"/>
    <x v="1"/>
    <x v="8"/>
    <s v="Avery Metallic Poly Binders"/>
    <x v="988"/>
    <n v="5"/>
    <n v="0.2"/>
    <n v="8.0220000000000002"/>
    <s v="Profit"/>
    <s v="CA"/>
    <x v="0"/>
    <x v="8"/>
  </r>
  <r>
    <n v="4334"/>
    <s v="CA-2015-112375"/>
    <d v="2015-12-21T00:00:00"/>
    <x v="98"/>
    <s v="Standard Class"/>
    <s v="RD-19720"/>
    <s v="Roger Demir"/>
    <x v="0"/>
    <s v="United States"/>
    <s v="Daytona Beach"/>
    <s v="Florida"/>
    <n v="32114"/>
    <x v="0"/>
    <s v="TEC-AC-10003237"/>
    <x v="2"/>
    <x v="11"/>
    <s v="Memorex Micro Travel Drive 4 GB"/>
    <x v="3217"/>
    <n v="6"/>
    <n v="0.2"/>
    <n v="14.628"/>
    <s v="Profit"/>
    <s v="CA"/>
    <x v="0"/>
    <x v="11"/>
  </r>
  <r>
    <n v="4335"/>
    <s v="CA-2015-112375"/>
    <d v="2015-12-21T00:00:00"/>
    <x v="98"/>
    <s v="Standard Class"/>
    <s v="RD-19720"/>
    <s v="Roger Demir"/>
    <x v="0"/>
    <s v="United States"/>
    <s v="Daytona Beach"/>
    <s v="Florida"/>
    <n v="32114"/>
    <x v="0"/>
    <s v="OFF-EN-10003798"/>
    <x v="1"/>
    <x v="12"/>
    <s v="Recycled Interoffice Envelopes with Re-Use-A-Seal Closure, 10 x 13"/>
    <x v="3218"/>
    <n v="2"/>
    <n v="0.2"/>
    <n v="9.2178000000000004"/>
    <s v="Profit"/>
    <s v="CA"/>
    <x v="0"/>
    <x v="12"/>
  </r>
  <r>
    <n v="4336"/>
    <s v="CA-2015-154795"/>
    <d v="2015-12-20T00:00:00"/>
    <x v="140"/>
    <s v="Standard Class"/>
    <s v="GZ-14470"/>
    <s v="Gary Zandusky"/>
    <x v="0"/>
    <s v="United States"/>
    <s v="Bullhead City"/>
    <s v="Arizona"/>
    <n v="86442"/>
    <x v="1"/>
    <s v="OFF-EN-10003068"/>
    <x v="1"/>
    <x v="12"/>
    <s v="#6 3/4 Gummed Flap White Envelopes"/>
    <x v="1054"/>
    <n v="1"/>
    <n v="0.2"/>
    <n v="2.7719999999999998"/>
    <s v="Profit"/>
    <s v="CA"/>
    <x v="0"/>
    <x v="12"/>
  </r>
  <r>
    <n v="4337"/>
    <s v="CA-2015-154795"/>
    <d v="2015-12-20T00:00:00"/>
    <x v="140"/>
    <s v="Standard Class"/>
    <s v="GZ-14470"/>
    <s v="Gary Zandusky"/>
    <x v="0"/>
    <s v="United States"/>
    <s v="Bullhead City"/>
    <s v="Arizona"/>
    <n v="86442"/>
    <x v="1"/>
    <s v="FUR-FU-10002088"/>
    <x v="0"/>
    <x v="5"/>
    <s v="Nu-Dell Float Frame 11 x 14 1/2"/>
    <x v="322"/>
    <n v="2"/>
    <n v="0.2"/>
    <n v="3.9512"/>
    <s v="Profit"/>
    <s v="CA"/>
    <x v="0"/>
    <x v="5"/>
  </r>
  <r>
    <n v="4338"/>
    <s v="CA-2015-125234"/>
    <d v="2015-11-27T00:00:00"/>
    <x v="382"/>
    <s v="Standard Class"/>
    <s v="SN-20710"/>
    <s v="Steve Nguyen"/>
    <x v="2"/>
    <s v="United States"/>
    <s v="Los Angeles"/>
    <s v="California"/>
    <n v="90049"/>
    <x v="1"/>
    <s v="TEC-AC-10000158"/>
    <x v="2"/>
    <x v="11"/>
    <s v="Sony 64GB Class 10 Micro SDHC R40 Memory Card"/>
    <x v="3219"/>
    <n v="3"/>
    <n v="0"/>
    <n v="22.6737"/>
    <s v="Profit"/>
    <s v="CA"/>
    <x v="0"/>
    <x v="11"/>
  </r>
  <r>
    <n v="4339"/>
    <s v="CA-2015-125234"/>
    <d v="2015-11-27T00:00:00"/>
    <x v="382"/>
    <s v="Standard Class"/>
    <s v="SN-20710"/>
    <s v="Steve Nguyen"/>
    <x v="2"/>
    <s v="United States"/>
    <s v="Los Angeles"/>
    <s v="California"/>
    <n v="90049"/>
    <x v="1"/>
    <s v="OFF-PA-10000482"/>
    <x v="1"/>
    <x v="10"/>
    <s v="Snap-A-Way Black Print Carbonless Ruled Speed Letter, Triplicate"/>
    <x v="3220"/>
    <n v="3"/>
    <n v="0"/>
    <n v="53.495399999999997"/>
    <s v="Profit"/>
    <s v="CA"/>
    <x v="0"/>
    <x v="10"/>
  </r>
  <r>
    <n v="4340"/>
    <s v="CA-2017-133501"/>
    <d v="2017-08-27T00:00:00"/>
    <x v="153"/>
    <s v="Standard Class"/>
    <s v="DK-12895"/>
    <s v="Dana Kaydos"/>
    <x v="0"/>
    <s v="United States"/>
    <s v="Franklin"/>
    <s v="Tennessee"/>
    <n v="37064"/>
    <x v="0"/>
    <s v="OFF-PA-10004888"/>
    <x v="1"/>
    <x v="10"/>
    <s v="Xerox 217"/>
    <x v="1170"/>
    <n v="1"/>
    <n v="0.2"/>
    <n v="1.8144"/>
    <s v="Profit"/>
    <s v="CA"/>
    <x v="0"/>
    <x v="10"/>
  </r>
  <r>
    <n v="4341"/>
    <s v="US-2014-129609"/>
    <d v="2014-03-22T00:00:00"/>
    <x v="1042"/>
    <s v="Same Day"/>
    <s v="VM-21835"/>
    <s v="Vivian Mathis"/>
    <x v="0"/>
    <s v="United States"/>
    <s v="Portage"/>
    <s v="Indiana"/>
    <n v="46368"/>
    <x v="2"/>
    <s v="OFF-AR-10003478"/>
    <x v="1"/>
    <x v="6"/>
    <s v="Avery Hi-Liter EverBold Pen Style Fluorescent Highlighters, 4/Pack"/>
    <x v="1347"/>
    <n v="2"/>
    <n v="0"/>
    <n v="6.5119999999999996"/>
    <s v="Profit"/>
    <s v="US"/>
    <x v="1"/>
    <x v="6"/>
  </r>
  <r>
    <n v="4342"/>
    <s v="CA-2017-130309"/>
    <d v="2017-12-17T00:00:00"/>
    <x v="91"/>
    <s v="Standard Class"/>
    <s v="GB-14575"/>
    <s v="Giulietta Baptist"/>
    <x v="0"/>
    <s v="United States"/>
    <s v="Arlington"/>
    <s v="Virginia"/>
    <n v="22204"/>
    <x v="0"/>
    <s v="OFF-ST-10003208"/>
    <x v="1"/>
    <x v="4"/>
    <s v="Adjustable Depth Letter/Legal Cart"/>
    <x v="2521"/>
    <n v="3"/>
    <n v="0"/>
    <n v="157.87020000000001"/>
    <s v="Profit"/>
    <s v="CA"/>
    <x v="0"/>
    <x v="4"/>
  </r>
  <r>
    <n v="4343"/>
    <s v="CA-2017-105410"/>
    <d v="2017-03-19T00:00:00"/>
    <x v="782"/>
    <s v="First Class"/>
    <s v="ND-18370"/>
    <s v="Natalie DeCherney"/>
    <x v="0"/>
    <s v="United States"/>
    <s v="San Francisco"/>
    <s v="California"/>
    <n v="94110"/>
    <x v="1"/>
    <s v="OFF-BI-10004970"/>
    <x v="1"/>
    <x v="8"/>
    <s v="ACCOHIDE 3-Ring Binder, Blue, 1&quot;"/>
    <x v="2911"/>
    <n v="6"/>
    <n v="0.2"/>
    <n v="6.6905999999999999"/>
    <s v="Profit"/>
    <s v="CA"/>
    <x v="0"/>
    <x v="8"/>
  </r>
  <r>
    <n v="4344"/>
    <s v="CA-2017-105410"/>
    <d v="2017-03-19T00:00:00"/>
    <x v="782"/>
    <s v="First Class"/>
    <s v="ND-18370"/>
    <s v="Natalie DeCherney"/>
    <x v="0"/>
    <s v="United States"/>
    <s v="San Francisco"/>
    <s v="California"/>
    <n v="94110"/>
    <x v="1"/>
    <s v="TEC-PH-10000038"/>
    <x v="2"/>
    <x v="7"/>
    <s v="Jawbone MINI JAMBOX Wireless Bluetooth Speaker"/>
    <x v="3221"/>
    <n v="6"/>
    <n v="0.2"/>
    <n v="-131.5008"/>
    <s v="Loss"/>
    <s v="CA"/>
    <x v="0"/>
    <x v="7"/>
  </r>
  <r>
    <n v="4345"/>
    <s v="CA-2017-105410"/>
    <d v="2017-03-19T00:00:00"/>
    <x v="782"/>
    <s v="First Class"/>
    <s v="ND-18370"/>
    <s v="Natalie DeCherney"/>
    <x v="0"/>
    <s v="United States"/>
    <s v="San Francisco"/>
    <s v="California"/>
    <n v="94110"/>
    <x v="1"/>
    <s v="TEC-AC-10001552"/>
    <x v="2"/>
    <x v="11"/>
    <s v="Logitech K350 2.4Ghz Wireless Keyboard"/>
    <x v="3222"/>
    <n v="2"/>
    <n v="0"/>
    <n v="10.949400000000001"/>
    <s v="Profit"/>
    <s v="CA"/>
    <x v="0"/>
    <x v="11"/>
  </r>
  <r>
    <n v="4346"/>
    <s v="CA-2017-105410"/>
    <d v="2017-03-19T00:00:00"/>
    <x v="782"/>
    <s v="First Class"/>
    <s v="ND-18370"/>
    <s v="Natalie DeCherney"/>
    <x v="0"/>
    <s v="United States"/>
    <s v="San Francisco"/>
    <s v="California"/>
    <n v="94110"/>
    <x v="1"/>
    <s v="TEC-AC-10002926"/>
    <x v="2"/>
    <x v="11"/>
    <s v="Logitech Wireless Marathon Mouse M705"/>
    <x v="1743"/>
    <n v="4"/>
    <n v="0"/>
    <n v="85.982799999999997"/>
    <s v="Profit"/>
    <s v="CA"/>
    <x v="0"/>
    <x v="11"/>
  </r>
  <r>
    <n v="4347"/>
    <s v="CA-2016-120355"/>
    <d v="2016-09-18T00:00:00"/>
    <x v="1043"/>
    <s v="Standard Class"/>
    <s v="MM-17260"/>
    <s v="Magdelene Morse"/>
    <x v="0"/>
    <s v="United States"/>
    <s v="New Rochelle"/>
    <s v="New York"/>
    <n v="10801"/>
    <x v="3"/>
    <s v="FUR-CH-10001394"/>
    <x v="0"/>
    <x v="1"/>
    <s v="Global Leather Executive Chair"/>
    <x v="3223"/>
    <n v="2"/>
    <n v="0.1"/>
    <n v="140.39599999999999"/>
    <s v="Profit"/>
    <s v="CA"/>
    <x v="0"/>
    <x v="1"/>
  </r>
  <r>
    <n v="4348"/>
    <s v="CA-2016-120355"/>
    <d v="2016-09-18T00:00:00"/>
    <x v="1043"/>
    <s v="Standard Class"/>
    <s v="MM-17260"/>
    <s v="Magdelene Morse"/>
    <x v="0"/>
    <s v="United States"/>
    <s v="New Rochelle"/>
    <s v="New York"/>
    <n v="10801"/>
    <x v="3"/>
    <s v="FUR-FU-10004053"/>
    <x v="0"/>
    <x v="5"/>
    <s v="DAX Two-Tone Silver Metal Document Frame"/>
    <x v="3224"/>
    <n v="3"/>
    <n v="0"/>
    <n v="26.1096"/>
    <s v="Profit"/>
    <s v="CA"/>
    <x v="0"/>
    <x v="5"/>
  </r>
  <r>
    <n v="4349"/>
    <s v="CA-2017-169894"/>
    <d v="2017-11-24T00:00:00"/>
    <x v="364"/>
    <s v="Second Class"/>
    <s v="MV-17485"/>
    <s v="Mark Van Huff"/>
    <x v="0"/>
    <s v="United States"/>
    <s v="Mesa"/>
    <s v="Arizona"/>
    <n v="85204"/>
    <x v="1"/>
    <s v="OFF-BI-10004230"/>
    <x v="1"/>
    <x v="8"/>
    <s v="GBC Recycled Grain Textured Covers"/>
    <x v="318"/>
    <n v="2"/>
    <n v="0.7"/>
    <n v="-15.1976"/>
    <s v="Loss"/>
    <s v="CA"/>
    <x v="0"/>
    <x v="8"/>
  </r>
  <r>
    <n v="4350"/>
    <s v="CA-2017-169894"/>
    <d v="2017-11-24T00:00:00"/>
    <x v="364"/>
    <s v="Second Class"/>
    <s v="MV-17485"/>
    <s v="Mark Van Huff"/>
    <x v="0"/>
    <s v="United States"/>
    <s v="Mesa"/>
    <s v="Arizona"/>
    <n v="85204"/>
    <x v="1"/>
    <s v="OFF-ST-10000060"/>
    <x v="1"/>
    <x v="4"/>
    <s v="Fellowes Bankers Box Staxonsteel Drawer File/Stacking System"/>
    <x v="3225"/>
    <n v="8"/>
    <n v="0.2"/>
    <n v="-41.587200000000003"/>
    <s v="Loss"/>
    <s v="CA"/>
    <x v="0"/>
    <x v="4"/>
  </r>
  <r>
    <n v="4351"/>
    <s v="US-2017-100482"/>
    <d v="2017-04-11T00:00:00"/>
    <x v="339"/>
    <s v="Standard Class"/>
    <s v="JL-15130"/>
    <s v="Jack Lebron"/>
    <x v="0"/>
    <s v="United States"/>
    <s v="Lancaster"/>
    <s v="Ohio"/>
    <n v="43130"/>
    <x v="3"/>
    <s v="OFF-ST-10001325"/>
    <x v="1"/>
    <x v="4"/>
    <s v="Sterilite Officeware Hinged File Box"/>
    <x v="506"/>
    <n v="2"/>
    <n v="0.2"/>
    <n v="1.4672000000000001"/>
    <s v="Profit"/>
    <s v="US"/>
    <x v="1"/>
    <x v="4"/>
  </r>
  <r>
    <n v="4352"/>
    <s v="US-2017-100482"/>
    <d v="2017-04-11T00:00:00"/>
    <x v="339"/>
    <s v="Standard Class"/>
    <s v="JL-15130"/>
    <s v="Jack Lebron"/>
    <x v="0"/>
    <s v="United States"/>
    <s v="Lancaster"/>
    <s v="Ohio"/>
    <n v="43130"/>
    <x v="3"/>
    <s v="TEC-AC-10003441"/>
    <x v="2"/>
    <x v="11"/>
    <s v="Kingston Digital DataTraveler 32GB USB 2.0"/>
    <x v="3226"/>
    <n v="2"/>
    <n v="0.2"/>
    <n v="-4.7460000000000004"/>
    <s v="Loss"/>
    <s v="US"/>
    <x v="1"/>
    <x v="11"/>
  </r>
  <r>
    <n v="4353"/>
    <s v="CA-2017-107748"/>
    <d v="2017-12-10T00:00:00"/>
    <x v="169"/>
    <s v="Second Class"/>
    <s v="AG-10330"/>
    <s v="Alex Grayson"/>
    <x v="0"/>
    <s v="United States"/>
    <s v="Stockton"/>
    <s v="California"/>
    <n v="95207"/>
    <x v="1"/>
    <s v="TEC-PH-10003215"/>
    <x v="2"/>
    <x v="7"/>
    <s v="Jackery Bar Premium Fast-charging Portable Charger"/>
    <x v="3044"/>
    <n v="4"/>
    <n v="0.2"/>
    <n v="34.741999999999997"/>
    <s v="Profit"/>
    <s v="CA"/>
    <x v="0"/>
    <x v="7"/>
  </r>
  <r>
    <n v="4354"/>
    <s v="CA-2017-107748"/>
    <d v="2017-12-10T00:00:00"/>
    <x v="169"/>
    <s v="Second Class"/>
    <s v="AG-10330"/>
    <s v="Alex Grayson"/>
    <x v="0"/>
    <s v="United States"/>
    <s v="Stockton"/>
    <s v="California"/>
    <n v="95207"/>
    <x v="1"/>
    <s v="OFF-PA-10002005"/>
    <x v="1"/>
    <x v="10"/>
    <s v="Xerox 225"/>
    <x v="91"/>
    <n v="2"/>
    <n v="0"/>
    <n v="6.2207999999999997"/>
    <s v="Profit"/>
    <s v="CA"/>
    <x v="0"/>
    <x v="10"/>
  </r>
  <r>
    <n v="4355"/>
    <s v="CA-2017-153654"/>
    <d v="2017-11-24T00:00:00"/>
    <x v="177"/>
    <s v="Second Class"/>
    <s v="MD-17860"/>
    <s v="Michael Dominguez"/>
    <x v="1"/>
    <s v="United States"/>
    <s v="Asheville"/>
    <s v="North Carolina"/>
    <n v="28806"/>
    <x v="0"/>
    <s v="OFF-BI-10004465"/>
    <x v="1"/>
    <x v="8"/>
    <s v="Avery Durable Slant Ring Binders"/>
    <x v="2927"/>
    <n v="8"/>
    <n v="0.7"/>
    <n v="-12.672000000000001"/>
    <s v="Loss"/>
    <s v="CA"/>
    <x v="0"/>
    <x v="8"/>
  </r>
  <r>
    <n v="4356"/>
    <s v="CA-2015-155600"/>
    <d v="2015-12-04T00:00:00"/>
    <x v="157"/>
    <s v="Second Class"/>
    <s v="RO-19780"/>
    <s v="Rose O'Brian"/>
    <x v="0"/>
    <s v="United States"/>
    <s v="Clarksville"/>
    <s v="Tennessee"/>
    <n v="37042"/>
    <x v="0"/>
    <s v="OFF-BI-10000545"/>
    <x v="1"/>
    <x v="8"/>
    <s v="GBC Ibimaster 500 Manual ProClick Binding System"/>
    <x v="3227"/>
    <n v="7"/>
    <n v="0.7"/>
    <n v="-1065.3720000000001"/>
    <s v="Loss"/>
    <s v="CA"/>
    <x v="0"/>
    <x v="8"/>
  </r>
  <r>
    <n v="4357"/>
    <s v="CA-2015-155600"/>
    <d v="2015-12-04T00:00:00"/>
    <x v="157"/>
    <s v="Second Class"/>
    <s v="RO-19780"/>
    <s v="Rose O'Brian"/>
    <x v="0"/>
    <s v="United States"/>
    <s v="Clarksville"/>
    <s v="Tennessee"/>
    <n v="37042"/>
    <x v="0"/>
    <s v="OFF-AR-10003752"/>
    <x v="1"/>
    <x v="6"/>
    <s v="Deluxe Chalkboard Eraser Cleaner"/>
    <x v="3228"/>
    <n v="4"/>
    <n v="0.2"/>
    <n v="12.012"/>
    <s v="Profit"/>
    <s v="CA"/>
    <x v="0"/>
    <x v="6"/>
  </r>
  <r>
    <n v="4358"/>
    <s v="CA-2017-162565"/>
    <d v="2017-12-11T00:00:00"/>
    <x v="33"/>
    <s v="Same Day"/>
    <s v="RR-19315"/>
    <s v="Ralph Ritter"/>
    <x v="0"/>
    <s v="United States"/>
    <s v="Aurora"/>
    <s v="Illinois"/>
    <n v="60505"/>
    <x v="2"/>
    <s v="OFF-PA-10001937"/>
    <x v="1"/>
    <x v="10"/>
    <s v="Xerox 21"/>
    <x v="559"/>
    <n v="2"/>
    <n v="0.2"/>
    <n v="3.6288"/>
    <s v="Profit"/>
    <s v="CA"/>
    <x v="0"/>
    <x v="10"/>
  </r>
  <r>
    <n v="4359"/>
    <s v="CA-2017-162565"/>
    <d v="2017-12-11T00:00:00"/>
    <x v="33"/>
    <s v="Same Day"/>
    <s v="RR-19315"/>
    <s v="Ralph Ritter"/>
    <x v="0"/>
    <s v="United States"/>
    <s v="Aurora"/>
    <s v="Illinois"/>
    <n v="60505"/>
    <x v="2"/>
    <s v="FUR-FU-10004306"/>
    <x v="0"/>
    <x v="5"/>
    <s v="Electrix Halogen Magnifier Lamp"/>
    <x v="3229"/>
    <n v="1"/>
    <n v="0.6"/>
    <n v="-66.061999999999998"/>
    <s v="Loss"/>
    <s v="CA"/>
    <x v="0"/>
    <x v="5"/>
  </r>
  <r>
    <n v="4360"/>
    <s v="CA-2017-162565"/>
    <d v="2017-12-11T00:00:00"/>
    <x v="33"/>
    <s v="Same Day"/>
    <s v="RR-19315"/>
    <s v="Ralph Ritter"/>
    <x v="0"/>
    <s v="United States"/>
    <s v="Aurora"/>
    <s v="Illinois"/>
    <n v="60505"/>
    <x v="2"/>
    <s v="FUR-CH-10003973"/>
    <x v="0"/>
    <x v="1"/>
    <s v="GuestStacker Chair with Chrome Finish Legs"/>
    <x v="3230"/>
    <n v="2"/>
    <n v="0.3"/>
    <n v="-14.8704"/>
    <s v="Loss"/>
    <s v="CA"/>
    <x v="0"/>
    <x v="1"/>
  </r>
  <r>
    <n v="4361"/>
    <s v="CA-2016-127642"/>
    <d v="2016-05-21T00:00:00"/>
    <x v="213"/>
    <s v="First Class"/>
    <s v="CP-12340"/>
    <s v="Christine Phan"/>
    <x v="1"/>
    <s v="United States"/>
    <s v="Warwick"/>
    <s v="Rhode Island"/>
    <n v="2886"/>
    <x v="3"/>
    <s v="OFF-PA-10000565"/>
    <x v="1"/>
    <x v="10"/>
    <s v="Easy-staple paper"/>
    <x v="1359"/>
    <n v="2"/>
    <n v="0"/>
    <n v="54.860399999999998"/>
    <s v="Profit"/>
    <s v="CA"/>
    <x v="0"/>
    <x v="10"/>
  </r>
  <r>
    <n v="4362"/>
    <s v="US-2017-163195"/>
    <d v="2017-02-17T00:00:00"/>
    <x v="638"/>
    <s v="Second Class"/>
    <s v="LL-16840"/>
    <s v="Lauren Leatherbury"/>
    <x v="0"/>
    <s v="United States"/>
    <s v="Lafayette"/>
    <s v="Louisiana"/>
    <n v="70506"/>
    <x v="0"/>
    <s v="TEC-PH-10003875"/>
    <x v="2"/>
    <x v="7"/>
    <s v="KLD Oscar II Style Snap-on Ultra Thin Side Flip Synthetic Leather Cover Case for HTC One HTC M7"/>
    <x v="2421"/>
    <n v="3"/>
    <n v="0"/>
    <n v="8.4564000000000004"/>
    <s v="Profit"/>
    <s v="US"/>
    <x v="1"/>
    <x v="7"/>
  </r>
  <r>
    <n v="4363"/>
    <s v="CA-2017-111332"/>
    <d v="2017-05-20T00:00:00"/>
    <x v="843"/>
    <s v="Second Class"/>
    <s v="NC-18340"/>
    <s v="Nat Carroll"/>
    <x v="0"/>
    <s v="United States"/>
    <s v="Fargo"/>
    <s v="North Dakota"/>
    <n v="58103"/>
    <x v="2"/>
    <s v="OFF-AR-10001953"/>
    <x v="1"/>
    <x v="6"/>
    <s v="Boston 1645 Deluxe Heavier-Duty Electric Pencil Sharpener"/>
    <x v="3231"/>
    <n v="3"/>
    <n v="0"/>
    <n v="35.623800000000003"/>
    <s v="Profit"/>
    <s v="CA"/>
    <x v="0"/>
    <x v="6"/>
  </r>
  <r>
    <n v="4364"/>
    <s v="CA-2017-111332"/>
    <d v="2017-05-20T00:00:00"/>
    <x v="843"/>
    <s v="Second Class"/>
    <s v="NC-18340"/>
    <s v="Nat Carroll"/>
    <x v="0"/>
    <s v="United States"/>
    <s v="Fargo"/>
    <s v="North Dakota"/>
    <n v="58103"/>
    <x v="2"/>
    <s v="OFF-AR-10001374"/>
    <x v="1"/>
    <x v="6"/>
    <s v="BIC Brite Liner Highlighters, Chisel Tip"/>
    <x v="233"/>
    <n v="4"/>
    <n v="0"/>
    <n v="8.2943999999999996"/>
    <s v="Profit"/>
    <s v="CA"/>
    <x v="0"/>
    <x v="6"/>
  </r>
  <r>
    <n v="4365"/>
    <s v="CA-2017-111332"/>
    <d v="2017-05-20T00:00:00"/>
    <x v="843"/>
    <s v="Second Class"/>
    <s v="NC-18340"/>
    <s v="Nat Carroll"/>
    <x v="0"/>
    <s v="United States"/>
    <s v="Fargo"/>
    <s v="North Dakota"/>
    <n v="58103"/>
    <x v="2"/>
    <s v="OFF-ST-10003816"/>
    <x v="1"/>
    <x v="4"/>
    <s v="Fellowes High-Stak Drawer Files"/>
    <x v="3232"/>
    <n v="4"/>
    <n v="0"/>
    <n v="162.09479999999999"/>
    <s v="Profit"/>
    <s v="CA"/>
    <x v="0"/>
    <x v="4"/>
  </r>
  <r>
    <n v="4366"/>
    <s v="CA-2017-111332"/>
    <d v="2017-05-20T00:00:00"/>
    <x v="843"/>
    <s v="Second Class"/>
    <s v="NC-18340"/>
    <s v="Nat Carroll"/>
    <x v="0"/>
    <s v="United States"/>
    <s v="Fargo"/>
    <s v="North Dakota"/>
    <n v="58103"/>
    <x v="2"/>
    <s v="OFF-FA-10001843"/>
    <x v="1"/>
    <x v="13"/>
    <s v="Staples"/>
    <x v="3233"/>
    <n v="3"/>
    <n v="0"/>
    <n v="3.4826999999999999"/>
    <s v="Profit"/>
    <s v="CA"/>
    <x v="0"/>
    <x v="13"/>
  </r>
  <r>
    <n v="4367"/>
    <s v="CA-2017-111332"/>
    <d v="2017-05-20T00:00:00"/>
    <x v="843"/>
    <s v="Second Class"/>
    <s v="NC-18340"/>
    <s v="Nat Carroll"/>
    <x v="0"/>
    <s v="United States"/>
    <s v="Fargo"/>
    <s v="North Dakota"/>
    <n v="58103"/>
    <x v="2"/>
    <s v="OFF-AR-10000657"/>
    <x v="1"/>
    <x v="6"/>
    <s v="Binney &amp; Smith inkTank Desk Highlighter, Chisel Tip, Yellow, 12/Box"/>
    <x v="3234"/>
    <n v="10"/>
    <n v="0"/>
    <n v="7.0949999999999998"/>
    <s v="Profit"/>
    <s v="CA"/>
    <x v="0"/>
    <x v="6"/>
  </r>
  <r>
    <n v="4368"/>
    <s v="CA-2017-117044"/>
    <d v="2017-09-11T00:00:00"/>
    <x v="462"/>
    <s v="Second Class"/>
    <s v="HA-14920"/>
    <s v="Helen Andreada"/>
    <x v="0"/>
    <s v="United States"/>
    <s v="Chicago"/>
    <s v="Illinois"/>
    <n v="60623"/>
    <x v="2"/>
    <s v="OFF-FA-10000936"/>
    <x v="1"/>
    <x v="13"/>
    <s v="Acco Hot Clips Clips to Go"/>
    <x v="3235"/>
    <n v="4"/>
    <n v="0.2"/>
    <n v="3.29"/>
    <s v="Profit"/>
    <s v="CA"/>
    <x v="0"/>
    <x v="13"/>
  </r>
  <r>
    <n v="4369"/>
    <s v="CA-2017-117044"/>
    <d v="2017-09-11T00:00:00"/>
    <x v="462"/>
    <s v="Second Class"/>
    <s v="HA-14920"/>
    <s v="Helen Andreada"/>
    <x v="0"/>
    <s v="United States"/>
    <s v="Chicago"/>
    <s v="Illinois"/>
    <n v="60623"/>
    <x v="2"/>
    <s v="OFF-PA-10003657"/>
    <x v="1"/>
    <x v="10"/>
    <s v="Xerox 1927"/>
    <x v="3236"/>
    <n v="6"/>
    <n v="0.2"/>
    <n v="6.42"/>
    <s v="Profit"/>
    <s v="CA"/>
    <x v="0"/>
    <x v="10"/>
  </r>
  <r>
    <n v="4370"/>
    <s v="US-2016-165078"/>
    <d v="2016-11-05T00:00:00"/>
    <x v="54"/>
    <s v="Standard Class"/>
    <s v="MA-17995"/>
    <s v="Michelle Arnett"/>
    <x v="2"/>
    <s v="United States"/>
    <s v="Lawrence"/>
    <s v="Indiana"/>
    <n v="46226"/>
    <x v="2"/>
    <s v="OFF-BI-10001989"/>
    <x v="1"/>
    <x v="8"/>
    <s v="Premium Transparent Presentation Covers by GBC"/>
    <x v="1716"/>
    <n v="5"/>
    <n v="0"/>
    <n v="50.351999999999997"/>
    <s v="Profit"/>
    <s v="US"/>
    <x v="1"/>
    <x v="8"/>
  </r>
  <r>
    <n v="4371"/>
    <s v="US-2016-165078"/>
    <d v="2016-11-05T00:00:00"/>
    <x v="54"/>
    <s v="Standard Class"/>
    <s v="MA-17995"/>
    <s v="Michelle Arnett"/>
    <x v="2"/>
    <s v="United States"/>
    <s v="Lawrence"/>
    <s v="Indiana"/>
    <n v="46226"/>
    <x v="2"/>
    <s v="OFF-AR-10002987"/>
    <x v="1"/>
    <x v="6"/>
    <s v="Prismacolor Color Pencil Set"/>
    <x v="1977"/>
    <n v="2"/>
    <n v="0"/>
    <n v="16.268799999999999"/>
    <s v="Profit"/>
    <s v="US"/>
    <x v="1"/>
    <x v="6"/>
  </r>
  <r>
    <n v="4372"/>
    <s v="US-2016-165078"/>
    <d v="2016-11-05T00:00:00"/>
    <x v="54"/>
    <s v="Standard Class"/>
    <s v="MA-17995"/>
    <s v="Michelle Arnett"/>
    <x v="2"/>
    <s v="United States"/>
    <s v="Lawrence"/>
    <s v="Indiana"/>
    <n v="46226"/>
    <x v="2"/>
    <s v="OFF-LA-10000414"/>
    <x v="1"/>
    <x v="2"/>
    <s v="Avery 503"/>
    <x v="2616"/>
    <n v="5"/>
    <n v="0"/>
    <n v="24.84"/>
    <s v="Profit"/>
    <s v="US"/>
    <x v="1"/>
    <x v="2"/>
  </r>
  <r>
    <n v="4373"/>
    <s v="US-2017-169320"/>
    <d v="2017-07-23T00:00:00"/>
    <x v="262"/>
    <s v="Second Class"/>
    <s v="LH-16900"/>
    <s v="Lena Hernandez"/>
    <x v="0"/>
    <s v="United States"/>
    <s v="Elkhart"/>
    <s v="Indiana"/>
    <n v="46514"/>
    <x v="2"/>
    <s v="OFF-AR-10003602"/>
    <x v="1"/>
    <x v="6"/>
    <s v="Quartet Omega Colored Chalk, 12/Pack"/>
    <x v="2582"/>
    <n v="2"/>
    <n v="0"/>
    <n v="5.4896000000000003"/>
    <s v="Profit"/>
    <s v="US"/>
    <x v="1"/>
    <x v="6"/>
  </r>
  <r>
    <n v="4374"/>
    <s v="US-2017-169320"/>
    <d v="2017-07-23T00:00:00"/>
    <x v="262"/>
    <s v="Second Class"/>
    <s v="LH-16900"/>
    <s v="Lena Hernandez"/>
    <x v="0"/>
    <s v="United States"/>
    <s v="Elkhart"/>
    <s v="Indiana"/>
    <n v="46514"/>
    <x v="2"/>
    <s v="TEC-AC-10002550"/>
    <x v="2"/>
    <x v="11"/>
    <s v="Memorex 25GB 6X Branded Blu-Ray Recordable Disc, 30/Pack"/>
    <x v="3237"/>
    <n v="5"/>
    <n v="0"/>
    <n v="11.182499999999999"/>
    <s v="Profit"/>
    <s v="US"/>
    <x v="1"/>
    <x v="11"/>
  </r>
  <r>
    <n v="4375"/>
    <s v="CA-2016-158575"/>
    <d v="2016-11-18T00:00:00"/>
    <x v="71"/>
    <s v="Standard Class"/>
    <s v="SB-20290"/>
    <s v="Sean Braxton"/>
    <x v="1"/>
    <s v="United States"/>
    <s v="Kent"/>
    <s v="Ohio"/>
    <n v="44240"/>
    <x v="3"/>
    <s v="OFF-AP-10002998"/>
    <x v="1"/>
    <x v="9"/>
    <s v="Holmes 99% HEPA Air Purifier"/>
    <x v="3238"/>
    <n v="6"/>
    <n v="0.2"/>
    <n v="16.8948"/>
    <s v="Profit"/>
    <s v="CA"/>
    <x v="0"/>
    <x v="9"/>
  </r>
  <r>
    <n v="4376"/>
    <s v="CA-2014-166954"/>
    <d v="2014-04-25T00:00:00"/>
    <x v="1044"/>
    <s v="Standard Class"/>
    <s v="BT-11305"/>
    <s v="Beth Thompson"/>
    <x v="2"/>
    <s v="United States"/>
    <s v="San Gabriel"/>
    <s v="California"/>
    <n v="91776"/>
    <x v="1"/>
    <s v="FUR-FU-10003708"/>
    <x v="0"/>
    <x v="5"/>
    <s v="Tenex Traditional Chairmats for Medium Pile Carpet, Standard Lip, 36&quot; x 48&quot;"/>
    <x v="3239"/>
    <n v="5"/>
    <n v="0"/>
    <n v="63.682499999999997"/>
    <s v="Profit"/>
    <s v="CA"/>
    <x v="0"/>
    <x v="5"/>
  </r>
  <r>
    <n v="4377"/>
    <s v="CA-2014-166954"/>
    <d v="2014-04-25T00:00:00"/>
    <x v="1044"/>
    <s v="Standard Class"/>
    <s v="BT-11305"/>
    <s v="Beth Thompson"/>
    <x v="2"/>
    <s v="United States"/>
    <s v="San Gabriel"/>
    <s v="California"/>
    <n v="91776"/>
    <x v="1"/>
    <s v="OFF-AP-10001391"/>
    <x v="1"/>
    <x v="9"/>
    <s v="Kensington 6 Outlet MasterPiece HOMEOFFICE Power Control Center"/>
    <x v="3240"/>
    <n v="3"/>
    <n v="0"/>
    <n v="78.508799999999994"/>
    <s v="Profit"/>
    <s v="CA"/>
    <x v="0"/>
    <x v="9"/>
  </r>
  <r>
    <n v="4378"/>
    <s v="CA-2014-166954"/>
    <d v="2014-04-25T00:00:00"/>
    <x v="1044"/>
    <s v="Standard Class"/>
    <s v="BT-11305"/>
    <s v="Beth Thompson"/>
    <x v="2"/>
    <s v="United States"/>
    <s v="San Gabriel"/>
    <s v="California"/>
    <n v="91776"/>
    <x v="1"/>
    <s v="FUR-CH-10003973"/>
    <x v="0"/>
    <x v="1"/>
    <s v="GuestStacker Chair with Chrome Finish Legs"/>
    <x v="3241"/>
    <n v="5"/>
    <n v="0.2"/>
    <n v="148.70400000000001"/>
    <s v="Profit"/>
    <s v="CA"/>
    <x v="0"/>
    <x v="1"/>
  </r>
  <r>
    <n v="4379"/>
    <s v="CA-2015-140830"/>
    <d v="2015-11-30T00:00:00"/>
    <x v="156"/>
    <s v="Second Class"/>
    <s v="PS-18970"/>
    <s v="Paul Stevenson"/>
    <x v="2"/>
    <s v="United States"/>
    <s v="Henderson"/>
    <s v="Kentucky"/>
    <n v="42420"/>
    <x v="0"/>
    <s v="OFF-EN-10000461"/>
    <x v="1"/>
    <x v="12"/>
    <s v="#10- 4 1/8&quot; x 9 1/2&quot; Recycled Envelopes"/>
    <x v="1897"/>
    <n v="2"/>
    <n v="0"/>
    <n v="8.2156000000000002"/>
    <s v="Profit"/>
    <s v="CA"/>
    <x v="0"/>
    <x v="12"/>
  </r>
  <r>
    <n v="4380"/>
    <s v="CA-2015-140830"/>
    <d v="2015-11-30T00:00:00"/>
    <x v="156"/>
    <s v="Second Class"/>
    <s v="PS-18970"/>
    <s v="Paul Stevenson"/>
    <x v="2"/>
    <s v="United States"/>
    <s v="Henderson"/>
    <s v="Kentucky"/>
    <n v="42420"/>
    <x v="0"/>
    <s v="OFF-EN-10002831"/>
    <x v="1"/>
    <x v="12"/>
    <s v="Tyvek  Top-Opening Peel &amp; Seel  Envelopes, Gray"/>
    <x v="3242"/>
    <n v="2"/>
    <n v="0"/>
    <n v="32.345999999999997"/>
    <s v="Profit"/>
    <s v="CA"/>
    <x v="0"/>
    <x v="12"/>
  </r>
  <r>
    <n v="4381"/>
    <s v="CA-2015-152891"/>
    <d v="2015-10-25T00:00:00"/>
    <x v="697"/>
    <s v="Standard Class"/>
    <s v="TB-21625"/>
    <s v="Trudy Brown"/>
    <x v="0"/>
    <s v="United States"/>
    <s v="San Francisco"/>
    <s v="California"/>
    <n v="94110"/>
    <x v="1"/>
    <s v="OFF-AR-10004648"/>
    <x v="1"/>
    <x v="6"/>
    <s v="Boston 19500 Mighty Mite Electric Pencil Sharpener"/>
    <x v="774"/>
    <n v="3"/>
    <n v="0"/>
    <n v="16.3215"/>
    <s v="Profit"/>
    <s v="CA"/>
    <x v="0"/>
    <x v="6"/>
  </r>
  <r>
    <n v="4382"/>
    <s v="CA-2015-152891"/>
    <d v="2015-10-25T00:00:00"/>
    <x v="697"/>
    <s v="Standard Class"/>
    <s v="TB-21625"/>
    <s v="Trudy Brown"/>
    <x v="0"/>
    <s v="United States"/>
    <s v="San Francisco"/>
    <s v="California"/>
    <n v="94110"/>
    <x v="1"/>
    <s v="FUR-TA-10001857"/>
    <x v="0"/>
    <x v="3"/>
    <s v="Balt Solid Wood Rectangular Table"/>
    <x v="3243"/>
    <n v="3"/>
    <n v="0.2"/>
    <n v="-31.646999999999998"/>
    <s v="Loss"/>
    <s v="CA"/>
    <x v="0"/>
    <x v="3"/>
  </r>
  <r>
    <n v="4383"/>
    <s v="US-2015-122784"/>
    <d v="2015-07-20T00:00:00"/>
    <x v="836"/>
    <s v="Standard Class"/>
    <s v="RA-19915"/>
    <s v="Russell Applegate"/>
    <x v="0"/>
    <s v="United States"/>
    <s v="Highland Park"/>
    <s v="Illinois"/>
    <n v="60035"/>
    <x v="2"/>
    <s v="OFF-BI-10000546"/>
    <x v="1"/>
    <x v="8"/>
    <s v="Avery Durable Binders"/>
    <x v="704"/>
    <n v="5"/>
    <n v="0.8"/>
    <n v="-4.4640000000000004"/>
    <s v="Loss"/>
    <s v="US"/>
    <x v="1"/>
    <x v="8"/>
  </r>
  <r>
    <n v="4384"/>
    <s v="US-2015-122784"/>
    <d v="2015-07-20T00:00:00"/>
    <x v="836"/>
    <s v="Standard Class"/>
    <s v="RA-19915"/>
    <s v="Russell Applegate"/>
    <x v="0"/>
    <s v="United States"/>
    <s v="Highland Park"/>
    <s v="Illinois"/>
    <n v="60035"/>
    <x v="2"/>
    <s v="FUR-BO-10004690"/>
    <x v="0"/>
    <x v="0"/>
    <s v="O'Sullivan Cherrywood Estates Traditional Barrister Bookcase"/>
    <x v="3244"/>
    <n v="4"/>
    <n v="0.3"/>
    <n v="-126.4816"/>
    <s v="Loss"/>
    <s v="US"/>
    <x v="1"/>
    <x v="0"/>
  </r>
  <r>
    <n v="4385"/>
    <s v="US-2015-122784"/>
    <d v="2015-07-20T00:00:00"/>
    <x v="836"/>
    <s v="Standard Class"/>
    <s v="RA-19915"/>
    <s v="Russell Applegate"/>
    <x v="0"/>
    <s v="United States"/>
    <s v="Highland Park"/>
    <s v="Illinois"/>
    <n v="60035"/>
    <x v="2"/>
    <s v="TEC-PH-10001557"/>
    <x v="2"/>
    <x v="7"/>
    <s v="Pyle PMP37LED"/>
    <x v="2045"/>
    <n v="2"/>
    <n v="0.2"/>
    <n v="13.438599999999999"/>
    <s v="Profit"/>
    <s v="US"/>
    <x v="1"/>
    <x v="7"/>
  </r>
  <r>
    <n v="4386"/>
    <s v="US-2015-122784"/>
    <d v="2015-07-20T00:00:00"/>
    <x v="836"/>
    <s v="Standard Class"/>
    <s v="RA-19915"/>
    <s v="Russell Applegate"/>
    <x v="0"/>
    <s v="United States"/>
    <s v="Highland Park"/>
    <s v="Illinois"/>
    <n v="60035"/>
    <x v="2"/>
    <s v="FUR-BO-10002545"/>
    <x v="0"/>
    <x v="0"/>
    <s v="Atlantic Metals Mobile 3-Shelf Bookcases, Custom Colors"/>
    <x v="3245"/>
    <n v="5"/>
    <n v="0.3"/>
    <n v="-52.195999999999998"/>
    <s v="Loss"/>
    <s v="US"/>
    <x v="1"/>
    <x v="0"/>
  </r>
  <r>
    <n v="4387"/>
    <s v="CA-2016-156811"/>
    <d v="2016-10-27T00:00:00"/>
    <x v="195"/>
    <s v="Standard Class"/>
    <s v="BP-11095"/>
    <s v="Bart Pistole"/>
    <x v="1"/>
    <s v="United States"/>
    <s v="San Francisco"/>
    <s v="California"/>
    <n v="94122"/>
    <x v="1"/>
    <s v="OFF-AP-10001366"/>
    <x v="1"/>
    <x v="9"/>
    <s v="Staple holder"/>
    <x v="2836"/>
    <n v="4"/>
    <n v="0"/>
    <n v="11.8584"/>
    <s v="Profit"/>
    <s v="CA"/>
    <x v="0"/>
    <x v="9"/>
  </r>
  <r>
    <n v="4388"/>
    <s v="CA-2016-156811"/>
    <d v="2016-10-27T00:00:00"/>
    <x v="195"/>
    <s v="Standard Class"/>
    <s v="BP-11095"/>
    <s v="Bart Pistole"/>
    <x v="1"/>
    <s v="United States"/>
    <s v="San Francisco"/>
    <s v="California"/>
    <n v="94122"/>
    <x v="1"/>
    <s v="OFF-BI-10001628"/>
    <x v="1"/>
    <x v="8"/>
    <s v="Acco Data Flex Cable Posts For Top &amp; Bottom Load Binders, 6&quot; Capacity"/>
    <x v="3066"/>
    <n v="3"/>
    <n v="0.2"/>
    <n v="7.8224999999999998"/>
    <s v="Profit"/>
    <s v="CA"/>
    <x v="0"/>
    <x v="8"/>
  </r>
  <r>
    <n v="4389"/>
    <s v="CA-2017-111556"/>
    <d v="2017-11-20T00:00:00"/>
    <x v="228"/>
    <s v="First Class"/>
    <s v="CD-11920"/>
    <s v="Carlos Daly"/>
    <x v="0"/>
    <s v="United States"/>
    <s v="New York City"/>
    <s v="New York"/>
    <n v="10035"/>
    <x v="3"/>
    <s v="OFF-PA-10003651"/>
    <x v="1"/>
    <x v="10"/>
    <s v="Xerox 1968"/>
    <x v="1160"/>
    <n v="7"/>
    <n v="0"/>
    <n v="22.444800000000001"/>
    <s v="Profit"/>
    <s v="CA"/>
    <x v="0"/>
    <x v="10"/>
  </r>
  <r>
    <n v="4390"/>
    <s v="CA-2017-111556"/>
    <d v="2017-11-20T00:00:00"/>
    <x v="228"/>
    <s v="First Class"/>
    <s v="CD-11920"/>
    <s v="Carlos Daly"/>
    <x v="0"/>
    <s v="United States"/>
    <s v="New York City"/>
    <s v="New York"/>
    <n v="10035"/>
    <x v="3"/>
    <s v="FUR-BO-10003159"/>
    <x v="0"/>
    <x v="0"/>
    <s v="Sauder Camden County Collection Libraries, Planked Cherry Finish"/>
    <x v="3246"/>
    <n v="2"/>
    <n v="0.2"/>
    <n v="-25.2956"/>
    <s v="Loss"/>
    <s v="CA"/>
    <x v="0"/>
    <x v="0"/>
  </r>
  <r>
    <n v="4391"/>
    <s v="CA-2017-111556"/>
    <d v="2017-11-20T00:00:00"/>
    <x v="228"/>
    <s v="First Class"/>
    <s v="CD-11920"/>
    <s v="Carlos Daly"/>
    <x v="0"/>
    <s v="United States"/>
    <s v="New York City"/>
    <s v="New York"/>
    <n v="10035"/>
    <x v="3"/>
    <s v="TEC-PH-10001459"/>
    <x v="2"/>
    <x v="7"/>
    <s v="Samsung Galaxy Mega 6.3"/>
    <x v="3247"/>
    <n v="3"/>
    <n v="0"/>
    <n v="327.59219999999999"/>
    <s v="Profit"/>
    <s v="CA"/>
    <x v="0"/>
    <x v="7"/>
  </r>
  <r>
    <n v="4392"/>
    <s v="CA-2017-111556"/>
    <d v="2017-11-20T00:00:00"/>
    <x v="228"/>
    <s v="First Class"/>
    <s v="CD-11920"/>
    <s v="Carlos Daly"/>
    <x v="0"/>
    <s v="United States"/>
    <s v="New York City"/>
    <s v="New York"/>
    <n v="10035"/>
    <x v="3"/>
    <s v="OFF-AR-10004602"/>
    <x v="1"/>
    <x v="6"/>
    <s v="Boston KS Multi-Size Manual Pencil Sharpener"/>
    <x v="3248"/>
    <n v="3"/>
    <n v="0"/>
    <n v="19.311599999999999"/>
    <s v="Profit"/>
    <s v="CA"/>
    <x v="0"/>
    <x v="6"/>
  </r>
  <r>
    <n v="4393"/>
    <s v="CA-2016-108868"/>
    <d v="2016-09-08T00:00:00"/>
    <x v="720"/>
    <s v="Standard Class"/>
    <s v="KB-16585"/>
    <s v="Ken Black"/>
    <x v="1"/>
    <s v="United States"/>
    <s v="Dallas"/>
    <s v="Texas"/>
    <n v="75081"/>
    <x v="2"/>
    <s v="OFF-AR-10001953"/>
    <x v="1"/>
    <x v="6"/>
    <s v="Boston 1645 Deluxe Heavier-Duty Electric Pencil Sharpener"/>
    <x v="464"/>
    <n v="2"/>
    <n v="0.2"/>
    <n v="6.1571999999999996"/>
    <s v="Profit"/>
    <s v="CA"/>
    <x v="0"/>
    <x v="6"/>
  </r>
  <r>
    <n v="4394"/>
    <s v="CA-2016-108868"/>
    <d v="2016-09-08T00:00:00"/>
    <x v="720"/>
    <s v="Standard Class"/>
    <s v="KB-16585"/>
    <s v="Ken Black"/>
    <x v="1"/>
    <s v="United States"/>
    <s v="Dallas"/>
    <s v="Texas"/>
    <n v="75081"/>
    <x v="2"/>
    <s v="TEC-PH-10000923"/>
    <x v="2"/>
    <x v="7"/>
    <s v="Belkin SportFit Armband For iPhone 5s/5c, Fuchsia"/>
    <x v="3249"/>
    <n v="5"/>
    <n v="0.2"/>
    <n v="21.735499999999998"/>
    <s v="Profit"/>
    <s v="CA"/>
    <x v="0"/>
    <x v="7"/>
  </r>
  <r>
    <n v="4395"/>
    <s v="CA-2014-142965"/>
    <d v="2014-07-20T00:00:00"/>
    <x v="721"/>
    <s v="Same Day"/>
    <s v="SW-20245"/>
    <s v="Scot Wooten"/>
    <x v="0"/>
    <s v="United States"/>
    <s v="Springfield"/>
    <s v="Ohio"/>
    <n v="45503"/>
    <x v="3"/>
    <s v="OFF-ST-10002583"/>
    <x v="1"/>
    <x v="4"/>
    <s v="Fellowes Neat Ideas Storage Cubes"/>
    <x v="3250"/>
    <n v="1"/>
    <n v="0.2"/>
    <n v="-5.1967999999999996"/>
    <s v="Loss"/>
    <s v="CA"/>
    <x v="0"/>
    <x v="4"/>
  </r>
  <r>
    <n v="4396"/>
    <s v="CA-2014-142965"/>
    <d v="2014-07-20T00:00:00"/>
    <x v="721"/>
    <s v="Same Day"/>
    <s v="SW-20245"/>
    <s v="Scot Wooten"/>
    <x v="0"/>
    <s v="United States"/>
    <s v="Springfield"/>
    <s v="Ohio"/>
    <n v="45503"/>
    <x v="3"/>
    <s v="OFF-BI-10000977"/>
    <x v="1"/>
    <x v="8"/>
    <s v="Ibico Plastic Spiral Binding Combs"/>
    <x v="3251"/>
    <n v="3"/>
    <n v="0.7"/>
    <n v="-21.888000000000002"/>
    <s v="Loss"/>
    <s v="CA"/>
    <x v="0"/>
    <x v="8"/>
  </r>
  <r>
    <n v="4397"/>
    <s v="CA-2016-148740"/>
    <d v="2016-11-15T00:00:00"/>
    <x v="423"/>
    <s v="Standard Class"/>
    <s v="AH-10690"/>
    <s v="Anna H‰berlin"/>
    <x v="1"/>
    <s v="United States"/>
    <s v="San Diego"/>
    <s v="California"/>
    <n v="92024"/>
    <x v="1"/>
    <s v="TEC-PH-10002549"/>
    <x v="2"/>
    <x v="7"/>
    <s v="Polycom SoundPoint IP 450 VoIP phone"/>
    <x v="3252"/>
    <n v="2"/>
    <n v="0.2"/>
    <n v="27.103200000000001"/>
    <s v="Profit"/>
    <s v="CA"/>
    <x v="0"/>
    <x v="7"/>
  </r>
  <r>
    <n v="4398"/>
    <s v="US-2014-138758"/>
    <d v="2014-07-07T00:00:00"/>
    <x v="972"/>
    <s v="Standard Class"/>
    <s v="JL-15835"/>
    <s v="John Lee"/>
    <x v="0"/>
    <s v="United States"/>
    <s v="Philadelphia"/>
    <s v="Pennsylvania"/>
    <n v="19120"/>
    <x v="3"/>
    <s v="FUR-CH-10002880"/>
    <x v="0"/>
    <x v="1"/>
    <s v="Global High-Back Leather Tilter, Burgundy"/>
    <x v="3253"/>
    <n v="2"/>
    <n v="0.3"/>
    <n v="-46.736199999999997"/>
    <s v="Loss"/>
    <s v="US"/>
    <x v="1"/>
    <x v="1"/>
  </r>
  <r>
    <n v="4399"/>
    <s v="US-2014-138758"/>
    <d v="2014-07-07T00:00:00"/>
    <x v="972"/>
    <s v="Standard Class"/>
    <s v="JL-15835"/>
    <s v="John Lee"/>
    <x v="0"/>
    <s v="United States"/>
    <s v="Philadelphia"/>
    <s v="Pennsylvania"/>
    <n v="19120"/>
    <x v="3"/>
    <s v="FUR-FU-10003039"/>
    <x v="0"/>
    <x v="5"/>
    <s v="Howard Miller 11-1/2&quot; Diameter Grantwood Wall Clock"/>
    <x v="3254"/>
    <n v="2"/>
    <n v="0.2"/>
    <n v="12.0764"/>
    <s v="Profit"/>
    <s v="US"/>
    <x v="1"/>
    <x v="5"/>
  </r>
  <r>
    <n v="4400"/>
    <s v="CA-2016-131737"/>
    <d v="2016-03-17T00:00:00"/>
    <x v="320"/>
    <s v="Same Day"/>
    <s v="GZ-14470"/>
    <s v="Gary Zandusky"/>
    <x v="0"/>
    <s v="United States"/>
    <s v="Columbia"/>
    <s v="Maryland"/>
    <n v="21044"/>
    <x v="3"/>
    <s v="OFF-EN-10003055"/>
    <x v="1"/>
    <x v="12"/>
    <s v="Blue String-Tie &amp; Button Interoffice Envelopes, 10 x 13"/>
    <x v="3255"/>
    <n v="5"/>
    <n v="0"/>
    <n v="89.954999999999998"/>
    <s v="Profit"/>
    <s v="CA"/>
    <x v="0"/>
    <x v="12"/>
  </r>
  <r>
    <n v="4401"/>
    <s v="CA-2016-131737"/>
    <d v="2016-03-17T00:00:00"/>
    <x v="320"/>
    <s v="Same Day"/>
    <s v="GZ-14470"/>
    <s v="Gary Zandusky"/>
    <x v="0"/>
    <s v="United States"/>
    <s v="Columbia"/>
    <s v="Maryland"/>
    <n v="21044"/>
    <x v="3"/>
    <s v="OFF-AP-10002945"/>
    <x v="1"/>
    <x v="9"/>
    <s v="Honeywell Enviracaire Portable HEPA Air Cleaner for 17' x 22' Room"/>
    <x v="3256"/>
    <n v="3"/>
    <n v="0"/>
    <n v="297.64350000000002"/>
    <s v="Profit"/>
    <s v="CA"/>
    <x v="0"/>
    <x v="9"/>
  </r>
  <r>
    <n v="4402"/>
    <s v="CA-2016-131737"/>
    <d v="2016-03-17T00:00:00"/>
    <x v="320"/>
    <s v="Same Day"/>
    <s v="GZ-14470"/>
    <s v="Gary Zandusky"/>
    <x v="0"/>
    <s v="United States"/>
    <s v="Columbia"/>
    <s v="Maryland"/>
    <n v="21044"/>
    <x v="3"/>
    <s v="FUR-FU-10004306"/>
    <x v="0"/>
    <x v="5"/>
    <s v="Electrix Halogen Magnifier Lamp"/>
    <x v="3257"/>
    <n v="5"/>
    <n v="0"/>
    <n v="252.59"/>
    <s v="Profit"/>
    <s v="CA"/>
    <x v="0"/>
    <x v="5"/>
  </r>
  <r>
    <n v="4403"/>
    <s v="CA-2016-114538"/>
    <d v="2016-12-26T00:00:00"/>
    <x v="1045"/>
    <s v="First Class"/>
    <s v="RC-19825"/>
    <s v="Roy Collins"/>
    <x v="0"/>
    <s v="United States"/>
    <s v="Colorado Springs"/>
    <s v="Colorado"/>
    <n v="80906"/>
    <x v="1"/>
    <s v="OFF-AR-10002445"/>
    <x v="1"/>
    <x v="6"/>
    <s v="SANFORD Major Accent Highlighters"/>
    <x v="3258"/>
    <n v="2"/>
    <n v="0.2"/>
    <n v="2.5488"/>
    <s v="Profit"/>
    <s v="CA"/>
    <x v="0"/>
    <x v="6"/>
  </r>
  <r>
    <n v="4404"/>
    <s v="CA-2014-127936"/>
    <d v="2014-09-02T00:00:00"/>
    <x v="897"/>
    <s v="First Class"/>
    <s v="CL-12565"/>
    <s v="Clay Ludtke"/>
    <x v="0"/>
    <s v="United States"/>
    <s v="New York City"/>
    <s v="New York"/>
    <n v="10009"/>
    <x v="3"/>
    <s v="OFF-AR-10002445"/>
    <x v="1"/>
    <x v="6"/>
    <s v="SANFORD Major Accent Highlighters"/>
    <x v="3259"/>
    <n v="3"/>
    <n v="0"/>
    <n v="8.0711999999999993"/>
    <s v="Profit"/>
    <s v="CA"/>
    <x v="0"/>
    <x v="6"/>
  </r>
  <r>
    <n v="4405"/>
    <s v="CA-2015-164336"/>
    <d v="2015-07-05T00:00:00"/>
    <x v="401"/>
    <s v="Standard Class"/>
    <s v="MW-18220"/>
    <s v="Mitch Webber"/>
    <x v="0"/>
    <s v="United States"/>
    <s v="Philadelphia"/>
    <s v="Pennsylvania"/>
    <n v="19140"/>
    <x v="3"/>
    <s v="TEC-AC-10002345"/>
    <x v="2"/>
    <x v="11"/>
    <s v="HP Standard 104 key PS/2 Keyboard"/>
    <x v="3260"/>
    <n v="3"/>
    <n v="0.2"/>
    <n v="2.1749999999999998"/>
    <s v="Profit"/>
    <s v="CA"/>
    <x v="0"/>
    <x v="11"/>
  </r>
  <r>
    <n v="4406"/>
    <s v="CA-2015-164336"/>
    <d v="2015-07-05T00:00:00"/>
    <x v="401"/>
    <s v="Standard Class"/>
    <s v="MW-18220"/>
    <s v="Mitch Webber"/>
    <x v="0"/>
    <s v="United States"/>
    <s v="Philadelphia"/>
    <s v="Pennsylvania"/>
    <n v="19140"/>
    <x v="3"/>
    <s v="OFF-ST-10001558"/>
    <x v="1"/>
    <x v="4"/>
    <s v="Acco Perma 4000 Stacking Storage Drawers"/>
    <x v="2316"/>
    <n v="3"/>
    <n v="0.2"/>
    <n v="-2.4359999999999999"/>
    <s v="Loss"/>
    <s v="CA"/>
    <x v="0"/>
    <x v="4"/>
  </r>
  <r>
    <n v="4407"/>
    <s v="CA-2016-100041"/>
    <d v="2016-11-20T00:00:00"/>
    <x v="539"/>
    <s v="Standard Class"/>
    <s v="BF-10975"/>
    <s v="Barbara Fisher"/>
    <x v="1"/>
    <s v="United States"/>
    <s v="Columbus"/>
    <s v="Indiana"/>
    <n v="47201"/>
    <x v="2"/>
    <s v="OFF-PA-10001622"/>
    <x v="1"/>
    <x v="10"/>
    <s v="Ampad Poly Cover Wirebound Steno Book, 6&quot; x 9&quot; Assorted Colors, Gregg Ruled"/>
    <x v="3261"/>
    <n v="2"/>
    <n v="0"/>
    <n v="4.0860000000000003"/>
    <s v="Profit"/>
    <s v="CA"/>
    <x v="0"/>
    <x v="10"/>
  </r>
  <r>
    <n v="4408"/>
    <s v="CA-2016-100041"/>
    <d v="2016-11-20T00:00:00"/>
    <x v="539"/>
    <s v="Standard Class"/>
    <s v="BF-10975"/>
    <s v="Barbara Fisher"/>
    <x v="1"/>
    <s v="United States"/>
    <s v="Columbus"/>
    <s v="Indiana"/>
    <n v="47201"/>
    <x v="2"/>
    <s v="OFF-PA-10000418"/>
    <x v="1"/>
    <x v="10"/>
    <s v="Xerox 189"/>
    <x v="1806"/>
    <n v="3"/>
    <n v="0"/>
    <n v="150.98400000000001"/>
    <s v="Profit"/>
    <s v="CA"/>
    <x v="0"/>
    <x v="10"/>
  </r>
  <r>
    <n v="4409"/>
    <s v="CA-2016-100041"/>
    <d v="2016-11-20T00:00:00"/>
    <x v="539"/>
    <s v="Standard Class"/>
    <s v="BF-10975"/>
    <s v="Barbara Fisher"/>
    <x v="1"/>
    <s v="United States"/>
    <s v="Columbus"/>
    <s v="Indiana"/>
    <n v="47201"/>
    <x v="2"/>
    <s v="OFF-BI-10000343"/>
    <x v="1"/>
    <x v="8"/>
    <s v="Pressboard Covers with Storage Hooks, 9 1/2&quot; x 11&quot;, Light Blue"/>
    <x v="3262"/>
    <n v="1"/>
    <n v="0"/>
    <n v="2.3077000000000001"/>
    <s v="Profit"/>
    <s v="CA"/>
    <x v="0"/>
    <x v="8"/>
  </r>
  <r>
    <n v="4410"/>
    <s v="US-2014-154879"/>
    <d v="2014-05-06T00:00:00"/>
    <x v="1046"/>
    <s v="Standard Class"/>
    <s v="SN-20710"/>
    <s v="Steve Nguyen"/>
    <x v="2"/>
    <s v="United States"/>
    <s v="Los Angeles"/>
    <s v="California"/>
    <n v="90004"/>
    <x v="1"/>
    <s v="OFF-LA-10004425"/>
    <x v="1"/>
    <x v="2"/>
    <s v="Staple-on labels"/>
    <x v="396"/>
    <n v="2"/>
    <n v="0"/>
    <n v="2.7166000000000001"/>
    <s v="Profit"/>
    <s v="US"/>
    <x v="1"/>
    <x v="2"/>
  </r>
  <r>
    <n v="4411"/>
    <s v="US-2014-154879"/>
    <d v="2014-05-06T00:00:00"/>
    <x v="1046"/>
    <s v="Standard Class"/>
    <s v="SN-20710"/>
    <s v="Steve Nguyen"/>
    <x v="2"/>
    <s v="United States"/>
    <s v="Los Angeles"/>
    <s v="California"/>
    <n v="90004"/>
    <x v="1"/>
    <s v="OFF-AR-10001897"/>
    <x v="1"/>
    <x v="6"/>
    <s v="Model L Table or Wall-Mount Pencil Sharpener"/>
    <x v="1533"/>
    <n v="6"/>
    <n v="0"/>
    <n v="30.223199999999999"/>
    <s v="Profit"/>
    <s v="US"/>
    <x v="1"/>
    <x v="6"/>
  </r>
  <r>
    <n v="4412"/>
    <s v="CA-2014-130624"/>
    <d v="2014-06-21T00:00:00"/>
    <x v="637"/>
    <s v="First Class"/>
    <s v="TB-21280"/>
    <s v="Toby Braunhardt"/>
    <x v="0"/>
    <s v="United States"/>
    <s v="New York City"/>
    <s v="New York"/>
    <n v="10024"/>
    <x v="3"/>
    <s v="OFF-PA-10003883"/>
    <x v="1"/>
    <x v="10"/>
    <s v="Message Book, Phone, Wirebound Standard Line Memo, 2 3/4&quot; X 5&quot;"/>
    <x v="1783"/>
    <n v="3"/>
    <n v="0"/>
    <n v="9.0389999999999997"/>
    <s v="Profit"/>
    <s v="CA"/>
    <x v="0"/>
    <x v="10"/>
  </r>
  <r>
    <n v="4413"/>
    <s v="CA-2014-130624"/>
    <d v="2014-06-21T00:00:00"/>
    <x v="637"/>
    <s v="First Class"/>
    <s v="TB-21280"/>
    <s v="Toby Braunhardt"/>
    <x v="0"/>
    <s v="United States"/>
    <s v="New York City"/>
    <s v="New York"/>
    <n v="10024"/>
    <x v="3"/>
    <s v="TEC-PH-10003963"/>
    <x v="2"/>
    <x v="7"/>
    <s v="GE 2-Jack Phone Line Splitter"/>
    <x v="896"/>
    <n v="3"/>
    <n v="0"/>
    <n v="160.6722"/>
    <s v="Profit"/>
    <s v="CA"/>
    <x v="0"/>
    <x v="7"/>
  </r>
  <r>
    <n v="4414"/>
    <s v="CA-2014-130624"/>
    <d v="2014-06-21T00:00:00"/>
    <x v="637"/>
    <s v="First Class"/>
    <s v="TB-21280"/>
    <s v="Toby Braunhardt"/>
    <x v="0"/>
    <s v="United States"/>
    <s v="New York City"/>
    <s v="New York"/>
    <n v="10024"/>
    <x v="3"/>
    <s v="OFF-AP-10001303"/>
    <x v="1"/>
    <x v="9"/>
    <s v="Holmes Cool Mist Humidifier for the Whole House with 8-Gallon Output per Day, Extended Life Filter"/>
    <x v="3263"/>
    <n v="3"/>
    <n v="0"/>
    <n v="26.864999999999998"/>
    <s v="Profit"/>
    <s v="CA"/>
    <x v="0"/>
    <x v="9"/>
  </r>
  <r>
    <n v="4415"/>
    <s v="CA-2017-132339"/>
    <d v="2017-08-19T00:00:00"/>
    <x v="176"/>
    <s v="Standard Class"/>
    <s v="JB-15400"/>
    <s v="Jennifer Braxton"/>
    <x v="1"/>
    <s v="United States"/>
    <s v="Lawrence"/>
    <s v="Massachusetts"/>
    <n v="1841"/>
    <x v="3"/>
    <s v="OFF-BI-10003925"/>
    <x v="1"/>
    <x v="8"/>
    <s v="Fellowes PB300 Plastic Comb Binding Machine"/>
    <x v="3264"/>
    <n v="1"/>
    <n v="0"/>
    <n v="182.3553"/>
    <s v="Profit"/>
    <s v="CA"/>
    <x v="0"/>
    <x v="8"/>
  </r>
  <r>
    <n v="4416"/>
    <s v="CA-2014-153983"/>
    <d v="2014-11-29T00:00:00"/>
    <x v="546"/>
    <s v="Standard Class"/>
    <s v="AH-10210"/>
    <s v="Alan Hwang"/>
    <x v="0"/>
    <s v="United States"/>
    <s v="San Francisco"/>
    <s v="California"/>
    <n v="94122"/>
    <x v="1"/>
    <s v="TEC-PH-10004586"/>
    <x v="2"/>
    <x v="7"/>
    <s v="Wilson SignalBoost 841262 DB PRO Amplifier Kit"/>
    <x v="1169"/>
    <n v="2"/>
    <n v="0.2"/>
    <n v="71.989999999999995"/>
    <s v="Profit"/>
    <s v="CA"/>
    <x v="0"/>
    <x v="7"/>
  </r>
  <r>
    <n v="4417"/>
    <s v="CA-2014-153983"/>
    <d v="2014-11-29T00:00:00"/>
    <x v="546"/>
    <s v="Standard Class"/>
    <s v="AH-10210"/>
    <s v="Alan Hwang"/>
    <x v="0"/>
    <s v="United States"/>
    <s v="San Francisco"/>
    <s v="California"/>
    <n v="94122"/>
    <x v="1"/>
    <s v="OFF-FA-10003495"/>
    <x v="1"/>
    <x v="13"/>
    <s v="Staples"/>
    <x v="3265"/>
    <n v="5"/>
    <n v="0"/>
    <n v="15.2"/>
    <s v="Profit"/>
    <s v="CA"/>
    <x v="0"/>
    <x v="13"/>
  </r>
  <r>
    <n v="4418"/>
    <s v="CA-2017-112900"/>
    <d v="2017-04-09T00:00:00"/>
    <x v="102"/>
    <s v="Second Class"/>
    <s v="KL-16645"/>
    <s v="Ken Lonsdale"/>
    <x v="0"/>
    <s v="United States"/>
    <s v="Detroit"/>
    <s v="Michigan"/>
    <n v="48205"/>
    <x v="2"/>
    <s v="OFF-BI-10002867"/>
    <x v="1"/>
    <x v="8"/>
    <s v="GBC Recycled Regency Composition Covers"/>
    <x v="3266"/>
    <n v="8"/>
    <n v="0"/>
    <n v="219.99039999999999"/>
    <s v="Profit"/>
    <s v="CA"/>
    <x v="0"/>
    <x v="8"/>
  </r>
  <r>
    <n v="4419"/>
    <s v="CA-2014-160157"/>
    <d v="2014-12-20T00:00:00"/>
    <x v="999"/>
    <s v="Standard Class"/>
    <s v="MH-17455"/>
    <s v="Mark Hamilton"/>
    <x v="0"/>
    <s v="United States"/>
    <s v="Hamilton"/>
    <s v="Ohio"/>
    <n v="45011"/>
    <x v="3"/>
    <s v="FUR-FU-10003773"/>
    <x v="0"/>
    <x v="5"/>
    <s v="Eldon Cleatmat Plus Chair Mats for High Pile Carpets"/>
    <x v="3267"/>
    <n v="3"/>
    <n v="0.2"/>
    <n v="-21.470400000000001"/>
    <s v="Loss"/>
    <s v="CA"/>
    <x v="0"/>
    <x v="5"/>
  </r>
  <r>
    <n v="4420"/>
    <s v="CA-2014-139633"/>
    <d v="2014-12-17T00:00:00"/>
    <x v="1047"/>
    <s v="Standard Class"/>
    <s v="EC-14050"/>
    <s v="Erin Creighton"/>
    <x v="0"/>
    <s v="United States"/>
    <s v="Columbus"/>
    <s v="Ohio"/>
    <n v="43229"/>
    <x v="3"/>
    <s v="OFF-BI-10002954"/>
    <x v="1"/>
    <x v="8"/>
    <s v="Newell 3-Hole Punched Plastic Slotted Magazine Holders for Binders"/>
    <x v="3268"/>
    <n v="4"/>
    <n v="0.7"/>
    <n v="-4.0216000000000003"/>
    <s v="Loss"/>
    <s v="CA"/>
    <x v="0"/>
    <x v="8"/>
  </r>
  <r>
    <n v="4421"/>
    <s v="CA-2015-163090"/>
    <d v="2015-11-17T00:00:00"/>
    <x v="958"/>
    <s v="Second Class"/>
    <s v="GH-14665"/>
    <s v="Greg Hansen"/>
    <x v="0"/>
    <s v="United States"/>
    <s v="Chicago"/>
    <s v="Illinois"/>
    <n v="60610"/>
    <x v="2"/>
    <s v="OFF-SU-10002537"/>
    <x v="1"/>
    <x v="14"/>
    <s v="Acme Box Cutter Scissors"/>
    <x v="3269"/>
    <n v="5"/>
    <n v="0.2"/>
    <n v="3.069"/>
    <s v="Profit"/>
    <s v="CA"/>
    <x v="0"/>
    <x v="14"/>
  </r>
  <r>
    <n v="4422"/>
    <s v="CA-2014-117016"/>
    <d v="2014-03-04T00:00:00"/>
    <x v="1048"/>
    <s v="Standard Class"/>
    <s v="SC-20095"/>
    <s v="Sanjit Chand"/>
    <x v="0"/>
    <s v="United States"/>
    <s v="Margate"/>
    <s v="Florida"/>
    <n v="33063"/>
    <x v="0"/>
    <s v="OFF-AR-10001374"/>
    <x v="1"/>
    <x v="6"/>
    <s v="BIC Brite Liner Highlighters, Chisel Tip"/>
    <x v="12"/>
    <n v="3"/>
    <n v="0.2"/>
    <n v="2.3328000000000002"/>
    <s v="Profit"/>
    <s v="CA"/>
    <x v="0"/>
    <x v="6"/>
  </r>
  <r>
    <n v="4423"/>
    <s v="CA-2017-159464"/>
    <d v="2017-05-18T00:00:00"/>
    <x v="1049"/>
    <s v="First Class"/>
    <s v="TB-21355"/>
    <s v="Todd Boyes"/>
    <x v="1"/>
    <s v="United States"/>
    <s v="Sandy Springs"/>
    <s v="Georgia"/>
    <n v="30328"/>
    <x v="0"/>
    <s v="OFF-AP-10001492"/>
    <x v="1"/>
    <x v="9"/>
    <s v="Acco Six-Outlet Power Strip, 4' Cord Length"/>
    <x v="3270"/>
    <n v="2"/>
    <n v="0"/>
    <n v="4.4824000000000002"/>
    <s v="Profit"/>
    <s v="CA"/>
    <x v="0"/>
    <x v="9"/>
  </r>
  <r>
    <n v="4424"/>
    <s v="CA-2017-159464"/>
    <d v="2017-05-18T00:00:00"/>
    <x v="1049"/>
    <s v="First Class"/>
    <s v="TB-21355"/>
    <s v="Todd Boyes"/>
    <x v="1"/>
    <s v="United States"/>
    <s v="Sandy Springs"/>
    <s v="Georgia"/>
    <n v="30328"/>
    <x v="0"/>
    <s v="FUR-BO-10003546"/>
    <x v="0"/>
    <x v="0"/>
    <s v="Hon 4-Shelf Metal Bookcases"/>
    <x v="3271"/>
    <n v="3"/>
    <n v="0"/>
    <n v="75.734999999999999"/>
    <s v="Profit"/>
    <s v="CA"/>
    <x v="0"/>
    <x v="0"/>
  </r>
  <r>
    <n v="4425"/>
    <s v="CA-2017-159464"/>
    <d v="2017-05-18T00:00:00"/>
    <x v="1049"/>
    <s v="First Class"/>
    <s v="TB-21355"/>
    <s v="Todd Boyes"/>
    <x v="1"/>
    <s v="United States"/>
    <s v="Sandy Springs"/>
    <s v="Georgia"/>
    <n v="30328"/>
    <x v="0"/>
    <s v="TEC-PH-10002185"/>
    <x v="2"/>
    <x v="7"/>
    <s v="QVS USB Car Charger 2-Port 2.1Amp for iPod/iPhone/iPad/iPad 2/iPad 3"/>
    <x v="3272"/>
    <n v="5"/>
    <n v="0"/>
    <n v="15.637499999999999"/>
    <s v="Profit"/>
    <s v="CA"/>
    <x v="0"/>
    <x v="7"/>
  </r>
  <r>
    <n v="4426"/>
    <s v="CA-2017-159464"/>
    <d v="2017-05-18T00:00:00"/>
    <x v="1049"/>
    <s v="First Class"/>
    <s v="TB-21355"/>
    <s v="Todd Boyes"/>
    <x v="1"/>
    <s v="United States"/>
    <s v="Sandy Springs"/>
    <s v="Georgia"/>
    <n v="30328"/>
    <x v="0"/>
    <s v="OFF-BI-10000315"/>
    <x v="1"/>
    <x v="8"/>
    <s v="Poly Designer Cover &amp; Back"/>
    <x v="3273"/>
    <n v="6"/>
    <n v="0"/>
    <n v="54.691200000000002"/>
    <s v="Profit"/>
    <s v="CA"/>
    <x v="0"/>
    <x v="8"/>
  </r>
  <r>
    <n v="4427"/>
    <s v="CA-2017-159464"/>
    <d v="2017-05-18T00:00:00"/>
    <x v="1049"/>
    <s v="First Class"/>
    <s v="TB-21355"/>
    <s v="Todd Boyes"/>
    <x v="1"/>
    <s v="United States"/>
    <s v="Sandy Springs"/>
    <s v="Georgia"/>
    <n v="30328"/>
    <x v="0"/>
    <s v="TEC-PH-10002350"/>
    <x v="2"/>
    <x v="7"/>
    <s v="Apple EarPods with Remote and Mic"/>
    <x v="389"/>
    <n v="2"/>
    <n v="0"/>
    <n v="15.6744"/>
    <s v="Profit"/>
    <s v="CA"/>
    <x v="0"/>
    <x v="7"/>
  </r>
  <r>
    <n v="4428"/>
    <s v="US-2017-103226"/>
    <d v="2017-09-22T00:00:00"/>
    <x v="938"/>
    <s v="Standard Class"/>
    <s v="DW-13195"/>
    <s v="David Wiener"/>
    <x v="1"/>
    <s v="United States"/>
    <s v="Albuquerque"/>
    <s v="New Mexico"/>
    <n v="87105"/>
    <x v="1"/>
    <s v="OFF-PA-10002666"/>
    <x v="1"/>
    <x v="10"/>
    <s v="Southworth 25% Cotton Linen-Finish Paper &amp; Envelopes"/>
    <x v="3274"/>
    <n v="3"/>
    <n v="0"/>
    <n v="12.231"/>
    <s v="Profit"/>
    <s v="US"/>
    <x v="1"/>
    <x v="10"/>
  </r>
  <r>
    <n v="4429"/>
    <s v="CA-2017-119452"/>
    <d v="2017-03-21T00:00:00"/>
    <x v="647"/>
    <s v="Standard Class"/>
    <s v="CL-12565"/>
    <s v="Clay Ludtke"/>
    <x v="0"/>
    <s v="United States"/>
    <s v="Tulsa"/>
    <s v="Oklahoma"/>
    <n v="74133"/>
    <x v="2"/>
    <s v="FUR-CH-10004495"/>
    <x v="0"/>
    <x v="1"/>
    <s v="Global Leather and Oak Executive Chair, Black"/>
    <x v="3275"/>
    <n v="6"/>
    <n v="0"/>
    <n v="523.70519999999999"/>
    <s v="Profit"/>
    <s v="CA"/>
    <x v="0"/>
    <x v="1"/>
  </r>
  <r>
    <n v="4430"/>
    <s v="CA-2017-147725"/>
    <d v="2017-09-14T00:00:00"/>
    <x v="947"/>
    <s v="Same Day"/>
    <s v="LT-17110"/>
    <s v="Liz Thompson"/>
    <x v="0"/>
    <s v="United States"/>
    <s v="Orange"/>
    <s v="New Jersey"/>
    <n v="7050"/>
    <x v="3"/>
    <s v="OFF-AR-10001725"/>
    <x v="1"/>
    <x v="6"/>
    <s v="Boston Home &amp; Office Model 2000 Electric Pencil Sharpeners"/>
    <x v="418"/>
    <n v="3"/>
    <n v="0"/>
    <n v="18.446999999999999"/>
    <s v="Profit"/>
    <s v="CA"/>
    <x v="0"/>
    <x v="6"/>
  </r>
  <r>
    <n v="4431"/>
    <s v="CA-2016-168893"/>
    <d v="2016-11-03T00:00:00"/>
    <x v="281"/>
    <s v="Second Class"/>
    <s v="AP-10915"/>
    <s v="Arthur Prichep"/>
    <x v="0"/>
    <s v="United States"/>
    <s v="Henderson"/>
    <s v="Kentucky"/>
    <n v="42420"/>
    <x v="0"/>
    <s v="OFF-FA-10002280"/>
    <x v="1"/>
    <x v="13"/>
    <s v="Advantus Plastic Paper Clips"/>
    <x v="3276"/>
    <n v="4"/>
    <n v="0"/>
    <n v="9.6"/>
    <s v="Profit"/>
    <s v="CA"/>
    <x v="0"/>
    <x v="13"/>
  </r>
  <r>
    <n v="4432"/>
    <s v="CA-2016-168893"/>
    <d v="2016-11-03T00:00:00"/>
    <x v="281"/>
    <s v="Second Class"/>
    <s v="AP-10915"/>
    <s v="Arthur Prichep"/>
    <x v="0"/>
    <s v="United States"/>
    <s v="Henderson"/>
    <s v="Kentucky"/>
    <n v="42420"/>
    <x v="0"/>
    <s v="OFF-AR-10001770"/>
    <x v="1"/>
    <x v="6"/>
    <s v="Economy #2 Pencils"/>
    <x v="3277"/>
    <n v="3"/>
    <n v="0"/>
    <n v="2.0748000000000002"/>
    <s v="Profit"/>
    <s v="CA"/>
    <x v="0"/>
    <x v="6"/>
  </r>
  <r>
    <n v="4433"/>
    <s v="CA-2016-168893"/>
    <d v="2016-11-03T00:00:00"/>
    <x v="281"/>
    <s v="Second Class"/>
    <s v="AP-10915"/>
    <s v="Arthur Prichep"/>
    <x v="0"/>
    <s v="United States"/>
    <s v="Henderson"/>
    <s v="Kentucky"/>
    <n v="42420"/>
    <x v="0"/>
    <s v="FUR-FU-10002885"/>
    <x v="0"/>
    <x v="5"/>
    <s v="Magna Visual Magnetic Picture Hangers"/>
    <x v="899"/>
    <n v="5"/>
    <n v="0"/>
    <n v="9.1579999999999995"/>
    <s v="Profit"/>
    <s v="CA"/>
    <x v="0"/>
    <x v="5"/>
  </r>
  <r>
    <n v="4434"/>
    <s v="CA-2016-168893"/>
    <d v="2016-11-03T00:00:00"/>
    <x v="281"/>
    <s v="Second Class"/>
    <s v="AP-10915"/>
    <s v="Arthur Prichep"/>
    <x v="0"/>
    <s v="United States"/>
    <s v="Henderson"/>
    <s v="Kentucky"/>
    <n v="42420"/>
    <x v="0"/>
    <s v="OFF-AR-10003772"/>
    <x v="1"/>
    <x v="6"/>
    <s v="Boston 16750 Black Compact Battery Pencil Sharpener"/>
    <x v="3278"/>
    <n v="1"/>
    <n v="0"/>
    <n v="2.625"/>
    <s v="Profit"/>
    <s v="CA"/>
    <x v="0"/>
    <x v="6"/>
  </r>
  <r>
    <n v="4435"/>
    <s v="CA-2016-168893"/>
    <d v="2016-11-03T00:00:00"/>
    <x v="281"/>
    <s v="Second Class"/>
    <s v="AP-10915"/>
    <s v="Arthur Prichep"/>
    <x v="0"/>
    <s v="United States"/>
    <s v="Henderson"/>
    <s v="Kentucky"/>
    <n v="42420"/>
    <x v="0"/>
    <s v="FUR-TA-10003392"/>
    <x v="0"/>
    <x v="3"/>
    <s v="Global Adaptabilities Conference Tables"/>
    <x v="3279"/>
    <n v="3"/>
    <n v="0"/>
    <n v="160.15860000000001"/>
    <s v="Profit"/>
    <s v="CA"/>
    <x v="0"/>
    <x v="3"/>
  </r>
  <r>
    <n v="4436"/>
    <s v="CA-2016-163398"/>
    <d v="2016-05-03T00:00:00"/>
    <x v="588"/>
    <s v="Standard Class"/>
    <s v="CB-12415"/>
    <s v="Christy Brittain"/>
    <x v="0"/>
    <s v="United States"/>
    <s v="Chicago"/>
    <s v="Illinois"/>
    <n v="60653"/>
    <x v="2"/>
    <s v="OFF-BI-10000014"/>
    <x v="1"/>
    <x v="8"/>
    <s v="Heavy-Duty E-Z-D Binders"/>
    <x v="3280"/>
    <n v="1"/>
    <n v="0.8"/>
    <n v="-3.6002999999999998"/>
    <s v="Loss"/>
    <s v="CA"/>
    <x v="0"/>
    <x v="8"/>
  </r>
  <r>
    <n v="4437"/>
    <s v="CA-2016-163398"/>
    <d v="2016-05-03T00:00:00"/>
    <x v="588"/>
    <s v="Standard Class"/>
    <s v="CB-12415"/>
    <s v="Christy Brittain"/>
    <x v="0"/>
    <s v="United States"/>
    <s v="Chicago"/>
    <s v="Illinois"/>
    <n v="60653"/>
    <x v="2"/>
    <s v="OFF-AR-10003217"/>
    <x v="1"/>
    <x v="6"/>
    <s v="Newell 316"/>
    <x v="3281"/>
    <n v="7"/>
    <n v="0.2"/>
    <n v="2.7383999999999999"/>
    <s v="Profit"/>
    <s v="CA"/>
    <x v="0"/>
    <x v="6"/>
  </r>
  <r>
    <n v="4438"/>
    <s v="CA-2016-163398"/>
    <d v="2016-05-03T00:00:00"/>
    <x v="588"/>
    <s v="Standard Class"/>
    <s v="CB-12415"/>
    <s v="Christy Brittain"/>
    <x v="0"/>
    <s v="United States"/>
    <s v="Chicago"/>
    <s v="Illinois"/>
    <n v="60653"/>
    <x v="2"/>
    <s v="OFF-AP-10002403"/>
    <x v="1"/>
    <x v="9"/>
    <s v="Acco Smartsocket Color-Coded Six-Outlet AC Adapter Model Surge Protectors"/>
    <x v="3282"/>
    <n v="3"/>
    <n v="0.8"/>
    <n v="-71.296199999999999"/>
    <s v="Loss"/>
    <s v="CA"/>
    <x v="0"/>
    <x v="9"/>
  </r>
  <r>
    <n v="4439"/>
    <s v="CA-2016-162726"/>
    <d v="2016-12-27T00:00:00"/>
    <x v="771"/>
    <s v="Standard Class"/>
    <s v="MT-17815"/>
    <s v="Meg Tillman"/>
    <x v="0"/>
    <s v="United States"/>
    <s v="Port Arthur"/>
    <s v="Texas"/>
    <n v="77642"/>
    <x v="2"/>
    <s v="OFF-PA-10001972"/>
    <x v="1"/>
    <x v="10"/>
    <s v="Xerox 214"/>
    <x v="559"/>
    <n v="2"/>
    <n v="0.2"/>
    <n v="3.6288"/>
    <s v="Profit"/>
    <s v="CA"/>
    <x v="0"/>
    <x v="10"/>
  </r>
  <r>
    <n v="4440"/>
    <s v="CA-2016-162726"/>
    <d v="2016-12-27T00:00:00"/>
    <x v="771"/>
    <s v="Standard Class"/>
    <s v="MT-17815"/>
    <s v="Meg Tillman"/>
    <x v="0"/>
    <s v="United States"/>
    <s v="Port Arthur"/>
    <s v="Texas"/>
    <n v="77642"/>
    <x v="2"/>
    <s v="OFF-PA-10004041"/>
    <x v="1"/>
    <x v="10"/>
    <s v="It's Hot Message Books with Stickers, 2 3/4&quot; x 5&quot;"/>
    <x v="208"/>
    <n v="4"/>
    <n v="0.2"/>
    <n v="7.4"/>
    <s v="Profit"/>
    <s v="CA"/>
    <x v="0"/>
    <x v="10"/>
  </r>
  <r>
    <n v="4441"/>
    <s v="US-2016-111290"/>
    <d v="2016-07-22T00:00:00"/>
    <x v="1050"/>
    <s v="Standard Class"/>
    <s v="DK-13375"/>
    <s v="Dennis Kane"/>
    <x v="0"/>
    <s v="United States"/>
    <s v="Westland"/>
    <s v="Michigan"/>
    <n v="48185"/>
    <x v="2"/>
    <s v="TEC-AC-10004975"/>
    <x v="2"/>
    <x v="11"/>
    <s v="Plantronics Audio 995 Wireless Stereo Headset"/>
    <x v="3283"/>
    <n v="1"/>
    <n v="0"/>
    <n v="36.283499999999997"/>
    <s v="Profit"/>
    <s v="US"/>
    <x v="1"/>
    <x v="11"/>
  </r>
  <r>
    <n v="4442"/>
    <s v="US-2016-111290"/>
    <d v="2016-07-22T00:00:00"/>
    <x v="1050"/>
    <s v="Standard Class"/>
    <s v="DK-13375"/>
    <s v="Dennis Kane"/>
    <x v="0"/>
    <s v="United States"/>
    <s v="Westland"/>
    <s v="Michigan"/>
    <n v="48185"/>
    <x v="2"/>
    <s v="OFF-ST-10001932"/>
    <x v="1"/>
    <x v="4"/>
    <s v="Fellowes Staxonsteel Drawer Files"/>
    <x v="3284"/>
    <n v="5"/>
    <n v="0"/>
    <n v="135.21899999999999"/>
    <s v="Profit"/>
    <s v="US"/>
    <x v="1"/>
    <x v="4"/>
  </r>
  <r>
    <n v="4443"/>
    <s v="US-2016-111290"/>
    <d v="2016-07-22T00:00:00"/>
    <x v="1050"/>
    <s v="Standard Class"/>
    <s v="DK-13375"/>
    <s v="Dennis Kane"/>
    <x v="0"/>
    <s v="United States"/>
    <s v="Westland"/>
    <s v="Michigan"/>
    <n v="48185"/>
    <x v="2"/>
    <s v="OFF-AR-10001761"/>
    <x v="1"/>
    <x v="6"/>
    <s v="Avery Hi-Liter Smear-Safe Highlighters"/>
    <x v="2580"/>
    <n v="5"/>
    <n v="0"/>
    <n v="10.512"/>
    <s v="Profit"/>
    <s v="US"/>
    <x v="1"/>
    <x v="6"/>
  </r>
  <r>
    <n v="4444"/>
    <s v="US-2016-111290"/>
    <d v="2016-07-22T00:00:00"/>
    <x v="1050"/>
    <s v="Standard Class"/>
    <s v="DK-13375"/>
    <s v="Dennis Kane"/>
    <x v="0"/>
    <s v="United States"/>
    <s v="Westland"/>
    <s v="Michigan"/>
    <n v="48185"/>
    <x v="2"/>
    <s v="OFF-PA-10002262"/>
    <x v="1"/>
    <x v="10"/>
    <s v="Xerox 192"/>
    <x v="56"/>
    <n v="5"/>
    <n v="0"/>
    <n v="15.552"/>
    <s v="Profit"/>
    <s v="US"/>
    <x v="1"/>
    <x v="10"/>
  </r>
  <r>
    <n v="4445"/>
    <s v="US-2014-147704"/>
    <d v="2014-11-16T00:00:00"/>
    <x v="683"/>
    <s v="Standard Class"/>
    <s v="SR-20740"/>
    <s v="Steven Roelle"/>
    <x v="2"/>
    <s v="United States"/>
    <s v="Bloomington"/>
    <s v="Indiana"/>
    <n v="47401"/>
    <x v="2"/>
    <s v="OFF-EN-10004483"/>
    <x v="1"/>
    <x v="12"/>
    <s v="#10 White Business Envelopes,4 1/8 x 9 1/2"/>
    <x v="2506"/>
    <n v="5"/>
    <n v="0"/>
    <n v="36.8245"/>
    <s v="Profit"/>
    <s v="US"/>
    <x v="1"/>
    <x v="12"/>
  </r>
  <r>
    <n v="4446"/>
    <s v="US-2014-147704"/>
    <d v="2014-11-16T00:00:00"/>
    <x v="683"/>
    <s v="Standard Class"/>
    <s v="SR-20740"/>
    <s v="Steven Roelle"/>
    <x v="2"/>
    <s v="United States"/>
    <s v="Bloomington"/>
    <s v="Indiana"/>
    <n v="47401"/>
    <x v="2"/>
    <s v="OFF-PA-10003270"/>
    <x v="1"/>
    <x v="10"/>
    <s v="Xerox 1954"/>
    <x v="2458"/>
    <n v="6"/>
    <n v="0"/>
    <n v="14.256"/>
    <s v="Profit"/>
    <s v="US"/>
    <x v="1"/>
    <x v="10"/>
  </r>
  <r>
    <n v="4447"/>
    <s v="US-2014-147704"/>
    <d v="2014-11-16T00:00:00"/>
    <x v="683"/>
    <s v="Standard Class"/>
    <s v="SR-20740"/>
    <s v="Steven Roelle"/>
    <x v="2"/>
    <s v="United States"/>
    <s v="Bloomington"/>
    <s v="Indiana"/>
    <n v="47401"/>
    <x v="2"/>
    <s v="OFF-BI-10001634"/>
    <x v="1"/>
    <x v="8"/>
    <s v="Wilson Jones Active Use Binders"/>
    <x v="2021"/>
    <n v="4"/>
    <n v="0"/>
    <n v="14.268800000000001"/>
    <s v="Profit"/>
    <s v="US"/>
    <x v="1"/>
    <x v="8"/>
  </r>
  <r>
    <n v="4448"/>
    <s v="US-2014-147704"/>
    <d v="2014-11-16T00:00:00"/>
    <x v="683"/>
    <s v="Standard Class"/>
    <s v="SR-20740"/>
    <s v="Steven Roelle"/>
    <x v="2"/>
    <s v="United States"/>
    <s v="Bloomington"/>
    <s v="Indiana"/>
    <n v="47401"/>
    <x v="2"/>
    <s v="OFF-ST-10000675"/>
    <x v="1"/>
    <x v="4"/>
    <s v="File Shuttle II and Handi-File, Black"/>
    <x v="3285"/>
    <n v="5"/>
    <n v="0"/>
    <n v="42.362499999999997"/>
    <s v="Profit"/>
    <s v="US"/>
    <x v="1"/>
    <x v="4"/>
  </r>
  <r>
    <n v="4449"/>
    <s v="CA-2015-121965"/>
    <d v="2015-06-19T00:00:00"/>
    <x v="687"/>
    <s v="Standard Class"/>
    <s v="LH-17155"/>
    <s v="Logan Haushalter"/>
    <x v="0"/>
    <s v="United States"/>
    <s v="Los Angeles"/>
    <s v="California"/>
    <n v="90032"/>
    <x v="1"/>
    <s v="FUR-FU-10000732"/>
    <x v="0"/>
    <x v="5"/>
    <s v="Eldon 200 Class Desk Accessories"/>
    <x v="2345"/>
    <n v="2"/>
    <n v="0"/>
    <n v="4.0191999999999997"/>
    <s v="Profit"/>
    <s v="CA"/>
    <x v="0"/>
    <x v="5"/>
  </r>
  <r>
    <n v="4450"/>
    <s v="CA-2015-121965"/>
    <d v="2015-06-19T00:00:00"/>
    <x v="687"/>
    <s v="Standard Class"/>
    <s v="LH-17155"/>
    <s v="Logan Haushalter"/>
    <x v="0"/>
    <s v="United States"/>
    <s v="Los Angeles"/>
    <s v="California"/>
    <n v="90032"/>
    <x v="1"/>
    <s v="OFF-PA-10004355"/>
    <x v="1"/>
    <x v="10"/>
    <s v="Xerox 231"/>
    <x v="90"/>
    <n v="1"/>
    <n v="0"/>
    <n v="3.1103999999999998"/>
    <s v="Profit"/>
    <s v="CA"/>
    <x v="0"/>
    <x v="10"/>
  </r>
  <r>
    <n v="4451"/>
    <s v="CA-2015-121965"/>
    <d v="2015-06-19T00:00:00"/>
    <x v="687"/>
    <s v="Standard Class"/>
    <s v="LH-17155"/>
    <s v="Logan Haushalter"/>
    <x v="0"/>
    <s v="United States"/>
    <s v="Los Angeles"/>
    <s v="California"/>
    <n v="90032"/>
    <x v="1"/>
    <s v="OFF-EN-10000056"/>
    <x v="1"/>
    <x v="12"/>
    <s v="Cameo Buff Policy Envelopes"/>
    <x v="731"/>
    <n v="3"/>
    <n v="0"/>
    <n v="87.744299999999996"/>
    <s v="Profit"/>
    <s v="CA"/>
    <x v="0"/>
    <x v="12"/>
  </r>
  <r>
    <n v="4452"/>
    <s v="CA-2016-147137"/>
    <d v="2016-07-04T00:00:00"/>
    <x v="946"/>
    <s v="First Class"/>
    <s v="AA-10645"/>
    <s v="Anna Andreadi"/>
    <x v="0"/>
    <s v="United States"/>
    <s v="San Francisco"/>
    <s v="California"/>
    <n v="94109"/>
    <x v="1"/>
    <s v="FUR-FU-10000221"/>
    <x v="0"/>
    <x v="5"/>
    <s v="Master Caster Door Stop, Brown"/>
    <x v="3286"/>
    <n v="5"/>
    <n v="0"/>
    <n v="8.6359999999999992"/>
    <s v="Profit"/>
    <s v="CA"/>
    <x v="0"/>
    <x v="5"/>
  </r>
  <r>
    <n v="4453"/>
    <s v="CA-2016-147137"/>
    <d v="2016-07-04T00:00:00"/>
    <x v="946"/>
    <s v="First Class"/>
    <s v="AA-10645"/>
    <s v="Anna Andreadi"/>
    <x v="0"/>
    <s v="United States"/>
    <s v="San Francisco"/>
    <s v="California"/>
    <n v="94109"/>
    <x v="1"/>
    <s v="OFF-EN-10003567"/>
    <x v="1"/>
    <x v="12"/>
    <s v="Inter-Office Recycled Envelopes, Brown Kraft, Button-String,10&quot; x 13&quot; , 100/Box"/>
    <x v="3287"/>
    <n v="2"/>
    <n v="0"/>
    <n v="20.661200000000001"/>
    <s v="Profit"/>
    <s v="CA"/>
    <x v="0"/>
    <x v="12"/>
  </r>
  <r>
    <n v="4454"/>
    <s v="CA-2016-147137"/>
    <d v="2016-07-04T00:00:00"/>
    <x v="946"/>
    <s v="First Class"/>
    <s v="AA-10645"/>
    <s v="Anna Andreadi"/>
    <x v="0"/>
    <s v="United States"/>
    <s v="San Francisco"/>
    <s v="California"/>
    <n v="94109"/>
    <x v="1"/>
    <s v="FUR-BO-10001811"/>
    <x v="0"/>
    <x v="0"/>
    <s v="Atlantic Metals Mobile 5-Shelf Bookcases, Custom Colors"/>
    <x v="3288"/>
    <n v="5"/>
    <n v="0.15"/>
    <n v="225.73500000000001"/>
    <s v="Profit"/>
    <s v="CA"/>
    <x v="0"/>
    <x v="0"/>
  </r>
  <r>
    <n v="4455"/>
    <s v="CA-2016-147137"/>
    <d v="2016-07-04T00:00:00"/>
    <x v="946"/>
    <s v="First Class"/>
    <s v="AA-10645"/>
    <s v="Anna Andreadi"/>
    <x v="0"/>
    <s v="United States"/>
    <s v="San Francisco"/>
    <s v="California"/>
    <n v="94109"/>
    <x v="1"/>
    <s v="OFF-ST-10002486"/>
    <x v="1"/>
    <x v="4"/>
    <s v="Eldon Shelf Savers Cubes and Bins"/>
    <x v="3289"/>
    <n v="4"/>
    <n v="0"/>
    <n v="0.55840000000000001"/>
    <s v="Profit"/>
    <s v="CA"/>
    <x v="0"/>
    <x v="4"/>
  </r>
  <r>
    <n v="4456"/>
    <s v="US-2015-146745"/>
    <d v="2015-09-03T00:00:00"/>
    <x v="37"/>
    <s v="Standard Class"/>
    <s v="AS-10630"/>
    <s v="Ann Steele"/>
    <x v="2"/>
    <s v="United States"/>
    <s v="San Francisco"/>
    <s v="California"/>
    <n v="94110"/>
    <x v="1"/>
    <s v="FUR-CH-10002372"/>
    <x v="0"/>
    <x v="1"/>
    <s v="Office Star - Ergonomically Designed Knee Chair"/>
    <x v="431"/>
    <n v="2"/>
    <n v="0.2"/>
    <n v="-12.956799999999999"/>
    <s v="Loss"/>
    <s v="US"/>
    <x v="1"/>
    <x v="1"/>
  </r>
  <r>
    <n v="4457"/>
    <s v="US-2015-146745"/>
    <d v="2015-09-03T00:00:00"/>
    <x v="37"/>
    <s v="Standard Class"/>
    <s v="AS-10630"/>
    <s v="Ann Steele"/>
    <x v="2"/>
    <s v="United States"/>
    <s v="San Francisco"/>
    <s v="California"/>
    <n v="94110"/>
    <x v="1"/>
    <s v="OFF-BI-10003274"/>
    <x v="1"/>
    <x v="8"/>
    <s v="Avery Durable Slant Ring Binders, No Labels"/>
    <x v="2850"/>
    <n v="2"/>
    <n v="0.2"/>
    <n v="2.1492"/>
    <s v="Profit"/>
    <s v="US"/>
    <x v="1"/>
    <x v="8"/>
  </r>
  <r>
    <n v="4458"/>
    <s v="CA-2017-115175"/>
    <d v="2017-08-07T00:00:00"/>
    <x v="948"/>
    <s v="Standard Class"/>
    <s v="MC-17575"/>
    <s v="Matt Collins"/>
    <x v="0"/>
    <s v="United States"/>
    <s v="San Jose"/>
    <s v="California"/>
    <n v="95123"/>
    <x v="1"/>
    <s v="OFF-PA-10001878"/>
    <x v="1"/>
    <x v="10"/>
    <s v="Xerox 1891"/>
    <x v="1644"/>
    <n v="5"/>
    <n v="0"/>
    <n v="114.9385"/>
    <s v="Profit"/>
    <s v="CA"/>
    <x v="0"/>
    <x v="10"/>
  </r>
  <r>
    <n v="4459"/>
    <s v="CA-2017-105851"/>
    <d v="2017-03-13T00:00:00"/>
    <x v="1051"/>
    <s v="Standard Class"/>
    <s v="SE-20110"/>
    <s v="Sanjit Engle"/>
    <x v="0"/>
    <s v="United States"/>
    <s v="Denver"/>
    <s v="Colorado"/>
    <n v="80219"/>
    <x v="1"/>
    <s v="OFF-SU-10002881"/>
    <x v="1"/>
    <x v="14"/>
    <s v="Martin Yale Chadless Opener Electric Letter Opener"/>
    <x v="3290"/>
    <n v="2"/>
    <n v="0.2"/>
    <n v="-299.8116"/>
    <s v="Loss"/>
    <s v="CA"/>
    <x v="0"/>
    <x v="14"/>
  </r>
  <r>
    <n v="4460"/>
    <s v="US-2017-125717"/>
    <d v="2017-09-28T00:00:00"/>
    <x v="147"/>
    <s v="First Class"/>
    <s v="DS-13030"/>
    <s v="Darrin Sayre"/>
    <x v="2"/>
    <s v="United States"/>
    <s v="Aurora"/>
    <s v="Colorado"/>
    <n v="80013"/>
    <x v="1"/>
    <s v="FUR-FU-10001979"/>
    <x v="0"/>
    <x v="5"/>
    <s v="Dana Halogen Swing-Arm Architect Lamp"/>
    <x v="3291"/>
    <n v="1"/>
    <n v="0.2"/>
    <n v="3.2776000000000001"/>
    <s v="Profit"/>
    <s v="US"/>
    <x v="1"/>
    <x v="5"/>
  </r>
  <r>
    <n v="4461"/>
    <s v="US-2017-125717"/>
    <d v="2017-09-28T00:00:00"/>
    <x v="147"/>
    <s v="First Class"/>
    <s v="DS-13030"/>
    <s v="Darrin Sayre"/>
    <x v="2"/>
    <s v="United States"/>
    <s v="Aurora"/>
    <s v="Colorado"/>
    <n v="80013"/>
    <x v="1"/>
    <s v="OFF-ST-10001522"/>
    <x v="1"/>
    <x v="4"/>
    <s v="Gould Plastics 18-Pocket Panel Bin, 34w x 5-1/4d x 20-1/2h"/>
    <x v="2706"/>
    <n v="2"/>
    <n v="0.2"/>
    <n v="-29.436800000000002"/>
    <s v="Loss"/>
    <s v="US"/>
    <x v="1"/>
    <x v="4"/>
  </r>
  <r>
    <n v="4462"/>
    <s v="US-2017-125717"/>
    <d v="2017-09-28T00:00:00"/>
    <x v="147"/>
    <s v="First Class"/>
    <s v="DS-13030"/>
    <s v="Darrin Sayre"/>
    <x v="2"/>
    <s v="United States"/>
    <s v="Aurora"/>
    <s v="Colorado"/>
    <n v="80013"/>
    <x v="1"/>
    <s v="TEC-AC-10003657"/>
    <x v="2"/>
    <x v="11"/>
    <s v="Lenovo 17-Key USB Numeric Keypad"/>
    <x v="157"/>
    <n v="2"/>
    <n v="0.2"/>
    <n v="1.3595999999999999"/>
    <s v="Profit"/>
    <s v="US"/>
    <x v="1"/>
    <x v="11"/>
  </r>
  <r>
    <n v="4463"/>
    <s v="US-2017-125717"/>
    <d v="2017-09-28T00:00:00"/>
    <x v="147"/>
    <s v="First Class"/>
    <s v="DS-13030"/>
    <s v="Darrin Sayre"/>
    <x v="2"/>
    <s v="United States"/>
    <s v="Aurora"/>
    <s v="Colorado"/>
    <n v="80013"/>
    <x v="1"/>
    <s v="OFF-BI-10001718"/>
    <x v="1"/>
    <x v="8"/>
    <s v="GBC DocuBind P50 Personal Binding Machine"/>
    <x v="1963"/>
    <n v="4"/>
    <n v="0.7"/>
    <n v="-58.861600000000003"/>
    <s v="Loss"/>
    <s v="US"/>
    <x v="1"/>
    <x v="8"/>
  </r>
  <r>
    <n v="4464"/>
    <s v="US-2017-125717"/>
    <d v="2017-09-28T00:00:00"/>
    <x v="147"/>
    <s v="First Class"/>
    <s v="DS-13030"/>
    <s v="Darrin Sayre"/>
    <x v="2"/>
    <s v="United States"/>
    <s v="Aurora"/>
    <s v="Colorado"/>
    <n v="80013"/>
    <x v="1"/>
    <s v="OFF-PA-10003022"/>
    <x v="1"/>
    <x v="10"/>
    <s v="Xerox 1992"/>
    <x v="642"/>
    <n v="3"/>
    <n v="0.2"/>
    <n v="5.2026000000000003"/>
    <s v="Profit"/>
    <s v="US"/>
    <x v="1"/>
    <x v="10"/>
  </r>
  <r>
    <n v="4465"/>
    <s v="US-2017-125717"/>
    <d v="2017-09-28T00:00:00"/>
    <x v="147"/>
    <s v="First Class"/>
    <s v="DS-13030"/>
    <s v="Darrin Sayre"/>
    <x v="2"/>
    <s v="United States"/>
    <s v="Aurora"/>
    <s v="Colorado"/>
    <n v="80013"/>
    <x v="1"/>
    <s v="OFF-AP-10000891"/>
    <x v="1"/>
    <x v="9"/>
    <s v="Kensington 7 Outlet MasterPiece HOMEOFFICE Power Control Center"/>
    <x v="3292"/>
    <n v="2"/>
    <n v="0.2"/>
    <n v="26.224"/>
    <s v="Profit"/>
    <s v="US"/>
    <x v="1"/>
    <x v="9"/>
  </r>
  <r>
    <n v="4466"/>
    <s v="CA-2015-163895"/>
    <d v="2015-08-07T00:00:00"/>
    <x v="1052"/>
    <s v="Standard Class"/>
    <s v="NS-18640"/>
    <s v="Noel Staavos"/>
    <x v="1"/>
    <s v="United States"/>
    <s v="Boise"/>
    <s v="Idaho"/>
    <n v="83704"/>
    <x v="1"/>
    <s v="OFF-BI-10004970"/>
    <x v="1"/>
    <x v="8"/>
    <s v="ACCOHIDE 3-Ring Binder, Blue, 1&quot;"/>
    <x v="106"/>
    <n v="1"/>
    <n v="0.2"/>
    <n v="1.1151"/>
    <s v="Profit"/>
    <s v="CA"/>
    <x v="0"/>
    <x v="8"/>
  </r>
  <r>
    <n v="4467"/>
    <s v="CA-2017-168641"/>
    <d v="2017-11-24T00:00:00"/>
    <x v="670"/>
    <s v="Standard Class"/>
    <s v="KA-16525"/>
    <s v="Kelly Andreada"/>
    <x v="0"/>
    <s v="United States"/>
    <s v="New York City"/>
    <s v="New York"/>
    <n v="10035"/>
    <x v="3"/>
    <s v="OFF-AR-10003759"/>
    <x v="1"/>
    <x v="6"/>
    <s v="Crayola Anti Dust Chalk, 12/Pack"/>
    <x v="3293"/>
    <n v="9"/>
    <n v="0"/>
    <n v="7.3710000000000004"/>
    <s v="Profit"/>
    <s v="CA"/>
    <x v="0"/>
    <x v="6"/>
  </r>
  <r>
    <n v="4468"/>
    <s v="CA-2017-168641"/>
    <d v="2017-11-24T00:00:00"/>
    <x v="670"/>
    <s v="Standard Class"/>
    <s v="KA-16525"/>
    <s v="Kelly Andreada"/>
    <x v="0"/>
    <s v="United States"/>
    <s v="New York City"/>
    <s v="New York"/>
    <n v="10035"/>
    <x v="3"/>
    <s v="OFF-EN-10003001"/>
    <x v="1"/>
    <x v="12"/>
    <s v="Ames Color-File Green Diamond Border X-ray Mailers"/>
    <x v="1229"/>
    <n v="2"/>
    <n v="0"/>
    <n v="78.941199999999995"/>
    <s v="Profit"/>
    <s v="CA"/>
    <x v="0"/>
    <x v="12"/>
  </r>
  <r>
    <n v="4469"/>
    <s v="CA-2017-168641"/>
    <d v="2017-11-24T00:00:00"/>
    <x v="670"/>
    <s v="Standard Class"/>
    <s v="KA-16525"/>
    <s v="Kelly Andreada"/>
    <x v="0"/>
    <s v="United States"/>
    <s v="New York City"/>
    <s v="New York"/>
    <n v="10035"/>
    <x v="3"/>
    <s v="FUR-BO-10000780"/>
    <x v="0"/>
    <x v="0"/>
    <s v="O'Sullivan Plantations 2-Door Library in Landvery Oak"/>
    <x v="243"/>
    <n v="2"/>
    <n v="0.2"/>
    <n v="-16.078399999999998"/>
    <s v="Loss"/>
    <s v="CA"/>
    <x v="0"/>
    <x v="0"/>
  </r>
  <r>
    <n v="4470"/>
    <s v="CA-2017-168641"/>
    <d v="2017-11-24T00:00:00"/>
    <x v="670"/>
    <s v="Standard Class"/>
    <s v="KA-16525"/>
    <s v="Kelly Andreada"/>
    <x v="0"/>
    <s v="United States"/>
    <s v="New York City"/>
    <s v="New York"/>
    <n v="10035"/>
    <x v="3"/>
    <s v="OFF-PA-10001972"/>
    <x v="1"/>
    <x v="10"/>
    <s v="Xerox 214"/>
    <x v="91"/>
    <n v="2"/>
    <n v="0"/>
    <n v="6.2207999999999997"/>
    <s v="Profit"/>
    <s v="CA"/>
    <x v="0"/>
    <x v="10"/>
  </r>
  <r>
    <n v="4471"/>
    <s v="CA-2017-156895"/>
    <d v="2017-05-08T00:00:00"/>
    <x v="582"/>
    <s v="Standard Class"/>
    <s v="DJ-13510"/>
    <s v="Don Jones"/>
    <x v="1"/>
    <s v="United States"/>
    <s v="Philadelphia"/>
    <s v="Pennsylvania"/>
    <n v="19140"/>
    <x v="3"/>
    <s v="FUR-CH-10003535"/>
    <x v="0"/>
    <x v="1"/>
    <s v="Global Armless Task Chair, Royal Blue"/>
    <x v="3294"/>
    <n v="3"/>
    <n v="0.3"/>
    <n v="-23.7822"/>
    <s v="Loss"/>
    <s v="CA"/>
    <x v="0"/>
    <x v="1"/>
  </r>
  <r>
    <n v="4472"/>
    <s v="CA-2017-121300"/>
    <d v="2017-09-29T00:00:00"/>
    <x v="289"/>
    <s v="Same Day"/>
    <s v="MG-17680"/>
    <s v="Maureen Gastineau"/>
    <x v="2"/>
    <s v="United States"/>
    <s v="Mentor"/>
    <s v="Ohio"/>
    <n v="44060"/>
    <x v="3"/>
    <s v="FUR-CH-10003774"/>
    <x v="0"/>
    <x v="1"/>
    <s v="Global Wood Trimmed Manager's Task Chair, Khaki"/>
    <x v="1330"/>
    <n v="1"/>
    <n v="0.3"/>
    <n v="-15.4666"/>
    <s v="Loss"/>
    <s v="CA"/>
    <x v="0"/>
    <x v="1"/>
  </r>
  <r>
    <n v="4473"/>
    <s v="CA-2017-121300"/>
    <d v="2017-09-29T00:00:00"/>
    <x v="289"/>
    <s v="Same Day"/>
    <s v="MG-17680"/>
    <s v="Maureen Gastineau"/>
    <x v="2"/>
    <s v="United States"/>
    <s v="Mentor"/>
    <s v="Ohio"/>
    <n v="44060"/>
    <x v="3"/>
    <s v="TEC-AC-10004571"/>
    <x v="2"/>
    <x v="11"/>
    <s v="Logitech G700s Rechargeable Gaming Mouse"/>
    <x v="1946"/>
    <n v="3"/>
    <n v="0.2"/>
    <n v="65.993399999999994"/>
    <s v="Profit"/>
    <s v="CA"/>
    <x v="0"/>
    <x v="11"/>
  </r>
  <r>
    <n v="4474"/>
    <s v="CA-2017-121300"/>
    <d v="2017-09-29T00:00:00"/>
    <x v="289"/>
    <s v="Same Day"/>
    <s v="MG-17680"/>
    <s v="Maureen Gastineau"/>
    <x v="2"/>
    <s v="United States"/>
    <s v="Mentor"/>
    <s v="Ohio"/>
    <n v="44060"/>
    <x v="3"/>
    <s v="FUR-TA-10004442"/>
    <x v="0"/>
    <x v="3"/>
    <s v="Riverside Furniture Stanwyck Manor Table Series"/>
    <x v="2408"/>
    <n v="2"/>
    <n v="0.4"/>
    <n v="-189.321"/>
    <s v="Loss"/>
    <s v="CA"/>
    <x v="0"/>
    <x v="3"/>
  </r>
  <r>
    <n v="4475"/>
    <s v="CA-2017-121300"/>
    <d v="2017-09-29T00:00:00"/>
    <x v="289"/>
    <s v="Same Day"/>
    <s v="MG-17680"/>
    <s v="Maureen Gastineau"/>
    <x v="2"/>
    <s v="United States"/>
    <s v="Mentor"/>
    <s v="Ohio"/>
    <n v="44060"/>
    <x v="3"/>
    <s v="OFF-PA-10002787"/>
    <x v="1"/>
    <x v="10"/>
    <s v="Xerox 227"/>
    <x v="12"/>
    <n v="3"/>
    <n v="0.2"/>
    <n v="5.4432"/>
    <s v="Profit"/>
    <s v="CA"/>
    <x v="0"/>
    <x v="10"/>
  </r>
  <r>
    <n v="4476"/>
    <s v="CA-2017-121300"/>
    <d v="2017-09-29T00:00:00"/>
    <x v="289"/>
    <s v="Same Day"/>
    <s v="MG-17680"/>
    <s v="Maureen Gastineau"/>
    <x v="2"/>
    <s v="United States"/>
    <s v="Mentor"/>
    <s v="Ohio"/>
    <n v="44060"/>
    <x v="3"/>
    <s v="FUR-FU-10004586"/>
    <x v="0"/>
    <x v="5"/>
    <s v="G.E. Longer-Life Indoor Recessed Floodlight Bulbs"/>
    <x v="3295"/>
    <n v="4"/>
    <n v="0.2"/>
    <n v="7.4367999999999999"/>
    <s v="Profit"/>
    <s v="CA"/>
    <x v="0"/>
    <x v="5"/>
  </r>
  <r>
    <n v="4477"/>
    <s v="CA-2017-121300"/>
    <d v="2017-09-29T00:00:00"/>
    <x v="289"/>
    <s v="Same Day"/>
    <s v="MG-17680"/>
    <s v="Maureen Gastineau"/>
    <x v="2"/>
    <s v="United States"/>
    <s v="Mentor"/>
    <s v="Ohio"/>
    <n v="44060"/>
    <x v="3"/>
    <s v="OFF-PA-10002606"/>
    <x v="1"/>
    <x v="10"/>
    <s v="Xerox 1928"/>
    <x v="578"/>
    <n v="2"/>
    <n v="0.2"/>
    <n v="2.64"/>
    <s v="Profit"/>
    <s v="CA"/>
    <x v="0"/>
    <x v="10"/>
  </r>
  <r>
    <n v="4478"/>
    <s v="CA-2017-130211"/>
    <d v="2017-10-22T00:00:00"/>
    <x v="661"/>
    <s v="Same Day"/>
    <s v="BD-11620"/>
    <s v="Brian DeCherney"/>
    <x v="0"/>
    <s v="United States"/>
    <s v="Lawton"/>
    <s v="Oklahoma"/>
    <n v="73505"/>
    <x v="2"/>
    <s v="OFF-ST-10000129"/>
    <x v="1"/>
    <x v="4"/>
    <s v="Fellowes Recycled Storage Drawers"/>
    <x v="3296"/>
    <n v="3"/>
    <n v="0"/>
    <n v="23.316299999999998"/>
    <s v="Profit"/>
    <s v="CA"/>
    <x v="0"/>
    <x v="4"/>
  </r>
  <r>
    <n v="4479"/>
    <s v="CA-2017-130211"/>
    <d v="2017-10-22T00:00:00"/>
    <x v="661"/>
    <s v="Same Day"/>
    <s v="BD-11620"/>
    <s v="Brian DeCherney"/>
    <x v="0"/>
    <s v="United States"/>
    <s v="Lawton"/>
    <s v="Oklahoma"/>
    <n v="73505"/>
    <x v="2"/>
    <s v="FUR-TA-10003748"/>
    <x v="0"/>
    <x v="3"/>
    <s v="Bevis 36 x 72 Conference Tables"/>
    <x v="3297"/>
    <n v="2"/>
    <n v="0"/>
    <n v="54.775599999999997"/>
    <s v="Profit"/>
    <s v="CA"/>
    <x v="0"/>
    <x v="3"/>
  </r>
  <r>
    <n v="4480"/>
    <s v="CA-2014-147235"/>
    <d v="2014-03-24T00:00:00"/>
    <x v="1053"/>
    <s v="Standard Class"/>
    <s v="CD-11920"/>
    <s v="Carlos Daly"/>
    <x v="0"/>
    <s v="United States"/>
    <s v="New York City"/>
    <s v="New York"/>
    <n v="10024"/>
    <x v="3"/>
    <s v="OFF-PA-10004948"/>
    <x v="1"/>
    <x v="10"/>
    <s v="Xerox 190"/>
    <x v="1663"/>
    <n v="5"/>
    <n v="0"/>
    <n v="11.702999999999999"/>
    <s v="Profit"/>
    <s v="CA"/>
    <x v="0"/>
    <x v="10"/>
  </r>
  <r>
    <n v="4481"/>
    <s v="CA-2016-109365"/>
    <d v="2016-11-03T00:00:00"/>
    <x v="281"/>
    <s v="Standard Class"/>
    <s v="XP-21865"/>
    <s v="Xylona Preis"/>
    <x v="0"/>
    <s v="United States"/>
    <s v="Los Angeles"/>
    <s v="California"/>
    <n v="90049"/>
    <x v="1"/>
    <s v="OFF-FA-10001561"/>
    <x v="1"/>
    <x v="13"/>
    <s v="Stockwell Push Pins"/>
    <x v="53"/>
    <n v="7"/>
    <n v="0"/>
    <n v="5.0358000000000001"/>
    <s v="Profit"/>
    <s v="CA"/>
    <x v="0"/>
    <x v="13"/>
  </r>
  <r>
    <n v="4482"/>
    <s v="CA-2016-109365"/>
    <d v="2016-11-03T00:00:00"/>
    <x v="281"/>
    <s v="Standard Class"/>
    <s v="XP-21865"/>
    <s v="Xylona Preis"/>
    <x v="0"/>
    <s v="United States"/>
    <s v="Los Angeles"/>
    <s v="California"/>
    <n v="90049"/>
    <x v="1"/>
    <s v="OFF-AP-10002998"/>
    <x v="1"/>
    <x v="9"/>
    <s v="Holmes 99% HEPA Air Purifier"/>
    <x v="3298"/>
    <n v="2"/>
    <n v="0"/>
    <n v="14.2956"/>
    <s v="Profit"/>
    <s v="CA"/>
    <x v="0"/>
    <x v="9"/>
  </r>
  <r>
    <n v="4483"/>
    <s v="CA-2016-109365"/>
    <d v="2016-11-03T00:00:00"/>
    <x v="281"/>
    <s v="Standard Class"/>
    <s v="XP-21865"/>
    <s v="Xylona Preis"/>
    <x v="0"/>
    <s v="United States"/>
    <s v="Los Angeles"/>
    <s v="California"/>
    <n v="90049"/>
    <x v="1"/>
    <s v="OFF-BI-10003981"/>
    <x v="1"/>
    <x v="8"/>
    <s v="Avery Durable Plastic 1&quot; Binders"/>
    <x v="2185"/>
    <n v="12"/>
    <n v="0.2"/>
    <n v="15.799200000000001"/>
    <s v="Profit"/>
    <s v="CA"/>
    <x v="0"/>
    <x v="8"/>
  </r>
  <r>
    <n v="4484"/>
    <s v="CA-2016-109365"/>
    <d v="2016-11-03T00:00:00"/>
    <x v="281"/>
    <s v="Standard Class"/>
    <s v="XP-21865"/>
    <s v="Xylona Preis"/>
    <x v="0"/>
    <s v="United States"/>
    <s v="Los Angeles"/>
    <s v="California"/>
    <n v="90049"/>
    <x v="1"/>
    <s v="OFF-PA-10001725"/>
    <x v="1"/>
    <x v="10"/>
    <s v="Xerox 1892"/>
    <x v="2207"/>
    <n v="3"/>
    <n v="0"/>
    <n v="56.977200000000003"/>
    <s v="Profit"/>
    <s v="CA"/>
    <x v="0"/>
    <x v="10"/>
  </r>
  <r>
    <n v="4485"/>
    <s v="CA-2016-109365"/>
    <d v="2016-11-03T00:00:00"/>
    <x v="281"/>
    <s v="Standard Class"/>
    <s v="XP-21865"/>
    <s v="Xylona Preis"/>
    <x v="0"/>
    <s v="United States"/>
    <s v="Los Angeles"/>
    <s v="California"/>
    <n v="90049"/>
    <x v="1"/>
    <s v="OFF-BI-10002071"/>
    <x v="1"/>
    <x v="8"/>
    <s v="Fellowes Black Plastic Comb Bindings"/>
    <x v="3299"/>
    <n v="2"/>
    <n v="0.2"/>
    <n v="3.0211999999999999"/>
    <s v="Profit"/>
    <s v="CA"/>
    <x v="0"/>
    <x v="8"/>
  </r>
  <r>
    <n v="4486"/>
    <s v="CA-2016-109365"/>
    <d v="2016-11-03T00:00:00"/>
    <x v="281"/>
    <s v="Standard Class"/>
    <s v="XP-21865"/>
    <s v="Xylona Preis"/>
    <x v="0"/>
    <s v="United States"/>
    <s v="Los Angeles"/>
    <s v="California"/>
    <n v="90049"/>
    <x v="1"/>
    <s v="OFF-PA-10000477"/>
    <x v="1"/>
    <x v="10"/>
    <s v="Xerox 22"/>
    <x v="537"/>
    <n v="3"/>
    <n v="0"/>
    <n v="9.3312000000000008"/>
    <s v="Profit"/>
    <s v="CA"/>
    <x v="0"/>
    <x v="10"/>
  </r>
  <r>
    <n v="4487"/>
    <s v="CA-2016-109365"/>
    <d v="2016-11-03T00:00:00"/>
    <x v="281"/>
    <s v="Standard Class"/>
    <s v="XP-21865"/>
    <s v="Xylona Preis"/>
    <x v="0"/>
    <s v="United States"/>
    <s v="Los Angeles"/>
    <s v="California"/>
    <n v="90049"/>
    <x v="1"/>
    <s v="OFF-PA-10004359"/>
    <x v="1"/>
    <x v="10"/>
    <s v="Multicolor Computer Printout Paper"/>
    <x v="1806"/>
    <n v="3"/>
    <n v="0"/>
    <n v="150.98400000000001"/>
    <s v="Profit"/>
    <s v="CA"/>
    <x v="0"/>
    <x v="10"/>
  </r>
  <r>
    <n v="4488"/>
    <s v="CA-2015-162621"/>
    <d v="2015-09-05T00:00:00"/>
    <x v="835"/>
    <s v="Standard Class"/>
    <s v="CA-12055"/>
    <s v="Cathy Armstrong"/>
    <x v="2"/>
    <s v="United States"/>
    <s v="Houston"/>
    <s v="Texas"/>
    <n v="77036"/>
    <x v="2"/>
    <s v="OFF-BI-10000962"/>
    <x v="1"/>
    <x v="8"/>
    <s v="Acco Flexible ACCOHIDE Square Ring Data Binder, Dark Blue, 11 1/2&quot; X 14&quot; 7/8&quot;"/>
    <x v="3300"/>
    <n v="5"/>
    <n v="0.8"/>
    <n v="-25.218499999999999"/>
    <s v="Loss"/>
    <s v="CA"/>
    <x v="0"/>
    <x v="8"/>
  </r>
  <r>
    <n v="4489"/>
    <s v="CA-2015-162621"/>
    <d v="2015-09-05T00:00:00"/>
    <x v="835"/>
    <s v="Standard Class"/>
    <s v="CA-12055"/>
    <s v="Cathy Armstrong"/>
    <x v="2"/>
    <s v="United States"/>
    <s v="Houston"/>
    <s v="Texas"/>
    <n v="77036"/>
    <x v="2"/>
    <s v="OFF-SU-10003567"/>
    <x v="1"/>
    <x v="14"/>
    <s v="Stiletto Hand Letter Openers"/>
    <x v="3301"/>
    <n v="9"/>
    <n v="0.2"/>
    <n v="-14.688000000000001"/>
    <s v="Loss"/>
    <s v="CA"/>
    <x v="0"/>
    <x v="14"/>
  </r>
  <r>
    <n v="4490"/>
    <s v="CA-2015-162621"/>
    <d v="2015-09-05T00:00:00"/>
    <x v="835"/>
    <s v="Standard Class"/>
    <s v="CA-12055"/>
    <s v="Cathy Armstrong"/>
    <x v="2"/>
    <s v="United States"/>
    <s v="Houston"/>
    <s v="Texas"/>
    <n v="77036"/>
    <x v="2"/>
    <s v="OFF-BI-10003708"/>
    <x v="1"/>
    <x v="8"/>
    <s v="Acco Four Pocket Poly Ring Binder with Label Holder, Smoke, 1&quot;"/>
    <x v="3302"/>
    <n v="3"/>
    <n v="0.8"/>
    <n v="-7.8224999999999998"/>
    <s v="Loss"/>
    <s v="CA"/>
    <x v="0"/>
    <x v="8"/>
  </r>
  <r>
    <n v="4491"/>
    <s v="CA-2017-105921"/>
    <d v="2017-08-14T00:00:00"/>
    <x v="783"/>
    <s v="Standard Class"/>
    <s v="JM-15250"/>
    <s v="Janet Martin"/>
    <x v="0"/>
    <s v="United States"/>
    <s v="Los Angeles"/>
    <s v="California"/>
    <n v="90032"/>
    <x v="1"/>
    <s v="FUR-TA-10001095"/>
    <x v="0"/>
    <x v="3"/>
    <s v="Chromcraft Round Conference Tables"/>
    <x v="3303"/>
    <n v="3"/>
    <n v="0.2"/>
    <n v="5.2286999999999999"/>
    <s v="Profit"/>
    <s v="CA"/>
    <x v="0"/>
    <x v="3"/>
  </r>
  <r>
    <n v="4492"/>
    <s v="CA-2014-150798"/>
    <d v="2014-12-01T00:00:00"/>
    <x v="544"/>
    <s v="Second Class"/>
    <s v="JK-15730"/>
    <s v="Joe Kamberova"/>
    <x v="0"/>
    <s v="United States"/>
    <s v="Columbus"/>
    <s v="Ohio"/>
    <n v="43229"/>
    <x v="3"/>
    <s v="TEC-CO-10001571"/>
    <x v="2"/>
    <x v="16"/>
    <s v="Sharp 1540cs Digital Laser Copier"/>
    <x v="3304"/>
    <n v="2"/>
    <n v="0.4"/>
    <n v="109.998"/>
    <s v="Profit"/>
    <s v="CA"/>
    <x v="0"/>
    <x v="16"/>
  </r>
  <r>
    <n v="4493"/>
    <s v="CA-2014-150798"/>
    <d v="2014-12-01T00:00:00"/>
    <x v="544"/>
    <s v="Second Class"/>
    <s v="JK-15730"/>
    <s v="Joe Kamberova"/>
    <x v="0"/>
    <s v="United States"/>
    <s v="Columbus"/>
    <s v="Ohio"/>
    <n v="43229"/>
    <x v="3"/>
    <s v="FUR-FU-10000221"/>
    <x v="0"/>
    <x v="5"/>
    <s v="Master Caster Door Stop, Brown"/>
    <x v="3305"/>
    <n v="2"/>
    <n v="0.2"/>
    <n v="1.4224000000000001"/>
    <s v="Profit"/>
    <s v="CA"/>
    <x v="0"/>
    <x v="5"/>
  </r>
  <r>
    <n v="4494"/>
    <s v="CA-2014-150798"/>
    <d v="2014-12-01T00:00:00"/>
    <x v="544"/>
    <s v="Second Class"/>
    <s v="JK-15730"/>
    <s v="Joe Kamberova"/>
    <x v="0"/>
    <s v="United States"/>
    <s v="Columbus"/>
    <s v="Ohio"/>
    <n v="43229"/>
    <x v="3"/>
    <s v="OFF-PA-10001972"/>
    <x v="1"/>
    <x v="10"/>
    <s v="Xerox 214"/>
    <x v="1566"/>
    <n v="7"/>
    <n v="0.2"/>
    <n v="12.700799999999999"/>
    <s v="Profit"/>
    <s v="CA"/>
    <x v="0"/>
    <x v="10"/>
  </r>
  <r>
    <n v="4495"/>
    <s v="CA-2014-150798"/>
    <d v="2014-12-01T00:00:00"/>
    <x v="544"/>
    <s v="Second Class"/>
    <s v="JK-15730"/>
    <s v="Joe Kamberova"/>
    <x v="0"/>
    <s v="United States"/>
    <s v="Columbus"/>
    <s v="Ohio"/>
    <n v="43229"/>
    <x v="3"/>
    <s v="FUR-CH-10000015"/>
    <x v="0"/>
    <x v="1"/>
    <s v="Hon Multipurpose Stacking Arm Chairs"/>
    <x v="3306"/>
    <n v="6"/>
    <n v="0.3"/>
    <n v="-51.984000000000002"/>
    <s v="Loss"/>
    <s v="CA"/>
    <x v="0"/>
    <x v="1"/>
  </r>
  <r>
    <n v="4496"/>
    <s v="CA-2017-112753"/>
    <d v="2017-06-18T00:00:00"/>
    <x v="266"/>
    <s v="Standard Class"/>
    <s v="CC-12670"/>
    <s v="Craig Carreira"/>
    <x v="0"/>
    <s v="United States"/>
    <s v="Los Angeles"/>
    <s v="California"/>
    <n v="90032"/>
    <x v="1"/>
    <s v="FUR-BO-10004015"/>
    <x v="0"/>
    <x v="0"/>
    <s v="Bush Andora Bookcase, Maple/Graphite Gray Finish"/>
    <x v="3307"/>
    <n v="9"/>
    <n v="0.15"/>
    <n v="75.593699999999998"/>
    <s v="Profit"/>
    <s v="CA"/>
    <x v="0"/>
    <x v="0"/>
  </r>
  <r>
    <n v="4497"/>
    <s v="CA-2017-112753"/>
    <d v="2017-06-18T00:00:00"/>
    <x v="266"/>
    <s v="Standard Class"/>
    <s v="CC-12670"/>
    <s v="Craig Carreira"/>
    <x v="0"/>
    <s v="United States"/>
    <s v="Los Angeles"/>
    <s v="California"/>
    <n v="90032"/>
    <x v="1"/>
    <s v="OFF-PA-10002036"/>
    <x v="1"/>
    <x v="10"/>
    <s v="Xerox 1930"/>
    <x v="783"/>
    <n v="6"/>
    <n v="0"/>
    <n v="19.051200000000001"/>
    <s v="Profit"/>
    <s v="CA"/>
    <x v="0"/>
    <x v="10"/>
  </r>
  <r>
    <n v="4498"/>
    <s v="CA-2017-155075"/>
    <d v="2017-12-02T00:00:00"/>
    <x v="784"/>
    <s v="Standard Class"/>
    <s v="GW-14605"/>
    <s v="Giulietta Weimer"/>
    <x v="0"/>
    <s v="United States"/>
    <s v="Philadelphia"/>
    <s v="Pennsylvania"/>
    <n v="19140"/>
    <x v="3"/>
    <s v="OFF-BI-10003650"/>
    <x v="1"/>
    <x v="8"/>
    <s v="GBC DocuBind 300 Electric Binding Machine"/>
    <x v="3308"/>
    <n v="4"/>
    <n v="0.7"/>
    <n v="-462.86239999999998"/>
    <s v="Loss"/>
    <s v="CA"/>
    <x v="0"/>
    <x v="8"/>
  </r>
  <r>
    <n v="4499"/>
    <s v="CA-2014-103401"/>
    <d v="2014-11-21T00:00:00"/>
    <x v="158"/>
    <s v="Standard Class"/>
    <s v="GR-14560"/>
    <s v="Georgia Rosenberg"/>
    <x v="1"/>
    <s v="United States"/>
    <s v="San Francisco"/>
    <s v="California"/>
    <n v="94110"/>
    <x v="1"/>
    <s v="OFF-PA-10003309"/>
    <x v="1"/>
    <x v="10"/>
    <s v="Xerox 211"/>
    <x v="91"/>
    <n v="2"/>
    <n v="0"/>
    <n v="6.2207999999999997"/>
    <s v="Profit"/>
    <s v="CA"/>
    <x v="0"/>
    <x v="10"/>
  </r>
  <r>
    <n v="4500"/>
    <s v="CA-2016-124814"/>
    <d v="2016-04-10T00:00:00"/>
    <x v="438"/>
    <s v="Standard Class"/>
    <s v="FM-14215"/>
    <s v="Filia McAdams"/>
    <x v="1"/>
    <s v="United States"/>
    <s v="Bakersfield"/>
    <s v="California"/>
    <n v="93309"/>
    <x v="1"/>
    <s v="OFF-PA-10002787"/>
    <x v="1"/>
    <x v="10"/>
    <s v="Xerox 227"/>
    <x v="91"/>
    <n v="2"/>
    <n v="0"/>
    <n v="6.2207999999999997"/>
    <s v="Profit"/>
    <s v="CA"/>
    <x v="0"/>
    <x v="10"/>
  </r>
  <r>
    <n v="4501"/>
    <s v="CA-2016-124814"/>
    <d v="2016-04-10T00:00:00"/>
    <x v="438"/>
    <s v="Standard Class"/>
    <s v="FM-14215"/>
    <s v="Filia McAdams"/>
    <x v="1"/>
    <s v="United States"/>
    <s v="Bakersfield"/>
    <s v="California"/>
    <n v="93309"/>
    <x v="1"/>
    <s v="OFF-BI-10000174"/>
    <x v="1"/>
    <x v="8"/>
    <s v="Wilson Jones Clip &amp; Carry Folder Binder Tool for Ring Binders, Clear"/>
    <x v="347"/>
    <n v="5"/>
    <n v="0.2"/>
    <n v="8.1199999999999992"/>
    <s v="Profit"/>
    <s v="CA"/>
    <x v="0"/>
    <x v="8"/>
  </r>
  <r>
    <n v="4502"/>
    <s v="CA-2014-116757"/>
    <d v="2014-06-30T00:00:00"/>
    <x v="864"/>
    <s v="Standard Class"/>
    <s v="MS-17980"/>
    <s v="Michael Stewart"/>
    <x v="1"/>
    <s v="United States"/>
    <s v="Houston"/>
    <s v="Texas"/>
    <n v="77095"/>
    <x v="2"/>
    <s v="OFF-PA-10002005"/>
    <x v="1"/>
    <x v="10"/>
    <s v="Xerox 225"/>
    <x v="233"/>
    <n v="5"/>
    <n v="0.2"/>
    <n v="9.0719999999999992"/>
    <s v="Profit"/>
    <s v="CA"/>
    <x v="0"/>
    <x v="10"/>
  </r>
  <r>
    <n v="4503"/>
    <s v="CA-2014-116757"/>
    <d v="2014-06-30T00:00:00"/>
    <x v="864"/>
    <s v="Standard Class"/>
    <s v="MS-17980"/>
    <s v="Michael Stewart"/>
    <x v="1"/>
    <s v="United States"/>
    <s v="Houston"/>
    <s v="Texas"/>
    <n v="77095"/>
    <x v="2"/>
    <s v="OFF-FA-10002815"/>
    <x v="1"/>
    <x v="13"/>
    <s v="Staples"/>
    <x v="3309"/>
    <n v="6"/>
    <n v="0.2"/>
    <n v="7.1928000000000001"/>
    <s v="Profit"/>
    <s v="CA"/>
    <x v="0"/>
    <x v="13"/>
  </r>
  <r>
    <n v="4504"/>
    <s v="US-2014-138247"/>
    <d v="2014-12-24T00:00:00"/>
    <x v="473"/>
    <s v="Standard Class"/>
    <s v="BF-11170"/>
    <s v="Ben Ferrer"/>
    <x v="2"/>
    <s v="United States"/>
    <s v="Los Angeles"/>
    <s v="California"/>
    <n v="90045"/>
    <x v="1"/>
    <s v="TEC-PH-10000213"/>
    <x v="2"/>
    <x v="7"/>
    <s v="Seidio BD2-HK3IPH5-BK DILEX Case and Holster Combo for Apple iPhone 5/5s - Black"/>
    <x v="3310"/>
    <n v="7"/>
    <n v="0.2"/>
    <n v="17.365600000000001"/>
    <s v="Profit"/>
    <s v="US"/>
    <x v="1"/>
    <x v="7"/>
  </r>
  <r>
    <n v="4505"/>
    <s v="US-2014-138247"/>
    <d v="2014-12-24T00:00:00"/>
    <x v="473"/>
    <s v="Standard Class"/>
    <s v="BF-11170"/>
    <s v="Ben Ferrer"/>
    <x v="2"/>
    <s v="United States"/>
    <s v="Los Angeles"/>
    <s v="California"/>
    <n v="90045"/>
    <x v="1"/>
    <s v="OFF-AP-10000828"/>
    <x v="1"/>
    <x v="9"/>
    <s v="Avanti 4.4 Cu. Ft. Refrigerator"/>
    <x v="2694"/>
    <n v="2"/>
    <n v="0"/>
    <n v="101.3488"/>
    <s v="Profit"/>
    <s v="US"/>
    <x v="1"/>
    <x v="9"/>
  </r>
  <r>
    <n v="4506"/>
    <s v="US-2014-138247"/>
    <d v="2014-12-24T00:00:00"/>
    <x v="473"/>
    <s v="Standard Class"/>
    <s v="BF-11170"/>
    <s v="Ben Ferrer"/>
    <x v="2"/>
    <s v="United States"/>
    <s v="Los Angeles"/>
    <s v="California"/>
    <n v="90045"/>
    <x v="1"/>
    <s v="TEC-AC-10004708"/>
    <x v="2"/>
    <x v="11"/>
    <s v="Sony 32GB Class 10 Micro SDHC R40 Memory Card"/>
    <x v="3311"/>
    <n v="3"/>
    <n v="0"/>
    <n v="13.198499999999999"/>
    <s v="Profit"/>
    <s v="US"/>
    <x v="1"/>
    <x v="11"/>
  </r>
  <r>
    <n v="4507"/>
    <s v="US-2014-138247"/>
    <d v="2014-12-24T00:00:00"/>
    <x v="473"/>
    <s v="Standard Class"/>
    <s v="BF-11170"/>
    <s v="Ben Ferrer"/>
    <x v="2"/>
    <s v="United States"/>
    <s v="Los Angeles"/>
    <s v="California"/>
    <n v="90045"/>
    <x v="1"/>
    <s v="TEC-PH-10001530"/>
    <x v="2"/>
    <x v="7"/>
    <s v="Cisco Unified IP Phone 7945G VoIP phone"/>
    <x v="3312"/>
    <n v="3"/>
    <n v="0.2"/>
    <n v="51.148499999999999"/>
    <s v="Profit"/>
    <s v="US"/>
    <x v="1"/>
    <x v="7"/>
  </r>
  <r>
    <n v="4508"/>
    <s v="US-2014-138247"/>
    <d v="2014-12-24T00:00:00"/>
    <x v="473"/>
    <s v="Standard Class"/>
    <s v="BF-11170"/>
    <s v="Ben Ferrer"/>
    <x v="2"/>
    <s v="United States"/>
    <s v="Los Angeles"/>
    <s v="California"/>
    <n v="90045"/>
    <x v="1"/>
    <s v="OFF-ST-10002301"/>
    <x v="1"/>
    <x v="4"/>
    <s v="Tennsco Commercial Shelving"/>
    <x v="2373"/>
    <n v="1"/>
    <n v="0"/>
    <n v="0.2034"/>
    <s v="Profit"/>
    <s v="US"/>
    <x v="1"/>
    <x v="4"/>
  </r>
  <r>
    <n v="4509"/>
    <s v="US-2014-138247"/>
    <d v="2014-12-24T00:00:00"/>
    <x v="473"/>
    <s v="Standard Class"/>
    <s v="BF-11170"/>
    <s v="Ben Ferrer"/>
    <x v="2"/>
    <s v="United States"/>
    <s v="Los Angeles"/>
    <s v="California"/>
    <n v="90045"/>
    <x v="1"/>
    <s v="FUR-FU-10002554"/>
    <x v="0"/>
    <x v="5"/>
    <s v="Westinghouse Floor Lamp with Metal Mesh Shade, Black"/>
    <x v="1157"/>
    <n v="1"/>
    <n v="0"/>
    <n v="5.5176999999999996"/>
    <s v="Profit"/>
    <s v="US"/>
    <x v="1"/>
    <x v="5"/>
  </r>
  <r>
    <n v="4510"/>
    <s v="CA-2017-167003"/>
    <d v="2017-05-23T00:00:00"/>
    <x v="990"/>
    <s v="Standard Class"/>
    <s v="VS-21820"/>
    <s v="Vivek Sundaresam"/>
    <x v="0"/>
    <s v="United States"/>
    <s v="Los Angeles"/>
    <s v="California"/>
    <n v="90036"/>
    <x v="1"/>
    <s v="FUR-TA-10001520"/>
    <x v="0"/>
    <x v="3"/>
    <s v="Lesro Sheffield Collection Coffee Table, End Table, Center Table, Corner Table"/>
    <x v="2422"/>
    <n v="3"/>
    <n v="0.2"/>
    <n v="-6.4233000000000002"/>
    <s v="Loss"/>
    <s v="CA"/>
    <x v="0"/>
    <x v="3"/>
  </r>
  <r>
    <n v="4511"/>
    <s v="CA-2016-119935"/>
    <d v="2016-11-10T00:00:00"/>
    <x v="954"/>
    <s v="Standard Class"/>
    <s v="KM-16225"/>
    <s v="Kalyca Meade"/>
    <x v="1"/>
    <s v="United States"/>
    <s v="Springfield"/>
    <s v="Missouri"/>
    <n v="65807"/>
    <x v="2"/>
    <s v="FUR-FU-10001085"/>
    <x v="0"/>
    <x v="5"/>
    <s v="3M Polarizing Light Filter Sleeves"/>
    <x v="3313"/>
    <n v="2"/>
    <n v="0"/>
    <n v="17.158000000000001"/>
    <s v="Profit"/>
    <s v="CA"/>
    <x v="0"/>
    <x v="5"/>
  </r>
  <r>
    <n v="4512"/>
    <s v="CA-2016-119935"/>
    <d v="2016-11-10T00:00:00"/>
    <x v="954"/>
    <s v="Standard Class"/>
    <s v="KM-16225"/>
    <s v="Kalyca Meade"/>
    <x v="1"/>
    <s v="United States"/>
    <s v="Springfield"/>
    <s v="Missouri"/>
    <n v="65807"/>
    <x v="2"/>
    <s v="OFF-BI-10001597"/>
    <x v="1"/>
    <x v="8"/>
    <s v="Wilson Jones Ledger-Size, Piano-Hinge Binder, 2&quot;, Blue"/>
    <x v="3314"/>
    <n v="2"/>
    <n v="0"/>
    <n v="39.340800000000002"/>
    <s v="Profit"/>
    <s v="CA"/>
    <x v="0"/>
    <x v="8"/>
  </r>
  <r>
    <n v="4513"/>
    <s v="CA-2016-118969"/>
    <d v="2016-10-02T00:00:00"/>
    <x v="767"/>
    <s v="First Class"/>
    <s v="LP-17095"/>
    <s v="Liz Preis"/>
    <x v="0"/>
    <s v="United States"/>
    <s v="Phoenix"/>
    <s v="Arizona"/>
    <n v="85023"/>
    <x v="1"/>
    <s v="OFF-BI-10002429"/>
    <x v="1"/>
    <x v="8"/>
    <s v="Premier Elliptical Ring Binder, Black"/>
    <x v="3315"/>
    <n v="6"/>
    <n v="0.7"/>
    <n v="-40.180799999999998"/>
    <s v="Loss"/>
    <s v="CA"/>
    <x v="0"/>
    <x v="8"/>
  </r>
  <r>
    <n v="4514"/>
    <s v="CA-2016-145240"/>
    <d v="2016-09-06T00:00:00"/>
    <x v="1054"/>
    <s v="First Class"/>
    <s v="BG-11740"/>
    <s v="Bruce Geld"/>
    <x v="0"/>
    <s v="United States"/>
    <s v="Houston"/>
    <s v="Texas"/>
    <n v="77070"/>
    <x v="2"/>
    <s v="OFF-ST-10001590"/>
    <x v="1"/>
    <x v="4"/>
    <s v="Tenex Personal Project File with Scoop Front Design, Black"/>
    <x v="3316"/>
    <n v="1"/>
    <n v="0.2"/>
    <n v="0.80879999999999996"/>
    <s v="Profit"/>
    <s v="CA"/>
    <x v="0"/>
    <x v="4"/>
  </r>
  <r>
    <n v="4515"/>
    <s v="CA-2016-120873"/>
    <d v="2016-10-27T00:00:00"/>
    <x v="97"/>
    <s v="Second Class"/>
    <s v="BW-11200"/>
    <s v="Ben Wallace"/>
    <x v="0"/>
    <s v="United States"/>
    <s v="Hampton"/>
    <s v="Virginia"/>
    <n v="23666"/>
    <x v="0"/>
    <s v="FUR-CH-10000847"/>
    <x v="0"/>
    <x v="1"/>
    <s v="Global Executive Mid-Back Manager's Chair"/>
    <x v="3317"/>
    <n v="1"/>
    <n v="0"/>
    <n v="75.654799999999994"/>
    <s v="Profit"/>
    <s v="CA"/>
    <x v="0"/>
    <x v="1"/>
  </r>
  <r>
    <n v="4516"/>
    <s v="US-2017-111920"/>
    <d v="2017-10-22T00:00:00"/>
    <x v="215"/>
    <s v="Standard Class"/>
    <s v="PS-18970"/>
    <s v="Paul Stevenson"/>
    <x v="2"/>
    <s v="United States"/>
    <s v="Tulsa"/>
    <s v="Oklahoma"/>
    <n v="74133"/>
    <x v="2"/>
    <s v="OFF-AR-10003179"/>
    <x v="1"/>
    <x v="6"/>
    <s v="Dixon Ticonderoga Core-Lock Colored Pencils"/>
    <x v="2900"/>
    <n v="4"/>
    <n v="0"/>
    <n v="12.0252"/>
    <s v="Profit"/>
    <s v="US"/>
    <x v="1"/>
    <x v="6"/>
  </r>
  <r>
    <n v="4517"/>
    <s v="US-2016-128678"/>
    <d v="2016-09-15T00:00:00"/>
    <x v="369"/>
    <s v="Standard Class"/>
    <s v="RB-19570"/>
    <s v="Rob Beeghly"/>
    <x v="0"/>
    <s v="United States"/>
    <s v="Seattle"/>
    <s v="Washington"/>
    <n v="98105"/>
    <x v="1"/>
    <s v="OFF-PA-10000807"/>
    <x v="1"/>
    <x v="10"/>
    <s v="TOPS &quot;Important Message&quot; Pads, Canary, 4-1/4 x 5-1/2, 50 Sheets per Pad"/>
    <x v="1567"/>
    <n v="5"/>
    <n v="0"/>
    <n v="10.058"/>
    <s v="Profit"/>
    <s v="US"/>
    <x v="1"/>
    <x v="10"/>
  </r>
  <r>
    <n v="4518"/>
    <s v="US-2016-128678"/>
    <d v="2016-09-15T00:00:00"/>
    <x v="369"/>
    <s v="Standard Class"/>
    <s v="RB-19570"/>
    <s v="Rob Beeghly"/>
    <x v="0"/>
    <s v="United States"/>
    <s v="Seattle"/>
    <s v="Washington"/>
    <n v="98105"/>
    <x v="1"/>
    <s v="OFF-BI-10002103"/>
    <x v="1"/>
    <x v="8"/>
    <s v="Cardinal Slant-D Ring Binder, Heavy Gauge Vinyl"/>
    <x v="3318"/>
    <n v="7"/>
    <n v="0.2"/>
    <n v="15.815799999999999"/>
    <s v="Profit"/>
    <s v="US"/>
    <x v="1"/>
    <x v="8"/>
  </r>
  <r>
    <n v="4519"/>
    <s v="CA-2016-101385"/>
    <d v="2016-09-25T00:00:00"/>
    <x v="152"/>
    <s v="Standard Class"/>
    <s v="JW-16075"/>
    <s v="Julia West"/>
    <x v="0"/>
    <s v="United States"/>
    <s v="San Francisco"/>
    <s v="California"/>
    <n v="94109"/>
    <x v="1"/>
    <s v="OFF-AR-10004441"/>
    <x v="1"/>
    <x v="6"/>
    <s v="BIC Brite Liner Highlighters"/>
    <x v="3319"/>
    <n v="4"/>
    <n v="0"/>
    <n v="6.9551999999999996"/>
    <s v="Profit"/>
    <s v="CA"/>
    <x v="0"/>
    <x v="6"/>
  </r>
  <r>
    <n v="4520"/>
    <s v="CA-2017-107167"/>
    <d v="2017-06-10T00:00:00"/>
    <x v="1055"/>
    <s v="Standard Class"/>
    <s v="ND-18460"/>
    <s v="Neil Ducich"/>
    <x v="1"/>
    <s v="United States"/>
    <s v="Jacksonville"/>
    <s v="Florida"/>
    <n v="32216"/>
    <x v="0"/>
    <s v="OFF-ST-10003805"/>
    <x v="1"/>
    <x v="4"/>
    <s v="24 Capacity Maxi Data Binder Racks, Pearl"/>
    <x v="3320"/>
    <n v="8"/>
    <n v="0.2"/>
    <n v="84.22"/>
    <s v="Profit"/>
    <s v="CA"/>
    <x v="0"/>
    <x v="4"/>
  </r>
  <r>
    <n v="4521"/>
    <s v="CA-2014-109491"/>
    <d v="2014-02-20T00:00:00"/>
    <x v="1056"/>
    <s v="Standard Class"/>
    <s v="LC-16930"/>
    <s v="Linda Cazamias"/>
    <x v="1"/>
    <s v="United States"/>
    <s v="Richmond"/>
    <s v="Indiana"/>
    <n v="47374"/>
    <x v="2"/>
    <s v="TEC-AC-10001284"/>
    <x v="2"/>
    <x v="11"/>
    <s v="Enermax Briskie RF Wireless Keyboard and Mouse Combo"/>
    <x v="1030"/>
    <n v="3"/>
    <n v="0"/>
    <n v="22.4316"/>
    <s v="Profit"/>
    <s v="CA"/>
    <x v="0"/>
    <x v="11"/>
  </r>
  <r>
    <n v="4522"/>
    <s v="CA-2014-109491"/>
    <d v="2014-02-20T00:00:00"/>
    <x v="1056"/>
    <s v="Standard Class"/>
    <s v="LC-16930"/>
    <s v="Linda Cazamias"/>
    <x v="1"/>
    <s v="United States"/>
    <s v="Richmond"/>
    <s v="Indiana"/>
    <n v="47374"/>
    <x v="2"/>
    <s v="FUR-FU-10000221"/>
    <x v="0"/>
    <x v="5"/>
    <s v="Master Caster Door Stop, Brown"/>
    <x v="2308"/>
    <n v="4"/>
    <n v="0"/>
    <n v="6.9088000000000003"/>
    <s v="Profit"/>
    <s v="CA"/>
    <x v="0"/>
    <x v="5"/>
  </r>
  <r>
    <n v="4523"/>
    <s v="CA-2017-105445"/>
    <d v="2017-02-20T00:00:00"/>
    <x v="912"/>
    <s v="Second Class"/>
    <s v="BP-11095"/>
    <s v="Bart Pistole"/>
    <x v="1"/>
    <s v="United States"/>
    <s v="Louisville"/>
    <s v="Colorado"/>
    <n v="80027"/>
    <x v="1"/>
    <s v="OFF-FA-10001229"/>
    <x v="1"/>
    <x v="13"/>
    <s v="Staples"/>
    <x v="3321"/>
    <n v="3"/>
    <n v="0.2"/>
    <n v="3.0653999999999999"/>
    <s v="Profit"/>
    <s v="CA"/>
    <x v="0"/>
    <x v="13"/>
  </r>
  <r>
    <n v="4524"/>
    <s v="CA-2014-107454"/>
    <d v="2014-11-02T00:00:00"/>
    <x v="1057"/>
    <s v="Standard Class"/>
    <s v="RD-19720"/>
    <s v="Roger Demir"/>
    <x v="0"/>
    <s v="United States"/>
    <s v="New York City"/>
    <s v="New York"/>
    <n v="10024"/>
    <x v="3"/>
    <s v="OFF-LA-10001569"/>
    <x v="1"/>
    <x v="2"/>
    <s v="Avery 499"/>
    <x v="1950"/>
    <n v="7"/>
    <n v="0"/>
    <n v="16.035599999999999"/>
    <s v="Profit"/>
    <s v="CA"/>
    <x v="0"/>
    <x v="2"/>
  </r>
  <r>
    <n v="4525"/>
    <s v="CA-2014-107454"/>
    <d v="2014-11-02T00:00:00"/>
    <x v="1057"/>
    <s v="Standard Class"/>
    <s v="RD-19720"/>
    <s v="Roger Demir"/>
    <x v="0"/>
    <s v="United States"/>
    <s v="New York City"/>
    <s v="New York"/>
    <n v="10024"/>
    <x v="3"/>
    <s v="FUR-FU-10004018"/>
    <x v="0"/>
    <x v="5"/>
    <s v="Tensor Computer Mounted Lamp"/>
    <x v="3322"/>
    <n v="6"/>
    <n v="0"/>
    <n v="24.1218"/>
    <s v="Profit"/>
    <s v="CA"/>
    <x v="0"/>
    <x v="5"/>
  </r>
  <r>
    <n v="4526"/>
    <s v="US-2017-105046"/>
    <d v="2017-07-17T00:00:00"/>
    <x v="989"/>
    <s v="Standard Class"/>
    <s v="BE-11335"/>
    <s v="Bill Eplett"/>
    <x v="2"/>
    <s v="United States"/>
    <s v="Rome"/>
    <s v="New York"/>
    <n v="13440"/>
    <x v="3"/>
    <s v="TEC-PH-10004536"/>
    <x v="2"/>
    <x v="7"/>
    <s v="Avaya 5420 Digital phone"/>
    <x v="3323"/>
    <n v="2"/>
    <n v="0"/>
    <n v="67.495000000000005"/>
    <s v="Profit"/>
    <s v="US"/>
    <x v="1"/>
    <x v="7"/>
  </r>
  <r>
    <n v="4527"/>
    <s v="US-2017-105046"/>
    <d v="2017-07-17T00:00:00"/>
    <x v="989"/>
    <s v="Standard Class"/>
    <s v="BE-11335"/>
    <s v="Bill Eplett"/>
    <x v="2"/>
    <s v="United States"/>
    <s v="Rome"/>
    <s v="New York"/>
    <n v="13440"/>
    <x v="3"/>
    <s v="OFF-PA-10004353"/>
    <x v="1"/>
    <x v="10"/>
    <s v="Southworth 25% Cotton Premium Laser Paper and Envelopes"/>
    <x v="3324"/>
    <n v="5"/>
    <n v="0"/>
    <n v="47.951999999999998"/>
    <s v="Profit"/>
    <s v="US"/>
    <x v="1"/>
    <x v="10"/>
  </r>
  <r>
    <n v="4528"/>
    <s v="US-2017-105046"/>
    <d v="2017-07-17T00:00:00"/>
    <x v="989"/>
    <s v="Standard Class"/>
    <s v="BE-11335"/>
    <s v="Bill Eplett"/>
    <x v="2"/>
    <s v="United States"/>
    <s v="Rome"/>
    <s v="New York"/>
    <n v="13440"/>
    <x v="3"/>
    <s v="FUR-FU-10004848"/>
    <x v="0"/>
    <x v="5"/>
    <s v="DAX Solid Wood Frames"/>
    <x v="3325"/>
    <n v="4"/>
    <n v="0"/>
    <n v="14.4596"/>
    <s v="Profit"/>
    <s v="US"/>
    <x v="1"/>
    <x v="5"/>
  </r>
  <r>
    <n v="4529"/>
    <s v="CA-2017-152856"/>
    <d v="2017-09-08T00:00:00"/>
    <x v="643"/>
    <s v="Second Class"/>
    <s v="RS-19765"/>
    <s v="Roland Schwarz"/>
    <x v="1"/>
    <s v="United States"/>
    <s v="Marion"/>
    <s v="Ohio"/>
    <n v="43302"/>
    <x v="3"/>
    <s v="TEC-AC-10004864"/>
    <x v="2"/>
    <x v="11"/>
    <s v="Memorex Micro Travel Drive 32 GB"/>
    <x v="3326"/>
    <n v="4"/>
    <n v="0.2"/>
    <n v="33.589199999999998"/>
    <s v="Profit"/>
    <s v="CA"/>
    <x v="0"/>
    <x v="11"/>
  </r>
  <r>
    <n v="4530"/>
    <s v="CA-2016-134691"/>
    <d v="2016-11-14T00:00:00"/>
    <x v="1058"/>
    <s v="Standard Class"/>
    <s v="KC-16540"/>
    <s v="Kelly Collister"/>
    <x v="0"/>
    <s v="United States"/>
    <s v="Houston"/>
    <s v="Texas"/>
    <n v="77041"/>
    <x v="2"/>
    <s v="OFF-BI-10002393"/>
    <x v="1"/>
    <x v="8"/>
    <s v="Binder Posts"/>
    <x v="3327"/>
    <n v="2"/>
    <n v="0.8"/>
    <n v="-3.9032"/>
    <s v="Loss"/>
    <s v="CA"/>
    <x v="0"/>
    <x v="8"/>
  </r>
  <r>
    <n v="4531"/>
    <s v="CA-2016-118759"/>
    <d v="2016-11-14T00:00:00"/>
    <x v="398"/>
    <s v="First Class"/>
    <s v="MB-17305"/>
    <s v="Maria Bertelson"/>
    <x v="0"/>
    <s v="United States"/>
    <s v="New York City"/>
    <s v="New York"/>
    <n v="10009"/>
    <x v="3"/>
    <s v="FUR-CH-10002335"/>
    <x v="0"/>
    <x v="1"/>
    <s v="Hon GuestStacker Chair"/>
    <x v="1247"/>
    <n v="2"/>
    <n v="0.1"/>
    <n v="72.534400000000005"/>
    <s v="Profit"/>
    <s v="CA"/>
    <x v="0"/>
    <x v="1"/>
  </r>
  <r>
    <n v="4532"/>
    <s v="CA-2016-118759"/>
    <d v="2016-11-14T00:00:00"/>
    <x v="398"/>
    <s v="First Class"/>
    <s v="MB-17305"/>
    <s v="Maria Bertelson"/>
    <x v="0"/>
    <s v="United States"/>
    <s v="New York City"/>
    <s v="New York"/>
    <n v="10009"/>
    <x v="3"/>
    <s v="OFF-ST-10001590"/>
    <x v="1"/>
    <x v="4"/>
    <s v="Tenex Personal Project File with Scoop Front Design, Black"/>
    <x v="3328"/>
    <n v="3"/>
    <n v="0"/>
    <n v="10.5144"/>
    <s v="Profit"/>
    <s v="CA"/>
    <x v="0"/>
    <x v="4"/>
  </r>
  <r>
    <n v="4533"/>
    <s v="CA-2014-140403"/>
    <d v="2014-10-10T00:00:00"/>
    <x v="197"/>
    <s v="Same Day"/>
    <s v="TN-21040"/>
    <s v="Tanja Norvell"/>
    <x v="2"/>
    <s v="United States"/>
    <s v="Manteca"/>
    <s v="California"/>
    <n v="95336"/>
    <x v="1"/>
    <s v="FUR-CH-10002774"/>
    <x v="0"/>
    <x v="1"/>
    <s v="Global Deluxe Stacking Chair, Gray"/>
    <x v="1888"/>
    <n v="3"/>
    <n v="0.2"/>
    <n v="13.7646"/>
    <s v="Profit"/>
    <s v="CA"/>
    <x v="0"/>
    <x v="1"/>
  </r>
  <r>
    <n v="4534"/>
    <s v="CA-2014-140403"/>
    <d v="2014-10-10T00:00:00"/>
    <x v="197"/>
    <s v="Same Day"/>
    <s v="TN-21040"/>
    <s v="Tanja Norvell"/>
    <x v="2"/>
    <s v="United States"/>
    <s v="Manteca"/>
    <s v="California"/>
    <n v="95336"/>
    <x v="1"/>
    <s v="OFF-EN-10001219"/>
    <x v="1"/>
    <x v="12"/>
    <s v="#10- 4 1/8&quot; x 9 1/2&quot; Security-Tint Envelopes"/>
    <x v="764"/>
    <n v="2"/>
    <n v="0"/>
    <n v="7.4871999999999996"/>
    <s v="Profit"/>
    <s v="CA"/>
    <x v="0"/>
    <x v="12"/>
  </r>
  <r>
    <n v="4535"/>
    <s v="CA-2015-163104"/>
    <d v="2015-03-19T00:00:00"/>
    <x v="211"/>
    <s v="Standard Class"/>
    <s v="MC-18130"/>
    <s v="Mike Caudle"/>
    <x v="1"/>
    <s v="United States"/>
    <s v="Los Angeles"/>
    <s v="California"/>
    <n v="90004"/>
    <x v="1"/>
    <s v="OFF-PA-10001947"/>
    <x v="1"/>
    <x v="10"/>
    <s v="Xerox 1974"/>
    <x v="489"/>
    <n v="2"/>
    <n v="0"/>
    <n v="5.8604000000000003"/>
    <s v="Profit"/>
    <s v="CA"/>
    <x v="0"/>
    <x v="10"/>
  </r>
  <r>
    <n v="4536"/>
    <s v="CA-2017-138464"/>
    <d v="2017-07-08T00:00:00"/>
    <x v="142"/>
    <s v="Standard Class"/>
    <s v="VF-21715"/>
    <s v="Vicky Freymann"/>
    <x v="2"/>
    <s v="United States"/>
    <s v="Seattle"/>
    <s v="Washington"/>
    <n v="98115"/>
    <x v="1"/>
    <s v="FUR-FU-10003142"/>
    <x v="0"/>
    <x v="5"/>
    <s v="Master Big Foot Doorstop, Beige"/>
    <x v="3329"/>
    <n v="3"/>
    <n v="0"/>
    <n v="4.9104000000000001"/>
    <s v="Profit"/>
    <s v="CA"/>
    <x v="0"/>
    <x v="5"/>
  </r>
  <r>
    <n v="4537"/>
    <s v="CA-2017-138464"/>
    <d v="2017-07-08T00:00:00"/>
    <x v="142"/>
    <s v="Standard Class"/>
    <s v="VF-21715"/>
    <s v="Vicky Freymann"/>
    <x v="2"/>
    <s v="United States"/>
    <s v="Seattle"/>
    <s v="Washington"/>
    <n v="98115"/>
    <x v="1"/>
    <s v="OFF-BI-10001543"/>
    <x v="1"/>
    <x v="8"/>
    <s v="GBC VeloBinder Manual Binding System"/>
    <x v="1779"/>
    <n v="3"/>
    <n v="0.2"/>
    <n v="30.2316"/>
    <s v="Profit"/>
    <s v="CA"/>
    <x v="0"/>
    <x v="8"/>
  </r>
  <r>
    <n v="4538"/>
    <s v="CA-2017-138464"/>
    <d v="2017-07-08T00:00:00"/>
    <x v="142"/>
    <s v="Standard Class"/>
    <s v="VF-21715"/>
    <s v="Vicky Freymann"/>
    <x v="2"/>
    <s v="United States"/>
    <s v="Seattle"/>
    <s v="Washington"/>
    <n v="98115"/>
    <x v="1"/>
    <s v="OFF-AR-10003560"/>
    <x v="1"/>
    <x v="6"/>
    <s v="Zebra Zazzle Fluorescent Highlighters"/>
    <x v="2556"/>
    <n v="3"/>
    <n v="0"/>
    <n v="6.2016"/>
    <s v="Profit"/>
    <s v="CA"/>
    <x v="0"/>
    <x v="6"/>
  </r>
  <r>
    <n v="4539"/>
    <s v="CA-2017-138464"/>
    <d v="2017-07-08T00:00:00"/>
    <x v="142"/>
    <s v="Standard Class"/>
    <s v="VF-21715"/>
    <s v="Vicky Freymann"/>
    <x v="2"/>
    <s v="United States"/>
    <s v="Seattle"/>
    <s v="Washington"/>
    <n v="98115"/>
    <x v="1"/>
    <s v="OFF-AR-10004757"/>
    <x v="1"/>
    <x v="6"/>
    <s v="Crayola Colored Pencils"/>
    <x v="1317"/>
    <n v="4"/>
    <n v="0"/>
    <n v="4.3296000000000001"/>
    <s v="Profit"/>
    <s v="CA"/>
    <x v="0"/>
    <x v="6"/>
  </r>
  <r>
    <n v="4540"/>
    <s v="CA-2015-104129"/>
    <d v="2015-02-27T00:00:00"/>
    <x v="932"/>
    <s v="Standard Class"/>
    <s v="ES-14080"/>
    <s v="Erin Smith"/>
    <x v="1"/>
    <s v="United States"/>
    <s v="Providence"/>
    <s v="Rhode Island"/>
    <n v="2908"/>
    <x v="3"/>
    <s v="TEC-PH-10003800"/>
    <x v="2"/>
    <x v="7"/>
    <s v="i.Sound Portable Power - 8000 mAh"/>
    <x v="2746"/>
    <n v="2"/>
    <n v="0"/>
    <n v="1.0598000000000001"/>
    <s v="Profit"/>
    <s v="CA"/>
    <x v="0"/>
    <x v="7"/>
  </r>
  <r>
    <n v="4541"/>
    <s v="CA-2015-104129"/>
    <d v="2015-02-27T00:00:00"/>
    <x v="932"/>
    <s v="Standard Class"/>
    <s v="ES-14080"/>
    <s v="Erin Smith"/>
    <x v="1"/>
    <s v="United States"/>
    <s v="Providence"/>
    <s v="Rhode Island"/>
    <n v="2908"/>
    <x v="3"/>
    <s v="FUR-TA-10004152"/>
    <x v="0"/>
    <x v="3"/>
    <s v="Barricks 18&quot; x 48&quot; Non-Folding Utility Table with Bottom Storage Shelf"/>
    <x v="3330"/>
    <n v="7"/>
    <n v="0.3"/>
    <n v="-28.224"/>
    <s v="Loss"/>
    <s v="CA"/>
    <x v="0"/>
    <x v="3"/>
  </r>
  <r>
    <n v="4542"/>
    <s v="US-2017-132206"/>
    <d v="2017-06-16T00:00:00"/>
    <x v="329"/>
    <s v="Standard Class"/>
    <s v="MK-17905"/>
    <s v="Michael Kennedy"/>
    <x v="1"/>
    <s v="United States"/>
    <s v="Chicago"/>
    <s v="Illinois"/>
    <n v="60653"/>
    <x v="2"/>
    <s v="OFF-BI-10000756"/>
    <x v="1"/>
    <x v="8"/>
    <s v="Storex DuraTech Recycled Plastic Frosted Binders"/>
    <x v="3331"/>
    <n v="7"/>
    <n v="0.8"/>
    <n v="-8.9039999999999999"/>
    <s v="Loss"/>
    <s v="US"/>
    <x v="1"/>
    <x v="8"/>
  </r>
  <r>
    <n v="4543"/>
    <s v="CA-2017-113474"/>
    <d v="2017-03-30T00:00:00"/>
    <x v="866"/>
    <s v="First Class"/>
    <s v="TM-21490"/>
    <s v="Tony Molinari"/>
    <x v="0"/>
    <s v="United States"/>
    <s v="Oklahoma City"/>
    <s v="Oklahoma"/>
    <n v="73120"/>
    <x v="2"/>
    <s v="OFF-EN-10004206"/>
    <x v="1"/>
    <x v="12"/>
    <s v="Multimedia Mailers"/>
    <x v="3332"/>
    <n v="2"/>
    <n v="0"/>
    <n v="149.8956"/>
    <s v="Profit"/>
    <s v="CA"/>
    <x v="0"/>
    <x v="12"/>
  </r>
  <r>
    <n v="4544"/>
    <s v="CA-2015-126557"/>
    <d v="2015-07-12T00:00:00"/>
    <x v="1059"/>
    <s v="Second Class"/>
    <s v="RL-19615"/>
    <s v="Rob Lucas"/>
    <x v="0"/>
    <s v="United States"/>
    <s v="Chicago"/>
    <s v="Illinois"/>
    <n v="60610"/>
    <x v="2"/>
    <s v="FUR-CH-10004477"/>
    <x v="0"/>
    <x v="1"/>
    <s v="Global Push Button Manager's Chair, Indigo"/>
    <x v="1600"/>
    <n v="9"/>
    <n v="0.3"/>
    <n v="-5.4801000000000002"/>
    <s v="Loss"/>
    <s v="CA"/>
    <x v="0"/>
    <x v="1"/>
  </r>
  <r>
    <n v="4545"/>
    <s v="CA-2015-126557"/>
    <d v="2015-07-12T00:00:00"/>
    <x v="1059"/>
    <s v="Second Class"/>
    <s v="RL-19615"/>
    <s v="Rob Lucas"/>
    <x v="0"/>
    <s v="United States"/>
    <s v="Chicago"/>
    <s v="Illinois"/>
    <n v="60610"/>
    <x v="2"/>
    <s v="TEC-PH-10003505"/>
    <x v="2"/>
    <x v="7"/>
    <s v="Geemarc AmpliPOWER60"/>
    <x v="1467"/>
    <n v="2"/>
    <n v="0.2"/>
    <n v="16.704000000000001"/>
    <s v="Profit"/>
    <s v="CA"/>
    <x v="0"/>
    <x v="7"/>
  </r>
  <r>
    <n v="4546"/>
    <s v="CA-2015-126557"/>
    <d v="2015-07-12T00:00:00"/>
    <x v="1059"/>
    <s v="Second Class"/>
    <s v="RL-19615"/>
    <s v="Rob Lucas"/>
    <x v="0"/>
    <s v="United States"/>
    <s v="Chicago"/>
    <s v="Illinois"/>
    <n v="60610"/>
    <x v="2"/>
    <s v="TEC-PH-10000526"/>
    <x v="2"/>
    <x v="7"/>
    <s v="Vtech CS6719"/>
    <x v="3333"/>
    <n v="7"/>
    <n v="0.2"/>
    <n v="53.754399999999997"/>
    <s v="Profit"/>
    <s v="CA"/>
    <x v="0"/>
    <x v="7"/>
  </r>
  <r>
    <n v="4547"/>
    <s v="CA-2015-126557"/>
    <d v="2015-07-12T00:00:00"/>
    <x v="1059"/>
    <s v="Second Class"/>
    <s v="RL-19615"/>
    <s v="Rob Lucas"/>
    <x v="0"/>
    <s v="United States"/>
    <s v="Chicago"/>
    <s v="Illinois"/>
    <n v="60610"/>
    <x v="2"/>
    <s v="OFF-BI-10003314"/>
    <x v="1"/>
    <x v="8"/>
    <s v="Tuff Stuff Recycled Round Ring Binders"/>
    <x v="3334"/>
    <n v="2"/>
    <n v="0.8"/>
    <n v="-2.9883999999999999"/>
    <s v="Loss"/>
    <s v="CA"/>
    <x v="0"/>
    <x v="8"/>
  </r>
  <r>
    <n v="4548"/>
    <s v="CA-2015-126557"/>
    <d v="2015-07-12T00:00:00"/>
    <x v="1059"/>
    <s v="Second Class"/>
    <s v="RL-19615"/>
    <s v="Rob Lucas"/>
    <x v="0"/>
    <s v="United States"/>
    <s v="Chicago"/>
    <s v="Illinois"/>
    <n v="60610"/>
    <x v="2"/>
    <s v="OFF-AR-10003190"/>
    <x v="1"/>
    <x v="6"/>
    <s v="Newell 32"/>
    <x v="2721"/>
    <n v="3"/>
    <n v="0.2"/>
    <n v="0.69120000000000004"/>
    <s v="Profit"/>
    <s v="CA"/>
    <x v="0"/>
    <x v="6"/>
  </r>
  <r>
    <n v="4549"/>
    <s v="CA-2015-126557"/>
    <d v="2015-07-12T00:00:00"/>
    <x v="1059"/>
    <s v="Second Class"/>
    <s v="RL-19615"/>
    <s v="Rob Lucas"/>
    <x v="0"/>
    <s v="United States"/>
    <s v="Chicago"/>
    <s v="Illinois"/>
    <n v="60610"/>
    <x v="2"/>
    <s v="FUR-FU-10001861"/>
    <x v="0"/>
    <x v="5"/>
    <s v="Floodlight Indoor Halogen Bulbs, 1 Bulb per Pack, 60 Watts"/>
    <x v="3335"/>
    <n v="1"/>
    <n v="0.6"/>
    <n v="-2.1339999999999999"/>
    <s v="Loss"/>
    <s v="CA"/>
    <x v="0"/>
    <x v="5"/>
  </r>
  <r>
    <n v="4550"/>
    <s v="CA-2015-126557"/>
    <d v="2015-07-12T00:00:00"/>
    <x v="1059"/>
    <s v="Second Class"/>
    <s v="RL-19615"/>
    <s v="Rob Lucas"/>
    <x v="0"/>
    <s v="United States"/>
    <s v="Chicago"/>
    <s v="Illinois"/>
    <n v="60610"/>
    <x v="2"/>
    <s v="TEC-PH-10003963"/>
    <x v="2"/>
    <x v="7"/>
    <s v="GE 2-Jack Phone Line Splitter"/>
    <x v="3336"/>
    <n v="4"/>
    <n v="0.2"/>
    <n v="49.437600000000003"/>
    <s v="Profit"/>
    <s v="CA"/>
    <x v="0"/>
    <x v="7"/>
  </r>
  <r>
    <n v="4551"/>
    <s v="US-2017-107636"/>
    <d v="2017-04-30T00:00:00"/>
    <x v="1060"/>
    <s v="First Class"/>
    <s v="NM-18520"/>
    <s v="Neoma Murray"/>
    <x v="0"/>
    <s v="United States"/>
    <s v="Manchester"/>
    <s v="Connecticut"/>
    <n v="6040"/>
    <x v="3"/>
    <s v="OFF-LA-10003388"/>
    <x v="1"/>
    <x v="2"/>
    <s v="Avery 5"/>
    <x v="1755"/>
    <n v="2"/>
    <n v="0"/>
    <n v="2.8224"/>
    <s v="Profit"/>
    <s v="US"/>
    <x v="1"/>
    <x v="2"/>
  </r>
  <r>
    <n v="4552"/>
    <s v="US-2014-165862"/>
    <d v="2014-07-13T00:00:00"/>
    <x v="137"/>
    <s v="Standard Class"/>
    <s v="GK-14620"/>
    <s v="Grace Kelly"/>
    <x v="1"/>
    <s v="United States"/>
    <s v="Los Angeles"/>
    <s v="California"/>
    <n v="90049"/>
    <x v="1"/>
    <s v="FUR-TA-10002855"/>
    <x v="0"/>
    <x v="3"/>
    <s v="Bevis Round Conference Table Top &amp; Single Column Base"/>
    <x v="3337"/>
    <n v="3"/>
    <n v="0.2"/>
    <n v="4.3902000000000001"/>
    <s v="Profit"/>
    <s v="US"/>
    <x v="1"/>
    <x v="3"/>
  </r>
  <r>
    <n v="4553"/>
    <s v="US-2014-106334"/>
    <d v="2014-12-27T00:00:00"/>
    <x v="302"/>
    <s v="Standard Class"/>
    <s v="JF-15490"/>
    <s v="Jeremy Farry"/>
    <x v="0"/>
    <s v="United States"/>
    <s v="San Francisco"/>
    <s v="California"/>
    <n v="94122"/>
    <x v="1"/>
    <s v="FUR-CH-10004886"/>
    <x v="0"/>
    <x v="1"/>
    <s v="Bevis Steel Folding Chairs"/>
    <x v="2145"/>
    <n v="3"/>
    <n v="0.2"/>
    <n v="23.027999999999999"/>
    <s v="Profit"/>
    <s v="US"/>
    <x v="1"/>
    <x v="1"/>
  </r>
  <r>
    <n v="4554"/>
    <s v="US-2014-106334"/>
    <d v="2014-12-27T00:00:00"/>
    <x v="302"/>
    <s v="Standard Class"/>
    <s v="JF-15490"/>
    <s v="Jeremy Farry"/>
    <x v="0"/>
    <s v="United States"/>
    <s v="San Francisco"/>
    <s v="California"/>
    <n v="94122"/>
    <x v="1"/>
    <s v="OFF-PA-10003657"/>
    <x v="1"/>
    <x v="10"/>
    <s v="Xerox 1927"/>
    <x v="1371"/>
    <n v="3"/>
    <n v="0"/>
    <n v="5.7779999999999996"/>
    <s v="Profit"/>
    <s v="US"/>
    <x v="1"/>
    <x v="10"/>
  </r>
  <r>
    <n v="4555"/>
    <s v="CA-2016-101448"/>
    <d v="2016-02-27T00:00:00"/>
    <x v="575"/>
    <s v="Second Class"/>
    <s v="EB-13930"/>
    <s v="Eric Barreto"/>
    <x v="0"/>
    <s v="United States"/>
    <s v="La Crosse"/>
    <s v="Wisconsin"/>
    <n v="54601"/>
    <x v="2"/>
    <s v="OFF-BI-10004738"/>
    <x v="1"/>
    <x v="8"/>
    <s v="Flexible Leather- Look Classic Collection Ring Binder"/>
    <x v="3338"/>
    <n v="3"/>
    <n v="0"/>
    <n v="28.41"/>
    <s v="Profit"/>
    <s v="CA"/>
    <x v="0"/>
    <x v="8"/>
  </r>
  <r>
    <n v="4556"/>
    <s v="CA-2015-130218"/>
    <d v="2015-03-23T00:00:00"/>
    <x v="211"/>
    <s v="First Class"/>
    <s v="SG-20470"/>
    <s v="Sheri Gordon"/>
    <x v="0"/>
    <s v="United States"/>
    <s v="Florence"/>
    <s v="South Carolina"/>
    <n v="29501"/>
    <x v="0"/>
    <s v="OFF-FA-10003112"/>
    <x v="1"/>
    <x v="13"/>
    <s v="Staples"/>
    <x v="610"/>
    <n v="4"/>
    <n v="0"/>
    <n v="14.202"/>
    <s v="Profit"/>
    <s v="CA"/>
    <x v="0"/>
    <x v="13"/>
  </r>
  <r>
    <n v="4557"/>
    <s v="CA-2015-130218"/>
    <d v="2015-03-23T00:00:00"/>
    <x v="211"/>
    <s v="First Class"/>
    <s v="SG-20470"/>
    <s v="Sheri Gordon"/>
    <x v="0"/>
    <s v="United States"/>
    <s v="Florence"/>
    <s v="South Carolina"/>
    <n v="29501"/>
    <x v="0"/>
    <s v="OFF-ST-10002486"/>
    <x v="1"/>
    <x v="4"/>
    <s v="Eldon Shelf Savers Cubes and Bins"/>
    <x v="3289"/>
    <n v="4"/>
    <n v="0"/>
    <n v="0.55840000000000001"/>
    <s v="Profit"/>
    <s v="CA"/>
    <x v="0"/>
    <x v="4"/>
  </r>
  <r>
    <n v="4558"/>
    <s v="US-2017-117331"/>
    <d v="2017-10-21T00:00:00"/>
    <x v="980"/>
    <s v="Standard Class"/>
    <s v="ND-18370"/>
    <s v="Natalie DeCherney"/>
    <x v="0"/>
    <s v="United States"/>
    <s v="Glendale"/>
    <s v="Arizona"/>
    <n v="85301"/>
    <x v="1"/>
    <s v="OFF-BI-10003984"/>
    <x v="1"/>
    <x v="8"/>
    <s v="Lock-Up Easel 'Spel-Binder'"/>
    <x v="3339"/>
    <n v="1"/>
    <n v="0.7"/>
    <n v="-6.5618999999999996"/>
    <s v="Loss"/>
    <s v="US"/>
    <x v="1"/>
    <x v="8"/>
  </r>
  <r>
    <n v="4559"/>
    <s v="CA-2014-127383"/>
    <d v="2014-12-31T00:00:00"/>
    <x v="1061"/>
    <s v="Standard Class"/>
    <s v="CM-11815"/>
    <s v="Candace McMahon"/>
    <x v="1"/>
    <s v="United States"/>
    <s v="El Paso"/>
    <s v="Texas"/>
    <n v="79907"/>
    <x v="2"/>
    <s v="OFF-EN-10004773"/>
    <x v="1"/>
    <x v="12"/>
    <s v="Staple envelope"/>
    <x v="1967"/>
    <n v="2"/>
    <n v="0.2"/>
    <n v="17.968399999999999"/>
    <s v="Profit"/>
    <s v="CA"/>
    <x v="0"/>
    <x v="12"/>
  </r>
  <r>
    <n v="4560"/>
    <s v="CA-2014-110219"/>
    <d v="2014-05-05T00:00:00"/>
    <x v="449"/>
    <s v="First Class"/>
    <s v="EB-13870"/>
    <s v="Emily Burns"/>
    <x v="0"/>
    <s v="United States"/>
    <s v="San Antonio"/>
    <s v="Texas"/>
    <n v="78207"/>
    <x v="2"/>
    <s v="FUR-CH-10001146"/>
    <x v="0"/>
    <x v="1"/>
    <s v="Global Value Mid-Back Manager's Chair, Gray"/>
    <x v="3340"/>
    <n v="3"/>
    <n v="0.3"/>
    <n v="-9.1334999999999997"/>
    <s v="Loss"/>
    <s v="CA"/>
    <x v="0"/>
    <x v="1"/>
  </r>
  <r>
    <n v="4561"/>
    <s v="CA-2015-118871"/>
    <d v="2015-12-04T00:00:00"/>
    <x v="234"/>
    <s v="Second Class"/>
    <s v="HM-14860"/>
    <s v="Harry Marie"/>
    <x v="1"/>
    <s v="United States"/>
    <s v="Los Angeles"/>
    <s v="California"/>
    <n v="90049"/>
    <x v="1"/>
    <s v="OFF-EN-10003296"/>
    <x v="1"/>
    <x v="12"/>
    <s v="Tyvek Side-Opening Peel &amp; Seel Expanding Envelopes"/>
    <x v="3341"/>
    <n v="3"/>
    <n v="0"/>
    <n v="122.148"/>
    <s v="Profit"/>
    <s v="CA"/>
    <x v="0"/>
    <x v="12"/>
  </r>
  <r>
    <n v="4562"/>
    <s v="CA-2015-118871"/>
    <d v="2015-12-04T00:00:00"/>
    <x v="234"/>
    <s v="Second Class"/>
    <s v="HM-14860"/>
    <s v="Harry Marie"/>
    <x v="1"/>
    <s v="United States"/>
    <s v="Los Angeles"/>
    <s v="California"/>
    <n v="90049"/>
    <x v="1"/>
    <s v="TEC-PH-10000193"/>
    <x v="2"/>
    <x v="7"/>
    <s v="Jensen SMPS-640 -†speaker phone"/>
    <x v="3342"/>
    <n v="3"/>
    <n v="0.2"/>
    <n v="8.2764000000000006"/>
    <s v="Profit"/>
    <s v="CA"/>
    <x v="0"/>
    <x v="7"/>
  </r>
  <r>
    <n v="4563"/>
    <s v="CA-2015-118871"/>
    <d v="2015-12-04T00:00:00"/>
    <x v="234"/>
    <s v="Second Class"/>
    <s v="HM-14860"/>
    <s v="Harry Marie"/>
    <x v="1"/>
    <s v="United States"/>
    <s v="Los Angeles"/>
    <s v="California"/>
    <n v="90049"/>
    <x v="1"/>
    <s v="FUR-FU-10002111"/>
    <x v="0"/>
    <x v="5"/>
    <s v="Master Caster Door Stop, Large Brown"/>
    <x v="3343"/>
    <n v="5"/>
    <n v="0"/>
    <n v="13.832000000000001"/>
    <s v="Profit"/>
    <s v="CA"/>
    <x v="0"/>
    <x v="5"/>
  </r>
  <r>
    <n v="4564"/>
    <s v="CA-2017-129490"/>
    <d v="2017-09-26T00:00:00"/>
    <x v="420"/>
    <s v="Standard Class"/>
    <s v="SJ-20125"/>
    <s v="Sanjit Jacobs"/>
    <x v="2"/>
    <s v="United States"/>
    <s v="Miramar"/>
    <s v="Florida"/>
    <n v="33023"/>
    <x v="0"/>
    <s v="FUR-CH-10003298"/>
    <x v="0"/>
    <x v="1"/>
    <s v="Office Star - Contemporary Task Swivel chair with Loop Arms, Charcoal"/>
    <x v="3344"/>
    <n v="4"/>
    <n v="0.2"/>
    <n v="-57.6312"/>
    <s v="Loss"/>
    <s v="CA"/>
    <x v="0"/>
    <x v="1"/>
  </r>
  <r>
    <n v="4565"/>
    <s v="CA-2014-101175"/>
    <d v="2014-12-09T00:00:00"/>
    <x v="467"/>
    <s v="Standard Class"/>
    <s v="DM-12955"/>
    <s v="Dario Medina"/>
    <x v="1"/>
    <s v="United States"/>
    <s v="Mesa"/>
    <s v="Arizona"/>
    <n v="85204"/>
    <x v="1"/>
    <s v="OFF-ST-10004950"/>
    <x v="1"/>
    <x v="4"/>
    <s v="Acco Perma 3000 Stacking Storage Drawers"/>
    <x v="989"/>
    <n v="6"/>
    <n v="0.2"/>
    <n v="-1.2587999999999999"/>
    <s v="Loss"/>
    <s v="CA"/>
    <x v="0"/>
    <x v="4"/>
  </r>
  <r>
    <n v="4566"/>
    <s v="US-2017-149510"/>
    <d v="2017-12-03T00:00:00"/>
    <x v="235"/>
    <s v="Standard Class"/>
    <s v="MC-17575"/>
    <s v="Matt Collins"/>
    <x v="0"/>
    <s v="United States"/>
    <s v="Fayetteville"/>
    <s v="North Carolina"/>
    <n v="28314"/>
    <x v="0"/>
    <s v="OFF-AP-10002350"/>
    <x v="1"/>
    <x v="9"/>
    <s v="Belkin F9H710-06 7 Outlet SurgeMaster Surge Protector"/>
    <x v="954"/>
    <n v="3"/>
    <n v="0.2"/>
    <n v="4.5216000000000003"/>
    <s v="Profit"/>
    <s v="US"/>
    <x v="1"/>
    <x v="9"/>
  </r>
  <r>
    <n v="4567"/>
    <s v="US-2017-149510"/>
    <d v="2017-12-03T00:00:00"/>
    <x v="235"/>
    <s v="Standard Class"/>
    <s v="MC-17575"/>
    <s v="Matt Collins"/>
    <x v="0"/>
    <s v="United States"/>
    <s v="Fayetteville"/>
    <s v="North Carolina"/>
    <n v="28314"/>
    <x v="0"/>
    <s v="OFF-BI-10004233"/>
    <x v="1"/>
    <x v="8"/>
    <s v="GBC Pre-Punched Binding Paper, Plastic, White, 8-1/2&quot; x 11&quot;"/>
    <x v="3345"/>
    <n v="6"/>
    <n v="0.7"/>
    <n v="-21.1068"/>
    <s v="Loss"/>
    <s v="US"/>
    <x v="1"/>
    <x v="8"/>
  </r>
  <r>
    <n v="4568"/>
    <s v="US-2017-149510"/>
    <d v="2017-12-03T00:00:00"/>
    <x v="235"/>
    <s v="Standard Class"/>
    <s v="MC-17575"/>
    <s v="Matt Collins"/>
    <x v="0"/>
    <s v="United States"/>
    <s v="Fayetteville"/>
    <s v="North Carolina"/>
    <n v="28314"/>
    <x v="0"/>
    <s v="OFF-PA-10001892"/>
    <x v="1"/>
    <x v="10"/>
    <s v="Rediform Wirebound &quot;Phone Memo&quot; Message Book, 11 x 5-3/4"/>
    <x v="667"/>
    <n v="4"/>
    <n v="0.2"/>
    <n v="8.8623999999999992"/>
    <s v="Profit"/>
    <s v="US"/>
    <x v="1"/>
    <x v="10"/>
  </r>
  <r>
    <n v="4569"/>
    <s v="CA-2015-111990"/>
    <d v="2015-11-08T00:00:00"/>
    <x v="681"/>
    <s v="Standard Class"/>
    <s v="DB-13660"/>
    <s v="Duane Benoit"/>
    <x v="0"/>
    <s v="United States"/>
    <s v="Houston"/>
    <s v="Texas"/>
    <n v="77095"/>
    <x v="2"/>
    <s v="OFF-BI-10003291"/>
    <x v="1"/>
    <x v="8"/>
    <s v="Wilson Jones Leather-Like Binders with DublLock Round Rings"/>
    <x v="3173"/>
    <n v="6"/>
    <n v="0.8"/>
    <n v="-17.285399999999999"/>
    <s v="Loss"/>
    <s v="CA"/>
    <x v="0"/>
    <x v="8"/>
  </r>
  <r>
    <n v="4570"/>
    <s v="CA-2014-169460"/>
    <d v="2014-04-19T00:00:00"/>
    <x v="1062"/>
    <s v="Second Class"/>
    <s v="NF-18595"/>
    <s v="Nicole Fjeld"/>
    <x v="2"/>
    <s v="United States"/>
    <s v="San Jose"/>
    <s v="California"/>
    <n v="95123"/>
    <x v="1"/>
    <s v="FUR-FU-10004017"/>
    <x v="0"/>
    <x v="5"/>
    <s v="Executive Impressions 13&quot; Chairman Wall Clock"/>
    <x v="2922"/>
    <n v="3"/>
    <n v="0"/>
    <n v="26.649000000000001"/>
    <s v="Profit"/>
    <s v="CA"/>
    <x v="0"/>
    <x v="5"/>
  </r>
  <r>
    <n v="4571"/>
    <s v="US-2015-152128"/>
    <d v="2015-05-25T00:00:00"/>
    <x v="673"/>
    <s v="Second Class"/>
    <s v="NM-18445"/>
    <s v="Nathan Mautz"/>
    <x v="2"/>
    <s v="United States"/>
    <s v="Wichita"/>
    <s v="Kansas"/>
    <n v="67212"/>
    <x v="2"/>
    <s v="OFF-AR-10002445"/>
    <x v="1"/>
    <x v="6"/>
    <s v="SANFORD Major Accent Highlighters"/>
    <x v="3259"/>
    <n v="3"/>
    <n v="0"/>
    <n v="8.0711999999999993"/>
    <s v="Profit"/>
    <s v="US"/>
    <x v="1"/>
    <x v="6"/>
  </r>
  <r>
    <n v="4572"/>
    <s v="US-2015-152128"/>
    <d v="2015-05-25T00:00:00"/>
    <x v="673"/>
    <s v="Second Class"/>
    <s v="NM-18445"/>
    <s v="Nathan Mautz"/>
    <x v="2"/>
    <s v="United States"/>
    <s v="Wichita"/>
    <s v="Kansas"/>
    <n v="67212"/>
    <x v="2"/>
    <s v="OFF-BI-10001718"/>
    <x v="1"/>
    <x v="8"/>
    <s v="GBC DocuBind P50 Personal Binding Machine"/>
    <x v="3346"/>
    <n v="2"/>
    <n v="0"/>
    <n v="60.141199999999998"/>
    <s v="Profit"/>
    <s v="US"/>
    <x v="1"/>
    <x v="8"/>
  </r>
  <r>
    <n v="4573"/>
    <s v="CA-2017-126662"/>
    <d v="2017-07-17T00:00:00"/>
    <x v="804"/>
    <s v="Standard Class"/>
    <s v="AB-10255"/>
    <s v="Alejandro Ballentine"/>
    <x v="2"/>
    <s v="United States"/>
    <s v="Los Angeles"/>
    <s v="California"/>
    <n v="90036"/>
    <x v="1"/>
    <s v="TEC-CO-10004202"/>
    <x v="2"/>
    <x v="16"/>
    <s v="Brother DCP1000 Digital 3 in 1 Multifunction Machine"/>
    <x v="1973"/>
    <n v="2"/>
    <n v="0.2"/>
    <n v="89.997"/>
    <s v="Profit"/>
    <s v="CA"/>
    <x v="0"/>
    <x v="16"/>
  </r>
  <r>
    <n v="4574"/>
    <s v="CA-2016-139395"/>
    <d v="2016-12-12T00:00:00"/>
    <x v="1063"/>
    <s v="Standard Class"/>
    <s v="MG-17650"/>
    <s v="Matthew Grinstein"/>
    <x v="2"/>
    <s v="United States"/>
    <s v="Jackson"/>
    <s v="Michigan"/>
    <n v="49201"/>
    <x v="2"/>
    <s v="TEC-PH-10002103"/>
    <x v="2"/>
    <x v="7"/>
    <s v="Jabra SPEAK 410"/>
    <x v="2782"/>
    <n v="7"/>
    <n v="0"/>
    <n v="184.22040000000001"/>
    <s v="Profit"/>
    <s v="CA"/>
    <x v="0"/>
    <x v="7"/>
  </r>
  <r>
    <n v="4575"/>
    <s v="CA-2016-139395"/>
    <d v="2016-12-12T00:00:00"/>
    <x v="1063"/>
    <s v="Standard Class"/>
    <s v="MG-17650"/>
    <s v="Matthew Grinstein"/>
    <x v="2"/>
    <s v="United States"/>
    <s v="Jackson"/>
    <s v="Michigan"/>
    <n v="49201"/>
    <x v="2"/>
    <s v="FUR-FU-10003724"/>
    <x v="0"/>
    <x v="5"/>
    <s v="Westinghouse Clip-On Gooseneck Lamps"/>
    <x v="3347"/>
    <n v="4"/>
    <n v="0"/>
    <n v="8.7048000000000005"/>
    <s v="Profit"/>
    <s v="CA"/>
    <x v="0"/>
    <x v="5"/>
  </r>
  <r>
    <n v="4576"/>
    <s v="CA-2016-139395"/>
    <d v="2016-12-12T00:00:00"/>
    <x v="1063"/>
    <s v="Standard Class"/>
    <s v="MG-17650"/>
    <s v="Matthew Grinstein"/>
    <x v="2"/>
    <s v="United States"/>
    <s v="Jackson"/>
    <s v="Michigan"/>
    <n v="49201"/>
    <x v="2"/>
    <s v="OFF-AR-10003732"/>
    <x v="1"/>
    <x v="6"/>
    <s v="Newell 333"/>
    <x v="2213"/>
    <n v="5"/>
    <n v="0"/>
    <n v="3.6139999999999999"/>
    <s v="Profit"/>
    <s v="CA"/>
    <x v="0"/>
    <x v="6"/>
  </r>
  <r>
    <n v="4577"/>
    <s v="CA-2016-139395"/>
    <d v="2016-12-12T00:00:00"/>
    <x v="1063"/>
    <s v="Standard Class"/>
    <s v="MG-17650"/>
    <s v="Matthew Grinstein"/>
    <x v="2"/>
    <s v="United States"/>
    <s v="Jackson"/>
    <s v="Michigan"/>
    <n v="49201"/>
    <x v="2"/>
    <s v="OFF-ST-10000885"/>
    <x v="1"/>
    <x v="4"/>
    <s v="Fellowes Desktop Hanging File Manager"/>
    <x v="3348"/>
    <n v="2"/>
    <n v="0"/>
    <n v="6.7149999999999999"/>
    <s v="Profit"/>
    <s v="CA"/>
    <x v="0"/>
    <x v="4"/>
  </r>
  <r>
    <n v="4578"/>
    <s v="US-2014-121734"/>
    <d v="2014-04-11T00:00:00"/>
    <x v="1064"/>
    <s v="Standard Class"/>
    <s v="SE-20110"/>
    <s v="Sanjit Engle"/>
    <x v="0"/>
    <s v="United States"/>
    <s v="Lewiston"/>
    <s v="Idaho"/>
    <n v="83501"/>
    <x v="1"/>
    <s v="OFF-BI-10004817"/>
    <x v="1"/>
    <x v="8"/>
    <s v="GBC Personal VeloBind Strips"/>
    <x v="2057"/>
    <n v="1"/>
    <n v="0.2"/>
    <n v="3.3544"/>
    <s v="Profit"/>
    <s v="US"/>
    <x v="1"/>
    <x v="8"/>
  </r>
  <r>
    <n v="4579"/>
    <s v="CA-2015-110947"/>
    <d v="2015-06-09T00:00:00"/>
    <x v="1065"/>
    <s v="Standard Class"/>
    <s v="AG-10765"/>
    <s v="Anthony Garverick"/>
    <x v="2"/>
    <s v="United States"/>
    <s v="Hampton"/>
    <s v="Virginia"/>
    <n v="23666"/>
    <x v="0"/>
    <s v="OFF-BI-10001670"/>
    <x v="1"/>
    <x v="8"/>
    <s v="Vinyl Sectional Post Binders"/>
    <x v="3349"/>
    <n v="3"/>
    <n v="0"/>
    <n v="56.55"/>
    <s v="Profit"/>
    <s v="CA"/>
    <x v="0"/>
    <x v="8"/>
  </r>
  <r>
    <n v="4580"/>
    <s v="US-2014-150126"/>
    <d v="2014-07-27T00:00:00"/>
    <x v="978"/>
    <s v="Standard Class"/>
    <s v="AS-10045"/>
    <s v="Aaron Smayling"/>
    <x v="1"/>
    <s v="United States"/>
    <s v="New York City"/>
    <s v="New York"/>
    <n v="10035"/>
    <x v="3"/>
    <s v="OFF-PA-10002709"/>
    <x v="1"/>
    <x v="10"/>
    <s v="Xerox 1956"/>
    <x v="3350"/>
    <n v="11"/>
    <n v="0"/>
    <n v="32.232199999999999"/>
    <s v="Profit"/>
    <s v="US"/>
    <x v="1"/>
    <x v="10"/>
  </r>
  <r>
    <n v="4581"/>
    <s v="CA-2015-164427"/>
    <d v="2015-07-31T00:00:00"/>
    <x v="1066"/>
    <s v="Standard Class"/>
    <s v="AR-10405"/>
    <s v="Allen Rosenblatt"/>
    <x v="1"/>
    <s v="United States"/>
    <s v="Hattiesburg"/>
    <s v="Mississippi"/>
    <n v="39401"/>
    <x v="0"/>
    <s v="TEC-AC-10004469"/>
    <x v="2"/>
    <x v="11"/>
    <s v="Microsoft Sculpt Comfort Mouse"/>
    <x v="3351"/>
    <n v="6"/>
    <n v="0"/>
    <n v="105.468"/>
    <s v="Profit"/>
    <s v="CA"/>
    <x v="0"/>
    <x v="11"/>
  </r>
  <r>
    <n v="4582"/>
    <s v="CA-2016-120250"/>
    <d v="2016-09-19T00:00:00"/>
    <x v="42"/>
    <s v="First Class"/>
    <s v="AP-10720"/>
    <s v="Anne Pryor"/>
    <x v="2"/>
    <s v="United States"/>
    <s v="Philadelphia"/>
    <s v="Pennsylvania"/>
    <n v="19140"/>
    <x v="3"/>
    <s v="FUR-FU-10003424"/>
    <x v="0"/>
    <x v="5"/>
    <s v="Nu-Dell Oak Frame"/>
    <x v="3352"/>
    <n v="3"/>
    <n v="0.2"/>
    <n v="3.8448000000000002"/>
    <s v="Profit"/>
    <s v="CA"/>
    <x v="0"/>
    <x v="5"/>
  </r>
  <r>
    <n v="4583"/>
    <s v="CA-2016-121993"/>
    <d v="2016-06-10T00:00:00"/>
    <x v="841"/>
    <s v="First Class"/>
    <s v="JB-16000"/>
    <s v="Joy Bell-"/>
    <x v="0"/>
    <s v="United States"/>
    <s v="Philadelphia"/>
    <s v="Pennsylvania"/>
    <n v="19140"/>
    <x v="3"/>
    <s v="OFF-LA-10003720"/>
    <x v="1"/>
    <x v="2"/>
    <s v="Avery 487"/>
    <x v="3353"/>
    <n v="8"/>
    <n v="0.2"/>
    <n v="7.9703999999999997"/>
    <s v="Profit"/>
    <s v="CA"/>
    <x v="0"/>
    <x v="2"/>
  </r>
  <r>
    <n v="4584"/>
    <s v="US-2016-100405"/>
    <d v="2016-08-26T00:00:00"/>
    <x v="267"/>
    <s v="Second Class"/>
    <s v="TS-21430"/>
    <s v="Tom Stivers"/>
    <x v="1"/>
    <s v="United States"/>
    <s v="Los Angeles"/>
    <s v="California"/>
    <n v="90045"/>
    <x v="1"/>
    <s v="OFF-AR-10000390"/>
    <x v="1"/>
    <x v="6"/>
    <s v="Newell Chalk Holder"/>
    <x v="338"/>
    <n v="2"/>
    <n v="0"/>
    <n v="3.7995999999999999"/>
    <s v="Profit"/>
    <s v="US"/>
    <x v="1"/>
    <x v="6"/>
  </r>
  <r>
    <n v="4585"/>
    <s v="US-2017-163790"/>
    <d v="2017-11-02T00:00:00"/>
    <x v="276"/>
    <s v="Second Class"/>
    <s v="NL-18310"/>
    <s v="Nancy Lomonaco"/>
    <x v="2"/>
    <s v="United States"/>
    <s v="Danville"/>
    <s v="California"/>
    <n v="94526"/>
    <x v="1"/>
    <s v="OFF-EN-10001335"/>
    <x v="1"/>
    <x v="12"/>
    <s v="White Business Envelopes with Contemporary Seam, Recycled White Business Envelopes"/>
    <x v="3354"/>
    <n v="7"/>
    <n v="0"/>
    <n v="38.29"/>
    <s v="Profit"/>
    <s v="US"/>
    <x v="1"/>
    <x v="12"/>
  </r>
  <r>
    <n v="4586"/>
    <s v="US-2017-163790"/>
    <d v="2017-11-02T00:00:00"/>
    <x v="276"/>
    <s v="Second Class"/>
    <s v="NL-18310"/>
    <s v="Nancy Lomonaco"/>
    <x v="2"/>
    <s v="United States"/>
    <s v="Danville"/>
    <s v="California"/>
    <n v="94526"/>
    <x v="1"/>
    <s v="OFF-AR-10003469"/>
    <x v="1"/>
    <x v="6"/>
    <s v="Nontoxic Chalk"/>
    <x v="3355"/>
    <n v="5"/>
    <n v="0"/>
    <n v="4.2240000000000002"/>
    <s v="Profit"/>
    <s v="US"/>
    <x v="1"/>
    <x v="6"/>
  </r>
  <r>
    <n v="4587"/>
    <s v="US-2017-163790"/>
    <d v="2017-11-02T00:00:00"/>
    <x v="276"/>
    <s v="Second Class"/>
    <s v="NL-18310"/>
    <s v="Nancy Lomonaco"/>
    <x v="2"/>
    <s v="United States"/>
    <s v="Danville"/>
    <s v="California"/>
    <n v="94526"/>
    <x v="1"/>
    <s v="OFF-BI-10003718"/>
    <x v="1"/>
    <x v="8"/>
    <s v="GBC Therma-A-Bind 250T Electric Binding System"/>
    <x v="3356"/>
    <n v="6"/>
    <n v="0.2"/>
    <n v="206.6232"/>
    <s v="Profit"/>
    <s v="US"/>
    <x v="1"/>
    <x v="8"/>
  </r>
  <r>
    <n v="4588"/>
    <s v="US-2017-163790"/>
    <d v="2017-11-02T00:00:00"/>
    <x v="276"/>
    <s v="Second Class"/>
    <s v="NL-18310"/>
    <s v="Nancy Lomonaco"/>
    <x v="2"/>
    <s v="United States"/>
    <s v="Danville"/>
    <s v="California"/>
    <n v="94526"/>
    <x v="1"/>
    <s v="OFF-FA-10004838"/>
    <x v="1"/>
    <x v="13"/>
    <s v="Super Bands, 12/Pack"/>
    <x v="2228"/>
    <n v="3"/>
    <n v="0"/>
    <n v="0.16739999999999999"/>
    <s v="Profit"/>
    <s v="US"/>
    <x v="1"/>
    <x v="13"/>
  </r>
  <r>
    <n v="4589"/>
    <s v="US-2017-163790"/>
    <d v="2017-11-02T00:00:00"/>
    <x v="276"/>
    <s v="Second Class"/>
    <s v="NL-18310"/>
    <s v="Nancy Lomonaco"/>
    <x v="2"/>
    <s v="United States"/>
    <s v="Danville"/>
    <s v="California"/>
    <n v="94526"/>
    <x v="1"/>
    <s v="FUR-FU-10002508"/>
    <x v="0"/>
    <x v="5"/>
    <s v="Document Clip Frames"/>
    <x v="3357"/>
    <n v="3"/>
    <n v="0"/>
    <n v="10.5084"/>
    <s v="Profit"/>
    <s v="US"/>
    <x v="1"/>
    <x v="5"/>
  </r>
  <r>
    <n v="4590"/>
    <s v="US-2017-163790"/>
    <d v="2017-11-02T00:00:00"/>
    <x v="276"/>
    <s v="Second Class"/>
    <s v="NL-18310"/>
    <s v="Nancy Lomonaco"/>
    <x v="2"/>
    <s v="United States"/>
    <s v="Danville"/>
    <s v="California"/>
    <n v="94526"/>
    <x v="1"/>
    <s v="OFF-ST-10001511"/>
    <x v="1"/>
    <x v="4"/>
    <s v="Space Solutions Commercial Steel Shelving"/>
    <x v="3358"/>
    <n v="7"/>
    <n v="0"/>
    <n v="22.627500000000001"/>
    <s v="Profit"/>
    <s v="US"/>
    <x v="1"/>
    <x v="4"/>
  </r>
  <r>
    <n v="4591"/>
    <s v="CA-2016-129868"/>
    <d v="2016-12-26T00:00:00"/>
    <x v="844"/>
    <s v="Standard Class"/>
    <s v="MC-18130"/>
    <s v="Mike Caudle"/>
    <x v="1"/>
    <s v="United States"/>
    <s v="Los Angeles"/>
    <s v="California"/>
    <n v="90004"/>
    <x v="1"/>
    <s v="OFF-SU-10000952"/>
    <x v="1"/>
    <x v="14"/>
    <s v="Fiskars Home &amp; Office Scissors"/>
    <x v="2720"/>
    <n v="2"/>
    <n v="0"/>
    <n v="4.9728000000000003"/>
    <s v="Profit"/>
    <s v="CA"/>
    <x v="0"/>
    <x v="14"/>
  </r>
  <r>
    <n v="4592"/>
    <s v="CA-2016-129868"/>
    <d v="2016-12-26T00:00:00"/>
    <x v="844"/>
    <s v="Standard Class"/>
    <s v="MC-18130"/>
    <s v="Mike Caudle"/>
    <x v="1"/>
    <s v="United States"/>
    <s v="Los Angeles"/>
    <s v="California"/>
    <n v="90004"/>
    <x v="1"/>
    <s v="TEC-PH-10002275"/>
    <x v="2"/>
    <x v="7"/>
    <s v="Mitel 5320 IP Phone VoIP phone"/>
    <x v="3081"/>
    <n v="2"/>
    <n v="0.2"/>
    <n v="30.238399999999999"/>
    <s v="Profit"/>
    <s v="CA"/>
    <x v="0"/>
    <x v="7"/>
  </r>
  <r>
    <n v="4593"/>
    <s v="CA-2016-129868"/>
    <d v="2016-12-26T00:00:00"/>
    <x v="844"/>
    <s v="Standard Class"/>
    <s v="MC-18130"/>
    <s v="Mike Caudle"/>
    <x v="1"/>
    <s v="United States"/>
    <s v="Los Angeles"/>
    <s v="California"/>
    <n v="90004"/>
    <x v="1"/>
    <s v="FUR-CH-10003535"/>
    <x v="0"/>
    <x v="1"/>
    <s v="Global Armless Task Chair, Royal Blue"/>
    <x v="1741"/>
    <n v="3"/>
    <n v="0.2"/>
    <n v="-5.4882"/>
    <s v="Loss"/>
    <s v="CA"/>
    <x v="0"/>
    <x v="1"/>
  </r>
  <r>
    <n v="4594"/>
    <s v="CA-2016-129868"/>
    <d v="2016-12-26T00:00:00"/>
    <x v="844"/>
    <s v="Standard Class"/>
    <s v="MC-18130"/>
    <s v="Mike Caudle"/>
    <x v="1"/>
    <s v="United States"/>
    <s v="Los Angeles"/>
    <s v="California"/>
    <n v="90004"/>
    <x v="1"/>
    <s v="OFF-AP-10004052"/>
    <x v="1"/>
    <x v="9"/>
    <s v="Hoover Replacement Belts For Soft Guard &amp; Commercial Ltweight Upright Vacs, 2/Pk"/>
    <x v="2263"/>
    <n v="2"/>
    <n v="0"/>
    <n v="2.0539999999999998"/>
    <s v="Profit"/>
    <s v="CA"/>
    <x v="0"/>
    <x v="9"/>
  </r>
  <r>
    <n v="4595"/>
    <s v="CA-2016-129868"/>
    <d v="2016-12-26T00:00:00"/>
    <x v="844"/>
    <s v="Standard Class"/>
    <s v="MC-18130"/>
    <s v="Mike Caudle"/>
    <x v="1"/>
    <s v="United States"/>
    <s v="Los Angeles"/>
    <s v="California"/>
    <n v="90004"/>
    <x v="1"/>
    <s v="FUR-TA-10003473"/>
    <x v="0"/>
    <x v="3"/>
    <s v="Bretford Rectangular Conference Table Tops"/>
    <x v="3359"/>
    <n v="3"/>
    <n v="0.2"/>
    <n v="33.851700000000001"/>
    <s v="Profit"/>
    <s v="CA"/>
    <x v="0"/>
    <x v="3"/>
  </r>
  <r>
    <n v="4596"/>
    <s v="CA-2016-129868"/>
    <d v="2016-12-26T00:00:00"/>
    <x v="844"/>
    <s v="Standard Class"/>
    <s v="MC-18130"/>
    <s v="Mike Caudle"/>
    <x v="1"/>
    <s v="United States"/>
    <s v="Los Angeles"/>
    <s v="California"/>
    <n v="90004"/>
    <x v="1"/>
    <s v="OFF-AR-10001897"/>
    <x v="1"/>
    <x v="6"/>
    <s v="Model L Table or Wall-Mount Pencil Sharpener"/>
    <x v="3360"/>
    <n v="3"/>
    <n v="0"/>
    <n v="15.111599999999999"/>
    <s v="Profit"/>
    <s v="CA"/>
    <x v="0"/>
    <x v="6"/>
  </r>
  <r>
    <n v="4597"/>
    <s v="CA-2016-140564"/>
    <d v="2016-12-05T00:00:00"/>
    <x v="5"/>
    <s v="Second Class"/>
    <s v="TC-21475"/>
    <s v="Tony Chapman"/>
    <x v="2"/>
    <s v="United States"/>
    <s v="Washington"/>
    <s v="District of Columbia"/>
    <n v="20016"/>
    <x v="3"/>
    <s v="OFF-AR-10000034"/>
    <x v="1"/>
    <x v="6"/>
    <s v="BIC Brite Liner Grip Highlighters, Assorted, 5/Pack"/>
    <x v="3361"/>
    <n v="8"/>
    <n v="0"/>
    <n v="13.2288"/>
    <s v="Profit"/>
    <s v="CA"/>
    <x v="0"/>
    <x v="6"/>
  </r>
  <r>
    <n v="4598"/>
    <s v="US-2017-169502"/>
    <d v="2017-08-28T00:00:00"/>
    <x v="153"/>
    <s v="Standard Class"/>
    <s v="MG-17650"/>
    <s v="Matthew Grinstein"/>
    <x v="2"/>
    <s v="United States"/>
    <s v="Milwaukee"/>
    <s v="Wisconsin"/>
    <n v="53209"/>
    <x v="2"/>
    <s v="OFF-SU-10004115"/>
    <x v="1"/>
    <x v="14"/>
    <s v="Acme Stainless Steel Office Snips"/>
    <x v="3362"/>
    <n v="3"/>
    <n v="0"/>
    <n v="5.8887"/>
    <s v="Profit"/>
    <s v="US"/>
    <x v="1"/>
    <x v="14"/>
  </r>
  <r>
    <n v="4599"/>
    <s v="US-2017-169502"/>
    <d v="2017-08-28T00:00:00"/>
    <x v="153"/>
    <s v="Standard Class"/>
    <s v="MG-17650"/>
    <s v="Matthew Grinstein"/>
    <x v="2"/>
    <s v="United States"/>
    <s v="Milwaukee"/>
    <s v="Wisconsin"/>
    <n v="53209"/>
    <x v="2"/>
    <s v="OFF-AP-10001947"/>
    <x v="1"/>
    <x v="9"/>
    <s v="Acco 6 Outlet Guardian Premium Plus Surge Suppressor"/>
    <x v="3363"/>
    <n v="5"/>
    <n v="0"/>
    <n v="26.564"/>
    <s v="Profit"/>
    <s v="US"/>
    <x v="1"/>
    <x v="9"/>
  </r>
  <r>
    <n v="4600"/>
    <s v="CA-2015-146948"/>
    <d v="2015-07-16T00:00:00"/>
    <x v="532"/>
    <s v="Standard Class"/>
    <s v="MG-17890"/>
    <s v="Michael Granlund"/>
    <x v="2"/>
    <s v="United States"/>
    <s v="Baltimore"/>
    <s v="Maryland"/>
    <n v="21215"/>
    <x v="3"/>
    <s v="FUR-CH-10004853"/>
    <x v="0"/>
    <x v="1"/>
    <s v="Global Manager's Adjustable Task Chair, Storm"/>
    <x v="3364"/>
    <n v="1"/>
    <n v="0"/>
    <n v="43.784199999999998"/>
    <s v="Profit"/>
    <s v="CA"/>
    <x v="0"/>
    <x v="1"/>
  </r>
  <r>
    <n v="4601"/>
    <s v="CA-2015-146948"/>
    <d v="2015-07-16T00:00:00"/>
    <x v="532"/>
    <s v="Standard Class"/>
    <s v="MG-17890"/>
    <s v="Michael Granlund"/>
    <x v="2"/>
    <s v="United States"/>
    <s v="Baltimore"/>
    <s v="Maryland"/>
    <n v="21215"/>
    <x v="3"/>
    <s v="OFF-EN-10000483"/>
    <x v="1"/>
    <x v="12"/>
    <s v="White Envelopes, White Envelopes with Clear Poly Window"/>
    <x v="3365"/>
    <n v="9"/>
    <n v="0"/>
    <n v="63.134999999999998"/>
    <s v="Profit"/>
    <s v="CA"/>
    <x v="0"/>
    <x v="12"/>
  </r>
  <r>
    <n v="4602"/>
    <s v="CA-2015-146948"/>
    <d v="2015-07-16T00:00:00"/>
    <x v="532"/>
    <s v="Standard Class"/>
    <s v="MG-17890"/>
    <s v="Michael Granlund"/>
    <x v="2"/>
    <s v="United States"/>
    <s v="Baltimore"/>
    <s v="Maryland"/>
    <n v="21215"/>
    <x v="3"/>
    <s v="OFF-FA-10001332"/>
    <x v="1"/>
    <x v="13"/>
    <s v="Acco Banker's Clasps, 5 3/4&quot;-Long"/>
    <x v="132"/>
    <n v="4"/>
    <n v="0"/>
    <n v="5.4143999999999997"/>
    <s v="Profit"/>
    <s v="CA"/>
    <x v="0"/>
    <x v="13"/>
  </r>
  <r>
    <n v="4603"/>
    <s v="US-2015-113327"/>
    <d v="2015-05-26T00:00:00"/>
    <x v="484"/>
    <s v="Second Class"/>
    <s v="BF-11170"/>
    <s v="Ben Ferrer"/>
    <x v="2"/>
    <s v="United States"/>
    <s v="Jacksonville"/>
    <s v="North Carolina"/>
    <n v="28540"/>
    <x v="0"/>
    <s v="OFF-PA-10003790"/>
    <x v="1"/>
    <x v="10"/>
    <s v="Xerox 1991"/>
    <x v="3366"/>
    <n v="1"/>
    <n v="0.2"/>
    <n v="5.9383999999999997"/>
    <s v="Profit"/>
    <s v="US"/>
    <x v="1"/>
    <x v="10"/>
  </r>
  <r>
    <n v="4604"/>
    <s v="US-2015-113327"/>
    <d v="2015-05-26T00:00:00"/>
    <x v="484"/>
    <s v="Second Class"/>
    <s v="BF-11170"/>
    <s v="Ben Ferrer"/>
    <x v="2"/>
    <s v="United States"/>
    <s v="Jacksonville"/>
    <s v="North Carolina"/>
    <n v="28540"/>
    <x v="0"/>
    <s v="OFF-PA-10003134"/>
    <x v="1"/>
    <x v="10"/>
    <s v="Xerox 1937"/>
    <x v="3367"/>
    <n v="4"/>
    <n v="0.2"/>
    <n v="53.8048"/>
    <s v="Profit"/>
    <s v="US"/>
    <x v="1"/>
    <x v="10"/>
  </r>
  <r>
    <n v="4605"/>
    <s v="US-2015-113327"/>
    <d v="2015-05-26T00:00:00"/>
    <x v="484"/>
    <s v="Second Class"/>
    <s v="BF-11170"/>
    <s v="Ben Ferrer"/>
    <x v="2"/>
    <s v="United States"/>
    <s v="Jacksonville"/>
    <s v="North Carolina"/>
    <n v="28540"/>
    <x v="0"/>
    <s v="OFF-EN-10004459"/>
    <x v="1"/>
    <x v="12"/>
    <s v="Security-Tint Envelopes"/>
    <x v="2059"/>
    <n v="2"/>
    <n v="0.2"/>
    <n v="4.4311999999999996"/>
    <s v="Profit"/>
    <s v="US"/>
    <x v="1"/>
    <x v="12"/>
  </r>
  <r>
    <n v="4606"/>
    <s v="US-2015-113327"/>
    <d v="2015-05-26T00:00:00"/>
    <x v="484"/>
    <s v="Second Class"/>
    <s v="BF-11170"/>
    <s v="Ben Ferrer"/>
    <x v="2"/>
    <s v="United States"/>
    <s v="Jacksonville"/>
    <s v="North Carolina"/>
    <n v="28540"/>
    <x v="0"/>
    <s v="TEC-AC-10003628"/>
    <x v="2"/>
    <x v="11"/>
    <s v="Logitech 910-002974 M325 Wireless Mouse for Web Scrolling"/>
    <x v="3368"/>
    <n v="7"/>
    <n v="0.2"/>
    <n v="50.383200000000002"/>
    <s v="Profit"/>
    <s v="US"/>
    <x v="1"/>
    <x v="11"/>
  </r>
  <r>
    <n v="4607"/>
    <s v="CA-2015-135020"/>
    <d v="2015-05-28T00:00:00"/>
    <x v="68"/>
    <s v="Standard Class"/>
    <s v="MS-17770"/>
    <s v="Maxwell Schwartz"/>
    <x v="0"/>
    <s v="United States"/>
    <s v="Rochester"/>
    <s v="New York"/>
    <n v="14609"/>
    <x v="3"/>
    <s v="TEC-PH-10004093"/>
    <x v="2"/>
    <x v="7"/>
    <s v="Panasonic Kx-TS550"/>
    <x v="3369"/>
    <n v="1"/>
    <n v="0"/>
    <n v="13.3371"/>
    <s v="Profit"/>
    <s v="CA"/>
    <x v="0"/>
    <x v="7"/>
  </r>
  <r>
    <n v="4608"/>
    <s v="CA-2015-135020"/>
    <d v="2015-05-28T00:00:00"/>
    <x v="68"/>
    <s v="Standard Class"/>
    <s v="MS-17770"/>
    <s v="Maxwell Schwartz"/>
    <x v="0"/>
    <s v="United States"/>
    <s v="Rochester"/>
    <s v="New York"/>
    <n v="14609"/>
    <x v="3"/>
    <s v="OFF-ST-10001490"/>
    <x v="1"/>
    <x v="4"/>
    <s v="Hot File 7-Pocket, Floor Stand"/>
    <x v="3370"/>
    <n v="3"/>
    <n v="0"/>
    <n v="160.62299999999999"/>
    <s v="Profit"/>
    <s v="CA"/>
    <x v="0"/>
    <x v="4"/>
  </r>
  <r>
    <n v="4609"/>
    <s v="CA-2015-135020"/>
    <d v="2015-05-28T00:00:00"/>
    <x v="68"/>
    <s v="Standard Class"/>
    <s v="MS-17770"/>
    <s v="Maxwell Schwartz"/>
    <x v="0"/>
    <s v="United States"/>
    <s v="Rochester"/>
    <s v="New York"/>
    <n v="14609"/>
    <x v="3"/>
    <s v="OFF-BI-10000605"/>
    <x v="1"/>
    <x v="8"/>
    <s v="Acco Pressboard Covers with Storage Hooks, 9 1/2&quot; x 11&quot;, Executive Red"/>
    <x v="855"/>
    <n v="2"/>
    <n v="0.2"/>
    <n v="2.0573999999999999"/>
    <s v="Profit"/>
    <s v="CA"/>
    <x v="0"/>
    <x v="8"/>
  </r>
  <r>
    <n v="4610"/>
    <s v="CA-2015-135020"/>
    <d v="2015-05-28T00:00:00"/>
    <x v="68"/>
    <s v="Standard Class"/>
    <s v="MS-17770"/>
    <s v="Maxwell Schwartz"/>
    <x v="0"/>
    <s v="United States"/>
    <s v="Rochester"/>
    <s v="New York"/>
    <n v="14609"/>
    <x v="3"/>
    <s v="OFF-PA-10004255"/>
    <x v="1"/>
    <x v="10"/>
    <s v="Xerox 219"/>
    <x v="1544"/>
    <n v="7"/>
    <n v="0"/>
    <n v="21.7728"/>
    <s v="Profit"/>
    <s v="CA"/>
    <x v="0"/>
    <x v="10"/>
  </r>
  <r>
    <n v="4611"/>
    <s v="US-2017-141852"/>
    <d v="2017-11-09T00:00:00"/>
    <x v="773"/>
    <s v="Standard Class"/>
    <s v="JE-15745"/>
    <s v="Joel Eaton"/>
    <x v="0"/>
    <s v="United States"/>
    <s v="Oceanside"/>
    <s v="California"/>
    <n v="92054"/>
    <x v="1"/>
    <s v="FUR-FU-10000023"/>
    <x v="0"/>
    <x v="5"/>
    <s v="Eldon Wave Desk Accessories"/>
    <x v="346"/>
    <n v="8"/>
    <n v="0"/>
    <n v="20.732800000000001"/>
    <s v="Profit"/>
    <s v="US"/>
    <x v="1"/>
    <x v="5"/>
  </r>
  <r>
    <n v="4612"/>
    <s v="CA-2016-109407"/>
    <d v="2016-01-24T00:00:00"/>
    <x v="1067"/>
    <s v="Second Class"/>
    <s v="HG-14965"/>
    <s v="Henry Goldwyn"/>
    <x v="1"/>
    <s v="United States"/>
    <s v="Gulfport"/>
    <s v="Mississippi"/>
    <n v="39503"/>
    <x v="0"/>
    <s v="OFF-BI-10000285"/>
    <x v="1"/>
    <x v="8"/>
    <s v="XtraLife ClearVue Slant-D Ring Binders by Cardinal"/>
    <x v="3371"/>
    <n v="4"/>
    <n v="0"/>
    <n v="15.68"/>
    <s v="Profit"/>
    <s v="CA"/>
    <x v="0"/>
    <x v="8"/>
  </r>
  <r>
    <n v="4613"/>
    <s v="US-2017-165953"/>
    <d v="2016-12-31T00:00:00"/>
    <x v="335"/>
    <s v="Standard Class"/>
    <s v="EP-13915"/>
    <s v="Emily Phan"/>
    <x v="0"/>
    <s v="United States"/>
    <s v="Jacksonville"/>
    <s v="Florida"/>
    <n v="32216"/>
    <x v="0"/>
    <s v="OFF-AR-10000588"/>
    <x v="1"/>
    <x v="6"/>
    <s v="Newell 345"/>
    <x v="1634"/>
    <n v="3"/>
    <n v="0.2"/>
    <n v="3.5712000000000002"/>
    <s v="Profit"/>
    <s v="US"/>
    <x v="1"/>
    <x v="6"/>
  </r>
  <r>
    <n v="4614"/>
    <s v="US-2017-165953"/>
    <d v="2016-12-31T00:00:00"/>
    <x v="335"/>
    <s v="Standard Class"/>
    <s v="EP-13915"/>
    <s v="Emily Phan"/>
    <x v="0"/>
    <s v="United States"/>
    <s v="Jacksonville"/>
    <s v="Florida"/>
    <n v="32216"/>
    <x v="0"/>
    <s v="OFF-PA-10002250"/>
    <x v="1"/>
    <x v="10"/>
    <s v="Things To Do Today Pad"/>
    <x v="3372"/>
    <n v="5"/>
    <n v="0.2"/>
    <n v="8.218"/>
    <s v="Profit"/>
    <s v="US"/>
    <x v="1"/>
    <x v="10"/>
  </r>
  <r>
    <n v="4615"/>
    <s v="CA-2016-144540"/>
    <d v="2016-09-05T00:00:00"/>
    <x v="165"/>
    <s v="Standard Class"/>
    <s v="GH-14410"/>
    <s v="Gary Hansen"/>
    <x v="2"/>
    <s v="United States"/>
    <s v="Houston"/>
    <s v="Texas"/>
    <n v="77070"/>
    <x v="2"/>
    <s v="OFF-AP-10002457"/>
    <x v="1"/>
    <x v="9"/>
    <s v="Eureka The Boss Plus 12-Amp Hard Box Upright Vacuum, Red"/>
    <x v="3373"/>
    <n v="3"/>
    <n v="0.8"/>
    <n v="-166.39349999999999"/>
    <s v="Loss"/>
    <s v="CA"/>
    <x v="0"/>
    <x v="9"/>
  </r>
  <r>
    <n v="4616"/>
    <s v="CA-2016-144540"/>
    <d v="2016-09-05T00:00:00"/>
    <x v="165"/>
    <s v="Standard Class"/>
    <s v="GH-14410"/>
    <s v="Gary Hansen"/>
    <x v="2"/>
    <s v="United States"/>
    <s v="Houston"/>
    <s v="Texas"/>
    <n v="77070"/>
    <x v="2"/>
    <s v="OFF-FA-10002763"/>
    <x v="1"/>
    <x v="13"/>
    <s v="Advantus Map Pennant Flags and Round Head Tacks"/>
    <x v="2634"/>
    <n v="9"/>
    <n v="0.2"/>
    <n v="4.266"/>
    <s v="Profit"/>
    <s v="CA"/>
    <x v="0"/>
    <x v="13"/>
  </r>
  <r>
    <n v="4617"/>
    <s v="CA-2015-159863"/>
    <d v="2015-09-04T00:00:00"/>
    <x v="216"/>
    <s v="Second Class"/>
    <s v="DS-13180"/>
    <s v="David Smith"/>
    <x v="1"/>
    <s v="United States"/>
    <s v="Houston"/>
    <s v="Texas"/>
    <n v="77095"/>
    <x v="2"/>
    <s v="TEC-AC-10000109"/>
    <x v="2"/>
    <x v="11"/>
    <s v="Sony Micro Vault Click 16 GB USB 2.0 Flash Drive"/>
    <x v="3374"/>
    <n v="3"/>
    <n v="0.2"/>
    <n v="6.7187999999999999"/>
    <s v="Profit"/>
    <s v="CA"/>
    <x v="0"/>
    <x v="11"/>
  </r>
  <r>
    <n v="4618"/>
    <s v="CA-2015-117800"/>
    <d v="2015-09-21T00:00:00"/>
    <x v="1068"/>
    <s v="Standard Class"/>
    <s v="TH-21550"/>
    <s v="Tracy Hopkins"/>
    <x v="2"/>
    <s v="United States"/>
    <s v="Everett"/>
    <s v="Massachusetts"/>
    <n v="2149"/>
    <x v="3"/>
    <s v="TEC-PH-10002415"/>
    <x v="2"/>
    <x v="7"/>
    <s v="Polycom VoiceStation 500 Conference†phone"/>
    <x v="3375"/>
    <n v="2"/>
    <n v="0"/>
    <n v="147.47499999999999"/>
    <s v="Profit"/>
    <s v="CA"/>
    <x v="0"/>
    <x v="7"/>
  </r>
  <r>
    <n v="4619"/>
    <s v="CA-2015-117800"/>
    <d v="2015-09-21T00:00:00"/>
    <x v="1068"/>
    <s v="Standard Class"/>
    <s v="TH-21550"/>
    <s v="Tracy Hopkins"/>
    <x v="2"/>
    <s v="United States"/>
    <s v="Everett"/>
    <s v="Massachusetts"/>
    <n v="2149"/>
    <x v="3"/>
    <s v="FUR-CH-10000785"/>
    <x v="0"/>
    <x v="1"/>
    <s v="Global Ergonomic Managers Chair"/>
    <x v="3036"/>
    <n v="3"/>
    <n v="0"/>
    <n v="141.1644"/>
    <s v="Profit"/>
    <s v="CA"/>
    <x v="0"/>
    <x v="1"/>
  </r>
  <r>
    <n v="4620"/>
    <s v="CA-2017-145219"/>
    <d v="2017-12-24T00:00:00"/>
    <x v="209"/>
    <s v="First Class"/>
    <s v="RM-19675"/>
    <s v="Robert Marley"/>
    <x v="2"/>
    <s v="United States"/>
    <s v="Los Angeles"/>
    <s v="California"/>
    <n v="90049"/>
    <x v="1"/>
    <s v="TEC-CO-10001449"/>
    <x v="2"/>
    <x v="16"/>
    <s v="Hewlett Packard LaserJet 3310 Copier"/>
    <x v="3376"/>
    <n v="6"/>
    <n v="0.2"/>
    <n v="1007.9832"/>
    <s v="Profit"/>
    <s v="CA"/>
    <x v="0"/>
    <x v="16"/>
  </r>
  <r>
    <n v="4621"/>
    <s v="CA-2017-145219"/>
    <d v="2017-12-24T00:00:00"/>
    <x v="209"/>
    <s v="First Class"/>
    <s v="RM-19675"/>
    <s v="Robert Marley"/>
    <x v="2"/>
    <s v="United States"/>
    <s v="Los Angeles"/>
    <s v="California"/>
    <n v="90049"/>
    <x v="1"/>
    <s v="OFF-BI-10001670"/>
    <x v="1"/>
    <x v="8"/>
    <s v="Vinyl Sectional Post Binders"/>
    <x v="3377"/>
    <n v="3"/>
    <n v="0.2"/>
    <n v="33.93"/>
    <s v="Profit"/>
    <s v="CA"/>
    <x v="0"/>
    <x v="8"/>
  </r>
  <r>
    <n v="4622"/>
    <s v="CA-2015-161214"/>
    <d v="2015-10-05T00:00:00"/>
    <x v="688"/>
    <s v="Second Class"/>
    <s v="SF-20965"/>
    <s v="Sylvia Foulston"/>
    <x v="1"/>
    <s v="United States"/>
    <s v="Wilmington"/>
    <s v="Delaware"/>
    <n v="19805"/>
    <x v="3"/>
    <s v="OFF-ST-10001328"/>
    <x v="1"/>
    <x v="4"/>
    <s v="Personal Filing Tote with Lid, Black/Gray"/>
    <x v="3378"/>
    <n v="5"/>
    <n v="0"/>
    <n v="21.713999999999999"/>
    <s v="Profit"/>
    <s v="CA"/>
    <x v="0"/>
    <x v="4"/>
  </r>
  <r>
    <n v="4623"/>
    <s v="CA-2017-147228"/>
    <d v="2017-09-09T00:00:00"/>
    <x v="947"/>
    <s v="Standard Class"/>
    <s v="SO-20335"/>
    <s v="Sean O'Donnell"/>
    <x v="0"/>
    <s v="United States"/>
    <s v="Columbia"/>
    <s v="Tennessee"/>
    <n v="38401"/>
    <x v="0"/>
    <s v="OFF-SU-10001225"/>
    <x v="1"/>
    <x v="14"/>
    <s v="Staple remover"/>
    <x v="3379"/>
    <n v="3"/>
    <n v="0.2"/>
    <n v="-1.9872000000000001"/>
    <s v="Loss"/>
    <s v="CA"/>
    <x v="0"/>
    <x v="14"/>
  </r>
  <r>
    <n v="4624"/>
    <s v="CA-2017-147228"/>
    <d v="2017-09-09T00:00:00"/>
    <x v="947"/>
    <s v="Standard Class"/>
    <s v="SO-20335"/>
    <s v="Sean O'Donnell"/>
    <x v="0"/>
    <s v="United States"/>
    <s v="Columbia"/>
    <s v="Tennessee"/>
    <n v="38401"/>
    <x v="0"/>
    <s v="OFF-PA-10000357"/>
    <x v="1"/>
    <x v="10"/>
    <s v="Xerox 1888"/>
    <x v="3380"/>
    <n v="4"/>
    <n v="0.2"/>
    <n v="62.137599999999999"/>
    <s v="Profit"/>
    <s v="CA"/>
    <x v="0"/>
    <x v="10"/>
  </r>
  <r>
    <n v="4625"/>
    <s v="CA-2017-147228"/>
    <d v="2017-09-09T00:00:00"/>
    <x v="947"/>
    <s v="Standard Class"/>
    <s v="SO-20335"/>
    <s v="Sean O'Donnell"/>
    <x v="0"/>
    <s v="United States"/>
    <s v="Columbia"/>
    <s v="Tennessee"/>
    <n v="38401"/>
    <x v="0"/>
    <s v="OFF-ST-10000046"/>
    <x v="1"/>
    <x v="4"/>
    <s v="Fellowes Super Stor/Drawer Files"/>
    <x v="3381"/>
    <n v="2"/>
    <n v="0.2"/>
    <n v="-3.2309999999999999"/>
    <s v="Loss"/>
    <s v="CA"/>
    <x v="0"/>
    <x v="4"/>
  </r>
  <r>
    <n v="4626"/>
    <s v="CA-2017-147228"/>
    <d v="2017-09-09T00:00:00"/>
    <x v="947"/>
    <s v="Standard Class"/>
    <s v="SO-20335"/>
    <s v="Sean O'Donnell"/>
    <x v="0"/>
    <s v="United States"/>
    <s v="Columbia"/>
    <s v="Tennessee"/>
    <n v="38401"/>
    <x v="0"/>
    <s v="FUR-FU-10000023"/>
    <x v="0"/>
    <x v="5"/>
    <s v="Eldon Wave Desk Accessories"/>
    <x v="2127"/>
    <n v="3"/>
    <n v="0.2"/>
    <n v="4.2408000000000001"/>
    <s v="Profit"/>
    <s v="CA"/>
    <x v="0"/>
    <x v="5"/>
  </r>
  <r>
    <n v="4627"/>
    <s v="CA-2016-101336"/>
    <d v="2016-11-13T00:00:00"/>
    <x v="1058"/>
    <s v="Standard Class"/>
    <s v="CK-12760"/>
    <s v="Cyma Kinney"/>
    <x v="1"/>
    <s v="United States"/>
    <s v="New York City"/>
    <s v="New York"/>
    <n v="10011"/>
    <x v="3"/>
    <s v="OFF-ST-10003455"/>
    <x v="1"/>
    <x v="4"/>
    <s v="Tenex File Box, Personal Filing Tote with Lid, Black"/>
    <x v="3378"/>
    <n v="5"/>
    <n v="0"/>
    <n v="20.163"/>
    <s v="Profit"/>
    <s v="CA"/>
    <x v="0"/>
    <x v="4"/>
  </r>
  <r>
    <n v="4628"/>
    <s v="CA-2016-101336"/>
    <d v="2016-11-13T00:00:00"/>
    <x v="1058"/>
    <s v="Standard Class"/>
    <s v="CK-12760"/>
    <s v="Cyma Kinney"/>
    <x v="1"/>
    <s v="United States"/>
    <s v="New York City"/>
    <s v="New York"/>
    <n v="10011"/>
    <x v="3"/>
    <s v="OFF-ST-10000876"/>
    <x v="1"/>
    <x v="4"/>
    <s v="Eldon Simplefile Box Office"/>
    <x v="3382"/>
    <n v="2"/>
    <n v="0"/>
    <n v="6.9664000000000001"/>
    <s v="Profit"/>
    <s v="CA"/>
    <x v="0"/>
    <x v="4"/>
  </r>
  <r>
    <n v="4629"/>
    <s v="CA-2016-101336"/>
    <d v="2016-11-13T00:00:00"/>
    <x v="1058"/>
    <s v="Standard Class"/>
    <s v="CK-12760"/>
    <s v="Cyma Kinney"/>
    <x v="1"/>
    <s v="United States"/>
    <s v="New York City"/>
    <s v="New York"/>
    <n v="10011"/>
    <x v="3"/>
    <s v="OFF-AR-10003582"/>
    <x v="1"/>
    <x v="6"/>
    <s v="Boston Electric Pencil Sharpener, Model 1818, Charcoal Black"/>
    <x v="3383"/>
    <n v="5"/>
    <n v="0"/>
    <n v="39.409999999999997"/>
    <s v="Profit"/>
    <s v="CA"/>
    <x v="0"/>
    <x v="6"/>
  </r>
  <r>
    <n v="4630"/>
    <s v="CA-2016-101336"/>
    <d v="2016-11-13T00:00:00"/>
    <x v="1058"/>
    <s v="Standard Class"/>
    <s v="CK-12760"/>
    <s v="Cyma Kinney"/>
    <x v="1"/>
    <s v="United States"/>
    <s v="New York City"/>
    <s v="New York"/>
    <n v="10011"/>
    <x v="3"/>
    <s v="OFF-ST-10004258"/>
    <x v="1"/>
    <x v="4"/>
    <s v="Portable Personal File Box"/>
    <x v="898"/>
    <n v="3"/>
    <n v="0"/>
    <n v="9.8901000000000003"/>
    <s v="Profit"/>
    <s v="CA"/>
    <x v="0"/>
    <x v="4"/>
  </r>
  <r>
    <n v="4631"/>
    <s v="US-2015-126235"/>
    <d v="2015-10-15T00:00:00"/>
    <x v="526"/>
    <s v="Same Day"/>
    <s v="GA-14725"/>
    <s v="Guy Armstrong"/>
    <x v="0"/>
    <s v="United States"/>
    <s v="Mount Pleasant"/>
    <s v="Michigan"/>
    <n v="48858"/>
    <x v="2"/>
    <s v="FUR-FU-10000719"/>
    <x v="0"/>
    <x v="5"/>
    <s v="DAX Cubicle Frames, 8-1/2 x 11"/>
    <x v="1790"/>
    <n v="2"/>
    <n v="0"/>
    <n v="6.1703999999999999"/>
    <s v="Profit"/>
    <s v="US"/>
    <x v="1"/>
    <x v="5"/>
  </r>
  <r>
    <n v="4632"/>
    <s v="CA-2017-168396"/>
    <d v="2017-08-03T00:00:00"/>
    <x v="527"/>
    <s v="Second Class"/>
    <s v="BD-11725"/>
    <s v="Bruce Degenhardt"/>
    <x v="0"/>
    <s v="United States"/>
    <s v="San Francisco"/>
    <s v="California"/>
    <n v="94122"/>
    <x v="1"/>
    <s v="OFF-LA-10001297"/>
    <x v="1"/>
    <x v="2"/>
    <s v="Avery 473"/>
    <x v="2616"/>
    <n v="5"/>
    <n v="0"/>
    <n v="24.84"/>
    <s v="Profit"/>
    <s v="CA"/>
    <x v="0"/>
    <x v="2"/>
  </r>
  <r>
    <n v="4633"/>
    <s v="CA-2017-168396"/>
    <d v="2017-08-03T00:00:00"/>
    <x v="527"/>
    <s v="Second Class"/>
    <s v="BD-11725"/>
    <s v="Bruce Degenhardt"/>
    <x v="0"/>
    <s v="United States"/>
    <s v="San Francisco"/>
    <s v="California"/>
    <n v="94122"/>
    <x v="1"/>
    <s v="FUR-FU-10000723"/>
    <x v="0"/>
    <x v="5"/>
    <s v="Deflect-o EconoMat Studded, No Bevel Mat for Low Pile Carpeting"/>
    <x v="3384"/>
    <n v="3"/>
    <n v="0"/>
    <n v="11.1564"/>
    <s v="Profit"/>
    <s v="CA"/>
    <x v="0"/>
    <x v="5"/>
  </r>
  <r>
    <n v="4634"/>
    <s v="CA-2015-130456"/>
    <d v="2015-08-21T00:00:00"/>
    <x v="722"/>
    <s v="Standard Class"/>
    <s v="DS-13180"/>
    <s v="David Smith"/>
    <x v="1"/>
    <s v="United States"/>
    <s v="San Francisco"/>
    <s v="California"/>
    <n v="94122"/>
    <x v="1"/>
    <s v="FUR-BO-10003893"/>
    <x v="0"/>
    <x v="0"/>
    <s v="Sauder Camden County Collection Library"/>
    <x v="3385"/>
    <n v="6"/>
    <n v="0.15"/>
    <n v="34.494"/>
    <s v="Profit"/>
    <s v="CA"/>
    <x v="0"/>
    <x v="0"/>
  </r>
  <r>
    <n v="4635"/>
    <s v="CA-2015-130456"/>
    <d v="2015-08-21T00:00:00"/>
    <x v="722"/>
    <s v="Standard Class"/>
    <s v="DS-13180"/>
    <s v="David Smith"/>
    <x v="1"/>
    <s v="United States"/>
    <s v="San Francisco"/>
    <s v="California"/>
    <n v="94122"/>
    <x v="1"/>
    <s v="OFF-ST-10000736"/>
    <x v="1"/>
    <x v="4"/>
    <s v="Carina Double Wide Media Storage Towers in Natural &amp; Black"/>
    <x v="1225"/>
    <n v="1"/>
    <n v="0"/>
    <n v="3.2391999999999999"/>
    <s v="Profit"/>
    <s v="CA"/>
    <x v="0"/>
    <x v="4"/>
  </r>
  <r>
    <n v="4636"/>
    <s v="CA-2017-116288"/>
    <d v="2017-03-12T00:00:00"/>
    <x v="875"/>
    <s v="Standard Class"/>
    <s v="BS-11380"/>
    <s v="Bill Stewart"/>
    <x v="1"/>
    <s v="United States"/>
    <s v="San Francisco"/>
    <s v="California"/>
    <n v="94122"/>
    <x v="1"/>
    <s v="OFF-ST-10000736"/>
    <x v="1"/>
    <x v="4"/>
    <s v="Carina Double Wide Media Storage Towers in Natural &amp; Black"/>
    <x v="420"/>
    <n v="3"/>
    <n v="0"/>
    <n v="9.7175999999999991"/>
    <s v="Profit"/>
    <s v="CA"/>
    <x v="0"/>
    <x v="4"/>
  </r>
  <r>
    <n v="4637"/>
    <s v="CA-2017-168228"/>
    <d v="2017-04-27T00:00:00"/>
    <x v="809"/>
    <s v="First Class"/>
    <s v="AP-10915"/>
    <s v="Arthur Prichep"/>
    <x v="0"/>
    <s v="United States"/>
    <s v="Los Angeles"/>
    <s v="California"/>
    <n v="90045"/>
    <x v="1"/>
    <s v="OFF-AR-10003373"/>
    <x v="1"/>
    <x v="6"/>
    <s v="Boston School Pro Electric Pencil Sharpener, 1670"/>
    <x v="1832"/>
    <n v="4"/>
    <n v="0"/>
    <n v="33.458399999999997"/>
    <s v="Profit"/>
    <s v="CA"/>
    <x v="0"/>
    <x v="6"/>
  </r>
  <r>
    <n v="4638"/>
    <s v="CA-2017-168228"/>
    <d v="2017-04-27T00:00:00"/>
    <x v="809"/>
    <s v="First Class"/>
    <s v="AP-10915"/>
    <s v="Arthur Prichep"/>
    <x v="0"/>
    <s v="United States"/>
    <s v="Los Angeles"/>
    <s v="California"/>
    <n v="90045"/>
    <x v="1"/>
    <s v="OFF-AR-10000390"/>
    <x v="1"/>
    <x v="6"/>
    <s v="Newell Chalk Holder"/>
    <x v="708"/>
    <n v="3"/>
    <n v="0"/>
    <n v="5.6993999999999998"/>
    <s v="Profit"/>
    <s v="CA"/>
    <x v="0"/>
    <x v="6"/>
  </r>
  <r>
    <n v="4639"/>
    <s v="CA-2017-168228"/>
    <d v="2017-04-27T00:00:00"/>
    <x v="809"/>
    <s v="First Class"/>
    <s v="AP-10915"/>
    <s v="Arthur Prichep"/>
    <x v="0"/>
    <s v="United States"/>
    <s v="Los Angeles"/>
    <s v="California"/>
    <n v="90045"/>
    <x v="1"/>
    <s v="OFF-AR-10001725"/>
    <x v="1"/>
    <x v="6"/>
    <s v="Boston Home &amp; Office Model 2000 Electric Pencil Sharpeners"/>
    <x v="2812"/>
    <n v="2"/>
    <n v="0"/>
    <n v="12.298"/>
    <s v="Profit"/>
    <s v="CA"/>
    <x v="0"/>
    <x v="6"/>
  </r>
  <r>
    <n v="4640"/>
    <s v="CA-2016-102162"/>
    <d v="2016-09-11T00:00:00"/>
    <x v="1069"/>
    <s v="Standard Class"/>
    <s v="JF-15565"/>
    <s v="Jill Fjeld"/>
    <x v="0"/>
    <s v="United States"/>
    <s v="Newport News"/>
    <s v="Virginia"/>
    <n v="23602"/>
    <x v="0"/>
    <s v="TEC-CO-10001943"/>
    <x v="2"/>
    <x v="16"/>
    <s v="Canon PC-428 Personal Copier"/>
    <x v="3386"/>
    <n v="8"/>
    <n v="0"/>
    <n v="751.9624"/>
    <s v="Profit"/>
    <s v="CA"/>
    <x v="0"/>
    <x v="16"/>
  </r>
  <r>
    <n v="4641"/>
    <s v="CA-2016-102162"/>
    <d v="2016-09-11T00:00:00"/>
    <x v="1069"/>
    <s v="Standard Class"/>
    <s v="JF-15565"/>
    <s v="Jill Fjeld"/>
    <x v="0"/>
    <s v="United States"/>
    <s v="Newport News"/>
    <s v="Virginia"/>
    <n v="23602"/>
    <x v="0"/>
    <s v="OFF-EN-10002312"/>
    <x v="1"/>
    <x v="12"/>
    <s v="#10 Self-Seal White Envelopes"/>
    <x v="3387"/>
    <n v="1"/>
    <n v="0"/>
    <n v="5.4340999999999999"/>
    <s v="Profit"/>
    <s v="CA"/>
    <x v="0"/>
    <x v="12"/>
  </r>
  <r>
    <n v="4642"/>
    <s v="CA-2017-130141"/>
    <d v="2017-10-22T00:00:00"/>
    <x v="188"/>
    <s v="Second Class"/>
    <s v="HA-14905"/>
    <s v="Helen Abelman"/>
    <x v="0"/>
    <s v="United States"/>
    <s v="Fort Collins"/>
    <s v="Colorado"/>
    <n v="80525"/>
    <x v="1"/>
    <s v="OFF-BI-10000831"/>
    <x v="1"/>
    <x v="8"/>
    <s v="Storex Flexible Poly Binders with Double Pockets"/>
    <x v="754"/>
    <n v="4"/>
    <n v="0.7"/>
    <n v="-2.5344000000000002"/>
    <s v="Loss"/>
    <s v="CA"/>
    <x v="0"/>
    <x v="8"/>
  </r>
  <r>
    <n v="4643"/>
    <s v="CA-2017-130141"/>
    <d v="2017-10-22T00:00:00"/>
    <x v="188"/>
    <s v="Second Class"/>
    <s v="HA-14905"/>
    <s v="Helen Abelman"/>
    <x v="0"/>
    <s v="United States"/>
    <s v="Fort Collins"/>
    <s v="Colorado"/>
    <n v="80525"/>
    <x v="1"/>
    <s v="FUR-CH-10000749"/>
    <x v="0"/>
    <x v="1"/>
    <s v="Office Star - Ergonomic Mid Back Chair with 2-Way Adjustable Arms"/>
    <x v="1077"/>
    <n v="4"/>
    <n v="0.2"/>
    <n v="-28.956800000000001"/>
    <s v="Loss"/>
    <s v="CA"/>
    <x v="0"/>
    <x v="1"/>
  </r>
  <r>
    <n v="4644"/>
    <s v="CA-2015-147501"/>
    <d v="2015-08-02T00:00:00"/>
    <x v="1066"/>
    <s v="Standard Class"/>
    <s v="Co-12640"/>
    <s v="Corey-Lock"/>
    <x v="0"/>
    <s v="United States"/>
    <s v="Seattle"/>
    <s v="Washington"/>
    <n v="98105"/>
    <x v="1"/>
    <s v="OFF-BI-10002003"/>
    <x v="1"/>
    <x v="8"/>
    <s v="Ibico Presentation Index for Binding Systems"/>
    <x v="2850"/>
    <n v="2"/>
    <n v="0.2"/>
    <n v="2.1492"/>
    <s v="Profit"/>
    <s v="CA"/>
    <x v="0"/>
    <x v="8"/>
  </r>
  <r>
    <n v="4645"/>
    <s v="CA-2015-147501"/>
    <d v="2015-08-02T00:00:00"/>
    <x v="1066"/>
    <s v="Standard Class"/>
    <s v="Co-12640"/>
    <s v="Corey-Lock"/>
    <x v="0"/>
    <s v="United States"/>
    <s v="Seattle"/>
    <s v="Washington"/>
    <n v="98105"/>
    <x v="1"/>
    <s v="TEC-MA-10001972"/>
    <x v="2"/>
    <x v="15"/>
    <s v="Okidata C331dn Printer"/>
    <x v="2666"/>
    <n v="2"/>
    <n v="0.2"/>
    <n v="41.88"/>
    <s v="Profit"/>
    <s v="CA"/>
    <x v="0"/>
    <x v="15"/>
  </r>
  <r>
    <n v="4646"/>
    <s v="CA-2016-143910"/>
    <d v="2016-08-12T00:00:00"/>
    <x v="1070"/>
    <s v="Standard Class"/>
    <s v="BC-11125"/>
    <s v="Becky Castell"/>
    <x v="2"/>
    <s v="United States"/>
    <s v="New York City"/>
    <s v="New York"/>
    <n v="10011"/>
    <x v="3"/>
    <s v="FUR-CH-10000225"/>
    <x v="0"/>
    <x v="1"/>
    <s v="Global Geo Office Task Chair, Gray"/>
    <x v="3388"/>
    <n v="2"/>
    <n v="0.1"/>
    <n v="-8.0980000000000008"/>
    <s v="Loss"/>
    <s v="CA"/>
    <x v="0"/>
    <x v="1"/>
  </r>
  <r>
    <n v="4647"/>
    <s v="CA-2014-146885"/>
    <d v="2014-05-30T00:00:00"/>
    <x v="1071"/>
    <s v="Standard Class"/>
    <s v="EB-13840"/>
    <s v="Ellis Ballard"/>
    <x v="1"/>
    <s v="United States"/>
    <s v="Richmond"/>
    <s v="Virginia"/>
    <n v="23223"/>
    <x v="0"/>
    <s v="OFF-PA-10001622"/>
    <x v="1"/>
    <x v="10"/>
    <s v="Ampad Poly Cover Wirebound Steno Book, 6&quot; x 9&quot; Assorted Colors, Gregg Ruled"/>
    <x v="3389"/>
    <n v="3"/>
    <n v="0"/>
    <n v="6.1289999999999996"/>
    <s v="Profit"/>
    <s v="CA"/>
    <x v="0"/>
    <x v="10"/>
  </r>
  <r>
    <n v="4648"/>
    <s v="CA-2016-139556"/>
    <d v="2016-04-26T00:00:00"/>
    <x v="249"/>
    <s v="Standard Class"/>
    <s v="DB-13360"/>
    <s v="Dennis Bolton"/>
    <x v="2"/>
    <s v="United States"/>
    <s v="New York City"/>
    <s v="New York"/>
    <n v="10009"/>
    <x v="3"/>
    <s v="FUR-CH-10004983"/>
    <x v="0"/>
    <x v="1"/>
    <s v="Office Star - Mid Back Dual function Ergonomic High Back Chair with 2-Way Adjustable Arms"/>
    <x v="3390"/>
    <n v="3"/>
    <n v="0.1"/>
    <n v="62.782200000000003"/>
    <s v="Profit"/>
    <s v="CA"/>
    <x v="0"/>
    <x v="1"/>
  </r>
  <r>
    <n v="4649"/>
    <s v="CA-2017-129357"/>
    <d v="2017-05-14T00:00:00"/>
    <x v="1049"/>
    <s v="Standard Class"/>
    <s v="KB-16585"/>
    <s v="Ken Black"/>
    <x v="1"/>
    <s v="United States"/>
    <s v="Seattle"/>
    <s v="Washington"/>
    <n v="98103"/>
    <x v="1"/>
    <s v="OFF-PA-10003228"/>
    <x v="1"/>
    <x v="10"/>
    <s v="Xerox 1917"/>
    <x v="3391"/>
    <n v="9"/>
    <n v="0"/>
    <n v="206.88929999999999"/>
    <s v="Profit"/>
    <s v="CA"/>
    <x v="0"/>
    <x v="10"/>
  </r>
  <r>
    <n v="4650"/>
    <s v="CA-2017-129357"/>
    <d v="2017-05-14T00:00:00"/>
    <x v="1049"/>
    <s v="Standard Class"/>
    <s v="KB-16585"/>
    <s v="Ken Black"/>
    <x v="1"/>
    <s v="United States"/>
    <s v="Seattle"/>
    <s v="Washington"/>
    <n v="98103"/>
    <x v="1"/>
    <s v="OFF-SU-10004498"/>
    <x v="1"/>
    <x v="14"/>
    <s v="Martin-Yale Premier Letter Opener"/>
    <x v="3392"/>
    <n v="5"/>
    <n v="0"/>
    <n v="1.9319999999999999"/>
    <s v="Profit"/>
    <s v="CA"/>
    <x v="0"/>
    <x v="14"/>
  </r>
  <r>
    <n v="4651"/>
    <s v="CA-2017-150987"/>
    <d v="2017-04-08T00:00:00"/>
    <x v="102"/>
    <s v="Standard Class"/>
    <s v="AH-10120"/>
    <s v="Adrian Hane"/>
    <x v="2"/>
    <s v="United States"/>
    <s v="San Francisco"/>
    <s v="California"/>
    <n v="94110"/>
    <x v="1"/>
    <s v="OFF-PA-10001878"/>
    <x v="1"/>
    <x v="10"/>
    <s v="Xerox 1891"/>
    <x v="1644"/>
    <n v="5"/>
    <n v="0"/>
    <n v="114.9385"/>
    <s v="Profit"/>
    <s v="CA"/>
    <x v="0"/>
    <x v="10"/>
  </r>
  <r>
    <n v="4652"/>
    <s v="CA-2017-150987"/>
    <d v="2017-04-08T00:00:00"/>
    <x v="102"/>
    <s v="Standard Class"/>
    <s v="AH-10120"/>
    <s v="Adrian Hane"/>
    <x v="2"/>
    <s v="United States"/>
    <s v="San Francisco"/>
    <s v="California"/>
    <n v="94110"/>
    <x v="1"/>
    <s v="OFF-PA-10002923"/>
    <x v="1"/>
    <x v="10"/>
    <s v="Xerox 1942"/>
    <x v="3393"/>
    <n v="4"/>
    <n v="0"/>
    <n v="97.88"/>
    <s v="Profit"/>
    <s v="CA"/>
    <x v="0"/>
    <x v="10"/>
  </r>
  <r>
    <n v="4653"/>
    <s v="CA-2017-132647"/>
    <d v="2017-02-17T00:00:00"/>
    <x v="318"/>
    <s v="Standard Class"/>
    <s v="GH-14410"/>
    <s v="Gary Hansen"/>
    <x v="2"/>
    <s v="United States"/>
    <s v="Perth Amboy"/>
    <s v="New Jersey"/>
    <n v="8861"/>
    <x v="3"/>
    <s v="OFF-PA-10001838"/>
    <x v="1"/>
    <x v="10"/>
    <s v="Adams Telephone Message Book W/Dividers/Space For Phone Numbers, 5 1/4&quot;X8 1/2&quot;, 300/Messages"/>
    <x v="2660"/>
    <n v="2"/>
    <n v="0"/>
    <n v="5.7624000000000004"/>
    <s v="Profit"/>
    <s v="CA"/>
    <x v="0"/>
    <x v="10"/>
  </r>
  <r>
    <n v="4654"/>
    <s v="CA-2017-132647"/>
    <d v="2017-02-17T00:00:00"/>
    <x v="318"/>
    <s v="Standard Class"/>
    <s v="GH-14410"/>
    <s v="Gary Hansen"/>
    <x v="2"/>
    <s v="United States"/>
    <s v="Perth Amboy"/>
    <s v="New Jersey"/>
    <n v="8861"/>
    <x v="3"/>
    <s v="OFF-ST-10003123"/>
    <x v="1"/>
    <x v="4"/>
    <s v="Fellowes Bases and Tops For Staxonsteel/High-Stak Systems"/>
    <x v="3394"/>
    <n v="5"/>
    <n v="0"/>
    <n v="39.948"/>
    <s v="Profit"/>
    <s v="CA"/>
    <x v="0"/>
    <x v="4"/>
  </r>
  <r>
    <n v="4655"/>
    <s v="CA-2017-159107"/>
    <d v="2017-06-24T00:00:00"/>
    <x v="356"/>
    <s v="Second Class"/>
    <s v="KT-16480"/>
    <s v="Kean Thornton"/>
    <x v="0"/>
    <s v="United States"/>
    <s v="San Francisco"/>
    <s v="California"/>
    <n v="94110"/>
    <x v="1"/>
    <s v="OFF-FA-10001332"/>
    <x v="1"/>
    <x v="13"/>
    <s v="Acco Banker's Clasps, 5 3/4&quot;-Long"/>
    <x v="704"/>
    <n v="1"/>
    <n v="0"/>
    <n v="1.3535999999999999"/>
    <s v="Profit"/>
    <s v="CA"/>
    <x v="0"/>
    <x v="13"/>
  </r>
  <r>
    <n v="4656"/>
    <s v="CA-2014-160738"/>
    <d v="2014-05-05T00:00:00"/>
    <x v="503"/>
    <s v="Standard Class"/>
    <s v="KH-16330"/>
    <s v="Katharine Harms"/>
    <x v="1"/>
    <s v="United States"/>
    <s v="Freeport"/>
    <s v="Illinois"/>
    <n v="61032"/>
    <x v="2"/>
    <s v="OFF-ST-10003442"/>
    <x v="1"/>
    <x v="4"/>
    <s v="Eldon Portable Mobile Manager"/>
    <x v="3395"/>
    <n v="2"/>
    <n v="0.2"/>
    <n v="3.9592000000000001"/>
    <s v="Profit"/>
    <s v="CA"/>
    <x v="0"/>
    <x v="4"/>
  </r>
  <r>
    <n v="4657"/>
    <s v="CA-2015-112130"/>
    <d v="2015-05-03T00:00:00"/>
    <x v="531"/>
    <s v="Standard Class"/>
    <s v="SV-20785"/>
    <s v="Stewart Visinsky"/>
    <x v="0"/>
    <s v="United States"/>
    <s v="Philadelphia"/>
    <s v="Pennsylvania"/>
    <n v="19140"/>
    <x v="3"/>
    <s v="OFF-AR-10001468"/>
    <x v="1"/>
    <x v="6"/>
    <s v="Sanford Prismacolor Professional Thick Lead Art Pencils, 36-Color Set"/>
    <x v="3396"/>
    <n v="2"/>
    <n v="0.2"/>
    <n v="14.2272"/>
    <s v="Profit"/>
    <s v="CA"/>
    <x v="0"/>
    <x v="6"/>
  </r>
  <r>
    <n v="4658"/>
    <s v="CA-2015-112130"/>
    <d v="2015-05-03T00:00:00"/>
    <x v="531"/>
    <s v="Standard Class"/>
    <s v="SV-20785"/>
    <s v="Stewart Visinsky"/>
    <x v="0"/>
    <s v="United States"/>
    <s v="Philadelphia"/>
    <s v="Pennsylvania"/>
    <n v="19140"/>
    <x v="3"/>
    <s v="OFF-AP-10003266"/>
    <x v="1"/>
    <x v="9"/>
    <s v="Holmes Replacement Filter for HEPA Air Cleaner, Large Room"/>
    <x v="769"/>
    <n v="2"/>
    <n v="0.2"/>
    <n v="6.5164"/>
    <s v="Profit"/>
    <s v="CA"/>
    <x v="0"/>
    <x v="9"/>
  </r>
  <r>
    <n v="4659"/>
    <s v="CA-2015-112130"/>
    <d v="2015-05-03T00:00:00"/>
    <x v="531"/>
    <s v="Standard Class"/>
    <s v="SV-20785"/>
    <s v="Stewart Visinsky"/>
    <x v="0"/>
    <s v="United States"/>
    <s v="Philadelphia"/>
    <s v="Pennsylvania"/>
    <n v="19140"/>
    <x v="3"/>
    <s v="OFF-PA-10002230"/>
    <x v="1"/>
    <x v="10"/>
    <s v="Xerox 1897"/>
    <x v="885"/>
    <n v="2"/>
    <n v="0.2"/>
    <n v="2.8883999999999999"/>
    <s v="Profit"/>
    <s v="CA"/>
    <x v="0"/>
    <x v="10"/>
  </r>
  <r>
    <n v="4660"/>
    <s v="CA-2015-112130"/>
    <d v="2015-05-03T00:00:00"/>
    <x v="531"/>
    <s v="Standard Class"/>
    <s v="SV-20785"/>
    <s v="Stewart Visinsky"/>
    <x v="0"/>
    <s v="United States"/>
    <s v="Philadelphia"/>
    <s v="Pennsylvania"/>
    <n v="19140"/>
    <x v="3"/>
    <s v="OFF-AP-10003622"/>
    <x v="1"/>
    <x v="9"/>
    <s v="Bravo II Megaboss 12-Amp Hard Body Upright, Replacement Belts, 2 Belts per Pack"/>
    <x v="3397"/>
    <n v="7"/>
    <n v="0.2"/>
    <n v="2.0474999999999999"/>
    <s v="Profit"/>
    <s v="CA"/>
    <x v="0"/>
    <x v="9"/>
  </r>
  <r>
    <n v="4661"/>
    <s v="CA-2015-112130"/>
    <d v="2015-05-03T00:00:00"/>
    <x v="531"/>
    <s v="Standard Class"/>
    <s v="SV-20785"/>
    <s v="Stewart Visinsky"/>
    <x v="0"/>
    <s v="United States"/>
    <s v="Philadelphia"/>
    <s v="Pennsylvania"/>
    <n v="19140"/>
    <x v="3"/>
    <s v="TEC-AC-10001542"/>
    <x v="2"/>
    <x v="11"/>
    <s v="SanDisk Cruzer 16 GB USB Flash Drive"/>
    <x v="288"/>
    <n v="3"/>
    <n v="0.2"/>
    <n v="-0.34439999999999998"/>
    <s v="Loss"/>
    <s v="CA"/>
    <x v="0"/>
    <x v="11"/>
  </r>
  <r>
    <n v="4662"/>
    <s v="CA-2015-112130"/>
    <d v="2015-05-03T00:00:00"/>
    <x v="531"/>
    <s v="Standard Class"/>
    <s v="SV-20785"/>
    <s v="Stewart Visinsky"/>
    <x v="0"/>
    <s v="United States"/>
    <s v="Philadelphia"/>
    <s v="Pennsylvania"/>
    <n v="19140"/>
    <x v="3"/>
    <s v="FUR-CH-10002965"/>
    <x v="0"/>
    <x v="1"/>
    <s v="Global Leather Highback Executive Chair with Pneumatic Height Adjustment, Black"/>
    <x v="2749"/>
    <n v="6"/>
    <n v="0.3"/>
    <n v="-36.176400000000001"/>
    <s v="Loss"/>
    <s v="CA"/>
    <x v="0"/>
    <x v="1"/>
  </r>
  <r>
    <n v="4663"/>
    <s v="CA-2015-112130"/>
    <d v="2015-05-03T00:00:00"/>
    <x v="531"/>
    <s v="Standard Class"/>
    <s v="SV-20785"/>
    <s v="Stewart Visinsky"/>
    <x v="0"/>
    <s v="United States"/>
    <s v="Philadelphia"/>
    <s v="Pennsylvania"/>
    <n v="19140"/>
    <x v="3"/>
    <s v="OFF-ST-10000563"/>
    <x v="1"/>
    <x v="4"/>
    <s v="Fellowes Bankers Box Stor/Drawer Steel Plus"/>
    <x v="3398"/>
    <n v="3"/>
    <n v="0.2"/>
    <n v="-9.5939999999999994"/>
    <s v="Loss"/>
    <s v="CA"/>
    <x v="0"/>
    <x v="4"/>
  </r>
  <r>
    <n v="4664"/>
    <s v="CA-2016-111409"/>
    <d v="2016-09-18T00:00:00"/>
    <x v="42"/>
    <s v="Standard Class"/>
    <s v="PO-18850"/>
    <s v="Patrick O'Brill"/>
    <x v="0"/>
    <s v="United States"/>
    <s v="Jacksonville"/>
    <s v="Florida"/>
    <n v="32216"/>
    <x v="0"/>
    <s v="OFF-LA-10002787"/>
    <x v="1"/>
    <x v="2"/>
    <s v="Avery 480"/>
    <x v="3399"/>
    <n v="1"/>
    <n v="0.2"/>
    <n v="1.05"/>
    <s v="Profit"/>
    <s v="CA"/>
    <x v="0"/>
    <x v="2"/>
  </r>
  <r>
    <n v="4665"/>
    <s v="CA-2016-116232"/>
    <d v="2016-09-22T00:00:00"/>
    <x v="750"/>
    <s v="Standard Class"/>
    <s v="AC-10450"/>
    <s v="Amy Cox"/>
    <x v="0"/>
    <s v="United States"/>
    <s v="Pembroke Pines"/>
    <s v="Florida"/>
    <n v="33024"/>
    <x v="0"/>
    <s v="OFF-BI-10004022"/>
    <x v="1"/>
    <x v="8"/>
    <s v="Acco Suede Grain Vinyl Round Ring Binder"/>
    <x v="3400"/>
    <n v="9"/>
    <n v="0.7"/>
    <n v="-6.0048000000000004"/>
    <s v="Loss"/>
    <s v="CA"/>
    <x v="0"/>
    <x v="8"/>
  </r>
  <r>
    <n v="4666"/>
    <s v="CA-2016-116232"/>
    <d v="2016-09-22T00:00:00"/>
    <x v="750"/>
    <s v="Standard Class"/>
    <s v="AC-10450"/>
    <s v="Amy Cox"/>
    <x v="0"/>
    <s v="United States"/>
    <s v="Pembroke Pines"/>
    <s v="Florida"/>
    <n v="33024"/>
    <x v="0"/>
    <s v="OFF-LA-10001158"/>
    <x v="1"/>
    <x v="2"/>
    <s v="Avery Address/Shipping Labels for Typewriters, 4&quot; x 2&quot;"/>
    <x v="3319"/>
    <n v="2"/>
    <n v="0.2"/>
    <n v="5.7960000000000003"/>
    <s v="Profit"/>
    <s v="CA"/>
    <x v="0"/>
    <x v="2"/>
  </r>
  <r>
    <n v="4667"/>
    <s v="CA-2016-116547"/>
    <d v="2016-01-10T00:00:00"/>
    <x v="1072"/>
    <s v="Standard Class"/>
    <s v="KB-16585"/>
    <s v="Ken Black"/>
    <x v="1"/>
    <s v="United States"/>
    <s v="Seattle"/>
    <s v="Washington"/>
    <n v="98115"/>
    <x v="1"/>
    <s v="FUR-FU-10000076"/>
    <x v="0"/>
    <x v="5"/>
    <s v="24-Hour Round Wall Clock"/>
    <x v="705"/>
    <n v="4"/>
    <n v="0"/>
    <n v="34.365600000000001"/>
    <s v="Profit"/>
    <s v="CA"/>
    <x v="0"/>
    <x v="5"/>
  </r>
  <r>
    <n v="4668"/>
    <s v="CA-2016-116547"/>
    <d v="2016-01-10T00:00:00"/>
    <x v="1072"/>
    <s v="Standard Class"/>
    <s v="KB-16585"/>
    <s v="Ken Black"/>
    <x v="1"/>
    <s v="United States"/>
    <s v="Seattle"/>
    <s v="Washington"/>
    <n v="98115"/>
    <x v="1"/>
    <s v="TEC-AC-10002335"/>
    <x v="2"/>
    <x v="11"/>
    <s v="Logitech Media Keyboard K200"/>
    <x v="3401"/>
    <n v="2"/>
    <n v="0"/>
    <n v="13.296200000000001"/>
    <s v="Profit"/>
    <s v="CA"/>
    <x v="0"/>
    <x v="11"/>
  </r>
  <r>
    <n v="4669"/>
    <s v="US-2017-133200"/>
    <d v="2017-05-06T00:00:00"/>
    <x v="676"/>
    <s v="Standard Class"/>
    <s v="DB-13555"/>
    <s v="Dorothy Badders"/>
    <x v="1"/>
    <s v="United States"/>
    <s v="Fort Worth"/>
    <s v="Texas"/>
    <n v="76106"/>
    <x v="2"/>
    <s v="OFF-BI-10002827"/>
    <x v="1"/>
    <x v="8"/>
    <s v="Avery Durable Poly Binders"/>
    <x v="3402"/>
    <n v="10"/>
    <n v="0.8"/>
    <n v="-18.802"/>
    <s v="Loss"/>
    <s v="US"/>
    <x v="1"/>
    <x v="8"/>
  </r>
  <r>
    <n v="4670"/>
    <s v="US-2017-133200"/>
    <d v="2017-05-06T00:00:00"/>
    <x v="676"/>
    <s v="Standard Class"/>
    <s v="DB-13555"/>
    <s v="Dorothy Badders"/>
    <x v="1"/>
    <s v="United States"/>
    <s v="Fort Worth"/>
    <s v="Texas"/>
    <n v="76106"/>
    <x v="2"/>
    <s v="FUR-BO-10001601"/>
    <x v="0"/>
    <x v="0"/>
    <s v="Sauder Mission Library with Doors, Fruitwood Finish"/>
    <x v="3403"/>
    <n v="7"/>
    <n v="0.32"/>
    <n v="-119.1918"/>
    <s v="Loss"/>
    <s v="US"/>
    <x v="1"/>
    <x v="0"/>
  </r>
  <r>
    <n v="4671"/>
    <s v="US-2017-133200"/>
    <d v="2017-05-06T00:00:00"/>
    <x v="676"/>
    <s v="Standard Class"/>
    <s v="DB-13555"/>
    <s v="Dorothy Badders"/>
    <x v="1"/>
    <s v="United States"/>
    <s v="Fort Worth"/>
    <s v="Texas"/>
    <n v="76106"/>
    <x v="2"/>
    <s v="OFF-ST-10001932"/>
    <x v="1"/>
    <x v="4"/>
    <s v="Fellowes Staxonsteel Drawer Files"/>
    <x v="3404"/>
    <n v="5"/>
    <n v="0.2"/>
    <n v="-57.951000000000001"/>
    <s v="Loss"/>
    <s v="US"/>
    <x v="1"/>
    <x v="4"/>
  </r>
  <r>
    <n v="4672"/>
    <s v="CA-2016-133550"/>
    <d v="2016-07-31T00:00:00"/>
    <x v="1011"/>
    <s v="Standard Class"/>
    <s v="KL-16645"/>
    <s v="Ken Lonsdale"/>
    <x v="0"/>
    <s v="United States"/>
    <s v="Detroit"/>
    <s v="Michigan"/>
    <n v="48205"/>
    <x v="2"/>
    <s v="OFF-AP-10001005"/>
    <x v="1"/>
    <x v="9"/>
    <s v="Honeywell Quietcare HEPA Air Cleaner"/>
    <x v="3405"/>
    <n v="4"/>
    <n v="0.1"/>
    <n v="72.358000000000004"/>
    <s v="Profit"/>
    <s v="CA"/>
    <x v="0"/>
    <x v="9"/>
  </r>
  <r>
    <n v="4673"/>
    <s v="CA-2016-133550"/>
    <d v="2016-07-31T00:00:00"/>
    <x v="1011"/>
    <s v="Standard Class"/>
    <s v="KL-16645"/>
    <s v="Ken Lonsdale"/>
    <x v="0"/>
    <s v="United States"/>
    <s v="Detroit"/>
    <s v="Michigan"/>
    <n v="48205"/>
    <x v="2"/>
    <s v="TEC-PH-10004042"/>
    <x v="2"/>
    <x v="7"/>
    <s v="ClearOne Communications CHAT 70 OC†Speaker Phone"/>
    <x v="3406"/>
    <n v="4"/>
    <n v="0"/>
    <n v="165.34960000000001"/>
    <s v="Profit"/>
    <s v="CA"/>
    <x v="0"/>
    <x v="7"/>
  </r>
  <r>
    <n v="4674"/>
    <s v="CA-2016-133550"/>
    <d v="2016-07-31T00:00:00"/>
    <x v="1011"/>
    <s v="Standard Class"/>
    <s v="KL-16645"/>
    <s v="Ken Lonsdale"/>
    <x v="0"/>
    <s v="United States"/>
    <s v="Detroit"/>
    <s v="Michigan"/>
    <n v="48205"/>
    <x v="2"/>
    <s v="TEC-PH-10001079"/>
    <x v="2"/>
    <x v="7"/>
    <s v="Polycom SoundPoint Pro SE-225 Corded phone"/>
    <x v="3407"/>
    <n v="1"/>
    <n v="0"/>
    <n v="33.3172"/>
    <s v="Profit"/>
    <s v="CA"/>
    <x v="0"/>
    <x v="7"/>
  </r>
  <r>
    <n v="4675"/>
    <s v="CA-2016-133550"/>
    <d v="2016-07-31T00:00:00"/>
    <x v="1011"/>
    <s v="Standard Class"/>
    <s v="KL-16645"/>
    <s v="Ken Lonsdale"/>
    <x v="0"/>
    <s v="United States"/>
    <s v="Detroit"/>
    <s v="Michigan"/>
    <n v="48205"/>
    <x v="2"/>
    <s v="FUR-FU-10002918"/>
    <x v="0"/>
    <x v="5"/>
    <s v="Eldon ClusterMat Chair Mat with Cordless Antistatic Protection"/>
    <x v="1042"/>
    <n v="3"/>
    <n v="0"/>
    <n v="30.023399999999999"/>
    <s v="Profit"/>
    <s v="CA"/>
    <x v="0"/>
    <x v="5"/>
  </r>
  <r>
    <n v="4676"/>
    <s v="CA-2017-139416"/>
    <d v="2017-03-27T00:00:00"/>
    <x v="655"/>
    <s v="Second Class"/>
    <s v="AG-10270"/>
    <s v="Alejandro Grove"/>
    <x v="0"/>
    <s v="United States"/>
    <s v="Philadelphia"/>
    <s v="Pennsylvania"/>
    <n v="19120"/>
    <x v="3"/>
    <s v="FUR-FU-10003832"/>
    <x v="0"/>
    <x v="5"/>
    <s v="Eldon Expressions Punched Metal &amp; Wood Desk Accessories, Black &amp; Cherry"/>
    <x v="1632"/>
    <n v="2"/>
    <n v="0.2"/>
    <n v="1.5007999999999999"/>
    <s v="Profit"/>
    <s v="CA"/>
    <x v="0"/>
    <x v="5"/>
  </r>
  <r>
    <n v="4677"/>
    <s v="CA-2014-114510"/>
    <d v="2014-03-14T00:00:00"/>
    <x v="247"/>
    <s v="Standard Class"/>
    <s v="JF-15295"/>
    <s v="Jason Fortune-"/>
    <x v="0"/>
    <s v="United States"/>
    <s v="Logan"/>
    <s v="Utah"/>
    <n v="84321"/>
    <x v="1"/>
    <s v="OFF-BI-10001617"/>
    <x v="1"/>
    <x v="8"/>
    <s v="GBC Wire Binding Combs"/>
    <x v="3408"/>
    <n v="4"/>
    <n v="0.2"/>
    <n v="11.167199999999999"/>
    <s v="Profit"/>
    <s v="CA"/>
    <x v="0"/>
    <x v="8"/>
  </r>
  <r>
    <n v="4678"/>
    <s v="CA-2014-114510"/>
    <d v="2014-03-14T00:00:00"/>
    <x v="247"/>
    <s v="Standard Class"/>
    <s v="JF-15295"/>
    <s v="Jason Fortune-"/>
    <x v="0"/>
    <s v="United States"/>
    <s v="Logan"/>
    <s v="Utah"/>
    <n v="84321"/>
    <x v="1"/>
    <s v="OFF-ST-10000736"/>
    <x v="1"/>
    <x v="4"/>
    <s v="Carina Double Wide Media Storage Towers in Natural &amp; Black"/>
    <x v="1225"/>
    <n v="1"/>
    <n v="0"/>
    <n v="3.2391999999999999"/>
    <s v="Profit"/>
    <s v="CA"/>
    <x v="0"/>
    <x v="4"/>
  </r>
  <r>
    <n v="4679"/>
    <s v="CA-2014-114510"/>
    <d v="2014-03-14T00:00:00"/>
    <x v="247"/>
    <s v="Standard Class"/>
    <s v="JF-15295"/>
    <s v="Jason Fortune-"/>
    <x v="0"/>
    <s v="United States"/>
    <s v="Logan"/>
    <s v="Utah"/>
    <n v="84321"/>
    <x v="1"/>
    <s v="TEC-AC-10004877"/>
    <x v="2"/>
    <x v="11"/>
    <s v="Imation†30456 USB†Flash Drive†8GB"/>
    <x v="137"/>
    <n v="12"/>
    <n v="0"/>
    <n v="6.6239999999999997"/>
    <s v="Profit"/>
    <s v="CA"/>
    <x v="0"/>
    <x v="11"/>
  </r>
  <r>
    <n v="4680"/>
    <s v="CA-2014-114510"/>
    <d v="2014-03-14T00:00:00"/>
    <x v="247"/>
    <s v="Standard Class"/>
    <s v="JF-15295"/>
    <s v="Jason Fortune-"/>
    <x v="0"/>
    <s v="United States"/>
    <s v="Logan"/>
    <s v="Utah"/>
    <n v="84321"/>
    <x v="1"/>
    <s v="OFF-ST-10003221"/>
    <x v="1"/>
    <x v="4"/>
    <s v="Staple magnet"/>
    <x v="788"/>
    <n v="2"/>
    <n v="0"/>
    <n v="5.7671999999999999"/>
    <s v="Profit"/>
    <s v="CA"/>
    <x v="0"/>
    <x v="4"/>
  </r>
  <r>
    <n v="4681"/>
    <s v="CA-2014-114510"/>
    <d v="2014-03-14T00:00:00"/>
    <x v="247"/>
    <s v="Standard Class"/>
    <s v="JF-15295"/>
    <s v="Jason Fortune-"/>
    <x v="0"/>
    <s v="United States"/>
    <s v="Logan"/>
    <s v="Utah"/>
    <n v="84321"/>
    <x v="1"/>
    <s v="OFF-BI-10003007"/>
    <x v="1"/>
    <x v="8"/>
    <s v="Premium Transparent Presentation Covers, No Pattern/Clear, 8 1/2&quot; x 11&quot;"/>
    <x v="3409"/>
    <n v="2"/>
    <n v="0.2"/>
    <n v="20.165600000000001"/>
    <s v="Profit"/>
    <s v="CA"/>
    <x v="0"/>
    <x v="8"/>
  </r>
  <r>
    <n v="4682"/>
    <s v="CA-2016-169215"/>
    <d v="2016-07-14T00:00:00"/>
    <x v="461"/>
    <s v="Second Class"/>
    <s v="RE-19450"/>
    <s v="Richard Eichhorn"/>
    <x v="0"/>
    <s v="United States"/>
    <s v="Auburn"/>
    <s v="New York"/>
    <n v="13021"/>
    <x v="3"/>
    <s v="OFF-FA-10000936"/>
    <x v="1"/>
    <x v="13"/>
    <s v="Acco Hot Clips Clips to Go"/>
    <x v="3410"/>
    <n v="9"/>
    <n v="0"/>
    <n v="13.3245"/>
    <s v="Profit"/>
    <s v="CA"/>
    <x v="0"/>
    <x v="13"/>
  </r>
  <r>
    <n v="4683"/>
    <s v="CA-2016-127698"/>
    <d v="2016-12-01T00:00:00"/>
    <x v="417"/>
    <s v="Same Day"/>
    <s v="MV-18190"/>
    <s v="Mike Vittorini"/>
    <x v="0"/>
    <s v="United States"/>
    <s v="Raleigh"/>
    <s v="North Carolina"/>
    <n v="27604"/>
    <x v="0"/>
    <s v="TEC-PH-10003811"/>
    <x v="2"/>
    <x v="7"/>
    <s v="Jabra Supreme Plus Driver Edition†Headset"/>
    <x v="3411"/>
    <n v="9"/>
    <n v="0.2"/>
    <n v="86.392799999999994"/>
    <s v="Profit"/>
    <s v="CA"/>
    <x v="0"/>
    <x v="7"/>
  </r>
  <r>
    <n v="4684"/>
    <s v="CA-2016-159912"/>
    <d v="2016-08-29T00:00:00"/>
    <x v="143"/>
    <s v="Standard Class"/>
    <s v="GB-14530"/>
    <s v="George Bell"/>
    <x v="1"/>
    <s v="United States"/>
    <s v="Philadelphia"/>
    <s v="Pennsylvania"/>
    <n v="19120"/>
    <x v="3"/>
    <s v="FUR-TA-10004152"/>
    <x v="0"/>
    <x v="3"/>
    <s v="Barricks 18&quot; x 48&quot; Non-Folding Utility Table with Bottom Storage Shelf"/>
    <x v="3412"/>
    <n v="4"/>
    <n v="0.4"/>
    <n v="-56.448"/>
    <s v="Loss"/>
    <s v="CA"/>
    <x v="0"/>
    <x v="3"/>
  </r>
  <r>
    <n v="4685"/>
    <s v="CA-2016-159912"/>
    <d v="2016-08-29T00:00:00"/>
    <x v="143"/>
    <s v="Standard Class"/>
    <s v="GB-14530"/>
    <s v="George Bell"/>
    <x v="1"/>
    <s v="United States"/>
    <s v="Philadelphia"/>
    <s v="Pennsylvania"/>
    <n v="19120"/>
    <x v="3"/>
    <s v="FUR-BO-10002853"/>
    <x v="0"/>
    <x v="0"/>
    <s v="O'Sullivan 5-Shelf Heavy-Duty Bookcases"/>
    <x v="3413"/>
    <n v="4"/>
    <n v="0.5"/>
    <n v="-81.94"/>
    <s v="Loss"/>
    <s v="CA"/>
    <x v="0"/>
    <x v="0"/>
  </r>
  <r>
    <n v="4686"/>
    <s v="CA-2016-159912"/>
    <d v="2016-08-29T00:00:00"/>
    <x v="143"/>
    <s v="Standard Class"/>
    <s v="GB-14530"/>
    <s v="George Bell"/>
    <x v="1"/>
    <s v="United States"/>
    <s v="Philadelphia"/>
    <s v="Pennsylvania"/>
    <n v="19120"/>
    <x v="3"/>
    <s v="OFF-BI-10002071"/>
    <x v="1"/>
    <x v="8"/>
    <s v="Fellowes Black Plastic Comb Bindings"/>
    <x v="3414"/>
    <n v="2"/>
    <n v="0.7"/>
    <n v="-2.7888000000000002"/>
    <s v="Loss"/>
    <s v="CA"/>
    <x v="0"/>
    <x v="8"/>
  </r>
  <r>
    <n v="4687"/>
    <s v="CA-2016-159912"/>
    <d v="2016-08-29T00:00:00"/>
    <x v="143"/>
    <s v="Standard Class"/>
    <s v="GB-14530"/>
    <s v="George Bell"/>
    <x v="1"/>
    <s v="United States"/>
    <s v="Philadelphia"/>
    <s v="Pennsylvania"/>
    <n v="19120"/>
    <x v="3"/>
    <s v="OFF-FA-10000053"/>
    <x v="1"/>
    <x v="13"/>
    <s v="Revere Boxed Rubber Bands by Revere"/>
    <x v="1785"/>
    <n v="7"/>
    <n v="0.2"/>
    <n v="-2.3814000000000002"/>
    <s v="Loss"/>
    <s v="CA"/>
    <x v="0"/>
    <x v="13"/>
  </r>
  <r>
    <n v="4688"/>
    <s v="CA-2016-101987"/>
    <d v="2016-06-24T00:00:00"/>
    <x v="991"/>
    <s v="Standard Class"/>
    <s v="HL-15040"/>
    <s v="Hunter Lopez"/>
    <x v="0"/>
    <s v="United States"/>
    <s v="Richmond"/>
    <s v="Indiana"/>
    <n v="47374"/>
    <x v="2"/>
    <s v="TEC-PH-10001305"/>
    <x v="2"/>
    <x v="7"/>
    <s v="Panasonic KX TS208W Corded phone"/>
    <x v="3415"/>
    <n v="9"/>
    <n v="0"/>
    <n v="123.45480000000001"/>
    <s v="Profit"/>
    <s v="CA"/>
    <x v="0"/>
    <x v="7"/>
  </r>
  <r>
    <n v="4689"/>
    <s v="US-2017-154851"/>
    <d v="2017-03-30T00:00:00"/>
    <x v="1026"/>
    <s v="Standard Class"/>
    <s v="BP-11155"/>
    <s v="Becky Pak"/>
    <x v="0"/>
    <s v="United States"/>
    <s v="Lancaster"/>
    <s v="Pennsylvania"/>
    <n v="17602"/>
    <x v="3"/>
    <s v="OFF-BI-10001525"/>
    <x v="1"/>
    <x v="8"/>
    <s v="Acco Pressboard Covers with Storage Hooks, 14 7/8&quot; x 11&quot;, Executive Red"/>
    <x v="3416"/>
    <n v="5"/>
    <n v="0.7"/>
    <n v="-4.7625000000000002"/>
    <s v="Loss"/>
    <s v="US"/>
    <x v="1"/>
    <x v="8"/>
  </r>
  <r>
    <n v="4690"/>
    <s v="CA-2014-138681"/>
    <d v="2014-12-20T00:00:00"/>
    <x v="1073"/>
    <s v="First Class"/>
    <s v="CT-11995"/>
    <s v="Carol Triggs"/>
    <x v="0"/>
    <s v="United States"/>
    <s v="Tucson"/>
    <s v="Arizona"/>
    <n v="85705"/>
    <x v="1"/>
    <s v="FUR-FU-10001876"/>
    <x v="0"/>
    <x v="5"/>
    <s v="Computer Room Manger, 14&quot;"/>
    <x v="3417"/>
    <n v="2"/>
    <n v="0.2"/>
    <n v="10.393599999999999"/>
    <s v="Profit"/>
    <s v="CA"/>
    <x v="0"/>
    <x v="5"/>
  </r>
  <r>
    <n v="4691"/>
    <s v="CA-2014-138681"/>
    <d v="2014-12-20T00:00:00"/>
    <x v="1073"/>
    <s v="First Class"/>
    <s v="CT-11995"/>
    <s v="Carol Triggs"/>
    <x v="0"/>
    <s v="United States"/>
    <s v="Tucson"/>
    <s v="Arizona"/>
    <n v="85705"/>
    <x v="1"/>
    <s v="TEC-AC-10003628"/>
    <x v="2"/>
    <x v="11"/>
    <s v="Logitech 910-002974 M325 Wireless Mouse for Web Scrolling"/>
    <x v="973"/>
    <n v="3"/>
    <n v="0.2"/>
    <n v="21.5928"/>
    <s v="Profit"/>
    <s v="CA"/>
    <x v="0"/>
    <x v="11"/>
  </r>
  <r>
    <n v="4692"/>
    <s v="CA-2014-138681"/>
    <d v="2014-12-20T00:00:00"/>
    <x v="1073"/>
    <s v="First Class"/>
    <s v="CT-11995"/>
    <s v="Carol Triggs"/>
    <x v="0"/>
    <s v="United States"/>
    <s v="Tucson"/>
    <s v="Arizona"/>
    <n v="85705"/>
    <x v="1"/>
    <s v="FUR-CH-10004860"/>
    <x v="0"/>
    <x v="1"/>
    <s v="Global Low Back Tilter Chair"/>
    <x v="2463"/>
    <n v="3"/>
    <n v="0.2"/>
    <n v="-42.4116"/>
    <s v="Loss"/>
    <s v="CA"/>
    <x v="0"/>
    <x v="1"/>
  </r>
  <r>
    <n v="4693"/>
    <s v="CA-2014-138681"/>
    <d v="2014-12-20T00:00:00"/>
    <x v="1073"/>
    <s v="First Class"/>
    <s v="CT-11995"/>
    <s v="Carol Triggs"/>
    <x v="0"/>
    <s v="United States"/>
    <s v="Tucson"/>
    <s v="Arizona"/>
    <n v="85705"/>
    <x v="1"/>
    <s v="OFF-PA-10000357"/>
    <x v="1"/>
    <x v="10"/>
    <s v="Xerox 1888"/>
    <x v="1765"/>
    <n v="5"/>
    <n v="0.2"/>
    <n v="77.671999999999997"/>
    <s v="Profit"/>
    <s v="CA"/>
    <x v="0"/>
    <x v="10"/>
  </r>
  <r>
    <n v="4694"/>
    <s v="CA-2014-138681"/>
    <d v="2014-12-20T00:00:00"/>
    <x v="1073"/>
    <s v="First Class"/>
    <s v="CT-11995"/>
    <s v="Carol Triggs"/>
    <x v="0"/>
    <s v="United States"/>
    <s v="Tucson"/>
    <s v="Arizona"/>
    <n v="85705"/>
    <x v="1"/>
    <s v="OFF-PA-10003270"/>
    <x v="1"/>
    <x v="10"/>
    <s v="Xerox 1954"/>
    <x v="578"/>
    <n v="2"/>
    <n v="0.2"/>
    <n v="2.64"/>
    <s v="Profit"/>
    <s v="CA"/>
    <x v="0"/>
    <x v="10"/>
  </r>
  <r>
    <n v="4695"/>
    <s v="US-2015-138121"/>
    <d v="2015-12-17T00:00:00"/>
    <x v="374"/>
    <s v="Same Day"/>
    <s v="JL-15835"/>
    <s v="John Lee"/>
    <x v="0"/>
    <s v="United States"/>
    <s v="Detroit"/>
    <s v="Michigan"/>
    <n v="48205"/>
    <x v="2"/>
    <s v="OFF-BI-10000320"/>
    <x v="1"/>
    <x v="8"/>
    <s v="GBC Plastic Binding Combs"/>
    <x v="3418"/>
    <n v="4"/>
    <n v="0"/>
    <n v="14.4648"/>
    <s v="Profit"/>
    <s v="US"/>
    <x v="1"/>
    <x v="8"/>
  </r>
  <r>
    <n v="4696"/>
    <s v="US-2015-138121"/>
    <d v="2015-12-17T00:00:00"/>
    <x v="374"/>
    <s v="Same Day"/>
    <s v="JL-15835"/>
    <s v="John Lee"/>
    <x v="0"/>
    <s v="United States"/>
    <s v="Detroit"/>
    <s v="Michigan"/>
    <n v="48205"/>
    <x v="2"/>
    <s v="FUR-CH-10003846"/>
    <x v="0"/>
    <x v="1"/>
    <s v="Hon Valutask Swivel Chairs"/>
    <x v="3271"/>
    <n v="3"/>
    <n v="0"/>
    <n v="48.470399999999998"/>
    <s v="Profit"/>
    <s v="US"/>
    <x v="1"/>
    <x v="1"/>
  </r>
  <r>
    <n v="4697"/>
    <s v="US-2015-138121"/>
    <d v="2015-12-17T00:00:00"/>
    <x v="374"/>
    <s v="Same Day"/>
    <s v="JL-15835"/>
    <s v="John Lee"/>
    <x v="0"/>
    <s v="United States"/>
    <s v="Detroit"/>
    <s v="Michigan"/>
    <n v="48205"/>
    <x v="2"/>
    <s v="FUR-CH-10004875"/>
    <x v="0"/>
    <x v="1"/>
    <s v="Harbour Creations 67200 Series Stacking Chairs"/>
    <x v="3419"/>
    <n v="2"/>
    <n v="0"/>
    <n v="38.437199999999997"/>
    <s v="Profit"/>
    <s v="US"/>
    <x v="1"/>
    <x v="1"/>
  </r>
  <r>
    <n v="4698"/>
    <s v="US-2015-138121"/>
    <d v="2015-12-17T00:00:00"/>
    <x v="374"/>
    <s v="Same Day"/>
    <s v="JL-15835"/>
    <s v="John Lee"/>
    <x v="0"/>
    <s v="United States"/>
    <s v="Detroit"/>
    <s v="Michigan"/>
    <n v="48205"/>
    <x v="2"/>
    <s v="FUR-CH-10003817"/>
    <x v="0"/>
    <x v="1"/>
    <s v="Global Value Steno Chair, Gray"/>
    <x v="3420"/>
    <n v="9"/>
    <n v="0"/>
    <n v="136.66499999999999"/>
    <s v="Profit"/>
    <s v="US"/>
    <x v="1"/>
    <x v="1"/>
  </r>
  <r>
    <n v="4699"/>
    <s v="US-2015-138121"/>
    <d v="2015-12-17T00:00:00"/>
    <x v="374"/>
    <s v="Same Day"/>
    <s v="JL-15835"/>
    <s v="John Lee"/>
    <x v="0"/>
    <s v="United States"/>
    <s v="Detroit"/>
    <s v="Michigan"/>
    <n v="48205"/>
    <x v="2"/>
    <s v="FUR-FU-10002116"/>
    <x v="0"/>
    <x v="5"/>
    <s v="Tenex Carpeted, Granite-Look or Clear Contemporary Contour Shape Chair Mats"/>
    <x v="3421"/>
    <n v="3"/>
    <n v="0"/>
    <n v="14.8491"/>
    <s v="Profit"/>
    <s v="US"/>
    <x v="1"/>
    <x v="5"/>
  </r>
  <r>
    <n v="4700"/>
    <s v="CA-2017-140298"/>
    <d v="2017-05-11T00:00:00"/>
    <x v="808"/>
    <s v="Standard Class"/>
    <s v="JK-16120"/>
    <s v="Julie Kriz"/>
    <x v="2"/>
    <s v="United States"/>
    <s v="Austin"/>
    <s v="Texas"/>
    <n v="78745"/>
    <x v="2"/>
    <s v="OFF-AR-10003481"/>
    <x v="1"/>
    <x v="6"/>
    <s v="Newell 348"/>
    <x v="791"/>
    <n v="2"/>
    <n v="0.2"/>
    <n v="0.59040000000000004"/>
    <s v="Profit"/>
    <s v="CA"/>
    <x v="0"/>
    <x v="6"/>
  </r>
  <r>
    <n v="4701"/>
    <s v="CA-2017-140298"/>
    <d v="2017-05-11T00:00:00"/>
    <x v="808"/>
    <s v="Standard Class"/>
    <s v="JK-16120"/>
    <s v="Julie Kriz"/>
    <x v="2"/>
    <s v="United States"/>
    <s v="Austin"/>
    <s v="Texas"/>
    <n v="78745"/>
    <x v="2"/>
    <s v="OFF-ST-10004180"/>
    <x v="1"/>
    <x v="4"/>
    <s v="Safco Commercial Shelving"/>
    <x v="3422"/>
    <n v="2"/>
    <n v="0.2"/>
    <n v="-14.8832"/>
    <s v="Loss"/>
    <s v="CA"/>
    <x v="0"/>
    <x v="4"/>
  </r>
  <r>
    <n v="4702"/>
    <s v="CA-2017-140298"/>
    <d v="2017-05-11T00:00:00"/>
    <x v="808"/>
    <s v="Standard Class"/>
    <s v="JK-16120"/>
    <s v="Julie Kriz"/>
    <x v="2"/>
    <s v="United States"/>
    <s v="Austin"/>
    <s v="Texas"/>
    <n v="78745"/>
    <x v="2"/>
    <s v="OFF-PA-10003657"/>
    <x v="1"/>
    <x v="10"/>
    <s v="Xerox 1927"/>
    <x v="1297"/>
    <n v="2"/>
    <n v="0.2"/>
    <n v="2.14"/>
    <s v="Profit"/>
    <s v="CA"/>
    <x v="0"/>
    <x v="10"/>
  </r>
  <r>
    <n v="4703"/>
    <s v="CA-2017-140298"/>
    <d v="2017-05-11T00:00:00"/>
    <x v="808"/>
    <s v="Standard Class"/>
    <s v="JK-16120"/>
    <s v="Julie Kriz"/>
    <x v="2"/>
    <s v="United States"/>
    <s v="Austin"/>
    <s v="Texas"/>
    <n v="78745"/>
    <x v="2"/>
    <s v="FUR-FU-10001967"/>
    <x v="0"/>
    <x v="5"/>
    <s v="Telescoping Adjustable Floor Lamp"/>
    <x v="3423"/>
    <n v="1"/>
    <n v="0.6"/>
    <n v="-6.9965000000000002"/>
    <s v="Loss"/>
    <s v="CA"/>
    <x v="0"/>
    <x v="5"/>
  </r>
  <r>
    <n v="4704"/>
    <s v="CA-2016-166240"/>
    <d v="2016-06-24T00:00:00"/>
    <x v="696"/>
    <s v="Standard Class"/>
    <s v="DH-13075"/>
    <s v="Dave Hallsten"/>
    <x v="1"/>
    <s v="United States"/>
    <s v="Houston"/>
    <s v="Texas"/>
    <n v="77095"/>
    <x v="2"/>
    <s v="OFF-AP-10002082"/>
    <x v="1"/>
    <x v="9"/>
    <s v="Holmes HEPA Air Purifier"/>
    <x v="3424"/>
    <n v="2"/>
    <n v="0.8"/>
    <n v="-19.602"/>
    <s v="Loss"/>
    <s v="CA"/>
    <x v="0"/>
    <x v="9"/>
  </r>
  <r>
    <n v="4705"/>
    <s v="CA-2016-158435"/>
    <d v="2016-05-17T00:00:00"/>
    <x v="1074"/>
    <s v="First Class"/>
    <s v="AG-10900"/>
    <s v="Arthur Gainer"/>
    <x v="0"/>
    <s v="United States"/>
    <s v="Waterbury"/>
    <s v="Connecticut"/>
    <n v="6708"/>
    <x v="3"/>
    <s v="OFF-SU-10000381"/>
    <x v="1"/>
    <x v="14"/>
    <s v="Acme Forged Steel Scissors with Black Enamel Handles"/>
    <x v="3425"/>
    <n v="7"/>
    <n v="0"/>
    <n v="18.8993"/>
    <s v="Profit"/>
    <s v="CA"/>
    <x v="0"/>
    <x v="14"/>
  </r>
  <r>
    <n v="4706"/>
    <s v="CA-2016-158435"/>
    <d v="2016-05-17T00:00:00"/>
    <x v="1074"/>
    <s v="First Class"/>
    <s v="AG-10900"/>
    <s v="Arthur Gainer"/>
    <x v="0"/>
    <s v="United States"/>
    <s v="Waterbury"/>
    <s v="Connecticut"/>
    <n v="6708"/>
    <x v="3"/>
    <s v="OFF-LA-10002475"/>
    <x v="1"/>
    <x v="2"/>
    <s v="Avery 519"/>
    <x v="2"/>
    <n v="2"/>
    <n v="0"/>
    <n v="6.8714000000000004"/>
    <s v="Profit"/>
    <s v="CA"/>
    <x v="0"/>
    <x v="2"/>
  </r>
  <r>
    <n v="4707"/>
    <s v="CA-2016-158435"/>
    <d v="2016-05-17T00:00:00"/>
    <x v="1074"/>
    <s v="First Class"/>
    <s v="AG-10900"/>
    <s v="Arthur Gainer"/>
    <x v="0"/>
    <s v="United States"/>
    <s v="Waterbury"/>
    <s v="Connecticut"/>
    <n v="6708"/>
    <x v="3"/>
    <s v="FUR-FU-10003975"/>
    <x v="0"/>
    <x v="5"/>
    <s v="Eldon Advantage Chair Mats for Low to Medium Pile Carpets"/>
    <x v="3426"/>
    <n v="4"/>
    <n v="0"/>
    <n v="17.324000000000002"/>
    <s v="Profit"/>
    <s v="CA"/>
    <x v="0"/>
    <x v="5"/>
  </r>
  <r>
    <n v="4708"/>
    <s v="CA-2017-138149"/>
    <d v="2017-06-29T00:00:00"/>
    <x v="569"/>
    <s v="First Class"/>
    <s v="WB-21850"/>
    <s v="William Brown"/>
    <x v="0"/>
    <s v="United States"/>
    <s v="Los Angeles"/>
    <s v="California"/>
    <n v="90049"/>
    <x v="1"/>
    <s v="OFF-BI-10003091"/>
    <x v="1"/>
    <x v="8"/>
    <s v="GBC DocuBind TL200 Manual Binding Machine"/>
    <x v="1630"/>
    <n v="5"/>
    <n v="0.2"/>
    <n v="302.37299999999999"/>
    <s v="Profit"/>
    <s v="CA"/>
    <x v="0"/>
    <x v="8"/>
  </r>
  <r>
    <n v="4709"/>
    <s v="CA-2017-138149"/>
    <d v="2017-06-29T00:00:00"/>
    <x v="569"/>
    <s v="First Class"/>
    <s v="WB-21850"/>
    <s v="William Brown"/>
    <x v="0"/>
    <s v="United States"/>
    <s v="Los Angeles"/>
    <s v="California"/>
    <n v="90049"/>
    <x v="1"/>
    <s v="OFF-ST-10002974"/>
    <x v="1"/>
    <x v="4"/>
    <s v="Trav-L-File Heavy-Duty Shuttle II, Black"/>
    <x v="3427"/>
    <n v="3"/>
    <n v="0"/>
    <n v="39.213000000000001"/>
    <s v="Profit"/>
    <s v="CA"/>
    <x v="0"/>
    <x v="4"/>
  </r>
  <r>
    <n v="4710"/>
    <s v="CA-2017-138149"/>
    <d v="2017-06-29T00:00:00"/>
    <x v="569"/>
    <s v="First Class"/>
    <s v="WB-21850"/>
    <s v="William Brown"/>
    <x v="0"/>
    <s v="United States"/>
    <s v="Los Angeles"/>
    <s v="California"/>
    <n v="90049"/>
    <x v="1"/>
    <s v="OFF-AR-10000255"/>
    <x v="1"/>
    <x v="6"/>
    <s v="Newell 328"/>
    <x v="2582"/>
    <n v="2"/>
    <n v="0"/>
    <n v="3.0367999999999999"/>
    <s v="Profit"/>
    <s v="CA"/>
    <x v="0"/>
    <x v="6"/>
  </r>
  <r>
    <n v="4711"/>
    <s v="CA-2017-138149"/>
    <d v="2017-06-29T00:00:00"/>
    <x v="569"/>
    <s v="First Class"/>
    <s v="WB-21850"/>
    <s v="William Brown"/>
    <x v="0"/>
    <s v="United States"/>
    <s v="Los Angeles"/>
    <s v="California"/>
    <n v="90049"/>
    <x v="1"/>
    <s v="TEC-AC-10001284"/>
    <x v="2"/>
    <x v="11"/>
    <s v="Enermax Briskie RF Wireless Keyboard and Mouse Combo"/>
    <x v="1030"/>
    <n v="3"/>
    <n v="0"/>
    <n v="22.4316"/>
    <s v="Profit"/>
    <s v="CA"/>
    <x v="0"/>
    <x v="11"/>
  </r>
  <r>
    <n v="4712"/>
    <s v="CA-2014-112403"/>
    <d v="2014-03-31T00:00:00"/>
    <x v="1075"/>
    <s v="Same Day"/>
    <s v="JO-15280"/>
    <s v="Jas O'Carroll"/>
    <x v="0"/>
    <s v="United States"/>
    <s v="Philadelphia"/>
    <s v="Pennsylvania"/>
    <n v="19120"/>
    <x v="3"/>
    <s v="OFF-BI-10003529"/>
    <x v="1"/>
    <x v="8"/>
    <s v="Avery Round Ring Poly Binders"/>
    <x v="3428"/>
    <n v="1"/>
    <n v="0.7"/>
    <n v="-0.59640000000000004"/>
    <s v="Loss"/>
    <s v="CA"/>
    <x v="0"/>
    <x v="8"/>
  </r>
  <r>
    <n v="4713"/>
    <s v="CA-2014-108273"/>
    <d v="2014-12-16T00:00:00"/>
    <x v="444"/>
    <s v="Standard Class"/>
    <s v="EJ-13720"/>
    <s v="Ed Jacobs"/>
    <x v="0"/>
    <s v="United States"/>
    <s v="Huntsville"/>
    <s v="Texas"/>
    <n v="77340"/>
    <x v="2"/>
    <s v="OFF-PA-10000029"/>
    <x v="1"/>
    <x v="10"/>
    <s v="Xerox 224"/>
    <x v="1566"/>
    <n v="7"/>
    <n v="0.2"/>
    <n v="12.700799999999999"/>
    <s v="Profit"/>
    <s v="CA"/>
    <x v="0"/>
    <x v="10"/>
  </r>
  <r>
    <n v="4714"/>
    <s v="CA-2014-108273"/>
    <d v="2014-12-16T00:00:00"/>
    <x v="444"/>
    <s v="Standard Class"/>
    <s v="EJ-13720"/>
    <s v="Ed Jacobs"/>
    <x v="0"/>
    <s v="United States"/>
    <s v="Huntsville"/>
    <s v="Texas"/>
    <n v="77340"/>
    <x v="2"/>
    <s v="FUR-FU-10002116"/>
    <x v="0"/>
    <x v="5"/>
    <s v="Tenex Carpeted, Granite-Look or Clear Contemporary Contour Shape Chair Mats"/>
    <x v="3429"/>
    <n v="2"/>
    <n v="0.6"/>
    <n v="-74.952600000000004"/>
    <s v="Loss"/>
    <s v="CA"/>
    <x v="0"/>
    <x v="5"/>
  </r>
  <r>
    <n v="4715"/>
    <s v="CA-2017-121643"/>
    <d v="2017-05-18T00:00:00"/>
    <x v="775"/>
    <s v="First Class"/>
    <s v="AB-10105"/>
    <s v="Adrian Barton"/>
    <x v="0"/>
    <s v="United States"/>
    <s v="Portland"/>
    <s v="Oregon"/>
    <n v="97206"/>
    <x v="1"/>
    <s v="TEC-PH-10002200"/>
    <x v="2"/>
    <x v="7"/>
    <s v="Aastra 6757i CT Wireless VoIP phone"/>
    <x v="3430"/>
    <n v="2"/>
    <n v="0.2"/>
    <n v="38.779200000000003"/>
    <s v="Profit"/>
    <s v="CA"/>
    <x v="0"/>
    <x v="7"/>
  </r>
  <r>
    <n v="4716"/>
    <s v="US-2015-122910"/>
    <d v="2015-05-12T00:00:00"/>
    <x v="537"/>
    <s v="Standard Class"/>
    <s v="LT-16765"/>
    <s v="Larry Tron"/>
    <x v="0"/>
    <s v="United States"/>
    <s v="Louisville"/>
    <s v="Colorado"/>
    <n v="80027"/>
    <x v="1"/>
    <s v="TEC-PH-10000441"/>
    <x v="2"/>
    <x v="7"/>
    <s v="VTech DS6151"/>
    <x v="1212"/>
    <n v="2"/>
    <n v="0.2"/>
    <n v="20.1584"/>
    <s v="Profit"/>
    <s v="US"/>
    <x v="1"/>
    <x v="7"/>
  </r>
  <r>
    <n v="4717"/>
    <s v="CA-2017-143126"/>
    <d v="2017-12-03T00:00:00"/>
    <x v="94"/>
    <s v="Second Class"/>
    <s v="CM-12655"/>
    <s v="Corinna Mitchell"/>
    <x v="2"/>
    <s v="United States"/>
    <s v="Seattle"/>
    <s v="Washington"/>
    <n v="98115"/>
    <x v="1"/>
    <s v="FUR-TA-10002958"/>
    <x v="0"/>
    <x v="3"/>
    <s v="Bevis Oval Conference Table, Walnut"/>
    <x v="3431"/>
    <n v="2"/>
    <n v="0"/>
    <n v="88.733199999999997"/>
    <s v="Profit"/>
    <s v="CA"/>
    <x v="0"/>
    <x v="3"/>
  </r>
  <r>
    <n v="4718"/>
    <s v="CA-2015-129042"/>
    <d v="2015-12-12T00:00:00"/>
    <x v="374"/>
    <s v="Standard Class"/>
    <s v="EM-13960"/>
    <s v="Eric Murdock"/>
    <x v="0"/>
    <s v="United States"/>
    <s v="Baltimore"/>
    <s v="Maryland"/>
    <n v="21215"/>
    <x v="3"/>
    <s v="OFF-AR-10001662"/>
    <x v="1"/>
    <x v="6"/>
    <s v="Rogers Handheld Barrel Pencil Sharpener"/>
    <x v="3432"/>
    <n v="3"/>
    <n v="0"/>
    <n v="2.2193999999999998"/>
    <s v="Profit"/>
    <s v="CA"/>
    <x v="0"/>
    <x v="6"/>
  </r>
  <r>
    <n v="4719"/>
    <s v="CA-2015-109736"/>
    <d v="2015-10-10T00:00:00"/>
    <x v="1076"/>
    <s v="First Class"/>
    <s v="DJ-13420"/>
    <s v="Denny Joy"/>
    <x v="1"/>
    <s v="United States"/>
    <s v="San Francisco"/>
    <s v="California"/>
    <n v="94109"/>
    <x v="1"/>
    <s v="OFF-PA-10004101"/>
    <x v="1"/>
    <x v="10"/>
    <s v="Xerox 1894"/>
    <x v="1544"/>
    <n v="7"/>
    <n v="0"/>
    <n v="21.7728"/>
    <s v="Profit"/>
    <s v="CA"/>
    <x v="0"/>
    <x v="10"/>
  </r>
  <r>
    <n v="4720"/>
    <s v="CA-2015-142601"/>
    <d v="2015-04-18T00:00:00"/>
    <x v="1077"/>
    <s v="Second Class"/>
    <s v="DE-13255"/>
    <s v="Deanra Eno"/>
    <x v="2"/>
    <s v="United States"/>
    <s v="Los Angeles"/>
    <s v="California"/>
    <n v="90004"/>
    <x v="1"/>
    <s v="OFF-ST-10002756"/>
    <x v="1"/>
    <x v="4"/>
    <s v="Tennsco Stur-D-Stor Boltless Shelving, 5 Shelves, 24&quot; Deep, Sand"/>
    <x v="3433"/>
    <n v="7"/>
    <n v="0"/>
    <n v="9.4717000000000002"/>
    <s v="Profit"/>
    <s v="CA"/>
    <x v="0"/>
    <x v="4"/>
  </r>
  <r>
    <n v="4721"/>
    <s v="CA-2015-142601"/>
    <d v="2015-04-18T00:00:00"/>
    <x v="1077"/>
    <s v="Second Class"/>
    <s v="DE-13255"/>
    <s v="Deanra Eno"/>
    <x v="2"/>
    <s v="United States"/>
    <s v="Los Angeles"/>
    <s v="California"/>
    <n v="90004"/>
    <x v="1"/>
    <s v="OFF-PA-10000483"/>
    <x v="1"/>
    <x v="10"/>
    <s v="Xerox 19"/>
    <x v="1156"/>
    <n v="2"/>
    <n v="0"/>
    <n v="27.882000000000001"/>
    <s v="Profit"/>
    <s v="CA"/>
    <x v="0"/>
    <x v="10"/>
  </r>
  <r>
    <n v="4722"/>
    <s v="CA-2014-106229"/>
    <d v="2014-06-07T00:00:00"/>
    <x v="628"/>
    <s v="Second Class"/>
    <s v="NR-18550"/>
    <s v="Nick Radford"/>
    <x v="0"/>
    <s v="United States"/>
    <s v="Aurora"/>
    <s v="Illinois"/>
    <n v="60505"/>
    <x v="2"/>
    <s v="FUR-TA-10002041"/>
    <x v="0"/>
    <x v="3"/>
    <s v="Bevis Round Conference Table Top, X-Base"/>
    <x v="3434"/>
    <n v="3"/>
    <n v="0.5"/>
    <n v="-209.76929999999999"/>
    <s v="Loss"/>
    <s v="CA"/>
    <x v="0"/>
    <x v="3"/>
  </r>
  <r>
    <n v="4723"/>
    <s v="US-2017-135230"/>
    <d v="2017-09-01T00:00:00"/>
    <x v="285"/>
    <s v="Standard Class"/>
    <s v="CK-12325"/>
    <s v="Christine Kargatis"/>
    <x v="2"/>
    <s v="United States"/>
    <s v="Seattle"/>
    <s v="Washington"/>
    <n v="98103"/>
    <x v="1"/>
    <s v="OFF-AR-10001166"/>
    <x v="1"/>
    <x v="6"/>
    <s v="Staples in misc. colors"/>
    <x v="3435"/>
    <n v="1"/>
    <n v="0"/>
    <n v="2.9561999999999999"/>
    <s v="Profit"/>
    <s v="US"/>
    <x v="1"/>
    <x v="6"/>
  </r>
  <r>
    <n v="4724"/>
    <s v="CA-2016-159653"/>
    <d v="2016-05-22T00:00:00"/>
    <x v="1078"/>
    <s v="Same Day"/>
    <s v="JF-15490"/>
    <s v="Jeremy Farry"/>
    <x v="0"/>
    <s v="United States"/>
    <s v="Athens"/>
    <s v="Georgia"/>
    <n v="30605"/>
    <x v="0"/>
    <s v="OFF-LA-10004345"/>
    <x v="1"/>
    <x v="2"/>
    <s v="Avery 493"/>
    <x v="1646"/>
    <n v="3"/>
    <n v="0"/>
    <n v="7.2176999999999998"/>
    <s v="Profit"/>
    <s v="CA"/>
    <x v="0"/>
    <x v="2"/>
  </r>
  <r>
    <n v="4725"/>
    <s v="CA-2016-131968"/>
    <d v="2016-11-11T00:00:00"/>
    <x v="441"/>
    <s v="Standard Class"/>
    <s v="LB-16795"/>
    <s v="Laurel Beltran"/>
    <x v="2"/>
    <s v="United States"/>
    <s v="Apopka"/>
    <s v="Florida"/>
    <n v="32712"/>
    <x v="0"/>
    <s v="OFF-BI-10002852"/>
    <x v="1"/>
    <x v="8"/>
    <s v="Ibico Standard Transparent Covers"/>
    <x v="3436"/>
    <n v="2"/>
    <n v="0.7"/>
    <n v="-6.9215999999999998"/>
    <s v="Loss"/>
    <s v="CA"/>
    <x v="0"/>
    <x v="8"/>
  </r>
  <r>
    <n v="4726"/>
    <s v="CA-2016-131968"/>
    <d v="2016-11-11T00:00:00"/>
    <x v="441"/>
    <s v="Standard Class"/>
    <s v="LB-16795"/>
    <s v="Laurel Beltran"/>
    <x v="2"/>
    <s v="United States"/>
    <s v="Apopka"/>
    <s v="Florida"/>
    <n v="32712"/>
    <x v="0"/>
    <s v="OFF-AP-10001058"/>
    <x v="1"/>
    <x v="9"/>
    <s v="Sanyo 2.5 Cubic Foot Mid-Size Office Refrigerators"/>
    <x v="3437"/>
    <n v="3"/>
    <n v="0.2"/>
    <n v="50.3658"/>
    <s v="Profit"/>
    <s v="CA"/>
    <x v="0"/>
    <x v="9"/>
  </r>
  <r>
    <n v="4727"/>
    <s v="CA-2014-119151"/>
    <d v="2014-11-25T00:00:00"/>
    <x v="695"/>
    <s v="Second Class"/>
    <s v="MP-18175"/>
    <s v="Mike Pelletier"/>
    <x v="2"/>
    <s v="United States"/>
    <s v="New York City"/>
    <s v="New York"/>
    <n v="10009"/>
    <x v="3"/>
    <s v="OFF-ST-10003470"/>
    <x v="1"/>
    <x v="4"/>
    <s v="Tennsco Snap-Together Open Shelving Units, Starter Sets and Add-On Units"/>
    <x v="2068"/>
    <n v="4"/>
    <n v="0"/>
    <n v="55.896000000000001"/>
    <s v="Profit"/>
    <s v="CA"/>
    <x v="0"/>
    <x v="4"/>
  </r>
  <r>
    <n v="4728"/>
    <s v="CA-2014-119151"/>
    <d v="2014-11-25T00:00:00"/>
    <x v="695"/>
    <s v="Second Class"/>
    <s v="MP-18175"/>
    <s v="Mike Pelletier"/>
    <x v="2"/>
    <s v="United States"/>
    <s v="New York City"/>
    <s v="New York"/>
    <n v="10009"/>
    <x v="3"/>
    <s v="FUR-BO-10003159"/>
    <x v="0"/>
    <x v="0"/>
    <s v="Sauder Camden County Collection Libraries, Planked Cherry Finish"/>
    <x v="3438"/>
    <n v="3"/>
    <n v="0.2"/>
    <n v="-37.943399999999997"/>
    <s v="Loss"/>
    <s v="CA"/>
    <x v="0"/>
    <x v="0"/>
  </r>
  <r>
    <n v="4729"/>
    <s v="CA-2014-123323"/>
    <d v="2014-11-07T00:00:00"/>
    <x v="648"/>
    <s v="Standard Class"/>
    <s v="LH-16900"/>
    <s v="Lena Hernandez"/>
    <x v="0"/>
    <s v="United States"/>
    <s v="San Francisco"/>
    <s v="California"/>
    <n v="94110"/>
    <x v="1"/>
    <s v="OFF-BI-10003684"/>
    <x v="1"/>
    <x v="8"/>
    <s v="Wilson Jones Legal Size Ring Binders"/>
    <x v="3439"/>
    <n v="7"/>
    <n v="0.2"/>
    <n v="46.179000000000002"/>
    <s v="Profit"/>
    <s v="CA"/>
    <x v="0"/>
    <x v="8"/>
  </r>
  <r>
    <n v="4730"/>
    <s v="CA-2016-124681"/>
    <d v="2016-07-18T00:00:00"/>
    <x v="639"/>
    <s v="Second Class"/>
    <s v="SV-20935"/>
    <s v="Susan Vittorini"/>
    <x v="0"/>
    <s v="United States"/>
    <s v="Dallas"/>
    <s v="Texas"/>
    <n v="75217"/>
    <x v="2"/>
    <s v="TEC-AC-10000487"/>
    <x v="2"/>
    <x v="11"/>
    <s v="SanDisk Cruzer 4 GB USB Flash Drive"/>
    <x v="3440"/>
    <n v="3"/>
    <n v="0.2"/>
    <n v="3.3098999999999998"/>
    <s v="Profit"/>
    <s v="CA"/>
    <x v="0"/>
    <x v="11"/>
  </r>
  <r>
    <n v="4731"/>
    <s v="US-2015-103996"/>
    <d v="2015-03-29T00:00:00"/>
    <x v="394"/>
    <s v="Second Class"/>
    <s v="RB-19435"/>
    <s v="Richard Bierner"/>
    <x v="0"/>
    <s v="United States"/>
    <s v="San Diego"/>
    <s v="California"/>
    <n v="92105"/>
    <x v="1"/>
    <s v="OFF-PA-10001736"/>
    <x v="1"/>
    <x v="10"/>
    <s v="Xerox 1880"/>
    <x v="3441"/>
    <n v="6"/>
    <n v="0"/>
    <n v="99.940799999999996"/>
    <s v="Profit"/>
    <s v="US"/>
    <x v="1"/>
    <x v="10"/>
  </r>
  <r>
    <n v="4732"/>
    <s v="US-2015-103996"/>
    <d v="2015-03-29T00:00:00"/>
    <x v="394"/>
    <s v="Second Class"/>
    <s v="RB-19435"/>
    <s v="Richard Bierner"/>
    <x v="0"/>
    <s v="United States"/>
    <s v="San Diego"/>
    <s v="California"/>
    <n v="92105"/>
    <x v="1"/>
    <s v="OFF-PA-10001609"/>
    <x v="1"/>
    <x v="10"/>
    <s v="Tops Wirebound Message Log Books"/>
    <x v="3442"/>
    <n v="3"/>
    <n v="0"/>
    <n v="4.5401999999999996"/>
    <s v="Profit"/>
    <s v="US"/>
    <x v="1"/>
    <x v="10"/>
  </r>
  <r>
    <n v="4733"/>
    <s v="US-2015-103996"/>
    <d v="2015-03-29T00:00:00"/>
    <x v="394"/>
    <s v="Second Class"/>
    <s v="RB-19435"/>
    <s v="Richard Bierner"/>
    <x v="0"/>
    <s v="United States"/>
    <s v="San Diego"/>
    <s v="California"/>
    <n v="92105"/>
    <x v="1"/>
    <s v="TEC-AC-10003116"/>
    <x v="2"/>
    <x v="11"/>
    <s v="Memorex Froggy Flash Drive 8 GB"/>
    <x v="3443"/>
    <n v="3"/>
    <n v="0"/>
    <n v="20.767499999999998"/>
    <s v="Profit"/>
    <s v="US"/>
    <x v="1"/>
    <x v="11"/>
  </r>
  <r>
    <n v="4734"/>
    <s v="US-2015-103996"/>
    <d v="2015-03-29T00:00:00"/>
    <x v="394"/>
    <s v="Second Class"/>
    <s v="RB-19435"/>
    <s v="Richard Bierner"/>
    <x v="0"/>
    <s v="United States"/>
    <s v="San Diego"/>
    <s v="California"/>
    <n v="92105"/>
    <x v="1"/>
    <s v="FUR-FU-10004586"/>
    <x v="0"/>
    <x v="5"/>
    <s v="G.E. Longer-Life Indoor Recessed Floodlight Bulbs"/>
    <x v="544"/>
    <n v="3"/>
    <n v="0"/>
    <n v="9.5616000000000003"/>
    <s v="Profit"/>
    <s v="US"/>
    <x v="1"/>
    <x v="5"/>
  </r>
  <r>
    <n v="4735"/>
    <s v="CA-2016-120530"/>
    <d v="2016-04-07T00:00:00"/>
    <x v="361"/>
    <s v="Standard Class"/>
    <s v="Dl-13600"/>
    <s v="Dorris liebe"/>
    <x v="1"/>
    <s v="United States"/>
    <s v="New York City"/>
    <s v="New York"/>
    <n v="10035"/>
    <x v="3"/>
    <s v="FUR-CH-10000454"/>
    <x v="0"/>
    <x v="1"/>
    <s v="Hon Deluxe Fabric Upholstered Stacking Chairs, Rounded Back"/>
    <x v="3444"/>
    <n v="3"/>
    <n v="0.1"/>
    <n v="146.38800000000001"/>
    <s v="Profit"/>
    <s v="CA"/>
    <x v="0"/>
    <x v="1"/>
  </r>
  <r>
    <n v="4736"/>
    <s v="CA-2015-155054"/>
    <d v="2015-06-13T00:00:00"/>
    <x v="959"/>
    <s v="Standard Class"/>
    <s v="PS-19045"/>
    <s v="Penelope Sewall"/>
    <x v="2"/>
    <s v="United States"/>
    <s v="Lewiston"/>
    <s v="Maine"/>
    <n v="4240"/>
    <x v="3"/>
    <s v="OFF-BI-10004970"/>
    <x v="1"/>
    <x v="8"/>
    <s v="ACCOHIDE 3-Ring Binder, Blue, 1&quot;"/>
    <x v="338"/>
    <n v="2"/>
    <n v="0"/>
    <n v="3.8822000000000001"/>
    <s v="Profit"/>
    <s v="CA"/>
    <x v="0"/>
    <x v="8"/>
  </r>
  <r>
    <n v="4737"/>
    <s v="CA-2015-155054"/>
    <d v="2015-06-13T00:00:00"/>
    <x v="959"/>
    <s v="Standard Class"/>
    <s v="PS-19045"/>
    <s v="Penelope Sewall"/>
    <x v="2"/>
    <s v="United States"/>
    <s v="Lewiston"/>
    <s v="Maine"/>
    <n v="4240"/>
    <x v="3"/>
    <s v="OFF-BI-10002824"/>
    <x v="1"/>
    <x v="8"/>
    <s v="Recycled Easel Ring Binders"/>
    <x v="3445"/>
    <n v="2"/>
    <n v="0"/>
    <n v="13.428000000000001"/>
    <s v="Profit"/>
    <s v="CA"/>
    <x v="0"/>
    <x v="8"/>
  </r>
  <r>
    <n v="4738"/>
    <s v="CA-2015-155054"/>
    <d v="2015-06-13T00:00:00"/>
    <x v="959"/>
    <s v="Standard Class"/>
    <s v="PS-19045"/>
    <s v="Penelope Sewall"/>
    <x v="2"/>
    <s v="United States"/>
    <s v="Lewiston"/>
    <s v="Maine"/>
    <n v="4240"/>
    <x v="3"/>
    <s v="TEC-AC-10003657"/>
    <x v="2"/>
    <x v="11"/>
    <s v="Lenovo 17-Key USB Numeric Keypad"/>
    <x v="3446"/>
    <n v="2"/>
    <n v="0"/>
    <n v="14.9556"/>
    <s v="Profit"/>
    <s v="CA"/>
    <x v="0"/>
    <x v="11"/>
  </r>
  <r>
    <n v="4739"/>
    <s v="CA-2015-105725"/>
    <d v="2015-02-18T00:00:00"/>
    <x v="998"/>
    <s v="Standard Class"/>
    <s v="GT-14755"/>
    <s v="Guy Thornton"/>
    <x v="0"/>
    <s v="United States"/>
    <s v="Long Beach"/>
    <s v="California"/>
    <n v="90805"/>
    <x v="1"/>
    <s v="OFF-LA-10003510"/>
    <x v="1"/>
    <x v="2"/>
    <s v="Avery 4027 File Folder Labels for Dot Matrix Printers, 5000 Labels per Box, White"/>
    <x v="3447"/>
    <n v="2"/>
    <n v="0"/>
    <n v="28.087599999999998"/>
    <s v="Profit"/>
    <s v="CA"/>
    <x v="0"/>
    <x v="2"/>
  </r>
  <r>
    <n v="4740"/>
    <s v="CA-2015-105725"/>
    <d v="2015-02-18T00:00:00"/>
    <x v="998"/>
    <s v="Standard Class"/>
    <s v="GT-14755"/>
    <s v="Guy Thornton"/>
    <x v="0"/>
    <s v="United States"/>
    <s v="Long Beach"/>
    <s v="California"/>
    <n v="90805"/>
    <x v="1"/>
    <s v="FUR-TA-10001676"/>
    <x v="0"/>
    <x v="3"/>
    <s v="Hon 61000 Series Interactive Training Tables"/>
    <x v="3448"/>
    <n v="1"/>
    <n v="0.2"/>
    <n v="-0.88859999999999995"/>
    <s v="Loss"/>
    <s v="CA"/>
    <x v="0"/>
    <x v="3"/>
  </r>
  <r>
    <n v="4741"/>
    <s v="CA-2017-164364"/>
    <d v="2017-11-12T00:00:00"/>
    <x v="38"/>
    <s v="Standard Class"/>
    <s v="CS-12355"/>
    <s v="Christine Sundaresam"/>
    <x v="0"/>
    <s v="United States"/>
    <s v="Seattle"/>
    <s v="Washington"/>
    <n v="98115"/>
    <x v="1"/>
    <s v="OFF-LA-10004853"/>
    <x v="1"/>
    <x v="2"/>
    <s v="Avery 483"/>
    <x v="739"/>
    <n v="2"/>
    <n v="0"/>
    <n v="4.5815999999999999"/>
    <s v="Profit"/>
    <s v="CA"/>
    <x v="0"/>
    <x v="2"/>
  </r>
  <r>
    <n v="4742"/>
    <s v="CA-2017-164364"/>
    <d v="2017-11-12T00:00:00"/>
    <x v="38"/>
    <s v="Standard Class"/>
    <s v="CS-12355"/>
    <s v="Christine Sundaresam"/>
    <x v="0"/>
    <s v="United States"/>
    <s v="Seattle"/>
    <s v="Washington"/>
    <n v="98115"/>
    <x v="1"/>
    <s v="OFF-AR-10000315"/>
    <x v="1"/>
    <x v="6"/>
    <s v="Dixon Ticonderoga Maple Cedar Pencil, #2"/>
    <x v="3214"/>
    <n v="3"/>
    <n v="0"/>
    <n v="2.3025000000000002"/>
    <s v="Profit"/>
    <s v="CA"/>
    <x v="0"/>
    <x v="6"/>
  </r>
  <r>
    <n v="4743"/>
    <s v="CA-2017-164364"/>
    <d v="2017-11-12T00:00:00"/>
    <x v="38"/>
    <s v="Standard Class"/>
    <s v="CS-12355"/>
    <s v="Christine Sundaresam"/>
    <x v="0"/>
    <s v="United States"/>
    <s v="Seattle"/>
    <s v="Washington"/>
    <n v="98115"/>
    <x v="1"/>
    <s v="OFF-SU-10000381"/>
    <x v="1"/>
    <x v="14"/>
    <s v="Acme Forged Steel Scissors with Black Enamel Handles"/>
    <x v="1048"/>
    <n v="3"/>
    <n v="0"/>
    <n v="8.0997000000000003"/>
    <s v="Profit"/>
    <s v="CA"/>
    <x v="0"/>
    <x v="14"/>
  </r>
  <r>
    <n v="4744"/>
    <s v="CA-2017-168123"/>
    <d v="2017-03-05T00:00:00"/>
    <x v="974"/>
    <s v="Same Day"/>
    <s v="JD-16060"/>
    <s v="Julia Dunbar"/>
    <x v="0"/>
    <s v="United States"/>
    <s v="Rochester"/>
    <s v="Minnesota"/>
    <n v="55901"/>
    <x v="2"/>
    <s v="OFF-FA-10002763"/>
    <x v="1"/>
    <x v="13"/>
    <s v="Advantus Map Pennant Flags and Round Head Tacks"/>
    <x v="2263"/>
    <n v="2"/>
    <n v="0"/>
    <n v="2.528"/>
    <s v="Profit"/>
    <s v="CA"/>
    <x v="0"/>
    <x v="13"/>
  </r>
  <r>
    <n v="4745"/>
    <s v="CA-2017-168123"/>
    <d v="2017-03-05T00:00:00"/>
    <x v="974"/>
    <s v="Same Day"/>
    <s v="JD-16060"/>
    <s v="Julia Dunbar"/>
    <x v="0"/>
    <s v="United States"/>
    <s v="Rochester"/>
    <s v="Minnesota"/>
    <n v="55901"/>
    <x v="2"/>
    <s v="OFF-ST-10000877"/>
    <x v="1"/>
    <x v="4"/>
    <s v="Recycled Steel Personal File for Standard File Folders"/>
    <x v="3449"/>
    <n v="4"/>
    <n v="0"/>
    <n v="57.501600000000003"/>
    <s v="Profit"/>
    <s v="CA"/>
    <x v="0"/>
    <x v="4"/>
  </r>
  <r>
    <n v="4746"/>
    <s v="CA-2017-168123"/>
    <d v="2017-03-05T00:00:00"/>
    <x v="974"/>
    <s v="Same Day"/>
    <s v="JD-16060"/>
    <s v="Julia Dunbar"/>
    <x v="0"/>
    <s v="United States"/>
    <s v="Rochester"/>
    <s v="Minnesota"/>
    <n v="55901"/>
    <x v="2"/>
    <s v="OFF-BI-10001071"/>
    <x v="1"/>
    <x v="8"/>
    <s v="GBC ProClick Punch Binding System"/>
    <x v="3346"/>
    <n v="2"/>
    <n v="0"/>
    <n v="62.700400000000002"/>
    <s v="Profit"/>
    <s v="CA"/>
    <x v="0"/>
    <x v="8"/>
  </r>
  <r>
    <n v="4747"/>
    <s v="CA-2017-168123"/>
    <d v="2017-03-05T00:00:00"/>
    <x v="974"/>
    <s v="Same Day"/>
    <s v="JD-16060"/>
    <s v="Julia Dunbar"/>
    <x v="0"/>
    <s v="United States"/>
    <s v="Rochester"/>
    <s v="Minnesota"/>
    <n v="55901"/>
    <x v="2"/>
    <s v="OFF-BI-10001097"/>
    <x v="1"/>
    <x v="8"/>
    <s v="Avery Hole Reinforcements"/>
    <x v="3450"/>
    <n v="3"/>
    <n v="0"/>
    <n v="9.1580999999999992"/>
    <s v="Profit"/>
    <s v="CA"/>
    <x v="0"/>
    <x v="8"/>
  </r>
  <r>
    <n v="4748"/>
    <s v="CA-2016-120005"/>
    <d v="2016-03-03T00:00:00"/>
    <x v="1079"/>
    <s v="Same Day"/>
    <s v="TS-21160"/>
    <s v="Theresa Swint"/>
    <x v="1"/>
    <s v="United States"/>
    <s v="San Francisco"/>
    <s v="California"/>
    <n v="94110"/>
    <x v="1"/>
    <s v="OFF-SU-10004782"/>
    <x v="1"/>
    <x v="14"/>
    <s v="Elite 5&quot; Scissors"/>
    <x v="3451"/>
    <n v="3"/>
    <n v="0"/>
    <n v="7.6050000000000004"/>
    <s v="Profit"/>
    <s v="CA"/>
    <x v="0"/>
    <x v="14"/>
  </r>
  <r>
    <n v="4749"/>
    <s v="CA-2016-120005"/>
    <d v="2016-03-03T00:00:00"/>
    <x v="1079"/>
    <s v="Same Day"/>
    <s v="TS-21160"/>
    <s v="Theresa Swint"/>
    <x v="1"/>
    <s v="United States"/>
    <s v="San Francisco"/>
    <s v="California"/>
    <n v="94110"/>
    <x v="1"/>
    <s v="FUR-FU-10000672"/>
    <x v="0"/>
    <x v="5"/>
    <s v="Executive Impressions 10&quot; Spectator Wall Clock"/>
    <x v="2629"/>
    <n v="3"/>
    <n v="0"/>
    <n v="11.995200000000001"/>
    <s v="Profit"/>
    <s v="CA"/>
    <x v="0"/>
    <x v="5"/>
  </r>
  <r>
    <n v="4750"/>
    <s v="CA-2016-123526"/>
    <d v="2016-12-24T00:00:00"/>
    <x v="487"/>
    <s v="First Class"/>
    <s v="BV-11245"/>
    <s v="Benjamin Venier"/>
    <x v="1"/>
    <s v="United States"/>
    <s v="Seattle"/>
    <s v="Washington"/>
    <n v="98103"/>
    <x v="1"/>
    <s v="OFF-PA-10002986"/>
    <x v="1"/>
    <x v="10"/>
    <s v="Xerox 1898"/>
    <x v="653"/>
    <n v="5"/>
    <n v="0"/>
    <n v="16.032"/>
    <s v="Profit"/>
    <s v="CA"/>
    <x v="0"/>
    <x v="10"/>
  </r>
  <r>
    <n v="4751"/>
    <s v="CA-2016-127649"/>
    <d v="2016-10-07T00:00:00"/>
    <x v="1080"/>
    <s v="First Class"/>
    <s v="DL-13495"/>
    <s v="Dionis Lloyd"/>
    <x v="1"/>
    <s v="United States"/>
    <s v="Spokane"/>
    <s v="Washington"/>
    <n v="99207"/>
    <x v="1"/>
    <s v="TEC-MA-10001972"/>
    <x v="2"/>
    <x v="15"/>
    <s v="Okidata C331dn Printer"/>
    <x v="2471"/>
    <n v="3"/>
    <n v="0.2"/>
    <n v="62.82"/>
    <s v="Profit"/>
    <s v="CA"/>
    <x v="0"/>
    <x v="15"/>
  </r>
  <r>
    <n v="4752"/>
    <s v="CA-2016-159989"/>
    <d v="2016-12-09T00:00:00"/>
    <x v="10"/>
    <s v="Standard Class"/>
    <s v="EB-13870"/>
    <s v="Emily Burns"/>
    <x v="0"/>
    <s v="United States"/>
    <s v="Franklin"/>
    <s v="Tennessee"/>
    <n v="37064"/>
    <x v="0"/>
    <s v="TEC-PH-10000169"/>
    <x v="2"/>
    <x v="7"/>
    <s v="ARKON Windshield Dashboard Air Vent Car Mount Holder"/>
    <x v="1374"/>
    <n v="3"/>
    <n v="0.2"/>
    <n v="-9.1530000000000005"/>
    <s v="Loss"/>
    <s v="CA"/>
    <x v="0"/>
    <x v="7"/>
  </r>
  <r>
    <n v="4753"/>
    <s v="CA-2017-103499"/>
    <d v="2017-11-20T00:00:00"/>
    <x v="865"/>
    <s v="Standard Class"/>
    <s v="ES-14020"/>
    <s v="Erica Smith"/>
    <x v="0"/>
    <s v="United States"/>
    <s v="Jackson"/>
    <s v="Tennessee"/>
    <n v="38301"/>
    <x v="0"/>
    <s v="FUR-CH-10001482"/>
    <x v="0"/>
    <x v="1"/>
    <s v="Office Star - Mesh Screen back chair with Vinyl seat"/>
    <x v="3452"/>
    <n v="2"/>
    <n v="0.2"/>
    <n v="-23.5764"/>
    <s v="Loss"/>
    <s v="CA"/>
    <x v="0"/>
    <x v="1"/>
  </r>
  <r>
    <n v="4754"/>
    <s v="US-2015-167220"/>
    <d v="2015-12-12T00:00:00"/>
    <x v="313"/>
    <s v="Standard Class"/>
    <s v="JB-15925"/>
    <s v="Joni Blumstein"/>
    <x v="0"/>
    <s v="United States"/>
    <s v="Austin"/>
    <s v="Texas"/>
    <n v="78745"/>
    <x v="2"/>
    <s v="TEC-AC-10002018"/>
    <x v="2"/>
    <x v="11"/>
    <s v="AmazonBasics 3-Button USB Wired Mouse"/>
    <x v="4"/>
    <n v="4"/>
    <n v="0.2"/>
    <n v="6.4307999999999996"/>
    <s v="Profit"/>
    <s v="US"/>
    <x v="1"/>
    <x v="11"/>
  </r>
  <r>
    <n v="4755"/>
    <s v="CA-2017-126354"/>
    <d v="2017-02-03T00:00:00"/>
    <x v="493"/>
    <s v="Standard Class"/>
    <s v="SC-20380"/>
    <s v="Shahid Collister"/>
    <x v="0"/>
    <s v="United States"/>
    <s v="Pembroke Pines"/>
    <s v="Florida"/>
    <n v="33024"/>
    <x v="0"/>
    <s v="OFF-BI-10000301"/>
    <x v="1"/>
    <x v="8"/>
    <s v="GBC Instant Report Kit"/>
    <x v="2350"/>
    <n v="2"/>
    <n v="0.7"/>
    <n v="-2.5880000000000001"/>
    <s v="Loss"/>
    <s v="CA"/>
    <x v="0"/>
    <x v="8"/>
  </r>
  <r>
    <n v="4756"/>
    <s v="CA-2017-126354"/>
    <d v="2017-02-03T00:00:00"/>
    <x v="493"/>
    <s v="Standard Class"/>
    <s v="SC-20380"/>
    <s v="Shahid Collister"/>
    <x v="0"/>
    <s v="United States"/>
    <s v="Pembroke Pines"/>
    <s v="Florida"/>
    <n v="33024"/>
    <x v="0"/>
    <s v="OFF-PA-10004381"/>
    <x v="1"/>
    <x v="10"/>
    <s v="14-7/8 x 11 Blue Bar Computer Printout Paper"/>
    <x v="905"/>
    <n v="3"/>
    <n v="0.2"/>
    <n v="40.3536"/>
    <s v="Profit"/>
    <s v="CA"/>
    <x v="0"/>
    <x v="10"/>
  </r>
  <r>
    <n v="4757"/>
    <s v="CA-2017-169817"/>
    <d v="2017-09-21T00:00:00"/>
    <x v="425"/>
    <s v="Standard Class"/>
    <s v="EB-13870"/>
    <s v="Emily Burns"/>
    <x v="0"/>
    <s v="United States"/>
    <s v="Philadelphia"/>
    <s v="Pennsylvania"/>
    <n v="19143"/>
    <x v="3"/>
    <s v="OFF-BI-10004141"/>
    <x v="1"/>
    <x v="8"/>
    <s v="Insertable Tab Indexes For Data Binders"/>
    <x v="3453"/>
    <n v="2"/>
    <n v="0.7"/>
    <n v="-1.5264"/>
    <s v="Loss"/>
    <s v="CA"/>
    <x v="0"/>
    <x v="8"/>
  </r>
  <r>
    <n v="4758"/>
    <s v="US-2017-144582"/>
    <d v="2017-04-30T00:00:00"/>
    <x v="547"/>
    <s v="Standard Class"/>
    <s v="TC-21475"/>
    <s v="Tony Chapman"/>
    <x v="2"/>
    <s v="United States"/>
    <s v="Danville"/>
    <s v="Illinois"/>
    <n v="61832"/>
    <x v="2"/>
    <s v="OFF-BI-10001575"/>
    <x v="1"/>
    <x v="8"/>
    <s v="GBC Linen Binding Covers"/>
    <x v="3454"/>
    <n v="7"/>
    <n v="0.8"/>
    <n v="-69.395200000000003"/>
    <s v="Loss"/>
    <s v="US"/>
    <x v="1"/>
    <x v="8"/>
  </r>
  <r>
    <n v="4759"/>
    <s v="CA-2014-121573"/>
    <d v="2014-11-03T00:00:00"/>
    <x v="322"/>
    <s v="Standard Class"/>
    <s v="SG-20605"/>
    <s v="Speros Goranitis"/>
    <x v="0"/>
    <s v="United States"/>
    <s v="New York City"/>
    <s v="New York"/>
    <n v="10009"/>
    <x v="3"/>
    <s v="TEC-PH-10000984"/>
    <x v="2"/>
    <x v="7"/>
    <s v="Panasonic KX-TG9471B"/>
    <x v="2243"/>
    <n v="4"/>
    <n v="0"/>
    <n v="219.50880000000001"/>
    <s v="Profit"/>
    <s v="CA"/>
    <x v="0"/>
    <x v="7"/>
  </r>
  <r>
    <n v="4760"/>
    <s v="CA-2014-121573"/>
    <d v="2014-11-03T00:00:00"/>
    <x v="322"/>
    <s v="Standard Class"/>
    <s v="SG-20605"/>
    <s v="Speros Goranitis"/>
    <x v="0"/>
    <s v="United States"/>
    <s v="New York City"/>
    <s v="New York"/>
    <n v="10009"/>
    <x v="3"/>
    <s v="OFF-BI-10000666"/>
    <x v="1"/>
    <x v="8"/>
    <s v="Surelock Post Binders"/>
    <x v="780"/>
    <n v="2"/>
    <n v="0.2"/>
    <n v="18.335999999999999"/>
    <s v="Profit"/>
    <s v="CA"/>
    <x v="0"/>
    <x v="8"/>
  </r>
  <r>
    <n v="4761"/>
    <s v="CA-2014-121573"/>
    <d v="2014-11-03T00:00:00"/>
    <x v="322"/>
    <s v="Standard Class"/>
    <s v="SG-20605"/>
    <s v="Speros Goranitis"/>
    <x v="0"/>
    <s v="United States"/>
    <s v="New York City"/>
    <s v="New York"/>
    <n v="10009"/>
    <x v="3"/>
    <s v="OFF-BI-10003712"/>
    <x v="1"/>
    <x v="8"/>
    <s v="Acco Pressboard Covers with Storage Hooks, 14 7/8&quot; x 11&quot;, Light Blue"/>
    <x v="3455"/>
    <n v="2"/>
    <n v="0.2"/>
    <n v="2.8477999999999999"/>
    <s v="Profit"/>
    <s v="CA"/>
    <x v="0"/>
    <x v="8"/>
  </r>
  <r>
    <n v="4762"/>
    <s v="CA-2016-117660"/>
    <d v="2016-12-30T00:00:00"/>
    <x v="505"/>
    <s v="Standard Class"/>
    <s v="BM-11785"/>
    <s v="Bryan Mills"/>
    <x v="0"/>
    <s v="United States"/>
    <s v="Columbus"/>
    <s v="Ohio"/>
    <n v="43229"/>
    <x v="3"/>
    <s v="OFF-LA-10003720"/>
    <x v="1"/>
    <x v="2"/>
    <s v="Avery 487"/>
    <x v="2144"/>
    <n v="2"/>
    <n v="0.2"/>
    <n v="1.9925999999999999"/>
    <s v="Profit"/>
    <s v="CA"/>
    <x v="0"/>
    <x v="2"/>
  </r>
  <r>
    <n v="4763"/>
    <s v="CA-2016-117660"/>
    <d v="2016-12-30T00:00:00"/>
    <x v="505"/>
    <s v="Standard Class"/>
    <s v="BM-11785"/>
    <s v="Bryan Mills"/>
    <x v="0"/>
    <s v="United States"/>
    <s v="Columbus"/>
    <s v="Ohio"/>
    <n v="43229"/>
    <x v="3"/>
    <s v="OFF-SU-10001664"/>
    <x v="1"/>
    <x v="14"/>
    <s v="Acme Office Executive Series Stainless Steel Trimmers"/>
    <x v="3456"/>
    <n v="2"/>
    <n v="0.2"/>
    <n v="1.0284"/>
    <s v="Profit"/>
    <s v="CA"/>
    <x v="0"/>
    <x v="14"/>
  </r>
  <r>
    <n v="4764"/>
    <s v="CA-2014-112851"/>
    <d v="2014-09-17T00:00:00"/>
    <x v="110"/>
    <s v="Standard Class"/>
    <s v="NR-18550"/>
    <s v="Nick Radford"/>
    <x v="0"/>
    <s v="United States"/>
    <s v="Chula Vista"/>
    <s v="California"/>
    <n v="91911"/>
    <x v="1"/>
    <s v="OFF-EN-10001453"/>
    <x v="1"/>
    <x v="12"/>
    <s v="Tyvek Interoffice Envelopes, 9 1/2&quot; x 12 1/2&quot;, 100/Box"/>
    <x v="1091"/>
    <n v="3"/>
    <n v="0"/>
    <n v="85.981800000000007"/>
    <s v="Profit"/>
    <s v="CA"/>
    <x v="0"/>
    <x v="12"/>
  </r>
  <r>
    <n v="4765"/>
    <s v="CA-2017-123701"/>
    <d v="2017-11-24T00:00:00"/>
    <x v="207"/>
    <s v="First Class"/>
    <s v="PG-18820"/>
    <s v="Patrick Gardner"/>
    <x v="0"/>
    <s v="United States"/>
    <s v="San Francisco"/>
    <s v="California"/>
    <n v="94110"/>
    <x v="1"/>
    <s v="OFF-AR-10001860"/>
    <x v="1"/>
    <x v="6"/>
    <s v="BIC Liqua Brite Liner"/>
    <x v="3457"/>
    <n v="4"/>
    <n v="0"/>
    <n v="9.9936000000000007"/>
    <s v="Profit"/>
    <s v="CA"/>
    <x v="0"/>
    <x v="6"/>
  </r>
  <r>
    <n v="4766"/>
    <s v="CA-2015-118227"/>
    <d v="2015-04-24T00:00:00"/>
    <x v="353"/>
    <s v="Standard Class"/>
    <s v="DB-13270"/>
    <s v="Deborah Brumfield"/>
    <x v="2"/>
    <s v="United States"/>
    <s v="New York City"/>
    <s v="New York"/>
    <n v="10009"/>
    <x v="3"/>
    <s v="OFF-AR-10001044"/>
    <x v="1"/>
    <x v="6"/>
    <s v="BOSTON Ranger #55 Pencil Sharpener, Black"/>
    <x v="2416"/>
    <n v="1"/>
    <n v="0"/>
    <n v="7.5370999999999997"/>
    <s v="Profit"/>
    <s v="CA"/>
    <x v="0"/>
    <x v="6"/>
  </r>
  <r>
    <n v="4767"/>
    <s v="CA-2015-123155"/>
    <d v="2015-03-09T00:00:00"/>
    <x v="1003"/>
    <s v="First Class"/>
    <s v="NS-18640"/>
    <s v="Noel Staavos"/>
    <x v="1"/>
    <s v="United States"/>
    <s v="San Antonio"/>
    <s v="Texas"/>
    <n v="78207"/>
    <x v="2"/>
    <s v="TEC-AC-10002473"/>
    <x v="2"/>
    <x v="11"/>
    <s v="Maxell 4.7GB DVD-R"/>
    <x v="3458"/>
    <n v="5"/>
    <n v="0.2"/>
    <n v="29.798999999999999"/>
    <s v="Profit"/>
    <s v="CA"/>
    <x v="0"/>
    <x v="11"/>
  </r>
  <r>
    <n v="4768"/>
    <s v="CA-2015-123155"/>
    <d v="2015-03-09T00:00:00"/>
    <x v="1003"/>
    <s v="First Class"/>
    <s v="NS-18640"/>
    <s v="Noel Staavos"/>
    <x v="1"/>
    <s v="United States"/>
    <s v="San Antonio"/>
    <s v="Texas"/>
    <n v="78207"/>
    <x v="2"/>
    <s v="TEC-PH-10001809"/>
    <x v="2"/>
    <x v="7"/>
    <s v="Panasonic KX T7736-B Digital phone"/>
    <x v="3459"/>
    <n v="3"/>
    <n v="0.2"/>
    <n v="22.4925"/>
    <s v="Profit"/>
    <s v="CA"/>
    <x v="0"/>
    <x v="7"/>
  </r>
  <r>
    <n v="4769"/>
    <s v="CA-2017-158883"/>
    <d v="2017-06-02T00:00:00"/>
    <x v="1081"/>
    <s v="Same Day"/>
    <s v="CS-11860"/>
    <s v="Cari Schnelling"/>
    <x v="0"/>
    <s v="United States"/>
    <s v="Jacksonville"/>
    <s v="North Carolina"/>
    <n v="28540"/>
    <x v="0"/>
    <s v="OFF-PA-10004733"/>
    <x v="1"/>
    <x v="10"/>
    <s v="Things To Do Today Spiral Book"/>
    <x v="863"/>
    <n v="4"/>
    <n v="0.2"/>
    <n v="9.1872000000000007"/>
    <s v="Profit"/>
    <s v="CA"/>
    <x v="0"/>
    <x v="10"/>
  </r>
  <r>
    <n v="4770"/>
    <s v="US-2016-114888"/>
    <d v="2016-09-19T00:00:00"/>
    <x v="926"/>
    <s v="Second Class"/>
    <s v="CC-12430"/>
    <s v="Chuck Clark"/>
    <x v="2"/>
    <s v="United States"/>
    <s v="San Francisco"/>
    <s v="California"/>
    <n v="94109"/>
    <x v="1"/>
    <s v="OFF-BI-10003355"/>
    <x v="1"/>
    <x v="8"/>
    <s v="Cardinal Holdit Business Card Pockets"/>
    <x v="1627"/>
    <n v="3"/>
    <n v="0.2"/>
    <n v="4.1832000000000003"/>
    <s v="Profit"/>
    <s v="US"/>
    <x v="1"/>
    <x v="8"/>
  </r>
  <r>
    <n v="4771"/>
    <s v="US-2016-114888"/>
    <d v="2016-09-19T00:00:00"/>
    <x v="926"/>
    <s v="Second Class"/>
    <s v="CC-12430"/>
    <s v="Chuck Clark"/>
    <x v="2"/>
    <s v="United States"/>
    <s v="San Francisco"/>
    <s v="California"/>
    <n v="94109"/>
    <x v="1"/>
    <s v="OFF-SU-10001212"/>
    <x v="1"/>
    <x v="14"/>
    <s v="Kleencut Forged Office Shears by Acme United Corporation"/>
    <x v="869"/>
    <n v="3"/>
    <n v="0"/>
    <n v="1.8720000000000001"/>
    <s v="Profit"/>
    <s v="US"/>
    <x v="1"/>
    <x v="14"/>
  </r>
  <r>
    <n v="4772"/>
    <s v="US-2014-167262"/>
    <d v="2014-10-31T00:00:00"/>
    <x v="1082"/>
    <s v="Second Class"/>
    <s v="AC-10450"/>
    <s v="Amy Cox"/>
    <x v="0"/>
    <s v="United States"/>
    <s v="Avondale"/>
    <s v="Arizona"/>
    <n v="85323"/>
    <x v="1"/>
    <s v="TEC-PH-10000486"/>
    <x v="2"/>
    <x v="7"/>
    <s v="Plantronics HL10 Handset Lifter"/>
    <x v="3460"/>
    <n v="8"/>
    <n v="0.2"/>
    <n v="83.512799999999999"/>
    <s v="Profit"/>
    <s v="US"/>
    <x v="1"/>
    <x v="7"/>
  </r>
  <r>
    <n v="4773"/>
    <s v="CA-2017-119746"/>
    <d v="2017-11-23T00:00:00"/>
    <x v="207"/>
    <s v="Standard Class"/>
    <s v="CM-12385"/>
    <s v="Christopher Martinez"/>
    <x v="0"/>
    <s v="United States"/>
    <s v="Chicago"/>
    <s v="Illinois"/>
    <n v="60610"/>
    <x v="2"/>
    <s v="FUR-FU-10004909"/>
    <x v="0"/>
    <x v="5"/>
    <s v="Contemporary Wood/Metal Frame"/>
    <x v="3461"/>
    <n v="1"/>
    <n v="0.6"/>
    <n v="-4.04"/>
    <s v="Loss"/>
    <s v="CA"/>
    <x v="0"/>
    <x v="5"/>
  </r>
  <r>
    <n v="4774"/>
    <s v="CA-2017-119746"/>
    <d v="2017-11-23T00:00:00"/>
    <x v="207"/>
    <s v="Standard Class"/>
    <s v="CM-12385"/>
    <s v="Christopher Martinez"/>
    <x v="0"/>
    <s v="United States"/>
    <s v="Chicago"/>
    <s v="Illinois"/>
    <n v="60610"/>
    <x v="2"/>
    <s v="OFF-LA-10001613"/>
    <x v="1"/>
    <x v="2"/>
    <s v="Avery File Folder Labels"/>
    <x v="132"/>
    <n v="5"/>
    <n v="0.2"/>
    <n v="4.1760000000000002"/>
    <s v="Profit"/>
    <s v="CA"/>
    <x v="0"/>
    <x v="2"/>
  </r>
  <r>
    <n v="4775"/>
    <s v="CA-2017-119746"/>
    <d v="2017-11-23T00:00:00"/>
    <x v="207"/>
    <s v="Standard Class"/>
    <s v="CM-12385"/>
    <s v="Christopher Martinez"/>
    <x v="0"/>
    <s v="United States"/>
    <s v="Chicago"/>
    <s v="Illinois"/>
    <n v="60610"/>
    <x v="2"/>
    <s v="TEC-PH-10004447"/>
    <x v="2"/>
    <x v="7"/>
    <s v="Toshiba IPT2010-SD IP†Telephone"/>
    <x v="2643"/>
    <n v="2"/>
    <n v="0.2"/>
    <n v="16.678799999999999"/>
    <s v="Profit"/>
    <s v="CA"/>
    <x v="0"/>
    <x v="7"/>
  </r>
  <r>
    <n v="4776"/>
    <s v="CA-2017-108091"/>
    <d v="2017-11-16T00:00:00"/>
    <x v="410"/>
    <s v="Standard Class"/>
    <s v="EK-13795"/>
    <s v="Eileen Kiefer"/>
    <x v="2"/>
    <s v="United States"/>
    <s v="Escondido"/>
    <s v="California"/>
    <n v="92025"/>
    <x v="1"/>
    <s v="OFF-AR-10000255"/>
    <x v="1"/>
    <x v="6"/>
    <s v="Newell 328"/>
    <x v="368"/>
    <n v="4"/>
    <n v="0"/>
    <n v="6.0735999999999999"/>
    <s v="Profit"/>
    <s v="CA"/>
    <x v="0"/>
    <x v="6"/>
  </r>
  <r>
    <n v="4777"/>
    <s v="CA-2016-101630"/>
    <d v="2016-02-19T00:00:00"/>
    <x v="1083"/>
    <s v="Second Class"/>
    <s v="CK-12760"/>
    <s v="Cyma Kinney"/>
    <x v="1"/>
    <s v="United States"/>
    <s v="Long Beach"/>
    <s v="New York"/>
    <n v="11561"/>
    <x v="3"/>
    <s v="OFF-LA-10004425"/>
    <x v="1"/>
    <x v="2"/>
    <s v="Staple-on labels"/>
    <x v="1298"/>
    <n v="3"/>
    <n v="0"/>
    <n v="4.0749000000000004"/>
    <s v="Profit"/>
    <s v="CA"/>
    <x v="0"/>
    <x v="2"/>
  </r>
  <r>
    <n v="4778"/>
    <s v="CA-2016-101630"/>
    <d v="2016-02-19T00:00:00"/>
    <x v="1083"/>
    <s v="Second Class"/>
    <s v="CK-12760"/>
    <s v="Cyma Kinney"/>
    <x v="1"/>
    <s v="United States"/>
    <s v="Long Beach"/>
    <s v="New York"/>
    <n v="11561"/>
    <x v="3"/>
    <s v="OFF-SU-10001664"/>
    <x v="1"/>
    <x v="14"/>
    <s v="Acme Office Executive Series Stainless Steel Trimmers"/>
    <x v="3462"/>
    <n v="3"/>
    <n v="0"/>
    <n v="6.6845999999999997"/>
    <s v="Profit"/>
    <s v="CA"/>
    <x v="0"/>
    <x v="14"/>
  </r>
  <r>
    <n v="4779"/>
    <s v="CA-2017-132346"/>
    <d v="2017-11-07T00:00:00"/>
    <x v="45"/>
    <s v="Standard Class"/>
    <s v="PK-19075"/>
    <s v="Pete Kriz"/>
    <x v="0"/>
    <s v="United States"/>
    <s v="Newark"/>
    <s v="Delaware"/>
    <n v="19711"/>
    <x v="3"/>
    <s v="OFF-AP-10000696"/>
    <x v="1"/>
    <x v="9"/>
    <s v="Holmes Odor Grabber"/>
    <x v="3463"/>
    <n v="7"/>
    <n v="0"/>
    <n v="33.310200000000002"/>
    <s v="Profit"/>
    <s v="CA"/>
    <x v="0"/>
    <x v="9"/>
  </r>
  <r>
    <n v="4780"/>
    <s v="CA-2014-150301"/>
    <d v="2014-07-08T00:00:00"/>
    <x v="1084"/>
    <s v="First Class"/>
    <s v="MH-18025"/>
    <s v="Michelle Huthwaite"/>
    <x v="0"/>
    <s v="United States"/>
    <s v="Buffalo"/>
    <s v="New York"/>
    <n v="14215"/>
    <x v="3"/>
    <s v="FUR-CH-10002647"/>
    <x v="0"/>
    <x v="1"/>
    <s v="Situations Contoured Folding Chairs, 4/Set"/>
    <x v="3464"/>
    <n v="1"/>
    <n v="0.1"/>
    <n v="10.647"/>
    <s v="Profit"/>
    <s v="CA"/>
    <x v="0"/>
    <x v="1"/>
  </r>
  <r>
    <n v="4781"/>
    <s v="CA-2014-159310"/>
    <d v="2014-11-07T00:00:00"/>
    <x v="648"/>
    <s v="Standard Class"/>
    <s v="SC-20725"/>
    <s v="Steven Cartwright"/>
    <x v="0"/>
    <s v="United States"/>
    <s v="Houston"/>
    <s v="Texas"/>
    <n v="77070"/>
    <x v="2"/>
    <s v="FUR-CH-10002758"/>
    <x v="0"/>
    <x v="1"/>
    <s v="Hon Deluxe Fabric Upholstered Stacking Chairs, Squared Back"/>
    <x v="3465"/>
    <n v="4"/>
    <n v="0.3"/>
    <n v="0"/>
    <s v="Profit"/>
    <s v="CA"/>
    <x v="0"/>
    <x v="1"/>
  </r>
  <r>
    <n v="4782"/>
    <s v="CA-2014-159310"/>
    <d v="2014-11-07T00:00:00"/>
    <x v="648"/>
    <s v="Standard Class"/>
    <s v="SC-20725"/>
    <s v="Steven Cartwright"/>
    <x v="0"/>
    <s v="United States"/>
    <s v="Houston"/>
    <s v="Texas"/>
    <n v="77070"/>
    <x v="2"/>
    <s v="OFF-BI-10000201"/>
    <x v="1"/>
    <x v="8"/>
    <s v="Avery Triangle Shaped Sheet Lifters, Black, 2/Pack"/>
    <x v="3466"/>
    <n v="3"/>
    <n v="0.8"/>
    <n v="-2.214"/>
    <s v="Loss"/>
    <s v="CA"/>
    <x v="0"/>
    <x v="8"/>
  </r>
  <r>
    <n v="4783"/>
    <s v="CA-2014-159310"/>
    <d v="2014-11-07T00:00:00"/>
    <x v="648"/>
    <s v="Standard Class"/>
    <s v="SC-20725"/>
    <s v="Steven Cartwright"/>
    <x v="0"/>
    <s v="United States"/>
    <s v="Houston"/>
    <s v="Texas"/>
    <n v="77070"/>
    <x v="2"/>
    <s v="OFF-SU-10004115"/>
    <x v="1"/>
    <x v="14"/>
    <s v="Acme Stainless Steel Office Snips"/>
    <x v="3467"/>
    <n v="7"/>
    <n v="0.2"/>
    <n v="3.5623"/>
    <s v="Profit"/>
    <s v="CA"/>
    <x v="0"/>
    <x v="14"/>
  </r>
  <r>
    <n v="4784"/>
    <s v="US-2017-147984"/>
    <d v="2017-01-28T00:00:00"/>
    <x v="1085"/>
    <s v="Standard Class"/>
    <s v="GB-14575"/>
    <s v="Giulietta Baptist"/>
    <x v="0"/>
    <s v="United States"/>
    <s v="Wichita"/>
    <s v="Kansas"/>
    <n v="67212"/>
    <x v="2"/>
    <s v="OFF-PA-10000806"/>
    <x v="1"/>
    <x v="10"/>
    <s v="Xerox 1934"/>
    <x v="999"/>
    <n v="5"/>
    <n v="0"/>
    <n v="137.15100000000001"/>
    <s v="Profit"/>
    <s v="US"/>
    <x v="1"/>
    <x v="10"/>
  </r>
  <r>
    <n v="4785"/>
    <s v="CA-2015-104346"/>
    <d v="2015-12-11T00:00:00"/>
    <x v="313"/>
    <s v="Standard Class"/>
    <s v="IM-15070"/>
    <s v="Irene Maddox"/>
    <x v="0"/>
    <s v="United States"/>
    <s v="Colorado Springs"/>
    <s v="Colorado"/>
    <n v="80906"/>
    <x v="1"/>
    <s v="OFF-AR-10001473"/>
    <x v="1"/>
    <x v="6"/>
    <s v="Newell 313"/>
    <x v="1317"/>
    <n v="5"/>
    <n v="0.2"/>
    <n v="1.1479999999999999"/>
    <s v="Profit"/>
    <s v="CA"/>
    <x v="0"/>
    <x v="6"/>
  </r>
  <r>
    <n v="4786"/>
    <s v="CA-2015-104346"/>
    <d v="2015-12-11T00:00:00"/>
    <x v="313"/>
    <s v="Standard Class"/>
    <s v="IM-15070"/>
    <s v="Irene Maddox"/>
    <x v="0"/>
    <s v="United States"/>
    <s v="Colorado Springs"/>
    <s v="Colorado"/>
    <n v="80906"/>
    <x v="1"/>
    <s v="FUR-BO-10003450"/>
    <x v="0"/>
    <x v="0"/>
    <s v="Bush Westfield Collection Bookcases, Dark Cherry Finish"/>
    <x v="3468"/>
    <n v="4"/>
    <n v="0.7"/>
    <n v="-143.79040000000001"/>
    <s v="Loss"/>
    <s v="CA"/>
    <x v="0"/>
    <x v="0"/>
  </r>
  <r>
    <n v="4787"/>
    <s v="CA-2015-104346"/>
    <d v="2015-12-11T00:00:00"/>
    <x v="313"/>
    <s v="Standard Class"/>
    <s v="IM-15070"/>
    <s v="Irene Maddox"/>
    <x v="0"/>
    <s v="United States"/>
    <s v="Colorado Springs"/>
    <s v="Colorado"/>
    <n v="80906"/>
    <x v="1"/>
    <s v="OFF-AR-10001545"/>
    <x v="1"/>
    <x v="6"/>
    <s v="Newell 326"/>
    <x v="1700"/>
    <n v="3"/>
    <n v="0.2"/>
    <n v="0.47520000000000001"/>
    <s v="Profit"/>
    <s v="CA"/>
    <x v="0"/>
    <x v="6"/>
  </r>
  <r>
    <n v="4788"/>
    <s v="CA-2015-104346"/>
    <d v="2015-12-11T00:00:00"/>
    <x v="313"/>
    <s v="Standard Class"/>
    <s v="IM-15070"/>
    <s v="Irene Maddox"/>
    <x v="0"/>
    <s v="United States"/>
    <s v="Colorado Springs"/>
    <s v="Colorado"/>
    <n v="80906"/>
    <x v="1"/>
    <s v="TEC-AC-10004396"/>
    <x v="2"/>
    <x v="11"/>
    <s v="Logitech Keyboard K120"/>
    <x v="3469"/>
    <n v="4"/>
    <n v="0.2"/>
    <n v="-6.5339999999999998"/>
    <s v="Loss"/>
    <s v="CA"/>
    <x v="0"/>
    <x v="11"/>
  </r>
  <r>
    <n v="4789"/>
    <s v="CA-2015-104346"/>
    <d v="2015-12-11T00:00:00"/>
    <x v="313"/>
    <s v="Standard Class"/>
    <s v="IM-15070"/>
    <s v="Irene Maddox"/>
    <x v="0"/>
    <s v="United States"/>
    <s v="Colorado Springs"/>
    <s v="Colorado"/>
    <n v="80906"/>
    <x v="1"/>
    <s v="FUR-FU-10002456"/>
    <x v="0"/>
    <x v="5"/>
    <s v="Master Caster Door Stop, Large Neon Orange"/>
    <x v="3470"/>
    <n v="9"/>
    <n v="0.2"/>
    <n v="15.069599999999999"/>
    <s v="Profit"/>
    <s v="CA"/>
    <x v="0"/>
    <x v="5"/>
  </r>
  <r>
    <n v="4790"/>
    <s v="CA-2015-104346"/>
    <d v="2015-12-11T00:00:00"/>
    <x v="313"/>
    <s v="Standard Class"/>
    <s v="IM-15070"/>
    <s v="Irene Maddox"/>
    <x v="0"/>
    <s v="United States"/>
    <s v="Colorado Springs"/>
    <s v="Colorado"/>
    <n v="80906"/>
    <x v="1"/>
    <s v="FUR-FU-10001473"/>
    <x v="0"/>
    <x v="5"/>
    <s v="DAX Wood Document Frame"/>
    <x v="3471"/>
    <n v="5"/>
    <n v="0.2"/>
    <n v="10.984"/>
    <s v="Profit"/>
    <s v="CA"/>
    <x v="0"/>
    <x v="5"/>
  </r>
  <r>
    <n v="4791"/>
    <s v="CA-2015-104346"/>
    <d v="2015-12-11T00:00:00"/>
    <x v="313"/>
    <s v="Standard Class"/>
    <s v="IM-15070"/>
    <s v="Irene Maddox"/>
    <x v="0"/>
    <s v="United States"/>
    <s v="Colorado Springs"/>
    <s v="Colorado"/>
    <n v="80906"/>
    <x v="1"/>
    <s v="FUR-TA-10000849"/>
    <x v="0"/>
    <x v="3"/>
    <s v="Bevis Rectangular Conference Tables"/>
    <x v="3472"/>
    <n v="5"/>
    <n v="0.5"/>
    <n v="-248.166"/>
    <s v="Loss"/>
    <s v="CA"/>
    <x v="0"/>
    <x v="3"/>
  </r>
  <r>
    <n v="4792"/>
    <s v="CA-2015-104346"/>
    <d v="2015-12-11T00:00:00"/>
    <x v="313"/>
    <s v="Standard Class"/>
    <s v="IM-15070"/>
    <s v="Irene Maddox"/>
    <x v="0"/>
    <s v="United States"/>
    <s v="Colorado Springs"/>
    <s v="Colorado"/>
    <n v="80906"/>
    <x v="1"/>
    <s v="OFF-PA-10001166"/>
    <x v="1"/>
    <x v="10"/>
    <s v="Xerox 1932"/>
    <x v="629"/>
    <n v="3"/>
    <n v="0.2"/>
    <n v="28.706399999999999"/>
    <s v="Profit"/>
    <s v="CA"/>
    <x v="0"/>
    <x v="10"/>
  </r>
  <r>
    <n v="4793"/>
    <s v="CA-2015-104346"/>
    <d v="2015-12-11T00:00:00"/>
    <x v="313"/>
    <s v="Standard Class"/>
    <s v="IM-15070"/>
    <s v="Irene Maddox"/>
    <x v="0"/>
    <s v="United States"/>
    <s v="Colorado Springs"/>
    <s v="Colorado"/>
    <n v="80906"/>
    <x v="1"/>
    <s v="OFF-PA-10003256"/>
    <x v="1"/>
    <x v="10"/>
    <s v="Avery Personal Creations Heavyweight Cards"/>
    <x v="3473"/>
    <n v="3"/>
    <n v="0.2"/>
    <n v="9.6936"/>
    <s v="Profit"/>
    <s v="CA"/>
    <x v="0"/>
    <x v="10"/>
  </r>
  <r>
    <n v="4794"/>
    <s v="US-2015-141684"/>
    <d v="2015-06-29T00:00:00"/>
    <x v="1086"/>
    <s v="Standard Class"/>
    <s v="MM-18055"/>
    <s v="Michelle Moray"/>
    <x v="0"/>
    <s v="United States"/>
    <s v="New York City"/>
    <s v="New York"/>
    <n v="10011"/>
    <x v="3"/>
    <s v="OFF-PA-10002870"/>
    <x v="1"/>
    <x v="10"/>
    <s v="Ampad Phone Message Book, Recycled, 400 Message Capacity, 5 æî x 11î"/>
    <x v="1589"/>
    <n v="4"/>
    <n v="0"/>
    <n v="11.231999999999999"/>
    <s v="Profit"/>
    <s v="US"/>
    <x v="1"/>
    <x v="10"/>
  </r>
  <r>
    <n v="4795"/>
    <s v="CA-2015-144722"/>
    <d v="2015-03-16T00:00:00"/>
    <x v="325"/>
    <s v="Standard Class"/>
    <s v="MF-18250"/>
    <s v="Monica Federle"/>
    <x v="1"/>
    <s v="United States"/>
    <s v="Los Angeles"/>
    <s v="California"/>
    <n v="90036"/>
    <x v="1"/>
    <s v="FUR-FU-10001215"/>
    <x v="0"/>
    <x v="5"/>
    <s v="Howard Miller 11-1/2&quot; Diameter Brentwood Wall Clock"/>
    <x v="3474"/>
    <n v="1"/>
    <n v="0"/>
    <n v="18.114599999999999"/>
    <s v="Profit"/>
    <s v="CA"/>
    <x v="0"/>
    <x v="5"/>
  </r>
  <r>
    <n v="4796"/>
    <s v="CA-2015-120516"/>
    <d v="2015-08-13T00:00:00"/>
    <x v="1087"/>
    <s v="Standard Class"/>
    <s v="CK-12595"/>
    <s v="Clytie Kelty"/>
    <x v="0"/>
    <s v="United States"/>
    <s v="Marietta"/>
    <s v="Georgia"/>
    <n v="30062"/>
    <x v="0"/>
    <s v="OFF-BI-10004187"/>
    <x v="1"/>
    <x v="8"/>
    <s v="3-ring staple pack"/>
    <x v="713"/>
    <n v="3"/>
    <n v="0"/>
    <n v="2.7071999999999998"/>
    <s v="Profit"/>
    <s v="CA"/>
    <x v="0"/>
    <x v="8"/>
  </r>
  <r>
    <n v="4797"/>
    <s v="US-2016-148901"/>
    <d v="2016-05-14T00:00:00"/>
    <x v="1088"/>
    <s v="Standard Class"/>
    <s v="MK-17905"/>
    <s v="Michael Kennedy"/>
    <x v="1"/>
    <s v="United States"/>
    <s v="Jacksonville"/>
    <s v="Florida"/>
    <n v="32216"/>
    <x v="0"/>
    <s v="OFF-BI-10001718"/>
    <x v="1"/>
    <x v="8"/>
    <s v="GBC DocuBind P50 Personal Binding Machine"/>
    <x v="3475"/>
    <n v="3"/>
    <n v="0.7"/>
    <n v="-44.1462"/>
    <s v="Loss"/>
    <s v="US"/>
    <x v="1"/>
    <x v="8"/>
  </r>
  <r>
    <n v="4798"/>
    <s v="US-2016-148901"/>
    <d v="2016-05-14T00:00:00"/>
    <x v="1088"/>
    <s v="Standard Class"/>
    <s v="MK-17905"/>
    <s v="Michael Kennedy"/>
    <x v="1"/>
    <s v="United States"/>
    <s v="Jacksonville"/>
    <s v="Florida"/>
    <n v="32216"/>
    <x v="0"/>
    <s v="OFF-PA-10004983"/>
    <x v="1"/>
    <x v="10"/>
    <s v="Xerox 23"/>
    <x v="276"/>
    <n v="6"/>
    <n v="0.2"/>
    <n v="10.8864"/>
    <s v="Profit"/>
    <s v="US"/>
    <x v="1"/>
    <x v="10"/>
  </r>
  <r>
    <n v="4799"/>
    <s v="US-2016-148901"/>
    <d v="2016-05-14T00:00:00"/>
    <x v="1088"/>
    <s v="Standard Class"/>
    <s v="MK-17905"/>
    <s v="Michael Kennedy"/>
    <x v="1"/>
    <s v="United States"/>
    <s v="Jacksonville"/>
    <s v="Florida"/>
    <n v="32216"/>
    <x v="0"/>
    <s v="FUR-FU-10002396"/>
    <x v="0"/>
    <x v="5"/>
    <s v="DAX Copper Panel Document Frame, 5 x 7 Size"/>
    <x v="3476"/>
    <n v="3"/>
    <n v="0.2"/>
    <n v="8.3027999999999995"/>
    <s v="Profit"/>
    <s v="US"/>
    <x v="1"/>
    <x v="5"/>
  </r>
  <r>
    <n v="4800"/>
    <s v="US-2016-148901"/>
    <d v="2016-05-14T00:00:00"/>
    <x v="1088"/>
    <s v="Standard Class"/>
    <s v="MK-17905"/>
    <s v="Michael Kennedy"/>
    <x v="1"/>
    <s v="United States"/>
    <s v="Jacksonville"/>
    <s v="Florida"/>
    <n v="32216"/>
    <x v="0"/>
    <s v="TEC-PH-10003988"/>
    <x v="2"/>
    <x v="7"/>
    <s v="LF Elite 3D Dazzle Designer Hard Case Cover, Lf Stylus Pen and Wiper For Apple Iphone 5c Mini Lite"/>
    <x v="3477"/>
    <n v="5"/>
    <n v="0.2"/>
    <n v="4.3600000000000003"/>
    <s v="Profit"/>
    <s v="US"/>
    <x v="1"/>
    <x v="7"/>
  </r>
  <r>
    <n v="4801"/>
    <s v="US-2016-148901"/>
    <d v="2016-05-14T00:00:00"/>
    <x v="1088"/>
    <s v="Standard Class"/>
    <s v="MK-17905"/>
    <s v="Michael Kennedy"/>
    <x v="1"/>
    <s v="United States"/>
    <s v="Jacksonville"/>
    <s v="Florida"/>
    <n v="32216"/>
    <x v="0"/>
    <s v="OFF-AR-10002467"/>
    <x v="1"/>
    <x v="6"/>
    <s v="Dixon Ticonderoga Pencils"/>
    <x v="408"/>
    <n v="2"/>
    <n v="0.2"/>
    <n v="0.41720000000000002"/>
    <s v="Profit"/>
    <s v="US"/>
    <x v="1"/>
    <x v="6"/>
  </r>
  <r>
    <n v="4802"/>
    <s v="US-2016-148901"/>
    <d v="2016-05-14T00:00:00"/>
    <x v="1088"/>
    <s v="Standard Class"/>
    <s v="MK-17905"/>
    <s v="Michael Kennedy"/>
    <x v="1"/>
    <s v="United States"/>
    <s v="Jacksonville"/>
    <s v="Florida"/>
    <n v="32216"/>
    <x v="0"/>
    <s v="OFF-BI-10004002"/>
    <x v="1"/>
    <x v="8"/>
    <s v="Wilson Jones International Size A4 Ring Binders"/>
    <x v="3478"/>
    <n v="2"/>
    <n v="0.7"/>
    <n v="-7.6120000000000001"/>
    <s v="Loss"/>
    <s v="US"/>
    <x v="1"/>
    <x v="8"/>
  </r>
  <r>
    <n v="4803"/>
    <s v="US-2016-148901"/>
    <d v="2016-05-14T00:00:00"/>
    <x v="1088"/>
    <s v="Standard Class"/>
    <s v="MK-17905"/>
    <s v="Michael Kennedy"/>
    <x v="1"/>
    <s v="United States"/>
    <s v="Jacksonville"/>
    <s v="Florida"/>
    <n v="32216"/>
    <x v="0"/>
    <s v="OFF-BI-10002309"/>
    <x v="1"/>
    <x v="8"/>
    <s v="Avery Heavy-Duty EZD  Binder With Locking Rings"/>
    <x v="2513"/>
    <n v="8"/>
    <n v="0.7"/>
    <n v="-9.8208000000000002"/>
    <s v="Loss"/>
    <s v="US"/>
    <x v="1"/>
    <x v="8"/>
  </r>
  <r>
    <n v="4804"/>
    <s v="CA-2017-136364"/>
    <d v="2017-07-13T00:00:00"/>
    <x v="1089"/>
    <s v="Second Class"/>
    <s v="MH-17455"/>
    <s v="Mark Hamilton"/>
    <x v="0"/>
    <s v="United States"/>
    <s v="Philadelphia"/>
    <s v="Pennsylvania"/>
    <n v="19140"/>
    <x v="3"/>
    <s v="TEC-PH-10003885"/>
    <x v="2"/>
    <x v="7"/>
    <s v="Cisco SPA508G"/>
    <x v="3479"/>
    <n v="1"/>
    <n v="0.4"/>
    <n v="-7.2588999999999997"/>
    <s v="Loss"/>
    <s v="CA"/>
    <x v="0"/>
    <x v="7"/>
  </r>
  <r>
    <n v="4805"/>
    <s v="CA-2017-136364"/>
    <d v="2017-07-13T00:00:00"/>
    <x v="1089"/>
    <s v="Second Class"/>
    <s v="MH-17455"/>
    <s v="Mark Hamilton"/>
    <x v="0"/>
    <s v="United States"/>
    <s v="Philadelphia"/>
    <s v="Pennsylvania"/>
    <n v="19140"/>
    <x v="3"/>
    <s v="FUR-FU-10002501"/>
    <x v="0"/>
    <x v="5"/>
    <s v="Nu-Dell Executive Frame"/>
    <x v="3480"/>
    <n v="9"/>
    <n v="0.2"/>
    <n v="19.339200000000002"/>
    <s v="Profit"/>
    <s v="CA"/>
    <x v="0"/>
    <x v="5"/>
  </r>
  <r>
    <n v="4806"/>
    <s v="CA-2015-137708"/>
    <d v="2015-11-22T00:00:00"/>
    <x v="332"/>
    <s v="Second Class"/>
    <s v="NG-18430"/>
    <s v="Nathan Gelder"/>
    <x v="0"/>
    <s v="United States"/>
    <s v="Los Angeles"/>
    <s v="California"/>
    <n v="90008"/>
    <x v="1"/>
    <s v="OFF-PA-10000176"/>
    <x v="1"/>
    <x v="10"/>
    <s v="Xerox 1887"/>
    <x v="2428"/>
    <n v="2"/>
    <n v="0"/>
    <n v="18.211200000000002"/>
    <s v="Profit"/>
    <s v="CA"/>
    <x v="0"/>
    <x v="10"/>
  </r>
  <r>
    <n v="4807"/>
    <s v="CA-2015-137708"/>
    <d v="2015-11-22T00:00:00"/>
    <x v="332"/>
    <s v="Second Class"/>
    <s v="NG-18430"/>
    <s v="Nathan Gelder"/>
    <x v="0"/>
    <s v="United States"/>
    <s v="Los Angeles"/>
    <s v="California"/>
    <n v="90008"/>
    <x v="1"/>
    <s v="OFF-PA-10000327"/>
    <x v="1"/>
    <x v="10"/>
    <s v="Xerox 1971"/>
    <x v="3481"/>
    <n v="10"/>
    <n v="0"/>
    <n v="19.260000000000002"/>
    <s v="Profit"/>
    <s v="CA"/>
    <x v="0"/>
    <x v="10"/>
  </r>
  <r>
    <n v="4808"/>
    <s v="CA-2015-137708"/>
    <d v="2015-11-22T00:00:00"/>
    <x v="332"/>
    <s v="Second Class"/>
    <s v="NG-18430"/>
    <s v="Nathan Gelder"/>
    <x v="0"/>
    <s v="United States"/>
    <s v="Los Angeles"/>
    <s v="California"/>
    <n v="90008"/>
    <x v="1"/>
    <s v="OFF-ST-10004634"/>
    <x v="1"/>
    <x v="4"/>
    <s v="Personal Folder Holder, Ebony"/>
    <x v="683"/>
    <n v="3"/>
    <n v="0"/>
    <n v="10.089"/>
    <s v="Profit"/>
    <s v="CA"/>
    <x v="0"/>
    <x v="4"/>
  </r>
  <r>
    <n v="4809"/>
    <s v="CA-2014-149055"/>
    <d v="2014-11-23T00:00:00"/>
    <x v="986"/>
    <s v="Standard Class"/>
    <s v="PB-19210"/>
    <s v="Phillip Breyer"/>
    <x v="1"/>
    <s v="United States"/>
    <s v="Philadelphia"/>
    <s v="Pennsylvania"/>
    <n v="19134"/>
    <x v="3"/>
    <s v="OFF-EN-10003040"/>
    <x v="1"/>
    <x v="12"/>
    <s v="Quality Park Security Envelopes"/>
    <x v="3482"/>
    <n v="3"/>
    <n v="0.2"/>
    <n v="21.197700000000001"/>
    <s v="Profit"/>
    <s v="CA"/>
    <x v="0"/>
    <x v="12"/>
  </r>
  <r>
    <n v="4810"/>
    <s v="CA-2015-151589"/>
    <d v="2015-12-27T00:00:00"/>
    <x v="1090"/>
    <s v="First Class"/>
    <s v="RE-19450"/>
    <s v="Richard Eichhorn"/>
    <x v="0"/>
    <s v="United States"/>
    <s v="Eau Claire"/>
    <s v="Wisconsin"/>
    <n v="54703"/>
    <x v="2"/>
    <s v="OFF-PA-10003228"/>
    <x v="1"/>
    <x v="10"/>
    <s v="Xerox 1917"/>
    <x v="3483"/>
    <n v="4"/>
    <n v="0"/>
    <n v="91.950800000000001"/>
    <s v="Profit"/>
    <s v="CA"/>
    <x v="0"/>
    <x v="10"/>
  </r>
  <r>
    <n v="4811"/>
    <s v="CA-2015-151589"/>
    <d v="2015-12-27T00:00:00"/>
    <x v="1090"/>
    <s v="First Class"/>
    <s v="RE-19450"/>
    <s v="Richard Eichhorn"/>
    <x v="0"/>
    <s v="United States"/>
    <s v="Eau Claire"/>
    <s v="Wisconsin"/>
    <n v="54703"/>
    <x v="2"/>
    <s v="TEC-PH-10004345"/>
    <x v="2"/>
    <x v="7"/>
    <s v="Cisco SPA 502G IP Phone"/>
    <x v="3484"/>
    <n v="2"/>
    <n v="0"/>
    <n v="71.97"/>
    <s v="Profit"/>
    <s v="CA"/>
    <x v="0"/>
    <x v="7"/>
  </r>
  <r>
    <n v="4812"/>
    <s v="CA-2016-121370"/>
    <d v="2016-11-14T00:00:00"/>
    <x v="423"/>
    <s v="Second Class"/>
    <s v="EB-14110"/>
    <s v="Eugene Barchas"/>
    <x v="0"/>
    <s v="United States"/>
    <s v="Philadelphia"/>
    <s v="Pennsylvania"/>
    <n v="19134"/>
    <x v="3"/>
    <s v="FUR-CH-10000785"/>
    <x v="0"/>
    <x v="1"/>
    <s v="Global Ergonomic Managers Chair"/>
    <x v="3485"/>
    <n v="3"/>
    <n v="0.3"/>
    <n v="-21.717600000000001"/>
    <s v="Loss"/>
    <s v="CA"/>
    <x v="0"/>
    <x v="1"/>
  </r>
  <r>
    <n v="4813"/>
    <s v="CA-2016-121370"/>
    <d v="2016-11-14T00:00:00"/>
    <x v="423"/>
    <s v="Second Class"/>
    <s v="EB-14110"/>
    <s v="Eugene Barchas"/>
    <x v="0"/>
    <s v="United States"/>
    <s v="Philadelphia"/>
    <s v="Pennsylvania"/>
    <n v="19134"/>
    <x v="3"/>
    <s v="TEC-CO-10004115"/>
    <x v="2"/>
    <x v="16"/>
    <s v="Sharp AL-1530CS Digital Copier"/>
    <x v="384"/>
    <n v="4"/>
    <n v="0.4"/>
    <n v="179.99639999999999"/>
    <s v="Profit"/>
    <s v="CA"/>
    <x v="0"/>
    <x v="16"/>
  </r>
  <r>
    <n v="4814"/>
    <s v="CA-2016-121370"/>
    <d v="2016-11-14T00:00:00"/>
    <x v="423"/>
    <s v="Second Class"/>
    <s v="EB-14110"/>
    <s v="Eugene Barchas"/>
    <x v="0"/>
    <s v="United States"/>
    <s v="Philadelphia"/>
    <s v="Pennsylvania"/>
    <n v="19134"/>
    <x v="3"/>
    <s v="FUR-FU-10002813"/>
    <x v="0"/>
    <x v="5"/>
    <s v="DAX Contemporary Wood Frame with Silver Metal Mat, Desktop, 11 x 14 Size"/>
    <x v="3486"/>
    <n v="3"/>
    <n v="0.2"/>
    <n v="9.7151999999999994"/>
    <s v="Profit"/>
    <s v="CA"/>
    <x v="0"/>
    <x v="5"/>
  </r>
  <r>
    <n v="4815"/>
    <s v="CA-2016-111696"/>
    <d v="2016-05-08T00:00:00"/>
    <x v="761"/>
    <s v="First Class"/>
    <s v="TB-21625"/>
    <s v="Trudy Brown"/>
    <x v="0"/>
    <s v="United States"/>
    <s v="Los Angeles"/>
    <s v="California"/>
    <n v="90004"/>
    <x v="1"/>
    <s v="OFF-PA-10002751"/>
    <x v="1"/>
    <x v="10"/>
    <s v="Xerox 1920"/>
    <x v="1444"/>
    <n v="3"/>
    <n v="0"/>
    <n v="8.0730000000000004"/>
    <s v="Profit"/>
    <s v="CA"/>
    <x v="0"/>
    <x v="10"/>
  </r>
  <r>
    <n v="4816"/>
    <s v="CA-2014-139598"/>
    <d v="2014-12-26T00:00:00"/>
    <x v="252"/>
    <s v="Standard Class"/>
    <s v="MG-17695"/>
    <s v="Maureen Gnade"/>
    <x v="0"/>
    <s v="United States"/>
    <s v="Philadelphia"/>
    <s v="Pennsylvania"/>
    <n v="19134"/>
    <x v="3"/>
    <s v="OFF-PA-10004569"/>
    <x v="1"/>
    <x v="10"/>
    <s v="Wirebound Message Books, Two 4 1/4&quot; x 5&quot; Forms per Page"/>
    <x v="3487"/>
    <n v="3"/>
    <n v="0.2"/>
    <n v="6.1641000000000004"/>
    <s v="Profit"/>
    <s v="CA"/>
    <x v="0"/>
    <x v="10"/>
  </r>
  <r>
    <n v="4817"/>
    <s v="CA-2014-139598"/>
    <d v="2014-12-26T00:00:00"/>
    <x v="252"/>
    <s v="Standard Class"/>
    <s v="MG-17695"/>
    <s v="Maureen Gnade"/>
    <x v="0"/>
    <s v="United States"/>
    <s v="Philadelphia"/>
    <s v="Pennsylvania"/>
    <n v="19134"/>
    <x v="3"/>
    <s v="OFF-AP-10002998"/>
    <x v="1"/>
    <x v="9"/>
    <s v="Holmes 99% HEPA Air Purifier"/>
    <x v="3488"/>
    <n v="2"/>
    <n v="0.2"/>
    <n v="5.6315999999999997"/>
    <s v="Profit"/>
    <s v="CA"/>
    <x v="0"/>
    <x v="9"/>
  </r>
  <r>
    <n v="4818"/>
    <s v="CA-2014-139598"/>
    <d v="2014-12-26T00:00:00"/>
    <x v="252"/>
    <s v="Standard Class"/>
    <s v="MG-17695"/>
    <s v="Maureen Gnade"/>
    <x v="0"/>
    <s v="United States"/>
    <s v="Philadelphia"/>
    <s v="Pennsylvania"/>
    <n v="19134"/>
    <x v="3"/>
    <s v="OFF-AP-10003287"/>
    <x v="1"/>
    <x v="9"/>
    <s v="Tripp Lite TLP810NET Broadband Surge for Modem/Fax"/>
    <x v="3489"/>
    <n v="2"/>
    <n v="0.2"/>
    <n v="8.1552000000000007"/>
    <s v="Profit"/>
    <s v="CA"/>
    <x v="0"/>
    <x v="9"/>
  </r>
  <r>
    <n v="4819"/>
    <s v="CA-2014-139598"/>
    <d v="2014-12-26T00:00:00"/>
    <x v="252"/>
    <s v="Standard Class"/>
    <s v="MG-17695"/>
    <s v="Maureen Gnade"/>
    <x v="0"/>
    <s v="United States"/>
    <s v="Philadelphia"/>
    <s v="Pennsylvania"/>
    <n v="19134"/>
    <x v="3"/>
    <s v="OFF-ST-10001370"/>
    <x v="1"/>
    <x v="4"/>
    <s v="Sensible Storage WireTech Storage Systems"/>
    <x v="3490"/>
    <n v="4"/>
    <n v="0.2"/>
    <n v="-42.588000000000001"/>
    <s v="Loss"/>
    <s v="CA"/>
    <x v="0"/>
    <x v="4"/>
  </r>
  <r>
    <n v="4820"/>
    <s v="CA-2017-117436"/>
    <d v="2017-06-08T00:00:00"/>
    <x v="1055"/>
    <s v="Standard Class"/>
    <s v="LW-17125"/>
    <s v="Liz Willingham"/>
    <x v="0"/>
    <s v="United States"/>
    <s v="Norwich"/>
    <s v="Connecticut"/>
    <n v="6360"/>
    <x v="3"/>
    <s v="OFF-BI-10004040"/>
    <x v="1"/>
    <x v="8"/>
    <s v="Wilson Jones Impact Binders"/>
    <x v="3491"/>
    <n v="2"/>
    <n v="0"/>
    <n v="5.0763999999999996"/>
    <s v="Profit"/>
    <s v="CA"/>
    <x v="0"/>
    <x v="8"/>
  </r>
  <r>
    <n v="4821"/>
    <s v="CA-2015-140025"/>
    <d v="2015-04-07T00:00:00"/>
    <x v="1091"/>
    <s v="Standard Class"/>
    <s v="PF-19120"/>
    <s v="Peter Fuller"/>
    <x v="0"/>
    <s v="United States"/>
    <s v="San Antonio"/>
    <s v="Texas"/>
    <n v="78207"/>
    <x v="2"/>
    <s v="OFF-AP-10002651"/>
    <x v="1"/>
    <x v="9"/>
    <s v="Hoover Upright Vacuum With Dirt Cup"/>
    <x v="3492"/>
    <n v="8"/>
    <n v="0.8"/>
    <n v="-1181.2824000000001"/>
    <s v="Loss"/>
    <s v="CA"/>
    <x v="0"/>
    <x v="9"/>
  </r>
  <r>
    <n v="4822"/>
    <s v="CA-2015-140025"/>
    <d v="2015-04-07T00:00:00"/>
    <x v="1091"/>
    <s v="Standard Class"/>
    <s v="PF-19120"/>
    <s v="Peter Fuller"/>
    <x v="0"/>
    <s v="United States"/>
    <s v="San Antonio"/>
    <s v="Texas"/>
    <n v="78207"/>
    <x v="2"/>
    <s v="TEC-AC-10002402"/>
    <x v="2"/>
    <x v="11"/>
    <s v="Razer Kraken PRO Over Ear PC and Music Headset"/>
    <x v="3050"/>
    <n v="6"/>
    <n v="0.2"/>
    <n v="47.994"/>
    <s v="Profit"/>
    <s v="CA"/>
    <x v="0"/>
    <x v="11"/>
  </r>
  <r>
    <n v="4823"/>
    <s v="CA-2016-134222"/>
    <d v="2016-07-10T00:00:00"/>
    <x v="625"/>
    <s v="Same Day"/>
    <s v="NZ-18565"/>
    <s v="Nick Zandusky"/>
    <x v="2"/>
    <s v="United States"/>
    <s v="Yuma"/>
    <s v="Arizona"/>
    <n v="85364"/>
    <x v="1"/>
    <s v="OFF-BI-10001658"/>
    <x v="1"/>
    <x v="8"/>
    <s v="GBC Standard Therm-A-Bind Covers"/>
    <x v="3493"/>
    <n v="6"/>
    <n v="0.7"/>
    <n v="-35.884799999999998"/>
    <s v="Loss"/>
    <s v="CA"/>
    <x v="0"/>
    <x v="8"/>
  </r>
  <r>
    <n v="4824"/>
    <s v="CA-2016-140018"/>
    <d v="2016-11-21T00:00:00"/>
    <x v="482"/>
    <s v="Standard Class"/>
    <s v="CK-12205"/>
    <s v="Chloris Kastensmidt"/>
    <x v="0"/>
    <s v="United States"/>
    <s v="Columbus"/>
    <s v="Ohio"/>
    <n v="43229"/>
    <x v="3"/>
    <s v="TEC-MA-10000752"/>
    <x v="2"/>
    <x v="15"/>
    <s v="Texas Instrument TI-15 Fraction Calculator"/>
    <x v="3494"/>
    <n v="7"/>
    <n v="0.7"/>
    <n v="-24.276"/>
    <s v="Loss"/>
    <s v="CA"/>
    <x v="0"/>
    <x v="15"/>
  </r>
  <r>
    <n v="4825"/>
    <s v="CA-2016-140018"/>
    <d v="2016-11-21T00:00:00"/>
    <x v="482"/>
    <s v="Standard Class"/>
    <s v="CK-12205"/>
    <s v="Chloris Kastensmidt"/>
    <x v="0"/>
    <s v="United States"/>
    <s v="Columbus"/>
    <s v="Ohio"/>
    <n v="43229"/>
    <x v="3"/>
    <s v="FUR-CH-10003817"/>
    <x v="0"/>
    <x v="1"/>
    <s v="Global Value Steno Chair, Gray"/>
    <x v="3495"/>
    <n v="3"/>
    <n v="0.3"/>
    <n v="-9.1110000000000007"/>
    <s v="Loss"/>
    <s v="CA"/>
    <x v="0"/>
    <x v="1"/>
  </r>
  <r>
    <n v="4826"/>
    <s v="CA-2016-140018"/>
    <d v="2016-11-21T00:00:00"/>
    <x v="482"/>
    <s v="Standard Class"/>
    <s v="CK-12205"/>
    <s v="Chloris Kastensmidt"/>
    <x v="0"/>
    <s v="United States"/>
    <s v="Columbus"/>
    <s v="Ohio"/>
    <n v="43229"/>
    <x v="3"/>
    <s v="FUR-FU-10001876"/>
    <x v="0"/>
    <x v="5"/>
    <s v="Computer Room Manger, 14&quot;"/>
    <x v="2486"/>
    <n v="3"/>
    <n v="0.2"/>
    <n v="15.590400000000001"/>
    <s v="Profit"/>
    <s v="CA"/>
    <x v="0"/>
    <x v="5"/>
  </r>
  <r>
    <n v="4827"/>
    <s v="US-2017-136707"/>
    <d v="2017-11-12T00:00:00"/>
    <x v="205"/>
    <s v="First Class"/>
    <s v="JE-15610"/>
    <s v="Jim Epp"/>
    <x v="1"/>
    <s v="United States"/>
    <s v="Los Angeles"/>
    <s v="California"/>
    <n v="90036"/>
    <x v="1"/>
    <s v="OFF-BI-10003460"/>
    <x v="1"/>
    <x v="8"/>
    <s v="Acco 3-Hole Punch"/>
    <x v="260"/>
    <n v="4"/>
    <n v="0.2"/>
    <n v="4.9055999999999997"/>
    <s v="Profit"/>
    <s v="US"/>
    <x v="1"/>
    <x v="8"/>
  </r>
  <r>
    <n v="4828"/>
    <s v="CA-2014-152562"/>
    <d v="2014-11-01T00:00:00"/>
    <x v="821"/>
    <s v="Standard Class"/>
    <s v="JO-15145"/>
    <s v="Jack O'Briant"/>
    <x v="1"/>
    <s v="United States"/>
    <s v="Richmond"/>
    <s v="Kentucky"/>
    <n v="40475"/>
    <x v="0"/>
    <s v="OFF-ST-10000464"/>
    <x v="1"/>
    <x v="4"/>
    <s v="Multi-Use Personal File Cart and Caster Set, Three Stacking Bins"/>
    <x v="2803"/>
    <n v="2"/>
    <n v="0"/>
    <n v="19.465599999999998"/>
    <s v="Profit"/>
    <s v="CA"/>
    <x v="0"/>
    <x v="4"/>
  </r>
  <r>
    <n v="4829"/>
    <s v="CA-2014-152562"/>
    <d v="2014-11-01T00:00:00"/>
    <x v="821"/>
    <s v="Standard Class"/>
    <s v="JO-15145"/>
    <s v="Jack O'Briant"/>
    <x v="1"/>
    <s v="United States"/>
    <s v="Richmond"/>
    <s v="Kentucky"/>
    <n v="40475"/>
    <x v="0"/>
    <s v="OFF-AR-10001919"/>
    <x v="1"/>
    <x v="6"/>
    <s v="OIC #2 Pencils, Medium Soft"/>
    <x v="713"/>
    <n v="3"/>
    <n v="0"/>
    <n v="1.6355999999999999"/>
    <s v="Profit"/>
    <s v="CA"/>
    <x v="0"/>
    <x v="6"/>
  </r>
  <r>
    <n v="4830"/>
    <s v="CA-2016-152408"/>
    <d v="2016-05-15T00:00:00"/>
    <x v="662"/>
    <s v="Standard Class"/>
    <s v="TT-21220"/>
    <s v="Thomas Thornton"/>
    <x v="0"/>
    <s v="United States"/>
    <s v="New York City"/>
    <s v="New York"/>
    <n v="10035"/>
    <x v="3"/>
    <s v="OFF-BI-10002393"/>
    <x v="1"/>
    <x v="8"/>
    <s v="Binder Posts"/>
    <x v="2638"/>
    <n v="3"/>
    <n v="0.2"/>
    <n v="4.4771999999999998"/>
    <s v="Profit"/>
    <s v="CA"/>
    <x v="0"/>
    <x v="8"/>
  </r>
  <r>
    <n v="4831"/>
    <s v="CA-2014-120278"/>
    <d v="2014-11-07T00:00:00"/>
    <x v="648"/>
    <s v="Standard Class"/>
    <s v="MS-17365"/>
    <s v="Maribeth Schnelling"/>
    <x v="0"/>
    <s v="United States"/>
    <s v="Wausau"/>
    <s v="Wisconsin"/>
    <n v="54401"/>
    <x v="2"/>
    <s v="OFF-AP-10001293"/>
    <x v="1"/>
    <x v="9"/>
    <s v="Belkin 8 Outlet Surge Protector"/>
    <x v="3496"/>
    <n v="6"/>
    <n v="0"/>
    <n v="68.846400000000003"/>
    <s v="Profit"/>
    <s v="CA"/>
    <x v="0"/>
    <x v="9"/>
  </r>
  <r>
    <n v="4832"/>
    <s v="CA-2014-120278"/>
    <d v="2014-11-07T00:00:00"/>
    <x v="648"/>
    <s v="Standard Class"/>
    <s v="MS-17365"/>
    <s v="Maribeth Schnelling"/>
    <x v="0"/>
    <s v="United States"/>
    <s v="Wausau"/>
    <s v="Wisconsin"/>
    <n v="54401"/>
    <x v="2"/>
    <s v="OFF-ST-10004258"/>
    <x v="1"/>
    <x v="4"/>
    <s v="Portable Personal File Box"/>
    <x v="898"/>
    <n v="3"/>
    <n v="0"/>
    <n v="9.8901000000000003"/>
    <s v="Profit"/>
    <s v="CA"/>
    <x v="0"/>
    <x v="4"/>
  </r>
  <r>
    <n v="4833"/>
    <s v="CA-2014-120278"/>
    <d v="2014-11-07T00:00:00"/>
    <x v="648"/>
    <s v="Standard Class"/>
    <s v="MS-17365"/>
    <s v="Maribeth Schnelling"/>
    <x v="0"/>
    <s v="United States"/>
    <s v="Wausau"/>
    <s v="Wisconsin"/>
    <n v="54401"/>
    <x v="2"/>
    <s v="OFF-ST-10002214"/>
    <x v="1"/>
    <x v="4"/>
    <s v="X-Rack File for Hanging Folders"/>
    <x v="2383"/>
    <n v="2"/>
    <n v="0"/>
    <n v="5.8708"/>
    <s v="Profit"/>
    <s v="CA"/>
    <x v="0"/>
    <x v="4"/>
  </r>
  <r>
    <n v="4834"/>
    <s v="CA-2014-120278"/>
    <d v="2014-11-07T00:00:00"/>
    <x v="648"/>
    <s v="Standard Class"/>
    <s v="MS-17365"/>
    <s v="Maribeth Schnelling"/>
    <x v="0"/>
    <s v="United States"/>
    <s v="Wausau"/>
    <s v="Wisconsin"/>
    <n v="54401"/>
    <x v="2"/>
    <s v="OFF-BI-10004970"/>
    <x v="1"/>
    <x v="8"/>
    <s v="ACCOHIDE 3-Ring Binder, Blue, 1&quot;"/>
    <x v="708"/>
    <n v="3"/>
    <n v="0"/>
    <n v="5.8232999999999997"/>
    <s v="Profit"/>
    <s v="CA"/>
    <x v="0"/>
    <x v="8"/>
  </r>
  <r>
    <n v="4835"/>
    <s v="CA-2017-167661"/>
    <d v="2017-10-05T00:00:00"/>
    <x v="495"/>
    <s v="Standard Class"/>
    <s v="MP-18175"/>
    <s v="Mike Pelletier"/>
    <x v="2"/>
    <s v="United States"/>
    <s v="San Francisco"/>
    <s v="California"/>
    <n v="94110"/>
    <x v="1"/>
    <s v="OFF-BI-10002571"/>
    <x v="1"/>
    <x v="8"/>
    <s v="Avery Framed View Binder, EZD Ring (Locking), Navy, 1 1/2&quot;"/>
    <x v="3009"/>
    <n v="5"/>
    <n v="0.2"/>
    <n v="13.473000000000001"/>
    <s v="Profit"/>
    <s v="CA"/>
    <x v="0"/>
    <x v="8"/>
  </r>
  <r>
    <n v="4836"/>
    <s v="CA-2017-167661"/>
    <d v="2017-10-05T00:00:00"/>
    <x v="495"/>
    <s v="Standard Class"/>
    <s v="MP-18175"/>
    <s v="Mike Pelletier"/>
    <x v="2"/>
    <s v="United States"/>
    <s v="San Francisco"/>
    <s v="California"/>
    <n v="94110"/>
    <x v="1"/>
    <s v="OFF-PA-10002581"/>
    <x v="1"/>
    <x v="10"/>
    <s v="Xerox 1951"/>
    <x v="1156"/>
    <n v="2"/>
    <n v="0"/>
    <n v="27.882000000000001"/>
    <s v="Profit"/>
    <s v="CA"/>
    <x v="0"/>
    <x v="10"/>
  </r>
  <r>
    <n v="4837"/>
    <s v="CA-2017-167661"/>
    <d v="2017-10-05T00:00:00"/>
    <x v="495"/>
    <s v="Standard Class"/>
    <s v="MP-18175"/>
    <s v="Mike Pelletier"/>
    <x v="2"/>
    <s v="United States"/>
    <s v="San Francisco"/>
    <s v="California"/>
    <n v="94110"/>
    <x v="1"/>
    <s v="OFF-BI-10001097"/>
    <x v="1"/>
    <x v="8"/>
    <s v="Avery Hole Reinforcements"/>
    <x v="950"/>
    <n v="4"/>
    <n v="0.2"/>
    <n v="7.2267999999999999"/>
    <s v="Profit"/>
    <s v="CA"/>
    <x v="0"/>
    <x v="8"/>
  </r>
  <r>
    <n v="4838"/>
    <s v="CA-2017-106831"/>
    <d v="2017-06-01T00:00:00"/>
    <x v="1081"/>
    <s v="First Class"/>
    <s v="FH-14350"/>
    <s v="Fred Harton"/>
    <x v="0"/>
    <s v="United States"/>
    <s v="Dublin"/>
    <s v="Ohio"/>
    <n v="43017"/>
    <x v="3"/>
    <s v="OFF-BI-10003429"/>
    <x v="1"/>
    <x v="8"/>
    <s v="Cardinal HOLDit! Binder Insert Strips,Extra Strips"/>
    <x v="3497"/>
    <n v="2"/>
    <n v="0.7"/>
    <n v="-2.6585999999999999"/>
    <s v="Loss"/>
    <s v="CA"/>
    <x v="0"/>
    <x v="8"/>
  </r>
  <r>
    <n v="4839"/>
    <s v="CA-2017-106831"/>
    <d v="2017-06-01T00:00:00"/>
    <x v="1081"/>
    <s v="First Class"/>
    <s v="FH-14350"/>
    <s v="Fred Harton"/>
    <x v="0"/>
    <s v="United States"/>
    <s v="Dublin"/>
    <s v="Ohio"/>
    <n v="43017"/>
    <x v="3"/>
    <s v="OFF-PA-10000682"/>
    <x v="1"/>
    <x v="10"/>
    <s v="Xerox 1924"/>
    <x v="3498"/>
    <n v="6"/>
    <n v="0.2"/>
    <n v="10.0572"/>
    <s v="Profit"/>
    <s v="CA"/>
    <x v="0"/>
    <x v="10"/>
  </r>
  <r>
    <n v="4840"/>
    <s v="CA-2017-106831"/>
    <d v="2017-06-01T00:00:00"/>
    <x v="1081"/>
    <s v="First Class"/>
    <s v="FH-14350"/>
    <s v="Fred Harton"/>
    <x v="0"/>
    <s v="United States"/>
    <s v="Dublin"/>
    <s v="Ohio"/>
    <n v="43017"/>
    <x v="3"/>
    <s v="TEC-PH-10001700"/>
    <x v="2"/>
    <x v="7"/>
    <s v="Panasonic KX-TG6844B Expandable Digital Cordless Telephone"/>
    <x v="3097"/>
    <n v="4"/>
    <n v="0.4"/>
    <n v="-34.314799999999998"/>
    <s v="Loss"/>
    <s v="CA"/>
    <x v="0"/>
    <x v="7"/>
  </r>
  <r>
    <n v="4841"/>
    <s v="CA-2017-154123"/>
    <d v="2017-11-20T00:00:00"/>
    <x v="654"/>
    <s v="Standard Class"/>
    <s v="SC-20050"/>
    <s v="Sample Company A"/>
    <x v="2"/>
    <s v="United States"/>
    <s v="Henderson"/>
    <s v="Kentucky"/>
    <n v="42420"/>
    <x v="0"/>
    <s v="FUR-FU-10000629"/>
    <x v="0"/>
    <x v="5"/>
    <s v="9-3/4 Diameter Round Wall Clock"/>
    <x v="3499"/>
    <n v="2"/>
    <n v="0"/>
    <n v="11.583600000000001"/>
    <s v="Profit"/>
    <s v="CA"/>
    <x v="0"/>
    <x v="5"/>
  </r>
  <r>
    <n v="4842"/>
    <s v="CA-2016-136049"/>
    <d v="2016-12-23T00:00:00"/>
    <x v="470"/>
    <s v="Standard Class"/>
    <s v="NM-18520"/>
    <s v="Neoma Murray"/>
    <x v="0"/>
    <s v="United States"/>
    <s v="Bowling Green"/>
    <s v="Ohio"/>
    <n v="43402"/>
    <x v="3"/>
    <s v="OFF-BI-10001267"/>
    <x v="1"/>
    <x v="8"/>
    <s v="Universal Recycled Hanging Pressboard Report Binders, Letter Size"/>
    <x v="3500"/>
    <n v="3"/>
    <n v="0.7"/>
    <n v="-4.0721999999999996"/>
    <s v="Loss"/>
    <s v="CA"/>
    <x v="0"/>
    <x v="8"/>
  </r>
  <r>
    <n v="4843"/>
    <s v="CA-2017-118402"/>
    <d v="2017-09-29T00:00:00"/>
    <x v="1092"/>
    <s v="Standard Class"/>
    <s v="JO-15280"/>
    <s v="Jas O'Carroll"/>
    <x v="0"/>
    <s v="United States"/>
    <s v="Memphis"/>
    <s v="Tennessee"/>
    <n v="38109"/>
    <x v="0"/>
    <s v="OFF-ST-10001418"/>
    <x v="1"/>
    <x v="4"/>
    <s v="Carina Media Storage Towers in Natural &amp; Black"/>
    <x v="3501"/>
    <n v="5"/>
    <n v="0.2"/>
    <n v="-54.881999999999998"/>
    <s v="Loss"/>
    <s v="CA"/>
    <x v="0"/>
    <x v="4"/>
  </r>
  <r>
    <n v="4844"/>
    <s v="US-2016-139388"/>
    <d v="2016-11-07T00:00:00"/>
    <x v="333"/>
    <s v="First Class"/>
    <s v="CC-12475"/>
    <s v="Cindy Chapman"/>
    <x v="0"/>
    <s v="United States"/>
    <s v="Lakewood"/>
    <s v="New Jersey"/>
    <n v="8701"/>
    <x v="3"/>
    <s v="OFF-FA-10004968"/>
    <x v="1"/>
    <x v="13"/>
    <s v="Rubber Band Ball"/>
    <x v="3502"/>
    <n v="4"/>
    <n v="0"/>
    <n v="0.29920000000000002"/>
    <s v="Profit"/>
    <s v="US"/>
    <x v="1"/>
    <x v="13"/>
  </r>
  <r>
    <n v="4845"/>
    <s v="US-2014-128685"/>
    <d v="2014-04-04T00:00:00"/>
    <x v="729"/>
    <s v="First Class"/>
    <s v="MZ-17515"/>
    <s v="Mary Zewe"/>
    <x v="1"/>
    <s v="United States"/>
    <s v="Los Angeles"/>
    <s v="California"/>
    <n v="90008"/>
    <x v="1"/>
    <s v="OFF-BI-10004140"/>
    <x v="1"/>
    <x v="8"/>
    <s v="Avery Non-Stick Binders"/>
    <x v="1576"/>
    <n v="2"/>
    <n v="0.2"/>
    <n v="2.2450000000000001"/>
    <s v="Profit"/>
    <s v="US"/>
    <x v="1"/>
    <x v="8"/>
  </r>
  <r>
    <n v="4846"/>
    <s v="CA-2015-124044"/>
    <d v="2015-07-23T00:00:00"/>
    <x v="1093"/>
    <s v="Second Class"/>
    <s v="MS-17830"/>
    <s v="Melanie Seite"/>
    <x v="0"/>
    <s v="United States"/>
    <s v="Rochester"/>
    <s v="New York"/>
    <n v="14609"/>
    <x v="3"/>
    <s v="OFF-BI-10003460"/>
    <x v="1"/>
    <x v="8"/>
    <s v="Acco 3-Hole Punch"/>
    <x v="3503"/>
    <n v="3"/>
    <n v="0.2"/>
    <n v="3.6791999999999998"/>
    <s v="Profit"/>
    <s v="CA"/>
    <x v="0"/>
    <x v="8"/>
  </r>
  <r>
    <n v="4847"/>
    <s v="CA-2014-164469"/>
    <d v="2014-06-25T00:00:00"/>
    <x v="1004"/>
    <s v="Second Class"/>
    <s v="GK-14620"/>
    <s v="Grace Kelly"/>
    <x v="1"/>
    <s v="United States"/>
    <s v="Salem"/>
    <s v="Oregon"/>
    <n v="97301"/>
    <x v="1"/>
    <s v="TEC-PH-10002115"/>
    <x v="2"/>
    <x v="7"/>
    <s v="Plantronics 81402"/>
    <x v="1259"/>
    <n v="5"/>
    <n v="0.2"/>
    <n v="19.797000000000001"/>
    <s v="Profit"/>
    <s v="CA"/>
    <x v="0"/>
    <x v="7"/>
  </r>
  <r>
    <n v="4848"/>
    <s v="CA-2014-164469"/>
    <d v="2014-06-25T00:00:00"/>
    <x v="1004"/>
    <s v="Second Class"/>
    <s v="GK-14620"/>
    <s v="Grace Kelly"/>
    <x v="1"/>
    <s v="United States"/>
    <s v="Salem"/>
    <s v="Oregon"/>
    <n v="97301"/>
    <x v="1"/>
    <s v="OFF-AR-10003478"/>
    <x v="1"/>
    <x v="6"/>
    <s v="Avery Hi-Liter EverBold Pen Style Fluorescent Highlighters, 4/Pack"/>
    <x v="3504"/>
    <n v="11"/>
    <n v="0.2"/>
    <n v="17.908000000000001"/>
    <s v="Profit"/>
    <s v="CA"/>
    <x v="0"/>
    <x v="6"/>
  </r>
  <r>
    <n v="4849"/>
    <s v="CA-2014-164469"/>
    <d v="2014-06-25T00:00:00"/>
    <x v="1004"/>
    <s v="Second Class"/>
    <s v="GK-14620"/>
    <s v="Grace Kelly"/>
    <x v="1"/>
    <s v="United States"/>
    <s v="Salem"/>
    <s v="Oregon"/>
    <n v="97301"/>
    <x v="1"/>
    <s v="OFF-AR-10000475"/>
    <x v="1"/>
    <x v="6"/>
    <s v="Hunt BOSTON Vista Battery-Operated Pencil Sharpener, Black"/>
    <x v="1719"/>
    <n v="1"/>
    <n v="0.2"/>
    <n v="0.81620000000000004"/>
    <s v="Profit"/>
    <s v="CA"/>
    <x v="0"/>
    <x v="6"/>
  </r>
  <r>
    <n v="4850"/>
    <s v="CA-2014-107818"/>
    <d v="2014-09-08T00:00:00"/>
    <x v="931"/>
    <s v="Standard Class"/>
    <s v="MC-17275"/>
    <s v="Marc Crier"/>
    <x v="0"/>
    <s v="United States"/>
    <s v="Pasco"/>
    <s v="Washington"/>
    <n v="99301"/>
    <x v="1"/>
    <s v="OFF-AR-10003045"/>
    <x v="1"/>
    <x v="6"/>
    <s v="Prang Colored Pencils"/>
    <x v="486"/>
    <n v="2"/>
    <n v="0"/>
    <n v="2.6459999999999999"/>
    <s v="Profit"/>
    <s v="CA"/>
    <x v="0"/>
    <x v="6"/>
  </r>
  <r>
    <n v="4851"/>
    <s v="CA-2014-107818"/>
    <d v="2014-09-08T00:00:00"/>
    <x v="931"/>
    <s v="Standard Class"/>
    <s v="MC-17275"/>
    <s v="Marc Crier"/>
    <x v="0"/>
    <s v="United States"/>
    <s v="Pasco"/>
    <s v="Washington"/>
    <n v="99301"/>
    <x v="1"/>
    <s v="FUR-CH-10000454"/>
    <x v="0"/>
    <x v="1"/>
    <s v="Hon Deluxe Fabric Upholstered Stacking Chairs, Rounded Back"/>
    <x v="3505"/>
    <n v="5"/>
    <n v="0.2"/>
    <n v="121.99"/>
    <s v="Profit"/>
    <s v="CA"/>
    <x v="0"/>
    <x v="1"/>
  </r>
  <r>
    <n v="4852"/>
    <s v="CA-2014-107818"/>
    <d v="2014-09-08T00:00:00"/>
    <x v="931"/>
    <s v="Standard Class"/>
    <s v="MC-17275"/>
    <s v="Marc Crier"/>
    <x v="0"/>
    <s v="United States"/>
    <s v="Pasco"/>
    <s v="Washington"/>
    <n v="99301"/>
    <x v="1"/>
    <s v="OFF-AR-10000380"/>
    <x v="1"/>
    <x v="6"/>
    <s v="Hunt PowerHouse Electric Pencil Sharpener, Blue"/>
    <x v="3506"/>
    <n v="8"/>
    <n v="0"/>
    <n v="91.152000000000001"/>
    <s v="Profit"/>
    <s v="CA"/>
    <x v="0"/>
    <x v="6"/>
  </r>
  <r>
    <n v="4853"/>
    <s v="CA-2014-107818"/>
    <d v="2014-09-08T00:00:00"/>
    <x v="931"/>
    <s v="Standard Class"/>
    <s v="MC-17275"/>
    <s v="Marc Crier"/>
    <x v="0"/>
    <s v="United States"/>
    <s v="Pasco"/>
    <s v="Washington"/>
    <n v="99301"/>
    <x v="1"/>
    <s v="OFF-ST-10000736"/>
    <x v="1"/>
    <x v="4"/>
    <s v="Carina Double Wide Media Storage Towers in Natural &amp; Black"/>
    <x v="1056"/>
    <n v="6"/>
    <n v="0"/>
    <n v="19.435199999999998"/>
    <s v="Profit"/>
    <s v="CA"/>
    <x v="0"/>
    <x v="4"/>
  </r>
  <r>
    <n v="4854"/>
    <s v="CA-2014-113320"/>
    <d v="2014-12-12T00:00:00"/>
    <x v="345"/>
    <s v="Second Class"/>
    <s v="LH-17155"/>
    <s v="Logan Haushalter"/>
    <x v="0"/>
    <s v="United States"/>
    <s v="Oakland"/>
    <s v="California"/>
    <n v="94601"/>
    <x v="1"/>
    <s v="FUR-FU-10004270"/>
    <x v="0"/>
    <x v="5"/>
    <s v="Eldon Image Series Desk Accessories, Burgundy"/>
    <x v="3507"/>
    <n v="3"/>
    <n v="0"/>
    <n v="4.5144000000000002"/>
    <s v="Profit"/>
    <s v="CA"/>
    <x v="0"/>
    <x v="5"/>
  </r>
  <r>
    <n v="4855"/>
    <s v="CA-2014-113320"/>
    <d v="2014-12-12T00:00:00"/>
    <x v="345"/>
    <s v="Second Class"/>
    <s v="LH-17155"/>
    <s v="Logan Haushalter"/>
    <x v="0"/>
    <s v="United States"/>
    <s v="Oakland"/>
    <s v="California"/>
    <n v="94601"/>
    <x v="1"/>
    <s v="OFF-ST-10000617"/>
    <x v="1"/>
    <x v="4"/>
    <s v="Woodgrain Magazine Files by Perma"/>
    <x v="3010"/>
    <n v="3"/>
    <n v="0"/>
    <n v="0.62580000000000002"/>
    <s v="Profit"/>
    <s v="CA"/>
    <x v="0"/>
    <x v="4"/>
  </r>
  <r>
    <n v="4856"/>
    <s v="CA-2014-113320"/>
    <d v="2014-12-12T00:00:00"/>
    <x v="345"/>
    <s v="Second Class"/>
    <s v="LH-17155"/>
    <s v="Logan Haushalter"/>
    <x v="0"/>
    <s v="United States"/>
    <s v="Oakland"/>
    <s v="California"/>
    <n v="94601"/>
    <x v="1"/>
    <s v="FUR-FU-10001706"/>
    <x v="0"/>
    <x v="5"/>
    <s v="Longer-Life Soft White Bulbs"/>
    <x v="354"/>
    <n v="3"/>
    <n v="0"/>
    <n v="4.4352"/>
    <s v="Profit"/>
    <s v="CA"/>
    <x v="0"/>
    <x v="5"/>
  </r>
  <r>
    <n v="4857"/>
    <s v="CA-2015-137526"/>
    <d v="2015-01-13T00:00:00"/>
    <x v="1094"/>
    <s v="Standard Class"/>
    <s v="PB-19150"/>
    <s v="Philip Brown"/>
    <x v="0"/>
    <s v="United States"/>
    <s v="Los Angeles"/>
    <s v="California"/>
    <n v="90004"/>
    <x v="1"/>
    <s v="OFF-BI-10003364"/>
    <x v="1"/>
    <x v="8"/>
    <s v="Binding Machine Supplies"/>
    <x v="817"/>
    <n v="3"/>
    <n v="0.2"/>
    <n v="24.502800000000001"/>
    <s v="Profit"/>
    <s v="CA"/>
    <x v="0"/>
    <x v="8"/>
  </r>
  <r>
    <n v="4858"/>
    <s v="CA-2015-137526"/>
    <d v="2015-01-13T00:00:00"/>
    <x v="1094"/>
    <s v="Standard Class"/>
    <s v="PB-19150"/>
    <s v="Philip Brown"/>
    <x v="0"/>
    <s v="United States"/>
    <s v="Los Angeles"/>
    <s v="California"/>
    <n v="90004"/>
    <x v="1"/>
    <s v="FUR-FU-10001861"/>
    <x v="0"/>
    <x v="5"/>
    <s v="Floodlight Indoor Halogen Bulbs, 1 Bulb per Pack, 60 Watts"/>
    <x v="291"/>
    <n v="4"/>
    <n v="0"/>
    <n v="38.024000000000001"/>
    <s v="Profit"/>
    <s v="CA"/>
    <x v="0"/>
    <x v="5"/>
  </r>
  <r>
    <n v="4859"/>
    <s v="CA-2015-137526"/>
    <d v="2015-01-13T00:00:00"/>
    <x v="1094"/>
    <s v="Standard Class"/>
    <s v="PB-19150"/>
    <s v="Philip Brown"/>
    <x v="0"/>
    <s v="United States"/>
    <s v="Los Angeles"/>
    <s v="California"/>
    <n v="90004"/>
    <x v="1"/>
    <s v="FUR-FU-10004845"/>
    <x v="0"/>
    <x v="5"/>
    <s v="Deflect-o EconoMat Nonstudded, No Bevel Mat"/>
    <x v="3508"/>
    <n v="9"/>
    <n v="0"/>
    <n v="92.97"/>
    <s v="Profit"/>
    <s v="CA"/>
    <x v="0"/>
    <x v="5"/>
  </r>
  <r>
    <n v="4860"/>
    <s v="CA-2017-136063"/>
    <d v="2017-12-15T00:00:00"/>
    <x v="857"/>
    <s v="Standard Class"/>
    <s v="SS-20140"/>
    <s v="Saphhira Shifley"/>
    <x v="1"/>
    <s v="United States"/>
    <s v="Oak Park"/>
    <s v="Illinois"/>
    <n v="60302"/>
    <x v="2"/>
    <s v="OFF-AR-10000823"/>
    <x v="1"/>
    <x v="6"/>
    <s v="Newell 307"/>
    <x v="1315"/>
    <n v="7"/>
    <n v="0.2"/>
    <n v="1.0192000000000001"/>
    <s v="Profit"/>
    <s v="CA"/>
    <x v="0"/>
    <x v="6"/>
  </r>
  <r>
    <n v="4861"/>
    <s v="CA-2016-101546"/>
    <d v="2016-12-18T00:00:00"/>
    <x v="746"/>
    <s v="Standard Class"/>
    <s v="GK-14620"/>
    <s v="Grace Kelly"/>
    <x v="1"/>
    <s v="United States"/>
    <s v="Morristown"/>
    <s v="New Jersey"/>
    <n v="7960"/>
    <x v="3"/>
    <s v="OFF-BI-10001359"/>
    <x v="1"/>
    <x v="8"/>
    <s v="GBC DocuBind TL300 Electric Binding System"/>
    <x v="1612"/>
    <n v="2"/>
    <n v="0"/>
    <n v="843.17060000000004"/>
    <s v="Profit"/>
    <s v="CA"/>
    <x v="0"/>
    <x v="8"/>
  </r>
  <r>
    <n v="4862"/>
    <s v="CA-2014-138940"/>
    <d v="2014-04-11T00:00:00"/>
    <x v="1064"/>
    <s v="Second Class"/>
    <s v="GM-14455"/>
    <s v="Gary Mitchum"/>
    <x v="2"/>
    <s v="United States"/>
    <s v="Austin"/>
    <s v="Texas"/>
    <n v="78745"/>
    <x v="2"/>
    <s v="TEC-PH-10001835"/>
    <x v="2"/>
    <x v="7"/>
    <s v="Jawbone JAMBOX Wireless Bluetooth Speaker"/>
    <x v="3509"/>
    <n v="6"/>
    <n v="0.2"/>
    <n v="265.42320000000001"/>
    <s v="Profit"/>
    <s v="CA"/>
    <x v="0"/>
    <x v="7"/>
  </r>
  <r>
    <n v="4863"/>
    <s v="CA-2016-125164"/>
    <d v="2016-11-10T00:00:00"/>
    <x v="954"/>
    <s v="Standard Class"/>
    <s v="SH-19975"/>
    <s v="Sally Hughsby"/>
    <x v="1"/>
    <s v="United States"/>
    <s v="New York City"/>
    <s v="New York"/>
    <n v="10011"/>
    <x v="3"/>
    <s v="OFF-BI-10001191"/>
    <x v="1"/>
    <x v="8"/>
    <s v="Canvas Sectional Post Binders"/>
    <x v="3510"/>
    <n v="1"/>
    <n v="0.2"/>
    <n v="7.3834"/>
    <s v="Profit"/>
    <s v="CA"/>
    <x v="0"/>
    <x v="8"/>
  </r>
  <r>
    <n v="4864"/>
    <s v="CA-2016-125164"/>
    <d v="2016-11-10T00:00:00"/>
    <x v="954"/>
    <s v="Standard Class"/>
    <s v="SH-19975"/>
    <s v="Sally Hughsby"/>
    <x v="1"/>
    <s v="United States"/>
    <s v="New York City"/>
    <s v="New York"/>
    <n v="10011"/>
    <x v="3"/>
    <s v="OFF-BI-10003982"/>
    <x v="1"/>
    <x v="8"/>
    <s v="Wilson Jones Century Plastic Molded Ring Binders"/>
    <x v="3511"/>
    <n v="3"/>
    <n v="0.2"/>
    <n v="16.823699999999999"/>
    <s v="Profit"/>
    <s v="CA"/>
    <x v="0"/>
    <x v="8"/>
  </r>
  <r>
    <n v="4865"/>
    <s v="CA-2017-163531"/>
    <d v="2017-06-26T00:00:00"/>
    <x v="569"/>
    <s v="Standard Class"/>
    <s v="SC-20725"/>
    <s v="Steven Cartwright"/>
    <x v="0"/>
    <s v="United States"/>
    <s v="New York City"/>
    <s v="New York"/>
    <n v="10024"/>
    <x v="3"/>
    <s v="TEC-PH-10001425"/>
    <x v="2"/>
    <x v="7"/>
    <s v="Mophie Juice Pack Helium for iPhone"/>
    <x v="758"/>
    <n v="3"/>
    <n v="0"/>
    <n v="67.191599999999994"/>
    <s v="Profit"/>
    <s v="CA"/>
    <x v="0"/>
    <x v="7"/>
  </r>
  <r>
    <n v="4866"/>
    <s v="CA-2017-122490"/>
    <d v="2017-11-13T00:00:00"/>
    <x v="551"/>
    <s v="Standard Class"/>
    <s v="TT-21070"/>
    <s v="Ted Trevino"/>
    <x v="0"/>
    <s v="United States"/>
    <s v="Seattle"/>
    <s v="Washington"/>
    <n v="98103"/>
    <x v="1"/>
    <s v="FUR-CH-10001215"/>
    <x v="0"/>
    <x v="1"/>
    <s v="Global Troy Executive Leather Low-Back Tilter"/>
    <x v="3512"/>
    <n v="6"/>
    <n v="0.2"/>
    <n v="150.29400000000001"/>
    <s v="Profit"/>
    <s v="CA"/>
    <x v="0"/>
    <x v="1"/>
  </r>
  <r>
    <n v="4867"/>
    <s v="CA-2017-122490"/>
    <d v="2017-11-13T00:00:00"/>
    <x v="551"/>
    <s v="Standard Class"/>
    <s v="TT-21070"/>
    <s v="Ted Trevino"/>
    <x v="0"/>
    <s v="United States"/>
    <s v="Seattle"/>
    <s v="Washington"/>
    <n v="98103"/>
    <x v="1"/>
    <s v="OFF-BI-10001718"/>
    <x v="1"/>
    <x v="8"/>
    <s v="GBC DocuBind P50 Personal Binding Machine"/>
    <x v="3513"/>
    <n v="11"/>
    <n v="0.2"/>
    <n v="190.0206"/>
    <s v="Profit"/>
    <s v="CA"/>
    <x v="0"/>
    <x v="8"/>
  </r>
  <r>
    <n v="4868"/>
    <s v="CA-2017-122490"/>
    <d v="2017-11-13T00:00:00"/>
    <x v="551"/>
    <s v="Standard Class"/>
    <s v="TT-21070"/>
    <s v="Ted Trevino"/>
    <x v="0"/>
    <s v="United States"/>
    <s v="Seattle"/>
    <s v="Washington"/>
    <n v="98103"/>
    <x v="1"/>
    <s v="OFF-ST-10000991"/>
    <x v="1"/>
    <x v="4"/>
    <s v="Space Solutions HD Industrial Steel Shelving."/>
    <x v="3129"/>
    <n v="3"/>
    <n v="0"/>
    <n v="10.347300000000001"/>
    <s v="Profit"/>
    <s v="CA"/>
    <x v="0"/>
    <x v="4"/>
  </r>
  <r>
    <n v="4869"/>
    <s v="CA-2017-122490"/>
    <d v="2017-11-13T00:00:00"/>
    <x v="551"/>
    <s v="Standard Class"/>
    <s v="TT-21070"/>
    <s v="Ted Trevino"/>
    <x v="0"/>
    <s v="United States"/>
    <s v="Seattle"/>
    <s v="Washington"/>
    <n v="98103"/>
    <x v="1"/>
    <s v="OFF-LA-10001613"/>
    <x v="1"/>
    <x v="2"/>
    <s v="Avery File Folder Labels"/>
    <x v="874"/>
    <n v="3"/>
    <n v="0"/>
    <n v="4.2336"/>
    <s v="Profit"/>
    <s v="CA"/>
    <x v="0"/>
    <x v="2"/>
  </r>
  <r>
    <n v="4870"/>
    <s v="CA-2017-131366"/>
    <d v="2017-11-24T00:00:00"/>
    <x v="364"/>
    <s v="Standard Class"/>
    <s v="SC-20440"/>
    <s v="Shaun Chance"/>
    <x v="1"/>
    <s v="United States"/>
    <s v="Lancaster"/>
    <s v="Pennsylvania"/>
    <n v="17602"/>
    <x v="3"/>
    <s v="TEC-PH-10003437"/>
    <x v="2"/>
    <x v="7"/>
    <s v="Blue Parrot B250XT Professional Grade Wireless Bluetooth†Headset†with"/>
    <x v="3514"/>
    <n v="2"/>
    <n v="0.4"/>
    <n v="-14.997999999999999"/>
    <s v="Loss"/>
    <s v="CA"/>
    <x v="0"/>
    <x v="7"/>
  </r>
  <r>
    <n v="4871"/>
    <s v="CA-2017-131366"/>
    <d v="2017-11-24T00:00:00"/>
    <x v="364"/>
    <s v="Standard Class"/>
    <s v="SC-20440"/>
    <s v="Shaun Chance"/>
    <x v="1"/>
    <s v="United States"/>
    <s v="Lancaster"/>
    <s v="Pennsylvania"/>
    <n v="17602"/>
    <x v="3"/>
    <s v="OFF-PA-10000675"/>
    <x v="1"/>
    <x v="10"/>
    <s v="Xerox 1919"/>
    <x v="2299"/>
    <n v="7"/>
    <n v="0.2"/>
    <n v="83.209699999999998"/>
    <s v="Profit"/>
    <s v="CA"/>
    <x v="0"/>
    <x v="10"/>
  </r>
  <r>
    <n v="4872"/>
    <s v="CA-2017-164042"/>
    <d v="2017-05-23T00:00:00"/>
    <x v="1095"/>
    <s v="Standard Class"/>
    <s v="KL-16645"/>
    <s v="Ken Lonsdale"/>
    <x v="0"/>
    <s v="United States"/>
    <s v="Houston"/>
    <s v="Texas"/>
    <n v="77095"/>
    <x v="2"/>
    <s v="OFF-FA-10000840"/>
    <x v="1"/>
    <x v="13"/>
    <s v="OIC Thumb-Tacks"/>
    <x v="3515"/>
    <n v="2"/>
    <n v="0.2"/>
    <n v="0.61560000000000004"/>
    <s v="Profit"/>
    <s v="CA"/>
    <x v="0"/>
    <x v="13"/>
  </r>
  <r>
    <n v="4873"/>
    <s v="CA-2017-164042"/>
    <d v="2017-05-23T00:00:00"/>
    <x v="1095"/>
    <s v="Standard Class"/>
    <s v="KL-16645"/>
    <s v="Ken Lonsdale"/>
    <x v="0"/>
    <s v="United States"/>
    <s v="Houston"/>
    <s v="Texas"/>
    <n v="77095"/>
    <x v="2"/>
    <s v="OFF-AP-10001947"/>
    <x v="1"/>
    <x v="9"/>
    <s v="Acco 6 Outlet Guardian Premium Plus Surge Suppressor"/>
    <x v="3516"/>
    <n v="5"/>
    <n v="0.8"/>
    <n v="-46.716000000000001"/>
    <s v="Loss"/>
    <s v="CA"/>
    <x v="0"/>
    <x v="9"/>
  </r>
  <r>
    <n v="4874"/>
    <s v="CA-2017-164042"/>
    <d v="2017-05-23T00:00:00"/>
    <x v="1095"/>
    <s v="Standard Class"/>
    <s v="KL-16645"/>
    <s v="Ken Lonsdale"/>
    <x v="0"/>
    <s v="United States"/>
    <s v="Houston"/>
    <s v="Texas"/>
    <n v="77095"/>
    <x v="2"/>
    <s v="OFF-ST-10002301"/>
    <x v="1"/>
    <x v="4"/>
    <s v="Tennsco Commercial Shelving"/>
    <x v="3517"/>
    <n v="3"/>
    <n v="0.2"/>
    <n v="-11.5938"/>
    <s v="Loss"/>
    <s v="CA"/>
    <x v="0"/>
    <x v="4"/>
  </r>
  <r>
    <n v="4875"/>
    <s v="CA-2017-164042"/>
    <d v="2017-05-23T00:00:00"/>
    <x v="1095"/>
    <s v="Standard Class"/>
    <s v="KL-16645"/>
    <s v="Ken Lonsdale"/>
    <x v="0"/>
    <s v="United States"/>
    <s v="Houston"/>
    <s v="Texas"/>
    <n v="77095"/>
    <x v="2"/>
    <s v="OFF-BI-10001922"/>
    <x v="1"/>
    <x v="8"/>
    <s v="Storex Dura Pro Binders"/>
    <x v="1452"/>
    <n v="1"/>
    <n v="0.8"/>
    <n v="-1.9601999999999999"/>
    <s v="Loss"/>
    <s v="CA"/>
    <x v="0"/>
    <x v="8"/>
  </r>
  <r>
    <n v="4876"/>
    <s v="CA-2014-132864"/>
    <d v="2014-12-02T00:00:00"/>
    <x v="899"/>
    <s v="Standard Class"/>
    <s v="KN-16390"/>
    <s v="Katherine Nockton"/>
    <x v="1"/>
    <s v="United States"/>
    <s v="Columbus"/>
    <s v="Ohio"/>
    <n v="43229"/>
    <x v="3"/>
    <s v="TEC-AC-10001267"/>
    <x v="2"/>
    <x v="11"/>
    <s v="Imation†32GB Pocket Pro USB 3.0†Flash Drive†- 32 GB - Black - 1 P ..."/>
    <x v="596"/>
    <n v="5"/>
    <n v="0.2"/>
    <n v="29.95"/>
    <s v="Profit"/>
    <s v="CA"/>
    <x v="0"/>
    <x v="11"/>
  </r>
  <r>
    <n v="4877"/>
    <s v="US-2014-155817"/>
    <d v="2014-10-03T00:00:00"/>
    <x v="1096"/>
    <s v="Standard Class"/>
    <s v="SL-20155"/>
    <s v="Sara Luxemburg"/>
    <x v="2"/>
    <s v="United States"/>
    <s v="Durham"/>
    <s v="North Carolina"/>
    <n v="27707"/>
    <x v="0"/>
    <s v="OFF-ST-10000532"/>
    <x v="1"/>
    <x v="4"/>
    <s v="Advantus Rolling Drawer Organizers"/>
    <x v="3518"/>
    <n v="2"/>
    <n v="0.2"/>
    <n v="4.6176000000000004"/>
    <s v="Profit"/>
    <s v="US"/>
    <x v="1"/>
    <x v="4"/>
  </r>
  <r>
    <n v="4878"/>
    <s v="US-2014-155817"/>
    <d v="2014-10-03T00:00:00"/>
    <x v="1096"/>
    <s v="Standard Class"/>
    <s v="SL-20155"/>
    <s v="Sara Luxemburg"/>
    <x v="2"/>
    <s v="United States"/>
    <s v="Durham"/>
    <s v="North Carolina"/>
    <n v="27707"/>
    <x v="0"/>
    <s v="OFF-AR-10002335"/>
    <x v="1"/>
    <x v="6"/>
    <s v="DIXON Oriole Pencils"/>
    <x v="3519"/>
    <n v="3"/>
    <n v="0.2"/>
    <n v="0.46439999999999998"/>
    <s v="Profit"/>
    <s v="US"/>
    <x v="1"/>
    <x v="6"/>
  </r>
  <r>
    <n v="4879"/>
    <s v="US-2016-131891"/>
    <d v="2016-07-29T00:00:00"/>
    <x v="203"/>
    <s v="First Class"/>
    <s v="PW-19240"/>
    <s v="Pierre Wener"/>
    <x v="0"/>
    <s v="United States"/>
    <s v="Pensacola"/>
    <s v="Florida"/>
    <n v="32503"/>
    <x v="0"/>
    <s v="OFF-BI-10000201"/>
    <x v="1"/>
    <x v="8"/>
    <s v="Avery Triangle Shaped Sheet Lifters, Black, 2/Pack"/>
    <x v="3520"/>
    <n v="3"/>
    <n v="0.7"/>
    <n v="-1.476"/>
    <s v="Loss"/>
    <s v="US"/>
    <x v="1"/>
    <x v="8"/>
  </r>
  <r>
    <n v="4880"/>
    <s v="CA-2017-143567"/>
    <d v="2017-11-02T00:00:00"/>
    <x v="133"/>
    <s v="Second Class"/>
    <s v="TB-21175"/>
    <s v="Thomas Boland"/>
    <x v="1"/>
    <s v="United States"/>
    <s v="Henderson"/>
    <s v="Kentucky"/>
    <n v="42420"/>
    <x v="0"/>
    <s v="OFF-EN-10004846"/>
    <x v="1"/>
    <x v="12"/>
    <s v="Letter or Legal Size Expandable Poly String Tie Envelopes"/>
    <x v="3521"/>
    <n v="2"/>
    <n v="0"/>
    <n v="2.6067999999999998"/>
    <s v="Profit"/>
    <s v="CA"/>
    <x v="0"/>
    <x v="12"/>
  </r>
  <r>
    <n v="4881"/>
    <s v="CA-2017-143567"/>
    <d v="2017-11-02T00:00:00"/>
    <x v="133"/>
    <s v="Second Class"/>
    <s v="TB-21175"/>
    <s v="Thomas Boland"/>
    <x v="1"/>
    <s v="United States"/>
    <s v="Henderson"/>
    <s v="Kentucky"/>
    <n v="42420"/>
    <x v="0"/>
    <s v="FUR-CH-10000454"/>
    <x v="0"/>
    <x v="1"/>
    <s v="Hon Deluxe Fabric Upholstered Stacking Chairs, Rounded Back"/>
    <x v="3505"/>
    <n v="4"/>
    <n v="0"/>
    <n v="292.77600000000001"/>
    <s v="Profit"/>
    <s v="CA"/>
    <x v="0"/>
    <x v="1"/>
  </r>
  <r>
    <n v="4882"/>
    <s v="CA-2017-143567"/>
    <d v="2017-11-02T00:00:00"/>
    <x v="133"/>
    <s v="Second Class"/>
    <s v="TB-21175"/>
    <s v="Thomas Boland"/>
    <x v="1"/>
    <s v="United States"/>
    <s v="Henderson"/>
    <s v="Kentucky"/>
    <n v="42420"/>
    <x v="0"/>
    <s v="TEC-AC-10004145"/>
    <x v="2"/>
    <x v="11"/>
    <s v="Logitech diNovo Edge Keyboard"/>
    <x v="3522"/>
    <n v="9"/>
    <n v="0"/>
    <n v="517.47929999999997"/>
    <s v="Profit"/>
    <s v="CA"/>
    <x v="0"/>
    <x v="11"/>
  </r>
  <r>
    <n v="4883"/>
    <s v="CA-2017-143567"/>
    <d v="2017-11-02T00:00:00"/>
    <x v="133"/>
    <s v="Second Class"/>
    <s v="TB-21175"/>
    <s v="Thomas Boland"/>
    <x v="1"/>
    <s v="United States"/>
    <s v="Henderson"/>
    <s v="Kentucky"/>
    <n v="42420"/>
    <x v="0"/>
    <s v="OFF-ST-10001580"/>
    <x v="1"/>
    <x v="4"/>
    <s v="Super Decoflex Portable Personal File"/>
    <x v="3523"/>
    <n v="4"/>
    <n v="0"/>
    <n v="16.7776"/>
    <s v="Profit"/>
    <s v="CA"/>
    <x v="0"/>
    <x v="4"/>
  </r>
  <r>
    <n v="4884"/>
    <s v="CA-2017-104080"/>
    <d v="2017-03-08T00:00:00"/>
    <x v="1097"/>
    <s v="Standard Class"/>
    <s v="AH-10210"/>
    <s v="Alan Hwang"/>
    <x v="0"/>
    <s v="United States"/>
    <s v="Anaheim"/>
    <s v="California"/>
    <n v="92804"/>
    <x v="1"/>
    <s v="OFF-BI-10003876"/>
    <x v="1"/>
    <x v="8"/>
    <s v="Green Canvas Binder for 8-1/2&quot; x 14&quot; Sheets"/>
    <x v="3524"/>
    <n v="5"/>
    <n v="0.2"/>
    <n v="64.2"/>
    <s v="Profit"/>
    <s v="CA"/>
    <x v="0"/>
    <x v="8"/>
  </r>
  <r>
    <n v="4885"/>
    <s v="CA-2017-104080"/>
    <d v="2017-03-08T00:00:00"/>
    <x v="1097"/>
    <s v="Standard Class"/>
    <s v="AH-10210"/>
    <s v="Alan Hwang"/>
    <x v="0"/>
    <s v="United States"/>
    <s v="Anaheim"/>
    <s v="California"/>
    <n v="92804"/>
    <x v="1"/>
    <s v="OFF-AR-10001972"/>
    <x v="1"/>
    <x v="6"/>
    <s v="Newell 323"/>
    <x v="3525"/>
    <n v="2"/>
    <n v="0"/>
    <n v="0.87360000000000004"/>
    <s v="Profit"/>
    <s v="CA"/>
    <x v="0"/>
    <x v="6"/>
  </r>
  <r>
    <n v="4886"/>
    <s v="CA-2014-151379"/>
    <d v="2014-12-16T00:00:00"/>
    <x v="966"/>
    <s v="Standard Class"/>
    <s v="SC-20695"/>
    <s v="Steve Chapman"/>
    <x v="1"/>
    <s v="United States"/>
    <s v="Detroit"/>
    <s v="Michigan"/>
    <n v="48227"/>
    <x v="2"/>
    <s v="OFF-PA-10000595"/>
    <x v="1"/>
    <x v="10"/>
    <s v="Xerox 1929"/>
    <x v="1147"/>
    <n v="5"/>
    <n v="0"/>
    <n v="52.531999999999996"/>
    <s v="Profit"/>
    <s v="CA"/>
    <x v="0"/>
    <x v="10"/>
  </r>
  <r>
    <n v="4887"/>
    <s v="CA-2016-163167"/>
    <d v="2016-11-28T00:00:00"/>
    <x v="417"/>
    <s v="Second Class"/>
    <s v="RF-19345"/>
    <s v="Randy Ferguson"/>
    <x v="1"/>
    <s v="United States"/>
    <s v="Marietta"/>
    <s v="Georgia"/>
    <n v="30062"/>
    <x v="0"/>
    <s v="FUR-CH-10004477"/>
    <x v="0"/>
    <x v="1"/>
    <s v="Global Push Button Manager's Chair, Indigo"/>
    <x v="3526"/>
    <n v="3"/>
    <n v="0"/>
    <n v="52.974299999999999"/>
    <s v="Profit"/>
    <s v="CA"/>
    <x v="0"/>
    <x v="1"/>
  </r>
  <r>
    <n v="4888"/>
    <s v="CA-2016-163167"/>
    <d v="2016-11-28T00:00:00"/>
    <x v="417"/>
    <s v="Second Class"/>
    <s v="RF-19345"/>
    <s v="Randy Ferguson"/>
    <x v="1"/>
    <s v="United States"/>
    <s v="Marietta"/>
    <s v="Georgia"/>
    <n v="30062"/>
    <x v="0"/>
    <s v="TEC-AC-10003441"/>
    <x v="2"/>
    <x v="11"/>
    <s v="Kingston Digital DataTraveler 32GB USB 2.0"/>
    <x v="3527"/>
    <n v="6"/>
    <n v="0"/>
    <n v="6.1020000000000003"/>
    <s v="Profit"/>
    <s v="CA"/>
    <x v="0"/>
    <x v="11"/>
  </r>
  <r>
    <n v="4889"/>
    <s v="CA-2016-163167"/>
    <d v="2016-11-28T00:00:00"/>
    <x v="417"/>
    <s v="Second Class"/>
    <s v="RF-19345"/>
    <s v="Randy Ferguson"/>
    <x v="1"/>
    <s v="United States"/>
    <s v="Marietta"/>
    <s v="Georgia"/>
    <n v="30062"/>
    <x v="0"/>
    <s v="OFF-ST-10004459"/>
    <x v="1"/>
    <x v="4"/>
    <s v="Tennsco Single-Tier Lockers"/>
    <x v="490"/>
    <n v="3"/>
    <n v="0"/>
    <n v="56.301000000000002"/>
    <s v="Profit"/>
    <s v="CA"/>
    <x v="0"/>
    <x v="4"/>
  </r>
  <r>
    <n v="4890"/>
    <s v="CA-2016-163167"/>
    <d v="2016-11-28T00:00:00"/>
    <x v="417"/>
    <s v="Second Class"/>
    <s v="RF-19345"/>
    <s v="Randy Ferguson"/>
    <x v="1"/>
    <s v="United States"/>
    <s v="Marietta"/>
    <s v="Georgia"/>
    <n v="30062"/>
    <x v="0"/>
    <s v="OFF-ST-10003805"/>
    <x v="1"/>
    <x v="4"/>
    <s v="24 Capacity Maxi Data Binder Racks, Pearl"/>
    <x v="3528"/>
    <n v="6"/>
    <n v="0"/>
    <n v="315.82499999999999"/>
    <s v="Profit"/>
    <s v="CA"/>
    <x v="0"/>
    <x v="4"/>
  </r>
  <r>
    <n v="4891"/>
    <s v="CA-2016-135776"/>
    <d v="2016-12-23T00:00:00"/>
    <x v="525"/>
    <s v="Standard Class"/>
    <s v="EH-13765"/>
    <s v="Edward Hooks"/>
    <x v="1"/>
    <s v="United States"/>
    <s v="Seattle"/>
    <s v="Washington"/>
    <n v="98103"/>
    <x v="1"/>
    <s v="OFF-AR-10001246"/>
    <x v="1"/>
    <x v="6"/>
    <s v="Newell 317"/>
    <x v="138"/>
    <n v="3"/>
    <n v="0"/>
    <n v="2.5577999999999999"/>
    <s v="Profit"/>
    <s v="CA"/>
    <x v="0"/>
    <x v="6"/>
  </r>
  <r>
    <n v="4892"/>
    <s v="CA-2016-135776"/>
    <d v="2016-12-23T00:00:00"/>
    <x v="525"/>
    <s v="Standard Class"/>
    <s v="EH-13765"/>
    <s v="Edward Hooks"/>
    <x v="1"/>
    <s v="United States"/>
    <s v="Seattle"/>
    <s v="Washington"/>
    <n v="98103"/>
    <x v="1"/>
    <s v="OFF-PA-10001295"/>
    <x v="1"/>
    <x v="10"/>
    <s v="Computer Printout Paper with Letter-Trim Perforations"/>
    <x v="2428"/>
    <n v="2"/>
    <n v="0"/>
    <n v="18.211200000000002"/>
    <s v="Profit"/>
    <s v="CA"/>
    <x v="0"/>
    <x v="10"/>
  </r>
  <r>
    <n v="4893"/>
    <s v="CA-2016-135776"/>
    <d v="2016-12-23T00:00:00"/>
    <x v="525"/>
    <s v="Standard Class"/>
    <s v="EH-13765"/>
    <s v="Edward Hooks"/>
    <x v="1"/>
    <s v="United States"/>
    <s v="Seattle"/>
    <s v="Washington"/>
    <n v="98103"/>
    <x v="1"/>
    <s v="OFF-AR-10001231"/>
    <x v="1"/>
    <x v="6"/>
    <s v="Sanford EarthWrite Recycled Pencils, Medium Soft, #2"/>
    <x v="3529"/>
    <n v="2"/>
    <n v="0"/>
    <n v="1.1759999999999999"/>
    <s v="Profit"/>
    <s v="CA"/>
    <x v="0"/>
    <x v="6"/>
  </r>
  <r>
    <n v="4894"/>
    <s v="CA-2016-135776"/>
    <d v="2016-12-23T00:00:00"/>
    <x v="525"/>
    <s v="Standard Class"/>
    <s v="EH-13765"/>
    <s v="Edward Hooks"/>
    <x v="1"/>
    <s v="United States"/>
    <s v="Seattle"/>
    <s v="Washington"/>
    <n v="98103"/>
    <x v="1"/>
    <s v="OFF-ST-10002743"/>
    <x v="1"/>
    <x v="4"/>
    <s v="SAFCO Boltless Steel Shelving"/>
    <x v="3530"/>
    <n v="2"/>
    <n v="0"/>
    <n v="2.2728000000000002"/>
    <s v="Profit"/>
    <s v="CA"/>
    <x v="0"/>
    <x v="4"/>
  </r>
  <r>
    <n v="4895"/>
    <s v="CA-2016-135776"/>
    <d v="2016-12-23T00:00:00"/>
    <x v="525"/>
    <s v="Standard Class"/>
    <s v="EH-13765"/>
    <s v="Edward Hooks"/>
    <x v="1"/>
    <s v="United States"/>
    <s v="Seattle"/>
    <s v="Washington"/>
    <n v="98103"/>
    <x v="1"/>
    <s v="OFF-PA-10004327"/>
    <x v="1"/>
    <x v="10"/>
    <s v="Xerox 1911"/>
    <x v="3531"/>
    <n v="1"/>
    <n v="0"/>
    <n v="22.992000000000001"/>
    <s v="Profit"/>
    <s v="CA"/>
    <x v="0"/>
    <x v="10"/>
  </r>
  <r>
    <n v="4896"/>
    <s v="CA-2016-135776"/>
    <d v="2016-12-23T00:00:00"/>
    <x v="525"/>
    <s v="Standard Class"/>
    <s v="EH-13765"/>
    <s v="Edward Hooks"/>
    <x v="1"/>
    <s v="United States"/>
    <s v="Seattle"/>
    <s v="Washington"/>
    <n v="98103"/>
    <x v="1"/>
    <s v="OFF-EN-10004773"/>
    <x v="1"/>
    <x v="12"/>
    <s v="Staple envelope"/>
    <x v="1156"/>
    <n v="2"/>
    <n v="0"/>
    <n v="30.360399999999998"/>
    <s v="Profit"/>
    <s v="CA"/>
    <x v="0"/>
    <x v="12"/>
  </r>
  <r>
    <n v="4897"/>
    <s v="CA-2016-135776"/>
    <d v="2016-12-23T00:00:00"/>
    <x v="525"/>
    <s v="Standard Class"/>
    <s v="EH-13765"/>
    <s v="Edward Hooks"/>
    <x v="1"/>
    <s v="United States"/>
    <s v="Seattle"/>
    <s v="Washington"/>
    <n v="98103"/>
    <x v="1"/>
    <s v="OFF-ST-10003470"/>
    <x v="1"/>
    <x v="4"/>
    <s v="Tennsco Snap-Together Open Shelving Units, Starter Sets and Add-On Units"/>
    <x v="2068"/>
    <n v="4"/>
    <n v="0"/>
    <n v="55.896000000000001"/>
    <s v="Profit"/>
    <s v="CA"/>
    <x v="0"/>
    <x v="4"/>
  </r>
  <r>
    <n v="4898"/>
    <s v="US-2014-122021"/>
    <d v="2014-10-15T00:00:00"/>
    <x v="1098"/>
    <s v="First Class"/>
    <s v="AC-10660"/>
    <s v="Anna Chung"/>
    <x v="0"/>
    <s v="United States"/>
    <s v="Parma"/>
    <s v="Ohio"/>
    <n v="44134"/>
    <x v="3"/>
    <s v="FUR-CH-10003761"/>
    <x v="0"/>
    <x v="1"/>
    <s v="Global Italian Leather Office Chair"/>
    <x v="1699"/>
    <n v="2"/>
    <n v="0.3"/>
    <n v="-7.8587999999999996"/>
    <s v="Loss"/>
    <s v="US"/>
    <x v="1"/>
    <x v="1"/>
  </r>
  <r>
    <n v="4899"/>
    <s v="US-2014-122021"/>
    <d v="2014-10-15T00:00:00"/>
    <x v="1098"/>
    <s v="First Class"/>
    <s v="AC-10660"/>
    <s v="Anna Chung"/>
    <x v="0"/>
    <s v="United States"/>
    <s v="Parma"/>
    <s v="Ohio"/>
    <n v="44134"/>
    <x v="3"/>
    <s v="OFF-PA-10002230"/>
    <x v="1"/>
    <x v="10"/>
    <s v="Xerox 1897"/>
    <x v="885"/>
    <n v="2"/>
    <n v="0.2"/>
    <n v="2.8883999999999999"/>
    <s v="Profit"/>
    <s v="US"/>
    <x v="1"/>
    <x v="10"/>
  </r>
  <r>
    <n v="4900"/>
    <s v="CA-2016-130484"/>
    <d v="2016-08-22T00:00:00"/>
    <x v="395"/>
    <s v="Standard Class"/>
    <s v="SG-20470"/>
    <s v="Sheri Gordon"/>
    <x v="0"/>
    <s v="United States"/>
    <s v="Gresham"/>
    <s v="Oregon"/>
    <n v="97030"/>
    <x v="1"/>
    <s v="OFF-BI-10000088"/>
    <x v="1"/>
    <x v="8"/>
    <s v="GBC Imprintable Covers"/>
    <x v="3532"/>
    <n v="8"/>
    <n v="0.7"/>
    <n v="-18.446400000000001"/>
    <s v="Loss"/>
    <s v="CA"/>
    <x v="0"/>
    <x v="8"/>
  </r>
  <r>
    <n v="4901"/>
    <s v="CA-2017-120936"/>
    <d v="2017-12-17T00:00:00"/>
    <x v="91"/>
    <s v="Standard Class"/>
    <s v="CA-12310"/>
    <s v="Christine Abelman"/>
    <x v="1"/>
    <s v="United States"/>
    <s v="Anaheim"/>
    <s v="California"/>
    <n v="92804"/>
    <x v="1"/>
    <s v="OFF-ST-10001526"/>
    <x v="1"/>
    <x v="4"/>
    <s v="Iceberg Mobile Mega Data/Printer Cart "/>
    <x v="2246"/>
    <n v="4"/>
    <n v="0"/>
    <n v="125.14319999999999"/>
    <s v="Profit"/>
    <s v="CA"/>
    <x v="0"/>
    <x v="4"/>
  </r>
  <r>
    <n v="4902"/>
    <s v="CA-2017-120936"/>
    <d v="2017-12-17T00:00:00"/>
    <x v="91"/>
    <s v="Standard Class"/>
    <s v="CA-12310"/>
    <s v="Christine Abelman"/>
    <x v="1"/>
    <s v="United States"/>
    <s v="Anaheim"/>
    <s v="California"/>
    <n v="92804"/>
    <x v="1"/>
    <s v="OFF-SU-10002557"/>
    <x v="1"/>
    <x v="14"/>
    <s v="Fiskars Spring-Action Scissors"/>
    <x v="62"/>
    <n v="1"/>
    <n v="0"/>
    <n v="3.6347999999999998"/>
    <s v="Profit"/>
    <s v="CA"/>
    <x v="0"/>
    <x v="14"/>
  </r>
  <r>
    <n v="4903"/>
    <s v="CA-2017-110884"/>
    <d v="2017-03-07T00:00:00"/>
    <x v="515"/>
    <s v="Standard Class"/>
    <s v="SH-20395"/>
    <s v="Shahid Hopkins"/>
    <x v="0"/>
    <s v="United States"/>
    <s v="New York City"/>
    <s v="New York"/>
    <n v="10035"/>
    <x v="3"/>
    <s v="OFF-BI-10003669"/>
    <x v="1"/>
    <x v="8"/>
    <s v="3M Organizer Strips"/>
    <x v="233"/>
    <n v="6"/>
    <n v="0.2"/>
    <n v="9.0719999999999992"/>
    <s v="Profit"/>
    <s v="CA"/>
    <x v="0"/>
    <x v="8"/>
  </r>
  <r>
    <n v="4904"/>
    <s v="CA-2017-110884"/>
    <d v="2017-03-07T00:00:00"/>
    <x v="515"/>
    <s v="Standard Class"/>
    <s v="SH-20395"/>
    <s v="Shahid Hopkins"/>
    <x v="0"/>
    <s v="United States"/>
    <s v="New York City"/>
    <s v="New York"/>
    <n v="10035"/>
    <x v="3"/>
    <s v="OFF-LA-10003510"/>
    <x v="1"/>
    <x v="2"/>
    <s v="Avery 4027 File Folder Labels for Dot Matrix Printers, 5000 Labels per Box, White"/>
    <x v="3533"/>
    <n v="3"/>
    <n v="0"/>
    <n v="42.131399999999999"/>
    <s v="Profit"/>
    <s v="CA"/>
    <x v="0"/>
    <x v="2"/>
  </r>
  <r>
    <n v="4905"/>
    <s v="US-2014-161613"/>
    <d v="2014-12-01T00:00:00"/>
    <x v="544"/>
    <s v="Second Class"/>
    <s v="MC-17605"/>
    <s v="Matt Connell"/>
    <x v="1"/>
    <s v="United States"/>
    <s v="Houston"/>
    <s v="Texas"/>
    <n v="77070"/>
    <x v="2"/>
    <s v="FUR-CH-10003746"/>
    <x v="0"/>
    <x v="1"/>
    <s v="Hon 4070 Series Pagoda Round Back Stacking Chairs"/>
    <x v="3534"/>
    <n v="3"/>
    <n v="0.3"/>
    <n v="-19.258800000000001"/>
    <s v="Loss"/>
    <s v="US"/>
    <x v="1"/>
    <x v="1"/>
  </r>
  <r>
    <n v="4906"/>
    <s v="US-2014-146353"/>
    <d v="2014-10-14T00:00:00"/>
    <x v="36"/>
    <s v="Second Class"/>
    <s v="JE-15610"/>
    <s v="Jim Epp"/>
    <x v="1"/>
    <s v="United States"/>
    <s v="Concord"/>
    <s v="New Hampshire"/>
    <n v="3301"/>
    <x v="3"/>
    <s v="OFF-BI-10003476"/>
    <x v="1"/>
    <x v="8"/>
    <s v="Avery Metallic Poly Binders"/>
    <x v="988"/>
    <n v="4"/>
    <n v="0"/>
    <n v="11.0016"/>
    <s v="Profit"/>
    <s v="US"/>
    <x v="1"/>
    <x v="8"/>
  </r>
  <r>
    <n v="4907"/>
    <s v="US-2014-146353"/>
    <d v="2014-10-14T00:00:00"/>
    <x v="36"/>
    <s v="Second Class"/>
    <s v="JE-15610"/>
    <s v="Jim Epp"/>
    <x v="1"/>
    <s v="United States"/>
    <s v="Concord"/>
    <s v="New Hampshire"/>
    <n v="3301"/>
    <x v="3"/>
    <s v="OFF-ST-10001469"/>
    <x v="1"/>
    <x v="4"/>
    <s v="Fellowes Bankers Box Recycled Super Stor/Drawer"/>
    <x v="3535"/>
    <n v="5"/>
    <n v="0"/>
    <n v="16.193999999999999"/>
    <s v="Profit"/>
    <s v="US"/>
    <x v="1"/>
    <x v="4"/>
  </r>
  <r>
    <n v="4908"/>
    <s v="CA-2014-133809"/>
    <d v="2014-11-18T00:00:00"/>
    <x v="788"/>
    <s v="Second Class"/>
    <s v="MS-17530"/>
    <s v="MaryBeth Skach"/>
    <x v="0"/>
    <s v="United States"/>
    <s v="Fairfield"/>
    <s v="Ohio"/>
    <n v="45014"/>
    <x v="3"/>
    <s v="OFF-BI-10001757"/>
    <x v="1"/>
    <x v="8"/>
    <s v="Pressboard Hanging Data Binders for Unburst Sheets"/>
    <x v="921"/>
    <n v="8"/>
    <n v="0.7"/>
    <n v="-8.6592000000000002"/>
    <s v="Loss"/>
    <s v="CA"/>
    <x v="0"/>
    <x v="8"/>
  </r>
  <r>
    <n v="4909"/>
    <s v="CA-2014-133809"/>
    <d v="2014-11-18T00:00:00"/>
    <x v="788"/>
    <s v="Second Class"/>
    <s v="MS-17530"/>
    <s v="MaryBeth Skach"/>
    <x v="0"/>
    <s v="United States"/>
    <s v="Fairfield"/>
    <s v="Ohio"/>
    <n v="45014"/>
    <x v="3"/>
    <s v="TEC-PH-10004875"/>
    <x v="2"/>
    <x v="7"/>
    <s v="PNY Rapid USB Car Charger - Black"/>
    <x v="3536"/>
    <n v="2"/>
    <n v="0.4"/>
    <n v="-2.0773999999999999"/>
    <s v="Loss"/>
    <s v="CA"/>
    <x v="0"/>
    <x v="7"/>
  </r>
  <r>
    <n v="4910"/>
    <s v="CA-2017-127306"/>
    <d v="2017-01-14T00:00:00"/>
    <x v="827"/>
    <s v="Standard Class"/>
    <s v="BH-11710"/>
    <s v="Brosina Hoffman"/>
    <x v="0"/>
    <s v="United States"/>
    <s v="Johnson City"/>
    <s v="Tennessee"/>
    <n v="37604"/>
    <x v="0"/>
    <s v="OFF-EN-10001219"/>
    <x v="1"/>
    <x v="12"/>
    <s v="#10- 4 1/8&quot; x 9 1/2&quot; Security-Tint Envelopes"/>
    <x v="823"/>
    <n v="3"/>
    <n v="0.2"/>
    <n v="6.6467999999999998"/>
    <s v="Profit"/>
    <s v="CA"/>
    <x v="0"/>
    <x v="12"/>
  </r>
  <r>
    <n v="4911"/>
    <s v="CA-2017-127306"/>
    <d v="2017-01-14T00:00:00"/>
    <x v="827"/>
    <s v="Standard Class"/>
    <s v="BH-11710"/>
    <s v="Brosina Hoffman"/>
    <x v="0"/>
    <s v="United States"/>
    <s v="Johnson City"/>
    <s v="Tennessee"/>
    <n v="37604"/>
    <x v="0"/>
    <s v="OFF-PA-10000019"/>
    <x v="1"/>
    <x v="10"/>
    <s v="Xerox 1931"/>
    <x v="1566"/>
    <n v="7"/>
    <n v="0.2"/>
    <n v="12.700799999999999"/>
    <s v="Profit"/>
    <s v="CA"/>
    <x v="0"/>
    <x v="10"/>
  </r>
  <r>
    <n v="4912"/>
    <s v="CA-2017-127306"/>
    <d v="2017-01-14T00:00:00"/>
    <x v="827"/>
    <s v="Standard Class"/>
    <s v="BH-11710"/>
    <s v="Brosina Hoffman"/>
    <x v="0"/>
    <s v="United States"/>
    <s v="Johnson City"/>
    <s v="Tennessee"/>
    <n v="37604"/>
    <x v="0"/>
    <s v="TEC-PH-10001924"/>
    <x v="2"/>
    <x v="7"/>
    <s v="iHome FM Clock Radio with Lightning Dock"/>
    <x v="1752"/>
    <n v="2"/>
    <n v="0.2"/>
    <n v="6.9989999999999997"/>
    <s v="Profit"/>
    <s v="CA"/>
    <x v="0"/>
    <x v="7"/>
  </r>
  <r>
    <n v="4913"/>
    <s v="CA-2017-127306"/>
    <d v="2017-01-14T00:00:00"/>
    <x v="827"/>
    <s v="Standard Class"/>
    <s v="BH-11710"/>
    <s v="Brosina Hoffman"/>
    <x v="0"/>
    <s v="United States"/>
    <s v="Johnson City"/>
    <s v="Tennessee"/>
    <n v="37604"/>
    <x v="0"/>
    <s v="OFF-BI-10002003"/>
    <x v="1"/>
    <x v="8"/>
    <s v="Ibico Presentation Index for Binding Systems"/>
    <x v="3537"/>
    <n v="5"/>
    <n v="0.7"/>
    <n v="-4.577"/>
    <s v="Loss"/>
    <s v="CA"/>
    <x v="0"/>
    <x v="8"/>
  </r>
  <r>
    <n v="4914"/>
    <s v="CA-2017-127306"/>
    <d v="2017-01-14T00:00:00"/>
    <x v="827"/>
    <s v="Standard Class"/>
    <s v="BH-11710"/>
    <s v="Brosina Hoffman"/>
    <x v="0"/>
    <s v="United States"/>
    <s v="Johnson City"/>
    <s v="Tennessee"/>
    <n v="37604"/>
    <x v="0"/>
    <s v="OFF-BI-10003727"/>
    <x v="1"/>
    <x v="8"/>
    <s v="Avery Durable Slant Ring Binders With Label Holder"/>
    <x v="3538"/>
    <n v="2"/>
    <n v="0.7"/>
    <n v="-1.8391999999999999"/>
    <s v="Loss"/>
    <s v="CA"/>
    <x v="0"/>
    <x v="8"/>
  </r>
  <r>
    <n v="4915"/>
    <s v="CA-2015-161830"/>
    <d v="2015-09-24T00:00:00"/>
    <x v="1068"/>
    <s v="Second Class"/>
    <s v="ME-17725"/>
    <s v="Max Engle"/>
    <x v="0"/>
    <s v="United States"/>
    <s v="Seattle"/>
    <s v="Washington"/>
    <n v="98105"/>
    <x v="1"/>
    <s v="OFF-AR-10004042"/>
    <x v="1"/>
    <x v="6"/>
    <s v="BOSTON Model 1800 Electric Pencil Sharpeners, Putty/Woodgrain"/>
    <x v="3539"/>
    <n v="2"/>
    <n v="0"/>
    <n v="10.4284"/>
    <s v="Profit"/>
    <s v="CA"/>
    <x v="0"/>
    <x v="6"/>
  </r>
  <r>
    <n v="4916"/>
    <s v="CA-2015-161830"/>
    <d v="2015-09-24T00:00:00"/>
    <x v="1068"/>
    <s v="Second Class"/>
    <s v="ME-17725"/>
    <s v="Max Engle"/>
    <x v="0"/>
    <s v="United States"/>
    <s v="Seattle"/>
    <s v="Washington"/>
    <n v="98105"/>
    <x v="1"/>
    <s v="OFF-BI-10001097"/>
    <x v="1"/>
    <x v="8"/>
    <s v="Avery Hole Reinforcements"/>
    <x v="475"/>
    <n v="3"/>
    <n v="0.2"/>
    <n v="5.4200999999999997"/>
    <s v="Profit"/>
    <s v="CA"/>
    <x v="0"/>
    <x v="8"/>
  </r>
  <r>
    <n v="4917"/>
    <s v="CA-2017-163125"/>
    <d v="2017-10-09T00:00:00"/>
    <x v="768"/>
    <s v="Second Class"/>
    <s v="MB-17305"/>
    <s v="Maria Bertelson"/>
    <x v="0"/>
    <s v="United States"/>
    <s v="League City"/>
    <s v="Texas"/>
    <n v="77573"/>
    <x v="2"/>
    <s v="OFF-AR-10004344"/>
    <x v="1"/>
    <x v="6"/>
    <s v="Bulldog Vacuum Base Pencil Sharpener"/>
    <x v="3540"/>
    <n v="7"/>
    <n v="0.2"/>
    <n v="5.8750999999999998"/>
    <s v="Profit"/>
    <s v="CA"/>
    <x v="0"/>
    <x v="6"/>
  </r>
  <r>
    <n v="4918"/>
    <s v="CA-2017-163125"/>
    <d v="2017-10-09T00:00:00"/>
    <x v="768"/>
    <s v="Second Class"/>
    <s v="MB-17305"/>
    <s v="Maria Bertelson"/>
    <x v="0"/>
    <s v="United States"/>
    <s v="League City"/>
    <s v="Texas"/>
    <n v="77573"/>
    <x v="2"/>
    <s v="FUR-CH-10001802"/>
    <x v="0"/>
    <x v="1"/>
    <s v="Hon Every-Day Chair Series Swivel Task Chairs"/>
    <x v="277"/>
    <n v="3"/>
    <n v="0.3"/>
    <n v="-32.6646"/>
    <s v="Loss"/>
    <s v="CA"/>
    <x v="0"/>
    <x v="1"/>
  </r>
  <r>
    <n v="4919"/>
    <s v="CA-2016-160304"/>
    <d v="2016-01-02T00:00:00"/>
    <x v="341"/>
    <s v="Standard Class"/>
    <s v="BM-11575"/>
    <s v="Brendan Murry"/>
    <x v="1"/>
    <s v="United States"/>
    <s v="Gaithersburg"/>
    <s v="Maryland"/>
    <n v="20877"/>
    <x v="3"/>
    <s v="FUR-BO-10004709"/>
    <x v="0"/>
    <x v="0"/>
    <s v="Bush Westfield Collection Bookcases, Medium Cherry Finish"/>
    <x v="2093"/>
    <n v="3"/>
    <n v="0"/>
    <n v="38.266800000000003"/>
    <s v="Profit"/>
    <s v="CA"/>
    <x v="0"/>
    <x v="0"/>
  </r>
  <r>
    <n v="4920"/>
    <s v="CA-2016-160304"/>
    <d v="2016-01-02T00:00:00"/>
    <x v="341"/>
    <s v="Standard Class"/>
    <s v="BM-11575"/>
    <s v="Brendan Murry"/>
    <x v="1"/>
    <s v="United States"/>
    <s v="Gaithersburg"/>
    <s v="Maryland"/>
    <n v="20877"/>
    <x v="3"/>
    <s v="TEC-PH-10000455"/>
    <x v="2"/>
    <x v="7"/>
    <s v="GE 30522EE2"/>
    <x v="3541"/>
    <n v="2"/>
    <n v="0"/>
    <n v="67.274199999999993"/>
    <s v="Profit"/>
    <s v="CA"/>
    <x v="0"/>
    <x v="7"/>
  </r>
  <r>
    <n v="4921"/>
    <s v="CA-2017-101728"/>
    <d v="2017-08-19T00:00:00"/>
    <x v="176"/>
    <s v="Standard Class"/>
    <s v="SC-20575"/>
    <s v="Sonia Cooley"/>
    <x v="0"/>
    <s v="United States"/>
    <s v="Chicago"/>
    <s v="Illinois"/>
    <n v="60653"/>
    <x v="2"/>
    <s v="OFF-BI-10002393"/>
    <x v="1"/>
    <x v="8"/>
    <s v="Binder Posts"/>
    <x v="3327"/>
    <n v="2"/>
    <n v="0.8"/>
    <n v="-3.9032"/>
    <s v="Loss"/>
    <s v="CA"/>
    <x v="0"/>
    <x v="8"/>
  </r>
  <r>
    <n v="4922"/>
    <s v="CA-2017-114055"/>
    <d v="2017-12-25T00:00:00"/>
    <x v="168"/>
    <s v="Second Class"/>
    <s v="MH-18115"/>
    <s v="Mick Hernandez"/>
    <x v="2"/>
    <s v="United States"/>
    <s v="Huntsville"/>
    <s v="Alabama"/>
    <n v="35810"/>
    <x v="0"/>
    <s v="OFF-PA-10004381"/>
    <x v="1"/>
    <x v="10"/>
    <s v="14-7/8 x 11 Blue Bar Computer Printout Paper"/>
    <x v="3542"/>
    <n v="2"/>
    <n v="0"/>
    <n v="46.118400000000001"/>
    <s v="Profit"/>
    <s v="CA"/>
    <x v="0"/>
    <x v="10"/>
  </r>
  <r>
    <n v="4923"/>
    <s v="CA-2017-114055"/>
    <d v="2017-12-25T00:00:00"/>
    <x v="168"/>
    <s v="Second Class"/>
    <s v="MH-18115"/>
    <s v="Mick Hernandez"/>
    <x v="2"/>
    <s v="United States"/>
    <s v="Huntsville"/>
    <s v="Alabama"/>
    <n v="35810"/>
    <x v="0"/>
    <s v="OFF-FA-10003059"/>
    <x v="1"/>
    <x v="13"/>
    <s v="Assorted Color Push Pins"/>
    <x v="3543"/>
    <n v="2"/>
    <n v="0"/>
    <n v="1.1946000000000001"/>
    <s v="Profit"/>
    <s v="CA"/>
    <x v="0"/>
    <x v="13"/>
  </r>
  <r>
    <n v="4924"/>
    <s v="CA-2017-114055"/>
    <d v="2017-12-25T00:00:00"/>
    <x v="168"/>
    <s v="Second Class"/>
    <s v="MH-18115"/>
    <s v="Mick Hernandez"/>
    <x v="2"/>
    <s v="United States"/>
    <s v="Huntsville"/>
    <s v="Alabama"/>
    <n v="35810"/>
    <x v="0"/>
    <s v="OFF-PA-10000994"/>
    <x v="1"/>
    <x v="10"/>
    <s v="Xerox 1915"/>
    <x v="2651"/>
    <n v="6"/>
    <n v="0"/>
    <n v="301.96800000000002"/>
    <s v="Profit"/>
    <s v="CA"/>
    <x v="0"/>
    <x v="10"/>
  </r>
  <r>
    <n v="4925"/>
    <s v="CA-2017-114055"/>
    <d v="2017-12-25T00:00:00"/>
    <x v="168"/>
    <s v="Second Class"/>
    <s v="MH-18115"/>
    <s v="Mick Hernandez"/>
    <x v="2"/>
    <s v="United States"/>
    <s v="Huntsville"/>
    <s v="Alabama"/>
    <n v="35810"/>
    <x v="0"/>
    <s v="TEC-PH-10002890"/>
    <x v="2"/>
    <x v="7"/>
    <s v="AT&amp;T 17929 Lendline Telephone"/>
    <x v="3377"/>
    <n v="2"/>
    <n v="0"/>
    <n v="23.524799999999999"/>
    <s v="Profit"/>
    <s v="CA"/>
    <x v="0"/>
    <x v="7"/>
  </r>
  <r>
    <n v="4926"/>
    <s v="CA-2017-126438"/>
    <d v="2017-09-10T00:00:00"/>
    <x v="462"/>
    <s v="First Class"/>
    <s v="AR-10345"/>
    <s v="Alex Russell"/>
    <x v="1"/>
    <s v="United States"/>
    <s v="Lawrence"/>
    <s v="Massachusetts"/>
    <n v="1841"/>
    <x v="3"/>
    <s v="OFF-AR-10003338"/>
    <x v="1"/>
    <x v="6"/>
    <s v="Eberhard Faber 3 1/2&quot; Golf Pencils"/>
    <x v="3544"/>
    <n v="2"/>
    <n v="0"/>
    <n v="3.72"/>
    <s v="Profit"/>
    <s v="CA"/>
    <x v="0"/>
    <x v="6"/>
  </r>
  <r>
    <n v="4927"/>
    <s v="CA-2017-117653"/>
    <d v="2017-10-19T00:00:00"/>
    <x v="15"/>
    <s v="Standard Class"/>
    <s v="MO-17500"/>
    <s v="Mary O'Rourke"/>
    <x v="0"/>
    <s v="United States"/>
    <s v="Chicago"/>
    <s v="Illinois"/>
    <n v="60623"/>
    <x v="2"/>
    <s v="FUR-TA-10003008"/>
    <x v="0"/>
    <x v="3"/>
    <s v="Lesro Round Back Collection Coffee Table, End Table"/>
    <x v="3545"/>
    <n v="1"/>
    <n v="0.5"/>
    <n v="-67.543499999999995"/>
    <s v="Loss"/>
    <s v="CA"/>
    <x v="0"/>
    <x v="3"/>
  </r>
  <r>
    <n v="4928"/>
    <s v="CA-2017-143245"/>
    <d v="2017-12-01T00:00:00"/>
    <x v="792"/>
    <s v="Standard Class"/>
    <s v="AD-10180"/>
    <s v="Alan Dominguez"/>
    <x v="2"/>
    <s v="United States"/>
    <s v="Fairfield"/>
    <s v="Connecticut"/>
    <n v="6824"/>
    <x v="3"/>
    <s v="OFF-PA-10001972"/>
    <x v="1"/>
    <x v="10"/>
    <s v="Xerox 214"/>
    <x v="537"/>
    <n v="3"/>
    <n v="0"/>
    <n v="9.3312000000000008"/>
    <s v="Profit"/>
    <s v="CA"/>
    <x v="0"/>
    <x v="10"/>
  </r>
  <r>
    <n v="4929"/>
    <s v="CA-2017-143245"/>
    <d v="2017-12-01T00:00:00"/>
    <x v="792"/>
    <s v="Standard Class"/>
    <s v="AD-10180"/>
    <s v="Alan Dominguez"/>
    <x v="2"/>
    <s v="United States"/>
    <s v="Fairfield"/>
    <s v="Connecticut"/>
    <n v="6824"/>
    <x v="3"/>
    <s v="FUR-CH-10000155"/>
    <x v="0"/>
    <x v="1"/>
    <s v="Global Comet Stacking Armless Chair"/>
    <x v="3546"/>
    <n v="3"/>
    <n v="0"/>
    <n v="251.202"/>
    <s v="Profit"/>
    <s v="CA"/>
    <x v="0"/>
    <x v="1"/>
  </r>
  <r>
    <n v="4930"/>
    <s v="US-2014-138828"/>
    <d v="2014-09-02T00:00:00"/>
    <x v="1099"/>
    <s v="First Class"/>
    <s v="KD-16345"/>
    <s v="Katherine Ducich"/>
    <x v="0"/>
    <s v="United States"/>
    <s v="New York City"/>
    <s v="New York"/>
    <n v="10009"/>
    <x v="3"/>
    <s v="OFF-AR-10000658"/>
    <x v="1"/>
    <x v="6"/>
    <s v="Newell 324"/>
    <x v="2444"/>
    <n v="5"/>
    <n v="0"/>
    <n v="16.170000000000002"/>
    <s v="Profit"/>
    <s v="US"/>
    <x v="1"/>
    <x v="6"/>
  </r>
  <r>
    <n v="4931"/>
    <s v="US-2014-138828"/>
    <d v="2014-09-02T00:00:00"/>
    <x v="1099"/>
    <s v="First Class"/>
    <s v="KD-16345"/>
    <s v="Katherine Ducich"/>
    <x v="0"/>
    <s v="United States"/>
    <s v="New York City"/>
    <s v="New York"/>
    <n v="10009"/>
    <x v="3"/>
    <s v="OFF-PA-10000349"/>
    <x v="1"/>
    <x v="10"/>
    <s v="Easy-staple paper"/>
    <x v="1801"/>
    <n v="3"/>
    <n v="0"/>
    <n v="7.0217999999999998"/>
    <s v="Profit"/>
    <s v="US"/>
    <x v="1"/>
    <x v="10"/>
  </r>
  <r>
    <n v="4932"/>
    <s v="CA-2017-143651"/>
    <d v="2017-03-25T00:00:00"/>
    <x v="922"/>
    <s v="Standard Class"/>
    <s v="FM-14215"/>
    <s v="Filia McAdams"/>
    <x v="1"/>
    <s v="United States"/>
    <s v="Seattle"/>
    <s v="Washington"/>
    <n v="98103"/>
    <x v="1"/>
    <s v="OFF-AR-10001446"/>
    <x v="1"/>
    <x v="6"/>
    <s v="Newell 309"/>
    <x v="789"/>
    <n v="2"/>
    <n v="0"/>
    <n v="6.93"/>
    <s v="Profit"/>
    <s v="CA"/>
    <x v="0"/>
    <x v="6"/>
  </r>
  <r>
    <n v="4933"/>
    <s v="CA-2015-106978"/>
    <d v="2015-09-28T00:00:00"/>
    <x v="1100"/>
    <s v="Standard Class"/>
    <s v="ZC-21910"/>
    <s v="Zuschuss Carroll"/>
    <x v="0"/>
    <s v="United States"/>
    <s v="Aurora"/>
    <s v="Colorado"/>
    <n v="80013"/>
    <x v="1"/>
    <s v="OFF-EN-10004483"/>
    <x v="1"/>
    <x v="12"/>
    <s v="#10 White Business Envelopes,4 1/8 x 9 1/2"/>
    <x v="3547"/>
    <n v="1"/>
    <n v="0.2"/>
    <n v="4.2309000000000001"/>
    <s v="Profit"/>
    <s v="CA"/>
    <x v="0"/>
    <x v="12"/>
  </r>
  <r>
    <n v="4934"/>
    <s v="CA-2015-106978"/>
    <d v="2015-09-28T00:00:00"/>
    <x v="1100"/>
    <s v="Standard Class"/>
    <s v="ZC-21910"/>
    <s v="Zuschuss Carroll"/>
    <x v="0"/>
    <s v="United States"/>
    <s v="Aurora"/>
    <s v="Colorado"/>
    <n v="80013"/>
    <x v="1"/>
    <s v="OFF-BI-10002012"/>
    <x v="1"/>
    <x v="8"/>
    <s v="Wilson Jones Easy Flow II Sheet Lifters"/>
    <x v="879"/>
    <n v="2"/>
    <n v="0.7"/>
    <n v="-0.79200000000000004"/>
    <s v="Loss"/>
    <s v="CA"/>
    <x v="0"/>
    <x v="8"/>
  </r>
  <r>
    <n v="4935"/>
    <s v="CA-2015-106978"/>
    <d v="2015-09-28T00:00:00"/>
    <x v="1100"/>
    <s v="Standard Class"/>
    <s v="ZC-21910"/>
    <s v="Zuschuss Carroll"/>
    <x v="0"/>
    <s v="United States"/>
    <s v="Aurora"/>
    <s v="Colorado"/>
    <n v="80013"/>
    <x v="1"/>
    <s v="OFF-FA-10003021"/>
    <x v="1"/>
    <x v="13"/>
    <s v="Staples"/>
    <x v="3548"/>
    <n v="3"/>
    <n v="0.2"/>
    <n v="0.84599999999999997"/>
    <s v="Profit"/>
    <s v="CA"/>
    <x v="0"/>
    <x v="13"/>
  </r>
  <r>
    <n v="4936"/>
    <s v="CA-2015-155124"/>
    <d v="2015-03-15T00:00:00"/>
    <x v="1101"/>
    <s v="Standard Class"/>
    <s v="KS-16300"/>
    <s v="Karen Seio"/>
    <x v="1"/>
    <s v="United States"/>
    <s v="Lehi"/>
    <s v="Utah"/>
    <n v="84043"/>
    <x v="1"/>
    <s v="TEC-PH-10003356"/>
    <x v="2"/>
    <x v="7"/>
    <s v="SmartStand Mobile Device Holder, Assorted Colors"/>
    <x v="3549"/>
    <n v="3"/>
    <n v="0.2"/>
    <n v="1.6776"/>
    <s v="Profit"/>
    <s v="CA"/>
    <x v="0"/>
    <x v="7"/>
  </r>
  <r>
    <n v="4937"/>
    <s v="CA-2017-150931"/>
    <d v="2017-01-06T00:00:00"/>
    <x v="705"/>
    <s v="Standard Class"/>
    <s v="DP-13390"/>
    <s v="Dennis Pardue"/>
    <x v="2"/>
    <s v="United States"/>
    <s v="Tuscaloosa"/>
    <s v="Alabama"/>
    <n v="35401"/>
    <x v="0"/>
    <s v="OFF-BI-10004728"/>
    <x v="1"/>
    <x v="8"/>
    <s v="Wilson Jones Turn Tabs Binder Tool for Ring Binders"/>
    <x v="3550"/>
    <n v="7"/>
    <n v="0"/>
    <n v="15.5204"/>
    <s v="Profit"/>
    <s v="CA"/>
    <x v="0"/>
    <x v="8"/>
  </r>
  <r>
    <n v="4938"/>
    <s v="CA-2014-157147"/>
    <d v="2014-01-13T00:00:00"/>
    <x v="385"/>
    <s v="Standard Class"/>
    <s v="BD-11605"/>
    <s v="Brian Dahlen"/>
    <x v="0"/>
    <s v="United States"/>
    <s v="San Francisco"/>
    <s v="California"/>
    <n v="94109"/>
    <x v="1"/>
    <s v="OFF-ST-10000078"/>
    <x v="1"/>
    <x v="4"/>
    <s v="Tennsco 6- and 18-Compartment Lockers"/>
    <x v="2184"/>
    <n v="5"/>
    <n v="0"/>
    <n v="238.65299999999999"/>
    <s v="Profit"/>
    <s v="CA"/>
    <x v="0"/>
    <x v="4"/>
  </r>
  <r>
    <n v="4939"/>
    <s v="CA-2014-157147"/>
    <d v="2014-01-13T00:00:00"/>
    <x v="385"/>
    <s v="Standard Class"/>
    <s v="BD-11605"/>
    <s v="Brian Dahlen"/>
    <x v="0"/>
    <s v="United States"/>
    <s v="San Francisco"/>
    <s v="California"/>
    <n v="94109"/>
    <x v="1"/>
    <s v="FUR-BO-10003034"/>
    <x v="0"/>
    <x v="0"/>
    <s v="O'Sullivan Elevations Bookcase, Cherry Finish"/>
    <x v="3551"/>
    <n v="3"/>
    <n v="0.15"/>
    <n v="3.9293999999999998"/>
    <s v="Profit"/>
    <s v="CA"/>
    <x v="0"/>
    <x v="0"/>
  </r>
  <r>
    <n v="4940"/>
    <s v="CA-2014-157147"/>
    <d v="2014-01-13T00:00:00"/>
    <x v="385"/>
    <s v="Standard Class"/>
    <s v="BD-11605"/>
    <s v="Brian Dahlen"/>
    <x v="0"/>
    <s v="United States"/>
    <s v="San Francisco"/>
    <s v="California"/>
    <n v="94109"/>
    <x v="1"/>
    <s v="OFF-AR-10003514"/>
    <x v="1"/>
    <x v="6"/>
    <s v="4009 Highlighters by Sanford"/>
    <x v="189"/>
    <n v="5"/>
    <n v="0"/>
    <n v="6.5670000000000002"/>
    <s v="Profit"/>
    <s v="CA"/>
    <x v="0"/>
    <x v="6"/>
  </r>
  <r>
    <n v="4941"/>
    <s v="CA-2015-156482"/>
    <d v="2015-02-06T00:00:00"/>
    <x v="95"/>
    <s v="Standard Class"/>
    <s v="IL-15100"/>
    <s v="Ivan Liston"/>
    <x v="0"/>
    <s v="United States"/>
    <s v="Wilmington"/>
    <s v="Delaware"/>
    <n v="19805"/>
    <x v="3"/>
    <s v="FUR-CH-10001708"/>
    <x v="0"/>
    <x v="1"/>
    <s v="Office Star - Contemporary Swivel Chair with Padded Adjustable Arms and Flex Back"/>
    <x v="3552"/>
    <n v="9"/>
    <n v="0"/>
    <n v="266.4522"/>
    <s v="Profit"/>
    <s v="CA"/>
    <x v="0"/>
    <x v="1"/>
  </r>
  <r>
    <n v="4942"/>
    <s v="CA-2015-156482"/>
    <d v="2015-02-06T00:00:00"/>
    <x v="95"/>
    <s v="Standard Class"/>
    <s v="IL-15100"/>
    <s v="Ivan Liston"/>
    <x v="0"/>
    <s v="United States"/>
    <s v="Wilmington"/>
    <s v="Delaware"/>
    <n v="19805"/>
    <x v="3"/>
    <s v="FUR-BO-10002598"/>
    <x v="0"/>
    <x v="0"/>
    <s v="Hon Metal Bookcases, Putty"/>
    <x v="510"/>
    <n v="4"/>
    <n v="0"/>
    <n v="82.336799999999997"/>
    <s v="Profit"/>
    <s v="CA"/>
    <x v="0"/>
    <x v="0"/>
  </r>
  <r>
    <n v="4943"/>
    <s v="CA-2015-156482"/>
    <d v="2015-02-06T00:00:00"/>
    <x v="95"/>
    <s v="Standard Class"/>
    <s v="IL-15100"/>
    <s v="Ivan Liston"/>
    <x v="0"/>
    <s v="United States"/>
    <s v="Wilmington"/>
    <s v="Delaware"/>
    <n v="19805"/>
    <x v="3"/>
    <s v="OFF-AR-10001022"/>
    <x v="1"/>
    <x v="6"/>
    <s v="SANFORD Liquid Accent Tank-Style Highlighters"/>
    <x v="1093"/>
    <n v="2"/>
    <n v="0"/>
    <n v="1.7607999999999999"/>
    <s v="Profit"/>
    <s v="CA"/>
    <x v="0"/>
    <x v="6"/>
  </r>
  <r>
    <n v="4944"/>
    <s v="CA-2017-106782"/>
    <d v="2017-12-21T00:00:00"/>
    <x v="63"/>
    <s v="Standard Class"/>
    <s v="LP-17095"/>
    <s v="Liz Preis"/>
    <x v="0"/>
    <s v="United States"/>
    <s v="Lafayette"/>
    <s v="Indiana"/>
    <n v="47905"/>
    <x v="2"/>
    <s v="OFF-ST-10004459"/>
    <x v="1"/>
    <x v="4"/>
    <s v="Tennsco Single-Tier Lockers"/>
    <x v="2545"/>
    <n v="1"/>
    <n v="0"/>
    <n v="18.766999999999999"/>
    <s v="Profit"/>
    <s v="CA"/>
    <x v="0"/>
    <x v="4"/>
  </r>
  <r>
    <n v="4945"/>
    <s v="CA-2016-151372"/>
    <d v="2016-09-05T00:00:00"/>
    <x v="479"/>
    <s v="First Class"/>
    <s v="JH-15985"/>
    <s v="Joseph Holt"/>
    <x v="0"/>
    <s v="United States"/>
    <s v="Redondo Beach"/>
    <s v="California"/>
    <n v="90278"/>
    <x v="1"/>
    <s v="OFF-PA-10004381"/>
    <x v="1"/>
    <x v="10"/>
    <s v="14-7/8 x 11 Blue Bar Computer Printout Paper"/>
    <x v="3542"/>
    <n v="2"/>
    <n v="0"/>
    <n v="46.118400000000001"/>
    <s v="Profit"/>
    <s v="CA"/>
    <x v="0"/>
    <x v="10"/>
  </r>
  <r>
    <n v="4946"/>
    <s v="CA-2016-151372"/>
    <d v="2016-09-05T00:00:00"/>
    <x v="479"/>
    <s v="First Class"/>
    <s v="JH-15985"/>
    <s v="Joseph Holt"/>
    <x v="0"/>
    <s v="United States"/>
    <s v="Redondo Beach"/>
    <s v="California"/>
    <n v="90278"/>
    <x v="1"/>
    <s v="OFF-BI-10000050"/>
    <x v="1"/>
    <x v="8"/>
    <s v="Angle-D Binders with Locking Rings, Label Holders"/>
    <x v="2582"/>
    <n v="2"/>
    <n v="0.2"/>
    <n v="3.9420000000000002"/>
    <s v="Profit"/>
    <s v="CA"/>
    <x v="0"/>
    <x v="8"/>
  </r>
  <r>
    <n v="4947"/>
    <s v="CA-2016-151372"/>
    <d v="2016-09-05T00:00:00"/>
    <x v="479"/>
    <s v="First Class"/>
    <s v="JH-15985"/>
    <s v="Joseph Holt"/>
    <x v="0"/>
    <s v="United States"/>
    <s v="Redondo Beach"/>
    <s v="California"/>
    <n v="90278"/>
    <x v="1"/>
    <s v="OFF-FA-10000304"/>
    <x v="1"/>
    <x v="13"/>
    <s v="Advantus Push Pins"/>
    <x v="1001"/>
    <n v="2"/>
    <n v="0"/>
    <n v="1.7876000000000001"/>
    <s v="Profit"/>
    <s v="CA"/>
    <x v="0"/>
    <x v="13"/>
  </r>
  <r>
    <n v="4948"/>
    <s v="CA-2014-102085"/>
    <d v="2014-10-04T00:00:00"/>
    <x v="1096"/>
    <s v="Standard Class"/>
    <s v="JD-16015"/>
    <s v="Joy Daniels"/>
    <x v="0"/>
    <s v="United States"/>
    <s v="Seattle"/>
    <s v="Washington"/>
    <n v="98115"/>
    <x v="1"/>
    <s v="OFF-LA-10002475"/>
    <x v="1"/>
    <x v="2"/>
    <s v="Avery 519"/>
    <x v="3119"/>
    <n v="4"/>
    <n v="0"/>
    <n v="13.742800000000001"/>
    <s v="Profit"/>
    <s v="CA"/>
    <x v="0"/>
    <x v="2"/>
  </r>
  <r>
    <n v="4949"/>
    <s v="CA-2017-107125"/>
    <d v="2017-11-27T00:00:00"/>
    <x v="348"/>
    <s v="Standard Class"/>
    <s v="BD-11320"/>
    <s v="Bill Donatelli"/>
    <x v="0"/>
    <s v="United States"/>
    <s v="Los Angeles"/>
    <s v="California"/>
    <n v="90045"/>
    <x v="1"/>
    <s v="OFF-BI-10001989"/>
    <x v="1"/>
    <x v="8"/>
    <s v="Premium Transparent Presentation Covers by GBC"/>
    <x v="3553"/>
    <n v="7"/>
    <n v="0.2"/>
    <n v="41.120800000000003"/>
    <s v="Profit"/>
    <s v="CA"/>
    <x v="0"/>
    <x v="8"/>
  </r>
  <r>
    <n v="4950"/>
    <s v="CA-2017-107125"/>
    <d v="2017-11-27T00:00:00"/>
    <x v="348"/>
    <s v="Standard Class"/>
    <s v="BD-11320"/>
    <s v="Bill Donatelli"/>
    <x v="0"/>
    <s v="United States"/>
    <s v="Los Angeles"/>
    <s v="California"/>
    <n v="90045"/>
    <x v="1"/>
    <s v="FUR-FU-10000732"/>
    <x v="0"/>
    <x v="5"/>
    <s v="Eldon 200 Class Desk Accessories"/>
    <x v="605"/>
    <n v="3"/>
    <n v="0"/>
    <n v="6.0288000000000004"/>
    <s v="Profit"/>
    <s v="CA"/>
    <x v="0"/>
    <x v="5"/>
  </r>
  <r>
    <n v="4951"/>
    <s v="CA-2016-125815"/>
    <d v="2016-10-28T00:00:00"/>
    <x v="97"/>
    <s v="Second Class"/>
    <s v="DL-13330"/>
    <s v="Denise Leinenbach"/>
    <x v="0"/>
    <s v="United States"/>
    <s v="New York City"/>
    <s v="New York"/>
    <n v="10009"/>
    <x v="3"/>
    <s v="OFF-AR-10004441"/>
    <x v="1"/>
    <x v="6"/>
    <s v="BIC Brite Liner Highlighters"/>
    <x v="2122"/>
    <n v="3"/>
    <n v="0"/>
    <n v="5.2164000000000001"/>
    <s v="Profit"/>
    <s v="CA"/>
    <x v="0"/>
    <x v="6"/>
  </r>
  <r>
    <n v="4952"/>
    <s v="CA-2015-144190"/>
    <d v="2015-06-09T00:00:00"/>
    <x v="1102"/>
    <s v="Standard Class"/>
    <s v="NC-18415"/>
    <s v="Nathan Cano"/>
    <x v="0"/>
    <s v="United States"/>
    <s v="Royal Oak"/>
    <s v="Michigan"/>
    <n v="48073"/>
    <x v="2"/>
    <s v="OFF-PA-10000304"/>
    <x v="1"/>
    <x v="10"/>
    <s v="Xerox 1995"/>
    <x v="91"/>
    <n v="2"/>
    <n v="0"/>
    <n v="6.2207999999999997"/>
    <s v="Profit"/>
    <s v="CA"/>
    <x v="0"/>
    <x v="10"/>
  </r>
  <r>
    <n v="4953"/>
    <s v="CA-2017-117926"/>
    <d v="2017-12-08T00:00:00"/>
    <x v="169"/>
    <s v="Second Class"/>
    <s v="AS-10225"/>
    <s v="Alan Schoenberger"/>
    <x v="1"/>
    <s v="United States"/>
    <s v="San Francisco"/>
    <s v="California"/>
    <n v="94109"/>
    <x v="1"/>
    <s v="OFF-AP-10002670"/>
    <x v="1"/>
    <x v="9"/>
    <s v="Belkin 8-Outlet Premiere SurgeMaster II Surge Protectors"/>
    <x v="3554"/>
    <n v="1"/>
    <n v="0"/>
    <n v="20.844000000000001"/>
    <s v="Profit"/>
    <s v="CA"/>
    <x v="0"/>
    <x v="9"/>
  </r>
  <r>
    <n v="4954"/>
    <s v="CA-2015-153906"/>
    <d v="2015-03-16T00:00:00"/>
    <x v="590"/>
    <s v="Standard Class"/>
    <s v="MS-17980"/>
    <s v="Michael Stewart"/>
    <x v="1"/>
    <s v="United States"/>
    <s v="New York City"/>
    <s v="New York"/>
    <n v="10009"/>
    <x v="3"/>
    <s v="TEC-PH-10001527"/>
    <x v="2"/>
    <x v="7"/>
    <s v="Plantronics MX500i Earset"/>
    <x v="3555"/>
    <n v="2"/>
    <n v="0"/>
    <n v="2.577"/>
    <s v="Profit"/>
    <s v="CA"/>
    <x v="0"/>
    <x v="7"/>
  </r>
  <r>
    <n v="4955"/>
    <s v="CA-2014-160262"/>
    <d v="2014-06-09T00:00:00"/>
    <x v="200"/>
    <s v="Second Class"/>
    <s v="TS-21205"/>
    <s v="Thomas Seio"/>
    <x v="1"/>
    <s v="United States"/>
    <s v="North Las Vegas"/>
    <s v="Nevada"/>
    <n v="89031"/>
    <x v="1"/>
    <s v="OFF-AR-10002335"/>
    <x v="1"/>
    <x v="6"/>
    <s v="DIXON Oriole Pencils"/>
    <x v="3556"/>
    <n v="7"/>
    <n v="0"/>
    <n v="4.6955999999999998"/>
    <s v="Profit"/>
    <s v="CA"/>
    <x v="0"/>
    <x v="6"/>
  </r>
  <r>
    <n v="4956"/>
    <s v="CA-2014-160262"/>
    <d v="2014-06-09T00:00:00"/>
    <x v="200"/>
    <s v="Second Class"/>
    <s v="TS-21205"/>
    <s v="Thomas Seio"/>
    <x v="1"/>
    <s v="United States"/>
    <s v="North Las Vegas"/>
    <s v="Nevada"/>
    <n v="89031"/>
    <x v="1"/>
    <s v="OFF-PA-10003641"/>
    <x v="1"/>
    <x v="10"/>
    <s v="Xerox 1909"/>
    <x v="1204"/>
    <n v="3"/>
    <n v="0"/>
    <n v="36.404400000000003"/>
    <s v="Profit"/>
    <s v="CA"/>
    <x v="0"/>
    <x v="10"/>
  </r>
  <r>
    <n v="4957"/>
    <s v="CA-2014-160262"/>
    <d v="2014-06-09T00:00:00"/>
    <x v="200"/>
    <s v="Second Class"/>
    <s v="TS-21205"/>
    <s v="Thomas Seio"/>
    <x v="1"/>
    <s v="United States"/>
    <s v="North Las Vegas"/>
    <s v="Nevada"/>
    <n v="89031"/>
    <x v="1"/>
    <s v="FUR-FU-10002685"/>
    <x v="0"/>
    <x v="5"/>
    <s v="Executive Impressions 13-1/2&quot; Indoor/Outdoor Wall Clock"/>
    <x v="3557"/>
    <n v="2"/>
    <n v="0"/>
    <n v="14.212"/>
    <s v="Profit"/>
    <s v="CA"/>
    <x v="0"/>
    <x v="5"/>
  </r>
  <r>
    <n v="4958"/>
    <s v="CA-2015-127607"/>
    <d v="2015-03-20T00:00:00"/>
    <x v="211"/>
    <s v="Standard Class"/>
    <s v="JK-15730"/>
    <s v="Joe Kamberova"/>
    <x v="0"/>
    <s v="United States"/>
    <s v="Carrollton"/>
    <s v="Texas"/>
    <n v="75007"/>
    <x v="2"/>
    <s v="OFF-BI-10001308"/>
    <x v="1"/>
    <x v="8"/>
    <s v="GBC Standard Plastic Binding Systems' Combs"/>
    <x v="3558"/>
    <n v="2"/>
    <n v="0.8"/>
    <n v="-4.3959999999999999"/>
    <s v="Loss"/>
    <s v="CA"/>
    <x v="0"/>
    <x v="8"/>
  </r>
  <r>
    <n v="4959"/>
    <s v="CA-2015-127607"/>
    <d v="2015-03-20T00:00:00"/>
    <x v="211"/>
    <s v="Standard Class"/>
    <s v="JK-15730"/>
    <s v="Joe Kamberova"/>
    <x v="0"/>
    <s v="United States"/>
    <s v="Carrollton"/>
    <s v="Texas"/>
    <n v="75007"/>
    <x v="2"/>
    <s v="OFF-FA-10003485"/>
    <x v="1"/>
    <x v="13"/>
    <s v="Staples"/>
    <x v="3559"/>
    <n v="9"/>
    <n v="0.2"/>
    <n v="6.1307999999999998"/>
    <s v="Profit"/>
    <s v="CA"/>
    <x v="0"/>
    <x v="13"/>
  </r>
  <r>
    <n v="4960"/>
    <s v="CA-2016-166226"/>
    <d v="2016-11-18T00:00:00"/>
    <x v="407"/>
    <s v="Standard Class"/>
    <s v="TC-21535"/>
    <s v="Tracy Collins"/>
    <x v="2"/>
    <s v="United States"/>
    <s v="Los Angeles"/>
    <s v="California"/>
    <n v="90008"/>
    <x v="1"/>
    <s v="TEC-PH-10003357"/>
    <x v="2"/>
    <x v="7"/>
    <s v="Grandstream GXP2100 Mainstream Business Phone"/>
    <x v="3560"/>
    <n v="1"/>
    <n v="0.2"/>
    <n v="6.1192000000000002"/>
    <s v="Profit"/>
    <s v="CA"/>
    <x v="0"/>
    <x v="7"/>
  </r>
  <r>
    <n v="4961"/>
    <s v="CA-2016-166226"/>
    <d v="2016-11-18T00:00:00"/>
    <x v="407"/>
    <s v="Standard Class"/>
    <s v="TC-21535"/>
    <s v="Tracy Collins"/>
    <x v="2"/>
    <s v="United States"/>
    <s v="Los Angeles"/>
    <s v="California"/>
    <n v="90008"/>
    <x v="1"/>
    <s v="OFF-AP-10002867"/>
    <x v="1"/>
    <x v="9"/>
    <s v="Fellowes Command Center 5-outlet power strip"/>
    <x v="3561"/>
    <n v="1"/>
    <n v="0"/>
    <n v="18.316800000000001"/>
    <s v="Profit"/>
    <s v="CA"/>
    <x v="0"/>
    <x v="9"/>
  </r>
  <r>
    <n v="4962"/>
    <s v="CA-2014-156587"/>
    <d v="2014-03-07T00:00:00"/>
    <x v="448"/>
    <s v="First Class"/>
    <s v="AB-10015"/>
    <s v="Aaron Bergman"/>
    <x v="0"/>
    <s v="United States"/>
    <s v="Seattle"/>
    <s v="Washington"/>
    <n v="98103"/>
    <x v="1"/>
    <s v="FUR-CH-10004477"/>
    <x v="0"/>
    <x v="1"/>
    <s v="Global Push Button Manager's Chair, Indigo"/>
    <x v="3562"/>
    <n v="1"/>
    <n v="0.2"/>
    <n v="5.4801000000000002"/>
    <s v="Profit"/>
    <s v="CA"/>
    <x v="0"/>
    <x v="1"/>
  </r>
  <r>
    <n v="4963"/>
    <s v="CA-2014-156587"/>
    <d v="2014-03-07T00:00:00"/>
    <x v="448"/>
    <s v="First Class"/>
    <s v="AB-10015"/>
    <s v="Aaron Bergman"/>
    <x v="0"/>
    <s v="United States"/>
    <s v="Seattle"/>
    <s v="Washington"/>
    <n v="98103"/>
    <x v="1"/>
    <s v="OFF-AR-10001427"/>
    <x v="1"/>
    <x v="6"/>
    <s v="Newell 330"/>
    <x v="1444"/>
    <n v="3"/>
    <n v="0"/>
    <n v="4.6643999999999997"/>
    <s v="Profit"/>
    <s v="CA"/>
    <x v="0"/>
    <x v="6"/>
  </r>
  <r>
    <n v="4964"/>
    <s v="CA-2014-156587"/>
    <d v="2014-03-07T00:00:00"/>
    <x v="448"/>
    <s v="First Class"/>
    <s v="AB-10015"/>
    <s v="Aaron Bergman"/>
    <x v="0"/>
    <s v="United States"/>
    <s v="Seattle"/>
    <s v="Washington"/>
    <n v="98103"/>
    <x v="1"/>
    <s v="OFF-ST-10002344"/>
    <x v="1"/>
    <x v="4"/>
    <s v="Carina 42&quot;Hx23 3/4&quot;W Media Storage Unit"/>
    <x v="420"/>
    <n v="3"/>
    <n v="0"/>
    <n v="4.8587999999999996"/>
    <s v="Profit"/>
    <s v="CA"/>
    <x v="0"/>
    <x v="4"/>
  </r>
  <r>
    <n v="4965"/>
    <s v="CA-2016-141180"/>
    <d v="2016-05-15T00:00:00"/>
    <x v="1088"/>
    <s v="Second Class"/>
    <s v="DP-13000"/>
    <s v="Darren Powers"/>
    <x v="0"/>
    <s v="United States"/>
    <s v="Fort Lauderdale"/>
    <s v="Florida"/>
    <n v="33311"/>
    <x v="0"/>
    <s v="OFF-BI-10000301"/>
    <x v="1"/>
    <x v="8"/>
    <s v="GBC Instant Report Kit"/>
    <x v="3563"/>
    <n v="4"/>
    <n v="0.7"/>
    <n v="-5.1760000000000002"/>
    <s v="Loss"/>
    <s v="CA"/>
    <x v="0"/>
    <x v="8"/>
  </r>
  <r>
    <n v="4966"/>
    <s v="CA-2015-109708"/>
    <d v="2015-05-25T00:00:00"/>
    <x v="311"/>
    <s v="Second Class"/>
    <s v="CY-12745"/>
    <s v="Craig Yedwab"/>
    <x v="1"/>
    <s v="United States"/>
    <s v="Columbia"/>
    <s v="Tennessee"/>
    <n v="38401"/>
    <x v="0"/>
    <s v="TEC-PH-10001944"/>
    <x v="2"/>
    <x v="7"/>
    <s v="Wi-Ex zBoost YX540 Cellular Phone Signal Booster"/>
    <x v="3564"/>
    <n v="4"/>
    <n v="0.2"/>
    <n v="58.38"/>
    <s v="Profit"/>
    <s v="CA"/>
    <x v="0"/>
    <x v="7"/>
  </r>
  <r>
    <n v="4967"/>
    <s v="CA-2015-122406"/>
    <d v="2015-08-02T00:00:00"/>
    <x v="1103"/>
    <s v="Second Class"/>
    <s v="BE-11455"/>
    <s v="Brad Eason"/>
    <x v="2"/>
    <s v="United States"/>
    <s v="Providence"/>
    <s v="Rhode Island"/>
    <n v="2908"/>
    <x v="3"/>
    <s v="TEC-PH-10001527"/>
    <x v="2"/>
    <x v="7"/>
    <s v="Plantronics MX500i Earset"/>
    <x v="3565"/>
    <n v="3"/>
    <n v="0"/>
    <n v="3.8654999999999999"/>
    <s v="Profit"/>
    <s v="CA"/>
    <x v="0"/>
    <x v="7"/>
  </r>
  <r>
    <n v="4968"/>
    <s v="CA-2015-122406"/>
    <d v="2015-08-02T00:00:00"/>
    <x v="1103"/>
    <s v="Second Class"/>
    <s v="BE-11455"/>
    <s v="Brad Eason"/>
    <x v="2"/>
    <s v="United States"/>
    <s v="Providence"/>
    <s v="Rhode Island"/>
    <n v="2908"/>
    <x v="3"/>
    <s v="OFF-PA-10001307"/>
    <x v="1"/>
    <x v="10"/>
    <s v="Important Message Pads, 50 4-1/4 x 5-1/2 Forms per Pad"/>
    <x v="3566"/>
    <n v="2"/>
    <n v="0"/>
    <n v="4.1159999999999997"/>
    <s v="Profit"/>
    <s v="CA"/>
    <x v="0"/>
    <x v="10"/>
  </r>
  <r>
    <n v="4969"/>
    <s v="CA-2015-122406"/>
    <d v="2015-08-02T00:00:00"/>
    <x v="1103"/>
    <s v="Second Class"/>
    <s v="BE-11455"/>
    <s v="Brad Eason"/>
    <x v="2"/>
    <s v="United States"/>
    <s v="Providence"/>
    <s v="Rhode Island"/>
    <n v="2908"/>
    <x v="3"/>
    <s v="TEC-AC-10004571"/>
    <x v="2"/>
    <x v="11"/>
    <s v="Logitech G700s Rechargeable Gaming Mouse"/>
    <x v="1636"/>
    <n v="2"/>
    <n v="0"/>
    <n v="83.991600000000005"/>
    <s v="Profit"/>
    <s v="CA"/>
    <x v="0"/>
    <x v="11"/>
  </r>
  <r>
    <n v="4970"/>
    <s v="CA-2015-122406"/>
    <d v="2015-08-02T00:00:00"/>
    <x v="1103"/>
    <s v="Second Class"/>
    <s v="BE-11455"/>
    <s v="Brad Eason"/>
    <x v="2"/>
    <s v="United States"/>
    <s v="Providence"/>
    <s v="Rhode Island"/>
    <n v="2908"/>
    <x v="3"/>
    <s v="FUR-CH-10001973"/>
    <x v="0"/>
    <x v="1"/>
    <s v="Office Star Flex Back Scooter Chair with White Frame"/>
    <x v="3567"/>
    <n v="1"/>
    <n v="0"/>
    <n v="15.5372"/>
    <s v="Profit"/>
    <s v="CA"/>
    <x v="0"/>
    <x v="1"/>
  </r>
  <r>
    <n v="4971"/>
    <s v="US-2016-153815"/>
    <d v="2016-11-06T00:00:00"/>
    <x v="333"/>
    <s v="First Class"/>
    <s v="KL-16555"/>
    <s v="Kelly Lampkin"/>
    <x v="1"/>
    <s v="United States"/>
    <s v="Jacksonville"/>
    <s v="Florida"/>
    <n v="32216"/>
    <x v="0"/>
    <s v="FUR-CH-10000513"/>
    <x v="0"/>
    <x v="1"/>
    <s v="High-Back Leather Manager's Chair"/>
    <x v="3568"/>
    <n v="2"/>
    <n v="0.2"/>
    <n v="-28.597799999999999"/>
    <s v="Loss"/>
    <s v="US"/>
    <x v="1"/>
    <x v="1"/>
  </r>
  <r>
    <n v="4972"/>
    <s v="US-2016-153815"/>
    <d v="2016-11-06T00:00:00"/>
    <x v="333"/>
    <s v="First Class"/>
    <s v="KL-16555"/>
    <s v="Kelly Lampkin"/>
    <x v="1"/>
    <s v="United States"/>
    <s v="Jacksonville"/>
    <s v="Florida"/>
    <n v="32216"/>
    <x v="0"/>
    <s v="OFF-PA-10002421"/>
    <x v="1"/>
    <x v="10"/>
    <s v="Embossed Ink Jet Note Cards"/>
    <x v="3569"/>
    <n v="2"/>
    <n v="0.2"/>
    <n v="12.639200000000001"/>
    <s v="Profit"/>
    <s v="US"/>
    <x v="1"/>
    <x v="10"/>
  </r>
  <r>
    <n v="4973"/>
    <s v="US-2016-153815"/>
    <d v="2016-11-06T00:00:00"/>
    <x v="333"/>
    <s v="First Class"/>
    <s v="KL-16555"/>
    <s v="Kelly Lampkin"/>
    <x v="1"/>
    <s v="United States"/>
    <s v="Jacksonville"/>
    <s v="Florida"/>
    <n v="32216"/>
    <x v="0"/>
    <s v="FUR-FU-10004090"/>
    <x v="0"/>
    <x v="5"/>
    <s v="Executive Impressions 14&quot; Contract Wall Clock"/>
    <x v="3570"/>
    <n v="2"/>
    <n v="0.2"/>
    <n v="5.7797999999999998"/>
    <s v="Profit"/>
    <s v="US"/>
    <x v="1"/>
    <x v="5"/>
  </r>
  <r>
    <n v="4974"/>
    <s v="US-2016-153815"/>
    <d v="2016-11-06T00:00:00"/>
    <x v="333"/>
    <s v="First Class"/>
    <s v="KL-16555"/>
    <s v="Kelly Lampkin"/>
    <x v="1"/>
    <s v="United States"/>
    <s v="Jacksonville"/>
    <s v="Florida"/>
    <n v="32216"/>
    <x v="0"/>
    <s v="OFF-PA-10004071"/>
    <x v="1"/>
    <x v="10"/>
    <s v="Eaton Premium Continuous-Feed Paper, 25% Cotton, Letter Size, White, 1000 Shts/Box"/>
    <x v="1638"/>
    <n v="2"/>
    <n v="0.2"/>
    <n v="31.0688"/>
    <s v="Profit"/>
    <s v="US"/>
    <x v="1"/>
    <x v="10"/>
  </r>
  <r>
    <n v="4975"/>
    <s v="CA-2016-164896"/>
    <d v="2016-11-07T00:00:00"/>
    <x v="357"/>
    <s v="Standard Class"/>
    <s v="PS-19045"/>
    <s v="Penelope Sewall"/>
    <x v="2"/>
    <s v="United States"/>
    <s v="Oceanside"/>
    <s v="California"/>
    <n v="92054"/>
    <x v="1"/>
    <s v="OFF-PA-10002246"/>
    <x v="1"/>
    <x v="10"/>
    <s v="Wirebound Four 2-3/4 x 5 Forms per Page, 400 Sets per Book"/>
    <x v="3571"/>
    <n v="2"/>
    <n v="0"/>
    <n v="6.3209999999999997"/>
    <s v="Profit"/>
    <s v="CA"/>
    <x v="0"/>
    <x v="10"/>
  </r>
  <r>
    <n v="4976"/>
    <s v="CA-2015-142202"/>
    <d v="2015-09-18T00:00:00"/>
    <x v="832"/>
    <s v="Second Class"/>
    <s v="JR-16210"/>
    <s v="Justin Ritter"/>
    <x v="1"/>
    <s v="United States"/>
    <s v="Jacksonville"/>
    <s v="Florida"/>
    <n v="32216"/>
    <x v="0"/>
    <s v="TEC-AC-10003198"/>
    <x v="2"/>
    <x v="11"/>
    <s v="Enermax Acrylux Wireless Keyboard"/>
    <x v="3572"/>
    <n v="9"/>
    <n v="0.2"/>
    <n v="152.38800000000001"/>
    <s v="Profit"/>
    <s v="CA"/>
    <x v="0"/>
    <x v="11"/>
  </r>
  <r>
    <n v="4977"/>
    <s v="CA-2015-165050"/>
    <d v="2015-12-07T00:00:00"/>
    <x v="234"/>
    <s v="First Class"/>
    <s v="AH-10210"/>
    <s v="Alan Hwang"/>
    <x v="0"/>
    <s v="United States"/>
    <s v="New York City"/>
    <s v="New York"/>
    <n v="10024"/>
    <x v="3"/>
    <s v="OFF-BI-10001031"/>
    <x v="1"/>
    <x v="8"/>
    <s v="Pressboard Data Binders by Wilson Jones"/>
    <x v="788"/>
    <n v="5"/>
    <n v="0.2"/>
    <n v="7.2089999999999996"/>
    <s v="Profit"/>
    <s v="CA"/>
    <x v="0"/>
    <x v="8"/>
  </r>
  <r>
    <n v="4978"/>
    <s v="CA-2015-165050"/>
    <d v="2015-12-07T00:00:00"/>
    <x v="234"/>
    <s v="First Class"/>
    <s v="AH-10210"/>
    <s v="Alan Hwang"/>
    <x v="0"/>
    <s v="United States"/>
    <s v="New York City"/>
    <s v="New York"/>
    <n v="10024"/>
    <x v="3"/>
    <s v="OFF-BI-10003727"/>
    <x v="1"/>
    <x v="8"/>
    <s v="Avery Durable Slant Ring Binders With Label Holder"/>
    <x v="1299"/>
    <n v="2"/>
    <n v="0.2"/>
    <n v="2.3408000000000002"/>
    <s v="Profit"/>
    <s v="CA"/>
    <x v="0"/>
    <x v="8"/>
  </r>
  <r>
    <n v="4979"/>
    <s v="CA-2015-165050"/>
    <d v="2015-12-07T00:00:00"/>
    <x v="234"/>
    <s v="First Class"/>
    <s v="AH-10210"/>
    <s v="Alan Hwang"/>
    <x v="0"/>
    <s v="United States"/>
    <s v="New York City"/>
    <s v="New York"/>
    <n v="10024"/>
    <x v="3"/>
    <s v="TEC-PH-10001336"/>
    <x v="2"/>
    <x v="7"/>
    <s v="Digium D40 VoIP phone"/>
    <x v="3573"/>
    <n v="6"/>
    <n v="0"/>
    <n v="224.4426"/>
    <s v="Profit"/>
    <s v="CA"/>
    <x v="0"/>
    <x v="7"/>
  </r>
  <r>
    <n v="4980"/>
    <s v="US-2016-131114"/>
    <d v="2016-12-09T00:00:00"/>
    <x v="10"/>
    <s v="Second Class"/>
    <s v="RW-19630"/>
    <s v="Rob Williams"/>
    <x v="1"/>
    <s v="United States"/>
    <s v="Chicago"/>
    <s v="Illinois"/>
    <n v="60610"/>
    <x v="2"/>
    <s v="OFF-SU-10001664"/>
    <x v="1"/>
    <x v="14"/>
    <s v="Acme Office Executive Series Stainless Steel Trimmers"/>
    <x v="3574"/>
    <n v="3"/>
    <n v="0.2"/>
    <n v="1.5426"/>
    <s v="Profit"/>
    <s v="US"/>
    <x v="1"/>
    <x v="14"/>
  </r>
  <r>
    <n v="4981"/>
    <s v="US-2016-131114"/>
    <d v="2016-12-09T00:00:00"/>
    <x v="10"/>
    <s v="Second Class"/>
    <s v="RW-19630"/>
    <s v="Rob Williams"/>
    <x v="1"/>
    <s v="United States"/>
    <s v="Chicago"/>
    <s v="Illinois"/>
    <n v="60610"/>
    <x v="2"/>
    <s v="OFF-AP-10003971"/>
    <x v="1"/>
    <x v="9"/>
    <s v="Belkin 6 Outlet Metallic Surge Strip"/>
    <x v="3575"/>
    <n v="2"/>
    <n v="0.8"/>
    <n v="-11.761200000000001"/>
    <s v="Loss"/>
    <s v="US"/>
    <x v="1"/>
    <x v="9"/>
  </r>
  <r>
    <n v="4982"/>
    <s v="US-2016-131114"/>
    <d v="2016-12-09T00:00:00"/>
    <x v="10"/>
    <s v="Second Class"/>
    <s v="RW-19630"/>
    <s v="Rob Williams"/>
    <x v="1"/>
    <s v="United States"/>
    <s v="Chicago"/>
    <s v="Illinois"/>
    <n v="60610"/>
    <x v="2"/>
    <s v="TEC-AC-10000199"/>
    <x v="2"/>
    <x v="11"/>
    <s v="Kingston Digital DataTraveler 8GB USB 2.0"/>
    <x v="2160"/>
    <n v="4"/>
    <n v="0.2"/>
    <n v="-1.4279999999999999"/>
    <s v="Loss"/>
    <s v="US"/>
    <x v="1"/>
    <x v="11"/>
  </r>
  <r>
    <n v="4983"/>
    <s v="CA-2014-160066"/>
    <d v="2014-11-16T00:00:00"/>
    <x v="794"/>
    <s v="Standard Class"/>
    <s v="AH-10075"/>
    <s v="Adam Hart"/>
    <x v="1"/>
    <s v="United States"/>
    <s v="Huntington Beach"/>
    <s v="California"/>
    <n v="92646"/>
    <x v="1"/>
    <s v="OFF-LA-10001045"/>
    <x v="1"/>
    <x v="2"/>
    <s v="Permanent Self-Adhesive File Folder Labels for Typewriters by Universal"/>
    <x v="3576"/>
    <n v="2"/>
    <n v="0"/>
    <n v="2.4011999999999998"/>
    <s v="Profit"/>
    <s v="CA"/>
    <x v="0"/>
    <x v="2"/>
  </r>
  <r>
    <n v="4984"/>
    <s v="CA-2016-109925"/>
    <d v="2016-11-06T00:00:00"/>
    <x v="54"/>
    <s v="Second Class"/>
    <s v="IM-15070"/>
    <s v="Irene Maddox"/>
    <x v="0"/>
    <s v="United States"/>
    <s v="San Diego"/>
    <s v="California"/>
    <n v="92105"/>
    <x v="1"/>
    <s v="OFF-ST-10003442"/>
    <x v="1"/>
    <x v="4"/>
    <s v="Eldon Portable Mobile Manager"/>
    <x v="3577"/>
    <n v="3"/>
    <n v="0"/>
    <n v="22.9068"/>
    <s v="Profit"/>
    <s v="CA"/>
    <x v="0"/>
    <x v="4"/>
  </r>
  <r>
    <n v="4985"/>
    <s v="CA-2015-160696"/>
    <d v="2015-09-06T00:00:00"/>
    <x v="1104"/>
    <s v="Standard Class"/>
    <s v="CK-12760"/>
    <s v="Cyma Kinney"/>
    <x v="1"/>
    <s v="United States"/>
    <s v="Nashville"/>
    <s v="Tennessee"/>
    <n v="37211"/>
    <x v="0"/>
    <s v="OFF-FA-10003059"/>
    <x v="1"/>
    <x v="13"/>
    <s v="Assorted Color Push Pins"/>
    <x v="3578"/>
    <n v="5"/>
    <n v="0.2"/>
    <n v="1.1765000000000001"/>
    <s v="Profit"/>
    <s v="CA"/>
    <x v="0"/>
    <x v="13"/>
  </r>
  <r>
    <n v="4986"/>
    <s v="CA-2014-125171"/>
    <d v="2014-09-03T00:00:00"/>
    <x v="1099"/>
    <s v="Same Day"/>
    <s v="AG-10390"/>
    <s v="Allen Goldenen"/>
    <x v="0"/>
    <s v="United States"/>
    <s v="New York City"/>
    <s v="New York"/>
    <n v="10009"/>
    <x v="3"/>
    <s v="OFF-LA-10001175"/>
    <x v="1"/>
    <x v="2"/>
    <s v="Avery 514"/>
    <x v="928"/>
    <n v="5"/>
    <n v="0"/>
    <n v="7.056"/>
    <s v="Profit"/>
    <s v="CA"/>
    <x v="0"/>
    <x v="2"/>
  </r>
  <r>
    <n v="4987"/>
    <s v="CA-2016-149279"/>
    <d v="2016-04-24T00:00:00"/>
    <x v="145"/>
    <s v="Standard Class"/>
    <s v="CL-12700"/>
    <s v="Craig Leslie"/>
    <x v="2"/>
    <s v="United States"/>
    <s v="Colorado Springs"/>
    <s v="Colorado"/>
    <n v="80906"/>
    <x v="1"/>
    <s v="OFF-PA-10003441"/>
    <x v="1"/>
    <x v="10"/>
    <s v="Xerox 226"/>
    <x v="12"/>
    <n v="3"/>
    <n v="0.2"/>
    <n v="5.4432"/>
    <s v="Profit"/>
    <s v="CA"/>
    <x v="0"/>
    <x v="10"/>
  </r>
  <r>
    <n v="4988"/>
    <s v="CA-2016-149279"/>
    <d v="2016-04-24T00:00:00"/>
    <x v="145"/>
    <s v="Standard Class"/>
    <s v="CL-12700"/>
    <s v="Craig Leslie"/>
    <x v="2"/>
    <s v="United States"/>
    <s v="Colorado Springs"/>
    <s v="Colorado"/>
    <n v="80906"/>
    <x v="1"/>
    <s v="FUR-CH-10004287"/>
    <x v="0"/>
    <x v="1"/>
    <s v="SAFCO Arco Folding Chair"/>
    <x v="3579"/>
    <n v="6"/>
    <n v="0.2"/>
    <n v="149.148"/>
    <s v="Profit"/>
    <s v="CA"/>
    <x v="0"/>
    <x v="1"/>
  </r>
  <r>
    <n v="4989"/>
    <s v="CA-2016-149279"/>
    <d v="2016-04-24T00:00:00"/>
    <x v="145"/>
    <s v="Standard Class"/>
    <s v="CL-12700"/>
    <s v="Craig Leslie"/>
    <x v="2"/>
    <s v="United States"/>
    <s v="Colorado Springs"/>
    <s v="Colorado"/>
    <n v="80906"/>
    <x v="1"/>
    <s v="OFF-BI-10004040"/>
    <x v="1"/>
    <x v="8"/>
    <s v="Wilson Jones Impact Binders"/>
    <x v="3580"/>
    <n v="2"/>
    <n v="0.7"/>
    <n v="-2.1756000000000002"/>
    <s v="Loss"/>
    <s v="CA"/>
    <x v="0"/>
    <x v="8"/>
  </r>
  <r>
    <n v="4990"/>
    <s v="CA-2017-107321"/>
    <d v="2017-08-31T00:00:00"/>
    <x v="842"/>
    <s v="Standard Class"/>
    <s v="AW-10930"/>
    <s v="Arthur Wiediger"/>
    <x v="2"/>
    <s v="United States"/>
    <s v="San Francisco"/>
    <s v="California"/>
    <n v="94110"/>
    <x v="1"/>
    <s v="OFF-BI-10004022"/>
    <x v="1"/>
    <x v="8"/>
    <s v="Acco Suede Grain Vinyl Round Ring Binder"/>
    <x v="405"/>
    <n v="3"/>
    <n v="0.2"/>
    <n v="2.1684000000000001"/>
    <s v="Profit"/>
    <s v="CA"/>
    <x v="0"/>
    <x v="8"/>
  </r>
  <r>
    <n v="4991"/>
    <s v="CA-2017-107321"/>
    <d v="2017-08-31T00:00:00"/>
    <x v="842"/>
    <s v="Standard Class"/>
    <s v="AW-10930"/>
    <s v="Arthur Wiediger"/>
    <x v="2"/>
    <s v="United States"/>
    <s v="San Francisco"/>
    <s v="California"/>
    <n v="94110"/>
    <x v="1"/>
    <s v="TEC-PH-10002200"/>
    <x v="2"/>
    <x v="7"/>
    <s v="Aastra 6757i CT Wireless VoIP phone"/>
    <x v="3581"/>
    <n v="4"/>
    <n v="0.2"/>
    <n v="77.558400000000006"/>
    <s v="Profit"/>
    <s v="CA"/>
    <x v="0"/>
    <x v="7"/>
  </r>
  <r>
    <n v="4992"/>
    <s v="US-2017-122714"/>
    <d v="2017-12-07T00:00:00"/>
    <x v="114"/>
    <s v="Standard Class"/>
    <s v="HG-14965"/>
    <s v="Henry Goldwyn"/>
    <x v="1"/>
    <s v="United States"/>
    <s v="Chicago"/>
    <s v="Illinois"/>
    <n v="60653"/>
    <x v="2"/>
    <s v="OFF-BI-10001120"/>
    <x v="1"/>
    <x v="8"/>
    <s v="Ibico EPK-21 Electric Binding System"/>
    <x v="3582"/>
    <n v="5"/>
    <n v="0.8"/>
    <n v="-2929.4845"/>
    <s v="Loss"/>
    <s v="US"/>
    <x v="1"/>
    <x v="8"/>
  </r>
  <r>
    <n v="4993"/>
    <s v="CA-2015-153038"/>
    <d v="2015-12-18T00:00:00"/>
    <x v="603"/>
    <s v="Standard Class"/>
    <s v="RB-19645"/>
    <s v="Robert Barroso"/>
    <x v="1"/>
    <s v="United States"/>
    <s v="Memphis"/>
    <s v="Tennessee"/>
    <n v="38109"/>
    <x v="0"/>
    <s v="OFF-EN-10000461"/>
    <x v="1"/>
    <x v="12"/>
    <s v="#10- 4 1/8&quot; x 9 1/2&quot; Recycled Envelopes"/>
    <x v="3583"/>
    <n v="8"/>
    <n v="0.2"/>
    <n v="18.878399999999999"/>
    <s v="Profit"/>
    <s v="CA"/>
    <x v="0"/>
    <x v="12"/>
  </r>
  <r>
    <n v="4994"/>
    <s v="CA-2015-153038"/>
    <d v="2015-12-18T00:00:00"/>
    <x v="603"/>
    <s v="Standard Class"/>
    <s v="RB-19645"/>
    <s v="Robert Barroso"/>
    <x v="1"/>
    <s v="United States"/>
    <s v="Memphis"/>
    <s v="Tennessee"/>
    <n v="38109"/>
    <x v="0"/>
    <s v="OFF-LA-10004008"/>
    <x v="1"/>
    <x v="2"/>
    <s v="Avery 507"/>
    <x v="3584"/>
    <n v="8"/>
    <n v="0.2"/>
    <n v="5.9904000000000002"/>
    <s v="Profit"/>
    <s v="CA"/>
    <x v="0"/>
    <x v="2"/>
  </r>
  <r>
    <n v="4995"/>
    <s v="CA-2015-153038"/>
    <d v="2015-12-18T00:00:00"/>
    <x v="603"/>
    <s v="Standard Class"/>
    <s v="RB-19645"/>
    <s v="Robert Barroso"/>
    <x v="1"/>
    <s v="United States"/>
    <s v="Memphis"/>
    <s v="Tennessee"/>
    <n v="38109"/>
    <x v="0"/>
    <s v="FUR-FU-10000221"/>
    <x v="0"/>
    <x v="5"/>
    <s v="Master Caster Door Stop, Brown"/>
    <x v="2308"/>
    <n v="5"/>
    <n v="0.2"/>
    <n v="3.556"/>
    <s v="Profit"/>
    <s v="CA"/>
    <x v="0"/>
    <x v="5"/>
  </r>
  <r>
    <n v="4996"/>
    <s v="CA-2014-132227"/>
    <d v="2014-11-04T00:00:00"/>
    <x v="1105"/>
    <s v="Standard Class"/>
    <s v="SZ-20035"/>
    <s v="Sam Zeldin"/>
    <x v="2"/>
    <s v="United States"/>
    <s v="New York City"/>
    <s v="New York"/>
    <n v="10011"/>
    <x v="3"/>
    <s v="OFF-BI-10000962"/>
    <x v="1"/>
    <x v="8"/>
    <s v="Acco Flexible ACCOHIDE Square Ring Data Binder, Dark Blue, 11 1/2&quot; X 14&quot; 7/8&quot;"/>
    <x v="3585"/>
    <n v="4"/>
    <n v="0.2"/>
    <n v="18.873200000000001"/>
    <s v="Profit"/>
    <s v="CA"/>
    <x v="0"/>
    <x v="8"/>
  </r>
  <r>
    <n v="4997"/>
    <s v="CA-2017-155824"/>
    <d v="2017-03-10T00:00:00"/>
    <x v="1097"/>
    <s v="Standard Class"/>
    <s v="KS-16300"/>
    <s v="Karen Seio"/>
    <x v="1"/>
    <s v="United States"/>
    <s v="Raleigh"/>
    <s v="North Carolina"/>
    <n v="27604"/>
    <x v="0"/>
    <s v="OFF-AP-10000390"/>
    <x v="1"/>
    <x v="9"/>
    <s v="Euro Pro Shark Stick Mini Vacuum"/>
    <x v="3586"/>
    <n v="1"/>
    <n v="0.2"/>
    <n v="3.6587999999999998"/>
    <s v="Profit"/>
    <s v="CA"/>
    <x v="0"/>
    <x v="9"/>
  </r>
  <r>
    <n v="4998"/>
    <s v="CA-2017-155824"/>
    <d v="2017-03-10T00:00:00"/>
    <x v="1097"/>
    <s v="Standard Class"/>
    <s v="KS-16300"/>
    <s v="Karen Seio"/>
    <x v="1"/>
    <s v="United States"/>
    <s v="Raleigh"/>
    <s v="North Carolina"/>
    <n v="27604"/>
    <x v="0"/>
    <s v="OFF-BI-10000014"/>
    <x v="1"/>
    <x v="8"/>
    <s v="Heavy-Duty E-Z-D Binders"/>
    <x v="3587"/>
    <n v="4"/>
    <n v="0.7"/>
    <n v="-10.0372"/>
    <s v="Loss"/>
    <s v="CA"/>
    <x v="0"/>
    <x v="8"/>
  </r>
  <r>
    <n v="4999"/>
    <s v="CA-2016-129238"/>
    <d v="2016-01-31T00:00:00"/>
    <x v="1106"/>
    <s v="Standard Class"/>
    <s v="SC-20050"/>
    <s v="Sample Company A"/>
    <x v="2"/>
    <s v="United States"/>
    <s v="Los Angeles"/>
    <s v="California"/>
    <n v="90045"/>
    <x v="1"/>
    <s v="TEC-PH-10004120"/>
    <x v="2"/>
    <x v="7"/>
    <s v="AT&amp;T 1080 Phone"/>
    <x v="3588"/>
    <n v="1"/>
    <n v="0.2"/>
    <n v="8.2194000000000003"/>
    <s v="Profit"/>
    <s v="CA"/>
    <x v="0"/>
    <x v="7"/>
  </r>
  <r>
    <n v="5000"/>
    <s v="CA-2016-129238"/>
    <d v="2016-01-31T00:00:00"/>
    <x v="1106"/>
    <s v="Standard Class"/>
    <s v="SC-20050"/>
    <s v="Sample Company A"/>
    <x v="2"/>
    <s v="United States"/>
    <s v="Los Angeles"/>
    <s v="California"/>
    <n v="90045"/>
    <x v="1"/>
    <s v="OFF-PA-10002764"/>
    <x v="1"/>
    <x v="10"/>
    <s v="Easy-staple paper"/>
    <x v="3589"/>
    <n v="5"/>
    <n v="0"/>
    <n v="27.783000000000001"/>
    <s v="Profit"/>
    <s v="CA"/>
    <x v="0"/>
    <x v="10"/>
  </r>
  <r>
    <n v="5001"/>
    <s v="CA-2017-159688"/>
    <d v="2017-05-07T00:00:00"/>
    <x v="582"/>
    <s v="Standard Class"/>
    <s v="AB-10060"/>
    <s v="Adam Bellavance"/>
    <x v="2"/>
    <s v="United States"/>
    <s v="Los Angeles"/>
    <s v="California"/>
    <n v="90004"/>
    <x v="1"/>
    <s v="TEC-AC-10000736"/>
    <x v="2"/>
    <x v="11"/>
    <s v="Logitech G600 MMO Gaming Mouse"/>
    <x v="3590"/>
    <n v="1"/>
    <n v="0"/>
    <n v="28.796399999999998"/>
    <s v="Profit"/>
    <s v="CA"/>
    <x v="0"/>
    <x v="11"/>
  </r>
  <r>
    <n v="5002"/>
    <s v="CA-2016-136126"/>
    <d v="2016-05-24T00:00:00"/>
    <x v="308"/>
    <s v="Same Day"/>
    <s v="EH-14125"/>
    <s v="Eugene Hildebrand"/>
    <x v="2"/>
    <s v="United States"/>
    <s v="Newport News"/>
    <s v="Virginia"/>
    <n v="23602"/>
    <x v="0"/>
    <s v="OFF-SU-10000898"/>
    <x v="1"/>
    <x v="14"/>
    <s v="Acme Hot Forged Carbon Steel Scissors with Nickel-Plated Handles, 3 7/8&quot; Cut, 8&quot;L"/>
    <x v="1667"/>
    <n v="5"/>
    <n v="0"/>
    <n v="20.155000000000001"/>
    <s v="Profit"/>
    <s v="CA"/>
    <x v="0"/>
    <x v="14"/>
  </r>
  <r>
    <n v="5003"/>
    <s v="CA-2016-136126"/>
    <d v="2016-05-24T00:00:00"/>
    <x v="308"/>
    <s v="Same Day"/>
    <s v="EH-14125"/>
    <s v="Eugene Hildebrand"/>
    <x v="2"/>
    <s v="United States"/>
    <s v="Newport News"/>
    <s v="Virginia"/>
    <n v="23602"/>
    <x v="0"/>
    <s v="OFF-PA-10004327"/>
    <x v="1"/>
    <x v="10"/>
    <s v="Xerox 1911"/>
    <x v="873"/>
    <n v="4"/>
    <n v="0"/>
    <n v="91.968000000000004"/>
    <s v="Profit"/>
    <s v="CA"/>
    <x v="0"/>
    <x v="10"/>
  </r>
  <r>
    <n v="5004"/>
    <s v="CA-2016-155033"/>
    <d v="2016-10-07T00:00:00"/>
    <x v="1107"/>
    <s v="Standard Class"/>
    <s v="CC-12475"/>
    <s v="Cindy Chapman"/>
    <x v="0"/>
    <s v="United States"/>
    <s v="Los Angeles"/>
    <s v="California"/>
    <n v="90032"/>
    <x v="1"/>
    <s v="OFF-PA-10000143"/>
    <x v="1"/>
    <x v="10"/>
    <s v="Astroparche Fine Business Paper"/>
    <x v="232"/>
    <n v="2"/>
    <n v="0"/>
    <n v="5.0688000000000004"/>
    <s v="Profit"/>
    <s v="CA"/>
    <x v="0"/>
    <x v="10"/>
  </r>
  <r>
    <n v="5005"/>
    <s v="CA-2014-156006"/>
    <d v="2014-04-30T00:00:00"/>
    <x v="1108"/>
    <s v="Second Class"/>
    <s v="TM-21010"/>
    <s v="Tamara Manning"/>
    <x v="0"/>
    <s v="United States"/>
    <s v="Jackson"/>
    <s v="Mississippi"/>
    <n v="39212"/>
    <x v="0"/>
    <s v="TEC-AC-10002550"/>
    <x v="2"/>
    <x v="11"/>
    <s v="Maxell 4.7GB DVD-RW 3/Pack"/>
    <x v="3591"/>
    <n v="3"/>
    <n v="0"/>
    <n v="16.2486"/>
    <s v="Profit"/>
    <s v="CA"/>
    <x v="0"/>
    <x v="11"/>
  </r>
  <r>
    <n v="5006"/>
    <s v="CA-2015-158659"/>
    <d v="2015-11-10T00:00:00"/>
    <x v="665"/>
    <s v="Second Class"/>
    <s v="SC-20695"/>
    <s v="Steve Chapman"/>
    <x v="1"/>
    <s v="United States"/>
    <s v="Richmond"/>
    <s v="Indiana"/>
    <n v="47374"/>
    <x v="2"/>
    <s v="OFF-ST-10003306"/>
    <x v="1"/>
    <x v="4"/>
    <s v="Letter Size Cart"/>
    <x v="409"/>
    <n v="5"/>
    <n v="0"/>
    <n v="207.14699999999999"/>
    <s v="Profit"/>
    <s v="CA"/>
    <x v="0"/>
    <x v="4"/>
  </r>
  <r>
    <n v="5007"/>
    <s v="CA-2015-169796"/>
    <d v="2015-11-09T00:00:00"/>
    <x v="665"/>
    <s v="Standard Class"/>
    <s v="Dp-13240"/>
    <s v="Dean percer"/>
    <x v="2"/>
    <s v="United States"/>
    <s v="New York City"/>
    <s v="New York"/>
    <n v="10035"/>
    <x v="3"/>
    <s v="TEC-MA-10000045"/>
    <x v="2"/>
    <x v="15"/>
    <s v="Zebra ZM400 Thermal Label Printer"/>
    <x v="3592"/>
    <n v="2"/>
    <n v="0"/>
    <n v="1114.5119999999999"/>
    <s v="Profit"/>
    <s v="CA"/>
    <x v="0"/>
    <x v="15"/>
  </r>
  <r>
    <n v="5008"/>
    <s v="CA-2015-169796"/>
    <d v="2015-11-09T00:00:00"/>
    <x v="665"/>
    <s v="Standard Class"/>
    <s v="Dp-13240"/>
    <s v="Dean percer"/>
    <x v="2"/>
    <s v="United States"/>
    <s v="New York City"/>
    <s v="New York"/>
    <n v="10035"/>
    <x v="3"/>
    <s v="OFF-ST-10001505"/>
    <x v="1"/>
    <x v="4"/>
    <s v="Perma STOR-ALL Hanging File Box, 13 1/8&quot;W x 12 1/4&quot;D x 10 1/2&quot;H"/>
    <x v="1444"/>
    <n v="3"/>
    <n v="0"/>
    <n v="3.0497999999999998"/>
    <s v="Profit"/>
    <s v="CA"/>
    <x v="0"/>
    <x v="4"/>
  </r>
  <r>
    <n v="5009"/>
    <s v="CA-2015-102876"/>
    <d v="2015-09-07T00:00:00"/>
    <x v="240"/>
    <s v="Standard Class"/>
    <s v="LR-17035"/>
    <s v="Lisa Ryan"/>
    <x v="1"/>
    <s v="United States"/>
    <s v="Philadelphia"/>
    <s v="Pennsylvania"/>
    <n v="19134"/>
    <x v="3"/>
    <s v="OFF-BI-10004781"/>
    <x v="1"/>
    <x v="8"/>
    <s v="GBC Wire Binding Strips"/>
    <x v="3593"/>
    <n v="1"/>
    <n v="0.7"/>
    <n v="-6.9828000000000001"/>
    <s v="Loss"/>
    <s v="CA"/>
    <x v="0"/>
    <x v="8"/>
  </r>
  <r>
    <n v="5010"/>
    <s v="CA-2015-102876"/>
    <d v="2015-09-07T00:00:00"/>
    <x v="240"/>
    <s v="Standard Class"/>
    <s v="LR-17035"/>
    <s v="Lisa Ryan"/>
    <x v="1"/>
    <s v="United States"/>
    <s v="Philadelphia"/>
    <s v="Pennsylvania"/>
    <n v="19134"/>
    <x v="3"/>
    <s v="TEC-PH-10002680"/>
    <x v="2"/>
    <x v="7"/>
    <s v="Samsung Galaxy Note 3"/>
    <x v="3594"/>
    <n v="6"/>
    <n v="0.4"/>
    <n v="-131.994"/>
    <s v="Loss"/>
    <s v="CA"/>
    <x v="0"/>
    <x v="7"/>
  </r>
  <r>
    <n v="5011"/>
    <s v="CA-2015-102876"/>
    <d v="2015-09-07T00:00:00"/>
    <x v="240"/>
    <s v="Standard Class"/>
    <s v="LR-17035"/>
    <s v="Lisa Ryan"/>
    <x v="1"/>
    <s v="United States"/>
    <s v="Philadelphia"/>
    <s v="Pennsylvania"/>
    <n v="19134"/>
    <x v="3"/>
    <s v="OFF-BI-10000848"/>
    <x v="1"/>
    <x v="8"/>
    <s v="Angle-D Ring Binders"/>
    <x v="3595"/>
    <n v="3"/>
    <n v="0.7"/>
    <n v="-3.9384000000000001"/>
    <s v="Loss"/>
    <s v="CA"/>
    <x v="0"/>
    <x v="8"/>
  </r>
  <r>
    <n v="5012"/>
    <s v="US-2017-139647"/>
    <d v="2017-05-11T00:00:00"/>
    <x v="1109"/>
    <s v="First Class"/>
    <s v="TS-21370"/>
    <s v="Todd Sumrall"/>
    <x v="1"/>
    <s v="United States"/>
    <s v="Phoenix"/>
    <s v="Arizona"/>
    <n v="85023"/>
    <x v="1"/>
    <s v="FUR-BO-10004467"/>
    <x v="0"/>
    <x v="0"/>
    <s v="Bestar Classic Bookcase"/>
    <x v="3596"/>
    <n v="7"/>
    <n v="0.7"/>
    <n v="-356.96429999999998"/>
    <s v="Loss"/>
    <s v="US"/>
    <x v="1"/>
    <x v="0"/>
  </r>
  <r>
    <n v="5013"/>
    <s v="US-2017-160465"/>
    <d v="2017-07-21T00:00:00"/>
    <x v="239"/>
    <s v="Standard Class"/>
    <s v="SW-20350"/>
    <s v="Sean Wendt"/>
    <x v="2"/>
    <s v="United States"/>
    <s v="Cleveland"/>
    <s v="Ohio"/>
    <n v="44105"/>
    <x v="3"/>
    <s v="OFF-BI-10001670"/>
    <x v="1"/>
    <x v="8"/>
    <s v="Vinyl Sectional Post Binders"/>
    <x v="3597"/>
    <n v="3"/>
    <n v="0.7"/>
    <n v="-22.62"/>
    <s v="Loss"/>
    <s v="US"/>
    <x v="1"/>
    <x v="8"/>
  </r>
  <r>
    <n v="5014"/>
    <s v="US-2017-160465"/>
    <d v="2017-07-21T00:00:00"/>
    <x v="239"/>
    <s v="Standard Class"/>
    <s v="SW-20350"/>
    <s v="Sean Wendt"/>
    <x v="2"/>
    <s v="United States"/>
    <s v="Cleveland"/>
    <s v="Ohio"/>
    <n v="44105"/>
    <x v="3"/>
    <s v="OFF-ST-10000136"/>
    <x v="1"/>
    <x v="4"/>
    <s v="Letter Size File"/>
    <x v="3598"/>
    <n v="7"/>
    <n v="0.2"/>
    <n v="25.010999999999999"/>
    <s v="Profit"/>
    <s v="US"/>
    <x v="1"/>
    <x v="4"/>
  </r>
  <r>
    <n v="5015"/>
    <s v="US-2017-160465"/>
    <d v="2017-07-21T00:00:00"/>
    <x v="239"/>
    <s v="Standard Class"/>
    <s v="SW-20350"/>
    <s v="Sean Wendt"/>
    <x v="2"/>
    <s v="United States"/>
    <s v="Cleveland"/>
    <s v="Ohio"/>
    <n v="44105"/>
    <x v="3"/>
    <s v="TEC-PH-10004522"/>
    <x v="2"/>
    <x v="7"/>
    <s v="Dexim XPower Skin Super-Thin Power Case for iPhone 5 - Black"/>
    <x v="3599"/>
    <n v="6"/>
    <n v="0.4"/>
    <n v="-52.640999999999998"/>
    <s v="Loss"/>
    <s v="US"/>
    <x v="1"/>
    <x v="7"/>
  </r>
  <r>
    <n v="5016"/>
    <s v="CA-2014-153850"/>
    <d v="2014-11-24T00:00:00"/>
    <x v="695"/>
    <s v="Standard Class"/>
    <s v="TH-21100"/>
    <s v="Thea Hendricks"/>
    <x v="0"/>
    <s v="United States"/>
    <s v="Toledo"/>
    <s v="Ohio"/>
    <n v="43615"/>
    <x v="3"/>
    <s v="FUR-FU-10002960"/>
    <x v="0"/>
    <x v="5"/>
    <s v="Eldon 200 Class Desk Accessories, Burgundy"/>
    <x v="200"/>
    <n v="7"/>
    <n v="0.2"/>
    <n v="9.6712000000000007"/>
    <s v="Profit"/>
    <s v="CA"/>
    <x v="0"/>
    <x v="5"/>
  </r>
  <r>
    <n v="5017"/>
    <s v="CA-2014-153850"/>
    <d v="2014-11-24T00:00:00"/>
    <x v="695"/>
    <s v="Standard Class"/>
    <s v="TH-21100"/>
    <s v="Thea Hendricks"/>
    <x v="0"/>
    <s v="United States"/>
    <s v="Toledo"/>
    <s v="Ohio"/>
    <n v="43615"/>
    <x v="3"/>
    <s v="TEC-PH-10002584"/>
    <x v="2"/>
    <x v="7"/>
    <s v="Samsung Galaxy S4"/>
    <x v="3600"/>
    <n v="4"/>
    <n v="0.4"/>
    <n v="-250.39599999999999"/>
    <s v="Loss"/>
    <s v="CA"/>
    <x v="0"/>
    <x v="7"/>
  </r>
  <r>
    <n v="5018"/>
    <s v="CA-2014-127558"/>
    <d v="2014-11-15T00:00:00"/>
    <x v="7"/>
    <s v="First Class"/>
    <s v="SS-20410"/>
    <s v="Shahid Shariari"/>
    <x v="0"/>
    <s v="United States"/>
    <s v="Los Angeles"/>
    <s v="California"/>
    <n v="90008"/>
    <x v="1"/>
    <s v="FUR-FU-10002505"/>
    <x v="0"/>
    <x v="5"/>
    <s v="Eldon 100 Class Desk Accessories"/>
    <x v="3601"/>
    <n v="3"/>
    <n v="0"/>
    <n v="3.2351999999999999"/>
    <s v="Profit"/>
    <s v="CA"/>
    <x v="0"/>
    <x v="5"/>
  </r>
  <r>
    <n v="5019"/>
    <s v="CA-2014-127558"/>
    <d v="2014-11-15T00:00:00"/>
    <x v="7"/>
    <s v="First Class"/>
    <s v="SS-20410"/>
    <s v="Shahid Shariari"/>
    <x v="0"/>
    <s v="United States"/>
    <s v="Los Angeles"/>
    <s v="California"/>
    <n v="90008"/>
    <x v="1"/>
    <s v="TEC-AC-10003832"/>
    <x v="2"/>
    <x v="11"/>
    <s v="Logitech†P710e Mobile Speakerphone"/>
    <x v="3602"/>
    <n v="3"/>
    <n v="0"/>
    <n v="146.76929999999999"/>
    <s v="Profit"/>
    <s v="CA"/>
    <x v="0"/>
    <x v="11"/>
  </r>
  <r>
    <n v="5020"/>
    <s v="CA-2014-127558"/>
    <d v="2014-11-15T00:00:00"/>
    <x v="7"/>
    <s v="First Class"/>
    <s v="SS-20410"/>
    <s v="Shahid Shariari"/>
    <x v="0"/>
    <s v="United States"/>
    <s v="Los Angeles"/>
    <s v="California"/>
    <n v="90008"/>
    <x v="1"/>
    <s v="OFF-SU-10002537"/>
    <x v="1"/>
    <x v="14"/>
    <s v="Acme Box Cutter Scissors"/>
    <x v="3603"/>
    <n v="2"/>
    <n v="0"/>
    <n v="5.3196000000000003"/>
    <s v="Profit"/>
    <s v="CA"/>
    <x v="0"/>
    <x v="14"/>
  </r>
  <r>
    <n v="5021"/>
    <s v="CA-2017-136511"/>
    <d v="2017-03-23T00:00:00"/>
    <x v="186"/>
    <s v="Second Class"/>
    <s v="MZ-17515"/>
    <s v="Mary Zewe"/>
    <x v="1"/>
    <s v="United States"/>
    <s v="New York City"/>
    <s v="New York"/>
    <n v="10011"/>
    <x v="3"/>
    <s v="OFF-SU-10003505"/>
    <x v="1"/>
    <x v="14"/>
    <s v="Premier Electric Letter Opener"/>
    <x v="3604"/>
    <n v="3"/>
    <n v="0"/>
    <n v="17.379000000000001"/>
    <s v="Profit"/>
    <s v="CA"/>
    <x v="0"/>
    <x v="14"/>
  </r>
  <r>
    <n v="5022"/>
    <s v="CA-2016-133795"/>
    <d v="2016-12-18T00:00:00"/>
    <x v="746"/>
    <s v="Standard Class"/>
    <s v="JE-15475"/>
    <s v="Jeremy Ellison"/>
    <x v="0"/>
    <s v="United States"/>
    <s v="San Diego"/>
    <s v="California"/>
    <n v="92037"/>
    <x v="1"/>
    <s v="TEC-AC-10001465"/>
    <x v="2"/>
    <x v="11"/>
    <s v="SanDisk Cruzer 64 GB USB Flash Drive"/>
    <x v="3605"/>
    <n v="2"/>
    <n v="0"/>
    <n v="21.792000000000002"/>
    <s v="Profit"/>
    <s v="CA"/>
    <x v="0"/>
    <x v="11"/>
  </r>
  <r>
    <n v="5023"/>
    <s v="CA-2016-133795"/>
    <d v="2016-12-18T00:00:00"/>
    <x v="746"/>
    <s v="Standard Class"/>
    <s v="JE-15475"/>
    <s v="Jeremy Ellison"/>
    <x v="0"/>
    <s v="United States"/>
    <s v="San Diego"/>
    <s v="California"/>
    <n v="92037"/>
    <x v="1"/>
    <s v="TEC-AC-10003832"/>
    <x v="2"/>
    <x v="11"/>
    <s v="Logitech†P710e Mobile Speakerphone"/>
    <x v="3602"/>
    <n v="3"/>
    <n v="0"/>
    <n v="146.76929999999999"/>
    <s v="Profit"/>
    <s v="CA"/>
    <x v="0"/>
    <x v="11"/>
  </r>
  <r>
    <n v="5024"/>
    <s v="CA-2016-133795"/>
    <d v="2016-12-18T00:00:00"/>
    <x v="746"/>
    <s v="Standard Class"/>
    <s v="JE-15475"/>
    <s v="Jeremy Ellison"/>
    <x v="0"/>
    <s v="United States"/>
    <s v="San Diego"/>
    <s v="California"/>
    <n v="92037"/>
    <x v="1"/>
    <s v="FUR-FU-10003731"/>
    <x v="0"/>
    <x v="5"/>
    <s v="Eldon Expressions Wood and Plastic Desk Accessories, Oak"/>
    <x v="3009"/>
    <n v="4"/>
    <n v="0"/>
    <n v="11.1776"/>
    <s v="Profit"/>
    <s v="CA"/>
    <x v="0"/>
    <x v="5"/>
  </r>
  <r>
    <n v="5025"/>
    <s v="US-2017-130953"/>
    <d v="2017-07-29T00:00:00"/>
    <x v="260"/>
    <s v="Standard Class"/>
    <s v="RF-19735"/>
    <s v="Roland Fjeld"/>
    <x v="0"/>
    <s v="United States"/>
    <s v="Oklahoma City"/>
    <s v="Oklahoma"/>
    <n v="73120"/>
    <x v="2"/>
    <s v="OFF-BI-10004828"/>
    <x v="1"/>
    <x v="8"/>
    <s v="GBC Poly Designer Binding Covers"/>
    <x v="3347"/>
    <n v="2"/>
    <n v="0"/>
    <n v="16.405200000000001"/>
    <s v="Profit"/>
    <s v="US"/>
    <x v="1"/>
    <x v="8"/>
  </r>
  <r>
    <n v="5026"/>
    <s v="US-2017-130953"/>
    <d v="2017-07-29T00:00:00"/>
    <x v="260"/>
    <s v="Standard Class"/>
    <s v="RF-19735"/>
    <s v="Roland Fjeld"/>
    <x v="0"/>
    <s v="United States"/>
    <s v="Oklahoma City"/>
    <s v="Oklahoma"/>
    <n v="73120"/>
    <x v="2"/>
    <s v="TEC-PH-10003012"/>
    <x v="2"/>
    <x v="7"/>
    <s v="Nortel Meridian M3904 Professional Digital phone"/>
    <x v="3606"/>
    <n v="3"/>
    <n v="0"/>
    <n v="133.97130000000001"/>
    <s v="Profit"/>
    <s v="US"/>
    <x v="1"/>
    <x v="7"/>
  </r>
  <r>
    <n v="5027"/>
    <s v="US-2017-130953"/>
    <d v="2017-07-29T00:00:00"/>
    <x v="260"/>
    <s v="Standard Class"/>
    <s v="RF-19735"/>
    <s v="Roland Fjeld"/>
    <x v="0"/>
    <s v="United States"/>
    <s v="Oklahoma City"/>
    <s v="Oklahoma"/>
    <n v="73120"/>
    <x v="2"/>
    <s v="OFF-AP-10002311"/>
    <x v="1"/>
    <x v="9"/>
    <s v="Holmes Replacement Filter for HEPA Air Cleaner, Very Large Room, HEPA Filter"/>
    <x v="1584"/>
    <n v="2"/>
    <n v="0"/>
    <n v="60.552799999999998"/>
    <s v="Profit"/>
    <s v="US"/>
    <x v="1"/>
    <x v="9"/>
  </r>
  <r>
    <n v="5028"/>
    <s v="US-2017-130953"/>
    <d v="2017-07-29T00:00:00"/>
    <x v="260"/>
    <s v="Standard Class"/>
    <s v="RF-19735"/>
    <s v="Roland Fjeld"/>
    <x v="0"/>
    <s v="United States"/>
    <s v="Oklahoma City"/>
    <s v="Oklahoma"/>
    <n v="73120"/>
    <x v="2"/>
    <s v="FUR-CH-10004626"/>
    <x v="0"/>
    <x v="1"/>
    <s v="Office Star Flex Back Scooter Chair with Aluminum Finish Frame"/>
    <x v="3607"/>
    <n v="3"/>
    <n v="0"/>
    <n v="72.640799999999999"/>
    <s v="Profit"/>
    <s v="US"/>
    <x v="1"/>
    <x v="1"/>
  </r>
  <r>
    <n v="5029"/>
    <s v="CA-2014-151792"/>
    <d v="2014-09-02T00:00:00"/>
    <x v="1110"/>
    <s v="Second Class"/>
    <s v="CV-12295"/>
    <s v="Christina VanderZanden"/>
    <x v="0"/>
    <s v="United States"/>
    <s v="Chicago"/>
    <s v="Illinois"/>
    <n v="60653"/>
    <x v="2"/>
    <s v="TEC-AC-10001606"/>
    <x v="2"/>
    <x v="11"/>
    <s v="Logitech Wireless Performance Mouse MX for PC and Mac"/>
    <x v="1946"/>
    <n v="3"/>
    <n v="0.2"/>
    <n v="53.994599999999998"/>
    <s v="Profit"/>
    <s v="CA"/>
    <x v="0"/>
    <x v="11"/>
  </r>
  <r>
    <n v="5030"/>
    <s v="CA-2017-139304"/>
    <d v="2017-01-29T00:00:00"/>
    <x v="985"/>
    <s v="Standard Class"/>
    <s v="VG-21790"/>
    <s v="Vivek Gonzalez"/>
    <x v="0"/>
    <s v="United States"/>
    <s v="San Francisco"/>
    <s v="California"/>
    <n v="94109"/>
    <x v="1"/>
    <s v="OFF-AR-10001216"/>
    <x v="1"/>
    <x v="6"/>
    <s v="Newell 339"/>
    <x v="480"/>
    <n v="3"/>
    <n v="0"/>
    <n v="2.1684000000000001"/>
    <s v="Profit"/>
    <s v="CA"/>
    <x v="0"/>
    <x v="6"/>
  </r>
  <r>
    <n v="5031"/>
    <s v="CA-2017-139304"/>
    <d v="2017-01-29T00:00:00"/>
    <x v="985"/>
    <s v="Standard Class"/>
    <s v="VG-21790"/>
    <s v="Vivek Gonzalez"/>
    <x v="0"/>
    <s v="United States"/>
    <s v="San Francisco"/>
    <s v="California"/>
    <n v="94109"/>
    <x v="1"/>
    <s v="OFF-SU-10001664"/>
    <x v="1"/>
    <x v="14"/>
    <s v="Acme Office Executive Series Stainless Steel Trimmers"/>
    <x v="3608"/>
    <n v="1"/>
    <n v="0"/>
    <n v="2.2282000000000002"/>
    <s v="Profit"/>
    <s v="CA"/>
    <x v="0"/>
    <x v="14"/>
  </r>
  <r>
    <n v="5032"/>
    <s v="CA-2017-139304"/>
    <d v="2017-01-29T00:00:00"/>
    <x v="985"/>
    <s v="Standard Class"/>
    <s v="VG-21790"/>
    <s v="Vivek Gonzalez"/>
    <x v="0"/>
    <s v="United States"/>
    <s v="San Francisco"/>
    <s v="California"/>
    <n v="94109"/>
    <x v="1"/>
    <s v="OFF-BI-10002498"/>
    <x v="1"/>
    <x v="8"/>
    <s v="Clear Mylar Reinforcing Strips"/>
    <x v="470"/>
    <n v="8"/>
    <n v="0.2"/>
    <n v="40.370399999999997"/>
    <s v="Profit"/>
    <s v="CA"/>
    <x v="0"/>
    <x v="8"/>
  </r>
  <r>
    <n v="5033"/>
    <s v="CA-2016-155166"/>
    <d v="2016-12-26T00:00:00"/>
    <x v="771"/>
    <s v="Standard Class"/>
    <s v="BB-11545"/>
    <s v="Brenda Bowman"/>
    <x v="1"/>
    <s v="United States"/>
    <s v="Vineland"/>
    <s v="New Jersey"/>
    <n v="8360"/>
    <x v="3"/>
    <s v="FUR-CH-10003968"/>
    <x v="0"/>
    <x v="1"/>
    <s v="Novimex Turbo Task Chair"/>
    <x v="3609"/>
    <n v="3"/>
    <n v="0"/>
    <n v="25.552800000000001"/>
    <s v="Profit"/>
    <s v="CA"/>
    <x v="0"/>
    <x v="1"/>
  </r>
  <r>
    <n v="5034"/>
    <s v="CA-2016-155166"/>
    <d v="2016-12-26T00:00:00"/>
    <x v="771"/>
    <s v="Standard Class"/>
    <s v="BB-11545"/>
    <s v="Brenda Bowman"/>
    <x v="1"/>
    <s v="United States"/>
    <s v="Vineland"/>
    <s v="New Jersey"/>
    <n v="8360"/>
    <x v="3"/>
    <s v="OFF-AP-10002765"/>
    <x v="1"/>
    <x v="9"/>
    <s v="Fellowes Advanced Computer Series Surge Protectors"/>
    <x v="3610"/>
    <n v="1"/>
    <n v="0"/>
    <n v="7.4172000000000002"/>
    <s v="Profit"/>
    <s v="CA"/>
    <x v="0"/>
    <x v="9"/>
  </r>
  <r>
    <n v="5035"/>
    <s v="CA-2015-103954"/>
    <d v="2015-08-09T00:00:00"/>
    <x v="1111"/>
    <s v="Second Class"/>
    <s v="HR-14770"/>
    <s v="Hallie Redmond"/>
    <x v="2"/>
    <s v="United States"/>
    <s v="Milwaukee"/>
    <s v="Wisconsin"/>
    <n v="53209"/>
    <x v="2"/>
    <s v="FUR-BO-10004690"/>
    <x v="0"/>
    <x v="0"/>
    <s v="O'Sullivan Cherrywood Estates Traditional Barrister Bookcase"/>
    <x v="3611"/>
    <n v="5"/>
    <n v="0"/>
    <n v="48.118000000000002"/>
    <s v="Profit"/>
    <s v="CA"/>
    <x v="0"/>
    <x v="0"/>
  </r>
  <r>
    <n v="5036"/>
    <s v="CA-2014-169803"/>
    <d v="2014-04-06T00:00:00"/>
    <x v="1021"/>
    <s v="Standard Class"/>
    <s v="SC-20260"/>
    <s v="Scott Cohen"/>
    <x v="1"/>
    <s v="United States"/>
    <s v="Seattle"/>
    <s v="Washington"/>
    <n v="98115"/>
    <x v="1"/>
    <s v="FUR-TA-10000688"/>
    <x v="0"/>
    <x v="3"/>
    <s v="Chromcraft Bull-Nose Wood Round Conference Table Top, Wood Base"/>
    <x v="2283"/>
    <n v="3"/>
    <n v="0"/>
    <n v="111.1035"/>
    <s v="Profit"/>
    <s v="CA"/>
    <x v="0"/>
    <x v="3"/>
  </r>
  <r>
    <n v="5037"/>
    <s v="CA-2014-169803"/>
    <d v="2014-04-06T00:00:00"/>
    <x v="1021"/>
    <s v="Standard Class"/>
    <s v="SC-20260"/>
    <s v="Scott Cohen"/>
    <x v="1"/>
    <s v="United States"/>
    <s v="Seattle"/>
    <s v="Washington"/>
    <n v="98115"/>
    <x v="1"/>
    <s v="TEC-AC-10003441"/>
    <x v="2"/>
    <x v="11"/>
    <s v="Kingston Digital DataTraveler 32GB USB 2.0"/>
    <x v="1269"/>
    <n v="2"/>
    <n v="0"/>
    <n v="2.0339999999999998"/>
    <s v="Profit"/>
    <s v="CA"/>
    <x v="0"/>
    <x v="11"/>
  </r>
  <r>
    <n v="5038"/>
    <s v="CA-2017-141719"/>
    <d v="2017-11-17T00:00:00"/>
    <x v="410"/>
    <s v="Second Class"/>
    <s v="EG-13900"/>
    <s v="Emily Grady"/>
    <x v="0"/>
    <s v="United States"/>
    <s v="Naperville"/>
    <s v="Illinois"/>
    <n v="60540"/>
    <x v="2"/>
    <s v="TEC-AC-10003610"/>
    <x v="2"/>
    <x v="11"/>
    <s v="Logitech†Illuminated - Keyboard"/>
    <x v="3612"/>
    <n v="5"/>
    <n v="0.2"/>
    <n v="83.986000000000004"/>
    <s v="Profit"/>
    <s v="CA"/>
    <x v="0"/>
    <x v="11"/>
  </r>
  <r>
    <n v="5039"/>
    <s v="CA-2015-136469"/>
    <d v="2015-07-11T00:00:00"/>
    <x v="1112"/>
    <s v="First Class"/>
    <s v="TS-21370"/>
    <s v="Todd Sumrall"/>
    <x v="1"/>
    <s v="United States"/>
    <s v="Wilmington"/>
    <s v="Delaware"/>
    <n v="19805"/>
    <x v="3"/>
    <s v="FUR-TA-10001520"/>
    <x v="0"/>
    <x v="3"/>
    <s v="Lesro Sheffield Collection Coffee Table, End Table, Center Table, Corner Table"/>
    <x v="3613"/>
    <n v="4"/>
    <n v="0.3"/>
    <n v="-37.112400000000001"/>
    <s v="Loss"/>
    <s v="CA"/>
    <x v="0"/>
    <x v="3"/>
  </r>
  <r>
    <n v="5040"/>
    <s v="CA-2015-136469"/>
    <d v="2015-07-11T00:00:00"/>
    <x v="1112"/>
    <s v="First Class"/>
    <s v="TS-21370"/>
    <s v="Todd Sumrall"/>
    <x v="1"/>
    <s v="United States"/>
    <s v="Wilmington"/>
    <s v="Delaware"/>
    <n v="19805"/>
    <x v="3"/>
    <s v="TEC-PH-10001817"/>
    <x v="2"/>
    <x v="7"/>
    <s v="Wilson Electronics DB Pro Signal Booster"/>
    <x v="3614"/>
    <n v="2"/>
    <n v="0"/>
    <n v="193.32"/>
    <s v="Profit"/>
    <s v="CA"/>
    <x v="0"/>
    <x v="7"/>
  </r>
  <r>
    <n v="5041"/>
    <s v="CA-2015-136469"/>
    <d v="2015-07-11T00:00:00"/>
    <x v="1112"/>
    <s v="First Class"/>
    <s v="TS-21370"/>
    <s v="Todd Sumrall"/>
    <x v="1"/>
    <s v="United States"/>
    <s v="Wilmington"/>
    <s v="Delaware"/>
    <n v="19805"/>
    <x v="3"/>
    <s v="OFF-BI-10004492"/>
    <x v="1"/>
    <x v="8"/>
    <s v="Tuf-Vin Binders"/>
    <x v="3615"/>
    <n v="7"/>
    <n v="0"/>
    <n v="103.8982"/>
    <s v="Profit"/>
    <s v="CA"/>
    <x v="0"/>
    <x v="8"/>
  </r>
  <r>
    <n v="5042"/>
    <s v="CA-2016-158694"/>
    <d v="2016-11-10T00:00:00"/>
    <x v="1113"/>
    <s v="Second Class"/>
    <s v="AI-10855"/>
    <s v="Arianne Irving"/>
    <x v="0"/>
    <s v="United States"/>
    <s v="Los Angeles"/>
    <s v="California"/>
    <n v="90036"/>
    <x v="1"/>
    <s v="OFF-PA-10002421"/>
    <x v="1"/>
    <x v="10"/>
    <s v="Embossed Ink Jet Note Cards"/>
    <x v="3616"/>
    <n v="3"/>
    <n v="0"/>
    <n v="32.500799999999998"/>
    <s v="Profit"/>
    <s v="CA"/>
    <x v="0"/>
    <x v="10"/>
  </r>
  <r>
    <n v="5043"/>
    <s v="CA-2016-158694"/>
    <d v="2016-11-10T00:00:00"/>
    <x v="1113"/>
    <s v="Second Class"/>
    <s v="AI-10855"/>
    <s v="Arianne Irving"/>
    <x v="0"/>
    <s v="United States"/>
    <s v="Los Angeles"/>
    <s v="California"/>
    <n v="90036"/>
    <x v="1"/>
    <s v="OFF-AP-10000055"/>
    <x v="1"/>
    <x v="9"/>
    <s v="Belkin F9S820V06 8 Outlet Surge"/>
    <x v="677"/>
    <n v="4"/>
    <n v="0"/>
    <n v="38.975999999999999"/>
    <s v="Profit"/>
    <s v="CA"/>
    <x v="0"/>
    <x v="9"/>
  </r>
  <r>
    <n v="5044"/>
    <s v="CA-2016-158694"/>
    <d v="2016-11-10T00:00:00"/>
    <x v="1113"/>
    <s v="Second Class"/>
    <s v="AI-10855"/>
    <s v="Arianne Irving"/>
    <x v="0"/>
    <s v="United States"/>
    <s v="Los Angeles"/>
    <s v="California"/>
    <n v="90036"/>
    <x v="1"/>
    <s v="FUR-FU-10000965"/>
    <x v="0"/>
    <x v="5"/>
    <s v="Howard Miller 11-1/2&quot; Diameter Ridgewood Wall Clock"/>
    <x v="3617"/>
    <n v="9"/>
    <n v="0"/>
    <n v="191.65860000000001"/>
    <s v="Profit"/>
    <s v="CA"/>
    <x v="0"/>
    <x v="5"/>
  </r>
  <r>
    <n v="5045"/>
    <s v="CA-2016-158694"/>
    <d v="2016-11-10T00:00:00"/>
    <x v="1113"/>
    <s v="Second Class"/>
    <s v="AI-10855"/>
    <s v="Arianne Irving"/>
    <x v="0"/>
    <s v="United States"/>
    <s v="Los Angeles"/>
    <s v="California"/>
    <n v="90036"/>
    <x v="1"/>
    <s v="OFF-PA-10001363"/>
    <x v="1"/>
    <x v="10"/>
    <s v="Xerox 1933"/>
    <x v="3618"/>
    <n v="5"/>
    <n v="0"/>
    <n v="28.858000000000001"/>
    <s v="Profit"/>
    <s v="CA"/>
    <x v="0"/>
    <x v="10"/>
  </r>
  <r>
    <n v="5046"/>
    <s v="CA-2016-158694"/>
    <d v="2016-11-10T00:00:00"/>
    <x v="1113"/>
    <s v="Second Class"/>
    <s v="AI-10855"/>
    <s v="Arianne Irving"/>
    <x v="0"/>
    <s v="United States"/>
    <s v="Los Angeles"/>
    <s v="California"/>
    <n v="90036"/>
    <x v="1"/>
    <s v="OFF-ST-10001496"/>
    <x v="1"/>
    <x v="4"/>
    <s v="Standard Rollaway File with Lock"/>
    <x v="3619"/>
    <n v="4"/>
    <n v="0"/>
    <n v="187.39760000000001"/>
    <s v="Profit"/>
    <s v="CA"/>
    <x v="0"/>
    <x v="4"/>
  </r>
  <r>
    <n v="5047"/>
    <s v="CA-2016-158694"/>
    <d v="2016-11-10T00:00:00"/>
    <x v="1113"/>
    <s v="Second Class"/>
    <s v="AI-10855"/>
    <s v="Arianne Irving"/>
    <x v="0"/>
    <s v="United States"/>
    <s v="Los Angeles"/>
    <s v="California"/>
    <n v="90036"/>
    <x v="1"/>
    <s v="OFF-BI-10004656"/>
    <x v="1"/>
    <x v="8"/>
    <s v="Peel &amp; Stick Add-On Corner Pockets"/>
    <x v="1170"/>
    <n v="3"/>
    <n v="0.2"/>
    <n v="1.8144"/>
    <s v="Profit"/>
    <s v="CA"/>
    <x v="0"/>
    <x v="8"/>
  </r>
  <r>
    <n v="5048"/>
    <s v="CA-2016-158694"/>
    <d v="2016-11-10T00:00:00"/>
    <x v="1113"/>
    <s v="Second Class"/>
    <s v="AI-10855"/>
    <s v="Arianne Irving"/>
    <x v="0"/>
    <s v="United States"/>
    <s v="Los Angeles"/>
    <s v="California"/>
    <n v="90036"/>
    <x v="1"/>
    <s v="OFF-AR-10001227"/>
    <x v="1"/>
    <x v="6"/>
    <s v="Newell 338"/>
    <x v="453"/>
    <n v="5"/>
    <n v="0"/>
    <n v="3.9689999999999999"/>
    <s v="Profit"/>
    <s v="CA"/>
    <x v="0"/>
    <x v="6"/>
  </r>
  <r>
    <n v="5049"/>
    <s v="US-2014-104759"/>
    <d v="2014-03-31T00:00:00"/>
    <x v="1114"/>
    <s v="Standard Class"/>
    <s v="DD-13570"/>
    <s v="Dorothy Dickinson"/>
    <x v="0"/>
    <s v="United States"/>
    <s v="Chicago"/>
    <s v="Illinois"/>
    <n v="60610"/>
    <x v="2"/>
    <s v="OFF-BI-10002071"/>
    <x v="1"/>
    <x v="8"/>
    <s v="Fellowes Black Plastic Comb Bindings"/>
    <x v="3620"/>
    <n v="7"/>
    <n v="0.8"/>
    <n v="-13.8278"/>
    <s v="Loss"/>
    <s v="US"/>
    <x v="1"/>
    <x v="8"/>
  </r>
  <r>
    <n v="5050"/>
    <s v="US-2014-104759"/>
    <d v="2014-03-31T00:00:00"/>
    <x v="1114"/>
    <s v="Standard Class"/>
    <s v="DD-13570"/>
    <s v="Dorothy Dickinson"/>
    <x v="0"/>
    <s v="United States"/>
    <s v="Chicago"/>
    <s v="Illinois"/>
    <n v="60610"/>
    <x v="2"/>
    <s v="TEC-AC-10004901"/>
    <x v="2"/>
    <x v="11"/>
    <s v="Kensington SlimBlade Notebook Wireless Mouse with Nano Receiver "/>
    <x v="1542"/>
    <n v="2"/>
    <n v="0.2"/>
    <n v="13.997199999999999"/>
    <s v="Profit"/>
    <s v="US"/>
    <x v="1"/>
    <x v="11"/>
  </r>
  <r>
    <n v="5051"/>
    <s v="CA-2015-150511"/>
    <d v="2015-09-18T00:00:00"/>
    <x v="488"/>
    <s v="Standard Class"/>
    <s v="AB-10060"/>
    <s v="Adam Bellavance"/>
    <x v="2"/>
    <s v="United States"/>
    <s v="Des Moines"/>
    <s v="Washington"/>
    <n v="98198"/>
    <x v="1"/>
    <s v="OFF-PA-10001776"/>
    <x v="1"/>
    <x v="10"/>
    <s v="Wirebound Message Books, Four 2 3/4&quot; x 5&quot; Forms per Page, 600 Sets per Book"/>
    <x v="1878"/>
    <n v="2"/>
    <n v="0"/>
    <n v="8.7138000000000009"/>
    <s v="Profit"/>
    <s v="CA"/>
    <x v="0"/>
    <x v="10"/>
  </r>
  <r>
    <n v="5052"/>
    <s v="CA-2015-134922"/>
    <d v="2015-11-07T00:00:00"/>
    <x v="917"/>
    <s v="Standard Class"/>
    <s v="KB-16240"/>
    <s v="Karen Bern"/>
    <x v="1"/>
    <s v="United States"/>
    <s v="Philadelphia"/>
    <s v="Pennsylvania"/>
    <n v="19140"/>
    <x v="3"/>
    <s v="OFF-EN-10000483"/>
    <x v="1"/>
    <x v="12"/>
    <s v="White Envelopes, White Envelopes with Clear Poly Window"/>
    <x v="2878"/>
    <n v="2"/>
    <n v="0.2"/>
    <n v="7.93"/>
    <s v="Profit"/>
    <s v="CA"/>
    <x v="0"/>
    <x v="12"/>
  </r>
  <r>
    <n v="5053"/>
    <s v="US-2017-120607"/>
    <d v="2017-05-19T00:00:00"/>
    <x v="1049"/>
    <s v="Same Day"/>
    <s v="JC-15775"/>
    <s v="John Castell"/>
    <x v="0"/>
    <s v="United States"/>
    <s v="Atlanta"/>
    <s v="Georgia"/>
    <n v="30318"/>
    <x v="0"/>
    <s v="OFF-PA-10003129"/>
    <x v="1"/>
    <x v="10"/>
    <s v="Tops White Computer Printout Paper"/>
    <x v="3483"/>
    <n v="4"/>
    <n v="0"/>
    <n v="91.950800000000001"/>
    <s v="Profit"/>
    <s v="US"/>
    <x v="1"/>
    <x v="10"/>
  </r>
  <r>
    <n v="5054"/>
    <s v="CA-2015-141243"/>
    <d v="2015-01-03T00:00:00"/>
    <x v="987"/>
    <s v="Second Class"/>
    <s v="AH-10465"/>
    <s v="Amy Hunt"/>
    <x v="0"/>
    <s v="United States"/>
    <s v="Dallas"/>
    <s v="Texas"/>
    <n v="75217"/>
    <x v="2"/>
    <s v="TEC-AC-10003198"/>
    <x v="2"/>
    <x v="11"/>
    <s v="Enermax Acrylux Wireless Keyboard"/>
    <x v="3621"/>
    <n v="5"/>
    <n v="0.2"/>
    <n v="84.66"/>
    <s v="Profit"/>
    <s v="CA"/>
    <x v="0"/>
    <x v="11"/>
  </r>
  <r>
    <n v="5055"/>
    <s v="CA-2015-141243"/>
    <d v="2015-01-03T00:00:00"/>
    <x v="987"/>
    <s v="Second Class"/>
    <s v="AH-10465"/>
    <s v="Amy Hunt"/>
    <x v="0"/>
    <s v="United States"/>
    <s v="Dallas"/>
    <s v="Texas"/>
    <n v="75217"/>
    <x v="2"/>
    <s v="OFF-AR-10001246"/>
    <x v="1"/>
    <x v="6"/>
    <s v="Newell 317"/>
    <x v="2559"/>
    <n v="3"/>
    <n v="0.2"/>
    <n v="0.79379999999999995"/>
    <s v="Profit"/>
    <s v="CA"/>
    <x v="0"/>
    <x v="6"/>
  </r>
  <r>
    <n v="5056"/>
    <s v="CA-2015-141243"/>
    <d v="2015-01-03T00:00:00"/>
    <x v="987"/>
    <s v="Second Class"/>
    <s v="AH-10465"/>
    <s v="Amy Hunt"/>
    <x v="0"/>
    <s v="United States"/>
    <s v="Dallas"/>
    <s v="Texas"/>
    <n v="75217"/>
    <x v="2"/>
    <s v="FUR-BO-10003272"/>
    <x v="0"/>
    <x v="0"/>
    <s v="O'Sullivan Living Dimensions 5-Shelf Bookcases"/>
    <x v="3622"/>
    <n v="9"/>
    <n v="0.32"/>
    <n v="-437.54039999999998"/>
    <s v="Loss"/>
    <s v="CA"/>
    <x v="0"/>
    <x v="0"/>
  </r>
  <r>
    <n v="5057"/>
    <s v="CA-2015-162166"/>
    <d v="2015-09-08T00:00:00"/>
    <x v="835"/>
    <s v="First Class"/>
    <s v="NM-18520"/>
    <s v="Neoma Murray"/>
    <x v="0"/>
    <s v="United States"/>
    <s v="Moreno Valley"/>
    <s v="California"/>
    <n v="92553"/>
    <x v="1"/>
    <s v="OFF-PA-10002606"/>
    <x v="1"/>
    <x v="10"/>
    <s v="Xerox 1928"/>
    <x v="1579"/>
    <n v="5"/>
    <n v="0"/>
    <n v="11.88"/>
    <s v="Profit"/>
    <s v="CA"/>
    <x v="0"/>
    <x v="10"/>
  </r>
  <r>
    <n v="5058"/>
    <s v="CA-2015-162166"/>
    <d v="2015-09-08T00:00:00"/>
    <x v="835"/>
    <s v="First Class"/>
    <s v="NM-18520"/>
    <s v="Neoma Murray"/>
    <x v="0"/>
    <s v="United States"/>
    <s v="Moreno Valley"/>
    <s v="California"/>
    <n v="92553"/>
    <x v="1"/>
    <s v="OFF-ST-10002486"/>
    <x v="1"/>
    <x v="4"/>
    <s v="Eldon Shelf Savers Cubes and Bins"/>
    <x v="3623"/>
    <n v="6"/>
    <n v="0"/>
    <n v="0.83760000000000001"/>
    <s v="Profit"/>
    <s v="CA"/>
    <x v="0"/>
    <x v="4"/>
  </r>
  <r>
    <n v="5059"/>
    <s v="CA-2016-120796"/>
    <d v="2016-04-03T00:00:00"/>
    <x v="1115"/>
    <s v="Standard Class"/>
    <s v="CS-11950"/>
    <s v="Carlos Soltero"/>
    <x v="0"/>
    <s v="United States"/>
    <s v="Philadelphia"/>
    <s v="Pennsylvania"/>
    <n v="19140"/>
    <x v="3"/>
    <s v="OFF-BI-10004330"/>
    <x v="1"/>
    <x v="8"/>
    <s v="GBC Velobind Prepunched Cover Sets, Regency Series"/>
    <x v="3624"/>
    <n v="9"/>
    <n v="0.7"/>
    <n v="-83.204999999999998"/>
    <s v="Loss"/>
    <s v="CA"/>
    <x v="0"/>
    <x v="8"/>
  </r>
  <r>
    <n v="5060"/>
    <s v="CA-2016-109722"/>
    <d v="2016-12-05T00:00:00"/>
    <x v="439"/>
    <s v="Second Class"/>
    <s v="TP-21130"/>
    <s v="Theone Pippenger"/>
    <x v="0"/>
    <s v="United States"/>
    <s v="Georgetown"/>
    <s v="Kentucky"/>
    <n v="40324"/>
    <x v="0"/>
    <s v="TEC-PH-10000560"/>
    <x v="2"/>
    <x v="7"/>
    <s v="Samsung Galaxy S III - 16GB - pebble blue (T-Mobile)"/>
    <x v="1527"/>
    <n v="2"/>
    <n v="0"/>
    <n v="195.99440000000001"/>
    <s v="Profit"/>
    <s v="CA"/>
    <x v="0"/>
    <x v="7"/>
  </r>
  <r>
    <n v="5061"/>
    <s v="CA-2016-109722"/>
    <d v="2016-12-05T00:00:00"/>
    <x v="439"/>
    <s v="Second Class"/>
    <s v="TP-21130"/>
    <s v="Theone Pippenger"/>
    <x v="0"/>
    <s v="United States"/>
    <s v="Georgetown"/>
    <s v="Kentucky"/>
    <n v="40324"/>
    <x v="0"/>
    <s v="OFF-ST-10000060"/>
    <x v="1"/>
    <x v="4"/>
    <s v="Fellowes Bankers Box Staxonsteel Drawer File/Stacking System"/>
    <x v="3625"/>
    <n v="9"/>
    <n v="0"/>
    <n v="70.178399999999996"/>
    <s v="Profit"/>
    <s v="CA"/>
    <x v="0"/>
    <x v="4"/>
  </r>
  <r>
    <n v="5062"/>
    <s v="CA-2015-136798"/>
    <d v="2015-05-08T00:00:00"/>
    <x v="678"/>
    <s v="Standard Class"/>
    <s v="DL-12925"/>
    <s v="Daniel Lacy"/>
    <x v="0"/>
    <s v="United States"/>
    <s v="Minneapolis"/>
    <s v="Minnesota"/>
    <n v="55407"/>
    <x v="2"/>
    <s v="OFF-BI-10003684"/>
    <x v="1"/>
    <x v="8"/>
    <s v="Wilson Jones Legal Size Ring Binders"/>
    <x v="3626"/>
    <n v="2"/>
    <n v="0"/>
    <n v="21.99"/>
    <s v="Profit"/>
    <s v="CA"/>
    <x v="0"/>
    <x v="8"/>
  </r>
  <r>
    <n v="5063"/>
    <s v="CA-2015-136798"/>
    <d v="2015-05-08T00:00:00"/>
    <x v="678"/>
    <s v="Standard Class"/>
    <s v="DL-12925"/>
    <s v="Daniel Lacy"/>
    <x v="0"/>
    <s v="United States"/>
    <s v="Minneapolis"/>
    <s v="Minnesota"/>
    <n v="55407"/>
    <x v="2"/>
    <s v="TEC-PH-10000441"/>
    <x v="2"/>
    <x v="7"/>
    <s v="VTech DS6151"/>
    <x v="2216"/>
    <n v="3"/>
    <n v="0"/>
    <n v="105.83159999999999"/>
    <s v="Profit"/>
    <s v="CA"/>
    <x v="0"/>
    <x v="7"/>
  </r>
  <r>
    <n v="5064"/>
    <s v="CA-2015-136798"/>
    <d v="2015-05-08T00:00:00"/>
    <x v="678"/>
    <s v="Standard Class"/>
    <s v="DL-12925"/>
    <s v="Daniel Lacy"/>
    <x v="0"/>
    <s v="United States"/>
    <s v="Minneapolis"/>
    <s v="Minnesota"/>
    <n v="55407"/>
    <x v="2"/>
    <s v="FUR-FU-10000723"/>
    <x v="0"/>
    <x v="5"/>
    <s v="Deflect-o EconoMat Studded, No Bevel Mat for Low Pile Carpeting"/>
    <x v="3384"/>
    <n v="3"/>
    <n v="0"/>
    <n v="11.1564"/>
    <s v="Profit"/>
    <s v="CA"/>
    <x v="0"/>
    <x v="5"/>
  </r>
  <r>
    <n v="5065"/>
    <s v="CA-2017-122196"/>
    <d v="2017-09-22T00:00:00"/>
    <x v="706"/>
    <s v="First Class"/>
    <s v="CA-12265"/>
    <s v="Christina Anderson"/>
    <x v="0"/>
    <s v="United States"/>
    <s v="Wilmington"/>
    <s v="Delaware"/>
    <n v="19805"/>
    <x v="3"/>
    <s v="TEC-PH-10004977"/>
    <x v="2"/>
    <x v="7"/>
    <s v="GE 30524EE4"/>
    <x v="3627"/>
    <n v="2"/>
    <n v="0"/>
    <n v="113.6742"/>
    <s v="Profit"/>
    <s v="CA"/>
    <x v="0"/>
    <x v="7"/>
  </r>
  <r>
    <n v="5066"/>
    <s v="CA-2017-142090"/>
    <d v="2017-11-30T00:00:00"/>
    <x v="94"/>
    <s v="Standard Class"/>
    <s v="SC-20380"/>
    <s v="Shahid Collister"/>
    <x v="0"/>
    <s v="United States"/>
    <s v="Burlington"/>
    <s v="North Carolina"/>
    <n v="27217"/>
    <x v="0"/>
    <s v="TEC-AC-10002001"/>
    <x v="2"/>
    <x v="11"/>
    <s v="Logitech Wireless Gaming Headset G930"/>
    <x v="2885"/>
    <n v="3"/>
    <n v="0.2"/>
    <n v="81.594899999999996"/>
    <s v="Profit"/>
    <s v="CA"/>
    <x v="0"/>
    <x v="11"/>
  </r>
  <r>
    <n v="5067"/>
    <s v="CA-2017-142090"/>
    <d v="2017-11-30T00:00:00"/>
    <x v="94"/>
    <s v="Standard Class"/>
    <s v="SC-20380"/>
    <s v="Shahid Collister"/>
    <x v="0"/>
    <s v="United States"/>
    <s v="Burlington"/>
    <s v="North Carolina"/>
    <n v="27217"/>
    <x v="0"/>
    <s v="FUR-TA-10001889"/>
    <x v="0"/>
    <x v="3"/>
    <s v="Bush Advantage Collection Racetrack Conference Table"/>
    <x v="3628"/>
    <n v="7"/>
    <n v="0.4"/>
    <n v="-653.28340000000003"/>
    <s v="Loss"/>
    <s v="CA"/>
    <x v="0"/>
    <x v="3"/>
  </r>
  <r>
    <n v="5068"/>
    <s v="CA-2017-160934"/>
    <d v="2017-01-15T00:00:00"/>
    <x v="992"/>
    <s v="Standard Class"/>
    <s v="TT-21460"/>
    <s v="Tonja Turnell"/>
    <x v="2"/>
    <s v="United States"/>
    <s v="Los Angeles"/>
    <s v="California"/>
    <n v="90008"/>
    <x v="1"/>
    <s v="OFF-AR-10003504"/>
    <x v="1"/>
    <x v="6"/>
    <s v="Newell 347"/>
    <x v="1567"/>
    <n v="5"/>
    <n v="0"/>
    <n v="6.2060000000000004"/>
    <s v="Profit"/>
    <s v="CA"/>
    <x v="0"/>
    <x v="6"/>
  </r>
  <r>
    <n v="5069"/>
    <s v="CA-2014-124478"/>
    <d v="2014-08-08T00:00:00"/>
    <x v="1116"/>
    <s v="Standard Class"/>
    <s v="MA-17560"/>
    <s v="Matt Abelman"/>
    <x v="2"/>
    <s v="United States"/>
    <s v="Trenton"/>
    <s v="Michigan"/>
    <n v="48183"/>
    <x v="2"/>
    <s v="TEC-CO-10001571"/>
    <x v="2"/>
    <x v="16"/>
    <s v="Sharp 1540cs Digital Laser Copier"/>
    <x v="3629"/>
    <n v="1"/>
    <n v="0"/>
    <n v="274.995"/>
    <s v="Profit"/>
    <s v="CA"/>
    <x v="0"/>
    <x v="16"/>
  </r>
  <r>
    <n v="5070"/>
    <s v="CA-2014-124478"/>
    <d v="2014-08-08T00:00:00"/>
    <x v="1116"/>
    <s v="Standard Class"/>
    <s v="MA-17560"/>
    <s v="Matt Abelman"/>
    <x v="2"/>
    <s v="United States"/>
    <s v="Trenton"/>
    <s v="Michigan"/>
    <n v="48183"/>
    <x v="2"/>
    <s v="OFF-AP-10002495"/>
    <x v="1"/>
    <x v="9"/>
    <s v="Acco Smartsocket Table Surge Protector, 6 Color-Coded Adapter Outlets"/>
    <x v="3630"/>
    <n v="3"/>
    <n v="0.1"/>
    <n v="37.229999999999997"/>
    <s v="Profit"/>
    <s v="CA"/>
    <x v="0"/>
    <x v="9"/>
  </r>
  <r>
    <n v="5071"/>
    <s v="CA-2014-124478"/>
    <d v="2014-08-08T00:00:00"/>
    <x v="1116"/>
    <s v="Standard Class"/>
    <s v="MA-17560"/>
    <s v="Matt Abelman"/>
    <x v="2"/>
    <s v="United States"/>
    <s v="Trenton"/>
    <s v="Michigan"/>
    <n v="48183"/>
    <x v="2"/>
    <s v="OFF-EN-10002500"/>
    <x v="1"/>
    <x v="12"/>
    <s v="Globe Weis Peel &amp; Seel First Class Envelopes"/>
    <x v="3631"/>
    <n v="3"/>
    <n v="0"/>
    <n v="17.253"/>
    <s v="Profit"/>
    <s v="CA"/>
    <x v="0"/>
    <x v="12"/>
  </r>
  <r>
    <n v="5072"/>
    <s v="CA-2014-124478"/>
    <d v="2014-08-08T00:00:00"/>
    <x v="1116"/>
    <s v="Standard Class"/>
    <s v="MA-17560"/>
    <s v="Matt Abelman"/>
    <x v="2"/>
    <s v="United States"/>
    <s v="Trenton"/>
    <s v="Michigan"/>
    <n v="48183"/>
    <x v="2"/>
    <s v="FUR-FU-10002088"/>
    <x v="0"/>
    <x v="5"/>
    <s v="Nu-Dell Float Frame 11 x 14 1/2"/>
    <x v="3632"/>
    <n v="6"/>
    <n v="0"/>
    <n v="22.6296"/>
    <s v="Profit"/>
    <s v="CA"/>
    <x v="0"/>
    <x v="5"/>
  </r>
  <r>
    <n v="5073"/>
    <s v="CA-2014-124478"/>
    <d v="2014-08-08T00:00:00"/>
    <x v="1116"/>
    <s v="Standard Class"/>
    <s v="MA-17560"/>
    <s v="Matt Abelman"/>
    <x v="2"/>
    <s v="United States"/>
    <s v="Trenton"/>
    <s v="Michigan"/>
    <n v="48183"/>
    <x v="2"/>
    <s v="TEC-PH-10001128"/>
    <x v="2"/>
    <x v="7"/>
    <s v="Motorola Droid Maxx"/>
    <x v="3633"/>
    <n v="2"/>
    <n v="0"/>
    <n v="83.994399999999999"/>
    <s v="Profit"/>
    <s v="CA"/>
    <x v="0"/>
    <x v="7"/>
  </r>
  <r>
    <n v="5074"/>
    <s v="CA-2015-145485"/>
    <d v="2015-11-05T00:00:00"/>
    <x v="745"/>
    <s v="Same Day"/>
    <s v="JM-16195"/>
    <s v="Justin MacKendrick"/>
    <x v="0"/>
    <s v="United States"/>
    <s v="San Francisco"/>
    <s v="California"/>
    <n v="94109"/>
    <x v="1"/>
    <s v="OFF-ST-10000649"/>
    <x v="1"/>
    <x v="4"/>
    <s v="Hanging Personal Folder File"/>
    <x v="3634"/>
    <n v="4"/>
    <n v="0"/>
    <n v="15.7"/>
    <s v="Profit"/>
    <s v="CA"/>
    <x v="0"/>
    <x v="4"/>
  </r>
  <r>
    <n v="5075"/>
    <s v="CA-2017-151071"/>
    <d v="2017-04-25T00:00:00"/>
    <x v="809"/>
    <s v="Second Class"/>
    <s v="MB-18085"/>
    <s v="Mick Brown"/>
    <x v="0"/>
    <s v="United States"/>
    <s v="Los Angeles"/>
    <s v="California"/>
    <n v="90049"/>
    <x v="1"/>
    <s v="OFF-BI-10002103"/>
    <x v="1"/>
    <x v="8"/>
    <s v="Cardinal Slant-D Ring Binder, Heavy Gauge Vinyl"/>
    <x v="1150"/>
    <n v="2"/>
    <n v="0.2"/>
    <n v="4.5187999999999997"/>
    <s v="Profit"/>
    <s v="CA"/>
    <x v="0"/>
    <x v="8"/>
  </r>
  <r>
    <n v="5076"/>
    <s v="CA-2014-134572"/>
    <d v="2014-04-20T00:00:00"/>
    <x v="1117"/>
    <s v="Second Class"/>
    <s v="SV-20365"/>
    <s v="Seth Vernon"/>
    <x v="0"/>
    <s v="United States"/>
    <s v="Houston"/>
    <s v="Texas"/>
    <n v="77070"/>
    <x v="2"/>
    <s v="FUR-TA-10001705"/>
    <x v="0"/>
    <x v="3"/>
    <s v="Bush Advantage Collection Round Conference Table"/>
    <x v="3635"/>
    <n v="5"/>
    <n v="0.3"/>
    <n v="-95.67"/>
    <s v="Loss"/>
    <s v="CA"/>
    <x v="0"/>
    <x v="3"/>
  </r>
  <r>
    <n v="5077"/>
    <s v="CA-2014-134572"/>
    <d v="2014-04-20T00:00:00"/>
    <x v="1117"/>
    <s v="Second Class"/>
    <s v="SV-20365"/>
    <s v="Seth Vernon"/>
    <x v="0"/>
    <s v="United States"/>
    <s v="Houston"/>
    <s v="Texas"/>
    <n v="77070"/>
    <x v="2"/>
    <s v="OFF-ST-10004634"/>
    <x v="1"/>
    <x v="4"/>
    <s v="Personal Folder Holder, Ebony"/>
    <x v="3636"/>
    <n v="5"/>
    <n v="0.2"/>
    <n v="5.6050000000000004"/>
    <s v="Profit"/>
    <s v="CA"/>
    <x v="0"/>
    <x v="4"/>
  </r>
  <r>
    <n v="5078"/>
    <s v="CA-2014-134572"/>
    <d v="2014-04-20T00:00:00"/>
    <x v="1117"/>
    <s v="Second Class"/>
    <s v="SV-20365"/>
    <s v="Seth Vernon"/>
    <x v="0"/>
    <s v="United States"/>
    <s v="Houston"/>
    <s v="Texas"/>
    <n v="77070"/>
    <x v="2"/>
    <s v="FUR-TA-10004442"/>
    <x v="0"/>
    <x v="3"/>
    <s v="Riverside Furniture Stanwyck Manor Table Series"/>
    <x v="3637"/>
    <n v="2"/>
    <n v="0.3"/>
    <n v="-131.95099999999999"/>
    <s v="Loss"/>
    <s v="CA"/>
    <x v="0"/>
    <x v="3"/>
  </r>
  <r>
    <n v="5079"/>
    <s v="CA-2017-143217"/>
    <d v="2017-11-11T00:00:00"/>
    <x v="251"/>
    <s v="Standard Class"/>
    <s v="CG-12040"/>
    <s v="Catherine Glotzbach"/>
    <x v="2"/>
    <s v="United States"/>
    <s v="Milwaukee"/>
    <s v="Wisconsin"/>
    <n v="53209"/>
    <x v="2"/>
    <s v="OFF-BI-10002949"/>
    <x v="1"/>
    <x v="8"/>
    <s v="Prestige Round Ring Binders"/>
    <x v="2556"/>
    <n v="3"/>
    <n v="0"/>
    <n v="8.5728000000000009"/>
    <s v="Profit"/>
    <s v="CA"/>
    <x v="0"/>
    <x v="8"/>
  </r>
  <r>
    <n v="5080"/>
    <s v="US-2017-133312"/>
    <d v="2017-11-25T00:00:00"/>
    <x v="364"/>
    <s v="Standard Class"/>
    <s v="BD-11500"/>
    <s v="Bradley Drucker"/>
    <x v="0"/>
    <s v="United States"/>
    <s v="San Francisco"/>
    <s v="California"/>
    <n v="94122"/>
    <x v="1"/>
    <s v="FUR-BO-10002213"/>
    <x v="0"/>
    <x v="0"/>
    <s v="Sauder Forest Hills Library, Woodland Oak Finish"/>
    <x v="3638"/>
    <n v="3"/>
    <n v="0.15"/>
    <n v="-29.605799999999999"/>
    <s v="Loss"/>
    <s v="US"/>
    <x v="1"/>
    <x v="0"/>
  </r>
  <r>
    <n v="5081"/>
    <s v="US-2017-133312"/>
    <d v="2017-11-25T00:00:00"/>
    <x v="364"/>
    <s v="Standard Class"/>
    <s v="BD-11500"/>
    <s v="Bradley Drucker"/>
    <x v="0"/>
    <s v="United States"/>
    <s v="San Francisco"/>
    <s v="California"/>
    <n v="94122"/>
    <x v="1"/>
    <s v="OFF-ST-10001325"/>
    <x v="1"/>
    <x v="4"/>
    <s v="Sterilite Officeware Hinged File Box"/>
    <x v="3639"/>
    <n v="1"/>
    <n v="0"/>
    <n v="2.8296000000000001"/>
    <s v="Profit"/>
    <s v="US"/>
    <x v="1"/>
    <x v="4"/>
  </r>
  <r>
    <n v="5082"/>
    <s v="US-2015-137533"/>
    <d v="2015-12-18T00:00:00"/>
    <x v="735"/>
    <s v="Same Day"/>
    <s v="JK-15640"/>
    <s v="Jim Kriz"/>
    <x v="2"/>
    <s v="United States"/>
    <s v="Cleveland"/>
    <s v="Ohio"/>
    <n v="44105"/>
    <x v="3"/>
    <s v="OFF-PA-10003441"/>
    <x v="1"/>
    <x v="10"/>
    <s v="Xerox 226"/>
    <x v="557"/>
    <n v="4"/>
    <n v="0.2"/>
    <n v="7.2576000000000001"/>
    <s v="Profit"/>
    <s v="US"/>
    <x v="1"/>
    <x v="10"/>
  </r>
  <r>
    <n v="5083"/>
    <s v="CA-2016-155138"/>
    <d v="2016-09-08T00:00:00"/>
    <x v="720"/>
    <s v="Standard Class"/>
    <s v="JM-15580"/>
    <s v="Jill Matthias"/>
    <x v="0"/>
    <s v="United States"/>
    <s v="Monroe"/>
    <s v="North Carolina"/>
    <n v="28110"/>
    <x v="0"/>
    <s v="TEC-AC-10004209"/>
    <x v="2"/>
    <x v="11"/>
    <s v="Memorex Froggy Flash Drive 4 GB"/>
    <x v="200"/>
    <n v="4"/>
    <n v="0.2"/>
    <n v="8.3523999999999994"/>
    <s v="Profit"/>
    <s v="CA"/>
    <x v="0"/>
    <x v="11"/>
  </r>
  <r>
    <n v="5084"/>
    <s v="CA-2016-155138"/>
    <d v="2016-09-08T00:00:00"/>
    <x v="720"/>
    <s v="Standard Class"/>
    <s v="JM-15580"/>
    <s v="Jill Matthias"/>
    <x v="0"/>
    <s v="United States"/>
    <s v="Monroe"/>
    <s v="North Carolina"/>
    <n v="28110"/>
    <x v="0"/>
    <s v="OFF-PA-10000501"/>
    <x v="1"/>
    <x v="10"/>
    <s v="Petty Cash Envelope"/>
    <x v="2779"/>
    <n v="3"/>
    <n v="0.2"/>
    <n v="23.455200000000001"/>
    <s v="Profit"/>
    <s v="CA"/>
    <x v="0"/>
    <x v="10"/>
  </r>
  <r>
    <n v="5085"/>
    <s v="CA-2016-108350"/>
    <d v="2016-06-06T00:00:00"/>
    <x v="103"/>
    <s v="Second Class"/>
    <s v="SC-20230"/>
    <s v="Scot Coram"/>
    <x v="1"/>
    <s v="United States"/>
    <s v="Lowell"/>
    <s v="Massachusetts"/>
    <n v="1852"/>
    <x v="3"/>
    <s v="OFF-PA-10003656"/>
    <x v="1"/>
    <x v="10"/>
    <s v="Xerox 1935"/>
    <x v="151"/>
    <n v="4"/>
    <n v="0"/>
    <n v="48.539200000000001"/>
    <s v="Profit"/>
    <s v="CA"/>
    <x v="0"/>
    <x v="10"/>
  </r>
  <r>
    <n v="5086"/>
    <s v="CA-2015-144302"/>
    <d v="2015-06-19T00:00:00"/>
    <x v="687"/>
    <s v="Standard Class"/>
    <s v="ME-17320"/>
    <s v="Maria Etezadi"/>
    <x v="2"/>
    <s v="United States"/>
    <s v="Dallas"/>
    <s v="Texas"/>
    <n v="75081"/>
    <x v="2"/>
    <s v="OFF-BI-10001107"/>
    <x v="1"/>
    <x v="8"/>
    <s v="GBC White Gloss Covers, Plain Front"/>
    <x v="3640"/>
    <n v="2"/>
    <n v="0.8"/>
    <n v="-9.5568000000000008"/>
    <s v="Loss"/>
    <s v="CA"/>
    <x v="0"/>
    <x v="8"/>
  </r>
  <r>
    <n v="5087"/>
    <s v="CA-2015-109001"/>
    <d v="2015-03-05T00:00:00"/>
    <x v="741"/>
    <s v="Standard Class"/>
    <s v="KN-16390"/>
    <s v="Katherine Nockton"/>
    <x v="1"/>
    <s v="United States"/>
    <s v="Philadelphia"/>
    <s v="Pennsylvania"/>
    <n v="19120"/>
    <x v="3"/>
    <s v="TEC-PH-10000562"/>
    <x v="2"/>
    <x v="7"/>
    <s v="Samsung Convoy 3"/>
    <x v="3641"/>
    <n v="7"/>
    <n v="0.4"/>
    <n v="-93.2316"/>
    <s v="Loss"/>
    <s v="CA"/>
    <x v="0"/>
    <x v="7"/>
  </r>
  <r>
    <n v="5088"/>
    <s v="CA-2015-109001"/>
    <d v="2015-03-05T00:00:00"/>
    <x v="741"/>
    <s v="Standard Class"/>
    <s v="KN-16390"/>
    <s v="Katherine Nockton"/>
    <x v="1"/>
    <s v="United States"/>
    <s v="Philadelphia"/>
    <s v="Pennsylvania"/>
    <n v="19120"/>
    <x v="3"/>
    <s v="TEC-AC-10001101"/>
    <x v="2"/>
    <x v="11"/>
    <s v="Sony 16GB Class 10 Micro SDHC R40 Memory Card"/>
    <x v="3642"/>
    <n v="1"/>
    <n v="0.2"/>
    <n v="-1.2889999999999999"/>
    <s v="Loss"/>
    <s v="CA"/>
    <x v="0"/>
    <x v="11"/>
  </r>
  <r>
    <n v="5089"/>
    <s v="CA-2015-109001"/>
    <d v="2015-03-05T00:00:00"/>
    <x v="741"/>
    <s v="Standard Class"/>
    <s v="KN-16390"/>
    <s v="Katherine Nockton"/>
    <x v="1"/>
    <s v="United States"/>
    <s v="Philadelphia"/>
    <s v="Pennsylvania"/>
    <n v="19120"/>
    <x v="3"/>
    <s v="OFF-BI-10003529"/>
    <x v="1"/>
    <x v="8"/>
    <s v="Avery Round Ring Poly Binders"/>
    <x v="3643"/>
    <n v="3"/>
    <n v="0.7"/>
    <n v="-1.7891999999999999"/>
    <s v="Loss"/>
    <s v="CA"/>
    <x v="0"/>
    <x v="8"/>
  </r>
  <r>
    <n v="5090"/>
    <s v="CA-2017-132738"/>
    <d v="2017-08-04T00:00:00"/>
    <x v="636"/>
    <s v="First Class"/>
    <s v="HM-14860"/>
    <s v="Harry Marie"/>
    <x v="1"/>
    <s v="United States"/>
    <s v="Loveland"/>
    <s v="Colorado"/>
    <n v="80538"/>
    <x v="1"/>
    <s v="OFF-PA-10001752"/>
    <x v="1"/>
    <x v="10"/>
    <s v="Hammermill CopyPlus Copy Paper (20Lb. and 84 Bright)"/>
    <x v="885"/>
    <n v="2"/>
    <n v="0.2"/>
    <n v="2.8883999999999999"/>
    <s v="Profit"/>
    <s v="CA"/>
    <x v="0"/>
    <x v="10"/>
  </r>
  <r>
    <n v="5091"/>
    <s v="CA-2017-132738"/>
    <d v="2017-08-04T00:00:00"/>
    <x v="636"/>
    <s v="First Class"/>
    <s v="HM-14860"/>
    <s v="Harry Marie"/>
    <x v="1"/>
    <s v="United States"/>
    <s v="Loveland"/>
    <s v="Colorado"/>
    <n v="80538"/>
    <x v="1"/>
    <s v="OFF-EN-10001141"/>
    <x v="1"/>
    <x v="12"/>
    <s v="Manila Recycled Extra-Heavyweight Clasp Envelopes, 6&quot; x 9&quot;"/>
    <x v="1370"/>
    <n v="1"/>
    <n v="0.2"/>
    <n v="3.1842000000000001"/>
    <s v="Profit"/>
    <s v="CA"/>
    <x v="0"/>
    <x v="12"/>
  </r>
  <r>
    <n v="5092"/>
    <s v="CA-2017-156720"/>
    <d v="2017-12-30T00:00:00"/>
    <x v="362"/>
    <s v="Standard Class"/>
    <s v="JM-15580"/>
    <s v="Jill Matthias"/>
    <x v="0"/>
    <s v="United States"/>
    <s v="Loveland"/>
    <s v="Colorado"/>
    <n v="80538"/>
    <x v="1"/>
    <s v="OFF-FA-10003472"/>
    <x v="1"/>
    <x v="13"/>
    <s v="Bagged Rubber Bands"/>
    <x v="3644"/>
    <n v="3"/>
    <n v="0.2"/>
    <n v="-0.6048"/>
    <s v="Loss"/>
    <s v="CA"/>
    <x v="0"/>
    <x v="13"/>
  </r>
  <r>
    <n v="5093"/>
    <s v="CA-2015-119102"/>
    <d v="2015-05-23T00:00:00"/>
    <x v="673"/>
    <s v="Standard Class"/>
    <s v="KH-16690"/>
    <s v="Kristen Hastings"/>
    <x v="1"/>
    <s v="United States"/>
    <s v="Woonsocket"/>
    <s v="Rhode Island"/>
    <n v="2895"/>
    <x v="3"/>
    <s v="OFF-ST-10004507"/>
    <x v="1"/>
    <x v="4"/>
    <s v="Advantus Rolling Storage Box"/>
    <x v="488"/>
    <n v="3"/>
    <n v="0"/>
    <n v="13.891500000000001"/>
    <s v="Profit"/>
    <s v="CA"/>
    <x v="0"/>
    <x v="4"/>
  </r>
  <r>
    <n v="5094"/>
    <s v="US-2014-140452"/>
    <d v="2014-12-06T00:00:00"/>
    <x v="28"/>
    <s v="Standard Class"/>
    <s v="BK-11260"/>
    <s v="Berenike Kampe"/>
    <x v="0"/>
    <s v="United States"/>
    <s v="Chicago"/>
    <s v="Illinois"/>
    <n v="60610"/>
    <x v="2"/>
    <s v="OFF-AP-10004036"/>
    <x v="1"/>
    <x v="9"/>
    <s v="Bionaire 99.97% HEPA Air Cleaner"/>
    <x v="260"/>
    <n v="4"/>
    <n v="0.8"/>
    <n v="-31.536000000000001"/>
    <s v="Loss"/>
    <s v="US"/>
    <x v="1"/>
    <x v="9"/>
  </r>
  <r>
    <n v="5095"/>
    <s v="US-2014-140452"/>
    <d v="2014-12-06T00:00:00"/>
    <x v="28"/>
    <s v="Standard Class"/>
    <s v="BK-11260"/>
    <s v="Berenike Kampe"/>
    <x v="0"/>
    <s v="United States"/>
    <s v="Chicago"/>
    <s v="Illinois"/>
    <n v="60610"/>
    <x v="2"/>
    <s v="FUR-TA-10004086"/>
    <x v="0"/>
    <x v="3"/>
    <s v="KI Adjustable-Height Table"/>
    <x v="2439"/>
    <n v="5"/>
    <n v="0.5"/>
    <n v="-120.372"/>
    <s v="Loss"/>
    <s v="US"/>
    <x v="1"/>
    <x v="3"/>
  </r>
  <r>
    <n v="5096"/>
    <s v="US-2014-140452"/>
    <d v="2014-12-06T00:00:00"/>
    <x v="28"/>
    <s v="Standard Class"/>
    <s v="BK-11260"/>
    <s v="Berenike Kampe"/>
    <x v="0"/>
    <s v="United States"/>
    <s v="Chicago"/>
    <s v="Illinois"/>
    <n v="60610"/>
    <x v="2"/>
    <s v="TEC-PH-10000307"/>
    <x v="2"/>
    <x v="7"/>
    <s v="Shocksock Galaxy S4 Armband"/>
    <x v="1896"/>
    <n v="4"/>
    <n v="0.2"/>
    <n v="-7.008"/>
    <s v="Loss"/>
    <s v="US"/>
    <x v="1"/>
    <x v="7"/>
  </r>
  <r>
    <n v="5097"/>
    <s v="US-2014-140452"/>
    <d v="2014-12-06T00:00:00"/>
    <x v="28"/>
    <s v="Standard Class"/>
    <s v="BK-11260"/>
    <s v="Berenike Kampe"/>
    <x v="0"/>
    <s v="United States"/>
    <s v="Chicago"/>
    <s v="Illinois"/>
    <n v="60610"/>
    <x v="2"/>
    <s v="FUR-FU-10002088"/>
    <x v="0"/>
    <x v="5"/>
    <s v="Nu-Dell Float Frame 11 x 14 1/2"/>
    <x v="2168"/>
    <n v="3"/>
    <n v="0.6"/>
    <n v="-4.8491999999999997"/>
    <s v="Loss"/>
    <s v="US"/>
    <x v="1"/>
    <x v="5"/>
  </r>
  <r>
    <n v="5098"/>
    <s v="US-2014-140452"/>
    <d v="2014-12-06T00:00:00"/>
    <x v="28"/>
    <s v="Standard Class"/>
    <s v="BK-11260"/>
    <s v="Berenike Kampe"/>
    <x v="0"/>
    <s v="United States"/>
    <s v="Chicago"/>
    <s v="Illinois"/>
    <n v="60610"/>
    <x v="2"/>
    <s v="OFF-BI-10004965"/>
    <x v="1"/>
    <x v="8"/>
    <s v="Ibico Covers for Plastic or Wire Binding Elements"/>
    <x v="3645"/>
    <n v="2"/>
    <n v="0.8"/>
    <n v="-8.0500000000000007"/>
    <s v="Loss"/>
    <s v="US"/>
    <x v="1"/>
    <x v="8"/>
  </r>
  <r>
    <n v="5099"/>
    <s v="US-2014-140452"/>
    <d v="2014-12-06T00:00:00"/>
    <x v="28"/>
    <s v="Standard Class"/>
    <s v="BK-11260"/>
    <s v="Berenike Kampe"/>
    <x v="0"/>
    <s v="United States"/>
    <s v="Chicago"/>
    <s v="Illinois"/>
    <n v="60610"/>
    <x v="2"/>
    <s v="OFF-ST-10002485"/>
    <x v="1"/>
    <x v="4"/>
    <s v="Rogers Deluxe File Chest"/>
    <x v="200"/>
    <n v="2"/>
    <n v="0.2"/>
    <n v="-8.3523999999999994"/>
    <s v="Loss"/>
    <s v="US"/>
    <x v="1"/>
    <x v="4"/>
  </r>
  <r>
    <n v="5100"/>
    <s v="CA-2015-141936"/>
    <d v="2015-08-07T00:00:00"/>
    <x v="576"/>
    <s v="Standard Class"/>
    <s v="PN-18775"/>
    <s v="Parhena Norris"/>
    <x v="2"/>
    <s v="United States"/>
    <s v="Bakersfield"/>
    <s v="California"/>
    <n v="93309"/>
    <x v="1"/>
    <s v="OFF-BI-10002194"/>
    <x v="1"/>
    <x v="8"/>
    <s v="Cardinal Hold-It CD Pocket"/>
    <x v="3646"/>
    <n v="3"/>
    <n v="0.2"/>
    <n v="6.4638"/>
    <s v="Profit"/>
    <s v="CA"/>
    <x v="0"/>
    <x v="8"/>
  </r>
  <r>
    <n v="5101"/>
    <s v="CA-2014-158442"/>
    <d v="2014-03-17T00:00:00"/>
    <x v="700"/>
    <s v="Same Day"/>
    <s v="AZ-10750"/>
    <s v="Annie Zypern"/>
    <x v="0"/>
    <s v="United States"/>
    <s v="Dallas"/>
    <s v="Texas"/>
    <n v="75217"/>
    <x v="2"/>
    <s v="OFF-AR-10003732"/>
    <x v="1"/>
    <x v="6"/>
    <s v="Newell 333"/>
    <x v="2999"/>
    <n v="2"/>
    <n v="0.2"/>
    <n v="0.33360000000000001"/>
    <s v="Profit"/>
    <s v="CA"/>
    <x v="0"/>
    <x v="6"/>
  </r>
  <r>
    <n v="5102"/>
    <s v="CA-2014-158442"/>
    <d v="2014-03-17T00:00:00"/>
    <x v="700"/>
    <s v="Same Day"/>
    <s v="AZ-10750"/>
    <s v="Annie Zypern"/>
    <x v="0"/>
    <s v="United States"/>
    <s v="Dallas"/>
    <s v="Texas"/>
    <n v="75217"/>
    <x v="2"/>
    <s v="OFF-PA-10002195"/>
    <x v="1"/>
    <x v="10"/>
    <s v="Xerox 1966"/>
    <x v="1170"/>
    <n v="1"/>
    <n v="0.2"/>
    <n v="1.8792"/>
    <s v="Profit"/>
    <s v="CA"/>
    <x v="0"/>
    <x v="10"/>
  </r>
  <r>
    <n v="5103"/>
    <s v="CA-2014-158442"/>
    <d v="2014-03-17T00:00:00"/>
    <x v="700"/>
    <s v="Same Day"/>
    <s v="AZ-10750"/>
    <s v="Annie Zypern"/>
    <x v="0"/>
    <s v="United States"/>
    <s v="Dallas"/>
    <s v="Texas"/>
    <n v="75217"/>
    <x v="2"/>
    <s v="OFF-PA-10002365"/>
    <x v="1"/>
    <x v="10"/>
    <s v="Xerox 1967"/>
    <x v="12"/>
    <n v="3"/>
    <n v="0.2"/>
    <n v="5.4432"/>
    <s v="Profit"/>
    <s v="CA"/>
    <x v="0"/>
    <x v="10"/>
  </r>
  <r>
    <n v="5104"/>
    <s v="CA-2015-167374"/>
    <d v="2015-03-26T00:00:00"/>
    <x v="803"/>
    <s v="Second Class"/>
    <s v="GM-14500"/>
    <s v="Gene McClure"/>
    <x v="0"/>
    <s v="United States"/>
    <s v="Philadelphia"/>
    <s v="Pennsylvania"/>
    <n v="19140"/>
    <x v="3"/>
    <s v="OFF-PA-10001950"/>
    <x v="1"/>
    <x v="10"/>
    <s v="Southworth 25% Cotton Antique Laid Paper &amp; Envelopes"/>
    <x v="2648"/>
    <n v="6"/>
    <n v="0.2"/>
    <n v="12.51"/>
    <s v="Profit"/>
    <s v="CA"/>
    <x v="0"/>
    <x v="10"/>
  </r>
  <r>
    <n v="5105"/>
    <s v="CA-2015-167374"/>
    <d v="2015-03-26T00:00:00"/>
    <x v="803"/>
    <s v="Second Class"/>
    <s v="GM-14500"/>
    <s v="Gene McClure"/>
    <x v="0"/>
    <s v="United States"/>
    <s v="Philadelphia"/>
    <s v="Pennsylvania"/>
    <n v="19140"/>
    <x v="3"/>
    <s v="TEC-AC-10004633"/>
    <x v="2"/>
    <x v="11"/>
    <s v="Verbatim 25 GB 6x Blu-ray Single Layer Recordable Disc, 3/Pack"/>
    <x v="3549"/>
    <n v="3"/>
    <n v="0.2"/>
    <n v="5.0327999999999999"/>
    <s v="Profit"/>
    <s v="CA"/>
    <x v="0"/>
    <x v="11"/>
  </r>
  <r>
    <n v="5106"/>
    <s v="CA-2014-116568"/>
    <d v="2014-12-14T00:00:00"/>
    <x v="966"/>
    <s v="Standard Class"/>
    <s v="BM-11785"/>
    <s v="Bryan Mills"/>
    <x v="0"/>
    <s v="United States"/>
    <s v="Deltona"/>
    <s v="Florida"/>
    <n v="32725"/>
    <x v="0"/>
    <s v="FUR-CH-10002439"/>
    <x v="0"/>
    <x v="1"/>
    <s v="Iceberg Nesting Folding Chair, 19w x 6d x 43h"/>
    <x v="3647"/>
    <n v="4"/>
    <n v="0.2"/>
    <n v="13.972799999999999"/>
    <s v="Profit"/>
    <s v="CA"/>
    <x v="0"/>
    <x v="1"/>
  </r>
  <r>
    <n v="5107"/>
    <s v="CA-2015-147102"/>
    <d v="2015-09-19T00:00:00"/>
    <x v="1068"/>
    <s v="Standard Class"/>
    <s v="NH-18610"/>
    <s v="Nicole Hansen"/>
    <x v="1"/>
    <s v="United States"/>
    <s v="Columbus"/>
    <s v="Georgia"/>
    <n v="31907"/>
    <x v="0"/>
    <s v="TEC-AC-10000682"/>
    <x v="2"/>
    <x v="11"/>
    <s v="Kensington K72356US Mouse-in-a-Box USB Desktop Mouse"/>
    <x v="3648"/>
    <n v="4"/>
    <n v="0"/>
    <n v="23.225999999999999"/>
    <s v="Profit"/>
    <s v="CA"/>
    <x v="0"/>
    <x v="11"/>
  </r>
  <r>
    <n v="5108"/>
    <s v="CA-2017-132213"/>
    <d v="2017-04-25T00:00:00"/>
    <x v="732"/>
    <s v="First Class"/>
    <s v="PN-18775"/>
    <s v="Parhena Norris"/>
    <x v="2"/>
    <s v="United States"/>
    <s v="Nashville"/>
    <s v="Tennessee"/>
    <n v="37211"/>
    <x v="0"/>
    <s v="OFF-AR-10004078"/>
    <x v="1"/>
    <x v="6"/>
    <s v="Newell 312"/>
    <x v="2078"/>
    <n v="9"/>
    <n v="0.2"/>
    <n v="5.2560000000000002"/>
    <s v="Profit"/>
    <s v="CA"/>
    <x v="0"/>
    <x v="6"/>
  </r>
  <r>
    <n v="5109"/>
    <s v="CA-2017-132213"/>
    <d v="2017-04-25T00:00:00"/>
    <x v="732"/>
    <s v="First Class"/>
    <s v="PN-18775"/>
    <s v="Parhena Norris"/>
    <x v="2"/>
    <s v="United States"/>
    <s v="Nashville"/>
    <s v="Tennessee"/>
    <n v="37211"/>
    <x v="0"/>
    <s v="OFF-AR-10001958"/>
    <x v="1"/>
    <x v="6"/>
    <s v="Stanley Bostitch Contemporary Electric Pencil Sharpeners"/>
    <x v="3649"/>
    <n v="5"/>
    <n v="0.2"/>
    <n v="6.7919999999999998"/>
    <s v="Profit"/>
    <s v="CA"/>
    <x v="0"/>
    <x v="6"/>
  </r>
  <r>
    <n v="5110"/>
    <s v="CA-2014-138450"/>
    <d v="2014-10-18T00:00:00"/>
    <x v="657"/>
    <s v="Standard Class"/>
    <s v="EH-13765"/>
    <s v="Edward Hooks"/>
    <x v="1"/>
    <s v="United States"/>
    <s v="Philadelphia"/>
    <s v="Pennsylvania"/>
    <n v="19134"/>
    <x v="3"/>
    <s v="OFF-EN-10001335"/>
    <x v="1"/>
    <x v="12"/>
    <s v="White Business Envelopes with Contemporary Seam, Recycled White Business Envelopes"/>
    <x v="501"/>
    <n v="6"/>
    <n v="0.2"/>
    <n v="19.692"/>
    <s v="Profit"/>
    <s v="CA"/>
    <x v="0"/>
    <x v="12"/>
  </r>
  <r>
    <n v="5111"/>
    <s v="CA-2014-138450"/>
    <d v="2014-10-18T00:00:00"/>
    <x v="657"/>
    <s v="Standard Class"/>
    <s v="EH-13765"/>
    <s v="Edward Hooks"/>
    <x v="1"/>
    <s v="United States"/>
    <s v="Philadelphia"/>
    <s v="Pennsylvania"/>
    <n v="19134"/>
    <x v="3"/>
    <s v="OFF-ST-10003479"/>
    <x v="1"/>
    <x v="4"/>
    <s v="Eldon Base for stackable storage shelf, platinum"/>
    <x v="3650"/>
    <n v="6"/>
    <n v="0.2"/>
    <n v="-35.045999999999999"/>
    <s v="Loss"/>
    <s v="CA"/>
    <x v="0"/>
    <x v="4"/>
  </r>
  <r>
    <n v="5112"/>
    <s v="CA-2014-138450"/>
    <d v="2014-10-18T00:00:00"/>
    <x v="657"/>
    <s v="Standard Class"/>
    <s v="EH-13765"/>
    <s v="Edward Hooks"/>
    <x v="1"/>
    <s v="United States"/>
    <s v="Philadelphia"/>
    <s v="Pennsylvania"/>
    <n v="19134"/>
    <x v="3"/>
    <s v="OFF-PA-10003016"/>
    <x v="1"/>
    <x v="10"/>
    <s v="Adams &quot;While You Were Out&quot; Message Pads"/>
    <x v="3651"/>
    <n v="4"/>
    <n v="0.2"/>
    <n v="3.14"/>
    <s v="Profit"/>
    <s v="CA"/>
    <x v="0"/>
    <x v="10"/>
  </r>
  <r>
    <n v="5113"/>
    <s v="CA-2015-153073"/>
    <d v="2015-11-13T00:00:00"/>
    <x v="681"/>
    <s v="Same Day"/>
    <s v="HA-14905"/>
    <s v="Helen Abelman"/>
    <x v="0"/>
    <s v="United States"/>
    <s v="Chicago"/>
    <s v="Illinois"/>
    <n v="60610"/>
    <x v="2"/>
    <s v="FUR-FU-10001025"/>
    <x v="0"/>
    <x v="5"/>
    <s v="Eldon Im‡ge Series Desk Accessories, Clear"/>
    <x v="3652"/>
    <n v="9"/>
    <n v="0.6"/>
    <n v="-7.4358000000000004"/>
    <s v="Loss"/>
    <s v="CA"/>
    <x v="0"/>
    <x v="5"/>
  </r>
  <r>
    <n v="5114"/>
    <s v="CA-2016-147970"/>
    <d v="2016-01-31T00:00:00"/>
    <x v="1118"/>
    <s v="Second Class"/>
    <s v="AB-10150"/>
    <s v="Aimee Bixby"/>
    <x v="0"/>
    <s v="United States"/>
    <s v="Dallas"/>
    <s v="Texas"/>
    <n v="75220"/>
    <x v="2"/>
    <s v="OFF-PA-10003936"/>
    <x v="1"/>
    <x v="10"/>
    <s v="Xerox 1994"/>
    <x v="12"/>
    <n v="3"/>
    <n v="0.2"/>
    <n v="5.4432"/>
    <s v="Profit"/>
    <s v="CA"/>
    <x v="0"/>
    <x v="10"/>
  </r>
  <r>
    <n v="5115"/>
    <s v="CA-2016-150658"/>
    <d v="2016-11-17T00:00:00"/>
    <x v="407"/>
    <s v="Standard Class"/>
    <s v="MS-17365"/>
    <s v="Maribeth Schnelling"/>
    <x v="0"/>
    <s v="United States"/>
    <s v="Carlsbad"/>
    <s v="New Mexico"/>
    <n v="88220"/>
    <x v="1"/>
    <s v="OFF-BI-10004140"/>
    <x v="1"/>
    <x v="8"/>
    <s v="Avery Non-Stick Binders"/>
    <x v="2168"/>
    <n v="3"/>
    <n v="0.2"/>
    <n v="3.3675000000000002"/>
    <s v="Profit"/>
    <s v="CA"/>
    <x v="0"/>
    <x v="8"/>
  </r>
  <r>
    <n v="5116"/>
    <s v="CA-2017-125640"/>
    <d v="2017-07-25T00:00:00"/>
    <x v="1119"/>
    <s v="Standard Class"/>
    <s v="DD-13570"/>
    <s v="Dorothy Dickinson"/>
    <x v="0"/>
    <s v="United States"/>
    <s v="Philadelphia"/>
    <s v="Pennsylvania"/>
    <n v="19134"/>
    <x v="3"/>
    <s v="OFF-LA-10004178"/>
    <x v="1"/>
    <x v="2"/>
    <s v="Avery 491"/>
    <x v="106"/>
    <n v="1"/>
    <n v="0.2"/>
    <n v="1.0738000000000001"/>
    <s v="Profit"/>
    <s v="CA"/>
    <x v="0"/>
    <x v="2"/>
  </r>
  <r>
    <n v="5117"/>
    <s v="CA-2017-154137"/>
    <d v="2017-11-11T00:00:00"/>
    <x v="251"/>
    <s v="Standard Class"/>
    <s v="MT-17815"/>
    <s v="Meg Tillman"/>
    <x v="0"/>
    <s v="United States"/>
    <s v="New York City"/>
    <s v="New York"/>
    <n v="10009"/>
    <x v="3"/>
    <s v="OFF-ST-10003324"/>
    <x v="1"/>
    <x v="4"/>
    <s v="Belkin OmniView SE Rackmount Kit"/>
    <x v="3653"/>
    <n v="1"/>
    <n v="0"/>
    <n v="0"/>
    <s v="Profit"/>
    <s v="CA"/>
    <x v="0"/>
    <x v="4"/>
  </r>
  <r>
    <n v="5118"/>
    <s v="CA-2015-127173"/>
    <d v="2015-09-26T00:00:00"/>
    <x v="1120"/>
    <s v="Standard Class"/>
    <s v="GM-14500"/>
    <s v="Gene McClure"/>
    <x v="0"/>
    <s v="United States"/>
    <s v="Oceanside"/>
    <s v="New York"/>
    <n v="11572"/>
    <x v="3"/>
    <s v="OFF-FA-10004854"/>
    <x v="1"/>
    <x v="13"/>
    <s v="Vinyl Coated Wire Paper Clips in Organizer Box, 800/Box"/>
    <x v="799"/>
    <n v="3"/>
    <n v="0"/>
    <n v="16.186800000000002"/>
    <s v="Profit"/>
    <s v="CA"/>
    <x v="0"/>
    <x v="13"/>
  </r>
  <r>
    <n v="5119"/>
    <s v="CA-2015-127173"/>
    <d v="2015-09-26T00:00:00"/>
    <x v="1120"/>
    <s v="Standard Class"/>
    <s v="GM-14500"/>
    <s v="Gene McClure"/>
    <x v="0"/>
    <s v="United States"/>
    <s v="Oceanside"/>
    <s v="New York"/>
    <n v="11572"/>
    <x v="3"/>
    <s v="TEC-MA-10002859"/>
    <x v="2"/>
    <x v="15"/>
    <s v="Ativa MDM8000 8-Sheet Micro-Cut Shredder"/>
    <x v="3654"/>
    <n v="7"/>
    <n v="0"/>
    <n v="296.06709999999998"/>
    <s v="Profit"/>
    <s v="CA"/>
    <x v="0"/>
    <x v="15"/>
  </r>
  <r>
    <n v="5120"/>
    <s v="CA-2015-127173"/>
    <d v="2015-09-26T00:00:00"/>
    <x v="1120"/>
    <s v="Standard Class"/>
    <s v="GM-14500"/>
    <s v="Gene McClure"/>
    <x v="0"/>
    <s v="United States"/>
    <s v="Oceanside"/>
    <s v="New York"/>
    <n v="11572"/>
    <x v="3"/>
    <s v="OFF-BI-10000088"/>
    <x v="1"/>
    <x v="8"/>
    <s v="GBC Imprintable Covers"/>
    <x v="3655"/>
    <n v="9"/>
    <n v="0.2"/>
    <n v="28.657800000000002"/>
    <s v="Profit"/>
    <s v="CA"/>
    <x v="0"/>
    <x v="8"/>
  </r>
  <r>
    <n v="5121"/>
    <s v="CA-2014-149538"/>
    <d v="2014-04-04T00:00:00"/>
    <x v="521"/>
    <s v="Standard Class"/>
    <s v="KB-16585"/>
    <s v="Ken Black"/>
    <x v="1"/>
    <s v="United States"/>
    <s v="Lafayette"/>
    <s v="Louisiana"/>
    <n v="70506"/>
    <x v="0"/>
    <s v="OFF-ST-10004180"/>
    <x v="1"/>
    <x v="4"/>
    <s v="Safco Commercial Shelving"/>
    <x v="3656"/>
    <n v="5"/>
    <n v="0"/>
    <n v="9.3019999999999996"/>
    <s v="Profit"/>
    <s v="CA"/>
    <x v="0"/>
    <x v="4"/>
  </r>
  <r>
    <n v="5122"/>
    <s v="CA-2014-149538"/>
    <d v="2014-04-04T00:00:00"/>
    <x v="521"/>
    <s v="Standard Class"/>
    <s v="KB-16585"/>
    <s v="Ken Black"/>
    <x v="1"/>
    <s v="United States"/>
    <s v="Lafayette"/>
    <s v="Louisiana"/>
    <n v="70506"/>
    <x v="0"/>
    <s v="TEC-AC-10002926"/>
    <x v="2"/>
    <x v="11"/>
    <s v="Logitech Wireless Marathon Mouse M705"/>
    <x v="2564"/>
    <n v="2"/>
    <n v="0"/>
    <n v="42.991399999999999"/>
    <s v="Profit"/>
    <s v="CA"/>
    <x v="0"/>
    <x v="11"/>
  </r>
  <r>
    <n v="5123"/>
    <s v="CA-2014-149538"/>
    <d v="2014-04-04T00:00:00"/>
    <x v="521"/>
    <s v="Standard Class"/>
    <s v="KB-16585"/>
    <s v="Ken Black"/>
    <x v="1"/>
    <s v="United States"/>
    <s v="Lafayette"/>
    <s v="Louisiana"/>
    <n v="70506"/>
    <x v="0"/>
    <s v="OFF-PA-10003797"/>
    <x v="1"/>
    <x v="10"/>
    <s v="Xerox 209"/>
    <x v="537"/>
    <n v="3"/>
    <n v="0"/>
    <n v="9.3312000000000008"/>
    <s v="Profit"/>
    <s v="CA"/>
    <x v="0"/>
    <x v="10"/>
  </r>
  <r>
    <n v="5124"/>
    <s v="CA-2014-149538"/>
    <d v="2014-04-04T00:00:00"/>
    <x v="521"/>
    <s v="Standard Class"/>
    <s v="KB-16585"/>
    <s v="Ken Black"/>
    <x v="1"/>
    <s v="United States"/>
    <s v="Lafayette"/>
    <s v="Louisiana"/>
    <n v="70506"/>
    <x v="0"/>
    <s v="OFF-PA-10002195"/>
    <x v="1"/>
    <x v="10"/>
    <s v="Xerox 1966"/>
    <x v="91"/>
    <n v="2"/>
    <n v="0"/>
    <n v="6.3503999999999996"/>
    <s v="Profit"/>
    <s v="CA"/>
    <x v="0"/>
    <x v="10"/>
  </r>
  <r>
    <n v="5125"/>
    <s v="CA-2014-160766"/>
    <d v="2014-09-14T00:00:00"/>
    <x v="931"/>
    <s v="Same Day"/>
    <s v="DM-13015"/>
    <s v="Darrin Martin"/>
    <x v="0"/>
    <s v="United States"/>
    <s v="New York City"/>
    <s v="New York"/>
    <n v="10009"/>
    <x v="3"/>
    <s v="FUR-TA-10001039"/>
    <x v="0"/>
    <x v="3"/>
    <s v="KI Adjustable-Height Table"/>
    <x v="3657"/>
    <n v="9"/>
    <n v="0.4"/>
    <n v="-108.3348"/>
    <s v="Loss"/>
    <s v="CA"/>
    <x v="0"/>
    <x v="3"/>
  </r>
  <r>
    <n v="5126"/>
    <s v="CA-2014-160766"/>
    <d v="2014-09-14T00:00:00"/>
    <x v="931"/>
    <s v="Same Day"/>
    <s v="DM-13015"/>
    <s v="Darrin Martin"/>
    <x v="0"/>
    <s v="United States"/>
    <s v="New York City"/>
    <s v="New York"/>
    <n v="10009"/>
    <x v="3"/>
    <s v="OFF-EN-10001099"/>
    <x v="1"/>
    <x v="12"/>
    <s v="Staple envelope"/>
    <x v="3658"/>
    <n v="7"/>
    <n v="0"/>
    <n v="31.491599999999998"/>
    <s v="Profit"/>
    <s v="CA"/>
    <x v="0"/>
    <x v="12"/>
  </r>
  <r>
    <n v="5127"/>
    <s v="CA-2014-160766"/>
    <d v="2014-09-14T00:00:00"/>
    <x v="931"/>
    <s v="Same Day"/>
    <s v="DM-13015"/>
    <s v="Darrin Martin"/>
    <x v="0"/>
    <s v="United States"/>
    <s v="New York City"/>
    <s v="New York"/>
    <n v="10009"/>
    <x v="3"/>
    <s v="TEC-MA-10003979"/>
    <x v="2"/>
    <x v="15"/>
    <s v="Ativa V4110MDD Micro-Cut Shredder"/>
    <x v="2430"/>
    <n v="4"/>
    <n v="0"/>
    <n v="1371.9803999999999"/>
    <s v="Profit"/>
    <s v="CA"/>
    <x v="0"/>
    <x v="15"/>
  </r>
  <r>
    <n v="5128"/>
    <s v="CA-2014-160766"/>
    <d v="2014-09-14T00:00:00"/>
    <x v="931"/>
    <s v="Same Day"/>
    <s v="DM-13015"/>
    <s v="Darrin Martin"/>
    <x v="0"/>
    <s v="United States"/>
    <s v="New York City"/>
    <s v="New York"/>
    <n v="10009"/>
    <x v="3"/>
    <s v="OFF-AP-10002945"/>
    <x v="1"/>
    <x v="9"/>
    <s v="Honeywell Enviracaire Portable HEPA Air Cleaner for 17' x 22' Room"/>
    <x v="3659"/>
    <n v="2"/>
    <n v="0"/>
    <n v="198.429"/>
    <s v="Profit"/>
    <s v="CA"/>
    <x v="0"/>
    <x v="9"/>
  </r>
  <r>
    <n v="5129"/>
    <s v="CA-2014-160766"/>
    <d v="2014-09-14T00:00:00"/>
    <x v="931"/>
    <s v="Same Day"/>
    <s v="DM-13015"/>
    <s v="Darrin Martin"/>
    <x v="0"/>
    <s v="United States"/>
    <s v="New York City"/>
    <s v="New York"/>
    <n v="10009"/>
    <x v="3"/>
    <s v="TEC-PH-10001536"/>
    <x v="2"/>
    <x v="7"/>
    <s v="Spigen Samsung Galaxy S5 Case Wallet"/>
    <x v="2141"/>
    <n v="1"/>
    <n v="0"/>
    <n v="4.4173999999999998"/>
    <s v="Profit"/>
    <s v="CA"/>
    <x v="0"/>
    <x v="7"/>
  </r>
  <r>
    <n v="5130"/>
    <s v="CA-2014-160766"/>
    <d v="2014-09-14T00:00:00"/>
    <x v="931"/>
    <s v="Same Day"/>
    <s v="DM-13015"/>
    <s v="Darrin Martin"/>
    <x v="0"/>
    <s v="United States"/>
    <s v="New York City"/>
    <s v="New York"/>
    <n v="10009"/>
    <x v="3"/>
    <s v="TEC-PH-10000526"/>
    <x v="2"/>
    <x v="7"/>
    <s v="Vtech CS6719"/>
    <x v="1158"/>
    <n v="3"/>
    <n v="0"/>
    <n v="80.631600000000006"/>
    <s v="Profit"/>
    <s v="CA"/>
    <x v="0"/>
    <x v="7"/>
  </r>
  <r>
    <n v="5131"/>
    <s v="CA-2014-160766"/>
    <d v="2014-09-14T00:00:00"/>
    <x v="931"/>
    <s v="Same Day"/>
    <s v="DM-13015"/>
    <s v="Darrin Martin"/>
    <x v="0"/>
    <s v="United States"/>
    <s v="New York City"/>
    <s v="New York"/>
    <n v="10009"/>
    <x v="3"/>
    <s v="OFF-PA-10000213"/>
    <x v="1"/>
    <x v="10"/>
    <s v="Xerox 198"/>
    <x v="3660"/>
    <n v="9"/>
    <n v="0"/>
    <n v="21.0654"/>
    <s v="Profit"/>
    <s v="CA"/>
    <x v="0"/>
    <x v="10"/>
  </r>
  <r>
    <n v="5132"/>
    <s v="CA-2017-146626"/>
    <d v="2017-12-29T00:00:00"/>
    <x v="263"/>
    <s v="Standard Class"/>
    <s v="BP-11185"/>
    <s v="Ben Peterman"/>
    <x v="1"/>
    <s v="United States"/>
    <s v="Anaheim"/>
    <s v="California"/>
    <n v="92804"/>
    <x v="1"/>
    <s v="FUR-FU-10002501"/>
    <x v="0"/>
    <x v="5"/>
    <s v="Nu-Dell Executive Frame"/>
    <x v="3661"/>
    <n v="8"/>
    <n v="0"/>
    <n v="37.414400000000001"/>
    <s v="Profit"/>
    <s v="CA"/>
    <x v="0"/>
    <x v="5"/>
  </r>
  <r>
    <n v="5133"/>
    <s v="CA-2015-123330"/>
    <d v="2015-06-21T00:00:00"/>
    <x v="1121"/>
    <s v="Standard Class"/>
    <s v="EP-13915"/>
    <s v="Emily Phan"/>
    <x v="0"/>
    <s v="United States"/>
    <s v="Deltona"/>
    <s v="Florida"/>
    <n v="32725"/>
    <x v="0"/>
    <s v="TEC-PH-10001819"/>
    <x v="2"/>
    <x v="7"/>
    <s v="Innergie mMini Combo Duo USB Travel Charging Kit"/>
    <x v="3662"/>
    <n v="3"/>
    <n v="0.2"/>
    <n v="37.791600000000003"/>
    <s v="Profit"/>
    <s v="CA"/>
    <x v="0"/>
    <x v="7"/>
  </r>
  <r>
    <n v="5134"/>
    <s v="CA-2017-155607"/>
    <d v="2017-11-26T00:00:00"/>
    <x v="524"/>
    <s v="Standard Class"/>
    <s v="FG-14260"/>
    <s v="Frank Gastineau"/>
    <x v="2"/>
    <s v="United States"/>
    <s v="New York City"/>
    <s v="New York"/>
    <n v="10009"/>
    <x v="3"/>
    <s v="OFF-AP-10001962"/>
    <x v="1"/>
    <x v="9"/>
    <s v="Black &amp; Decker Filter for Double Action Dustbuster Cordless Vac BLDV7210"/>
    <x v="3663"/>
    <n v="7"/>
    <n v="0"/>
    <n v="14.682499999999999"/>
    <s v="Profit"/>
    <s v="CA"/>
    <x v="0"/>
    <x v="9"/>
  </r>
  <r>
    <n v="5135"/>
    <s v="CA-2017-155607"/>
    <d v="2017-11-26T00:00:00"/>
    <x v="524"/>
    <s v="Standard Class"/>
    <s v="FG-14260"/>
    <s v="Frank Gastineau"/>
    <x v="2"/>
    <s v="United States"/>
    <s v="New York City"/>
    <s v="New York"/>
    <n v="10009"/>
    <x v="3"/>
    <s v="OFF-BI-10003364"/>
    <x v="1"/>
    <x v="8"/>
    <s v="Binding Machine Supplies"/>
    <x v="3664"/>
    <n v="4"/>
    <n v="0.2"/>
    <n v="32.670400000000001"/>
    <s v="Profit"/>
    <s v="CA"/>
    <x v="0"/>
    <x v="8"/>
  </r>
  <r>
    <n v="5136"/>
    <s v="CA-2016-151323"/>
    <d v="2016-10-23T00:00:00"/>
    <x v="464"/>
    <s v="Standard Class"/>
    <s v="AB-10255"/>
    <s v="Alejandro Ballentine"/>
    <x v="2"/>
    <s v="United States"/>
    <s v="Seattle"/>
    <s v="Washington"/>
    <n v="98103"/>
    <x v="1"/>
    <s v="OFF-FA-10002983"/>
    <x v="1"/>
    <x v="13"/>
    <s v="Advantus SlideClip Paper Clips"/>
    <x v="3665"/>
    <n v="5"/>
    <n v="0"/>
    <n v="8.1839999999999993"/>
    <s v="Profit"/>
    <s v="CA"/>
    <x v="0"/>
    <x v="13"/>
  </r>
  <r>
    <n v="5137"/>
    <s v="CA-2015-146696"/>
    <d v="2015-12-14T00:00:00"/>
    <x v="79"/>
    <s v="Standard Class"/>
    <s v="RD-19480"/>
    <s v="Rick Duston"/>
    <x v="0"/>
    <s v="United States"/>
    <s v="San Diego"/>
    <s v="California"/>
    <n v="92105"/>
    <x v="1"/>
    <s v="OFF-BI-10002432"/>
    <x v="1"/>
    <x v="8"/>
    <s v="Wilson Jones Standard D-Ring Binders"/>
    <x v="3666"/>
    <n v="2"/>
    <n v="0.2"/>
    <n v="2.7324000000000002"/>
    <s v="Profit"/>
    <s v="CA"/>
    <x v="0"/>
    <x v="8"/>
  </r>
  <r>
    <n v="5138"/>
    <s v="CA-2016-128972"/>
    <d v="2016-11-13T00:00:00"/>
    <x v="398"/>
    <s v="Standard Class"/>
    <s v="TS-21430"/>
    <s v="Tom Stivers"/>
    <x v="1"/>
    <s v="United States"/>
    <s v="Oklahoma City"/>
    <s v="Oklahoma"/>
    <n v="73120"/>
    <x v="2"/>
    <s v="FUR-FU-10003096"/>
    <x v="0"/>
    <x v="5"/>
    <s v="Master Giant Foot Doorstop, Safety Yellow"/>
    <x v="631"/>
    <n v="4"/>
    <n v="0"/>
    <n v="13.0548"/>
    <s v="Profit"/>
    <s v="CA"/>
    <x v="0"/>
    <x v="5"/>
  </r>
  <r>
    <n v="5139"/>
    <s v="CA-2017-128335"/>
    <d v="2017-09-29T00:00:00"/>
    <x v="391"/>
    <s v="Standard Class"/>
    <s v="JA-15970"/>
    <s v="Joseph Airdo"/>
    <x v="0"/>
    <s v="United States"/>
    <s v="Mount Vernon"/>
    <s v="New York"/>
    <n v="10550"/>
    <x v="3"/>
    <s v="OFF-EN-10001539"/>
    <x v="1"/>
    <x v="12"/>
    <s v="Staple envelope"/>
    <x v="1005"/>
    <n v="3"/>
    <n v="0"/>
    <n v="10.969799999999999"/>
    <s v="Profit"/>
    <s v="CA"/>
    <x v="0"/>
    <x v="12"/>
  </r>
  <r>
    <n v="5140"/>
    <s v="CA-2017-128335"/>
    <d v="2017-09-29T00:00:00"/>
    <x v="391"/>
    <s v="Standard Class"/>
    <s v="JA-15970"/>
    <s v="Joseph Airdo"/>
    <x v="0"/>
    <s v="United States"/>
    <s v="Mount Vernon"/>
    <s v="New York"/>
    <n v="10550"/>
    <x v="3"/>
    <s v="OFF-PA-10004996"/>
    <x v="1"/>
    <x v="10"/>
    <s v="Speediset Carbonless Redi-Letter 7&quot; x 8 1/2&quot;"/>
    <x v="3667"/>
    <n v="5"/>
    <n v="0"/>
    <n v="24.2285"/>
    <s v="Profit"/>
    <s v="CA"/>
    <x v="0"/>
    <x v="10"/>
  </r>
  <r>
    <n v="5141"/>
    <s v="CA-2015-154886"/>
    <d v="2015-11-08T00:00:00"/>
    <x v="1122"/>
    <s v="Standard Class"/>
    <s v="SW-20455"/>
    <s v="Shaun Weien"/>
    <x v="0"/>
    <s v="United States"/>
    <s v="San Francisco"/>
    <s v="California"/>
    <n v="94109"/>
    <x v="1"/>
    <s v="TEC-AC-10001956"/>
    <x v="2"/>
    <x v="11"/>
    <s v="Microsoft Arc Touch Mouse"/>
    <x v="3668"/>
    <n v="2"/>
    <n v="0"/>
    <n v="43.164000000000001"/>
    <s v="Profit"/>
    <s v="CA"/>
    <x v="0"/>
    <x v="11"/>
  </r>
  <r>
    <n v="5142"/>
    <s v="CA-2016-111213"/>
    <d v="2016-04-01T00:00:00"/>
    <x v="1012"/>
    <s v="Standard Class"/>
    <s v="FP-14320"/>
    <s v="Frank Preis"/>
    <x v="0"/>
    <s v="United States"/>
    <s v="New York City"/>
    <s v="New York"/>
    <n v="10009"/>
    <x v="3"/>
    <s v="FUR-CH-10000454"/>
    <x v="0"/>
    <x v="1"/>
    <s v="Hon Deluxe Fabric Upholstered Stacking Chairs, Rounded Back"/>
    <x v="3669"/>
    <n v="6"/>
    <n v="0.1"/>
    <n v="292.77600000000001"/>
    <s v="Profit"/>
    <s v="CA"/>
    <x v="0"/>
    <x v="1"/>
  </r>
  <r>
    <n v="5143"/>
    <s v="CA-2016-111213"/>
    <d v="2016-04-01T00:00:00"/>
    <x v="1012"/>
    <s v="Standard Class"/>
    <s v="FP-14320"/>
    <s v="Frank Preis"/>
    <x v="0"/>
    <s v="United States"/>
    <s v="New York City"/>
    <s v="New York"/>
    <n v="10009"/>
    <x v="3"/>
    <s v="OFF-SU-10000946"/>
    <x v="1"/>
    <x v="14"/>
    <s v="Staple remover"/>
    <x v="1534"/>
    <n v="8"/>
    <n v="0"/>
    <n v="18.5136"/>
    <s v="Profit"/>
    <s v="CA"/>
    <x v="0"/>
    <x v="14"/>
  </r>
  <r>
    <n v="5144"/>
    <s v="CA-2016-111213"/>
    <d v="2016-04-01T00:00:00"/>
    <x v="1012"/>
    <s v="Standard Class"/>
    <s v="FP-14320"/>
    <s v="Frank Preis"/>
    <x v="0"/>
    <s v="United States"/>
    <s v="New York City"/>
    <s v="New York"/>
    <n v="10009"/>
    <x v="3"/>
    <s v="OFF-BI-10004140"/>
    <x v="1"/>
    <x v="8"/>
    <s v="Avery Non-Stick Binders"/>
    <x v="3183"/>
    <n v="1"/>
    <n v="0.2"/>
    <n v="1.1225000000000001"/>
    <s v="Profit"/>
    <s v="CA"/>
    <x v="0"/>
    <x v="8"/>
  </r>
  <r>
    <n v="5145"/>
    <s v="CA-2017-161333"/>
    <d v="2017-02-02T00:00:00"/>
    <x v="1123"/>
    <s v="Standard Class"/>
    <s v="JL-15835"/>
    <s v="John Lee"/>
    <x v="0"/>
    <s v="United States"/>
    <s v="Los Angeles"/>
    <s v="California"/>
    <n v="90045"/>
    <x v="1"/>
    <s v="FUR-FU-10003039"/>
    <x v="0"/>
    <x v="5"/>
    <s v="Howard Miller 11-1/2&quot; Diameter Grantwood Wall Clock"/>
    <x v="3670"/>
    <n v="2"/>
    <n v="0"/>
    <n v="29.328399999999998"/>
    <s v="Profit"/>
    <s v="CA"/>
    <x v="0"/>
    <x v="5"/>
  </r>
  <r>
    <n v="5146"/>
    <s v="CA-2017-161333"/>
    <d v="2017-02-02T00:00:00"/>
    <x v="1123"/>
    <s v="Standard Class"/>
    <s v="JL-15835"/>
    <s v="John Lee"/>
    <x v="0"/>
    <s v="United States"/>
    <s v="Los Angeles"/>
    <s v="California"/>
    <n v="90045"/>
    <x v="1"/>
    <s v="OFF-ST-10000464"/>
    <x v="1"/>
    <x v="4"/>
    <s v="Multi-Use Personal File Cart and Caster Set, Three Stacking Bins"/>
    <x v="3671"/>
    <n v="4"/>
    <n v="0"/>
    <n v="38.931199999999997"/>
    <s v="Profit"/>
    <s v="CA"/>
    <x v="0"/>
    <x v="4"/>
  </r>
  <r>
    <n v="5147"/>
    <s v="CA-2017-161333"/>
    <d v="2017-02-02T00:00:00"/>
    <x v="1123"/>
    <s v="Standard Class"/>
    <s v="JL-15835"/>
    <s v="John Lee"/>
    <x v="0"/>
    <s v="United States"/>
    <s v="Los Angeles"/>
    <s v="California"/>
    <n v="90045"/>
    <x v="1"/>
    <s v="OFF-AP-10000252"/>
    <x v="1"/>
    <x v="9"/>
    <s v="Harmony HEPA Quiet Air Purifiers"/>
    <x v="1039"/>
    <n v="4"/>
    <n v="0"/>
    <n v="16.38"/>
    <s v="Profit"/>
    <s v="CA"/>
    <x v="0"/>
    <x v="9"/>
  </r>
  <r>
    <n v="5148"/>
    <s v="CA-2017-128734"/>
    <d v="2017-12-24T00:00:00"/>
    <x v="786"/>
    <s v="Standard Class"/>
    <s v="JL-15175"/>
    <s v="James Lanier"/>
    <x v="2"/>
    <s v="United States"/>
    <s v="Chandler"/>
    <s v="Arizona"/>
    <n v="85224"/>
    <x v="1"/>
    <s v="FUR-FU-10001731"/>
    <x v="0"/>
    <x v="5"/>
    <s v="Acrylic Self-Standing Desk Frames"/>
    <x v="1076"/>
    <n v="4"/>
    <n v="0.2"/>
    <n v="1.9224000000000001"/>
    <s v="Profit"/>
    <s v="CA"/>
    <x v="0"/>
    <x v="5"/>
  </r>
  <r>
    <n v="5149"/>
    <s v="CA-2017-128734"/>
    <d v="2017-12-24T00:00:00"/>
    <x v="786"/>
    <s v="Standard Class"/>
    <s v="JL-15175"/>
    <s v="James Lanier"/>
    <x v="2"/>
    <s v="United States"/>
    <s v="Chandler"/>
    <s v="Arizona"/>
    <n v="85224"/>
    <x v="1"/>
    <s v="FUR-CH-10001394"/>
    <x v="0"/>
    <x v="1"/>
    <s v="Global Leather Executive Chair"/>
    <x v="3672"/>
    <n v="3"/>
    <n v="0.2"/>
    <n v="105.297"/>
    <s v="Profit"/>
    <s v="CA"/>
    <x v="0"/>
    <x v="1"/>
  </r>
  <r>
    <n v="5150"/>
    <s v="CA-2014-141796"/>
    <d v="2014-06-21T00:00:00"/>
    <x v="365"/>
    <s v="Same Day"/>
    <s v="JG-15160"/>
    <s v="James Galang"/>
    <x v="0"/>
    <s v="United States"/>
    <s v="Long Beach"/>
    <s v="New York"/>
    <n v="11561"/>
    <x v="3"/>
    <s v="TEC-PH-10001578"/>
    <x v="2"/>
    <x v="7"/>
    <s v="Polycom SoundStation2 EX Conference†phone"/>
    <x v="3673"/>
    <n v="3"/>
    <n v="0"/>
    <n v="352.30650000000003"/>
    <s v="Profit"/>
    <s v="CA"/>
    <x v="0"/>
    <x v="7"/>
  </r>
  <r>
    <n v="5151"/>
    <s v="CA-2017-125101"/>
    <d v="2017-03-06T00:00:00"/>
    <x v="935"/>
    <s v="Second Class"/>
    <s v="SH-19975"/>
    <s v="Sally Hughsby"/>
    <x v="1"/>
    <s v="United States"/>
    <s v="San Francisco"/>
    <s v="California"/>
    <n v="94109"/>
    <x v="1"/>
    <s v="OFF-ST-10000675"/>
    <x v="1"/>
    <x v="4"/>
    <s v="File Shuttle II and Handi-File, Black"/>
    <x v="3674"/>
    <n v="2"/>
    <n v="0"/>
    <n v="16.945"/>
    <s v="Profit"/>
    <s v="CA"/>
    <x v="0"/>
    <x v="4"/>
  </r>
  <r>
    <n v="5152"/>
    <s v="CA-2017-169929"/>
    <d v="2017-09-25T00:00:00"/>
    <x v="938"/>
    <s v="First Class"/>
    <s v="LS-17200"/>
    <s v="Luke Schmidt"/>
    <x v="1"/>
    <s v="United States"/>
    <s v="Helena"/>
    <s v="Montana"/>
    <n v="59601"/>
    <x v="1"/>
    <s v="OFF-ST-10002352"/>
    <x v="1"/>
    <x v="4"/>
    <s v="Iris Project Case"/>
    <x v="1749"/>
    <n v="5"/>
    <n v="0"/>
    <n v="10.374000000000001"/>
    <s v="Profit"/>
    <s v="CA"/>
    <x v="0"/>
    <x v="4"/>
  </r>
  <r>
    <n v="5153"/>
    <s v="US-2014-121566"/>
    <d v="2014-06-30T00:00:00"/>
    <x v="287"/>
    <s v="Standard Class"/>
    <s v="CS-11860"/>
    <s v="Cari Schnelling"/>
    <x v="0"/>
    <s v="United States"/>
    <s v="New York City"/>
    <s v="New York"/>
    <n v="10011"/>
    <x v="3"/>
    <s v="OFF-BI-10004528"/>
    <x v="1"/>
    <x v="8"/>
    <s v="Cardinal Poly Pocket Divider Pockets for Ring Binders"/>
    <x v="638"/>
    <n v="1"/>
    <n v="0.2"/>
    <n v="0.84"/>
    <s v="Profit"/>
    <s v="US"/>
    <x v="1"/>
    <x v="8"/>
  </r>
  <r>
    <n v="5154"/>
    <s v="US-2014-121566"/>
    <d v="2014-06-30T00:00:00"/>
    <x v="287"/>
    <s v="Standard Class"/>
    <s v="CS-11860"/>
    <s v="Cari Schnelling"/>
    <x v="0"/>
    <s v="United States"/>
    <s v="New York City"/>
    <s v="New York"/>
    <n v="10011"/>
    <x v="3"/>
    <s v="OFF-AR-10001026"/>
    <x v="1"/>
    <x v="6"/>
    <s v="Sanford Uni-Blazer View Highlighters, Chisel Tip, Yellow"/>
    <x v="3675"/>
    <n v="3"/>
    <n v="0"/>
    <n v="2.9039999999999999"/>
    <s v="Profit"/>
    <s v="US"/>
    <x v="1"/>
    <x v="6"/>
  </r>
  <r>
    <n v="5155"/>
    <s v="US-2015-124219"/>
    <d v="2015-08-07T00:00:00"/>
    <x v="747"/>
    <s v="First Class"/>
    <s v="KW-16570"/>
    <s v="Kelly Williams"/>
    <x v="0"/>
    <s v="United States"/>
    <s v="Kirkwood"/>
    <s v="Missouri"/>
    <n v="63122"/>
    <x v="2"/>
    <s v="OFF-BI-10002215"/>
    <x v="1"/>
    <x v="8"/>
    <s v="Wilson Jones Hanging View Binder, White, 1&quot;"/>
    <x v="158"/>
    <n v="4"/>
    <n v="0"/>
    <n v="13.064"/>
    <s v="Profit"/>
    <s v="US"/>
    <x v="1"/>
    <x v="8"/>
  </r>
  <r>
    <n v="5156"/>
    <s v="US-2015-124219"/>
    <d v="2015-08-07T00:00:00"/>
    <x v="747"/>
    <s v="First Class"/>
    <s v="KW-16570"/>
    <s v="Kelly Williams"/>
    <x v="0"/>
    <s v="United States"/>
    <s v="Kirkwood"/>
    <s v="Missouri"/>
    <n v="63122"/>
    <x v="2"/>
    <s v="FUR-FU-10000305"/>
    <x v="0"/>
    <x v="5"/>
    <s v="Tenex V2T-RE Standard Weight Series Chair Mat, 45&quot; x 53&quot;, Lip 25&quot; x 12&quot;"/>
    <x v="3609"/>
    <n v="3"/>
    <n v="0"/>
    <n v="34.070399999999999"/>
    <s v="Profit"/>
    <s v="US"/>
    <x v="1"/>
    <x v="5"/>
  </r>
  <r>
    <n v="5157"/>
    <s v="CA-2017-163006"/>
    <d v="2017-06-30T00:00:00"/>
    <x v="446"/>
    <s v="Second Class"/>
    <s v="GH-14410"/>
    <s v="Gary Hansen"/>
    <x v="2"/>
    <s v="United States"/>
    <s v="Chicago"/>
    <s v="Illinois"/>
    <n v="60653"/>
    <x v="2"/>
    <s v="TEC-PH-10002584"/>
    <x v="2"/>
    <x v="7"/>
    <s v="Samsung Galaxy S4"/>
    <x v="3676"/>
    <n v="2"/>
    <n v="0.2"/>
    <n v="125.19799999999999"/>
    <s v="Profit"/>
    <s v="CA"/>
    <x v="0"/>
    <x v="7"/>
  </r>
  <r>
    <n v="5158"/>
    <s v="CA-2017-163006"/>
    <d v="2017-06-30T00:00:00"/>
    <x v="446"/>
    <s v="Second Class"/>
    <s v="GH-14410"/>
    <s v="Gary Hansen"/>
    <x v="2"/>
    <s v="United States"/>
    <s v="Chicago"/>
    <s v="Illinois"/>
    <n v="60653"/>
    <x v="2"/>
    <s v="FUR-CH-10000229"/>
    <x v="0"/>
    <x v="1"/>
    <s v="Global Enterprise Series Seating High-Back Swivel/Tilt Chairs"/>
    <x v="3677"/>
    <n v="3"/>
    <n v="0.3"/>
    <n v="-178.8468"/>
    <s v="Loss"/>
    <s v="CA"/>
    <x v="0"/>
    <x v="1"/>
  </r>
  <r>
    <n v="5159"/>
    <s v="CA-2017-163006"/>
    <d v="2017-06-30T00:00:00"/>
    <x v="446"/>
    <s v="Second Class"/>
    <s v="GH-14410"/>
    <s v="Gary Hansen"/>
    <x v="2"/>
    <s v="United States"/>
    <s v="Chicago"/>
    <s v="Illinois"/>
    <n v="60653"/>
    <x v="2"/>
    <s v="FUR-FU-10003799"/>
    <x v="0"/>
    <x v="5"/>
    <s v="Seth Thomas 13 1/2&quot; Wall Clock"/>
    <x v="3678"/>
    <n v="2"/>
    <n v="0.6"/>
    <n v="-10.3124"/>
    <s v="Loss"/>
    <s v="CA"/>
    <x v="0"/>
    <x v="5"/>
  </r>
  <r>
    <n v="5160"/>
    <s v="CA-2015-156146"/>
    <d v="2015-10-26T00:00:00"/>
    <x v="697"/>
    <s v="Second Class"/>
    <s v="AG-10495"/>
    <s v="Andrew Gjertsen"/>
    <x v="1"/>
    <s v="United States"/>
    <s v="Peoria"/>
    <s v="Arizona"/>
    <n v="85345"/>
    <x v="1"/>
    <s v="TEC-PH-10001700"/>
    <x v="2"/>
    <x v="7"/>
    <s v="Panasonic KX-TG6844B Expandable Digital Cordless Telephone"/>
    <x v="550"/>
    <n v="2"/>
    <n v="0.2"/>
    <n v="9.2385999999999999"/>
    <s v="Profit"/>
    <s v="CA"/>
    <x v="0"/>
    <x v="7"/>
  </r>
  <r>
    <n v="5161"/>
    <s v="CA-2015-156146"/>
    <d v="2015-10-26T00:00:00"/>
    <x v="697"/>
    <s v="Second Class"/>
    <s v="AG-10495"/>
    <s v="Andrew Gjertsen"/>
    <x v="1"/>
    <s v="United States"/>
    <s v="Peoria"/>
    <s v="Arizona"/>
    <n v="85345"/>
    <x v="1"/>
    <s v="TEC-PH-10001527"/>
    <x v="2"/>
    <x v="7"/>
    <s v="Plantronics MX500i Earset"/>
    <x v="3679"/>
    <n v="2"/>
    <n v="0.2"/>
    <n v="-14.603"/>
    <s v="Loss"/>
    <s v="CA"/>
    <x v="0"/>
    <x v="7"/>
  </r>
  <r>
    <n v="5162"/>
    <s v="CA-2014-111192"/>
    <d v="2014-07-30T00:00:00"/>
    <x v="90"/>
    <s v="Standard Class"/>
    <s v="TS-21430"/>
    <s v="Tom Stivers"/>
    <x v="1"/>
    <s v="United States"/>
    <s v="Seattle"/>
    <s v="Washington"/>
    <n v="98103"/>
    <x v="1"/>
    <s v="FUR-BO-10002916"/>
    <x v="0"/>
    <x v="0"/>
    <s v="Rush Hierlooms Collection 1&quot; Thick Stackable Bookcases"/>
    <x v="3680"/>
    <n v="8"/>
    <n v="0"/>
    <n v="259.88959999999997"/>
    <s v="Profit"/>
    <s v="CA"/>
    <x v="0"/>
    <x v="0"/>
  </r>
  <r>
    <n v="5163"/>
    <s v="CA-2016-115378"/>
    <d v="2016-11-18T00:00:00"/>
    <x v="791"/>
    <s v="Second Class"/>
    <s v="AJ-10945"/>
    <s v="Ashley Jarboe"/>
    <x v="0"/>
    <s v="United States"/>
    <s v="Taylor"/>
    <s v="Michigan"/>
    <n v="48180"/>
    <x v="2"/>
    <s v="FUR-CH-10000863"/>
    <x v="0"/>
    <x v="1"/>
    <s v="Novimex Swivel Fabric Task Chair"/>
    <x v="85"/>
    <n v="2"/>
    <n v="0"/>
    <n v="33.215600000000002"/>
    <s v="Profit"/>
    <s v="CA"/>
    <x v="0"/>
    <x v="1"/>
  </r>
  <r>
    <n v="5164"/>
    <s v="CA-2015-161627"/>
    <d v="2015-07-06T00:00:00"/>
    <x v="772"/>
    <s v="Standard Class"/>
    <s v="SJ-20215"/>
    <s v="Sarah Jordon"/>
    <x v="0"/>
    <s v="United States"/>
    <s v="Pasadena"/>
    <s v="California"/>
    <n v="91104"/>
    <x v="1"/>
    <s v="FUR-CH-10003968"/>
    <x v="0"/>
    <x v="1"/>
    <s v="Novimex Turbo Task Chair"/>
    <x v="2932"/>
    <n v="3"/>
    <n v="0.2"/>
    <n v="-17.0352"/>
    <s v="Loss"/>
    <s v="CA"/>
    <x v="0"/>
    <x v="1"/>
  </r>
  <r>
    <n v="5165"/>
    <s v="CA-2014-121006"/>
    <d v="2014-11-10T00:00:00"/>
    <x v="723"/>
    <s v="Standard Class"/>
    <s v="SC-20020"/>
    <s v="Sam Craven"/>
    <x v="0"/>
    <s v="United States"/>
    <s v="Midland"/>
    <s v="Michigan"/>
    <n v="48640"/>
    <x v="2"/>
    <s v="OFF-AR-10001149"/>
    <x v="1"/>
    <x v="6"/>
    <s v="Avery Hi-Liter Comfort Grip Fluorescent Highlighter, Yellow Ink"/>
    <x v="2769"/>
    <n v="2"/>
    <n v="0"/>
    <n v="1.5209999999999999"/>
    <s v="Profit"/>
    <s v="CA"/>
    <x v="0"/>
    <x v="6"/>
  </r>
  <r>
    <n v="5166"/>
    <s v="CA-2014-121006"/>
    <d v="2014-11-10T00:00:00"/>
    <x v="723"/>
    <s v="Standard Class"/>
    <s v="SC-20020"/>
    <s v="Sam Craven"/>
    <x v="0"/>
    <s v="United States"/>
    <s v="Midland"/>
    <s v="Michigan"/>
    <n v="48640"/>
    <x v="2"/>
    <s v="OFF-PA-10000130"/>
    <x v="1"/>
    <x v="10"/>
    <s v="Xerox 199"/>
    <x v="1371"/>
    <n v="3"/>
    <n v="0"/>
    <n v="5.7779999999999996"/>
    <s v="Profit"/>
    <s v="CA"/>
    <x v="0"/>
    <x v="10"/>
  </r>
  <r>
    <n v="5167"/>
    <s v="CA-2014-121006"/>
    <d v="2014-11-10T00:00:00"/>
    <x v="723"/>
    <s v="Standard Class"/>
    <s v="SC-20020"/>
    <s v="Sam Craven"/>
    <x v="0"/>
    <s v="United States"/>
    <s v="Midland"/>
    <s v="Michigan"/>
    <n v="48640"/>
    <x v="2"/>
    <s v="OFF-PA-10002479"/>
    <x v="1"/>
    <x v="10"/>
    <s v="Xerox 4200 Series MultiUse Premium Copy Paper (20Lb. and 84 Bright)"/>
    <x v="3329"/>
    <n v="3"/>
    <n v="0"/>
    <n v="7.1280000000000001"/>
    <s v="Profit"/>
    <s v="CA"/>
    <x v="0"/>
    <x v="10"/>
  </r>
  <r>
    <n v="5168"/>
    <s v="CA-2014-121006"/>
    <d v="2014-11-10T00:00:00"/>
    <x v="723"/>
    <s v="Standard Class"/>
    <s v="SC-20020"/>
    <s v="Sam Craven"/>
    <x v="0"/>
    <s v="United States"/>
    <s v="Midland"/>
    <s v="Michigan"/>
    <n v="48640"/>
    <x v="2"/>
    <s v="FUR-CH-10004997"/>
    <x v="0"/>
    <x v="1"/>
    <s v="Hon Every-Day Series Multi-Task Chairs"/>
    <x v="3681"/>
    <n v="3"/>
    <n v="0"/>
    <n v="112.788"/>
    <s v="Profit"/>
    <s v="CA"/>
    <x v="0"/>
    <x v="1"/>
  </r>
  <r>
    <n v="5169"/>
    <s v="CA-2014-121006"/>
    <d v="2014-11-10T00:00:00"/>
    <x v="723"/>
    <s v="Standard Class"/>
    <s v="SC-20020"/>
    <s v="Sam Craven"/>
    <x v="0"/>
    <s v="United States"/>
    <s v="Midland"/>
    <s v="Michigan"/>
    <n v="48640"/>
    <x v="2"/>
    <s v="OFF-ST-10004950"/>
    <x v="1"/>
    <x v="4"/>
    <s v="Acco Perma 3000 Stacking Storage Drawers"/>
    <x v="2714"/>
    <n v="3"/>
    <n v="0"/>
    <n v="11.958600000000001"/>
    <s v="Profit"/>
    <s v="CA"/>
    <x v="0"/>
    <x v="4"/>
  </r>
  <r>
    <n v="5170"/>
    <s v="CA-2014-121006"/>
    <d v="2014-11-10T00:00:00"/>
    <x v="723"/>
    <s v="Standard Class"/>
    <s v="SC-20020"/>
    <s v="Sam Craven"/>
    <x v="0"/>
    <s v="United States"/>
    <s v="Midland"/>
    <s v="Michigan"/>
    <n v="48640"/>
    <x v="2"/>
    <s v="OFF-ST-10001490"/>
    <x v="1"/>
    <x v="4"/>
    <s v="Hot File 7-Pocket, Floor Stand"/>
    <x v="3370"/>
    <n v="3"/>
    <n v="0"/>
    <n v="160.62299999999999"/>
    <s v="Profit"/>
    <s v="CA"/>
    <x v="0"/>
    <x v="4"/>
  </r>
  <r>
    <n v="5171"/>
    <s v="CA-2016-122903"/>
    <d v="2016-05-27T00:00:00"/>
    <x v="1124"/>
    <s v="Second Class"/>
    <s v="LA-16780"/>
    <s v="Laura Armstrong"/>
    <x v="1"/>
    <s v="United States"/>
    <s v="Detroit"/>
    <s v="Michigan"/>
    <n v="48205"/>
    <x v="2"/>
    <s v="FUR-CH-10002024"/>
    <x v="0"/>
    <x v="1"/>
    <s v="HON 5400 Series Task Chairs for Big and Tall"/>
    <x v="3682"/>
    <n v="5"/>
    <n v="0"/>
    <n v="700.98"/>
    <s v="Profit"/>
    <s v="CA"/>
    <x v="0"/>
    <x v="1"/>
  </r>
  <r>
    <n v="5172"/>
    <s v="CA-2016-122903"/>
    <d v="2016-05-27T00:00:00"/>
    <x v="1124"/>
    <s v="Second Class"/>
    <s v="LA-16780"/>
    <s v="Laura Armstrong"/>
    <x v="1"/>
    <s v="United States"/>
    <s v="Detroit"/>
    <s v="Michigan"/>
    <n v="48205"/>
    <x v="2"/>
    <s v="OFF-PA-10001790"/>
    <x v="1"/>
    <x v="10"/>
    <s v="Xerox 1910"/>
    <x v="3683"/>
    <n v="3"/>
    <n v="0"/>
    <n v="69.177599999999998"/>
    <s v="Profit"/>
    <s v="CA"/>
    <x v="0"/>
    <x v="10"/>
  </r>
  <r>
    <n v="5173"/>
    <s v="CA-2016-122903"/>
    <d v="2016-05-27T00:00:00"/>
    <x v="1124"/>
    <s v="Second Class"/>
    <s v="LA-16780"/>
    <s v="Laura Armstrong"/>
    <x v="1"/>
    <s v="United States"/>
    <s v="Detroit"/>
    <s v="Michigan"/>
    <n v="48205"/>
    <x v="2"/>
    <s v="OFF-PA-10000994"/>
    <x v="1"/>
    <x v="10"/>
    <s v="Xerox 1915"/>
    <x v="1806"/>
    <n v="3"/>
    <n v="0"/>
    <n v="150.98400000000001"/>
    <s v="Profit"/>
    <s v="CA"/>
    <x v="0"/>
    <x v="10"/>
  </r>
  <r>
    <n v="5174"/>
    <s v="CA-2015-107741"/>
    <d v="2015-03-08T00:00:00"/>
    <x v="392"/>
    <s v="First Class"/>
    <s v="FC-14335"/>
    <s v="Fred Chung"/>
    <x v="1"/>
    <s v="United States"/>
    <s v="Pueblo"/>
    <s v="Colorado"/>
    <n v="81001"/>
    <x v="1"/>
    <s v="OFF-AR-10002399"/>
    <x v="1"/>
    <x v="6"/>
    <s v="Dixon Prang Watercolor Pencils, 10-Color Set with Brush"/>
    <x v="3684"/>
    <n v="1"/>
    <n v="0.2"/>
    <n v="0.89459999999999995"/>
    <s v="Profit"/>
    <s v="CA"/>
    <x v="0"/>
    <x v="6"/>
  </r>
  <r>
    <n v="5175"/>
    <s v="CA-2017-106432"/>
    <d v="2017-10-19T00:00:00"/>
    <x v="188"/>
    <s v="Standard Class"/>
    <s v="CA-12265"/>
    <s v="Christina Anderson"/>
    <x v="0"/>
    <s v="United States"/>
    <s v="Waco"/>
    <s v="Texas"/>
    <n v="76706"/>
    <x v="2"/>
    <s v="OFF-BI-10002799"/>
    <x v="1"/>
    <x v="8"/>
    <s v="SlimView Poly Binder, 3/8&quot;"/>
    <x v="3685"/>
    <n v="2"/>
    <n v="0.8"/>
    <n v="-3.5224000000000002"/>
    <s v="Loss"/>
    <s v="CA"/>
    <x v="0"/>
    <x v="8"/>
  </r>
  <r>
    <n v="5176"/>
    <s v="CA-2017-106432"/>
    <d v="2017-10-19T00:00:00"/>
    <x v="188"/>
    <s v="Standard Class"/>
    <s v="CA-12265"/>
    <s v="Christina Anderson"/>
    <x v="0"/>
    <s v="United States"/>
    <s v="Waco"/>
    <s v="Texas"/>
    <n v="76706"/>
    <x v="2"/>
    <s v="FUR-BO-10004360"/>
    <x v="0"/>
    <x v="0"/>
    <s v="Rush Hierlooms Collection Rich Wood Bookcases"/>
    <x v="3686"/>
    <n v="3"/>
    <n v="0.32"/>
    <n v="-91.758600000000001"/>
    <s v="Loss"/>
    <s v="CA"/>
    <x v="0"/>
    <x v="0"/>
  </r>
  <r>
    <n v="5177"/>
    <s v="CA-2016-148908"/>
    <d v="2016-11-05T00:00:00"/>
    <x v="281"/>
    <s v="First Class"/>
    <s v="JH-15985"/>
    <s v="Joseph Holt"/>
    <x v="0"/>
    <s v="United States"/>
    <s v="San Francisco"/>
    <s v="California"/>
    <n v="94109"/>
    <x v="1"/>
    <s v="OFF-BI-10002082"/>
    <x v="1"/>
    <x v="8"/>
    <s v="GBC Twin Loop Wire Binding Elements"/>
    <x v="3687"/>
    <n v="2"/>
    <n v="0.2"/>
    <n v="19.968"/>
    <s v="Profit"/>
    <s v="CA"/>
    <x v="0"/>
    <x v="8"/>
  </r>
  <r>
    <n v="5178"/>
    <s v="CA-2016-123015"/>
    <d v="2016-12-26T00:00:00"/>
    <x v="525"/>
    <s v="Standard Class"/>
    <s v="AJ-10795"/>
    <s v="Anthony Johnson"/>
    <x v="1"/>
    <s v="United States"/>
    <s v="New York City"/>
    <s v="New York"/>
    <n v="10024"/>
    <x v="3"/>
    <s v="OFF-BI-10004967"/>
    <x v="1"/>
    <x v="8"/>
    <s v="Round Ring Binders"/>
    <x v="3688"/>
    <n v="3"/>
    <n v="0.2"/>
    <n v="1.6848000000000001"/>
    <s v="Profit"/>
    <s v="CA"/>
    <x v="0"/>
    <x v="8"/>
  </r>
  <r>
    <n v="5179"/>
    <s v="US-2015-120502"/>
    <d v="2015-04-13T00:00:00"/>
    <x v="691"/>
    <s v="Standard Class"/>
    <s v="BT-11395"/>
    <s v="Bill Tyler"/>
    <x v="1"/>
    <s v="United States"/>
    <s v="Los Angeles"/>
    <s v="California"/>
    <n v="90036"/>
    <x v="1"/>
    <s v="FUR-FU-10004973"/>
    <x v="0"/>
    <x v="5"/>
    <s v="Flat Face Poster Frame"/>
    <x v="1015"/>
    <n v="2"/>
    <n v="0"/>
    <n v="15.8256"/>
    <s v="Profit"/>
    <s v="US"/>
    <x v="1"/>
    <x v="5"/>
  </r>
  <r>
    <n v="5180"/>
    <s v="US-2015-120502"/>
    <d v="2015-04-13T00:00:00"/>
    <x v="691"/>
    <s v="Standard Class"/>
    <s v="BT-11395"/>
    <s v="Bill Tyler"/>
    <x v="1"/>
    <s v="United States"/>
    <s v="Los Angeles"/>
    <s v="California"/>
    <n v="90036"/>
    <x v="1"/>
    <s v="TEC-PH-10003645"/>
    <x v="2"/>
    <x v="7"/>
    <s v="Aastra 57i VoIP phone"/>
    <x v="3689"/>
    <n v="2"/>
    <n v="0.2"/>
    <n v="19.3932"/>
    <s v="Profit"/>
    <s v="US"/>
    <x v="1"/>
    <x v="7"/>
  </r>
  <r>
    <n v="5181"/>
    <s v="US-2015-120502"/>
    <d v="2015-04-13T00:00:00"/>
    <x v="691"/>
    <s v="Standard Class"/>
    <s v="BT-11395"/>
    <s v="Bill Tyler"/>
    <x v="1"/>
    <s v="United States"/>
    <s v="Los Angeles"/>
    <s v="California"/>
    <n v="90036"/>
    <x v="1"/>
    <s v="OFF-AP-10004980"/>
    <x v="1"/>
    <x v="9"/>
    <s v="3M Replacement Filter for Office Air Cleaner for 20' x 33' Room"/>
    <x v="3690"/>
    <n v="2"/>
    <n v="0"/>
    <n v="29.5776"/>
    <s v="Profit"/>
    <s v="US"/>
    <x v="1"/>
    <x v="9"/>
  </r>
  <r>
    <n v="5182"/>
    <s v="CA-2017-108749"/>
    <d v="2017-09-12T00:00:00"/>
    <x v="17"/>
    <s v="First Class"/>
    <s v="DJ-13510"/>
    <s v="Don Jones"/>
    <x v="1"/>
    <s v="United States"/>
    <s v="Woonsocket"/>
    <s v="Rhode Island"/>
    <n v="2895"/>
    <x v="3"/>
    <s v="OFF-PA-10003797"/>
    <x v="1"/>
    <x v="10"/>
    <s v="Xerox 209"/>
    <x v="1544"/>
    <n v="7"/>
    <n v="0"/>
    <n v="21.7728"/>
    <s v="Profit"/>
    <s v="CA"/>
    <x v="0"/>
    <x v="10"/>
  </r>
  <r>
    <n v="5183"/>
    <s v="CA-2017-108749"/>
    <d v="2017-09-12T00:00:00"/>
    <x v="17"/>
    <s v="First Class"/>
    <s v="DJ-13510"/>
    <s v="Don Jones"/>
    <x v="1"/>
    <s v="United States"/>
    <s v="Woonsocket"/>
    <s v="Rhode Island"/>
    <n v="2895"/>
    <x v="3"/>
    <s v="OFF-BI-10003707"/>
    <x v="1"/>
    <x v="8"/>
    <s v="Aluminum Screw Posts"/>
    <x v="3691"/>
    <n v="3"/>
    <n v="0"/>
    <n v="22.89"/>
    <s v="Profit"/>
    <s v="CA"/>
    <x v="0"/>
    <x v="8"/>
  </r>
  <r>
    <n v="5184"/>
    <s v="CA-2017-163335"/>
    <d v="2017-09-24T00:00:00"/>
    <x v="474"/>
    <s v="First Class"/>
    <s v="AG-10675"/>
    <s v="Anna Gayman"/>
    <x v="0"/>
    <s v="United States"/>
    <s v="Columbus"/>
    <s v="Georgia"/>
    <n v="31907"/>
    <x v="0"/>
    <s v="OFF-ST-10000885"/>
    <x v="1"/>
    <x v="4"/>
    <s v="Fellowes Desktop Hanging File Manager"/>
    <x v="2309"/>
    <n v="3"/>
    <n v="0"/>
    <n v="10.0725"/>
    <s v="Profit"/>
    <s v="CA"/>
    <x v="0"/>
    <x v="4"/>
  </r>
  <r>
    <n v="5185"/>
    <s v="CA-2017-163335"/>
    <d v="2017-09-24T00:00:00"/>
    <x v="474"/>
    <s v="First Class"/>
    <s v="AG-10675"/>
    <s v="Anna Gayman"/>
    <x v="0"/>
    <s v="United States"/>
    <s v="Columbus"/>
    <s v="Georgia"/>
    <n v="31907"/>
    <x v="0"/>
    <s v="OFF-BI-10002827"/>
    <x v="1"/>
    <x v="8"/>
    <s v="Avery Durable Poly Binders"/>
    <x v="3692"/>
    <n v="7"/>
    <n v="0"/>
    <n v="17.8066"/>
    <s v="Profit"/>
    <s v="CA"/>
    <x v="0"/>
    <x v="8"/>
  </r>
  <r>
    <n v="5186"/>
    <s v="CA-2015-134719"/>
    <d v="2015-10-10T00:00:00"/>
    <x v="526"/>
    <s v="Standard Class"/>
    <s v="JD-15790"/>
    <s v="John Dryer"/>
    <x v="0"/>
    <s v="United States"/>
    <s v="Jacksonville"/>
    <s v="Florida"/>
    <n v="32216"/>
    <x v="0"/>
    <s v="OFF-ST-10004459"/>
    <x v="1"/>
    <x v="4"/>
    <s v="Tennsco Single-Tier Lockers"/>
    <x v="2084"/>
    <n v="6"/>
    <n v="0.2"/>
    <n v="-337.80599999999998"/>
    <s v="Loss"/>
    <s v="CA"/>
    <x v="0"/>
    <x v="4"/>
  </r>
  <r>
    <n v="5187"/>
    <s v="US-2015-154389"/>
    <d v="2015-11-27T00:00:00"/>
    <x v="253"/>
    <s v="Standard Class"/>
    <s v="EH-14125"/>
    <s v="Eugene Hildebrand"/>
    <x v="2"/>
    <s v="United States"/>
    <s v="Philadelphia"/>
    <s v="Pennsylvania"/>
    <n v="19140"/>
    <x v="3"/>
    <s v="TEC-PH-10002789"/>
    <x v="2"/>
    <x v="7"/>
    <s v="LG Exalt"/>
    <x v="3693"/>
    <n v="8"/>
    <n v="0.4"/>
    <n v="-162.2296"/>
    <s v="Loss"/>
    <s v="US"/>
    <x v="1"/>
    <x v="7"/>
  </r>
  <r>
    <n v="5188"/>
    <s v="CA-2015-115567"/>
    <d v="2015-09-13T00:00:00"/>
    <x v="629"/>
    <s v="Standard Class"/>
    <s v="ZC-21910"/>
    <s v="Zuschuss Carroll"/>
    <x v="0"/>
    <s v="United States"/>
    <s v="Columbus"/>
    <s v="Indiana"/>
    <n v="47201"/>
    <x v="2"/>
    <s v="TEC-AC-10001314"/>
    <x v="2"/>
    <x v="11"/>
    <s v="Case Logic 2.4GHz Wireless Keyboard"/>
    <x v="1743"/>
    <n v="4"/>
    <n v="0"/>
    <n v="15.9968"/>
    <s v="Profit"/>
    <s v="CA"/>
    <x v="0"/>
    <x v="11"/>
  </r>
  <r>
    <n v="5189"/>
    <s v="CA-2015-115567"/>
    <d v="2015-09-13T00:00:00"/>
    <x v="629"/>
    <s v="Standard Class"/>
    <s v="ZC-21910"/>
    <s v="Zuschuss Carroll"/>
    <x v="0"/>
    <s v="United States"/>
    <s v="Columbus"/>
    <s v="Indiana"/>
    <n v="47201"/>
    <x v="2"/>
    <s v="FUR-CH-10000015"/>
    <x v="0"/>
    <x v="1"/>
    <s v="Hon Multipurpose Stacking Arm Chairs"/>
    <x v="3694"/>
    <n v="7"/>
    <n v="0"/>
    <n v="394.21199999999999"/>
    <s v="Profit"/>
    <s v="CA"/>
    <x v="0"/>
    <x v="1"/>
  </r>
  <r>
    <n v="5190"/>
    <s v="US-2017-136679"/>
    <d v="2017-11-14T00:00:00"/>
    <x v="551"/>
    <s v="Standard Class"/>
    <s v="XP-21865"/>
    <s v="Xylona Preis"/>
    <x v="0"/>
    <s v="United States"/>
    <s v="Pasadena"/>
    <s v="Texas"/>
    <n v="77506"/>
    <x v="2"/>
    <s v="TEC-AC-10004855"/>
    <x v="2"/>
    <x v="11"/>
    <s v="V7 USB Numeric Keypad"/>
    <x v="3695"/>
    <n v="6"/>
    <n v="0.2"/>
    <n v="-27.292200000000001"/>
    <s v="Loss"/>
    <s v="US"/>
    <x v="1"/>
    <x v="11"/>
  </r>
  <r>
    <n v="5191"/>
    <s v="US-2017-136679"/>
    <d v="2017-11-14T00:00:00"/>
    <x v="551"/>
    <s v="Standard Class"/>
    <s v="XP-21865"/>
    <s v="Xylona Preis"/>
    <x v="0"/>
    <s v="United States"/>
    <s v="Pasadena"/>
    <s v="Texas"/>
    <n v="77506"/>
    <x v="2"/>
    <s v="OFF-AR-10003582"/>
    <x v="1"/>
    <x v="6"/>
    <s v="Boston Electric Pencil Sharpener, Model 1818, Charcoal Black"/>
    <x v="3696"/>
    <n v="2"/>
    <n v="0.2"/>
    <n v="4.5039999999999996"/>
    <s v="Profit"/>
    <s v="US"/>
    <x v="1"/>
    <x v="6"/>
  </r>
  <r>
    <n v="5192"/>
    <s v="US-2017-141943"/>
    <d v="2017-05-05T00:00:00"/>
    <x v="510"/>
    <s v="Standard Class"/>
    <s v="DK-12985"/>
    <s v="Darren Koutras"/>
    <x v="0"/>
    <s v="United States"/>
    <s v="San Francisco"/>
    <s v="California"/>
    <n v="94122"/>
    <x v="1"/>
    <s v="OFF-EN-10003448"/>
    <x v="1"/>
    <x v="12"/>
    <s v="Peel &amp; Seel Recycled Catalog Envelopes, Brown"/>
    <x v="3697"/>
    <n v="2"/>
    <n v="0"/>
    <n v="11.58"/>
    <s v="Profit"/>
    <s v="US"/>
    <x v="1"/>
    <x v="12"/>
  </r>
  <r>
    <n v="5193"/>
    <s v="CA-2014-101560"/>
    <d v="2014-11-28T00:00:00"/>
    <x v="34"/>
    <s v="Second Class"/>
    <s v="CS-12250"/>
    <s v="Chris Selesnick"/>
    <x v="1"/>
    <s v="United States"/>
    <s v="Columbia"/>
    <s v="South Carolina"/>
    <n v="29203"/>
    <x v="0"/>
    <s v="FUR-FU-10003773"/>
    <x v="0"/>
    <x v="5"/>
    <s v="Eldon Cleatmat Plus Chair Mats for High Pile Carpets"/>
    <x v="3698"/>
    <n v="5"/>
    <n v="0"/>
    <n v="43.735999999999997"/>
    <s v="Profit"/>
    <s v="CA"/>
    <x v="0"/>
    <x v="5"/>
  </r>
  <r>
    <n v="5194"/>
    <s v="CA-2014-101560"/>
    <d v="2014-11-28T00:00:00"/>
    <x v="34"/>
    <s v="Second Class"/>
    <s v="CS-12250"/>
    <s v="Chris Selesnick"/>
    <x v="1"/>
    <s v="United States"/>
    <s v="Columbia"/>
    <s v="South Carolina"/>
    <n v="29203"/>
    <x v="0"/>
    <s v="OFF-PA-10001363"/>
    <x v="1"/>
    <x v="10"/>
    <s v="Xerox 1933"/>
    <x v="2937"/>
    <n v="7"/>
    <n v="0"/>
    <n v="40.401200000000003"/>
    <s v="Profit"/>
    <s v="CA"/>
    <x v="0"/>
    <x v="10"/>
  </r>
  <r>
    <n v="5195"/>
    <s v="CA-2014-101560"/>
    <d v="2014-11-28T00:00:00"/>
    <x v="34"/>
    <s v="Second Class"/>
    <s v="CS-12250"/>
    <s v="Chris Selesnick"/>
    <x v="1"/>
    <s v="United States"/>
    <s v="Columbia"/>
    <s v="South Carolina"/>
    <n v="29203"/>
    <x v="0"/>
    <s v="OFF-AR-10004757"/>
    <x v="1"/>
    <x v="6"/>
    <s v="Crayola Colored Pencils"/>
    <x v="1317"/>
    <n v="4"/>
    <n v="0"/>
    <n v="4.3296000000000001"/>
    <s v="Profit"/>
    <s v="CA"/>
    <x v="0"/>
    <x v="6"/>
  </r>
  <r>
    <n v="5196"/>
    <s v="CA-2014-101560"/>
    <d v="2014-11-28T00:00:00"/>
    <x v="34"/>
    <s v="Second Class"/>
    <s v="CS-12250"/>
    <s v="Chris Selesnick"/>
    <x v="1"/>
    <s v="United States"/>
    <s v="Columbia"/>
    <s v="South Carolina"/>
    <n v="29203"/>
    <x v="0"/>
    <s v="OFF-BI-10000309"/>
    <x v="1"/>
    <x v="8"/>
    <s v="GBC Twin Loop Wire Binding Elements, 9/16&quot; Spine, Black"/>
    <x v="2070"/>
    <n v="3"/>
    <n v="0"/>
    <n v="22.3734"/>
    <s v="Profit"/>
    <s v="CA"/>
    <x v="0"/>
    <x v="8"/>
  </r>
  <r>
    <n v="5197"/>
    <s v="CA-2014-159709"/>
    <d v="2014-05-10T00:00:00"/>
    <x v="8"/>
    <s v="Standard Class"/>
    <s v="AI-10855"/>
    <s v="Arianne Irving"/>
    <x v="0"/>
    <s v="United States"/>
    <s v="Kent"/>
    <s v="Washington"/>
    <n v="98031"/>
    <x v="1"/>
    <s v="OFF-EN-10001434"/>
    <x v="1"/>
    <x v="12"/>
    <s v="Strathmore #10 Envelopes, Ultimate White"/>
    <x v="3699"/>
    <n v="3"/>
    <n v="0"/>
    <n v="77.483699999999999"/>
    <s v="Profit"/>
    <s v="CA"/>
    <x v="0"/>
    <x v="12"/>
  </r>
  <r>
    <n v="5198"/>
    <s v="CA-2014-159709"/>
    <d v="2014-05-10T00:00:00"/>
    <x v="8"/>
    <s v="Standard Class"/>
    <s v="AI-10855"/>
    <s v="Arianne Irving"/>
    <x v="0"/>
    <s v="United States"/>
    <s v="Kent"/>
    <s v="Washington"/>
    <n v="98031"/>
    <x v="1"/>
    <s v="TEC-PH-10003988"/>
    <x v="2"/>
    <x v="7"/>
    <s v="LF Elite 3D Dazzle Designer Hard Case Cover, Lf Stylus Pen and Wiper For Apple Iphone 5c Mini Lite"/>
    <x v="3477"/>
    <n v="5"/>
    <n v="0.2"/>
    <n v="4.3600000000000003"/>
    <s v="Profit"/>
    <s v="CA"/>
    <x v="0"/>
    <x v="7"/>
  </r>
  <r>
    <n v="5199"/>
    <s v="CA-2016-103982"/>
    <d v="2016-03-03T00:00:00"/>
    <x v="599"/>
    <s v="Standard Class"/>
    <s v="AA-10315"/>
    <s v="Alex Avila"/>
    <x v="0"/>
    <s v="United States"/>
    <s v="Round Rock"/>
    <s v="Texas"/>
    <n v="78664"/>
    <x v="2"/>
    <s v="OFF-SU-10000151"/>
    <x v="1"/>
    <x v="14"/>
    <s v="High Speed Automatic Electric Letter Opener"/>
    <x v="3700"/>
    <n v="3"/>
    <n v="0.2"/>
    <n v="-786.01440000000002"/>
    <s v="Loss"/>
    <s v="CA"/>
    <x v="0"/>
    <x v="14"/>
  </r>
  <r>
    <n v="5200"/>
    <s v="CA-2016-103982"/>
    <d v="2016-03-03T00:00:00"/>
    <x v="599"/>
    <s v="Standard Class"/>
    <s v="AA-10315"/>
    <s v="Alex Avila"/>
    <x v="0"/>
    <s v="United States"/>
    <s v="Round Rock"/>
    <s v="Texas"/>
    <n v="78664"/>
    <x v="2"/>
    <s v="OFF-FA-10001332"/>
    <x v="1"/>
    <x v="13"/>
    <s v="Acco Banker's Clasps, 5 3/4&quot;-Long"/>
    <x v="2060"/>
    <n v="1"/>
    <n v="0.2"/>
    <n v="0.77759999999999996"/>
    <s v="Profit"/>
    <s v="CA"/>
    <x v="0"/>
    <x v="13"/>
  </r>
  <r>
    <n v="5201"/>
    <s v="CA-2016-103982"/>
    <d v="2016-03-03T00:00:00"/>
    <x v="599"/>
    <s v="Standard Class"/>
    <s v="AA-10315"/>
    <s v="Alex Avila"/>
    <x v="0"/>
    <s v="United States"/>
    <s v="Round Rock"/>
    <s v="Texas"/>
    <n v="78664"/>
    <x v="2"/>
    <s v="TEC-PH-10000895"/>
    <x v="2"/>
    <x v="7"/>
    <s v="Polycom VVX 310 VoIP phone"/>
    <x v="2087"/>
    <n v="3"/>
    <n v="0.2"/>
    <n v="32.398200000000003"/>
    <s v="Profit"/>
    <s v="CA"/>
    <x v="0"/>
    <x v="7"/>
  </r>
  <r>
    <n v="5202"/>
    <s v="CA-2016-103982"/>
    <d v="2016-03-03T00:00:00"/>
    <x v="599"/>
    <s v="Standard Class"/>
    <s v="AA-10315"/>
    <s v="Alex Avila"/>
    <x v="0"/>
    <s v="United States"/>
    <s v="Round Rock"/>
    <s v="Texas"/>
    <n v="78664"/>
    <x v="2"/>
    <s v="TEC-AC-10002857"/>
    <x v="2"/>
    <x v="11"/>
    <s v="Verbatim 25 GB 6x Blu-ray Single Layer Recordable Disc, 1/Pack"/>
    <x v="1818"/>
    <n v="7"/>
    <n v="0.2"/>
    <n v="5.7365000000000004"/>
    <s v="Profit"/>
    <s v="CA"/>
    <x v="0"/>
    <x v="11"/>
  </r>
  <r>
    <n v="5203"/>
    <s v="CA-2015-142454"/>
    <d v="2015-08-15T00:00:00"/>
    <x v="811"/>
    <s v="Standard Class"/>
    <s v="RE-19450"/>
    <s v="Richard Eichhorn"/>
    <x v="0"/>
    <s v="United States"/>
    <s v="Oakland"/>
    <s v="California"/>
    <n v="94601"/>
    <x v="1"/>
    <s v="FUR-FU-10004018"/>
    <x v="0"/>
    <x v="5"/>
    <s v="Tensor Computer Mounted Lamp"/>
    <x v="3701"/>
    <n v="7"/>
    <n v="0"/>
    <n v="28.142099999999999"/>
    <s v="Profit"/>
    <s v="CA"/>
    <x v="0"/>
    <x v="5"/>
  </r>
  <r>
    <n v="5204"/>
    <s v="CA-2015-142454"/>
    <d v="2015-08-15T00:00:00"/>
    <x v="811"/>
    <s v="Standard Class"/>
    <s v="RE-19450"/>
    <s v="Richard Eichhorn"/>
    <x v="0"/>
    <s v="United States"/>
    <s v="Oakland"/>
    <s v="California"/>
    <n v="94601"/>
    <x v="1"/>
    <s v="OFF-ST-10003638"/>
    <x v="1"/>
    <x v="4"/>
    <s v="Mobile Personal File Cube"/>
    <x v="3702"/>
    <n v="3"/>
    <n v="0"/>
    <n v="18.970199999999998"/>
    <s v="Profit"/>
    <s v="CA"/>
    <x v="0"/>
    <x v="4"/>
  </r>
  <r>
    <n v="5205"/>
    <s v="CA-2015-102015"/>
    <d v="2015-09-12T00:00:00"/>
    <x v="629"/>
    <s v="Standard Class"/>
    <s v="TM-21010"/>
    <s v="Tamara Manning"/>
    <x v="0"/>
    <s v="United States"/>
    <s v="Auburn"/>
    <s v="New York"/>
    <n v="13021"/>
    <x v="3"/>
    <s v="OFF-AR-10004685"/>
    <x v="1"/>
    <x v="6"/>
    <s v="Binney &amp; Smith Crayola Metallic Colored Pencils, 8-Color Set"/>
    <x v="1553"/>
    <n v="2"/>
    <n v="0"/>
    <n v="3.0558000000000001"/>
    <s v="Profit"/>
    <s v="CA"/>
    <x v="0"/>
    <x v="6"/>
  </r>
  <r>
    <n v="5206"/>
    <s v="CA-2015-102015"/>
    <d v="2015-09-12T00:00:00"/>
    <x v="629"/>
    <s v="Standard Class"/>
    <s v="TM-21010"/>
    <s v="Tamara Manning"/>
    <x v="0"/>
    <s v="United States"/>
    <s v="Auburn"/>
    <s v="New York"/>
    <n v="13021"/>
    <x v="3"/>
    <s v="OFF-ST-10001713"/>
    <x v="1"/>
    <x v="4"/>
    <s v="Gould Plastics 9-Pocket Panel Bin, 18-3/8w x 5-1/4d x 20-1/2h, Black"/>
    <x v="2746"/>
    <n v="2"/>
    <n v="0"/>
    <n v="4.2392000000000003"/>
    <s v="Profit"/>
    <s v="CA"/>
    <x v="0"/>
    <x v="4"/>
  </r>
  <r>
    <n v="5207"/>
    <s v="CA-2015-102015"/>
    <d v="2015-09-12T00:00:00"/>
    <x v="629"/>
    <s v="Standard Class"/>
    <s v="TM-21010"/>
    <s v="Tamara Manning"/>
    <x v="0"/>
    <s v="United States"/>
    <s v="Auburn"/>
    <s v="New York"/>
    <n v="13021"/>
    <x v="3"/>
    <s v="OFF-FA-10000490"/>
    <x v="1"/>
    <x v="13"/>
    <s v="OIC Binder Clips, Mini, 1/4&quot; Capacity, Black"/>
    <x v="3703"/>
    <n v="1"/>
    <n v="0"/>
    <n v="0.58279999999999998"/>
    <s v="Profit"/>
    <s v="CA"/>
    <x v="0"/>
    <x v="13"/>
  </r>
  <r>
    <n v="5208"/>
    <s v="CA-2015-102015"/>
    <d v="2015-09-12T00:00:00"/>
    <x v="629"/>
    <s v="Standard Class"/>
    <s v="TM-21010"/>
    <s v="Tamara Manning"/>
    <x v="0"/>
    <s v="United States"/>
    <s v="Auburn"/>
    <s v="New York"/>
    <n v="13021"/>
    <x v="3"/>
    <s v="OFF-LA-10002043"/>
    <x v="1"/>
    <x v="2"/>
    <s v="Avery 489"/>
    <x v="343"/>
    <n v="2"/>
    <n v="0"/>
    <n v="9.9359999999999999"/>
    <s v="Profit"/>
    <s v="CA"/>
    <x v="0"/>
    <x v="2"/>
  </r>
  <r>
    <n v="5209"/>
    <s v="CA-2015-102015"/>
    <d v="2015-09-12T00:00:00"/>
    <x v="629"/>
    <s v="Standard Class"/>
    <s v="TM-21010"/>
    <s v="Tamara Manning"/>
    <x v="0"/>
    <s v="United States"/>
    <s v="Auburn"/>
    <s v="New York"/>
    <n v="13021"/>
    <x v="3"/>
    <s v="OFF-PA-10002464"/>
    <x v="1"/>
    <x v="10"/>
    <s v="HP Office Recycled Paper (20Lb. and 87 Bright)"/>
    <x v="978"/>
    <n v="5"/>
    <n v="0"/>
    <n v="14.161"/>
    <s v="Profit"/>
    <s v="CA"/>
    <x v="0"/>
    <x v="10"/>
  </r>
  <r>
    <n v="5210"/>
    <s v="CA-2015-102015"/>
    <d v="2015-09-12T00:00:00"/>
    <x v="629"/>
    <s v="Standard Class"/>
    <s v="TM-21010"/>
    <s v="Tamara Manning"/>
    <x v="0"/>
    <s v="United States"/>
    <s v="Auburn"/>
    <s v="New York"/>
    <n v="13021"/>
    <x v="3"/>
    <s v="OFF-EN-10002504"/>
    <x v="1"/>
    <x v="12"/>
    <s v="Tyvek  Top-Opening Peel &amp; Seel Envelopes, Plain White"/>
    <x v="3274"/>
    <n v="1"/>
    <n v="0"/>
    <n v="12.7746"/>
    <s v="Profit"/>
    <s v="CA"/>
    <x v="0"/>
    <x v="12"/>
  </r>
  <r>
    <n v="5211"/>
    <s v="CA-2015-156755"/>
    <d v="2015-01-12T00:00:00"/>
    <x v="1125"/>
    <s v="Standard Class"/>
    <s v="YS-21880"/>
    <s v="Yana Sorensen"/>
    <x v="1"/>
    <s v="United States"/>
    <s v="Newark"/>
    <s v="Delaware"/>
    <n v="19711"/>
    <x v="3"/>
    <s v="OFF-ST-10002615"/>
    <x v="1"/>
    <x v="4"/>
    <s v="Dual Level, Single-Width Filing Carts"/>
    <x v="2776"/>
    <n v="3"/>
    <n v="0"/>
    <n v="120.9468"/>
    <s v="Profit"/>
    <s v="CA"/>
    <x v="0"/>
    <x v="4"/>
  </r>
  <r>
    <n v="5212"/>
    <s v="CA-2015-130876"/>
    <d v="2015-05-12T00:00:00"/>
    <x v="537"/>
    <s v="Second Class"/>
    <s v="AZ-10750"/>
    <s v="Annie Zypern"/>
    <x v="0"/>
    <s v="United States"/>
    <s v="New York City"/>
    <s v="New York"/>
    <n v="10024"/>
    <x v="3"/>
    <s v="OFF-ST-10004258"/>
    <x v="1"/>
    <x v="4"/>
    <s v="Portable Personal File Box"/>
    <x v="898"/>
    <n v="3"/>
    <n v="0"/>
    <n v="9.8901000000000003"/>
    <s v="Profit"/>
    <s v="CA"/>
    <x v="0"/>
    <x v="4"/>
  </r>
  <r>
    <n v="5213"/>
    <s v="CA-2016-145898"/>
    <d v="2016-09-26T00:00:00"/>
    <x v="750"/>
    <s v="Same Day"/>
    <s v="CM-12445"/>
    <s v="Chuck Magee"/>
    <x v="0"/>
    <s v="United States"/>
    <s v="Redlands"/>
    <s v="California"/>
    <n v="92374"/>
    <x v="1"/>
    <s v="OFF-ST-10004507"/>
    <x v="1"/>
    <x v="4"/>
    <s v="Advantus Rolling Storage Box"/>
    <x v="488"/>
    <n v="3"/>
    <n v="0"/>
    <n v="13.891500000000001"/>
    <s v="Profit"/>
    <s v="CA"/>
    <x v="0"/>
    <x v="4"/>
  </r>
  <r>
    <n v="5214"/>
    <s v="CA-2016-145898"/>
    <d v="2016-09-26T00:00:00"/>
    <x v="750"/>
    <s v="Same Day"/>
    <s v="CM-12445"/>
    <s v="Chuck Magee"/>
    <x v="0"/>
    <s v="United States"/>
    <s v="Redlands"/>
    <s v="California"/>
    <n v="92374"/>
    <x v="1"/>
    <s v="OFF-LA-10000262"/>
    <x v="1"/>
    <x v="2"/>
    <s v="Avery 494"/>
    <x v="1484"/>
    <n v="3"/>
    <n v="0"/>
    <n v="3.6017999999999999"/>
    <s v="Profit"/>
    <s v="CA"/>
    <x v="0"/>
    <x v="2"/>
  </r>
  <r>
    <n v="5215"/>
    <s v="CA-2016-145898"/>
    <d v="2016-09-26T00:00:00"/>
    <x v="750"/>
    <s v="Same Day"/>
    <s v="CM-12445"/>
    <s v="Chuck Magee"/>
    <x v="0"/>
    <s v="United States"/>
    <s v="Redlands"/>
    <s v="California"/>
    <n v="92374"/>
    <x v="1"/>
    <s v="OFF-AR-10002445"/>
    <x v="1"/>
    <x v="6"/>
    <s v="SANFORD Major Accent Highlighters"/>
    <x v="3704"/>
    <n v="5"/>
    <n v="0"/>
    <n v="13.452"/>
    <s v="Profit"/>
    <s v="CA"/>
    <x v="0"/>
    <x v="6"/>
  </r>
  <r>
    <n v="5216"/>
    <s v="CA-2016-145898"/>
    <d v="2016-09-26T00:00:00"/>
    <x v="750"/>
    <s v="Same Day"/>
    <s v="CM-12445"/>
    <s v="Chuck Magee"/>
    <x v="0"/>
    <s v="United States"/>
    <s v="Redlands"/>
    <s v="California"/>
    <n v="92374"/>
    <x v="1"/>
    <s v="OFF-PA-10001667"/>
    <x v="1"/>
    <x v="10"/>
    <s v="Great White Multi-Use Recycled Paper (20Lb. and 84 Bright)"/>
    <x v="2680"/>
    <n v="5"/>
    <n v="0"/>
    <n v="13.455"/>
    <s v="Profit"/>
    <s v="CA"/>
    <x v="0"/>
    <x v="10"/>
  </r>
  <r>
    <n v="5217"/>
    <s v="US-2017-159562"/>
    <d v="2017-09-09T00:00:00"/>
    <x v="17"/>
    <s v="Standard Class"/>
    <s v="JB-16000"/>
    <s v="Joy Bell-"/>
    <x v="0"/>
    <s v="United States"/>
    <s v="Roseville"/>
    <s v="Michigan"/>
    <n v="48066"/>
    <x v="2"/>
    <s v="OFF-EN-10000461"/>
    <x v="1"/>
    <x v="12"/>
    <s v="#10- 4 1/8&quot; x 9 1/2&quot; Recycled Envelopes"/>
    <x v="1897"/>
    <n v="2"/>
    <n v="0"/>
    <n v="8.2156000000000002"/>
    <s v="Profit"/>
    <s v="US"/>
    <x v="1"/>
    <x v="12"/>
  </r>
  <r>
    <n v="5218"/>
    <s v="CA-2017-134635"/>
    <d v="2017-04-15T00:00:00"/>
    <x v="125"/>
    <s v="Second Class"/>
    <s v="NS-18640"/>
    <s v="Noel Staavos"/>
    <x v="1"/>
    <s v="United States"/>
    <s v="Los Angeles"/>
    <s v="California"/>
    <n v="90049"/>
    <x v="1"/>
    <s v="OFF-PA-10002254"/>
    <x v="1"/>
    <x v="10"/>
    <s v="Xerox 1883"/>
    <x v="1204"/>
    <n v="3"/>
    <n v="0"/>
    <n v="36.404400000000003"/>
    <s v="Profit"/>
    <s v="CA"/>
    <x v="0"/>
    <x v="10"/>
  </r>
  <r>
    <n v="5219"/>
    <s v="CA-2017-167080"/>
    <d v="2017-06-10T00:00:00"/>
    <x v="1055"/>
    <s v="Standard Class"/>
    <s v="LC-16930"/>
    <s v="Linda Cazamias"/>
    <x v="1"/>
    <s v="United States"/>
    <s v="New York City"/>
    <s v="New York"/>
    <n v="10011"/>
    <x v="3"/>
    <s v="OFF-AR-10001868"/>
    <x v="1"/>
    <x v="6"/>
    <s v="Prang Dustless Chalk Sticks"/>
    <x v="3566"/>
    <n v="5"/>
    <n v="0"/>
    <n v="4.2"/>
    <s v="Profit"/>
    <s v="CA"/>
    <x v="0"/>
    <x v="6"/>
  </r>
  <r>
    <n v="5220"/>
    <s v="CA-2017-145653"/>
    <d v="2017-09-01T00:00:00"/>
    <x v="153"/>
    <s v="Same Day"/>
    <s v="CA-12775"/>
    <s v="Cynthia Arntzen"/>
    <x v="0"/>
    <s v="United States"/>
    <s v="Detroit"/>
    <s v="Michigan"/>
    <n v="48205"/>
    <x v="2"/>
    <s v="FUR-CH-10004875"/>
    <x v="0"/>
    <x v="1"/>
    <s v="Harbour Creations 67200 Series Stacking Chairs"/>
    <x v="3705"/>
    <n v="7"/>
    <n v="0"/>
    <n v="134.53020000000001"/>
    <s v="Profit"/>
    <s v="CA"/>
    <x v="0"/>
    <x v="1"/>
  </r>
  <r>
    <n v="5221"/>
    <s v="CA-2014-140487"/>
    <d v="2014-06-14T00:00:00"/>
    <x v="1126"/>
    <s v="Standard Class"/>
    <s v="SR-20425"/>
    <s v="Sharelle Roach"/>
    <x v="2"/>
    <s v="United States"/>
    <s v="Detroit"/>
    <s v="Michigan"/>
    <n v="48234"/>
    <x v="2"/>
    <s v="FUR-BO-10000711"/>
    <x v="0"/>
    <x v="0"/>
    <s v="Hon Metal Bookcases, Gray"/>
    <x v="3609"/>
    <n v="3"/>
    <n v="0"/>
    <n v="57.4938"/>
    <s v="Profit"/>
    <s v="CA"/>
    <x v="0"/>
    <x v="0"/>
  </r>
  <r>
    <n v="5222"/>
    <s v="CA-2017-117401"/>
    <d v="2017-05-18T00:00:00"/>
    <x v="843"/>
    <s v="Second Class"/>
    <s v="PP-18955"/>
    <s v="Paul Prost"/>
    <x v="2"/>
    <s v="United States"/>
    <s v="Springfield"/>
    <s v="Missouri"/>
    <n v="65807"/>
    <x v="2"/>
    <s v="OFF-AP-10000938"/>
    <x v="1"/>
    <x v="9"/>
    <s v="Avanti 1.7 Cu. Ft. Refrigerator"/>
    <x v="3706"/>
    <n v="7"/>
    <n v="0"/>
    <n v="197.92080000000001"/>
    <s v="Profit"/>
    <s v="CA"/>
    <x v="0"/>
    <x v="9"/>
  </r>
  <r>
    <n v="5223"/>
    <s v="CA-2017-117401"/>
    <d v="2017-05-18T00:00:00"/>
    <x v="843"/>
    <s v="Second Class"/>
    <s v="PP-18955"/>
    <s v="Paul Prost"/>
    <x v="2"/>
    <s v="United States"/>
    <s v="Springfield"/>
    <s v="Missouri"/>
    <n v="65807"/>
    <x v="2"/>
    <s v="TEC-PH-10003555"/>
    <x v="2"/>
    <x v="7"/>
    <s v="Motorola HK250 Universal Bluetooth Headset"/>
    <x v="1152"/>
    <n v="5"/>
    <n v="0"/>
    <n v="2.2989999999999999"/>
    <s v="Profit"/>
    <s v="CA"/>
    <x v="0"/>
    <x v="7"/>
  </r>
  <r>
    <n v="5224"/>
    <s v="CA-2017-117401"/>
    <d v="2017-05-18T00:00:00"/>
    <x v="843"/>
    <s v="Second Class"/>
    <s v="PP-18955"/>
    <s v="Paul Prost"/>
    <x v="2"/>
    <s v="United States"/>
    <s v="Springfield"/>
    <s v="Missouri"/>
    <n v="65807"/>
    <x v="2"/>
    <s v="OFF-BI-10001267"/>
    <x v="1"/>
    <x v="8"/>
    <s v="Universal Recycled Hanging Pressboard Report Binders, Letter Size"/>
    <x v="3707"/>
    <n v="7"/>
    <n v="0"/>
    <n v="20.731200000000001"/>
    <s v="Profit"/>
    <s v="CA"/>
    <x v="0"/>
    <x v="8"/>
  </r>
  <r>
    <n v="5225"/>
    <s v="US-2017-109582"/>
    <d v="2017-09-12T00:00:00"/>
    <x v="31"/>
    <s v="Second Class"/>
    <s v="JM-15865"/>
    <s v="John Murray"/>
    <x v="0"/>
    <s v="United States"/>
    <s v="Los Angeles"/>
    <s v="California"/>
    <n v="90036"/>
    <x v="1"/>
    <s v="OFF-PA-10004071"/>
    <x v="1"/>
    <x v="10"/>
    <s v="Eaton Premium Continuous-Feed Paper, 25% Cotton, Letter Size, White, 1000 Shts/Box"/>
    <x v="1668"/>
    <n v="3"/>
    <n v="0"/>
    <n v="79.891199999999998"/>
    <s v="Profit"/>
    <s v="US"/>
    <x v="1"/>
    <x v="10"/>
  </r>
  <r>
    <n v="5226"/>
    <s v="CA-2016-119865"/>
    <d v="2016-06-21T00:00:00"/>
    <x v="674"/>
    <s v="Standard Class"/>
    <s v="AS-10090"/>
    <s v="Adam Shillingsburg"/>
    <x v="0"/>
    <s v="United States"/>
    <s v="New York City"/>
    <s v="New York"/>
    <n v="10011"/>
    <x v="3"/>
    <s v="OFF-BI-10001553"/>
    <x v="1"/>
    <x v="8"/>
    <s v="SpineVue Locking Slant-D Ring Binders by Cardinal"/>
    <x v="3708"/>
    <n v="5"/>
    <n v="0.2"/>
    <n v="12.795999999999999"/>
    <s v="Profit"/>
    <s v="CA"/>
    <x v="0"/>
    <x v="8"/>
  </r>
  <r>
    <n v="5227"/>
    <s v="CA-2016-119865"/>
    <d v="2016-06-21T00:00:00"/>
    <x v="674"/>
    <s v="Standard Class"/>
    <s v="AS-10090"/>
    <s v="Adam Shillingsburg"/>
    <x v="0"/>
    <s v="United States"/>
    <s v="New York City"/>
    <s v="New York"/>
    <n v="10011"/>
    <x v="3"/>
    <s v="OFF-BI-10003007"/>
    <x v="1"/>
    <x v="8"/>
    <s v="Premium Transparent Presentation Covers, No Pattern/Clear, 8 1/2&quot; x 11&quot;"/>
    <x v="3709"/>
    <n v="6"/>
    <n v="0.2"/>
    <n v="60.4968"/>
    <s v="Profit"/>
    <s v="CA"/>
    <x v="0"/>
    <x v="8"/>
  </r>
  <r>
    <n v="5228"/>
    <s v="CA-2016-119865"/>
    <d v="2016-06-21T00:00:00"/>
    <x v="674"/>
    <s v="Standard Class"/>
    <s v="AS-10090"/>
    <s v="Adam Shillingsburg"/>
    <x v="0"/>
    <s v="United States"/>
    <s v="New York City"/>
    <s v="New York"/>
    <n v="10011"/>
    <x v="3"/>
    <s v="FUR-BO-10003272"/>
    <x v="0"/>
    <x v="0"/>
    <s v="O'Sullivan Living Dimensions 5-Shelf Bookcases"/>
    <x v="3710"/>
    <n v="2"/>
    <n v="0.2"/>
    <n v="-44.195999999999998"/>
    <s v="Loss"/>
    <s v="CA"/>
    <x v="0"/>
    <x v="0"/>
  </r>
  <r>
    <n v="5229"/>
    <s v="US-2014-147648"/>
    <d v="2014-11-26T00:00:00"/>
    <x v="34"/>
    <s v="Standard Class"/>
    <s v="LS-16975"/>
    <s v="Lindsay Shagiari"/>
    <x v="2"/>
    <s v="United States"/>
    <s v="San Francisco"/>
    <s v="California"/>
    <n v="94109"/>
    <x v="1"/>
    <s v="OFF-PA-10001033"/>
    <x v="1"/>
    <x v="10"/>
    <s v="Xerox 1893"/>
    <x v="2597"/>
    <n v="2"/>
    <n v="0"/>
    <n v="40.170200000000001"/>
    <s v="Profit"/>
    <s v="US"/>
    <x v="1"/>
    <x v="10"/>
  </r>
  <r>
    <n v="5230"/>
    <s v="CA-2017-124436"/>
    <d v="2017-03-19T00:00:00"/>
    <x v="782"/>
    <s v="Second Class"/>
    <s v="SA-20830"/>
    <s v="Sue Ann Reed"/>
    <x v="0"/>
    <s v="United States"/>
    <s v="Fresno"/>
    <s v="California"/>
    <n v="93727"/>
    <x v="1"/>
    <s v="OFF-BI-10001553"/>
    <x v="1"/>
    <x v="8"/>
    <s v="SpineVue Locking Slant-D Ring Binders by Cardinal"/>
    <x v="892"/>
    <n v="2"/>
    <n v="0.2"/>
    <n v="5.1184000000000003"/>
    <s v="Profit"/>
    <s v="CA"/>
    <x v="0"/>
    <x v="8"/>
  </r>
  <r>
    <n v="5231"/>
    <s v="CA-2017-124436"/>
    <d v="2017-03-19T00:00:00"/>
    <x v="782"/>
    <s v="Second Class"/>
    <s v="SA-20830"/>
    <s v="Sue Ann Reed"/>
    <x v="0"/>
    <s v="United States"/>
    <s v="Fresno"/>
    <s v="California"/>
    <n v="93727"/>
    <x v="1"/>
    <s v="FUR-TA-10001095"/>
    <x v="0"/>
    <x v="3"/>
    <s v="Chromcraft Round Conference Tables"/>
    <x v="936"/>
    <n v="5"/>
    <n v="0.2"/>
    <n v="8.7144999999999992"/>
    <s v="Profit"/>
    <s v="CA"/>
    <x v="0"/>
    <x v="3"/>
  </r>
  <r>
    <n v="5232"/>
    <s v="CA-2017-124436"/>
    <d v="2017-03-19T00:00:00"/>
    <x v="782"/>
    <s v="Second Class"/>
    <s v="SA-20830"/>
    <s v="Sue Ann Reed"/>
    <x v="0"/>
    <s v="United States"/>
    <s v="Fresno"/>
    <s v="California"/>
    <n v="93727"/>
    <x v="1"/>
    <s v="FUR-FU-10001185"/>
    <x v="0"/>
    <x v="5"/>
    <s v="Advantus Employee of the Month Certificate Frame, 11 x 13-1/2"/>
    <x v="3711"/>
    <n v="1"/>
    <n v="0"/>
    <n v="12.6813"/>
    <s v="Profit"/>
    <s v="CA"/>
    <x v="0"/>
    <x v="5"/>
  </r>
  <r>
    <n v="5233"/>
    <s v="CA-2017-124436"/>
    <d v="2017-03-19T00:00:00"/>
    <x v="782"/>
    <s v="Second Class"/>
    <s v="SA-20830"/>
    <s v="Sue Ann Reed"/>
    <x v="0"/>
    <s v="United States"/>
    <s v="Fresno"/>
    <s v="California"/>
    <n v="93727"/>
    <x v="1"/>
    <s v="OFF-BI-10000343"/>
    <x v="1"/>
    <x v="8"/>
    <s v="Pressboard Covers with Storage Hooks, 9 1/2&quot; x 11&quot;, Light Blue"/>
    <x v="3712"/>
    <n v="7"/>
    <n v="0.2"/>
    <n v="9.2798999999999996"/>
    <s v="Profit"/>
    <s v="CA"/>
    <x v="0"/>
    <x v="8"/>
  </r>
  <r>
    <n v="5234"/>
    <s v="CA-2014-115084"/>
    <d v="2014-10-18T00:00:00"/>
    <x v="657"/>
    <s v="Standard Class"/>
    <s v="LS-17200"/>
    <s v="Luke Schmidt"/>
    <x v="1"/>
    <s v="United States"/>
    <s v="Texarkana"/>
    <s v="Arkansas"/>
    <n v="71854"/>
    <x v="0"/>
    <s v="FUR-CH-10004626"/>
    <x v="0"/>
    <x v="1"/>
    <s v="Office Star Flex Back Scooter Chair with Aluminum Finish Frame"/>
    <x v="3713"/>
    <n v="6"/>
    <n v="0"/>
    <n v="145.2816"/>
    <s v="Profit"/>
    <s v="CA"/>
    <x v="0"/>
    <x v="1"/>
  </r>
  <r>
    <n v="5235"/>
    <s v="CA-2017-131037"/>
    <d v="2017-08-22T00:00:00"/>
    <x v="176"/>
    <s v="First Class"/>
    <s v="TM-21490"/>
    <s v="Tony Molinari"/>
    <x v="0"/>
    <s v="United States"/>
    <s v="San Francisco"/>
    <s v="California"/>
    <n v="94110"/>
    <x v="1"/>
    <s v="FUR-TA-10001768"/>
    <x v="0"/>
    <x v="3"/>
    <s v="Hon Racetrack Conference Tables"/>
    <x v="3714"/>
    <n v="1"/>
    <n v="0.2"/>
    <n v="2.6251000000000002"/>
    <s v="Profit"/>
    <s v="CA"/>
    <x v="0"/>
    <x v="3"/>
  </r>
  <r>
    <n v="5236"/>
    <s v="CA-2016-111143"/>
    <d v="2016-11-19T00:00:00"/>
    <x v="407"/>
    <s v="First Class"/>
    <s v="TT-21265"/>
    <s v="Tim Taslimi"/>
    <x v="1"/>
    <s v="United States"/>
    <s v="Indianapolis"/>
    <s v="Indiana"/>
    <n v="46203"/>
    <x v="2"/>
    <s v="OFF-AP-10001947"/>
    <x v="1"/>
    <x v="9"/>
    <s v="Acco 6 Outlet Guardian Premium Plus Surge Suppressor"/>
    <x v="3715"/>
    <n v="3"/>
    <n v="0"/>
    <n v="15.9384"/>
    <s v="Profit"/>
    <s v="CA"/>
    <x v="0"/>
    <x v="9"/>
  </r>
  <r>
    <n v="5237"/>
    <s v="CA-2014-166744"/>
    <d v="2014-09-20T00:00:00"/>
    <x v="131"/>
    <s v="Standard Class"/>
    <s v="DN-13690"/>
    <s v="Duane Noonan"/>
    <x v="0"/>
    <s v="United States"/>
    <s v="Columbia"/>
    <s v="Maryland"/>
    <n v="21044"/>
    <x v="3"/>
    <s v="FUR-FU-10004952"/>
    <x v="0"/>
    <x v="5"/>
    <s v="C-Line Cubicle Keepers Polyproplyene Holder w/Velcro Back, 8-1/2x11, 25/Bx"/>
    <x v="3716"/>
    <n v="3"/>
    <n v="0"/>
    <n v="50.908200000000001"/>
    <s v="Profit"/>
    <s v="CA"/>
    <x v="0"/>
    <x v="5"/>
  </r>
  <r>
    <n v="5238"/>
    <s v="CA-2014-166744"/>
    <d v="2014-09-20T00:00:00"/>
    <x v="131"/>
    <s v="Standard Class"/>
    <s v="DN-13690"/>
    <s v="Duane Noonan"/>
    <x v="0"/>
    <s v="United States"/>
    <s v="Columbia"/>
    <s v="Maryland"/>
    <n v="21044"/>
    <x v="3"/>
    <s v="FUR-BO-10001337"/>
    <x v="0"/>
    <x v="0"/>
    <s v="O'Sullivan Living Dimensions 2-Shelf Bookcases"/>
    <x v="1033"/>
    <n v="3"/>
    <n v="0"/>
    <n v="36.293999999999997"/>
    <s v="Profit"/>
    <s v="CA"/>
    <x v="0"/>
    <x v="0"/>
  </r>
  <r>
    <n v="5239"/>
    <s v="CA-2014-166744"/>
    <d v="2014-09-20T00:00:00"/>
    <x v="131"/>
    <s v="Standard Class"/>
    <s v="DN-13690"/>
    <s v="Duane Noonan"/>
    <x v="0"/>
    <s v="United States"/>
    <s v="Columbia"/>
    <s v="Maryland"/>
    <n v="21044"/>
    <x v="3"/>
    <s v="TEC-AC-10003628"/>
    <x v="2"/>
    <x v="11"/>
    <s v="Logitech 910-002974 M325 Wireless Mouse for Web Scrolling"/>
    <x v="2759"/>
    <n v="2"/>
    <n v="0"/>
    <n v="26.391200000000001"/>
    <s v="Profit"/>
    <s v="CA"/>
    <x v="0"/>
    <x v="11"/>
  </r>
  <r>
    <n v="5240"/>
    <s v="CA-2016-116561"/>
    <d v="2016-09-11T00:00:00"/>
    <x v="106"/>
    <s v="Standard Class"/>
    <s v="EB-14110"/>
    <s v="Eugene Barchas"/>
    <x v="0"/>
    <s v="United States"/>
    <s v="San Jose"/>
    <s v="California"/>
    <n v="95123"/>
    <x v="1"/>
    <s v="OFF-ST-10004186"/>
    <x v="1"/>
    <x v="4"/>
    <s v="Stur-D-Stor Shelving, Vertical 5-Shelf: 72&quot;H x 36&quot;W x 18 1/2&quot;D"/>
    <x v="737"/>
    <n v="3"/>
    <n v="0"/>
    <n v="6.6588000000000003"/>
    <s v="Profit"/>
    <s v="CA"/>
    <x v="0"/>
    <x v="4"/>
  </r>
  <r>
    <n v="5241"/>
    <s v="CA-2016-116561"/>
    <d v="2016-09-11T00:00:00"/>
    <x v="106"/>
    <s v="Standard Class"/>
    <s v="EB-14110"/>
    <s v="Eugene Barchas"/>
    <x v="0"/>
    <s v="United States"/>
    <s v="San Jose"/>
    <s v="California"/>
    <n v="95123"/>
    <x v="1"/>
    <s v="OFF-BI-10001658"/>
    <x v="1"/>
    <x v="8"/>
    <s v="GBC Standard Therm-A-Bind Covers"/>
    <x v="3717"/>
    <n v="2"/>
    <n v="0.2"/>
    <n v="12.958399999999999"/>
    <s v="Profit"/>
    <s v="CA"/>
    <x v="0"/>
    <x v="8"/>
  </r>
  <r>
    <n v="5242"/>
    <s v="CA-2016-110730"/>
    <d v="2016-09-23T00:00:00"/>
    <x v="750"/>
    <s v="Second Class"/>
    <s v="CM-11815"/>
    <s v="Candace McMahon"/>
    <x v="1"/>
    <s v="United States"/>
    <s v="Seattle"/>
    <s v="Washington"/>
    <n v="98115"/>
    <x v="1"/>
    <s v="OFF-SU-10004737"/>
    <x v="1"/>
    <x v="14"/>
    <s v="Acme Design Stainless Steel Bent Scissors"/>
    <x v="3718"/>
    <n v="2"/>
    <n v="0"/>
    <n v="3.6936"/>
    <s v="Profit"/>
    <s v="CA"/>
    <x v="0"/>
    <x v="14"/>
  </r>
  <r>
    <n v="5243"/>
    <s v="CA-2017-146367"/>
    <d v="2017-08-04T00:00:00"/>
    <x v="527"/>
    <s v="Standard Class"/>
    <s v="HM-14860"/>
    <s v="Harry Marie"/>
    <x v="1"/>
    <s v="United States"/>
    <s v="Carrollton"/>
    <s v="Texas"/>
    <n v="75007"/>
    <x v="2"/>
    <s v="OFF-BI-10002827"/>
    <x v="1"/>
    <x v="8"/>
    <s v="Avery Durable Poly Binders"/>
    <x v="618"/>
    <n v="3"/>
    <n v="0.8"/>
    <n v="-5.6406000000000001"/>
    <s v="Loss"/>
    <s v="CA"/>
    <x v="0"/>
    <x v="8"/>
  </r>
  <r>
    <n v="5244"/>
    <s v="CA-2016-149454"/>
    <d v="2016-07-25T00:00:00"/>
    <x v="1050"/>
    <s v="First Class"/>
    <s v="KM-16375"/>
    <s v="Katherine Murray"/>
    <x v="2"/>
    <s v="United States"/>
    <s v="Arlington"/>
    <s v="Virginia"/>
    <n v="22204"/>
    <x v="0"/>
    <s v="OFF-BI-10003694"/>
    <x v="1"/>
    <x v="8"/>
    <s v="Avery 3 1/2&quot; Diskette Storage Pages, 10/Pack"/>
    <x v="822"/>
    <n v="1"/>
    <n v="0"/>
    <n v="4.8023999999999996"/>
    <s v="Profit"/>
    <s v="CA"/>
    <x v="0"/>
    <x v="8"/>
  </r>
  <r>
    <n v="5245"/>
    <s v="CA-2016-156265"/>
    <d v="2016-08-02T00:00:00"/>
    <x v="716"/>
    <s v="Second Class"/>
    <s v="BF-11020"/>
    <s v="Barry Franzˆsisch"/>
    <x v="1"/>
    <s v="United States"/>
    <s v="Los Angeles"/>
    <s v="California"/>
    <n v="90032"/>
    <x v="1"/>
    <s v="FUR-TA-10001691"/>
    <x v="0"/>
    <x v="3"/>
    <s v="Barricks Non-Folding Utility Table with Steel Legs, Laminate Tops"/>
    <x v="3719"/>
    <n v="2"/>
    <n v="0.2"/>
    <n v="15.3522"/>
    <s v="Profit"/>
    <s v="CA"/>
    <x v="0"/>
    <x v="3"/>
  </r>
  <r>
    <n v="5246"/>
    <s v="CA-2016-156265"/>
    <d v="2016-08-02T00:00:00"/>
    <x v="716"/>
    <s v="Second Class"/>
    <s v="BF-11020"/>
    <s v="Barry Franzˆsisch"/>
    <x v="1"/>
    <s v="United States"/>
    <s v="Los Angeles"/>
    <s v="California"/>
    <n v="90032"/>
    <x v="1"/>
    <s v="TEC-PH-10001918"/>
    <x v="2"/>
    <x v="7"/>
    <s v="Nortel Business Series Terminal T7208 Digital phone"/>
    <x v="3720"/>
    <n v="3"/>
    <n v="0.2"/>
    <n v="33.357599999999998"/>
    <s v="Profit"/>
    <s v="CA"/>
    <x v="0"/>
    <x v="7"/>
  </r>
  <r>
    <n v="5247"/>
    <s v="CA-2016-156265"/>
    <d v="2016-08-02T00:00:00"/>
    <x v="716"/>
    <s v="Second Class"/>
    <s v="BF-11020"/>
    <s v="Barry Franzˆsisch"/>
    <x v="1"/>
    <s v="United States"/>
    <s v="Los Angeles"/>
    <s v="California"/>
    <n v="90032"/>
    <x v="1"/>
    <s v="OFF-BI-10000285"/>
    <x v="1"/>
    <x v="8"/>
    <s v="XtraLife ClearVue Slant-D Ring Binders by Cardinal"/>
    <x v="2002"/>
    <n v="2"/>
    <n v="0.2"/>
    <n v="4.7039999999999997"/>
    <s v="Profit"/>
    <s v="CA"/>
    <x v="0"/>
    <x v="8"/>
  </r>
  <r>
    <n v="5248"/>
    <s v="US-2015-168914"/>
    <d v="2015-05-21T00:00:00"/>
    <x v="673"/>
    <s v="Standard Class"/>
    <s v="JE-15745"/>
    <s v="Joel Eaton"/>
    <x v="0"/>
    <s v="United States"/>
    <s v="Frankfort"/>
    <s v="Illinois"/>
    <n v="60423"/>
    <x v="2"/>
    <s v="OFF-AP-10000358"/>
    <x v="1"/>
    <x v="9"/>
    <s v="Fellowes Basic Home/Office Series Surge Protectors"/>
    <x v="3721"/>
    <n v="8"/>
    <n v="0.8"/>
    <n v="-52.958399999999997"/>
    <s v="Loss"/>
    <s v="US"/>
    <x v="1"/>
    <x v="9"/>
  </r>
  <r>
    <n v="5249"/>
    <s v="US-2017-110989"/>
    <d v="2017-11-03T00:00:00"/>
    <x v="133"/>
    <s v="Second Class"/>
    <s v="EJ-14155"/>
    <s v="Eva Jacobs"/>
    <x v="0"/>
    <s v="United States"/>
    <s v="Seattle"/>
    <s v="Washington"/>
    <n v="98105"/>
    <x v="1"/>
    <s v="TEC-AC-10002345"/>
    <x v="2"/>
    <x v="11"/>
    <s v="HP Standard 104 key PS/2 Keyboard"/>
    <x v="3722"/>
    <n v="3"/>
    <n v="0"/>
    <n v="10.875"/>
    <s v="Profit"/>
    <s v="US"/>
    <x v="1"/>
    <x v="11"/>
  </r>
  <r>
    <n v="5250"/>
    <s v="CA-2015-106215"/>
    <d v="2015-04-16T00:00:00"/>
    <x v="419"/>
    <s v="Standard Class"/>
    <s v="BN-11470"/>
    <s v="Brad Norvell"/>
    <x v="1"/>
    <s v="United States"/>
    <s v="Philadelphia"/>
    <s v="Pennsylvania"/>
    <n v="19143"/>
    <x v="3"/>
    <s v="OFF-FA-10001229"/>
    <x v="1"/>
    <x v="13"/>
    <s v="Staples"/>
    <x v="3723"/>
    <n v="4"/>
    <n v="0.2"/>
    <n v="4.0872000000000002"/>
    <s v="Profit"/>
    <s v="CA"/>
    <x v="0"/>
    <x v="13"/>
  </r>
  <r>
    <n v="5251"/>
    <s v="US-2016-169369"/>
    <d v="2016-12-12T00:00:00"/>
    <x v="1063"/>
    <s v="Standard Class"/>
    <s v="EC-14050"/>
    <s v="Erin Creighton"/>
    <x v="0"/>
    <s v="United States"/>
    <s v="Columbus"/>
    <s v="Georgia"/>
    <n v="31907"/>
    <x v="0"/>
    <s v="TEC-AC-10001314"/>
    <x v="2"/>
    <x v="11"/>
    <s v="Case Logic 2.4GHz Wireless Keyboard"/>
    <x v="2857"/>
    <n v="5"/>
    <n v="0"/>
    <n v="19.995999999999999"/>
    <s v="Profit"/>
    <s v="US"/>
    <x v="1"/>
    <x v="11"/>
  </r>
  <r>
    <n v="5252"/>
    <s v="US-2016-169369"/>
    <d v="2016-12-12T00:00:00"/>
    <x v="1063"/>
    <s v="Standard Class"/>
    <s v="EC-14050"/>
    <s v="Erin Creighton"/>
    <x v="0"/>
    <s v="United States"/>
    <s v="Columbus"/>
    <s v="Georgia"/>
    <n v="31907"/>
    <x v="0"/>
    <s v="OFF-PA-10004438"/>
    <x v="1"/>
    <x v="10"/>
    <s v="Xerox 1907"/>
    <x v="335"/>
    <n v="4"/>
    <n v="0"/>
    <n v="23.086400000000001"/>
    <s v="Profit"/>
    <s v="US"/>
    <x v="1"/>
    <x v="10"/>
  </r>
  <r>
    <n v="5253"/>
    <s v="CA-2015-132318"/>
    <d v="2015-10-30T00:00:00"/>
    <x v="450"/>
    <s v="First Class"/>
    <s v="TT-21220"/>
    <s v="Thomas Thornton"/>
    <x v="0"/>
    <s v="United States"/>
    <s v="Virginia Beach"/>
    <s v="Virginia"/>
    <n v="23464"/>
    <x v="0"/>
    <s v="OFF-AP-10000026"/>
    <x v="1"/>
    <x v="9"/>
    <s v="Tripp Lite Isotel 6 Outlet Surge Protector with Fax/Modem Protection"/>
    <x v="3724"/>
    <n v="3"/>
    <n v="0"/>
    <n v="53.043900000000001"/>
    <s v="Profit"/>
    <s v="CA"/>
    <x v="0"/>
    <x v="9"/>
  </r>
  <r>
    <n v="5254"/>
    <s v="US-2014-131982"/>
    <d v="2014-03-07T00:00:00"/>
    <x v="1127"/>
    <s v="Second Class"/>
    <s v="NP-18685"/>
    <s v="Nora Pelletier"/>
    <x v="2"/>
    <s v="United States"/>
    <s v="Des Moines"/>
    <s v="Washington"/>
    <n v="98198"/>
    <x v="1"/>
    <s v="OFF-BI-10004224"/>
    <x v="1"/>
    <x v="8"/>
    <s v="Catalog Binders with Expanding Posts"/>
    <x v="3725"/>
    <n v="2"/>
    <n v="0.2"/>
    <n v="33.64"/>
    <s v="Profit"/>
    <s v="US"/>
    <x v="1"/>
    <x v="8"/>
  </r>
  <r>
    <n v="5255"/>
    <s v="CA-2015-125185"/>
    <d v="2015-03-05T00:00:00"/>
    <x v="437"/>
    <s v="Second Class"/>
    <s v="AH-10195"/>
    <s v="Alan Haines"/>
    <x v="1"/>
    <s v="United States"/>
    <s v="Bethlehem"/>
    <s v="Pennsylvania"/>
    <n v="18018"/>
    <x v="3"/>
    <s v="FUR-CH-10002647"/>
    <x v="0"/>
    <x v="1"/>
    <s v="Situations Contoured Folding Chairs, 4/Set"/>
    <x v="2742"/>
    <n v="2"/>
    <n v="0.3"/>
    <n v="-7.0979999999999999"/>
    <s v="Loss"/>
    <s v="CA"/>
    <x v="0"/>
    <x v="1"/>
  </r>
  <r>
    <n v="5256"/>
    <s v="CA-2015-125185"/>
    <d v="2015-03-05T00:00:00"/>
    <x v="437"/>
    <s v="Second Class"/>
    <s v="AH-10195"/>
    <s v="Alan Haines"/>
    <x v="1"/>
    <s v="United States"/>
    <s v="Bethlehem"/>
    <s v="Pennsylvania"/>
    <n v="18018"/>
    <x v="3"/>
    <s v="FUR-FU-10003247"/>
    <x v="0"/>
    <x v="5"/>
    <s v="36X48 HARDFLOOR CHAIRMAT"/>
    <x v="2939"/>
    <n v="2"/>
    <n v="0.2"/>
    <n v="-5.4547999999999996"/>
    <s v="Loss"/>
    <s v="CA"/>
    <x v="0"/>
    <x v="5"/>
  </r>
  <r>
    <n v="5257"/>
    <s v="CA-2016-130078"/>
    <d v="2016-08-08T00:00:00"/>
    <x v="1128"/>
    <s v="Standard Class"/>
    <s v="CC-12145"/>
    <s v="Charles Crestani"/>
    <x v="0"/>
    <s v="United States"/>
    <s v="Oklahoma City"/>
    <s v="Oklahoma"/>
    <n v="73120"/>
    <x v="2"/>
    <s v="OFF-PA-10003270"/>
    <x v="1"/>
    <x v="10"/>
    <s v="Xerox 1954"/>
    <x v="232"/>
    <n v="2"/>
    <n v="0"/>
    <n v="4.7519999999999998"/>
    <s v="Profit"/>
    <s v="CA"/>
    <x v="0"/>
    <x v="10"/>
  </r>
  <r>
    <n v="5258"/>
    <s v="US-2017-114034"/>
    <d v="2017-01-03T00:00:00"/>
    <x v="1129"/>
    <s v="Standard Class"/>
    <s v="DL-13315"/>
    <s v="Delfina Latchford"/>
    <x v="0"/>
    <s v="United States"/>
    <s v="Rancho Cucamonga"/>
    <s v="California"/>
    <n v="91730"/>
    <x v="1"/>
    <s v="OFF-PA-10004735"/>
    <x v="1"/>
    <x v="10"/>
    <s v="Xerox 1905"/>
    <x v="783"/>
    <n v="6"/>
    <n v="0"/>
    <n v="18.662400000000002"/>
    <s v="Profit"/>
    <s v="US"/>
    <x v="1"/>
    <x v="10"/>
  </r>
  <r>
    <n v="5259"/>
    <s v="US-2017-115595"/>
    <d v="2017-10-09T00:00:00"/>
    <x v="768"/>
    <s v="First Class"/>
    <s v="XP-21865"/>
    <s v="Xylona Preis"/>
    <x v="0"/>
    <s v="United States"/>
    <s v="Los Angeles"/>
    <s v="California"/>
    <n v="90032"/>
    <x v="1"/>
    <s v="OFF-PA-10001745"/>
    <x v="1"/>
    <x v="10"/>
    <s v="Wirebound Message Books, 2 7/8&quot; x 5&quot;, 3 Forms per Page"/>
    <x v="3726"/>
    <n v="5"/>
    <n v="0"/>
    <n v="16.544"/>
    <s v="Profit"/>
    <s v="US"/>
    <x v="1"/>
    <x v="10"/>
  </r>
  <r>
    <n v="5260"/>
    <s v="CA-2017-158722"/>
    <d v="2017-10-20T00:00:00"/>
    <x v="215"/>
    <s v="Standard Class"/>
    <s v="MA-17560"/>
    <s v="Matt Abelman"/>
    <x v="2"/>
    <s v="United States"/>
    <s v="Philadelphia"/>
    <s v="Pennsylvania"/>
    <n v="19120"/>
    <x v="3"/>
    <s v="OFF-PA-10000176"/>
    <x v="1"/>
    <x v="10"/>
    <s v="Xerox 1887"/>
    <x v="2748"/>
    <n v="3"/>
    <n v="0.2"/>
    <n v="15.934799999999999"/>
    <s v="Profit"/>
    <s v="CA"/>
    <x v="0"/>
    <x v="10"/>
  </r>
  <r>
    <n v="5261"/>
    <s v="CA-2014-105165"/>
    <d v="2014-09-07T00:00:00"/>
    <x v="793"/>
    <s v="First Class"/>
    <s v="SZ-20035"/>
    <s v="Sam Zeldin"/>
    <x v="2"/>
    <s v="United States"/>
    <s v="Houston"/>
    <s v="Texas"/>
    <n v="77036"/>
    <x v="2"/>
    <s v="TEC-PH-10000675"/>
    <x v="2"/>
    <x v="7"/>
    <s v="Panasonic KX TS3282B Corded phone"/>
    <x v="2066"/>
    <n v="3"/>
    <n v="0.2"/>
    <n v="14.7582"/>
    <s v="Profit"/>
    <s v="CA"/>
    <x v="0"/>
    <x v="7"/>
  </r>
  <r>
    <n v="5262"/>
    <s v="CA-2014-105165"/>
    <d v="2014-09-07T00:00:00"/>
    <x v="793"/>
    <s v="First Class"/>
    <s v="SZ-20035"/>
    <s v="Sam Zeldin"/>
    <x v="2"/>
    <s v="United States"/>
    <s v="Houston"/>
    <s v="Texas"/>
    <n v="77036"/>
    <x v="2"/>
    <s v="OFF-BI-10000050"/>
    <x v="1"/>
    <x v="8"/>
    <s v="Angle-D Binders with Locking Rings, Label Holders"/>
    <x v="2775"/>
    <n v="2"/>
    <n v="0.8"/>
    <n v="-4.8179999999999996"/>
    <s v="Loss"/>
    <s v="CA"/>
    <x v="0"/>
    <x v="8"/>
  </r>
  <r>
    <n v="5263"/>
    <s v="CA-2014-105165"/>
    <d v="2014-09-07T00:00:00"/>
    <x v="793"/>
    <s v="First Class"/>
    <s v="SZ-20035"/>
    <s v="Sam Zeldin"/>
    <x v="2"/>
    <s v="United States"/>
    <s v="Houston"/>
    <s v="Texas"/>
    <n v="77036"/>
    <x v="2"/>
    <s v="FUR-TA-10004154"/>
    <x v="0"/>
    <x v="3"/>
    <s v="Riverside Furniture Oval Coffee Table, Oval End Table, End Table with Drawer"/>
    <x v="3727"/>
    <n v="1"/>
    <n v="0.3"/>
    <n v="-22.948"/>
    <s v="Loss"/>
    <s v="CA"/>
    <x v="0"/>
    <x v="3"/>
  </r>
  <r>
    <n v="5264"/>
    <s v="CA-2014-105165"/>
    <d v="2014-09-07T00:00:00"/>
    <x v="793"/>
    <s v="First Class"/>
    <s v="SZ-20035"/>
    <s v="Sam Zeldin"/>
    <x v="2"/>
    <s v="United States"/>
    <s v="Houston"/>
    <s v="Texas"/>
    <n v="77036"/>
    <x v="2"/>
    <s v="TEC-AC-10002718"/>
    <x v="2"/>
    <x v="11"/>
    <s v="Belkin Standard 104 key USB Keyboard"/>
    <x v="3728"/>
    <n v="4"/>
    <n v="0.2"/>
    <n v="-2.9180000000000001"/>
    <s v="Loss"/>
    <s v="CA"/>
    <x v="0"/>
    <x v="11"/>
  </r>
  <r>
    <n v="5265"/>
    <s v="CA-2014-105165"/>
    <d v="2014-09-07T00:00:00"/>
    <x v="793"/>
    <s v="First Class"/>
    <s v="SZ-20035"/>
    <s v="Sam Zeldin"/>
    <x v="2"/>
    <s v="United States"/>
    <s v="Houston"/>
    <s v="Texas"/>
    <n v="77036"/>
    <x v="2"/>
    <s v="OFF-AR-10003179"/>
    <x v="1"/>
    <x v="6"/>
    <s v="Dixon Ticonderoga Core-Lock Colored Pencils"/>
    <x v="3729"/>
    <n v="3"/>
    <n v="0.2"/>
    <n v="3.5529000000000002"/>
    <s v="Profit"/>
    <s v="CA"/>
    <x v="0"/>
    <x v="6"/>
  </r>
  <r>
    <n v="5266"/>
    <s v="CA-2017-147452"/>
    <d v="2017-09-30T00:00:00"/>
    <x v="914"/>
    <s v="First Class"/>
    <s v="CS-11845"/>
    <s v="Cari Sayre"/>
    <x v="1"/>
    <s v="United States"/>
    <s v="Seattle"/>
    <s v="Washington"/>
    <n v="98103"/>
    <x v="1"/>
    <s v="OFF-PA-10001838"/>
    <x v="1"/>
    <x v="10"/>
    <s v="Adams Telephone Message Book W/Dividers/Space For Phone Numbers, 5 1/4&quot;X8 1/2&quot;, 300/Messages"/>
    <x v="2660"/>
    <n v="2"/>
    <n v="0"/>
    <n v="5.7624000000000004"/>
    <s v="Profit"/>
    <s v="CA"/>
    <x v="0"/>
    <x v="10"/>
  </r>
  <r>
    <n v="5267"/>
    <s v="CA-2017-147452"/>
    <d v="2017-09-30T00:00:00"/>
    <x v="914"/>
    <s v="First Class"/>
    <s v="CS-11845"/>
    <s v="Cari Sayre"/>
    <x v="1"/>
    <s v="United States"/>
    <s v="Seattle"/>
    <s v="Washington"/>
    <n v="98103"/>
    <x v="1"/>
    <s v="OFF-PA-10004039"/>
    <x v="1"/>
    <x v="10"/>
    <s v="Xerox 1882"/>
    <x v="3730"/>
    <n v="3"/>
    <n v="0"/>
    <n v="82.290599999999998"/>
    <s v="Profit"/>
    <s v="CA"/>
    <x v="0"/>
    <x v="10"/>
  </r>
  <r>
    <n v="5268"/>
    <s v="CA-2017-147452"/>
    <d v="2017-09-30T00:00:00"/>
    <x v="914"/>
    <s v="First Class"/>
    <s v="CS-11845"/>
    <s v="Cari Sayre"/>
    <x v="1"/>
    <s v="United States"/>
    <s v="Seattle"/>
    <s v="Washington"/>
    <n v="98103"/>
    <x v="1"/>
    <s v="OFF-AP-10001626"/>
    <x v="1"/>
    <x v="9"/>
    <s v="Commercial WindTunnel Clean Air Upright Vacuum, Replacement Belts, Filtration Bags"/>
    <x v="3731"/>
    <n v="1"/>
    <n v="0"/>
    <n v="1.0114000000000001"/>
    <s v="Profit"/>
    <s v="CA"/>
    <x v="0"/>
    <x v="9"/>
  </r>
  <r>
    <n v="5269"/>
    <s v="US-2017-114657"/>
    <d v="2017-11-16T00:00:00"/>
    <x v="410"/>
    <s v="Standard Class"/>
    <s v="MH-18115"/>
    <s v="Mick Hernandez"/>
    <x v="2"/>
    <s v="United States"/>
    <s v="Yonkers"/>
    <s v="New York"/>
    <n v="10701"/>
    <x v="3"/>
    <s v="TEC-MA-10003173"/>
    <x v="2"/>
    <x v="15"/>
    <s v="Hewlett-Packard 300S Scientific Calculator"/>
    <x v="3732"/>
    <n v="4"/>
    <n v="0"/>
    <n v="24.122399999999999"/>
    <s v="Profit"/>
    <s v="US"/>
    <x v="1"/>
    <x v="15"/>
  </r>
  <r>
    <n v="5270"/>
    <s v="CA-2017-144484"/>
    <d v="2017-09-11T00:00:00"/>
    <x v="218"/>
    <s v="Same Day"/>
    <s v="CB-12025"/>
    <s v="Cassandra Brandow"/>
    <x v="0"/>
    <s v="United States"/>
    <s v="San Francisco"/>
    <s v="California"/>
    <n v="94110"/>
    <x v="1"/>
    <s v="FUR-FU-10000260"/>
    <x v="0"/>
    <x v="5"/>
    <s v="6&quot; Cubicle Wall Clock, Black"/>
    <x v="3733"/>
    <n v="4"/>
    <n v="0"/>
    <n v="11.6496"/>
    <s v="Profit"/>
    <s v="CA"/>
    <x v="0"/>
    <x v="5"/>
  </r>
  <r>
    <n v="5271"/>
    <s v="CA-2017-144484"/>
    <d v="2017-09-11T00:00:00"/>
    <x v="218"/>
    <s v="Same Day"/>
    <s v="CB-12025"/>
    <s v="Cassandra Brandow"/>
    <x v="0"/>
    <s v="United States"/>
    <s v="San Francisco"/>
    <s v="California"/>
    <n v="94110"/>
    <x v="1"/>
    <s v="OFF-AP-10004487"/>
    <x v="1"/>
    <x v="9"/>
    <s v="Kensington 4 Outlet MasterPiece Compact Power Control Center"/>
    <x v="840"/>
    <n v="5"/>
    <n v="0"/>
    <n v="113.848"/>
    <s v="Profit"/>
    <s v="CA"/>
    <x v="0"/>
    <x v="9"/>
  </r>
  <r>
    <n v="5272"/>
    <s v="CA-2017-125913"/>
    <d v="2017-01-16T00:00:00"/>
    <x v="1019"/>
    <s v="Same Day"/>
    <s v="JO-15145"/>
    <s v="Jack O'Briant"/>
    <x v="1"/>
    <s v="United States"/>
    <s v="Los Angeles"/>
    <s v="California"/>
    <n v="90008"/>
    <x v="1"/>
    <s v="FUR-FU-10001487"/>
    <x v="0"/>
    <x v="5"/>
    <s v="Eldon Expressions Wood and Plastic Desk Accessories, Cherry Wood"/>
    <x v="3289"/>
    <n v="4"/>
    <n v="0"/>
    <n v="8.0968"/>
    <s v="Profit"/>
    <s v="CA"/>
    <x v="0"/>
    <x v="5"/>
  </r>
  <r>
    <n v="5273"/>
    <s v="CA-2017-125913"/>
    <d v="2017-01-16T00:00:00"/>
    <x v="1019"/>
    <s v="Same Day"/>
    <s v="JO-15145"/>
    <s v="Jack O'Briant"/>
    <x v="1"/>
    <s v="United States"/>
    <s v="Los Angeles"/>
    <s v="California"/>
    <n v="90008"/>
    <x v="1"/>
    <s v="FUR-TA-10001520"/>
    <x v="0"/>
    <x v="3"/>
    <s v="Lesro Sheffield Collection Coffee Table, End Table, Center Table, Corner Table"/>
    <x v="3734"/>
    <n v="7"/>
    <n v="0.2"/>
    <n v="-14.9877"/>
    <s v="Loss"/>
    <s v="CA"/>
    <x v="0"/>
    <x v="3"/>
  </r>
  <r>
    <n v="5274"/>
    <s v="US-2016-158309"/>
    <d v="2016-11-26T00:00:00"/>
    <x v="533"/>
    <s v="First Class"/>
    <s v="PA-19060"/>
    <s v="Pete Armstrong"/>
    <x v="2"/>
    <s v="United States"/>
    <s v="Miami"/>
    <s v="Florida"/>
    <n v="33142"/>
    <x v="0"/>
    <s v="OFF-BI-10000145"/>
    <x v="1"/>
    <x v="8"/>
    <s v="Zipper Ring Binder Pockets"/>
    <x v="3735"/>
    <n v="4"/>
    <n v="0.7"/>
    <n v="-2.6208"/>
    <s v="Loss"/>
    <s v="US"/>
    <x v="1"/>
    <x v="8"/>
  </r>
  <r>
    <n v="5275"/>
    <s v="CA-2015-162887"/>
    <d v="2015-11-07T00:00:00"/>
    <x v="217"/>
    <s v="Second Class"/>
    <s v="SV-20785"/>
    <s v="Stewart Visinsky"/>
    <x v="0"/>
    <s v="United States"/>
    <s v="Burlington"/>
    <s v="Vermont"/>
    <n v="5408"/>
    <x v="3"/>
    <s v="FUR-CH-10000595"/>
    <x v="0"/>
    <x v="1"/>
    <s v="Safco Contoured Stacking Chairs"/>
    <x v="3736"/>
    <n v="3"/>
    <n v="0"/>
    <n v="178.8"/>
    <s v="Profit"/>
    <s v="CA"/>
    <x v="0"/>
    <x v="1"/>
  </r>
  <r>
    <n v="5276"/>
    <s v="CA-2017-147333"/>
    <d v="2017-12-14T00:00:00"/>
    <x v="404"/>
    <s v="Standard Class"/>
    <s v="KL-16555"/>
    <s v="Kelly Lampkin"/>
    <x v="1"/>
    <s v="United States"/>
    <s v="Fayetteville"/>
    <s v="Arkansas"/>
    <n v="72701"/>
    <x v="0"/>
    <s v="TEC-AC-10004469"/>
    <x v="2"/>
    <x v="11"/>
    <s v="Microsoft Sculpt Comfort Mouse"/>
    <x v="3737"/>
    <n v="4"/>
    <n v="0"/>
    <n v="70.311999999999998"/>
    <s v="Profit"/>
    <s v="CA"/>
    <x v="0"/>
    <x v="11"/>
  </r>
  <r>
    <n v="5277"/>
    <s v="CA-2017-147333"/>
    <d v="2017-12-14T00:00:00"/>
    <x v="404"/>
    <s v="Standard Class"/>
    <s v="KL-16555"/>
    <s v="Kelly Lampkin"/>
    <x v="1"/>
    <s v="United States"/>
    <s v="Fayetteville"/>
    <s v="Arkansas"/>
    <n v="72701"/>
    <x v="0"/>
    <s v="TEC-AC-10003038"/>
    <x v="2"/>
    <x v="11"/>
    <s v="Kingston Digital DataTraveler 16GB USB 2.0"/>
    <x v="908"/>
    <n v="5"/>
    <n v="0"/>
    <n v="8.5024999999999995"/>
    <s v="Profit"/>
    <s v="CA"/>
    <x v="0"/>
    <x v="11"/>
  </r>
  <r>
    <n v="5278"/>
    <s v="CA-2014-113859"/>
    <d v="2014-09-13T00:00:00"/>
    <x v="101"/>
    <s v="Standard Class"/>
    <s v="BC-11125"/>
    <s v="Becky Castell"/>
    <x v="2"/>
    <s v="United States"/>
    <s v="Odessa"/>
    <s v="Texas"/>
    <n v="79762"/>
    <x v="2"/>
    <s v="FUR-CH-10004698"/>
    <x v="0"/>
    <x v="1"/>
    <s v="Padded Folding Chairs, Black, 4/Carton"/>
    <x v="3738"/>
    <n v="6"/>
    <n v="0.3"/>
    <n v="-9.7175999999999991"/>
    <s v="Loss"/>
    <s v="CA"/>
    <x v="0"/>
    <x v="1"/>
  </r>
  <r>
    <n v="5279"/>
    <s v="CA-2014-159681"/>
    <d v="2014-12-07T00:00:00"/>
    <x v="623"/>
    <s v="Standard Class"/>
    <s v="PO-18850"/>
    <s v="Patrick O'Brill"/>
    <x v="0"/>
    <s v="United States"/>
    <s v="Virginia Beach"/>
    <s v="Virginia"/>
    <n v="23464"/>
    <x v="0"/>
    <s v="OFF-PA-10003641"/>
    <x v="1"/>
    <x v="10"/>
    <s v="Xerox 1909"/>
    <x v="151"/>
    <n v="4"/>
    <n v="0"/>
    <n v="48.539200000000001"/>
    <s v="Profit"/>
    <s v="CA"/>
    <x v="0"/>
    <x v="10"/>
  </r>
  <r>
    <n v="5280"/>
    <s v="US-2017-104094"/>
    <d v="2017-09-07T00:00:00"/>
    <x v="218"/>
    <s v="Standard Class"/>
    <s v="AG-10675"/>
    <s v="Anna Gayman"/>
    <x v="0"/>
    <s v="United States"/>
    <s v="Milwaukee"/>
    <s v="Wisconsin"/>
    <n v="53209"/>
    <x v="2"/>
    <s v="TEC-AC-10002134"/>
    <x v="2"/>
    <x v="11"/>
    <s v="Rosewill 107 Normal Keys USB Wired Standard Keyboard"/>
    <x v="808"/>
    <n v="1"/>
    <n v="0"/>
    <n v="1.8872"/>
    <s v="Profit"/>
    <s v="US"/>
    <x v="1"/>
    <x v="11"/>
  </r>
  <r>
    <n v="5281"/>
    <s v="CA-2017-152709"/>
    <d v="2017-10-07T00:00:00"/>
    <x v="737"/>
    <s v="Standard Class"/>
    <s v="DB-13210"/>
    <s v="Dean Braden"/>
    <x v="0"/>
    <s v="United States"/>
    <s v="Detroit"/>
    <s v="Michigan"/>
    <n v="48234"/>
    <x v="2"/>
    <s v="OFF-ST-10001837"/>
    <x v="1"/>
    <x v="4"/>
    <s v="SAFCO Mobile Desk Side File, Wire Frame"/>
    <x v="2049"/>
    <n v="2"/>
    <n v="0"/>
    <n v="22.235199999999999"/>
    <s v="Profit"/>
    <s v="CA"/>
    <x v="0"/>
    <x v="4"/>
  </r>
  <r>
    <n v="5282"/>
    <s v="CA-2015-105158"/>
    <d v="2015-09-05T00:00:00"/>
    <x v="1104"/>
    <s v="Standard Class"/>
    <s v="SP-20860"/>
    <s v="Sung Pak"/>
    <x v="1"/>
    <s v="United States"/>
    <s v="Rochester"/>
    <s v="Minnesota"/>
    <n v="55901"/>
    <x v="2"/>
    <s v="FUR-FU-10001706"/>
    <x v="0"/>
    <x v="5"/>
    <s v="Longer-Life Soft White Bulbs"/>
    <x v="51"/>
    <n v="2"/>
    <n v="0"/>
    <n v="2.9567999999999999"/>
    <s v="Profit"/>
    <s v="CA"/>
    <x v="0"/>
    <x v="5"/>
  </r>
  <r>
    <n v="5283"/>
    <s v="CA-2015-105158"/>
    <d v="2015-09-05T00:00:00"/>
    <x v="1104"/>
    <s v="Standard Class"/>
    <s v="SP-20860"/>
    <s v="Sung Pak"/>
    <x v="1"/>
    <s v="United States"/>
    <s v="Rochester"/>
    <s v="Minnesota"/>
    <n v="55901"/>
    <x v="2"/>
    <s v="OFF-PA-10001970"/>
    <x v="1"/>
    <x v="10"/>
    <s v="Xerox 1881"/>
    <x v="651"/>
    <n v="3"/>
    <n v="0"/>
    <n v="17.314800000000002"/>
    <s v="Profit"/>
    <s v="CA"/>
    <x v="0"/>
    <x v="10"/>
  </r>
  <r>
    <n v="5284"/>
    <s v="CA-2014-133424"/>
    <d v="2014-03-30T00:00:00"/>
    <x v="1114"/>
    <s v="Standard Class"/>
    <s v="Dl-13600"/>
    <s v="Dorris liebe"/>
    <x v="1"/>
    <s v="United States"/>
    <s v="Seattle"/>
    <s v="Washington"/>
    <n v="98105"/>
    <x v="1"/>
    <s v="OFF-ST-10002957"/>
    <x v="1"/>
    <x v="4"/>
    <s v="Sterilite Show Offs Storage Containers"/>
    <x v="3329"/>
    <n v="3"/>
    <n v="0"/>
    <n v="0"/>
    <s v="Profit"/>
    <s v="CA"/>
    <x v="0"/>
    <x v="4"/>
  </r>
  <r>
    <n v="5285"/>
    <s v="CA-2014-133424"/>
    <d v="2014-03-30T00:00:00"/>
    <x v="1114"/>
    <s v="Standard Class"/>
    <s v="Dl-13600"/>
    <s v="Dorris liebe"/>
    <x v="1"/>
    <s v="United States"/>
    <s v="Seattle"/>
    <s v="Washington"/>
    <n v="98105"/>
    <x v="1"/>
    <s v="OFF-LA-10002312"/>
    <x v="1"/>
    <x v="2"/>
    <s v="Avery 490"/>
    <x v="1821"/>
    <n v="3"/>
    <n v="0"/>
    <n v="22.2"/>
    <s v="Profit"/>
    <s v="CA"/>
    <x v="0"/>
    <x v="2"/>
  </r>
  <r>
    <n v="5286"/>
    <s v="CA-2017-105991"/>
    <d v="2017-05-05T00:00:00"/>
    <x v="593"/>
    <s v="First Class"/>
    <s v="LH-17020"/>
    <s v="Lisa Hazard"/>
    <x v="0"/>
    <s v="United States"/>
    <s v="Louisville"/>
    <s v="Colorado"/>
    <n v="80027"/>
    <x v="1"/>
    <s v="OFF-EN-10002600"/>
    <x v="1"/>
    <x v="12"/>
    <s v="Redi-Strip #10 Envelopes, 4 1/8 x 9 1/2"/>
    <x v="3259"/>
    <n v="9"/>
    <n v="0.2"/>
    <n v="7.4340000000000002"/>
    <s v="Profit"/>
    <s v="CA"/>
    <x v="0"/>
    <x v="12"/>
  </r>
  <r>
    <n v="5287"/>
    <s v="CA-2017-105991"/>
    <d v="2017-05-05T00:00:00"/>
    <x v="593"/>
    <s v="First Class"/>
    <s v="LH-17020"/>
    <s v="Lisa Hazard"/>
    <x v="0"/>
    <s v="United States"/>
    <s v="Louisville"/>
    <s v="Colorado"/>
    <n v="80027"/>
    <x v="1"/>
    <s v="OFF-BI-10003274"/>
    <x v="1"/>
    <x v="8"/>
    <s v="Avery Durable Slant Ring Binders, No Labels"/>
    <x v="1235"/>
    <n v="8"/>
    <n v="0.7"/>
    <n v="-7.3231999999999999"/>
    <s v="Loss"/>
    <s v="CA"/>
    <x v="0"/>
    <x v="8"/>
  </r>
  <r>
    <n v="5288"/>
    <s v="CA-2017-105991"/>
    <d v="2017-05-05T00:00:00"/>
    <x v="593"/>
    <s v="First Class"/>
    <s v="LH-17020"/>
    <s v="Lisa Hazard"/>
    <x v="0"/>
    <s v="United States"/>
    <s v="Louisville"/>
    <s v="Colorado"/>
    <n v="80027"/>
    <x v="1"/>
    <s v="FUR-BO-10004467"/>
    <x v="0"/>
    <x v="0"/>
    <s v="Bestar Classic Bookcase"/>
    <x v="3739"/>
    <n v="3"/>
    <n v="0.7"/>
    <n v="-152.9847"/>
    <s v="Loss"/>
    <s v="CA"/>
    <x v="0"/>
    <x v="0"/>
  </r>
  <r>
    <n v="5289"/>
    <s v="US-2017-136784"/>
    <d v="2017-04-30T00:00:00"/>
    <x v="547"/>
    <s v="Standard Class"/>
    <s v="AD-10180"/>
    <s v="Alan Dominguez"/>
    <x v="2"/>
    <s v="United States"/>
    <s v="San Francisco"/>
    <s v="California"/>
    <n v="94122"/>
    <x v="1"/>
    <s v="OFF-PA-10000675"/>
    <x v="1"/>
    <x v="10"/>
    <s v="Xerox 1919"/>
    <x v="2844"/>
    <n v="4"/>
    <n v="0"/>
    <n v="80.340400000000002"/>
    <s v="Profit"/>
    <s v="US"/>
    <x v="1"/>
    <x v="10"/>
  </r>
  <r>
    <n v="5290"/>
    <s v="CA-2014-146283"/>
    <d v="2014-09-08T00:00:00"/>
    <x v="359"/>
    <s v="Standard Class"/>
    <s v="KT-16465"/>
    <s v="Kean Takahito"/>
    <x v="0"/>
    <s v="United States"/>
    <s v="Houston"/>
    <s v="Texas"/>
    <n v="77036"/>
    <x v="2"/>
    <s v="OFF-PA-10002259"/>
    <x v="1"/>
    <x v="10"/>
    <s v="Geographics Note Cards, Blank, White, 8 1/2&quot; x 11&quot;"/>
    <x v="3740"/>
    <n v="2"/>
    <n v="0.2"/>
    <n v="6.2664"/>
    <s v="Profit"/>
    <s v="CA"/>
    <x v="0"/>
    <x v="10"/>
  </r>
  <r>
    <n v="5291"/>
    <s v="CA-2014-146283"/>
    <d v="2014-09-08T00:00:00"/>
    <x v="359"/>
    <s v="Standard Class"/>
    <s v="KT-16465"/>
    <s v="Kean Takahito"/>
    <x v="0"/>
    <s v="United States"/>
    <s v="Houston"/>
    <s v="Texas"/>
    <n v="77036"/>
    <x v="2"/>
    <s v="FUR-CH-10004287"/>
    <x v="0"/>
    <x v="1"/>
    <s v="SAFCO Arco Folding Chair"/>
    <x v="3741"/>
    <n v="5"/>
    <n v="0.3"/>
    <n v="-13.81"/>
    <s v="Loss"/>
    <s v="CA"/>
    <x v="0"/>
    <x v="1"/>
  </r>
  <r>
    <n v="5292"/>
    <s v="CA-2014-146283"/>
    <d v="2014-09-08T00:00:00"/>
    <x v="359"/>
    <s v="Standard Class"/>
    <s v="KT-16465"/>
    <s v="Kean Takahito"/>
    <x v="0"/>
    <s v="United States"/>
    <s v="Houston"/>
    <s v="Texas"/>
    <n v="77036"/>
    <x v="2"/>
    <s v="OFF-PA-10000482"/>
    <x v="1"/>
    <x v="10"/>
    <s v="Snap-A-Way Black Print Carbonless Ruled Speed Letter, Triplicate"/>
    <x v="3742"/>
    <n v="6"/>
    <n v="0.2"/>
    <n v="61.462800000000001"/>
    <s v="Profit"/>
    <s v="CA"/>
    <x v="0"/>
    <x v="10"/>
  </r>
  <r>
    <n v="5293"/>
    <s v="CA-2017-151218"/>
    <d v="2017-06-20T00:00:00"/>
    <x v="266"/>
    <s v="First Class"/>
    <s v="PJ-19015"/>
    <s v="Pauline Johnson"/>
    <x v="0"/>
    <s v="United States"/>
    <s v="Miami"/>
    <s v="Florida"/>
    <n v="33180"/>
    <x v="0"/>
    <s v="OFF-ST-10004835"/>
    <x v="1"/>
    <x v="4"/>
    <s v="Plastic Stacking Crates &amp; Casters"/>
    <x v="3743"/>
    <n v="1"/>
    <n v="0.2"/>
    <n v="0.33479999999999999"/>
    <s v="Profit"/>
    <s v="CA"/>
    <x v="0"/>
    <x v="4"/>
  </r>
  <r>
    <n v="5294"/>
    <s v="CA-2015-111073"/>
    <d v="2015-12-26T00:00:00"/>
    <x v="1090"/>
    <s v="Standard Class"/>
    <s v="MC-18100"/>
    <s v="Mick Crebagga"/>
    <x v="0"/>
    <s v="United States"/>
    <s v="Medina"/>
    <s v="Ohio"/>
    <n v="44256"/>
    <x v="3"/>
    <s v="FUR-TA-10004086"/>
    <x v="0"/>
    <x v="3"/>
    <s v="KI Adjustable-Height Table"/>
    <x v="3744"/>
    <n v="1"/>
    <n v="0.4"/>
    <n v="-15.4764"/>
    <s v="Loss"/>
    <s v="CA"/>
    <x v="0"/>
    <x v="3"/>
  </r>
  <r>
    <n v="5295"/>
    <s v="CA-2017-144883"/>
    <d v="2017-08-15T00:00:00"/>
    <x v="667"/>
    <s v="Standard Class"/>
    <s v="BO-11350"/>
    <s v="Bill Overfelt"/>
    <x v="1"/>
    <s v="United States"/>
    <s v="Roseville"/>
    <s v="Minnesota"/>
    <n v="55113"/>
    <x v="2"/>
    <s v="OFF-LA-10000305"/>
    <x v="1"/>
    <x v="2"/>
    <s v="Avery 495"/>
    <x v="3745"/>
    <n v="8"/>
    <n v="0"/>
    <n v="23.184000000000001"/>
    <s v="Profit"/>
    <s v="CA"/>
    <x v="0"/>
    <x v="2"/>
  </r>
  <r>
    <n v="5296"/>
    <s v="CA-2017-142174"/>
    <d v="2017-03-04T00:00:00"/>
    <x v="174"/>
    <s v="Standard Class"/>
    <s v="DP-13000"/>
    <s v="Darren Powers"/>
    <x v="0"/>
    <s v="United States"/>
    <s v="Houston"/>
    <s v="Texas"/>
    <n v="77041"/>
    <x v="2"/>
    <s v="OFF-PA-10000806"/>
    <x v="1"/>
    <x v="10"/>
    <s v="Xerox 1934"/>
    <x v="2806"/>
    <n v="2"/>
    <n v="0.2"/>
    <n v="32.468400000000003"/>
    <s v="Profit"/>
    <s v="CA"/>
    <x v="0"/>
    <x v="10"/>
  </r>
  <r>
    <n v="5297"/>
    <s v="CA-2017-108791"/>
    <d v="2017-07-27T00:00:00"/>
    <x v="849"/>
    <s v="Standard Class"/>
    <s v="TM-21490"/>
    <s v="Tony Molinari"/>
    <x v="0"/>
    <s v="United States"/>
    <s v="Yonkers"/>
    <s v="New York"/>
    <n v="10701"/>
    <x v="3"/>
    <s v="FUR-FU-10004018"/>
    <x v="0"/>
    <x v="5"/>
    <s v="Tensor Computer Mounted Lamp"/>
    <x v="3746"/>
    <n v="1"/>
    <n v="0"/>
    <n v="4.0202999999999998"/>
    <s v="Profit"/>
    <s v="CA"/>
    <x v="0"/>
    <x v="5"/>
  </r>
  <r>
    <n v="5298"/>
    <s v="CA-2017-108791"/>
    <d v="2017-07-27T00:00:00"/>
    <x v="849"/>
    <s v="Standard Class"/>
    <s v="TM-21490"/>
    <s v="Tony Molinari"/>
    <x v="0"/>
    <s v="United States"/>
    <s v="Yonkers"/>
    <s v="New York"/>
    <n v="10701"/>
    <x v="3"/>
    <s v="TEC-PH-10002660"/>
    <x v="2"/>
    <x v="7"/>
    <s v="Nortel Networks T7316 E Nt8 B27"/>
    <x v="815"/>
    <n v="8"/>
    <n v="0"/>
    <n v="135.97999999999999"/>
    <s v="Profit"/>
    <s v="CA"/>
    <x v="0"/>
    <x v="7"/>
  </r>
  <r>
    <n v="5299"/>
    <s v="CA-2016-106656"/>
    <d v="2016-09-23T00:00:00"/>
    <x v="750"/>
    <s v="First Class"/>
    <s v="DV-13045"/>
    <s v="Darrin Van Huff"/>
    <x v="1"/>
    <s v="United States"/>
    <s v="San Diego"/>
    <s v="California"/>
    <n v="92037"/>
    <x v="1"/>
    <s v="OFF-EN-10001509"/>
    <x v="1"/>
    <x v="12"/>
    <s v="Poly String Tie Envelopes"/>
    <x v="3747"/>
    <n v="2"/>
    <n v="0"/>
    <n v="1.9176"/>
    <s v="Profit"/>
    <s v="CA"/>
    <x v="0"/>
    <x v="12"/>
  </r>
  <r>
    <n v="5300"/>
    <s v="CA-2016-106656"/>
    <d v="2016-09-23T00:00:00"/>
    <x v="750"/>
    <s v="First Class"/>
    <s v="DV-13045"/>
    <s v="Darrin Van Huff"/>
    <x v="1"/>
    <s v="United States"/>
    <s v="San Diego"/>
    <s v="California"/>
    <n v="92037"/>
    <x v="1"/>
    <s v="OFF-LA-10003148"/>
    <x v="1"/>
    <x v="2"/>
    <s v="Avery 51"/>
    <x v="1365"/>
    <n v="3"/>
    <n v="0"/>
    <n v="8.6940000000000008"/>
    <s v="Profit"/>
    <s v="CA"/>
    <x v="0"/>
    <x v="2"/>
  </r>
  <r>
    <n v="5301"/>
    <s v="CA-2016-113831"/>
    <d v="2016-05-30T00:00:00"/>
    <x v="895"/>
    <s v="Standard Class"/>
    <s v="AH-10690"/>
    <s v="Anna H‰berlin"/>
    <x v="1"/>
    <s v="United States"/>
    <s v="Springfield"/>
    <s v="Virginia"/>
    <n v="22153"/>
    <x v="0"/>
    <s v="FUR-TA-10002645"/>
    <x v="0"/>
    <x v="3"/>
    <s v="Hon Rectangular Conference Tables"/>
    <x v="3748"/>
    <n v="10"/>
    <n v="0"/>
    <n v="386.83499999999998"/>
    <s v="Profit"/>
    <s v="CA"/>
    <x v="0"/>
    <x v="3"/>
  </r>
  <r>
    <n v="5302"/>
    <s v="CA-2016-113831"/>
    <d v="2016-05-30T00:00:00"/>
    <x v="895"/>
    <s v="Standard Class"/>
    <s v="AH-10690"/>
    <s v="Anna H‰berlin"/>
    <x v="1"/>
    <s v="United States"/>
    <s v="Springfield"/>
    <s v="Virginia"/>
    <n v="22153"/>
    <x v="0"/>
    <s v="TEC-AC-10003033"/>
    <x v="2"/>
    <x v="11"/>
    <s v="Plantronics CS510 - Over-the-Head monaural Wireless Headset System"/>
    <x v="3749"/>
    <n v="6"/>
    <n v="0"/>
    <n v="653.30100000000004"/>
    <s v="Profit"/>
    <s v="CA"/>
    <x v="0"/>
    <x v="11"/>
  </r>
  <r>
    <n v="5303"/>
    <s v="CA-2016-113831"/>
    <d v="2016-05-30T00:00:00"/>
    <x v="895"/>
    <s v="Standard Class"/>
    <s v="AH-10690"/>
    <s v="Anna H‰berlin"/>
    <x v="1"/>
    <s v="United States"/>
    <s v="Springfield"/>
    <s v="Virginia"/>
    <n v="22153"/>
    <x v="0"/>
    <s v="OFF-LA-10001297"/>
    <x v="1"/>
    <x v="2"/>
    <s v="Avery 473"/>
    <x v="3750"/>
    <n v="6"/>
    <n v="0"/>
    <n v="29.808"/>
    <s v="Profit"/>
    <s v="CA"/>
    <x v="0"/>
    <x v="2"/>
  </r>
  <r>
    <n v="5304"/>
    <s v="US-2014-139500"/>
    <d v="2014-11-16T00:00:00"/>
    <x v="779"/>
    <s v="Standard Class"/>
    <s v="AB-10165"/>
    <s v="Alan Barnes"/>
    <x v="0"/>
    <s v="United States"/>
    <s v="Decatur"/>
    <s v="Illinois"/>
    <n v="62521"/>
    <x v="2"/>
    <s v="FUR-CH-10002017"/>
    <x v="0"/>
    <x v="1"/>
    <s v="SAFCO Optional Arm Kit for Workspace Cribbage Stacking Chair"/>
    <x v="3751"/>
    <n v="2"/>
    <n v="0.3"/>
    <n v="-1.0656000000000001"/>
    <s v="Loss"/>
    <s v="US"/>
    <x v="1"/>
    <x v="1"/>
  </r>
  <r>
    <n v="5305"/>
    <s v="US-2014-166310"/>
    <d v="2014-09-21T00:00:00"/>
    <x v="160"/>
    <s v="First Class"/>
    <s v="JS-15940"/>
    <s v="Joni Sundaresam"/>
    <x v="2"/>
    <s v="United States"/>
    <s v="Garland"/>
    <s v="Texas"/>
    <n v="75043"/>
    <x v="2"/>
    <s v="FUR-FU-10001546"/>
    <x v="0"/>
    <x v="5"/>
    <s v="Dana Swing-Arm Lamps"/>
    <x v="1076"/>
    <n v="2"/>
    <n v="0.6"/>
    <n v="-7.476"/>
    <s v="Loss"/>
    <s v="US"/>
    <x v="1"/>
    <x v="5"/>
  </r>
  <r>
    <n v="5306"/>
    <s v="US-2016-168410"/>
    <d v="2016-02-21T00:00:00"/>
    <x v="874"/>
    <s v="Standard Class"/>
    <s v="BV-11245"/>
    <s v="Benjamin Venier"/>
    <x v="1"/>
    <s v="United States"/>
    <s v="Oceanside"/>
    <s v="New York"/>
    <n v="11572"/>
    <x v="3"/>
    <s v="FUR-FU-10000629"/>
    <x v="0"/>
    <x v="5"/>
    <s v="9-3/4 Diameter Round Wall Clock"/>
    <x v="3752"/>
    <n v="5"/>
    <n v="0"/>
    <n v="28.959"/>
    <s v="Profit"/>
    <s v="US"/>
    <x v="1"/>
    <x v="5"/>
  </r>
  <r>
    <n v="5307"/>
    <s v="US-2016-168410"/>
    <d v="2016-02-21T00:00:00"/>
    <x v="874"/>
    <s v="Standard Class"/>
    <s v="BV-11245"/>
    <s v="Benjamin Venier"/>
    <x v="1"/>
    <s v="United States"/>
    <s v="Oceanside"/>
    <s v="New York"/>
    <n v="11572"/>
    <x v="3"/>
    <s v="OFF-ST-10000036"/>
    <x v="1"/>
    <x v="4"/>
    <s v="Recycled Data-Pak for Archival Bound Computer Printouts, 12-1/2 x 12-1/2 x 16"/>
    <x v="676"/>
    <n v="3"/>
    <n v="0"/>
    <n v="80.019900000000007"/>
    <s v="Profit"/>
    <s v="US"/>
    <x v="1"/>
    <x v="4"/>
  </r>
  <r>
    <n v="5308"/>
    <s v="US-2016-168410"/>
    <d v="2016-02-21T00:00:00"/>
    <x v="874"/>
    <s v="Standard Class"/>
    <s v="BV-11245"/>
    <s v="Benjamin Venier"/>
    <x v="1"/>
    <s v="United States"/>
    <s v="Oceanside"/>
    <s v="New York"/>
    <n v="11572"/>
    <x v="3"/>
    <s v="TEC-PH-10002583"/>
    <x v="2"/>
    <x v="7"/>
    <s v="iOttie HLCRIO102 Car Mount"/>
    <x v="369"/>
    <n v="2"/>
    <n v="0"/>
    <n v="1.9990000000000001"/>
    <s v="Profit"/>
    <s v="US"/>
    <x v="1"/>
    <x v="7"/>
  </r>
  <r>
    <n v="5309"/>
    <s v="CA-2017-131254"/>
    <d v="2017-11-19T00:00:00"/>
    <x v="410"/>
    <s v="First Class"/>
    <s v="NC-18415"/>
    <s v="Nathan Cano"/>
    <x v="0"/>
    <s v="United States"/>
    <s v="Houston"/>
    <s v="Texas"/>
    <n v="77095"/>
    <x v="2"/>
    <s v="FUR-CH-10003774"/>
    <x v="0"/>
    <x v="1"/>
    <s v="Global Wood Trimmed Manager's Task Chair, Khaki"/>
    <x v="3753"/>
    <n v="3"/>
    <n v="0.3"/>
    <n v="-46.399799999999999"/>
    <s v="Loss"/>
    <s v="CA"/>
    <x v="0"/>
    <x v="1"/>
  </r>
  <r>
    <n v="5310"/>
    <s v="CA-2017-131254"/>
    <d v="2017-11-19T00:00:00"/>
    <x v="410"/>
    <s v="First Class"/>
    <s v="NC-18415"/>
    <s v="Nathan Cano"/>
    <x v="0"/>
    <s v="United States"/>
    <s v="Houston"/>
    <s v="Texas"/>
    <n v="77095"/>
    <x v="2"/>
    <s v="OFF-AR-10003876"/>
    <x v="1"/>
    <x v="6"/>
    <s v="Avery Hi-Liter GlideStik Fluorescent Highlighter, Yellow Ink"/>
    <x v="3754"/>
    <n v="5"/>
    <n v="0.2"/>
    <n v="3.9119999999999999"/>
    <s v="Profit"/>
    <s v="CA"/>
    <x v="0"/>
    <x v="6"/>
  </r>
  <r>
    <n v="5311"/>
    <s v="CA-2017-131254"/>
    <d v="2017-11-19T00:00:00"/>
    <x v="410"/>
    <s v="First Class"/>
    <s v="NC-18415"/>
    <s v="Nathan Cano"/>
    <x v="0"/>
    <s v="United States"/>
    <s v="Houston"/>
    <s v="Texas"/>
    <n v="77095"/>
    <x v="2"/>
    <s v="OFF-BI-10003527"/>
    <x v="1"/>
    <x v="8"/>
    <s v="Fellowes PB500 Electric Punch Plastic Comb Binding Machine with Manual Bind"/>
    <x v="3755"/>
    <n v="6"/>
    <n v="0.8"/>
    <n v="-2287.7820000000002"/>
    <s v="Loss"/>
    <s v="CA"/>
    <x v="0"/>
    <x v="8"/>
  </r>
  <r>
    <n v="5312"/>
    <s v="CA-2016-123414"/>
    <d v="2016-08-21T00:00:00"/>
    <x v="395"/>
    <s v="Standard Class"/>
    <s v="SU-20665"/>
    <s v="Stephanie Ulpright"/>
    <x v="2"/>
    <s v="United States"/>
    <s v="Greenville"/>
    <s v="North Carolina"/>
    <n v="27834"/>
    <x v="0"/>
    <s v="OFF-LA-10004559"/>
    <x v="1"/>
    <x v="2"/>
    <s v="Avery 49"/>
    <x v="2106"/>
    <n v="4"/>
    <n v="0.2"/>
    <n v="3.3408000000000002"/>
    <s v="Profit"/>
    <s v="CA"/>
    <x v="0"/>
    <x v="2"/>
  </r>
  <r>
    <n v="5313"/>
    <s v="CA-2016-123414"/>
    <d v="2016-08-21T00:00:00"/>
    <x v="395"/>
    <s v="Standard Class"/>
    <s v="SU-20665"/>
    <s v="Stephanie Ulpright"/>
    <x v="2"/>
    <s v="United States"/>
    <s v="Greenville"/>
    <s v="North Carolina"/>
    <n v="27834"/>
    <x v="0"/>
    <s v="OFF-SU-10002573"/>
    <x v="1"/>
    <x v="14"/>
    <s v="Acme 10&quot; Easy Grip Assistive Scissors"/>
    <x v="3756"/>
    <n v="2"/>
    <n v="0.2"/>
    <n v="3.5059999999999998"/>
    <s v="Profit"/>
    <s v="CA"/>
    <x v="0"/>
    <x v="14"/>
  </r>
  <r>
    <n v="5314"/>
    <s v="CA-2017-137876"/>
    <d v="2017-04-30T00:00:00"/>
    <x v="547"/>
    <s v="Standard Class"/>
    <s v="DJ-13510"/>
    <s v="Don Jones"/>
    <x v="1"/>
    <s v="United States"/>
    <s v="San Francisco"/>
    <s v="California"/>
    <n v="94110"/>
    <x v="1"/>
    <s v="FUR-FU-10000222"/>
    <x v="0"/>
    <x v="5"/>
    <s v="Seth Thomas 16&quot; Steel Case Clock"/>
    <x v="643"/>
    <n v="2"/>
    <n v="0"/>
    <n v="21.436800000000002"/>
    <s v="Profit"/>
    <s v="CA"/>
    <x v="0"/>
    <x v="5"/>
  </r>
  <r>
    <n v="5315"/>
    <s v="CA-2017-137876"/>
    <d v="2017-04-30T00:00:00"/>
    <x v="547"/>
    <s v="Standard Class"/>
    <s v="DJ-13510"/>
    <s v="Don Jones"/>
    <x v="1"/>
    <s v="United States"/>
    <s v="San Francisco"/>
    <s v="California"/>
    <n v="94110"/>
    <x v="1"/>
    <s v="OFF-EN-10001219"/>
    <x v="1"/>
    <x v="12"/>
    <s v="#10- 4 1/8&quot; x 9 1/2&quot; Security-Tint Envelopes"/>
    <x v="2433"/>
    <n v="4"/>
    <n v="0"/>
    <n v="14.974399999999999"/>
    <s v="Profit"/>
    <s v="CA"/>
    <x v="0"/>
    <x v="12"/>
  </r>
  <r>
    <n v="5316"/>
    <s v="CA-2016-154060"/>
    <d v="2016-05-02T00:00:00"/>
    <x v="588"/>
    <s v="Standard Class"/>
    <s v="DL-12865"/>
    <s v="Dan Lawera"/>
    <x v="0"/>
    <s v="United States"/>
    <s v="Greensboro"/>
    <s v="North Carolina"/>
    <n v="27405"/>
    <x v="0"/>
    <s v="FUR-CH-10002304"/>
    <x v="0"/>
    <x v="1"/>
    <s v="Global Stack Chair without Arms, Black"/>
    <x v="3757"/>
    <n v="9"/>
    <n v="0.2"/>
    <n v="11.691000000000001"/>
    <s v="Profit"/>
    <s v="CA"/>
    <x v="0"/>
    <x v="1"/>
  </r>
  <r>
    <n v="5317"/>
    <s v="US-2017-162558"/>
    <d v="2017-10-02T00:00:00"/>
    <x v="391"/>
    <s v="First Class"/>
    <s v="Dp-13240"/>
    <s v="Dean percer"/>
    <x v="2"/>
    <s v="United States"/>
    <s v="Knoxville"/>
    <s v="Tennessee"/>
    <n v="37918"/>
    <x v="0"/>
    <s v="FUR-FU-10002364"/>
    <x v="0"/>
    <x v="5"/>
    <s v="Eldon Expressions Wood Desk Accessories, Oak"/>
    <x v="921"/>
    <n v="2"/>
    <n v="0.2"/>
    <n v="1.3284"/>
    <s v="Profit"/>
    <s v="US"/>
    <x v="1"/>
    <x v="5"/>
  </r>
  <r>
    <n v="5318"/>
    <s v="US-2017-162558"/>
    <d v="2017-10-02T00:00:00"/>
    <x v="391"/>
    <s v="First Class"/>
    <s v="Dp-13240"/>
    <s v="Dean percer"/>
    <x v="2"/>
    <s v="United States"/>
    <s v="Knoxville"/>
    <s v="Tennessee"/>
    <n v="37918"/>
    <x v="0"/>
    <s v="FUR-FU-10004864"/>
    <x v="0"/>
    <x v="5"/>
    <s v="Eldon 500 Class Desk Accessories"/>
    <x v="3758"/>
    <n v="1"/>
    <n v="0.2"/>
    <n v="1.5690999999999999"/>
    <s v="Profit"/>
    <s v="US"/>
    <x v="1"/>
    <x v="5"/>
  </r>
  <r>
    <n v="5319"/>
    <s v="US-2017-162558"/>
    <d v="2017-10-02T00:00:00"/>
    <x v="391"/>
    <s v="First Class"/>
    <s v="Dp-13240"/>
    <s v="Dean percer"/>
    <x v="2"/>
    <s v="United States"/>
    <s v="Knoxville"/>
    <s v="Tennessee"/>
    <n v="37918"/>
    <x v="0"/>
    <s v="OFF-PA-10003172"/>
    <x v="1"/>
    <x v="10"/>
    <s v="Xerox 1996"/>
    <x v="557"/>
    <n v="4"/>
    <n v="0.2"/>
    <n v="7.2576000000000001"/>
    <s v="Profit"/>
    <s v="US"/>
    <x v="1"/>
    <x v="10"/>
  </r>
  <r>
    <n v="5320"/>
    <s v="US-2017-162558"/>
    <d v="2017-10-02T00:00:00"/>
    <x v="391"/>
    <s v="First Class"/>
    <s v="Dp-13240"/>
    <s v="Dean percer"/>
    <x v="2"/>
    <s v="United States"/>
    <s v="Knoxville"/>
    <s v="Tennessee"/>
    <n v="37918"/>
    <x v="0"/>
    <s v="OFF-BI-10000977"/>
    <x v="1"/>
    <x v="8"/>
    <s v="Ibico Plastic Spiral Binding Combs"/>
    <x v="3251"/>
    <n v="3"/>
    <n v="0.7"/>
    <n v="-21.888000000000002"/>
    <s v="Loss"/>
    <s v="US"/>
    <x v="1"/>
    <x v="8"/>
  </r>
  <r>
    <n v="5321"/>
    <s v="US-2017-162558"/>
    <d v="2017-10-02T00:00:00"/>
    <x v="391"/>
    <s v="First Class"/>
    <s v="Dp-13240"/>
    <s v="Dean percer"/>
    <x v="2"/>
    <s v="United States"/>
    <s v="Knoxville"/>
    <s v="Tennessee"/>
    <n v="37918"/>
    <x v="0"/>
    <s v="FUR-TA-10000198"/>
    <x v="0"/>
    <x v="3"/>
    <s v="Chromcraft Bull-Nose Wood Oval Conference Tables &amp; Bases"/>
    <x v="3759"/>
    <n v="7"/>
    <n v="0.4"/>
    <n v="-1002.7836"/>
    <s v="Loss"/>
    <s v="US"/>
    <x v="1"/>
    <x v="3"/>
  </r>
  <r>
    <n v="5322"/>
    <s v="US-2017-162558"/>
    <d v="2017-10-02T00:00:00"/>
    <x v="391"/>
    <s v="First Class"/>
    <s v="Dp-13240"/>
    <s v="Dean percer"/>
    <x v="2"/>
    <s v="United States"/>
    <s v="Knoxville"/>
    <s v="Tennessee"/>
    <n v="37918"/>
    <x v="0"/>
    <s v="OFF-BI-10003984"/>
    <x v="1"/>
    <x v="8"/>
    <s v="Lock-Up Easel 'Spel-Binder'"/>
    <x v="3760"/>
    <n v="4"/>
    <n v="0.7"/>
    <n v="-26.247599999999998"/>
    <s v="Loss"/>
    <s v="US"/>
    <x v="1"/>
    <x v="8"/>
  </r>
  <r>
    <n v="5323"/>
    <s v="US-2017-162558"/>
    <d v="2017-10-02T00:00:00"/>
    <x v="391"/>
    <s v="First Class"/>
    <s v="Dp-13240"/>
    <s v="Dean percer"/>
    <x v="2"/>
    <s v="United States"/>
    <s v="Knoxville"/>
    <s v="Tennessee"/>
    <n v="37918"/>
    <x v="0"/>
    <s v="FUR-FU-10003691"/>
    <x v="0"/>
    <x v="5"/>
    <s v="Eldon Image Series Desk Accessories, Ebony"/>
    <x v="2354"/>
    <n v="2"/>
    <n v="0.2"/>
    <n v="5.9279999999999999"/>
    <s v="Profit"/>
    <s v="US"/>
    <x v="1"/>
    <x v="5"/>
  </r>
  <r>
    <n v="5324"/>
    <s v="CA-2017-134439"/>
    <d v="2017-09-18T00:00:00"/>
    <x v="19"/>
    <s v="Second Class"/>
    <s v="TM-21010"/>
    <s v="Tamara Manning"/>
    <x v="0"/>
    <s v="United States"/>
    <s v="Grand Island"/>
    <s v="Nebraska"/>
    <n v="68801"/>
    <x v="2"/>
    <s v="OFF-PA-10004082"/>
    <x v="1"/>
    <x v="10"/>
    <s v="Adams Telephone Message Book w/Frequently-Called Numbers Space, 400 Messages per Book"/>
    <x v="3761"/>
    <n v="2"/>
    <n v="0"/>
    <n v="7.98"/>
    <s v="Profit"/>
    <s v="CA"/>
    <x v="0"/>
    <x v="10"/>
  </r>
  <r>
    <n v="5325"/>
    <s v="CA-2015-119508"/>
    <d v="2015-12-04T00:00:00"/>
    <x v="234"/>
    <s v="Standard Class"/>
    <s v="TZ-21580"/>
    <s v="Tracy Zic"/>
    <x v="0"/>
    <s v="United States"/>
    <s v="Lakewood"/>
    <s v="California"/>
    <n v="90712"/>
    <x v="1"/>
    <s v="OFF-AR-10003723"/>
    <x v="1"/>
    <x v="6"/>
    <s v="Avery Hi-Liter Fluorescent Desk Style Markers"/>
    <x v="2877"/>
    <n v="5"/>
    <n v="0"/>
    <n v="6.2530000000000001"/>
    <s v="Profit"/>
    <s v="CA"/>
    <x v="0"/>
    <x v="6"/>
  </r>
  <r>
    <n v="5326"/>
    <s v="CA-2015-119508"/>
    <d v="2015-12-04T00:00:00"/>
    <x v="234"/>
    <s v="Standard Class"/>
    <s v="TZ-21580"/>
    <s v="Tracy Zic"/>
    <x v="0"/>
    <s v="United States"/>
    <s v="Lakewood"/>
    <s v="California"/>
    <n v="90712"/>
    <x v="1"/>
    <s v="FUR-FU-10004270"/>
    <x v="0"/>
    <x v="5"/>
    <s v="Eldon Image Series Desk Accessories, Burgundy"/>
    <x v="3762"/>
    <n v="6"/>
    <n v="0"/>
    <n v="9.0288000000000004"/>
    <s v="Profit"/>
    <s v="CA"/>
    <x v="0"/>
    <x v="5"/>
  </r>
  <r>
    <n v="5327"/>
    <s v="CA-2015-152681"/>
    <d v="2015-01-17T00:00:00"/>
    <x v="1130"/>
    <s v="Standard Class"/>
    <s v="SC-20260"/>
    <s v="Scott Cohen"/>
    <x v="1"/>
    <s v="United States"/>
    <s v="Lawrence"/>
    <s v="Massachusetts"/>
    <n v="1841"/>
    <x v="3"/>
    <s v="OFF-AR-10003183"/>
    <x v="1"/>
    <x v="6"/>
    <s v="Avery Fluorescent Highlighter Four-Color Set"/>
    <x v="3763"/>
    <n v="2"/>
    <n v="0"/>
    <n v="2.004"/>
    <s v="Profit"/>
    <s v="CA"/>
    <x v="0"/>
    <x v="6"/>
  </r>
  <r>
    <n v="5328"/>
    <s v="CA-2014-130813"/>
    <d v="2014-01-06T00:00:00"/>
    <x v="297"/>
    <s v="Second Class"/>
    <s v="LS-17230"/>
    <s v="Lycoris Saunders"/>
    <x v="0"/>
    <s v="United States"/>
    <s v="Los Angeles"/>
    <s v="California"/>
    <n v="90049"/>
    <x v="1"/>
    <s v="OFF-PA-10002005"/>
    <x v="1"/>
    <x v="10"/>
    <s v="Xerox 225"/>
    <x v="537"/>
    <n v="3"/>
    <n v="0"/>
    <n v="9.3312000000000008"/>
    <s v="Profit"/>
    <s v="CA"/>
    <x v="0"/>
    <x v="10"/>
  </r>
  <r>
    <n v="5329"/>
    <s v="CA-2015-120320"/>
    <d v="2015-03-05T00:00:00"/>
    <x v="741"/>
    <s v="Standard Class"/>
    <s v="MV-18190"/>
    <s v="Mike Vittorini"/>
    <x v="0"/>
    <s v="United States"/>
    <s v="Houston"/>
    <s v="Texas"/>
    <n v="77036"/>
    <x v="2"/>
    <s v="TEC-PH-10000149"/>
    <x v="2"/>
    <x v="7"/>
    <s v="Cisco SPA525G2 IP Phone - Wireless"/>
    <x v="1043"/>
    <n v="2"/>
    <n v="0.2"/>
    <n v="2.3940000000000001"/>
    <s v="Profit"/>
    <s v="CA"/>
    <x v="0"/>
    <x v="7"/>
  </r>
  <r>
    <n v="5330"/>
    <s v="CA-2016-111941"/>
    <d v="2016-12-25T00:00:00"/>
    <x v="470"/>
    <s v="Second Class"/>
    <s v="BD-11620"/>
    <s v="Brian DeCherney"/>
    <x v="0"/>
    <s v="United States"/>
    <s v="New York City"/>
    <s v="New York"/>
    <n v="10035"/>
    <x v="3"/>
    <s v="OFF-BI-10001524"/>
    <x v="1"/>
    <x v="8"/>
    <s v="GBC Premium Transparent Covers with Diagonal Lined Pattern"/>
    <x v="2939"/>
    <n v="2"/>
    <n v="0.2"/>
    <n v="11.748799999999999"/>
    <s v="Profit"/>
    <s v="CA"/>
    <x v="0"/>
    <x v="8"/>
  </r>
  <r>
    <n v="5331"/>
    <s v="CA-2016-123120"/>
    <d v="2016-09-04T00:00:00"/>
    <x v="1054"/>
    <s v="Standard Class"/>
    <s v="CV-12295"/>
    <s v="Christina VanderZanden"/>
    <x v="0"/>
    <s v="United States"/>
    <s v="New York City"/>
    <s v="New York"/>
    <n v="10011"/>
    <x v="3"/>
    <s v="FUR-FU-10004748"/>
    <x v="0"/>
    <x v="5"/>
    <s v="Howard Miller 16&quot; Diameter Gallery Wall Clock"/>
    <x v="3764"/>
    <n v="1"/>
    <n v="0"/>
    <n v="24.936599999999999"/>
    <s v="Profit"/>
    <s v="CA"/>
    <x v="0"/>
    <x v="5"/>
  </r>
  <r>
    <n v="5332"/>
    <s v="CA-2016-123120"/>
    <d v="2016-09-04T00:00:00"/>
    <x v="1054"/>
    <s v="Standard Class"/>
    <s v="CV-12295"/>
    <s v="Christina VanderZanden"/>
    <x v="0"/>
    <s v="United States"/>
    <s v="New York City"/>
    <s v="New York"/>
    <n v="10011"/>
    <x v="3"/>
    <s v="OFF-BI-10001460"/>
    <x v="1"/>
    <x v="8"/>
    <s v="Plastic Binding Combs"/>
    <x v="3765"/>
    <n v="5"/>
    <n v="0.2"/>
    <n v="20.452500000000001"/>
    <s v="Profit"/>
    <s v="CA"/>
    <x v="0"/>
    <x v="8"/>
  </r>
  <r>
    <n v="5333"/>
    <s v="CA-2016-123120"/>
    <d v="2016-09-04T00:00:00"/>
    <x v="1054"/>
    <s v="Standard Class"/>
    <s v="CV-12295"/>
    <s v="Christina VanderZanden"/>
    <x v="0"/>
    <s v="United States"/>
    <s v="New York City"/>
    <s v="New York"/>
    <n v="10011"/>
    <x v="3"/>
    <s v="OFF-SU-10002503"/>
    <x v="1"/>
    <x v="14"/>
    <s v="Acme Preferred Stainless Steel Scissors"/>
    <x v="20"/>
    <n v="4"/>
    <n v="0"/>
    <n v="6.5888"/>
    <s v="Profit"/>
    <s v="CA"/>
    <x v="0"/>
    <x v="14"/>
  </r>
  <r>
    <n v="5334"/>
    <s v="CA-2014-103331"/>
    <d v="2014-08-26T00:00:00"/>
    <x v="9"/>
    <s v="Standard Class"/>
    <s v="KB-16315"/>
    <s v="Karl Braun"/>
    <x v="0"/>
    <s v="United States"/>
    <s v="Newark"/>
    <s v="Delaware"/>
    <n v="19711"/>
    <x v="3"/>
    <s v="FUR-FU-10001731"/>
    <x v="0"/>
    <x v="5"/>
    <s v="Acrylic Self-Standing Desk Frames"/>
    <x v="3766"/>
    <n v="4"/>
    <n v="0"/>
    <n v="4.0583999999999998"/>
    <s v="Profit"/>
    <s v="CA"/>
    <x v="0"/>
    <x v="5"/>
  </r>
  <r>
    <n v="5335"/>
    <s v="CA-2014-103331"/>
    <d v="2014-08-26T00:00:00"/>
    <x v="9"/>
    <s v="Standard Class"/>
    <s v="KB-16315"/>
    <s v="Karl Braun"/>
    <x v="0"/>
    <s v="United States"/>
    <s v="Newark"/>
    <s v="Delaware"/>
    <n v="19711"/>
    <x v="3"/>
    <s v="OFF-PA-10002160"/>
    <x v="1"/>
    <x v="10"/>
    <s v="Xerox 1978"/>
    <x v="1686"/>
    <n v="3"/>
    <n v="0"/>
    <n v="8.4966000000000008"/>
    <s v="Profit"/>
    <s v="CA"/>
    <x v="0"/>
    <x v="10"/>
  </r>
  <r>
    <n v="5336"/>
    <s v="CA-2014-103331"/>
    <d v="2014-08-26T00:00:00"/>
    <x v="9"/>
    <s v="Standard Class"/>
    <s v="KB-16315"/>
    <s v="Karl Braun"/>
    <x v="0"/>
    <s v="United States"/>
    <s v="Newark"/>
    <s v="Delaware"/>
    <n v="19711"/>
    <x v="3"/>
    <s v="OFF-PA-10002659"/>
    <x v="1"/>
    <x v="10"/>
    <s v="Avoid Verbal Orders Carbonless Minifold Book"/>
    <x v="1607"/>
    <n v="1"/>
    <n v="0"/>
    <n v="1.5548"/>
    <s v="Profit"/>
    <s v="CA"/>
    <x v="0"/>
    <x v="10"/>
  </r>
  <r>
    <n v="5337"/>
    <s v="CA-2015-169278"/>
    <d v="2015-05-21T00:00:00"/>
    <x v="1131"/>
    <s v="Standard Class"/>
    <s v="ME-18010"/>
    <s v="Michelle Ellison"/>
    <x v="1"/>
    <s v="United States"/>
    <s v="Seattle"/>
    <s v="Washington"/>
    <n v="98105"/>
    <x v="1"/>
    <s v="OFF-BI-10001636"/>
    <x v="1"/>
    <x v="8"/>
    <s v="Ibico Plastic and Wire Spiral Binding Combs"/>
    <x v="777"/>
    <n v="4"/>
    <n v="0.2"/>
    <n v="8.7672000000000008"/>
    <s v="Profit"/>
    <s v="CA"/>
    <x v="0"/>
    <x v="8"/>
  </r>
  <r>
    <n v="5338"/>
    <s v="CA-2017-111577"/>
    <d v="2017-10-16T00:00:00"/>
    <x v="565"/>
    <s v="Standard Class"/>
    <s v="AJ-10780"/>
    <s v="Anthony Jacobs"/>
    <x v="1"/>
    <s v="United States"/>
    <s v="Scottsdale"/>
    <s v="Arizona"/>
    <n v="85254"/>
    <x v="1"/>
    <s v="OFF-PA-10000062"/>
    <x v="1"/>
    <x v="10"/>
    <s v="Green Bar Computer Printout Paper"/>
    <x v="3767"/>
    <n v="7"/>
    <n v="0.2"/>
    <n v="111.5688"/>
    <s v="Profit"/>
    <s v="CA"/>
    <x v="0"/>
    <x v="10"/>
  </r>
  <r>
    <n v="5339"/>
    <s v="CA-2015-146486"/>
    <d v="2015-11-09T00:00:00"/>
    <x v="665"/>
    <s v="Second Class"/>
    <s v="DV-13465"/>
    <s v="Dianna Vittorini"/>
    <x v="0"/>
    <s v="United States"/>
    <s v="Oceanside"/>
    <s v="New York"/>
    <n v="11572"/>
    <x v="3"/>
    <s v="OFF-ST-10002554"/>
    <x v="1"/>
    <x v="4"/>
    <s v="Tennsco Industrial Shelving"/>
    <x v="1644"/>
    <n v="5"/>
    <n v="0"/>
    <n v="4.891"/>
    <s v="Profit"/>
    <s v="CA"/>
    <x v="0"/>
    <x v="4"/>
  </r>
  <r>
    <n v="5340"/>
    <s v="CA-2015-146486"/>
    <d v="2015-11-09T00:00:00"/>
    <x v="665"/>
    <s v="Second Class"/>
    <s v="DV-13465"/>
    <s v="Dianna Vittorini"/>
    <x v="0"/>
    <s v="United States"/>
    <s v="Oceanside"/>
    <s v="New York"/>
    <n v="11572"/>
    <x v="3"/>
    <s v="OFF-EN-10001509"/>
    <x v="1"/>
    <x v="12"/>
    <s v="Poly String Tie Envelopes"/>
    <x v="3768"/>
    <n v="6"/>
    <n v="0"/>
    <n v="5.7527999999999997"/>
    <s v="Profit"/>
    <s v="CA"/>
    <x v="0"/>
    <x v="12"/>
  </r>
  <r>
    <n v="5341"/>
    <s v="CA-2015-146486"/>
    <d v="2015-11-09T00:00:00"/>
    <x v="665"/>
    <s v="Second Class"/>
    <s v="DV-13465"/>
    <s v="Dianna Vittorini"/>
    <x v="0"/>
    <s v="United States"/>
    <s v="Oceanside"/>
    <s v="New York"/>
    <n v="11572"/>
    <x v="3"/>
    <s v="TEC-AC-10002018"/>
    <x v="2"/>
    <x v="11"/>
    <s v="AmazonBasics 3-Button USB Wired Mouse"/>
    <x v="62"/>
    <n v="2"/>
    <n v="0"/>
    <n v="6.0114000000000001"/>
    <s v="Profit"/>
    <s v="CA"/>
    <x v="0"/>
    <x v="11"/>
  </r>
  <r>
    <n v="5342"/>
    <s v="CA-2015-146486"/>
    <d v="2015-11-09T00:00:00"/>
    <x v="665"/>
    <s v="Second Class"/>
    <s v="DV-13465"/>
    <s v="Dianna Vittorini"/>
    <x v="0"/>
    <s v="United States"/>
    <s v="Oceanside"/>
    <s v="New York"/>
    <n v="11572"/>
    <x v="3"/>
    <s v="TEC-AC-10002637"/>
    <x v="2"/>
    <x v="11"/>
    <s v="Logitech†VX Revolution Cordless Laser Mouse for Notebooks (Black)"/>
    <x v="3769"/>
    <n v="5"/>
    <n v="0"/>
    <n v="53.997"/>
    <s v="Profit"/>
    <s v="CA"/>
    <x v="0"/>
    <x v="11"/>
  </r>
  <r>
    <n v="5343"/>
    <s v="US-2014-168501"/>
    <d v="2014-11-21T00:00:00"/>
    <x v="680"/>
    <s v="Standard Class"/>
    <s v="JK-15325"/>
    <s v="Jason Klamczynski"/>
    <x v="1"/>
    <s v="United States"/>
    <s v="Dallas"/>
    <s v="Texas"/>
    <n v="75220"/>
    <x v="2"/>
    <s v="OFF-EN-10001509"/>
    <x v="1"/>
    <x v="12"/>
    <s v="Poly String Tie Envelopes"/>
    <x v="3770"/>
    <n v="1"/>
    <n v="0.2"/>
    <n v="0.55079999999999996"/>
    <s v="Profit"/>
    <s v="US"/>
    <x v="1"/>
    <x v="12"/>
  </r>
  <r>
    <n v="5344"/>
    <s v="US-2014-168501"/>
    <d v="2014-11-21T00:00:00"/>
    <x v="680"/>
    <s v="Standard Class"/>
    <s v="JK-15325"/>
    <s v="Jason Klamczynski"/>
    <x v="1"/>
    <s v="United States"/>
    <s v="Dallas"/>
    <s v="Texas"/>
    <n v="75220"/>
    <x v="2"/>
    <s v="TEC-PH-10004922"/>
    <x v="2"/>
    <x v="7"/>
    <s v="RCA Visys Integrated PBX 8-Line Router"/>
    <x v="3771"/>
    <n v="5"/>
    <n v="0.2"/>
    <n v="16.747499999999999"/>
    <s v="Profit"/>
    <s v="US"/>
    <x v="1"/>
    <x v="7"/>
  </r>
  <r>
    <n v="5345"/>
    <s v="CA-2015-112053"/>
    <d v="2015-10-11T00:00:00"/>
    <x v="349"/>
    <s v="Second Class"/>
    <s v="SH-20395"/>
    <s v="Shahid Hopkins"/>
    <x v="0"/>
    <s v="United States"/>
    <s v="Rochester"/>
    <s v="New York"/>
    <n v="14609"/>
    <x v="3"/>
    <s v="TEC-AC-10002550"/>
    <x v="2"/>
    <x v="11"/>
    <s v="Memorex 25GB 6X Branded Blu-Ray Recordable Disc, 30/Pack"/>
    <x v="3772"/>
    <n v="1"/>
    <n v="0"/>
    <n v="2.2364999999999999"/>
    <s v="Profit"/>
    <s v="CA"/>
    <x v="0"/>
    <x v="11"/>
  </r>
  <r>
    <n v="5346"/>
    <s v="CA-2017-108539"/>
    <d v="2017-03-21T00:00:00"/>
    <x v="275"/>
    <s v="Second Class"/>
    <s v="SC-20725"/>
    <s v="Steven Cartwright"/>
    <x v="0"/>
    <s v="United States"/>
    <s v="Los Angeles"/>
    <s v="California"/>
    <n v="90045"/>
    <x v="1"/>
    <s v="OFF-ST-10003208"/>
    <x v="1"/>
    <x v="4"/>
    <s v="Adjustable Depth Letter/Legal Cart"/>
    <x v="264"/>
    <n v="4"/>
    <n v="0"/>
    <n v="210.49359999999999"/>
    <s v="Profit"/>
    <s v="CA"/>
    <x v="0"/>
    <x v="4"/>
  </r>
  <r>
    <n v="5347"/>
    <s v="CA-2017-108539"/>
    <d v="2017-03-21T00:00:00"/>
    <x v="275"/>
    <s v="Second Class"/>
    <s v="SC-20725"/>
    <s v="Steven Cartwright"/>
    <x v="0"/>
    <s v="United States"/>
    <s v="Los Angeles"/>
    <s v="California"/>
    <n v="90045"/>
    <x v="1"/>
    <s v="OFF-BI-10003981"/>
    <x v="1"/>
    <x v="8"/>
    <s v="Avery Durable Plastic 1&quot; Binders"/>
    <x v="2944"/>
    <n v="3"/>
    <n v="0.2"/>
    <n v="3.9498000000000002"/>
    <s v="Profit"/>
    <s v="CA"/>
    <x v="0"/>
    <x v="8"/>
  </r>
  <r>
    <n v="5348"/>
    <s v="CA-2017-108539"/>
    <d v="2017-03-21T00:00:00"/>
    <x v="275"/>
    <s v="Second Class"/>
    <s v="SC-20725"/>
    <s v="Steven Cartwright"/>
    <x v="0"/>
    <s v="United States"/>
    <s v="Los Angeles"/>
    <s v="California"/>
    <n v="90045"/>
    <x v="1"/>
    <s v="OFF-BI-10001031"/>
    <x v="1"/>
    <x v="8"/>
    <s v="Pressboard Data Binders by Wilson Jones"/>
    <x v="1076"/>
    <n v="2"/>
    <n v="0.2"/>
    <n v="2.8835999999999999"/>
    <s v="Profit"/>
    <s v="CA"/>
    <x v="0"/>
    <x v="8"/>
  </r>
  <r>
    <n v="5349"/>
    <s v="CA-2015-149811"/>
    <d v="2015-01-04T00:00:00"/>
    <x v="1027"/>
    <s v="Standard Class"/>
    <s v="CS-12250"/>
    <s v="Chris Selesnick"/>
    <x v="1"/>
    <s v="United States"/>
    <s v="Woodbury"/>
    <s v="Minnesota"/>
    <n v="55125"/>
    <x v="2"/>
    <s v="OFF-BI-10003676"/>
    <x v="1"/>
    <x v="8"/>
    <s v="GBC Standard Recycled Report Covers, Clear Plastic Sheets"/>
    <x v="3773"/>
    <n v="3"/>
    <n v="0"/>
    <n v="15.523199999999999"/>
    <s v="Profit"/>
    <s v="CA"/>
    <x v="0"/>
    <x v="8"/>
  </r>
  <r>
    <n v="5350"/>
    <s v="CA-2015-149811"/>
    <d v="2015-01-04T00:00:00"/>
    <x v="1027"/>
    <s v="Standard Class"/>
    <s v="CS-12250"/>
    <s v="Chris Selesnick"/>
    <x v="1"/>
    <s v="United States"/>
    <s v="Woodbury"/>
    <s v="Minnesota"/>
    <n v="55125"/>
    <x v="2"/>
    <s v="OFF-PA-10004082"/>
    <x v="1"/>
    <x v="10"/>
    <s v="Adams Telephone Message Book w/Frequently-Called Numbers Space, 400 Messages per Book"/>
    <x v="1749"/>
    <n v="5"/>
    <n v="0"/>
    <n v="19.95"/>
    <s v="Profit"/>
    <s v="CA"/>
    <x v="0"/>
    <x v="10"/>
  </r>
  <r>
    <n v="5351"/>
    <s v="US-2017-103814"/>
    <d v="2017-12-09T00:00:00"/>
    <x v="1132"/>
    <s v="Standard Class"/>
    <s v="LH-16900"/>
    <s v="Lena Hernandez"/>
    <x v="0"/>
    <s v="United States"/>
    <s v="Park Ridge"/>
    <s v="Illinois"/>
    <n v="60068"/>
    <x v="2"/>
    <s v="OFF-PA-10001019"/>
    <x v="1"/>
    <x v="10"/>
    <s v="Xerox 1884"/>
    <x v="3774"/>
    <n v="9"/>
    <n v="0.2"/>
    <n v="48.551400000000001"/>
    <s v="Profit"/>
    <s v="US"/>
    <x v="1"/>
    <x v="10"/>
  </r>
  <r>
    <n v="5352"/>
    <s v="CA-2016-123932"/>
    <d v="2016-09-06T00:00:00"/>
    <x v="720"/>
    <s v="Standard Class"/>
    <s v="YC-21895"/>
    <s v="Yoseph Carroll"/>
    <x v="1"/>
    <s v="United States"/>
    <s v="Dallas"/>
    <s v="Texas"/>
    <n v="75217"/>
    <x v="2"/>
    <s v="OFF-PA-10004665"/>
    <x v="1"/>
    <x v="10"/>
    <s v="Advantus Motivational Note Cards"/>
    <x v="1433"/>
    <n v="4"/>
    <n v="0.2"/>
    <n v="15.196"/>
    <s v="Profit"/>
    <s v="CA"/>
    <x v="0"/>
    <x v="10"/>
  </r>
  <r>
    <n v="5353"/>
    <s v="CA-2016-123932"/>
    <d v="2016-09-06T00:00:00"/>
    <x v="720"/>
    <s v="Standard Class"/>
    <s v="YC-21895"/>
    <s v="Yoseph Carroll"/>
    <x v="1"/>
    <s v="United States"/>
    <s v="Dallas"/>
    <s v="Texas"/>
    <n v="75217"/>
    <x v="2"/>
    <s v="TEC-PH-10002447"/>
    <x v="2"/>
    <x v="7"/>
    <s v="AT&amp;T CL83451 4-Handset Telephone"/>
    <x v="3775"/>
    <n v="2"/>
    <n v="0.2"/>
    <n v="37.078200000000002"/>
    <s v="Profit"/>
    <s v="CA"/>
    <x v="0"/>
    <x v="7"/>
  </r>
  <r>
    <n v="5354"/>
    <s v="US-2016-101616"/>
    <d v="2016-09-03T00:00:00"/>
    <x v="479"/>
    <s v="First Class"/>
    <s v="CY-12745"/>
    <s v="Craig Yedwab"/>
    <x v="1"/>
    <s v="United States"/>
    <s v="Monroe"/>
    <s v="Louisiana"/>
    <n v="71203"/>
    <x v="0"/>
    <s v="OFF-BI-10000014"/>
    <x v="1"/>
    <x v="8"/>
    <s v="Heavy-Duty E-Z-D Binders"/>
    <x v="3776"/>
    <n v="8"/>
    <n v="0"/>
    <n v="41.021599999999999"/>
    <s v="Profit"/>
    <s v="US"/>
    <x v="1"/>
    <x v="8"/>
  </r>
  <r>
    <n v="5355"/>
    <s v="CA-2014-113768"/>
    <d v="2014-05-13T00:00:00"/>
    <x v="1133"/>
    <s v="Standard Class"/>
    <s v="AH-10030"/>
    <s v="Aaron Hawkins"/>
    <x v="1"/>
    <s v="United States"/>
    <s v="Los Angeles"/>
    <s v="California"/>
    <n v="90004"/>
    <x v="1"/>
    <s v="FUR-CH-10002439"/>
    <x v="0"/>
    <x v="1"/>
    <s v="Iceberg Nesting Folding Chair, 19w x 6d x 43h"/>
    <x v="3777"/>
    <n v="6"/>
    <n v="0.2"/>
    <n v="20.959199999999999"/>
    <s v="Profit"/>
    <s v="CA"/>
    <x v="0"/>
    <x v="1"/>
  </r>
  <r>
    <n v="5356"/>
    <s v="CA-2014-113768"/>
    <d v="2014-05-13T00:00:00"/>
    <x v="1133"/>
    <s v="Standard Class"/>
    <s v="AH-10030"/>
    <s v="Aaron Hawkins"/>
    <x v="1"/>
    <s v="United States"/>
    <s v="Los Angeles"/>
    <s v="California"/>
    <n v="90004"/>
    <x v="1"/>
    <s v="OFF-PA-10003063"/>
    <x v="1"/>
    <x v="10"/>
    <s v="EcoTones Memo Sheets"/>
    <x v="3778"/>
    <n v="2"/>
    <n v="0"/>
    <n v="3.84"/>
    <s v="Profit"/>
    <s v="CA"/>
    <x v="0"/>
    <x v="10"/>
  </r>
  <r>
    <n v="5357"/>
    <s v="CA-2016-138037"/>
    <d v="2016-09-29T00:00:00"/>
    <x v="767"/>
    <s v="Standard Class"/>
    <s v="AR-10540"/>
    <s v="Andy Reiter"/>
    <x v="0"/>
    <s v="United States"/>
    <s v="San Francisco"/>
    <s v="California"/>
    <n v="94109"/>
    <x v="1"/>
    <s v="OFF-BI-10002982"/>
    <x v="1"/>
    <x v="8"/>
    <s v="Avery Self-Adhesive Photo Pockets for Polaroid Photos"/>
    <x v="77"/>
    <n v="5"/>
    <n v="0.2"/>
    <n v="9.5340000000000007"/>
    <s v="Profit"/>
    <s v="CA"/>
    <x v="0"/>
    <x v="8"/>
  </r>
  <r>
    <n v="5358"/>
    <s v="CA-2014-150490"/>
    <d v="2014-08-05T00:00:00"/>
    <x v="826"/>
    <s v="Standard Class"/>
    <s v="SS-20590"/>
    <s v="Sonia Sunley"/>
    <x v="0"/>
    <s v="United States"/>
    <s v="San Francisco"/>
    <s v="California"/>
    <n v="94122"/>
    <x v="1"/>
    <s v="TEC-AC-10004510"/>
    <x v="2"/>
    <x v="11"/>
    <s v="Logitech Desktop MK120 Mouse and keyboard Combo"/>
    <x v="3779"/>
    <n v="1"/>
    <n v="0"/>
    <n v="1.6359999999999999"/>
    <s v="Profit"/>
    <s v="CA"/>
    <x v="0"/>
    <x v="11"/>
  </r>
  <r>
    <n v="5359"/>
    <s v="CA-2014-150490"/>
    <d v="2014-08-05T00:00:00"/>
    <x v="826"/>
    <s v="Standard Class"/>
    <s v="SS-20590"/>
    <s v="Sonia Sunley"/>
    <x v="0"/>
    <s v="United States"/>
    <s v="San Francisco"/>
    <s v="California"/>
    <n v="94122"/>
    <x v="1"/>
    <s v="OFF-ST-10000321"/>
    <x v="1"/>
    <x v="4"/>
    <s v="Akro Stacking Bins"/>
    <x v="3780"/>
    <n v="2"/>
    <n v="0"/>
    <n v="0.63119999999999998"/>
    <s v="Profit"/>
    <s v="CA"/>
    <x v="0"/>
    <x v="4"/>
  </r>
  <r>
    <n v="5360"/>
    <s v="CA-2014-150490"/>
    <d v="2014-08-05T00:00:00"/>
    <x v="826"/>
    <s v="Standard Class"/>
    <s v="SS-20590"/>
    <s v="Sonia Sunley"/>
    <x v="0"/>
    <s v="United States"/>
    <s v="San Francisco"/>
    <s v="California"/>
    <n v="94122"/>
    <x v="1"/>
    <s v="OFF-AR-10004602"/>
    <x v="1"/>
    <x v="6"/>
    <s v="Boston KS Multi-Size Manual Pencil Sharpener"/>
    <x v="44"/>
    <n v="2"/>
    <n v="0"/>
    <n v="12.8744"/>
    <s v="Profit"/>
    <s v="CA"/>
    <x v="0"/>
    <x v="6"/>
  </r>
  <r>
    <n v="5361"/>
    <s v="US-2017-126060"/>
    <d v="2017-04-14T00:00:00"/>
    <x v="650"/>
    <s v="Standard Class"/>
    <s v="DW-13585"/>
    <s v="Dorothy Wardle"/>
    <x v="1"/>
    <s v="United States"/>
    <s v="Fayetteville"/>
    <s v="North Carolina"/>
    <n v="28314"/>
    <x v="0"/>
    <s v="FUR-BO-10003433"/>
    <x v="0"/>
    <x v="0"/>
    <s v="Sauder Cornerstone Collection Library"/>
    <x v="654"/>
    <n v="8"/>
    <n v="0.2"/>
    <n v="-32.219200000000001"/>
    <s v="Loss"/>
    <s v="US"/>
    <x v="1"/>
    <x v="0"/>
  </r>
  <r>
    <n v="5362"/>
    <s v="CA-2017-100951"/>
    <d v="2017-06-09T00:00:00"/>
    <x v="272"/>
    <s v="First Class"/>
    <s v="NC-18625"/>
    <s v="Noah Childs"/>
    <x v="1"/>
    <s v="United States"/>
    <s v="Dallas"/>
    <s v="Texas"/>
    <n v="75217"/>
    <x v="2"/>
    <s v="OFF-ST-10001496"/>
    <x v="1"/>
    <x v="4"/>
    <s v="Standard Rollaway File with Lock"/>
    <x v="3619"/>
    <n v="5"/>
    <n v="0.2"/>
    <n v="54.057000000000002"/>
    <s v="Profit"/>
    <s v="CA"/>
    <x v="0"/>
    <x v="4"/>
  </r>
  <r>
    <n v="5363"/>
    <s v="CA-2016-122017"/>
    <d v="2016-12-29T00:00:00"/>
    <x v="771"/>
    <s v="Standard Class"/>
    <s v="CD-11920"/>
    <s v="Carlos Daly"/>
    <x v="0"/>
    <s v="United States"/>
    <s v="Wichita"/>
    <s v="Kansas"/>
    <n v="67212"/>
    <x v="2"/>
    <s v="FUR-FU-10000672"/>
    <x v="0"/>
    <x v="5"/>
    <s v="Executive Impressions 10&quot; Spectator Wall Clock"/>
    <x v="2623"/>
    <n v="6"/>
    <n v="0"/>
    <n v="23.990400000000001"/>
    <s v="Profit"/>
    <s v="CA"/>
    <x v="0"/>
    <x v="5"/>
  </r>
  <r>
    <n v="5364"/>
    <s v="CA-2016-122017"/>
    <d v="2016-12-29T00:00:00"/>
    <x v="771"/>
    <s v="Standard Class"/>
    <s v="CD-11920"/>
    <s v="Carlos Daly"/>
    <x v="0"/>
    <s v="United States"/>
    <s v="Wichita"/>
    <s v="Kansas"/>
    <n v="67212"/>
    <x v="2"/>
    <s v="OFF-AP-10001293"/>
    <x v="1"/>
    <x v="9"/>
    <s v="Belkin 8 Outlet Surge Protector"/>
    <x v="3314"/>
    <n v="2"/>
    <n v="0"/>
    <n v="22.948799999999999"/>
    <s v="Profit"/>
    <s v="CA"/>
    <x v="0"/>
    <x v="9"/>
  </r>
  <r>
    <n v="5365"/>
    <s v="CA-2014-123477"/>
    <d v="2014-01-18T00:00:00"/>
    <x v="1134"/>
    <s v="Second Class"/>
    <s v="DW-13195"/>
    <s v="David Wiener"/>
    <x v="1"/>
    <s v="United States"/>
    <s v="Springfield"/>
    <s v="Oregon"/>
    <n v="97477"/>
    <x v="1"/>
    <s v="OFF-AP-10000692"/>
    <x v="1"/>
    <x v="9"/>
    <s v="Fellowes Mighty 8 Compact Surge Protector"/>
    <x v="2038"/>
    <n v="4"/>
    <n v="0.2"/>
    <n v="6.4863999999999997"/>
    <s v="Profit"/>
    <s v="CA"/>
    <x v="0"/>
    <x v="9"/>
  </r>
  <r>
    <n v="5366"/>
    <s v="CA-2016-107790"/>
    <d v="2016-11-20T00:00:00"/>
    <x v="71"/>
    <s v="Standard Class"/>
    <s v="EH-13990"/>
    <s v="Erica Hackney"/>
    <x v="0"/>
    <s v="United States"/>
    <s v="Houston"/>
    <s v="Texas"/>
    <n v="77041"/>
    <x v="2"/>
    <s v="TEC-PH-10004539"/>
    <x v="2"/>
    <x v="7"/>
    <s v="Wireless Extenders zBoost YX545 SOHO Signal Booster"/>
    <x v="3781"/>
    <n v="1"/>
    <n v="0.2"/>
    <n v="13.2293"/>
    <s v="Profit"/>
    <s v="CA"/>
    <x v="0"/>
    <x v="7"/>
  </r>
  <r>
    <n v="5367"/>
    <s v="CA-2017-158071"/>
    <d v="2017-06-10T00:00:00"/>
    <x v="261"/>
    <s v="Standard Class"/>
    <s v="BD-11320"/>
    <s v="Bill Donatelli"/>
    <x v="0"/>
    <s v="United States"/>
    <s v="Seattle"/>
    <s v="Washington"/>
    <n v="98103"/>
    <x v="1"/>
    <s v="TEC-PH-10002923"/>
    <x v="2"/>
    <x v="7"/>
    <s v="Logitech B530 USB†Headset†-†headset†- Full size, Binaural"/>
    <x v="2495"/>
    <n v="3"/>
    <n v="0.2"/>
    <n v="7.7679"/>
    <s v="Profit"/>
    <s v="CA"/>
    <x v="0"/>
    <x v="7"/>
  </r>
  <r>
    <n v="5368"/>
    <s v="CA-2017-158071"/>
    <d v="2017-06-10T00:00:00"/>
    <x v="261"/>
    <s v="Standard Class"/>
    <s v="BD-11320"/>
    <s v="Bill Donatelli"/>
    <x v="0"/>
    <s v="United States"/>
    <s v="Seattle"/>
    <s v="Washington"/>
    <n v="98103"/>
    <x v="1"/>
    <s v="OFF-LA-10004689"/>
    <x v="1"/>
    <x v="2"/>
    <s v="Avery 512"/>
    <x v="1049"/>
    <n v="4"/>
    <n v="0"/>
    <n v="5.4332000000000003"/>
    <s v="Profit"/>
    <s v="CA"/>
    <x v="0"/>
    <x v="2"/>
  </r>
  <r>
    <n v="5369"/>
    <s v="CA-2017-158071"/>
    <d v="2017-06-10T00:00:00"/>
    <x v="261"/>
    <s v="Standard Class"/>
    <s v="BD-11320"/>
    <s v="Bill Donatelli"/>
    <x v="0"/>
    <s v="United States"/>
    <s v="Seattle"/>
    <s v="Washington"/>
    <n v="98103"/>
    <x v="1"/>
    <s v="OFF-ST-10001228"/>
    <x v="1"/>
    <x v="4"/>
    <s v="Personal File Boxes with Fold-Down Carry Handle"/>
    <x v="3782"/>
    <n v="1"/>
    <n v="0"/>
    <n v="3.895"/>
    <s v="Profit"/>
    <s v="CA"/>
    <x v="0"/>
    <x v="4"/>
  </r>
  <r>
    <n v="5370"/>
    <s v="CA-2017-147403"/>
    <d v="2017-09-10T00:00:00"/>
    <x v="462"/>
    <s v="First Class"/>
    <s v="KH-16630"/>
    <s v="Ken Heidel"/>
    <x v="1"/>
    <s v="United States"/>
    <s v="Akron"/>
    <s v="Ohio"/>
    <n v="44312"/>
    <x v="3"/>
    <s v="OFF-PA-10003302"/>
    <x v="1"/>
    <x v="10"/>
    <s v="Xerox 1906"/>
    <x v="629"/>
    <n v="3"/>
    <n v="0.2"/>
    <n v="28.706399999999999"/>
    <s v="Profit"/>
    <s v="CA"/>
    <x v="0"/>
    <x v="10"/>
  </r>
  <r>
    <n v="5371"/>
    <s v="US-2017-136721"/>
    <d v="2017-04-08T00:00:00"/>
    <x v="102"/>
    <s v="Standard Class"/>
    <s v="NH-18610"/>
    <s v="Nicole Hansen"/>
    <x v="1"/>
    <s v="United States"/>
    <s v="Oak Park"/>
    <s v="Michigan"/>
    <n v="48237"/>
    <x v="2"/>
    <s v="FUR-FU-10004665"/>
    <x v="0"/>
    <x v="5"/>
    <s v="3M Polarizing Task Lamp with Clamp Arm, Light Gray"/>
    <x v="2887"/>
    <n v="2"/>
    <n v="0"/>
    <n v="71.229600000000005"/>
    <s v="Profit"/>
    <s v="US"/>
    <x v="1"/>
    <x v="5"/>
  </r>
  <r>
    <n v="5372"/>
    <s v="US-2017-136721"/>
    <d v="2017-04-08T00:00:00"/>
    <x v="102"/>
    <s v="Standard Class"/>
    <s v="NH-18610"/>
    <s v="Nicole Hansen"/>
    <x v="1"/>
    <s v="United States"/>
    <s v="Oak Park"/>
    <s v="Michigan"/>
    <n v="48237"/>
    <x v="2"/>
    <s v="FUR-FU-10004188"/>
    <x v="0"/>
    <x v="5"/>
    <s v="Luxo Professional Combination Clamp-On Lamps"/>
    <x v="3783"/>
    <n v="3"/>
    <n v="0"/>
    <n v="79.793999999999997"/>
    <s v="Profit"/>
    <s v="US"/>
    <x v="1"/>
    <x v="5"/>
  </r>
  <r>
    <n v="5373"/>
    <s v="CA-2015-118738"/>
    <d v="2015-10-24T00:00:00"/>
    <x v="697"/>
    <s v="Standard Class"/>
    <s v="AG-10495"/>
    <s v="Andrew Gjertsen"/>
    <x v="1"/>
    <s v="United States"/>
    <s v="Houston"/>
    <s v="Texas"/>
    <n v="77041"/>
    <x v="2"/>
    <s v="OFF-PA-10003177"/>
    <x v="1"/>
    <x v="10"/>
    <s v="Xerox 1999"/>
    <x v="12"/>
    <n v="3"/>
    <n v="0.2"/>
    <n v="5.4432"/>
    <s v="Profit"/>
    <s v="CA"/>
    <x v="0"/>
    <x v="10"/>
  </r>
  <r>
    <n v="5374"/>
    <s v="CA-2015-118738"/>
    <d v="2015-10-24T00:00:00"/>
    <x v="697"/>
    <s v="Standard Class"/>
    <s v="AG-10495"/>
    <s v="Andrew Gjertsen"/>
    <x v="1"/>
    <s v="United States"/>
    <s v="Houston"/>
    <s v="Texas"/>
    <n v="77041"/>
    <x v="2"/>
    <s v="FUR-TA-10002607"/>
    <x v="0"/>
    <x v="3"/>
    <s v="KI Conference Tables"/>
    <x v="3784"/>
    <n v="7"/>
    <n v="0.3"/>
    <n v="-69.472200000000001"/>
    <s v="Loss"/>
    <s v="CA"/>
    <x v="0"/>
    <x v="3"/>
  </r>
  <r>
    <n v="5375"/>
    <s v="CA-2015-118738"/>
    <d v="2015-10-24T00:00:00"/>
    <x v="697"/>
    <s v="Standard Class"/>
    <s v="AG-10495"/>
    <s v="Andrew Gjertsen"/>
    <x v="1"/>
    <s v="United States"/>
    <s v="Houston"/>
    <s v="Texas"/>
    <n v="77041"/>
    <x v="2"/>
    <s v="OFF-PA-10001166"/>
    <x v="1"/>
    <x v="10"/>
    <s v="Xerox 2"/>
    <x v="559"/>
    <n v="2"/>
    <n v="0.2"/>
    <n v="3.6288"/>
    <s v="Profit"/>
    <s v="CA"/>
    <x v="0"/>
    <x v="10"/>
  </r>
  <r>
    <n v="5376"/>
    <s v="CA-2017-134152"/>
    <d v="2017-05-27T00:00:00"/>
    <x v="1135"/>
    <s v="Standard Class"/>
    <s v="RP-19855"/>
    <s v="Roy Phan"/>
    <x v="1"/>
    <s v="United States"/>
    <s v="Seattle"/>
    <s v="Washington"/>
    <n v="98103"/>
    <x v="1"/>
    <s v="TEC-AC-10004510"/>
    <x v="2"/>
    <x v="11"/>
    <s v="Logitech Desktop MK120 Mouse and keyboard Combo"/>
    <x v="1524"/>
    <n v="6"/>
    <n v="0"/>
    <n v="9.8160000000000007"/>
    <s v="Profit"/>
    <s v="CA"/>
    <x v="0"/>
    <x v="11"/>
  </r>
  <r>
    <n v="5377"/>
    <s v="CA-2017-134152"/>
    <d v="2017-05-27T00:00:00"/>
    <x v="1135"/>
    <s v="Standard Class"/>
    <s v="RP-19855"/>
    <s v="Roy Phan"/>
    <x v="1"/>
    <s v="United States"/>
    <s v="Seattle"/>
    <s v="Washington"/>
    <n v="98103"/>
    <x v="1"/>
    <s v="OFF-AR-10004062"/>
    <x v="1"/>
    <x v="6"/>
    <s v="Staples in misc. colors"/>
    <x v="966"/>
    <n v="3"/>
    <n v="0"/>
    <n v="7.86"/>
    <s v="Profit"/>
    <s v="CA"/>
    <x v="0"/>
    <x v="6"/>
  </r>
  <r>
    <n v="5378"/>
    <s v="CA-2014-125542"/>
    <d v="2014-12-05T00:00:00"/>
    <x v="899"/>
    <s v="First Class"/>
    <s v="NB-18655"/>
    <s v="Nona Balk"/>
    <x v="1"/>
    <s v="United States"/>
    <s v="Philadelphia"/>
    <s v="Pennsylvania"/>
    <n v="19134"/>
    <x v="3"/>
    <s v="OFF-EN-10000056"/>
    <x v="1"/>
    <x v="12"/>
    <s v="Cameo Buff Policy Envelopes"/>
    <x v="3785"/>
    <n v="7"/>
    <n v="0.2"/>
    <n v="117.6147"/>
    <s v="Profit"/>
    <s v="CA"/>
    <x v="0"/>
    <x v="12"/>
  </r>
  <r>
    <n v="5379"/>
    <s v="CA-2014-125542"/>
    <d v="2014-12-05T00:00:00"/>
    <x v="899"/>
    <s v="First Class"/>
    <s v="NB-18655"/>
    <s v="Nona Balk"/>
    <x v="1"/>
    <s v="United States"/>
    <s v="Philadelphia"/>
    <s v="Pennsylvania"/>
    <n v="19134"/>
    <x v="3"/>
    <s v="OFF-ST-10001469"/>
    <x v="1"/>
    <x v="4"/>
    <s v="Fellowes Bankers Box Recycled Super Stor/Drawer"/>
    <x v="3786"/>
    <n v="4"/>
    <n v="0.2"/>
    <n v="-30.2288"/>
    <s v="Loss"/>
    <s v="CA"/>
    <x v="0"/>
    <x v="4"/>
  </r>
  <r>
    <n v="5380"/>
    <s v="CA-2016-136021"/>
    <d v="2016-08-14T00:00:00"/>
    <x v="964"/>
    <s v="Standard Class"/>
    <s v="JM-15580"/>
    <s v="Jill Matthias"/>
    <x v="0"/>
    <s v="United States"/>
    <s v="Los Angeles"/>
    <s v="California"/>
    <n v="90045"/>
    <x v="1"/>
    <s v="OFF-PA-10000551"/>
    <x v="1"/>
    <x v="10"/>
    <s v="Array Memo Cubes"/>
    <x v="3787"/>
    <n v="3"/>
    <n v="0"/>
    <n v="7.6146000000000003"/>
    <s v="Profit"/>
    <s v="CA"/>
    <x v="0"/>
    <x v="10"/>
  </r>
  <r>
    <n v="5381"/>
    <s v="CA-2016-136021"/>
    <d v="2016-08-14T00:00:00"/>
    <x v="964"/>
    <s v="Standard Class"/>
    <s v="JM-15580"/>
    <s v="Jill Matthias"/>
    <x v="0"/>
    <s v="United States"/>
    <s v="Los Angeles"/>
    <s v="California"/>
    <n v="90045"/>
    <x v="1"/>
    <s v="TEC-MA-10000423"/>
    <x v="2"/>
    <x v="15"/>
    <s v="Texas Instruments TI-34 Scientific Calculator"/>
    <x v="3788"/>
    <n v="6"/>
    <n v="0.2"/>
    <n v="35.623800000000003"/>
    <s v="Profit"/>
    <s v="CA"/>
    <x v="0"/>
    <x v="15"/>
  </r>
  <r>
    <n v="5382"/>
    <s v="CA-2016-149195"/>
    <d v="2016-09-05T00:00:00"/>
    <x v="62"/>
    <s v="Second Class"/>
    <s v="DM-13525"/>
    <s v="Don Miller"/>
    <x v="1"/>
    <s v="United States"/>
    <s v="Houston"/>
    <s v="Texas"/>
    <n v="77070"/>
    <x v="2"/>
    <s v="OFF-PA-10001870"/>
    <x v="1"/>
    <x v="10"/>
    <s v="Xerox 202"/>
    <x v="233"/>
    <n v="5"/>
    <n v="0.2"/>
    <n v="9.0719999999999992"/>
    <s v="Profit"/>
    <s v="CA"/>
    <x v="0"/>
    <x v="10"/>
  </r>
  <r>
    <n v="5383"/>
    <s v="CA-2016-149195"/>
    <d v="2016-09-05T00:00:00"/>
    <x v="62"/>
    <s v="Second Class"/>
    <s v="DM-13525"/>
    <s v="Don Miller"/>
    <x v="1"/>
    <s v="United States"/>
    <s v="Houston"/>
    <s v="Texas"/>
    <n v="77070"/>
    <x v="2"/>
    <s v="OFF-FA-10001843"/>
    <x v="1"/>
    <x v="13"/>
    <s v="Staples"/>
    <x v="3789"/>
    <n v="8"/>
    <n v="0.2"/>
    <n v="5.3352000000000004"/>
    <s v="Profit"/>
    <s v="CA"/>
    <x v="0"/>
    <x v="13"/>
  </r>
  <r>
    <n v="5384"/>
    <s v="CA-2016-149195"/>
    <d v="2016-09-05T00:00:00"/>
    <x v="62"/>
    <s v="Second Class"/>
    <s v="DM-13525"/>
    <s v="Don Miller"/>
    <x v="1"/>
    <s v="United States"/>
    <s v="Houston"/>
    <s v="Texas"/>
    <n v="77070"/>
    <x v="2"/>
    <s v="OFF-PA-10002036"/>
    <x v="1"/>
    <x v="10"/>
    <s v="Xerox 1930"/>
    <x v="559"/>
    <n v="2"/>
    <n v="0.2"/>
    <n v="3.7584"/>
    <s v="Profit"/>
    <s v="CA"/>
    <x v="0"/>
    <x v="10"/>
  </r>
  <r>
    <n v="5385"/>
    <s v="CA-2017-161410"/>
    <d v="2017-06-26T00:00:00"/>
    <x v="231"/>
    <s v="Standard Class"/>
    <s v="CC-12220"/>
    <s v="Chris Cortes"/>
    <x v="0"/>
    <s v="United States"/>
    <s v="Philadelphia"/>
    <s v="Pennsylvania"/>
    <n v="19143"/>
    <x v="3"/>
    <s v="TEC-PH-10001760"/>
    <x v="2"/>
    <x v="7"/>
    <s v="Bose SoundLink Bluetooth Speaker"/>
    <x v="3790"/>
    <n v="3"/>
    <n v="0.4"/>
    <n v="41.79"/>
    <s v="Profit"/>
    <s v="CA"/>
    <x v="0"/>
    <x v="7"/>
  </r>
  <r>
    <n v="5386"/>
    <s v="CA-2017-161410"/>
    <d v="2017-06-26T00:00:00"/>
    <x v="231"/>
    <s v="Standard Class"/>
    <s v="CC-12220"/>
    <s v="Chris Cortes"/>
    <x v="0"/>
    <s v="United States"/>
    <s v="Philadelphia"/>
    <s v="Pennsylvania"/>
    <n v="19143"/>
    <x v="3"/>
    <s v="TEC-PH-10000673"/>
    <x v="2"/>
    <x v="7"/>
    <s v="Plantronics Voyager Pro HD - Bluetooth Headset"/>
    <x v="3791"/>
    <n v="14"/>
    <n v="0.4"/>
    <n v="72.788799999999995"/>
    <s v="Profit"/>
    <s v="CA"/>
    <x v="0"/>
    <x v="7"/>
  </r>
  <r>
    <n v="5387"/>
    <s v="CA-2017-152786"/>
    <d v="2017-03-12T00:00:00"/>
    <x v="875"/>
    <s v="Standard Class"/>
    <s v="GA-14725"/>
    <s v="Guy Armstrong"/>
    <x v="0"/>
    <s v="United States"/>
    <s v="Rogers"/>
    <s v="Arkansas"/>
    <n v="72756"/>
    <x v="0"/>
    <s v="OFF-BI-10000829"/>
    <x v="1"/>
    <x v="8"/>
    <s v="Avery Non-Stick Binders"/>
    <x v="3792"/>
    <n v="9"/>
    <n v="0"/>
    <n v="18.5886"/>
    <s v="Profit"/>
    <s v="CA"/>
    <x v="0"/>
    <x v="8"/>
  </r>
  <r>
    <n v="5388"/>
    <s v="CA-2017-164707"/>
    <d v="2017-02-18T00:00:00"/>
    <x v="638"/>
    <s v="Second Class"/>
    <s v="CV-12805"/>
    <s v="Cynthia Voltz"/>
    <x v="1"/>
    <s v="United States"/>
    <s v="Los Angeles"/>
    <s v="California"/>
    <n v="90045"/>
    <x v="1"/>
    <s v="TEC-PH-10001924"/>
    <x v="2"/>
    <x v="7"/>
    <s v="iHome FM Clock Radio with Lightning Dock"/>
    <x v="3793"/>
    <n v="3"/>
    <n v="0.2"/>
    <n v="10.4985"/>
    <s v="Profit"/>
    <s v="CA"/>
    <x v="0"/>
    <x v="7"/>
  </r>
  <r>
    <n v="5389"/>
    <s v="CA-2017-164707"/>
    <d v="2017-02-18T00:00:00"/>
    <x v="638"/>
    <s v="Second Class"/>
    <s v="CV-12805"/>
    <s v="Cynthia Voltz"/>
    <x v="1"/>
    <s v="United States"/>
    <s v="Los Angeles"/>
    <s v="California"/>
    <n v="90045"/>
    <x v="1"/>
    <s v="TEC-AC-10004864"/>
    <x v="2"/>
    <x v="11"/>
    <s v="Memorex Micro Travel Drive 32 GB"/>
    <x v="3794"/>
    <n v="3"/>
    <n v="0"/>
    <n v="47.097900000000003"/>
    <s v="Profit"/>
    <s v="CA"/>
    <x v="0"/>
    <x v="11"/>
  </r>
  <r>
    <n v="5390"/>
    <s v="CA-2017-164707"/>
    <d v="2017-02-18T00:00:00"/>
    <x v="638"/>
    <s v="Second Class"/>
    <s v="CV-12805"/>
    <s v="Cynthia Voltz"/>
    <x v="1"/>
    <s v="United States"/>
    <s v="Los Angeles"/>
    <s v="California"/>
    <n v="90045"/>
    <x v="1"/>
    <s v="OFF-LA-10004345"/>
    <x v="1"/>
    <x v="2"/>
    <s v="Avery 493"/>
    <x v="759"/>
    <n v="2"/>
    <n v="0"/>
    <n v="4.8117999999999999"/>
    <s v="Profit"/>
    <s v="CA"/>
    <x v="0"/>
    <x v="2"/>
  </r>
  <r>
    <n v="5391"/>
    <s v="CA-2017-163874"/>
    <d v="2017-11-10T00:00:00"/>
    <x v="44"/>
    <s v="Second Class"/>
    <s v="NC-18535"/>
    <s v="Nick Crebassa"/>
    <x v="1"/>
    <s v="United States"/>
    <s v="Seattle"/>
    <s v="Washington"/>
    <n v="98105"/>
    <x v="1"/>
    <s v="OFF-BI-10000088"/>
    <x v="1"/>
    <x v="8"/>
    <s v="GBC Imprintable Covers"/>
    <x v="3532"/>
    <n v="3"/>
    <n v="0.2"/>
    <n v="9.5526"/>
    <s v="Profit"/>
    <s v="CA"/>
    <x v="0"/>
    <x v="8"/>
  </r>
  <r>
    <n v="5392"/>
    <s v="US-2014-123183"/>
    <d v="2014-11-19T00:00:00"/>
    <x v="573"/>
    <s v="Standard Class"/>
    <s v="GR-14560"/>
    <s v="Georgia Rosenberg"/>
    <x v="1"/>
    <s v="United States"/>
    <s v="Wilmington"/>
    <s v="Delaware"/>
    <n v="19805"/>
    <x v="3"/>
    <s v="OFF-LA-10002787"/>
    <x v="1"/>
    <x v="2"/>
    <s v="Avery 480"/>
    <x v="3795"/>
    <n v="6"/>
    <n v="0"/>
    <n v="10.8"/>
    <s v="Profit"/>
    <s v="US"/>
    <x v="1"/>
    <x v="2"/>
  </r>
  <r>
    <n v="5393"/>
    <s v="US-2014-123183"/>
    <d v="2014-11-19T00:00:00"/>
    <x v="573"/>
    <s v="Standard Class"/>
    <s v="GR-14560"/>
    <s v="Georgia Rosenberg"/>
    <x v="1"/>
    <s v="United States"/>
    <s v="Wilmington"/>
    <s v="Delaware"/>
    <n v="19805"/>
    <x v="3"/>
    <s v="OFF-LA-10001569"/>
    <x v="1"/>
    <x v="2"/>
    <s v="Avery 499"/>
    <x v="739"/>
    <n v="2"/>
    <n v="0"/>
    <n v="4.5815999999999999"/>
    <s v="Profit"/>
    <s v="US"/>
    <x v="1"/>
    <x v="2"/>
  </r>
  <r>
    <n v="5394"/>
    <s v="US-2014-123183"/>
    <d v="2014-11-19T00:00:00"/>
    <x v="573"/>
    <s v="Standard Class"/>
    <s v="GR-14560"/>
    <s v="Georgia Rosenberg"/>
    <x v="1"/>
    <s v="United States"/>
    <s v="Wilmington"/>
    <s v="Delaware"/>
    <n v="19805"/>
    <x v="3"/>
    <s v="OFF-BI-10002429"/>
    <x v="1"/>
    <x v="8"/>
    <s v="Premier Elliptical Ring Binder, Black"/>
    <x v="3796"/>
    <n v="7"/>
    <n v="0"/>
    <n v="102.2784"/>
    <s v="Profit"/>
    <s v="US"/>
    <x v="1"/>
    <x v="8"/>
  </r>
  <r>
    <n v="5395"/>
    <s v="US-2014-123183"/>
    <d v="2014-11-19T00:00:00"/>
    <x v="573"/>
    <s v="Standard Class"/>
    <s v="GR-14560"/>
    <s v="Georgia Rosenberg"/>
    <x v="1"/>
    <s v="United States"/>
    <s v="Wilmington"/>
    <s v="Delaware"/>
    <n v="19805"/>
    <x v="3"/>
    <s v="FUR-BO-10000362"/>
    <x v="0"/>
    <x v="0"/>
    <s v="Sauder Inglewood Library Bookcases"/>
    <x v="3797"/>
    <n v="6"/>
    <n v="0"/>
    <n v="235.95240000000001"/>
    <s v="Profit"/>
    <s v="US"/>
    <x v="1"/>
    <x v="0"/>
  </r>
  <r>
    <n v="5396"/>
    <s v="CA-2014-104829"/>
    <d v="2014-11-18T00:00:00"/>
    <x v="683"/>
    <s v="Second Class"/>
    <s v="JG-15805"/>
    <s v="John Grady"/>
    <x v="1"/>
    <s v="United States"/>
    <s v="Provo"/>
    <s v="Utah"/>
    <n v="84604"/>
    <x v="1"/>
    <s v="OFF-PA-10003016"/>
    <x v="1"/>
    <x v="10"/>
    <s v="Adams &quot;While You Were Out&quot; Message Pads"/>
    <x v="223"/>
    <n v="7"/>
    <n v="0"/>
    <n v="9.891"/>
    <s v="Profit"/>
    <s v="CA"/>
    <x v="0"/>
    <x v="10"/>
  </r>
  <r>
    <n v="5397"/>
    <s v="US-2016-147340"/>
    <d v="2016-09-24T00:00:00"/>
    <x v="926"/>
    <s v="Same Day"/>
    <s v="EB-13750"/>
    <s v="Edward Becker"/>
    <x v="1"/>
    <s v="United States"/>
    <s v="San Francisco"/>
    <s v="California"/>
    <n v="94110"/>
    <x v="1"/>
    <s v="FUR-FU-10002501"/>
    <x v="0"/>
    <x v="5"/>
    <s v="Nu-Dell Executive Frame"/>
    <x v="1933"/>
    <n v="5"/>
    <n v="0"/>
    <n v="23.384"/>
    <s v="Profit"/>
    <s v="US"/>
    <x v="1"/>
    <x v="5"/>
  </r>
  <r>
    <n v="5398"/>
    <s v="CA-2016-145492"/>
    <d v="2016-11-20T00:00:00"/>
    <x v="902"/>
    <s v="Standard Class"/>
    <s v="MC-17605"/>
    <s v="Matt Connell"/>
    <x v="1"/>
    <s v="United States"/>
    <s v="Los Angeles"/>
    <s v="California"/>
    <n v="90004"/>
    <x v="1"/>
    <s v="OFF-AP-10003622"/>
    <x v="1"/>
    <x v="9"/>
    <s v="Bravo II Megaboss 12-Amp Hard Body Upright, Replacement Belts, 2 Belts per Pack"/>
    <x v="3798"/>
    <n v="12"/>
    <n v="0"/>
    <n v="11.31"/>
    <s v="Profit"/>
    <s v="CA"/>
    <x v="0"/>
    <x v="9"/>
  </r>
  <r>
    <n v="5399"/>
    <s v="CA-2016-163202"/>
    <d v="2016-09-27T00:00:00"/>
    <x v="342"/>
    <s v="Standard Class"/>
    <s v="BM-11650"/>
    <s v="Brian Moss"/>
    <x v="1"/>
    <s v="United States"/>
    <s v="Lancaster"/>
    <s v="Ohio"/>
    <n v="43130"/>
    <x v="3"/>
    <s v="OFF-BI-10002764"/>
    <x v="1"/>
    <x v="8"/>
    <s v="Recycled Pressboard Report Cover with Reinforced Top Hinge"/>
    <x v="3799"/>
    <n v="3"/>
    <n v="0.7"/>
    <n v="-2.0348999999999999"/>
    <s v="Loss"/>
    <s v="CA"/>
    <x v="0"/>
    <x v="8"/>
  </r>
  <r>
    <n v="5400"/>
    <s v="CA-2016-117681"/>
    <d v="2016-04-09T00:00:00"/>
    <x v="679"/>
    <s v="Standard Class"/>
    <s v="HF-14995"/>
    <s v="Herbert Flentye"/>
    <x v="0"/>
    <s v="United States"/>
    <s v="Los Angeles"/>
    <s v="California"/>
    <n v="90004"/>
    <x v="1"/>
    <s v="FUR-BO-10001798"/>
    <x v="0"/>
    <x v="0"/>
    <s v="Bush Somerset Collection Bookcase"/>
    <x v="3043"/>
    <n v="5"/>
    <n v="0.15"/>
    <n v="6.5490000000000004"/>
    <s v="Profit"/>
    <s v="CA"/>
    <x v="0"/>
    <x v="0"/>
  </r>
  <r>
    <n v="5401"/>
    <s v="CA-2017-132262"/>
    <d v="2017-09-21T00:00:00"/>
    <x v="19"/>
    <s v="First Class"/>
    <s v="ML-18265"/>
    <s v="Muhammed Lee"/>
    <x v="0"/>
    <s v="United States"/>
    <s v="Seattle"/>
    <s v="Washington"/>
    <n v="98103"/>
    <x v="1"/>
    <s v="TEC-AC-10000158"/>
    <x v="2"/>
    <x v="11"/>
    <s v="Sony 64GB Class 10 Micro SDHC R40 Memory Card"/>
    <x v="2215"/>
    <n v="2"/>
    <n v="0"/>
    <n v="15.1158"/>
    <s v="Profit"/>
    <s v="CA"/>
    <x v="0"/>
    <x v="11"/>
  </r>
  <r>
    <n v="5402"/>
    <s v="CA-2017-132262"/>
    <d v="2017-09-21T00:00:00"/>
    <x v="19"/>
    <s v="First Class"/>
    <s v="ML-18265"/>
    <s v="Muhammed Lee"/>
    <x v="0"/>
    <s v="United States"/>
    <s v="Seattle"/>
    <s v="Washington"/>
    <n v="98103"/>
    <x v="1"/>
    <s v="TEC-AC-10000303"/>
    <x v="2"/>
    <x v="11"/>
    <s v="Logitech M510 Wireless Mouse"/>
    <x v="3800"/>
    <n v="2"/>
    <n v="0"/>
    <n v="26.3934"/>
    <s v="Profit"/>
    <s v="CA"/>
    <x v="0"/>
    <x v="11"/>
  </r>
  <r>
    <n v="5403"/>
    <s v="CA-2017-123043"/>
    <d v="2017-08-24T00:00:00"/>
    <x v="346"/>
    <s v="Standard Class"/>
    <s v="AH-10195"/>
    <s v="Alan Haines"/>
    <x v="1"/>
    <s v="United States"/>
    <s v="New York City"/>
    <s v="New York"/>
    <n v="10024"/>
    <x v="3"/>
    <s v="OFF-BI-10003910"/>
    <x v="1"/>
    <x v="8"/>
    <s v="DXL Angle-View Binders with Locking Rings by Samsill"/>
    <x v="1063"/>
    <n v="4"/>
    <n v="0.2"/>
    <n v="7.71"/>
    <s v="Profit"/>
    <s v="CA"/>
    <x v="0"/>
    <x v="8"/>
  </r>
  <r>
    <n v="5404"/>
    <s v="CA-2017-123043"/>
    <d v="2017-08-24T00:00:00"/>
    <x v="346"/>
    <s v="Standard Class"/>
    <s v="AH-10195"/>
    <s v="Alan Haines"/>
    <x v="1"/>
    <s v="United States"/>
    <s v="New York City"/>
    <s v="New York"/>
    <n v="10024"/>
    <x v="3"/>
    <s v="OFF-BI-10000138"/>
    <x v="1"/>
    <x v="8"/>
    <s v="Acco Translucent Poly Ring Binders"/>
    <x v="3735"/>
    <n v="1"/>
    <n v="0.2"/>
    <n v="1.3104"/>
    <s v="Profit"/>
    <s v="CA"/>
    <x v="0"/>
    <x v="8"/>
  </r>
  <r>
    <n v="5405"/>
    <s v="US-2016-143280"/>
    <d v="2016-02-22T00:00:00"/>
    <x v="874"/>
    <s v="Standard Class"/>
    <s v="TZ-21580"/>
    <s v="Tracy Zic"/>
    <x v="0"/>
    <s v="United States"/>
    <s v="Los Angeles"/>
    <s v="California"/>
    <n v="90045"/>
    <x v="1"/>
    <s v="TEC-PH-10002398"/>
    <x v="2"/>
    <x v="7"/>
    <s v="AT&amp;T 1070 Corded Phone"/>
    <x v="563"/>
    <n v="5"/>
    <n v="0.2"/>
    <n v="55.744999999999997"/>
    <s v="Profit"/>
    <s v="US"/>
    <x v="1"/>
    <x v="7"/>
  </r>
  <r>
    <n v="5406"/>
    <s v="US-2016-143280"/>
    <d v="2016-02-22T00:00:00"/>
    <x v="874"/>
    <s v="Standard Class"/>
    <s v="TZ-21580"/>
    <s v="Tracy Zic"/>
    <x v="0"/>
    <s v="United States"/>
    <s v="Los Angeles"/>
    <s v="California"/>
    <n v="90045"/>
    <x v="1"/>
    <s v="TEC-AC-10003399"/>
    <x v="2"/>
    <x v="11"/>
    <s v="Memorex Mini Travel Drive 64 GB USB 2.0 Flash Drive"/>
    <x v="341"/>
    <n v="1"/>
    <n v="0"/>
    <n v="15.220800000000001"/>
    <s v="Profit"/>
    <s v="US"/>
    <x v="1"/>
    <x v="11"/>
  </r>
  <r>
    <n v="5407"/>
    <s v="US-2016-143280"/>
    <d v="2016-02-22T00:00:00"/>
    <x v="874"/>
    <s v="Standard Class"/>
    <s v="TZ-21580"/>
    <s v="Tracy Zic"/>
    <x v="0"/>
    <s v="United States"/>
    <s v="Los Angeles"/>
    <s v="California"/>
    <n v="90045"/>
    <x v="1"/>
    <s v="OFF-FA-10000992"/>
    <x v="1"/>
    <x v="13"/>
    <s v="Acco Clips to Go Binder Clips, 24 Clips in Two Sizes"/>
    <x v="1381"/>
    <n v="3"/>
    <n v="0"/>
    <n v="5.0054999999999996"/>
    <s v="Profit"/>
    <s v="US"/>
    <x v="1"/>
    <x v="13"/>
  </r>
  <r>
    <n v="5408"/>
    <s v="CA-2017-108854"/>
    <d v="2017-12-08T00:00:00"/>
    <x v="93"/>
    <s v="Standard Class"/>
    <s v="DM-13345"/>
    <s v="Denise Monton"/>
    <x v="1"/>
    <s v="United States"/>
    <s v="San Francisco"/>
    <s v="California"/>
    <n v="94109"/>
    <x v="1"/>
    <s v="OFF-PA-10003022"/>
    <x v="1"/>
    <x v="10"/>
    <s v="Standard Line ìWhile You Were Outî Hardbound Telephone Message Book"/>
    <x v="1177"/>
    <n v="4"/>
    <n v="0"/>
    <n v="40.443199999999997"/>
    <s v="Profit"/>
    <s v="CA"/>
    <x v="0"/>
    <x v="10"/>
  </r>
  <r>
    <n v="5409"/>
    <s v="CA-2017-108854"/>
    <d v="2017-12-08T00:00:00"/>
    <x v="93"/>
    <s v="Standard Class"/>
    <s v="DM-13345"/>
    <s v="Denise Monton"/>
    <x v="1"/>
    <s v="United States"/>
    <s v="San Francisco"/>
    <s v="California"/>
    <n v="94109"/>
    <x v="1"/>
    <s v="OFF-BI-10002854"/>
    <x v="1"/>
    <x v="8"/>
    <s v="Performers Binder/Pad Holder, Black"/>
    <x v="3801"/>
    <n v="1"/>
    <n v="0.2"/>
    <n v="8.4090000000000007"/>
    <s v="Profit"/>
    <s v="CA"/>
    <x v="0"/>
    <x v="8"/>
  </r>
  <r>
    <n v="5410"/>
    <s v="CA-2017-108854"/>
    <d v="2017-12-08T00:00:00"/>
    <x v="93"/>
    <s v="Standard Class"/>
    <s v="DM-13345"/>
    <s v="Denise Monton"/>
    <x v="1"/>
    <s v="United States"/>
    <s v="San Francisco"/>
    <s v="California"/>
    <n v="94109"/>
    <x v="1"/>
    <s v="OFF-BI-10001670"/>
    <x v="1"/>
    <x v="8"/>
    <s v="Vinyl Sectional Post Binders"/>
    <x v="3377"/>
    <n v="3"/>
    <n v="0.2"/>
    <n v="33.93"/>
    <s v="Profit"/>
    <s v="CA"/>
    <x v="0"/>
    <x v="8"/>
  </r>
  <r>
    <n v="5411"/>
    <s v="CA-2017-108854"/>
    <d v="2017-12-08T00:00:00"/>
    <x v="93"/>
    <s v="Standard Class"/>
    <s v="DM-13345"/>
    <s v="Denise Monton"/>
    <x v="1"/>
    <s v="United States"/>
    <s v="San Francisco"/>
    <s v="California"/>
    <n v="94109"/>
    <x v="1"/>
    <s v="OFF-ST-10001837"/>
    <x v="1"/>
    <x v="4"/>
    <s v="SAFCO Mobile Desk Side File, Wire Frame"/>
    <x v="3802"/>
    <n v="1"/>
    <n v="0"/>
    <n v="11.117599999999999"/>
    <s v="Profit"/>
    <s v="CA"/>
    <x v="0"/>
    <x v="4"/>
  </r>
  <r>
    <n v="5412"/>
    <s v="CA-2017-166856"/>
    <d v="2017-09-18T00:00:00"/>
    <x v="304"/>
    <s v="Standard Class"/>
    <s v="TS-21505"/>
    <s v="Tony Sayre"/>
    <x v="0"/>
    <s v="United States"/>
    <s v="Clovis"/>
    <s v="New Mexico"/>
    <n v="88101"/>
    <x v="1"/>
    <s v="OFF-BI-10002012"/>
    <x v="1"/>
    <x v="8"/>
    <s v="Wilson Jones Easy Flow II Sheet Lifters"/>
    <x v="1942"/>
    <n v="7"/>
    <n v="0.2"/>
    <n v="3.528"/>
    <s v="Profit"/>
    <s v="CA"/>
    <x v="0"/>
    <x v="8"/>
  </r>
  <r>
    <n v="5413"/>
    <s v="CA-2017-166856"/>
    <d v="2017-09-18T00:00:00"/>
    <x v="304"/>
    <s v="Standard Class"/>
    <s v="TS-21505"/>
    <s v="Tony Sayre"/>
    <x v="0"/>
    <s v="United States"/>
    <s v="Clovis"/>
    <s v="New Mexico"/>
    <n v="88101"/>
    <x v="1"/>
    <s v="TEC-AC-10004992"/>
    <x v="2"/>
    <x v="11"/>
    <s v="Kingston Digital DataTraveler 64GB USB 2.0"/>
    <x v="3803"/>
    <n v="3"/>
    <n v="0"/>
    <n v="8.1072000000000006"/>
    <s v="Profit"/>
    <s v="CA"/>
    <x v="0"/>
    <x v="11"/>
  </r>
  <r>
    <n v="5414"/>
    <s v="CA-2016-153157"/>
    <d v="2016-09-11T00:00:00"/>
    <x v="126"/>
    <s v="First Class"/>
    <s v="TB-21625"/>
    <s v="Trudy Brown"/>
    <x v="0"/>
    <s v="United States"/>
    <s v="Wichita"/>
    <s v="Kansas"/>
    <n v="67212"/>
    <x v="2"/>
    <s v="TEC-PH-10003171"/>
    <x v="2"/>
    <x v="7"/>
    <s v="Plantronics Encore H101 Dual Earpieces†Headset"/>
    <x v="3804"/>
    <n v="5"/>
    <n v="0"/>
    <n v="62.93"/>
    <s v="Profit"/>
    <s v="CA"/>
    <x v="0"/>
    <x v="7"/>
  </r>
  <r>
    <n v="5415"/>
    <s v="US-2017-125647"/>
    <d v="2017-09-23T00:00:00"/>
    <x v="938"/>
    <s v="Standard Class"/>
    <s v="LC-16870"/>
    <s v="Lena Cacioppo"/>
    <x v="0"/>
    <s v="United States"/>
    <s v="Chicago"/>
    <s v="Illinois"/>
    <n v="60653"/>
    <x v="2"/>
    <s v="OFF-AP-10000390"/>
    <x v="1"/>
    <x v="9"/>
    <s v="Euro Pro Shark Stick Mini Vacuum"/>
    <x v="3805"/>
    <n v="6"/>
    <n v="0.8"/>
    <n v="-197.5752"/>
    <s v="Loss"/>
    <s v="US"/>
    <x v="1"/>
    <x v="9"/>
  </r>
  <r>
    <n v="5416"/>
    <s v="US-2017-125647"/>
    <d v="2017-09-23T00:00:00"/>
    <x v="938"/>
    <s v="Standard Class"/>
    <s v="LC-16870"/>
    <s v="Lena Cacioppo"/>
    <x v="0"/>
    <s v="United States"/>
    <s v="Chicago"/>
    <s v="Illinois"/>
    <n v="60653"/>
    <x v="2"/>
    <s v="OFF-PA-10004888"/>
    <x v="1"/>
    <x v="10"/>
    <s v="Xerox 217"/>
    <x v="557"/>
    <n v="4"/>
    <n v="0.2"/>
    <n v="7.2576000000000001"/>
    <s v="Profit"/>
    <s v="US"/>
    <x v="1"/>
    <x v="10"/>
  </r>
  <r>
    <n v="5417"/>
    <s v="US-2017-125647"/>
    <d v="2017-09-23T00:00:00"/>
    <x v="938"/>
    <s v="Standard Class"/>
    <s v="LC-16870"/>
    <s v="Lena Cacioppo"/>
    <x v="0"/>
    <s v="United States"/>
    <s v="Chicago"/>
    <s v="Illinois"/>
    <n v="60653"/>
    <x v="2"/>
    <s v="TEC-PH-10004188"/>
    <x v="2"/>
    <x v="7"/>
    <s v="OtterBox Commuter Series Case - Samsung Galaxy S4"/>
    <x v="3806"/>
    <n v="2"/>
    <n v="0.2"/>
    <n v="-8.9963999999999995"/>
    <s v="Loss"/>
    <s v="US"/>
    <x v="1"/>
    <x v="7"/>
  </r>
  <r>
    <n v="5418"/>
    <s v="CA-2014-132542"/>
    <d v="2014-10-06T00:00:00"/>
    <x v="508"/>
    <s v="Second Class"/>
    <s v="AM-10360"/>
    <s v="Alice McCarthy"/>
    <x v="1"/>
    <s v="United States"/>
    <s v="Omaha"/>
    <s v="Nebraska"/>
    <n v="68104"/>
    <x v="2"/>
    <s v="OFF-BI-10004099"/>
    <x v="1"/>
    <x v="8"/>
    <s v="GBC VeloBinder Strips"/>
    <x v="2544"/>
    <n v="2"/>
    <n v="0"/>
    <n v="7.68"/>
    <s v="Profit"/>
    <s v="CA"/>
    <x v="0"/>
    <x v="8"/>
  </r>
  <r>
    <n v="5419"/>
    <s v="CA-2015-110877"/>
    <d v="2015-10-23T00:00:00"/>
    <x v="453"/>
    <s v="First Class"/>
    <s v="JE-15715"/>
    <s v="Joe Elijah"/>
    <x v="0"/>
    <s v="United States"/>
    <s v="Houston"/>
    <s v="Texas"/>
    <n v="77041"/>
    <x v="2"/>
    <s v="OFF-PA-10004621"/>
    <x v="1"/>
    <x v="10"/>
    <s v="Xerox 212"/>
    <x v="1566"/>
    <n v="7"/>
    <n v="0.2"/>
    <n v="12.700799999999999"/>
    <s v="Profit"/>
    <s v="CA"/>
    <x v="0"/>
    <x v="10"/>
  </r>
  <r>
    <n v="5420"/>
    <s v="CA-2015-110877"/>
    <d v="2015-10-23T00:00:00"/>
    <x v="453"/>
    <s v="First Class"/>
    <s v="JE-15715"/>
    <s v="Joe Elijah"/>
    <x v="0"/>
    <s v="United States"/>
    <s v="Houston"/>
    <s v="Texas"/>
    <n v="77041"/>
    <x v="2"/>
    <s v="TEC-PH-10002103"/>
    <x v="2"/>
    <x v="7"/>
    <s v="Jabra SPEAK 410"/>
    <x v="3807"/>
    <n v="2"/>
    <n v="0.2"/>
    <n v="15.038399999999999"/>
    <s v="Profit"/>
    <s v="CA"/>
    <x v="0"/>
    <x v="7"/>
  </r>
  <r>
    <n v="5421"/>
    <s v="US-2016-151827"/>
    <d v="2016-03-31T00:00:00"/>
    <x v="944"/>
    <s v="Second Class"/>
    <s v="CS-11950"/>
    <s v="Carlos Soltero"/>
    <x v="0"/>
    <s v="United States"/>
    <s v="Philadelphia"/>
    <s v="Pennsylvania"/>
    <n v="19134"/>
    <x v="3"/>
    <s v="TEC-PH-10002789"/>
    <x v="2"/>
    <x v="7"/>
    <s v="LG Exalt"/>
    <x v="798"/>
    <n v="3"/>
    <n v="0.4"/>
    <n v="-60.836100000000002"/>
    <s v="Loss"/>
    <s v="US"/>
    <x v="1"/>
    <x v="7"/>
  </r>
  <r>
    <n v="5422"/>
    <s v="US-2016-151827"/>
    <d v="2016-03-31T00:00:00"/>
    <x v="944"/>
    <s v="Second Class"/>
    <s v="CS-11950"/>
    <s v="Carlos Soltero"/>
    <x v="0"/>
    <s v="United States"/>
    <s v="Philadelphia"/>
    <s v="Pennsylvania"/>
    <n v="19134"/>
    <x v="3"/>
    <s v="TEC-AC-10003289"/>
    <x v="2"/>
    <x v="11"/>
    <s v="Anker Ultra-Slim Mini Bluetooth 3.0 Wireless Keyboard"/>
    <x v="236"/>
    <n v="2"/>
    <n v="0.2"/>
    <n v="1.1994"/>
    <s v="Profit"/>
    <s v="US"/>
    <x v="1"/>
    <x v="11"/>
  </r>
  <r>
    <n v="5423"/>
    <s v="US-2016-163258"/>
    <d v="2016-12-29T00:00:00"/>
    <x v="771"/>
    <s v="Standard Class"/>
    <s v="PF-19225"/>
    <s v="Phillip Flathmann"/>
    <x v="0"/>
    <s v="United States"/>
    <s v="Los Angeles"/>
    <s v="California"/>
    <n v="90045"/>
    <x v="1"/>
    <s v="OFF-BI-10000138"/>
    <x v="1"/>
    <x v="8"/>
    <s v="Acco Translucent Poly Ring Binders"/>
    <x v="1494"/>
    <n v="3"/>
    <n v="0.2"/>
    <n v="3.9312"/>
    <s v="Profit"/>
    <s v="US"/>
    <x v="1"/>
    <x v="8"/>
  </r>
  <r>
    <n v="5424"/>
    <s v="CA-2017-103009"/>
    <d v="2017-11-03T00:00:00"/>
    <x v="133"/>
    <s v="Second Class"/>
    <s v="PJ-18835"/>
    <s v="Patrick Jones"/>
    <x v="1"/>
    <s v="United States"/>
    <s v="Richmond"/>
    <s v="Kentucky"/>
    <n v="40475"/>
    <x v="0"/>
    <s v="OFF-PA-10001215"/>
    <x v="1"/>
    <x v="10"/>
    <s v="Xerox 1963"/>
    <x v="1579"/>
    <n v="5"/>
    <n v="0"/>
    <n v="11.88"/>
    <s v="Profit"/>
    <s v="CA"/>
    <x v="0"/>
    <x v="10"/>
  </r>
  <r>
    <n v="5425"/>
    <s v="US-2017-120649"/>
    <d v="2017-01-20T00:00:00"/>
    <x v="430"/>
    <s v="Standard Class"/>
    <s v="JF-15490"/>
    <s v="Jeremy Farry"/>
    <x v="0"/>
    <s v="United States"/>
    <s v="Waterbury"/>
    <s v="Connecticut"/>
    <n v="6708"/>
    <x v="3"/>
    <s v="OFF-AR-10001545"/>
    <x v="1"/>
    <x v="6"/>
    <s v="Newell 326"/>
    <x v="2799"/>
    <n v="2"/>
    <n v="0"/>
    <n v="1.0207999999999999"/>
    <s v="Profit"/>
    <s v="US"/>
    <x v="1"/>
    <x v="6"/>
  </r>
  <r>
    <n v="5426"/>
    <s v="CA-2016-153598"/>
    <d v="2016-12-03T00:00:00"/>
    <x v="296"/>
    <s v="First Class"/>
    <s v="NM-18520"/>
    <s v="Neoma Murray"/>
    <x v="0"/>
    <s v="United States"/>
    <s v="Los Angeles"/>
    <s v="California"/>
    <n v="90045"/>
    <x v="1"/>
    <s v="TEC-AC-10003870"/>
    <x v="2"/>
    <x v="11"/>
    <s v="Logitech†Z-906 Speaker sys - home theater - 5.1-CH"/>
    <x v="3808"/>
    <n v="5"/>
    <n v="0"/>
    <n v="659.98"/>
    <s v="Profit"/>
    <s v="CA"/>
    <x v="0"/>
    <x v="11"/>
  </r>
  <r>
    <n v="5427"/>
    <s v="CA-2016-153598"/>
    <d v="2016-12-03T00:00:00"/>
    <x v="296"/>
    <s v="First Class"/>
    <s v="NM-18520"/>
    <s v="Neoma Murray"/>
    <x v="0"/>
    <s v="United States"/>
    <s v="Los Angeles"/>
    <s v="California"/>
    <n v="90045"/>
    <x v="1"/>
    <s v="FUR-FU-10001085"/>
    <x v="0"/>
    <x v="5"/>
    <s v="3M Polarizing Light Filter Sleeves"/>
    <x v="3809"/>
    <n v="6"/>
    <n v="0"/>
    <n v="51.473999999999997"/>
    <s v="Profit"/>
    <s v="CA"/>
    <x v="0"/>
    <x v="5"/>
  </r>
  <r>
    <n v="5428"/>
    <s v="US-2016-108497"/>
    <d v="2016-06-14T00:00:00"/>
    <x v="183"/>
    <s v="Same Day"/>
    <s v="MH-17290"/>
    <s v="Marc Harrigan"/>
    <x v="2"/>
    <s v="United States"/>
    <s v="Los Angeles"/>
    <s v="California"/>
    <n v="90036"/>
    <x v="1"/>
    <s v="FUR-BO-10004218"/>
    <x v="0"/>
    <x v="0"/>
    <s v="Bush Heritage Pine Collection 5-Shelf Bookcase, Albany Pine Finish, *Special Order"/>
    <x v="3810"/>
    <n v="5"/>
    <n v="0.15"/>
    <n v="35.244999999999997"/>
    <s v="Profit"/>
    <s v="US"/>
    <x v="1"/>
    <x v="0"/>
  </r>
  <r>
    <n v="5429"/>
    <s v="CA-2016-113096"/>
    <d v="2016-09-02T00:00:00"/>
    <x v="383"/>
    <s v="First Class"/>
    <s v="SZ-20035"/>
    <s v="Sam Zeldin"/>
    <x v="2"/>
    <s v="United States"/>
    <s v="San Francisco"/>
    <s v="California"/>
    <n v="94122"/>
    <x v="1"/>
    <s v="OFF-ST-10003455"/>
    <x v="1"/>
    <x v="4"/>
    <s v="Tenex File Box, Personal Filing Tote with Lid, Black"/>
    <x v="2028"/>
    <n v="3"/>
    <n v="0"/>
    <n v="12.097799999999999"/>
    <s v="Profit"/>
    <s v="CA"/>
    <x v="0"/>
    <x v="4"/>
  </r>
  <r>
    <n v="5430"/>
    <s v="CA-2014-136861"/>
    <d v="2014-09-05T00:00:00"/>
    <x v="1110"/>
    <s v="First Class"/>
    <s v="PR-18880"/>
    <s v="Patrick Ryan"/>
    <x v="0"/>
    <s v="United States"/>
    <s v="Saint Petersburg"/>
    <s v="Florida"/>
    <n v="33710"/>
    <x v="0"/>
    <s v="FUR-FU-10001967"/>
    <x v="0"/>
    <x v="5"/>
    <s v="Telescoping Adjustable Floor Lamp"/>
    <x v="236"/>
    <n v="2"/>
    <n v="0.2"/>
    <n v="1.9990000000000001"/>
    <s v="Profit"/>
    <s v="CA"/>
    <x v="0"/>
    <x v="5"/>
  </r>
  <r>
    <n v="5431"/>
    <s v="CA-2017-117422"/>
    <d v="2017-10-21T00:00:00"/>
    <x v="512"/>
    <s v="Standard Class"/>
    <s v="FC-14245"/>
    <s v="Frank Carlisle"/>
    <x v="2"/>
    <s v="United States"/>
    <s v="Lakewood"/>
    <s v="Ohio"/>
    <n v="44107"/>
    <x v="3"/>
    <s v="OFF-AP-10000938"/>
    <x v="1"/>
    <x v="9"/>
    <s v="Avanti 1.7 Cu. Ft. Refrigerator"/>
    <x v="224"/>
    <n v="2"/>
    <n v="0.2"/>
    <n v="16.1568"/>
    <s v="Profit"/>
    <s v="CA"/>
    <x v="0"/>
    <x v="9"/>
  </r>
  <r>
    <n v="5432"/>
    <s v="CA-2017-117422"/>
    <d v="2017-10-21T00:00:00"/>
    <x v="512"/>
    <s v="Standard Class"/>
    <s v="FC-14245"/>
    <s v="Frank Carlisle"/>
    <x v="2"/>
    <s v="United States"/>
    <s v="Lakewood"/>
    <s v="Ohio"/>
    <n v="44107"/>
    <x v="3"/>
    <s v="OFF-PA-10002195"/>
    <x v="1"/>
    <x v="10"/>
    <s v="RSVP Cards &amp; Envelopes, Blank White, 8-1/2&quot; X 11&quot;, 24 Cards/25 Envelopes/Set"/>
    <x v="3811"/>
    <n v="1"/>
    <n v="0.2"/>
    <n v="1.3715999999999999"/>
    <s v="Profit"/>
    <s v="CA"/>
    <x v="0"/>
    <x v="10"/>
  </r>
  <r>
    <n v="5433"/>
    <s v="CA-2017-117422"/>
    <d v="2017-10-21T00:00:00"/>
    <x v="512"/>
    <s v="Standard Class"/>
    <s v="FC-14245"/>
    <s v="Frank Carlisle"/>
    <x v="2"/>
    <s v="United States"/>
    <s v="Lakewood"/>
    <s v="Ohio"/>
    <n v="44107"/>
    <x v="3"/>
    <s v="OFF-BI-10002799"/>
    <x v="1"/>
    <x v="8"/>
    <s v="SlimView Poly Binder, 3/8&quot;"/>
    <x v="3812"/>
    <n v="4"/>
    <n v="0.7"/>
    <n v="-4.9728000000000003"/>
    <s v="Loss"/>
    <s v="CA"/>
    <x v="0"/>
    <x v="8"/>
  </r>
  <r>
    <n v="5434"/>
    <s v="CA-2017-129707"/>
    <d v="2017-04-25T00:00:00"/>
    <x v="809"/>
    <s v="Standard Class"/>
    <s v="LH-16750"/>
    <s v="Larry Hughes"/>
    <x v="0"/>
    <s v="United States"/>
    <s v="Chandler"/>
    <s v="Arizona"/>
    <n v="85224"/>
    <x v="1"/>
    <s v="OFF-AR-10000246"/>
    <x v="1"/>
    <x v="6"/>
    <s v="Newell 318"/>
    <x v="3813"/>
    <n v="4"/>
    <n v="0.2"/>
    <n v="0.66720000000000002"/>
    <s v="Profit"/>
    <s v="CA"/>
    <x v="0"/>
    <x v="6"/>
  </r>
  <r>
    <n v="5435"/>
    <s v="CA-2015-160171"/>
    <d v="2015-10-19T00:00:00"/>
    <x v="994"/>
    <s v="Standard Class"/>
    <s v="RM-19675"/>
    <s v="Robert Marley"/>
    <x v="2"/>
    <s v="United States"/>
    <s v="Los Angeles"/>
    <s v="California"/>
    <n v="90008"/>
    <x v="1"/>
    <s v="OFF-AP-10000275"/>
    <x v="1"/>
    <x v="9"/>
    <s v="Sanyo Counter Height Refrigerator with Crisper, 3.6 Cubic Foot, Stainless Steel/Black"/>
    <x v="3814"/>
    <n v="5"/>
    <n v="0"/>
    <n v="459.39600000000002"/>
    <s v="Profit"/>
    <s v="CA"/>
    <x v="0"/>
    <x v="9"/>
  </r>
  <r>
    <n v="5436"/>
    <s v="CA-2015-160171"/>
    <d v="2015-10-19T00:00:00"/>
    <x v="994"/>
    <s v="Standard Class"/>
    <s v="RM-19675"/>
    <s v="Robert Marley"/>
    <x v="2"/>
    <s v="United States"/>
    <s v="Los Angeles"/>
    <s v="California"/>
    <n v="90008"/>
    <x v="1"/>
    <s v="TEC-AC-10000892"/>
    <x v="2"/>
    <x v="11"/>
    <s v="NETGEAR N750 Dual Band Wi-Fi Gigabit Router"/>
    <x v="3815"/>
    <n v="3"/>
    <n v="0"/>
    <n v="97.2"/>
    <s v="Profit"/>
    <s v="CA"/>
    <x v="0"/>
    <x v="11"/>
  </r>
  <r>
    <n v="5437"/>
    <s v="CA-2014-103317"/>
    <d v="2014-07-05T00:00:00"/>
    <x v="277"/>
    <s v="First Class"/>
    <s v="DM-13525"/>
    <s v="Don Miller"/>
    <x v="1"/>
    <s v="United States"/>
    <s v="Palm Coast"/>
    <s v="Florida"/>
    <n v="32137"/>
    <x v="0"/>
    <s v="FUR-FU-10001591"/>
    <x v="0"/>
    <x v="5"/>
    <s v="Advantus Panel Wall Certificate Holder - 8.5x11"/>
    <x v="3816"/>
    <n v="2"/>
    <n v="0.2"/>
    <n v="5.3680000000000003"/>
    <s v="Profit"/>
    <s v="CA"/>
    <x v="0"/>
    <x v="5"/>
  </r>
  <r>
    <n v="5438"/>
    <s v="CA-2014-103317"/>
    <d v="2014-07-05T00:00:00"/>
    <x v="277"/>
    <s v="First Class"/>
    <s v="DM-13525"/>
    <s v="Don Miller"/>
    <x v="1"/>
    <s v="United States"/>
    <s v="Palm Coast"/>
    <s v="Florida"/>
    <n v="32137"/>
    <x v="0"/>
    <s v="OFF-BI-10001787"/>
    <x v="1"/>
    <x v="8"/>
    <s v="Wilson Jones Four-Pocket Poly Binders"/>
    <x v="3817"/>
    <n v="5"/>
    <n v="0.7"/>
    <n v="-6.867"/>
    <s v="Loss"/>
    <s v="CA"/>
    <x v="0"/>
    <x v="8"/>
  </r>
  <r>
    <n v="5439"/>
    <s v="CA-2014-103317"/>
    <d v="2014-07-05T00:00:00"/>
    <x v="277"/>
    <s v="First Class"/>
    <s v="DM-13525"/>
    <s v="Don Miller"/>
    <x v="1"/>
    <s v="United States"/>
    <s v="Palm Coast"/>
    <s v="Florida"/>
    <n v="32137"/>
    <x v="0"/>
    <s v="FUR-FU-10003192"/>
    <x v="0"/>
    <x v="5"/>
    <s v="Luxo Adjustable Task Clamp Lamp"/>
    <x v="3818"/>
    <n v="3"/>
    <n v="0.2"/>
    <n v="15.991199999999999"/>
    <s v="Profit"/>
    <s v="CA"/>
    <x v="0"/>
    <x v="5"/>
  </r>
  <r>
    <n v="5440"/>
    <s v="CA-2016-167115"/>
    <d v="2016-04-04T00:00:00"/>
    <x v="300"/>
    <s v="Standard Class"/>
    <s v="EH-14185"/>
    <s v="Evan Henry"/>
    <x v="0"/>
    <s v="United States"/>
    <s v="New York City"/>
    <s v="New York"/>
    <n v="10035"/>
    <x v="3"/>
    <s v="OFF-BI-10004600"/>
    <x v="1"/>
    <x v="8"/>
    <s v="Ibico Ibimaster 300 Manual Binding System"/>
    <x v="3819"/>
    <n v="2"/>
    <n v="0.2"/>
    <n v="183.995"/>
    <s v="Profit"/>
    <s v="CA"/>
    <x v="0"/>
    <x v="8"/>
  </r>
  <r>
    <n v="5441"/>
    <s v="US-2017-153633"/>
    <d v="2017-11-13T00:00:00"/>
    <x v="551"/>
    <s v="Second Class"/>
    <s v="TC-21295"/>
    <s v="Toby Carlisle"/>
    <x v="0"/>
    <s v="United States"/>
    <s v="Jupiter"/>
    <s v="Florida"/>
    <n v="33458"/>
    <x v="0"/>
    <s v="OFF-AR-10002335"/>
    <x v="1"/>
    <x v="6"/>
    <s v="DIXON Oriole Pencils"/>
    <x v="3820"/>
    <n v="1"/>
    <n v="0.2"/>
    <n v="0.15479999999999999"/>
    <s v="Profit"/>
    <s v="US"/>
    <x v="1"/>
    <x v="6"/>
  </r>
  <r>
    <n v="5442"/>
    <s v="CA-2017-155929"/>
    <d v="2017-09-09T00:00:00"/>
    <x v="462"/>
    <s v="Standard Class"/>
    <s v="AI-10855"/>
    <s v="Arianne Irving"/>
    <x v="0"/>
    <s v="United States"/>
    <s v="Glendale"/>
    <s v="Arizona"/>
    <n v="85301"/>
    <x v="1"/>
    <s v="OFF-PA-10000859"/>
    <x v="1"/>
    <x v="10"/>
    <s v="Unpadded Memo Slips"/>
    <x v="2850"/>
    <n v="2"/>
    <n v="0.2"/>
    <n v="2.3879999999999999"/>
    <s v="Profit"/>
    <s v="CA"/>
    <x v="0"/>
    <x v="10"/>
  </r>
  <r>
    <n v="5443"/>
    <s v="CA-2015-148712"/>
    <d v="2015-04-17T00:00:00"/>
    <x v="1023"/>
    <s v="Standard Class"/>
    <s v="JM-15535"/>
    <s v="Jessica Myrick"/>
    <x v="0"/>
    <s v="United States"/>
    <s v="New York City"/>
    <s v="New York"/>
    <n v="10035"/>
    <x v="3"/>
    <s v="TEC-AC-10003198"/>
    <x v="2"/>
    <x v="11"/>
    <s v="Enermax Acrylux Wireless Keyboard"/>
    <x v="914"/>
    <n v="1"/>
    <n v="0"/>
    <n v="36.851999999999997"/>
    <s v="Profit"/>
    <s v="CA"/>
    <x v="0"/>
    <x v="11"/>
  </r>
  <r>
    <n v="5444"/>
    <s v="CA-2015-148712"/>
    <d v="2015-04-17T00:00:00"/>
    <x v="1023"/>
    <s v="Standard Class"/>
    <s v="JM-15535"/>
    <s v="Jessica Myrick"/>
    <x v="0"/>
    <s v="United States"/>
    <s v="New York City"/>
    <s v="New York"/>
    <n v="10035"/>
    <x v="3"/>
    <s v="OFF-BI-10001900"/>
    <x v="1"/>
    <x v="8"/>
    <s v="DXL Angle-View Binders with Locking Rings, Black"/>
    <x v="3821"/>
    <n v="13"/>
    <n v="0.2"/>
    <n v="21.024899999999999"/>
    <s v="Profit"/>
    <s v="CA"/>
    <x v="0"/>
    <x v="8"/>
  </r>
  <r>
    <n v="5445"/>
    <s v="CA-2015-148712"/>
    <d v="2015-04-17T00:00:00"/>
    <x v="1023"/>
    <s v="Standard Class"/>
    <s v="JM-15535"/>
    <s v="Jessica Myrick"/>
    <x v="0"/>
    <s v="United States"/>
    <s v="New York City"/>
    <s v="New York"/>
    <n v="10035"/>
    <x v="3"/>
    <s v="OFF-AR-10000614"/>
    <x v="1"/>
    <x v="6"/>
    <s v="Barrel Sharpener"/>
    <x v="3822"/>
    <n v="3"/>
    <n v="0"/>
    <n v="2.7846000000000002"/>
    <s v="Profit"/>
    <s v="CA"/>
    <x v="0"/>
    <x v="6"/>
  </r>
  <r>
    <n v="5446"/>
    <s v="CA-2016-128307"/>
    <d v="2016-07-25T00:00:00"/>
    <x v="879"/>
    <s v="Standard Class"/>
    <s v="BE-11335"/>
    <s v="Bill Eplett"/>
    <x v="2"/>
    <s v="United States"/>
    <s v="Houston"/>
    <s v="Texas"/>
    <n v="77041"/>
    <x v="2"/>
    <s v="OFF-EN-10003040"/>
    <x v="1"/>
    <x v="12"/>
    <s v="Quality Park Security Envelopes"/>
    <x v="3823"/>
    <n v="1"/>
    <n v="0.2"/>
    <n v="7.0659000000000001"/>
    <s v="Profit"/>
    <s v="CA"/>
    <x v="0"/>
    <x v="12"/>
  </r>
  <r>
    <n v="5447"/>
    <s v="US-2016-127425"/>
    <d v="2016-08-26T00:00:00"/>
    <x v="1009"/>
    <s v="Standard Class"/>
    <s v="DR-12880"/>
    <s v="Dan Reichenbach"/>
    <x v="1"/>
    <s v="United States"/>
    <s v="New York City"/>
    <s v="New York"/>
    <n v="10035"/>
    <x v="3"/>
    <s v="TEC-PH-10003442"/>
    <x v="2"/>
    <x v="7"/>
    <s v="Samsung Replacement EH64AVFWE Premium Headset"/>
    <x v="3824"/>
    <n v="6"/>
    <n v="0"/>
    <n v="8.25"/>
    <s v="Profit"/>
    <s v="US"/>
    <x v="1"/>
    <x v="7"/>
  </r>
  <r>
    <n v="5448"/>
    <s v="US-2016-127425"/>
    <d v="2016-08-26T00:00:00"/>
    <x v="1009"/>
    <s v="Standard Class"/>
    <s v="DR-12880"/>
    <s v="Dan Reichenbach"/>
    <x v="1"/>
    <s v="United States"/>
    <s v="New York City"/>
    <s v="New York"/>
    <n v="10035"/>
    <x v="3"/>
    <s v="TEC-AC-10002800"/>
    <x v="2"/>
    <x v="11"/>
    <s v="Plantronics Audio 478 Stereo USB Headset"/>
    <x v="2857"/>
    <n v="5"/>
    <n v="0"/>
    <n v="87.482500000000002"/>
    <s v="Profit"/>
    <s v="US"/>
    <x v="1"/>
    <x v="11"/>
  </r>
  <r>
    <n v="5449"/>
    <s v="US-2014-119081"/>
    <d v="2014-09-12T00:00:00"/>
    <x v="76"/>
    <s v="Standard Class"/>
    <s v="TA-21385"/>
    <s v="Tom Ashbrook"/>
    <x v="2"/>
    <s v="United States"/>
    <s v="Olathe"/>
    <s v="Kansas"/>
    <n v="66062"/>
    <x v="2"/>
    <s v="OFF-SU-10000157"/>
    <x v="1"/>
    <x v="14"/>
    <s v="Compact Automatic Electric Letter Opener"/>
    <x v="3825"/>
    <n v="3"/>
    <n v="0"/>
    <n v="7.1585999999999999"/>
    <s v="Profit"/>
    <s v="US"/>
    <x v="1"/>
    <x v="14"/>
  </r>
  <r>
    <n v="5450"/>
    <s v="US-2014-119081"/>
    <d v="2014-09-12T00:00:00"/>
    <x v="76"/>
    <s v="Standard Class"/>
    <s v="TA-21385"/>
    <s v="Tom Ashbrook"/>
    <x v="2"/>
    <s v="United States"/>
    <s v="Olathe"/>
    <s v="Kansas"/>
    <n v="66062"/>
    <x v="2"/>
    <s v="TEC-AC-10001542"/>
    <x v="2"/>
    <x v="11"/>
    <s v="SanDisk Cruzer 16 GB USB Flash Drive"/>
    <x v="3826"/>
    <n v="5"/>
    <n v="0"/>
    <n v="10.906000000000001"/>
    <s v="Profit"/>
    <s v="US"/>
    <x v="1"/>
    <x v="11"/>
  </r>
  <r>
    <n v="5451"/>
    <s v="US-2014-119081"/>
    <d v="2014-09-12T00:00:00"/>
    <x v="76"/>
    <s v="Standard Class"/>
    <s v="TA-21385"/>
    <s v="Tom Ashbrook"/>
    <x v="2"/>
    <s v="United States"/>
    <s v="Olathe"/>
    <s v="Kansas"/>
    <n v="66062"/>
    <x v="2"/>
    <s v="OFF-BI-10004519"/>
    <x v="1"/>
    <x v="8"/>
    <s v="GBC DocuBind P100 Manual Binding Machine"/>
    <x v="3827"/>
    <n v="2"/>
    <n v="0"/>
    <n v="149.38200000000001"/>
    <s v="Profit"/>
    <s v="US"/>
    <x v="1"/>
    <x v="8"/>
  </r>
  <r>
    <n v="5452"/>
    <s v="US-2014-119081"/>
    <d v="2014-09-12T00:00:00"/>
    <x v="76"/>
    <s v="Standard Class"/>
    <s v="TA-21385"/>
    <s v="Tom Ashbrook"/>
    <x v="2"/>
    <s v="United States"/>
    <s v="Olathe"/>
    <s v="Kansas"/>
    <n v="66062"/>
    <x v="2"/>
    <s v="FUR-FU-10003464"/>
    <x v="0"/>
    <x v="5"/>
    <s v="Seth Thomas 8 1/2&quot; Cubicle Clock"/>
    <x v="1090"/>
    <n v="2"/>
    <n v="0"/>
    <n v="12.979200000000001"/>
    <s v="Profit"/>
    <s v="US"/>
    <x v="1"/>
    <x v="5"/>
  </r>
  <r>
    <n v="5453"/>
    <s v="CA-2016-140613"/>
    <d v="2016-07-22T00:00:00"/>
    <x v="879"/>
    <s v="Standard Class"/>
    <s v="KN-16705"/>
    <s v="Kristina Nunn"/>
    <x v="2"/>
    <s v="United States"/>
    <s v="Sparks"/>
    <s v="Nevada"/>
    <n v="89431"/>
    <x v="1"/>
    <s v="OFF-SU-10004261"/>
    <x v="1"/>
    <x v="14"/>
    <s v="Fiskars 8&quot; Scissors, 2/Pack"/>
    <x v="3828"/>
    <n v="5"/>
    <n v="0"/>
    <n v="24.998000000000001"/>
    <s v="Profit"/>
    <s v="CA"/>
    <x v="0"/>
    <x v="14"/>
  </r>
  <r>
    <n v="5454"/>
    <s v="US-2017-108700"/>
    <d v="2017-05-19T00:00:00"/>
    <x v="254"/>
    <s v="Standard Class"/>
    <s v="PJ-18835"/>
    <s v="Patrick Jones"/>
    <x v="1"/>
    <s v="United States"/>
    <s v="Rockford"/>
    <s v="Illinois"/>
    <n v="61107"/>
    <x v="2"/>
    <s v="OFF-PA-10004733"/>
    <x v="1"/>
    <x v="10"/>
    <s v="Things To Do Today Spiral Book"/>
    <x v="3829"/>
    <n v="6"/>
    <n v="0.2"/>
    <n v="13.780799999999999"/>
    <s v="Profit"/>
    <s v="US"/>
    <x v="1"/>
    <x v="10"/>
  </r>
  <r>
    <n v="5455"/>
    <s v="CA-2017-160962"/>
    <d v="2017-04-28T00:00:00"/>
    <x v="1060"/>
    <s v="Standard Class"/>
    <s v="MC-17605"/>
    <s v="Matt Connell"/>
    <x v="1"/>
    <s v="United States"/>
    <s v="Philadelphia"/>
    <s v="Pennsylvania"/>
    <n v="19143"/>
    <x v="3"/>
    <s v="OFF-ST-10001325"/>
    <x v="1"/>
    <x v="4"/>
    <s v="Sterilite Officeware Hinged File Box"/>
    <x v="3830"/>
    <n v="1"/>
    <n v="0.2"/>
    <n v="0.73360000000000003"/>
    <s v="Profit"/>
    <s v="CA"/>
    <x v="0"/>
    <x v="4"/>
  </r>
  <r>
    <n v="5456"/>
    <s v="CA-2017-160962"/>
    <d v="2017-04-28T00:00:00"/>
    <x v="1060"/>
    <s v="Standard Class"/>
    <s v="MC-17605"/>
    <s v="Matt Connell"/>
    <x v="1"/>
    <s v="United States"/>
    <s v="Philadelphia"/>
    <s v="Pennsylvania"/>
    <n v="19143"/>
    <x v="3"/>
    <s v="OFF-AR-10003056"/>
    <x v="1"/>
    <x v="6"/>
    <s v="Newell 341"/>
    <x v="1297"/>
    <n v="2"/>
    <n v="0.2"/>
    <n v="0.77039999999999997"/>
    <s v="Profit"/>
    <s v="CA"/>
    <x v="0"/>
    <x v="6"/>
  </r>
  <r>
    <n v="5457"/>
    <s v="CA-2017-130631"/>
    <d v="2017-12-29T00:00:00"/>
    <x v="115"/>
    <s v="Standard Class"/>
    <s v="BS-11755"/>
    <s v="Bruce Stewart"/>
    <x v="0"/>
    <s v="United States"/>
    <s v="Edmonds"/>
    <s v="Washington"/>
    <n v="98026"/>
    <x v="1"/>
    <s v="OFF-FA-10000089"/>
    <x v="1"/>
    <x v="13"/>
    <s v="Acco Glide Clips"/>
    <x v="3831"/>
    <n v="5"/>
    <n v="0"/>
    <n v="9.6039999999999992"/>
    <s v="Profit"/>
    <s v="CA"/>
    <x v="0"/>
    <x v="13"/>
  </r>
  <r>
    <n v="5458"/>
    <s v="CA-2017-130631"/>
    <d v="2017-12-29T00:00:00"/>
    <x v="115"/>
    <s v="Standard Class"/>
    <s v="BS-11755"/>
    <s v="Bruce Stewart"/>
    <x v="0"/>
    <s v="United States"/>
    <s v="Edmonds"/>
    <s v="Washington"/>
    <n v="98026"/>
    <x v="1"/>
    <s v="FUR-FU-10004093"/>
    <x v="0"/>
    <x v="5"/>
    <s v="Hand-Finished Solid Wood Document Frame"/>
    <x v="3658"/>
    <n v="2"/>
    <n v="0"/>
    <n v="20.538"/>
    <s v="Profit"/>
    <s v="CA"/>
    <x v="0"/>
    <x v="5"/>
  </r>
  <r>
    <n v="5459"/>
    <s v="CA-2017-116680"/>
    <d v="2017-09-04T00:00:00"/>
    <x v="371"/>
    <s v="Second Class"/>
    <s v="PK-19075"/>
    <s v="Pete Kriz"/>
    <x v="0"/>
    <s v="United States"/>
    <s v="San Francisco"/>
    <s v="California"/>
    <n v="94122"/>
    <x v="1"/>
    <s v="OFF-BI-10004022"/>
    <x v="1"/>
    <x v="8"/>
    <s v="Acco Suede Grain Vinyl Round Ring Binder"/>
    <x v="3832"/>
    <n v="6"/>
    <n v="0.2"/>
    <n v="4.3368000000000002"/>
    <s v="Profit"/>
    <s v="CA"/>
    <x v="0"/>
    <x v="8"/>
  </r>
  <r>
    <n v="5460"/>
    <s v="CA-2017-116680"/>
    <d v="2017-09-04T00:00:00"/>
    <x v="371"/>
    <s v="Second Class"/>
    <s v="PK-19075"/>
    <s v="Pete Kriz"/>
    <x v="0"/>
    <s v="United States"/>
    <s v="San Francisco"/>
    <s v="California"/>
    <n v="94122"/>
    <x v="1"/>
    <s v="FUR-TA-10001771"/>
    <x v="0"/>
    <x v="3"/>
    <s v="Bush Cubix Conference Tables, Fully Assembled"/>
    <x v="3833"/>
    <n v="8"/>
    <n v="0.2"/>
    <n v="92.391999999999996"/>
    <s v="Profit"/>
    <s v="CA"/>
    <x v="0"/>
    <x v="3"/>
  </r>
  <r>
    <n v="5461"/>
    <s v="US-2014-107405"/>
    <d v="2014-03-21T00:00:00"/>
    <x v="86"/>
    <s v="Standard Class"/>
    <s v="TS-21205"/>
    <s v="Thomas Seio"/>
    <x v="1"/>
    <s v="United States"/>
    <s v="Asheville"/>
    <s v="North Carolina"/>
    <n v="28806"/>
    <x v="0"/>
    <s v="OFF-ST-10002301"/>
    <x v="1"/>
    <x v="4"/>
    <s v="Tennsco Commercial Shelving"/>
    <x v="3834"/>
    <n v="1"/>
    <n v="0.2"/>
    <n v="-3.8645999999999998"/>
    <s v="Loss"/>
    <s v="US"/>
    <x v="1"/>
    <x v="4"/>
  </r>
  <r>
    <n v="5462"/>
    <s v="CA-2017-101574"/>
    <d v="2017-09-28T00:00:00"/>
    <x v="1092"/>
    <s v="Standard Class"/>
    <s v="BD-11725"/>
    <s v="Bruce Degenhardt"/>
    <x v="0"/>
    <s v="United States"/>
    <s v="Los Angeles"/>
    <s v="California"/>
    <n v="90032"/>
    <x v="1"/>
    <s v="FUR-FU-10001706"/>
    <x v="0"/>
    <x v="5"/>
    <s v="Longer-Life Soft White Bulbs"/>
    <x v="354"/>
    <n v="3"/>
    <n v="0"/>
    <n v="4.4352"/>
    <s v="Profit"/>
    <s v="CA"/>
    <x v="0"/>
    <x v="5"/>
  </r>
  <r>
    <n v="5463"/>
    <s v="CA-2014-146591"/>
    <d v="2014-01-19T00:00:00"/>
    <x v="1136"/>
    <s v="First Class"/>
    <s v="TS-21340"/>
    <s v="Toby Swindell"/>
    <x v="0"/>
    <s v="United States"/>
    <s v="Scottsdale"/>
    <s v="Arizona"/>
    <n v="85254"/>
    <x v="1"/>
    <s v="OFF-BI-10003676"/>
    <x v="1"/>
    <x v="8"/>
    <s v="GBC Standard Recycled Report Covers, Clear Plastic Sheets"/>
    <x v="3773"/>
    <n v="10"/>
    <n v="0.7"/>
    <n v="-23.716000000000001"/>
    <s v="Loss"/>
    <s v="CA"/>
    <x v="0"/>
    <x v="8"/>
  </r>
  <r>
    <n v="5464"/>
    <s v="CA-2014-146591"/>
    <d v="2014-01-19T00:00:00"/>
    <x v="1136"/>
    <s v="First Class"/>
    <s v="TS-21340"/>
    <s v="Toby Swindell"/>
    <x v="0"/>
    <s v="United States"/>
    <s v="Scottsdale"/>
    <s v="Arizona"/>
    <n v="85254"/>
    <x v="1"/>
    <s v="OFF-PA-10000659"/>
    <x v="1"/>
    <x v="10"/>
    <s v="TOPS Carbonless Receipt Book, Four 2-3/4 x 7-1/4 Money Receipts per Page"/>
    <x v="3835"/>
    <n v="4"/>
    <n v="0.2"/>
    <n v="19.622399999999999"/>
    <s v="Profit"/>
    <s v="CA"/>
    <x v="0"/>
    <x v="10"/>
  </r>
  <r>
    <n v="5465"/>
    <s v="CA-2014-146591"/>
    <d v="2014-01-19T00:00:00"/>
    <x v="1136"/>
    <s v="First Class"/>
    <s v="TS-21340"/>
    <s v="Toby Swindell"/>
    <x v="0"/>
    <s v="United States"/>
    <s v="Scottsdale"/>
    <s v="Arizona"/>
    <n v="85254"/>
    <x v="1"/>
    <s v="OFF-EN-10002504"/>
    <x v="1"/>
    <x v="12"/>
    <s v="Tyvek  Top-Opening Peel &amp; Seel Envelopes, Plain White"/>
    <x v="3836"/>
    <n v="5"/>
    <n v="0.2"/>
    <n v="36.692999999999998"/>
    <s v="Profit"/>
    <s v="CA"/>
    <x v="0"/>
    <x v="12"/>
  </r>
  <r>
    <n v="5466"/>
    <s v="CA-2014-146591"/>
    <d v="2014-01-19T00:00:00"/>
    <x v="1136"/>
    <s v="First Class"/>
    <s v="TS-21340"/>
    <s v="Toby Swindell"/>
    <x v="0"/>
    <s v="United States"/>
    <s v="Scottsdale"/>
    <s v="Arizona"/>
    <n v="85254"/>
    <x v="1"/>
    <s v="FUR-BO-10001972"/>
    <x v="0"/>
    <x v="0"/>
    <s v="O'Sullivan 4-Shelf Bookcase in Odessa Pine"/>
    <x v="3837"/>
    <n v="5"/>
    <n v="0.7"/>
    <n v="-320.59699999999998"/>
    <s v="Loss"/>
    <s v="CA"/>
    <x v="0"/>
    <x v="0"/>
  </r>
  <r>
    <n v="5467"/>
    <s v="CA-2014-107706"/>
    <d v="2014-02-14T00:00:00"/>
    <x v="1137"/>
    <s v="Second Class"/>
    <s v="ST-20530"/>
    <s v="Shui Tom"/>
    <x v="0"/>
    <s v="United States"/>
    <s v="Houston"/>
    <s v="Texas"/>
    <n v="77095"/>
    <x v="2"/>
    <s v="OFF-PA-10000466"/>
    <x v="1"/>
    <x v="10"/>
    <s v="Memo Book, 100 Message Capacity, 5 3/8î x 11î"/>
    <x v="3838"/>
    <n v="3"/>
    <n v="0.2"/>
    <n v="6.0659999999999998"/>
    <s v="Profit"/>
    <s v="CA"/>
    <x v="0"/>
    <x v="10"/>
  </r>
  <r>
    <n v="5468"/>
    <s v="CA-2016-122448"/>
    <d v="2016-06-09T00:00:00"/>
    <x v="183"/>
    <s v="Standard Class"/>
    <s v="DB-13210"/>
    <s v="Dean Braden"/>
    <x v="0"/>
    <s v="United States"/>
    <s v="San Francisco"/>
    <s v="California"/>
    <n v="94109"/>
    <x v="1"/>
    <s v="FUR-CH-10002774"/>
    <x v="0"/>
    <x v="1"/>
    <s v="Global Deluxe Stacking Chair, Gray"/>
    <x v="1888"/>
    <n v="3"/>
    <n v="0.2"/>
    <n v="13.7646"/>
    <s v="Profit"/>
    <s v="CA"/>
    <x v="0"/>
    <x v="1"/>
  </r>
  <r>
    <n v="5469"/>
    <s v="CA-2014-132451"/>
    <d v="2014-09-26T00:00:00"/>
    <x v="1138"/>
    <s v="First Class"/>
    <s v="KF-16285"/>
    <s v="Karen Ferguson"/>
    <x v="2"/>
    <s v="United States"/>
    <s v="San Diego"/>
    <s v="California"/>
    <n v="92105"/>
    <x v="1"/>
    <s v="FUR-CH-10000454"/>
    <x v="0"/>
    <x v="1"/>
    <s v="Hon Deluxe Fabric Upholstered Stacking Chairs, Rounded Back"/>
    <x v="2239"/>
    <n v="3"/>
    <n v="0.2"/>
    <n v="73.194000000000003"/>
    <s v="Profit"/>
    <s v="CA"/>
    <x v="0"/>
    <x v="1"/>
  </r>
  <r>
    <n v="5470"/>
    <s v="CA-2014-132451"/>
    <d v="2014-09-26T00:00:00"/>
    <x v="1138"/>
    <s v="First Class"/>
    <s v="KF-16285"/>
    <s v="Karen Ferguson"/>
    <x v="2"/>
    <s v="United States"/>
    <s v="San Diego"/>
    <s v="California"/>
    <n v="92105"/>
    <x v="1"/>
    <s v="OFF-PA-10004888"/>
    <x v="1"/>
    <x v="10"/>
    <s v="Xerox 217"/>
    <x v="537"/>
    <n v="3"/>
    <n v="0"/>
    <n v="9.3312000000000008"/>
    <s v="Profit"/>
    <s v="CA"/>
    <x v="0"/>
    <x v="10"/>
  </r>
  <r>
    <n v="5471"/>
    <s v="CA-2016-158547"/>
    <d v="2016-05-30T00:00:00"/>
    <x v="204"/>
    <s v="Standard Class"/>
    <s v="JM-16195"/>
    <s v="Justin MacKendrick"/>
    <x v="0"/>
    <s v="United States"/>
    <s v="Hamilton"/>
    <s v="Ohio"/>
    <n v="45011"/>
    <x v="3"/>
    <s v="OFF-AP-10003842"/>
    <x v="1"/>
    <x v="9"/>
    <s v="Euro-Pro Shark Turbo Vacuum"/>
    <x v="1832"/>
    <n v="5"/>
    <n v="0.2"/>
    <n v="9.2940000000000005"/>
    <s v="Profit"/>
    <s v="CA"/>
    <x v="0"/>
    <x v="9"/>
  </r>
  <r>
    <n v="5472"/>
    <s v="CA-2017-116946"/>
    <d v="2017-12-19T00:00:00"/>
    <x v="350"/>
    <s v="Standard Class"/>
    <s v="TS-21505"/>
    <s v="Tony Sayre"/>
    <x v="0"/>
    <s v="United States"/>
    <s v="Parker"/>
    <s v="Colorado"/>
    <n v="80134"/>
    <x v="1"/>
    <s v="FUR-FU-10000320"/>
    <x v="0"/>
    <x v="5"/>
    <s v="OIC Stacking Trays"/>
    <x v="518"/>
    <n v="5"/>
    <n v="0.2"/>
    <n v="4.008"/>
    <s v="Profit"/>
    <s v="CA"/>
    <x v="0"/>
    <x v="5"/>
  </r>
  <r>
    <n v="5473"/>
    <s v="CA-2017-116946"/>
    <d v="2017-12-19T00:00:00"/>
    <x v="350"/>
    <s v="Standard Class"/>
    <s v="TS-21505"/>
    <s v="Tony Sayre"/>
    <x v="0"/>
    <s v="United States"/>
    <s v="Parker"/>
    <s v="Colorado"/>
    <n v="80134"/>
    <x v="1"/>
    <s v="OFF-ST-10002554"/>
    <x v="1"/>
    <x v="4"/>
    <s v="Tennsco Industrial Shelving"/>
    <x v="1592"/>
    <n v="2"/>
    <n v="0.2"/>
    <n v="-17.607600000000001"/>
    <s v="Loss"/>
    <s v="CA"/>
    <x v="0"/>
    <x v="4"/>
  </r>
  <r>
    <n v="5474"/>
    <s v="CA-2017-116946"/>
    <d v="2017-12-19T00:00:00"/>
    <x v="350"/>
    <s v="Standard Class"/>
    <s v="TS-21505"/>
    <s v="Tony Sayre"/>
    <x v="0"/>
    <s v="United States"/>
    <s v="Parker"/>
    <s v="Colorado"/>
    <n v="80134"/>
    <x v="1"/>
    <s v="FUR-BO-10000468"/>
    <x v="0"/>
    <x v="0"/>
    <s v="O'Sullivan 2-Shelf Heavy-Duty Bookcases"/>
    <x v="3839"/>
    <n v="7"/>
    <n v="0.7"/>
    <n v="-183.63239999999999"/>
    <s v="Loss"/>
    <s v="CA"/>
    <x v="0"/>
    <x v="0"/>
  </r>
  <r>
    <n v="5475"/>
    <s v="CA-2017-121741"/>
    <d v="2017-12-26T00:00:00"/>
    <x v="738"/>
    <s v="Same Day"/>
    <s v="YC-21895"/>
    <s v="Yoseph Carroll"/>
    <x v="1"/>
    <s v="United States"/>
    <s v="Fremont"/>
    <s v="Nebraska"/>
    <n v="68025"/>
    <x v="2"/>
    <s v="OFF-ST-10004459"/>
    <x v="1"/>
    <x v="4"/>
    <s v="Tennsco Single-Tier Lockers"/>
    <x v="3840"/>
    <n v="2"/>
    <n v="0"/>
    <n v="37.533999999999999"/>
    <s v="Profit"/>
    <s v="CA"/>
    <x v="0"/>
    <x v="4"/>
  </r>
  <r>
    <n v="5476"/>
    <s v="CA-2017-169691"/>
    <d v="2017-06-15T00:00:00"/>
    <x v="812"/>
    <s v="First Class"/>
    <s v="Dp-13240"/>
    <s v="Dean percer"/>
    <x v="2"/>
    <s v="United States"/>
    <s v="Maple Grove"/>
    <s v="Minnesota"/>
    <n v="55369"/>
    <x v="2"/>
    <s v="OFF-LA-10002312"/>
    <x v="1"/>
    <x v="2"/>
    <s v="Avery 490"/>
    <x v="1821"/>
    <n v="3"/>
    <n v="0"/>
    <n v="22.2"/>
    <s v="Profit"/>
    <s v="CA"/>
    <x v="0"/>
    <x v="2"/>
  </r>
  <r>
    <n v="5477"/>
    <s v="CA-2017-169691"/>
    <d v="2017-06-15T00:00:00"/>
    <x v="812"/>
    <s v="First Class"/>
    <s v="Dp-13240"/>
    <s v="Dean percer"/>
    <x v="2"/>
    <s v="United States"/>
    <s v="Maple Grove"/>
    <s v="Minnesota"/>
    <n v="55369"/>
    <x v="2"/>
    <s v="OFF-ST-10001291"/>
    <x v="1"/>
    <x v="4"/>
    <s v="Tenex Personal Self-Stacking Standard File Box, Black/Gray"/>
    <x v="3841"/>
    <n v="5"/>
    <n v="0"/>
    <n v="22.828499999999998"/>
    <s v="Profit"/>
    <s v="CA"/>
    <x v="0"/>
    <x v="4"/>
  </r>
  <r>
    <n v="5478"/>
    <s v="CA-2017-169691"/>
    <d v="2017-06-15T00:00:00"/>
    <x v="812"/>
    <s v="First Class"/>
    <s v="Dp-13240"/>
    <s v="Dean percer"/>
    <x v="2"/>
    <s v="United States"/>
    <s v="Maple Grove"/>
    <s v="Minnesota"/>
    <n v="55369"/>
    <x v="2"/>
    <s v="OFF-PA-10003022"/>
    <x v="1"/>
    <x v="10"/>
    <s v="Xerox 1992"/>
    <x v="1444"/>
    <n v="3"/>
    <n v="0"/>
    <n v="8.7905999999999995"/>
    <s v="Profit"/>
    <s v="CA"/>
    <x v="0"/>
    <x v="10"/>
  </r>
  <r>
    <n v="5479"/>
    <s v="CA-2016-121356"/>
    <d v="2016-11-20T00:00:00"/>
    <x v="71"/>
    <s v="Standard Class"/>
    <s v="SJ-20500"/>
    <s v="Shirley Jackson"/>
    <x v="0"/>
    <s v="United States"/>
    <s v="Newark"/>
    <s v="Delaware"/>
    <n v="19711"/>
    <x v="3"/>
    <s v="OFF-BI-10002133"/>
    <x v="1"/>
    <x v="8"/>
    <s v="Wilson Jones Elliptical Ring 3 1/2&quot; Capacity Binders, 800 sheets"/>
    <x v="3146"/>
    <n v="3"/>
    <n v="0"/>
    <n v="62.915999999999997"/>
    <s v="Profit"/>
    <s v="CA"/>
    <x v="0"/>
    <x v="8"/>
  </r>
  <r>
    <n v="5480"/>
    <s v="CA-2014-101770"/>
    <d v="2014-03-31T00:00:00"/>
    <x v="1114"/>
    <s v="Standard Class"/>
    <s v="KB-16240"/>
    <s v="Karen Bern"/>
    <x v="1"/>
    <s v="United States"/>
    <s v="Miami"/>
    <s v="Florida"/>
    <n v="33180"/>
    <x v="0"/>
    <s v="OFF-BI-10001097"/>
    <x v="1"/>
    <x v="8"/>
    <s v="Avery Hole Reinforcements"/>
    <x v="3842"/>
    <n v="1"/>
    <n v="0.7"/>
    <n v="-1.3083"/>
    <s v="Loss"/>
    <s v="CA"/>
    <x v="0"/>
    <x v="8"/>
  </r>
  <r>
    <n v="5481"/>
    <s v="CA-2017-105487"/>
    <d v="2017-10-08T00:00:00"/>
    <x v="518"/>
    <s v="Standard Class"/>
    <s v="CS-12250"/>
    <s v="Chris Selesnick"/>
    <x v="1"/>
    <s v="United States"/>
    <s v="San Diego"/>
    <s v="California"/>
    <n v="92105"/>
    <x v="1"/>
    <s v="TEC-PH-10001336"/>
    <x v="2"/>
    <x v="7"/>
    <s v="Digium D40 VoIP phone"/>
    <x v="3843"/>
    <n v="1"/>
    <n v="0.2"/>
    <n v="11.6091"/>
    <s v="Profit"/>
    <s v="CA"/>
    <x v="0"/>
    <x v="7"/>
  </r>
  <r>
    <n v="5482"/>
    <s v="CA-2017-105487"/>
    <d v="2017-10-08T00:00:00"/>
    <x v="518"/>
    <s v="Standard Class"/>
    <s v="CS-12250"/>
    <s v="Chris Selesnick"/>
    <x v="1"/>
    <s v="United States"/>
    <s v="San Diego"/>
    <s v="California"/>
    <n v="92105"/>
    <x v="1"/>
    <s v="TEC-AC-10002305"/>
    <x v="2"/>
    <x v="11"/>
    <s v="KeyTronic†E03601U1 -†Keyboard†- Beige"/>
    <x v="3844"/>
    <n v="2"/>
    <n v="0"/>
    <n v="6.48"/>
    <s v="Profit"/>
    <s v="CA"/>
    <x v="0"/>
    <x v="11"/>
  </r>
  <r>
    <n v="5483"/>
    <s v="CA-2017-105487"/>
    <d v="2017-10-08T00:00:00"/>
    <x v="518"/>
    <s v="Standard Class"/>
    <s v="CS-12250"/>
    <s v="Chris Selesnick"/>
    <x v="1"/>
    <s v="United States"/>
    <s v="San Diego"/>
    <s v="California"/>
    <n v="92105"/>
    <x v="1"/>
    <s v="TEC-AC-10003610"/>
    <x v="2"/>
    <x v="11"/>
    <s v="Logitech†Illuminated - Keyboard"/>
    <x v="3612"/>
    <n v="4"/>
    <n v="0"/>
    <n v="115.1808"/>
    <s v="Profit"/>
    <s v="CA"/>
    <x v="0"/>
    <x v="11"/>
  </r>
  <r>
    <n v="5484"/>
    <s v="CA-2017-105487"/>
    <d v="2017-10-08T00:00:00"/>
    <x v="518"/>
    <s v="Standard Class"/>
    <s v="CS-12250"/>
    <s v="Chris Selesnick"/>
    <x v="1"/>
    <s v="United States"/>
    <s v="San Diego"/>
    <s v="California"/>
    <n v="92105"/>
    <x v="1"/>
    <s v="OFF-ST-10002301"/>
    <x v="1"/>
    <x v="4"/>
    <s v="Tennsco Commercial Shelving"/>
    <x v="1374"/>
    <n v="2"/>
    <n v="0"/>
    <n v="0.40679999999999999"/>
    <s v="Profit"/>
    <s v="CA"/>
    <x v="0"/>
    <x v="4"/>
  </r>
  <r>
    <n v="5485"/>
    <s v="CA-2017-148999"/>
    <d v="2017-01-30T00:00:00"/>
    <x v="1139"/>
    <s v="Standard Class"/>
    <s v="EB-13870"/>
    <s v="Emily Burns"/>
    <x v="0"/>
    <s v="United States"/>
    <s v="Miami"/>
    <s v="Florida"/>
    <n v="33142"/>
    <x v="0"/>
    <s v="FUR-CH-10002044"/>
    <x v="0"/>
    <x v="1"/>
    <s v="Office Star - Contemporary Task Swivel chair with 2-way adjustable arms, Plum"/>
    <x v="3344"/>
    <n v="4"/>
    <n v="0.2"/>
    <n v="-68.1096"/>
    <s v="Loss"/>
    <s v="CA"/>
    <x v="0"/>
    <x v="1"/>
  </r>
  <r>
    <n v="5486"/>
    <s v="CA-2014-107573"/>
    <d v="2014-12-12T00:00:00"/>
    <x v="709"/>
    <s v="Standard Class"/>
    <s v="PB-19150"/>
    <s v="Philip Brown"/>
    <x v="0"/>
    <s v="United States"/>
    <s v="Miami"/>
    <s v="Florida"/>
    <n v="33178"/>
    <x v="0"/>
    <s v="OFF-EN-10001099"/>
    <x v="1"/>
    <x v="12"/>
    <s v="Staple envelope"/>
    <x v="2953"/>
    <n v="3"/>
    <n v="0.2"/>
    <n v="7.6284000000000001"/>
    <s v="Profit"/>
    <s v="CA"/>
    <x v="0"/>
    <x v="12"/>
  </r>
  <r>
    <n v="5487"/>
    <s v="CA-2015-156608"/>
    <d v="2015-10-24T00:00:00"/>
    <x v="1140"/>
    <s v="Standard Class"/>
    <s v="MT-18070"/>
    <s v="Michelle Tran"/>
    <x v="2"/>
    <s v="United States"/>
    <s v="San Antonio"/>
    <s v="Texas"/>
    <n v="78207"/>
    <x v="2"/>
    <s v="OFF-BI-10004140"/>
    <x v="1"/>
    <x v="8"/>
    <s v="Avery Non-Stick Binders"/>
    <x v="3183"/>
    <n v="4"/>
    <n v="0.8"/>
    <n v="-6.2859999999999996"/>
    <s v="Loss"/>
    <s v="CA"/>
    <x v="0"/>
    <x v="8"/>
  </r>
  <r>
    <n v="5488"/>
    <s v="CA-2017-134495"/>
    <d v="2017-04-01T00:00:00"/>
    <x v="192"/>
    <s v="Second Class"/>
    <s v="BF-11020"/>
    <s v="Barry Franzˆsisch"/>
    <x v="1"/>
    <s v="United States"/>
    <s v="Jacksonville"/>
    <s v="Florida"/>
    <n v="32216"/>
    <x v="0"/>
    <s v="TEC-PH-10004897"/>
    <x v="2"/>
    <x v="7"/>
    <s v="Mediabridge Sport Armband iPhone 5s"/>
    <x v="112"/>
    <n v="3"/>
    <n v="0.2"/>
    <n v="-5.6943000000000001"/>
    <s v="Loss"/>
    <s v="CA"/>
    <x v="0"/>
    <x v="7"/>
  </r>
  <r>
    <n v="5489"/>
    <s v="CA-2017-134495"/>
    <d v="2017-04-01T00:00:00"/>
    <x v="192"/>
    <s v="Second Class"/>
    <s v="BF-11020"/>
    <s v="Barry Franzˆsisch"/>
    <x v="1"/>
    <s v="United States"/>
    <s v="Jacksonville"/>
    <s v="Florida"/>
    <n v="32216"/>
    <x v="0"/>
    <s v="OFF-LA-10000262"/>
    <x v="1"/>
    <x v="2"/>
    <s v="Avery 494"/>
    <x v="301"/>
    <n v="3"/>
    <n v="0.2"/>
    <n v="2.0358000000000001"/>
    <s v="Profit"/>
    <s v="CA"/>
    <x v="0"/>
    <x v="2"/>
  </r>
  <r>
    <n v="5490"/>
    <s v="CA-2017-134495"/>
    <d v="2017-04-01T00:00:00"/>
    <x v="192"/>
    <s v="Second Class"/>
    <s v="BF-11020"/>
    <s v="Barry Franzˆsisch"/>
    <x v="1"/>
    <s v="United States"/>
    <s v="Jacksonville"/>
    <s v="Florida"/>
    <n v="32216"/>
    <x v="0"/>
    <s v="OFF-AP-10002222"/>
    <x v="1"/>
    <x v="9"/>
    <s v="Staple holder"/>
    <x v="3160"/>
    <n v="3"/>
    <n v="0.2"/>
    <n v="1.8207"/>
    <s v="Profit"/>
    <s v="CA"/>
    <x v="0"/>
    <x v="9"/>
  </r>
  <r>
    <n v="5491"/>
    <s v="CA-2017-134495"/>
    <d v="2017-04-01T00:00:00"/>
    <x v="192"/>
    <s v="Second Class"/>
    <s v="BF-11020"/>
    <s v="Barry Franzˆsisch"/>
    <x v="1"/>
    <s v="United States"/>
    <s v="Jacksonville"/>
    <s v="Florida"/>
    <n v="32216"/>
    <x v="0"/>
    <s v="FUR-CH-10003774"/>
    <x v="0"/>
    <x v="1"/>
    <s v="Global Wood Trimmed Manager's Task Chair, Khaki"/>
    <x v="286"/>
    <n v="3"/>
    <n v="0.2"/>
    <n v="-19.105799999999999"/>
    <s v="Loss"/>
    <s v="CA"/>
    <x v="0"/>
    <x v="1"/>
  </r>
  <r>
    <n v="5492"/>
    <s v="CA-2017-164098"/>
    <d v="2017-01-26T00:00:00"/>
    <x v="210"/>
    <s v="First Class"/>
    <s v="CG-12520"/>
    <s v="Claire Gute"/>
    <x v="0"/>
    <s v="United States"/>
    <s v="Houston"/>
    <s v="Texas"/>
    <n v="77070"/>
    <x v="2"/>
    <s v="OFF-ST-10000615"/>
    <x v="1"/>
    <x v="4"/>
    <s v="SimpliFile Personal File, Black Granite, 15w x 6-15/16d x 11-1/4h"/>
    <x v="1318"/>
    <n v="2"/>
    <n v="0.2"/>
    <n v="1.8160000000000001"/>
    <s v="Profit"/>
    <s v="CA"/>
    <x v="0"/>
    <x v="4"/>
  </r>
  <r>
    <n v="5493"/>
    <s v="CA-2014-105249"/>
    <d v="2014-11-28T00:00:00"/>
    <x v="986"/>
    <s v="Same Day"/>
    <s v="DH-13675"/>
    <s v="Duane Huffman"/>
    <x v="2"/>
    <s v="United States"/>
    <s v="San Francisco"/>
    <s v="California"/>
    <n v="94122"/>
    <x v="1"/>
    <s v="OFF-SU-10001225"/>
    <x v="1"/>
    <x v="14"/>
    <s v="Staple remover"/>
    <x v="348"/>
    <n v="2"/>
    <n v="0"/>
    <n v="0.1472"/>
    <s v="Profit"/>
    <s v="CA"/>
    <x v="0"/>
    <x v="14"/>
  </r>
  <r>
    <n v="5494"/>
    <s v="CA-2014-105249"/>
    <d v="2014-11-28T00:00:00"/>
    <x v="986"/>
    <s v="Same Day"/>
    <s v="DH-13675"/>
    <s v="Duane Huffman"/>
    <x v="2"/>
    <s v="United States"/>
    <s v="San Francisco"/>
    <s v="California"/>
    <n v="94122"/>
    <x v="1"/>
    <s v="OFF-LA-10002043"/>
    <x v="1"/>
    <x v="2"/>
    <s v="Avery 489"/>
    <x v="1399"/>
    <n v="4"/>
    <n v="0"/>
    <n v="19.872"/>
    <s v="Profit"/>
    <s v="CA"/>
    <x v="0"/>
    <x v="2"/>
  </r>
  <r>
    <n v="5495"/>
    <s v="CA-2014-105249"/>
    <d v="2014-11-28T00:00:00"/>
    <x v="986"/>
    <s v="Same Day"/>
    <s v="DH-13675"/>
    <s v="Duane Huffman"/>
    <x v="2"/>
    <s v="United States"/>
    <s v="San Francisco"/>
    <s v="California"/>
    <n v="94122"/>
    <x v="1"/>
    <s v="FUR-BO-10000330"/>
    <x v="0"/>
    <x v="0"/>
    <s v="Sauder Camden County Barrister Bookcase, Planked Cherry Finish"/>
    <x v="1504"/>
    <n v="4"/>
    <n v="0.15"/>
    <n v="-4.8391999999999999"/>
    <s v="Loss"/>
    <s v="CA"/>
    <x v="0"/>
    <x v="0"/>
  </r>
  <r>
    <n v="5496"/>
    <s v="CA-2015-113523"/>
    <d v="2015-09-04T00:00:00"/>
    <x v="37"/>
    <s v="Standard Class"/>
    <s v="SC-20440"/>
    <s v="Shaun Chance"/>
    <x v="1"/>
    <s v="United States"/>
    <s v="Philadelphia"/>
    <s v="Pennsylvania"/>
    <n v="19140"/>
    <x v="3"/>
    <s v="OFF-BI-10001249"/>
    <x v="1"/>
    <x v="8"/>
    <s v="Avery Heavy-Duty EZD View Binder with Locking Rings"/>
    <x v="2976"/>
    <n v="4"/>
    <n v="0.7"/>
    <n v="-6.1247999999999996"/>
    <s v="Loss"/>
    <s v="CA"/>
    <x v="0"/>
    <x v="8"/>
  </r>
  <r>
    <n v="5497"/>
    <s v="CA-2017-117821"/>
    <d v="2017-06-12T00:00:00"/>
    <x v="529"/>
    <s v="Standard Class"/>
    <s v="HG-15025"/>
    <s v="Hunter Glantz"/>
    <x v="0"/>
    <s v="United States"/>
    <s v="Marion"/>
    <s v="Ohio"/>
    <n v="43302"/>
    <x v="3"/>
    <s v="TEC-AC-10004469"/>
    <x v="2"/>
    <x v="11"/>
    <s v="Microsoft Sculpt Comfort Mouse"/>
    <x v="3201"/>
    <n v="2"/>
    <n v="0.2"/>
    <n v="19.175999999999998"/>
    <s v="Profit"/>
    <s v="CA"/>
    <x v="0"/>
    <x v="11"/>
  </r>
  <r>
    <n v="5498"/>
    <s v="CA-2017-164378"/>
    <d v="2017-07-15T00:00:00"/>
    <x v="11"/>
    <s v="Second Class"/>
    <s v="MM-18055"/>
    <s v="Michelle Moray"/>
    <x v="0"/>
    <s v="United States"/>
    <s v="New York City"/>
    <s v="New York"/>
    <n v="10024"/>
    <x v="3"/>
    <s v="OFF-AR-10001177"/>
    <x v="1"/>
    <x v="6"/>
    <s v="Newell 349"/>
    <x v="2578"/>
    <n v="2"/>
    <n v="0"/>
    <n v="1.9024000000000001"/>
    <s v="Profit"/>
    <s v="CA"/>
    <x v="0"/>
    <x v="6"/>
  </r>
  <r>
    <n v="5499"/>
    <s v="CA-2017-164378"/>
    <d v="2017-07-15T00:00:00"/>
    <x v="11"/>
    <s v="Second Class"/>
    <s v="MM-18055"/>
    <s v="Michelle Moray"/>
    <x v="0"/>
    <s v="United States"/>
    <s v="New York City"/>
    <s v="New York"/>
    <n v="10024"/>
    <x v="3"/>
    <s v="OFF-LA-10000634"/>
    <x v="1"/>
    <x v="2"/>
    <s v="Avery 509"/>
    <x v="1484"/>
    <n v="3"/>
    <n v="0"/>
    <n v="3.6017999999999999"/>
    <s v="Profit"/>
    <s v="CA"/>
    <x v="0"/>
    <x v="2"/>
  </r>
  <r>
    <n v="5500"/>
    <s v="CA-2017-164378"/>
    <d v="2017-07-15T00:00:00"/>
    <x v="11"/>
    <s v="Second Class"/>
    <s v="MM-18055"/>
    <s v="Michelle Moray"/>
    <x v="0"/>
    <s v="United States"/>
    <s v="New York City"/>
    <s v="New York"/>
    <n v="10024"/>
    <x v="3"/>
    <s v="TEC-AC-10004708"/>
    <x v="2"/>
    <x v="11"/>
    <s v="Sony 32GB Class 10 Micro SDHC R40 Memory Card"/>
    <x v="362"/>
    <n v="2"/>
    <n v="0"/>
    <n v="8.7989999999999995"/>
    <s v="Profit"/>
    <s v="CA"/>
    <x v="0"/>
    <x v="11"/>
  </r>
  <r>
    <n v="5501"/>
    <s v="CA-2017-164378"/>
    <d v="2017-07-15T00:00:00"/>
    <x v="11"/>
    <s v="Second Class"/>
    <s v="MM-18055"/>
    <s v="Michelle Moray"/>
    <x v="0"/>
    <s v="United States"/>
    <s v="New York City"/>
    <s v="New York"/>
    <n v="10024"/>
    <x v="3"/>
    <s v="FUR-CH-10002084"/>
    <x v="0"/>
    <x v="1"/>
    <s v="Hon Mobius Operator's Chair"/>
    <x v="3845"/>
    <n v="6"/>
    <n v="0.1"/>
    <n v="88.552800000000005"/>
    <s v="Profit"/>
    <s v="CA"/>
    <x v="0"/>
    <x v="1"/>
  </r>
  <r>
    <n v="5502"/>
    <s v="CA-2017-164378"/>
    <d v="2017-07-15T00:00:00"/>
    <x v="11"/>
    <s v="Second Class"/>
    <s v="MM-18055"/>
    <s v="Michelle Moray"/>
    <x v="0"/>
    <s v="United States"/>
    <s v="New York City"/>
    <s v="New York"/>
    <n v="10024"/>
    <x v="3"/>
    <s v="OFF-PA-10004519"/>
    <x v="1"/>
    <x v="10"/>
    <s v="Spiral Phone Message Books with Labels by Adams"/>
    <x v="2431"/>
    <n v="2"/>
    <n v="0"/>
    <n v="4.3903999999999996"/>
    <s v="Profit"/>
    <s v="CA"/>
    <x v="0"/>
    <x v="10"/>
  </r>
  <r>
    <n v="5503"/>
    <s v="CA-2017-127782"/>
    <d v="2017-11-02T00:00:00"/>
    <x v="373"/>
    <s v="Standard Class"/>
    <s v="TH-21115"/>
    <s v="Thea Hudgings"/>
    <x v="1"/>
    <s v="United States"/>
    <s v="Philadelphia"/>
    <s v="Pennsylvania"/>
    <n v="19140"/>
    <x v="3"/>
    <s v="FUR-FU-10001847"/>
    <x v="0"/>
    <x v="5"/>
    <s v="Eldon Image Series Black Desk Accessories"/>
    <x v="3846"/>
    <n v="1"/>
    <n v="0.2"/>
    <n v="0.66239999999999999"/>
    <s v="Profit"/>
    <s v="CA"/>
    <x v="0"/>
    <x v="5"/>
  </r>
  <r>
    <n v="5504"/>
    <s v="CA-2017-127782"/>
    <d v="2017-11-02T00:00:00"/>
    <x v="373"/>
    <s v="Standard Class"/>
    <s v="TH-21115"/>
    <s v="Thea Hudgings"/>
    <x v="1"/>
    <s v="United States"/>
    <s v="Philadelphia"/>
    <s v="Pennsylvania"/>
    <n v="19140"/>
    <x v="3"/>
    <s v="OFF-AP-10001962"/>
    <x v="1"/>
    <x v="9"/>
    <s v="Black &amp; Decker Filter for Double Action Dustbuster Cordless Vac BLDV7210"/>
    <x v="3847"/>
    <n v="3"/>
    <n v="0.2"/>
    <n v="1.2585"/>
    <s v="Profit"/>
    <s v="CA"/>
    <x v="0"/>
    <x v="9"/>
  </r>
  <r>
    <n v="5505"/>
    <s v="CA-2017-127782"/>
    <d v="2017-11-02T00:00:00"/>
    <x v="373"/>
    <s v="Standard Class"/>
    <s v="TH-21115"/>
    <s v="Thea Hudgings"/>
    <x v="1"/>
    <s v="United States"/>
    <s v="Philadelphia"/>
    <s v="Pennsylvania"/>
    <n v="19140"/>
    <x v="3"/>
    <s v="OFF-EN-10003845"/>
    <x v="1"/>
    <x v="12"/>
    <s v="Colored Envelopes"/>
    <x v="3096"/>
    <n v="3"/>
    <n v="0.2"/>
    <n v="2.8782000000000001"/>
    <s v="Profit"/>
    <s v="CA"/>
    <x v="0"/>
    <x v="12"/>
  </r>
  <r>
    <n v="5506"/>
    <s v="CA-2017-127782"/>
    <d v="2017-11-02T00:00:00"/>
    <x v="373"/>
    <s v="Standard Class"/>
    <s v="TH-21115"/>
    <s v="Thea Hudgings"/>
    <x v="1"/>
    <s v="United States"/>
    <s v="Philadelphia"/>
    <s v="Pennsylvania"/>
    <n v="19140"/>
    <x v="3"/>
    <s v="TEC-PH-10001817"/>
    <x v="2"/>
    <x v="7"/>
    <s v="Wilson Electronics DB Pro Signal Booster"/>
    <x v="3848"/>
    <n v="4"/>
    <n v="0.4"/>
    <n v="-186.16"/>
    <s v="Loss"/>
    <s v="CA"/>
    <x v="0"/>
    <x v="7"/>
  </r>
  <r>
    <n v="5507"/>
    <s v="US-2016-162026"/>
    <d v="2016-10-08T00:00:00"/>
    <x v="389"/>
    <s v="Same Day"/>
    <s v="JE-15745"/>
    <s v="Joel Eaton"/>
    <x v="0"/>
    <s v="United States"/>
    <s v="Los Angeles"/>
    <s v="California"/>
    <n v="90036"/>
    <x v="1"/>
    <s v="OFF-PA-10000167"/>
    <x v="1"/>
    <x v="10"/>
    <s v="Xerox 1925"/>
    <x v="1156"/>
    <n v="2"/>
    <n v="0"/>
    <n v="27.882000000000001"/>
    <s v="Profit"/>
    <s v="US"/>
    <x v="1"/>
    <x v="10"/>
  </r>
  <r>
    <n v="5508"/>
    <s v="CA-2016-150000"/>
    <d v="2016-04-08T00:00:00"/>
    <x v="679"/>
    <s v="Standard Class"/>
    <s v="PG-18820"/>
    <s v="Patrick Gardner"/>
    <x v="0"/>
    <s v="United States"/>
    <s v="Smyrna"/>
    <s v="Georgia"/>
    <n v="30080"/>
    <x v="0"/>
    <s v="OFF-EN-10002973"/>
    <x v="1"/>
    <x v="12"/>
    <s v="Ampad #10 Peel &amp; Seel Holiday Envelopes"/>
    <x v="1411"/>
    <n v="4"/>
    <n v="0"/>
    <n v="8.6015999999999995"/>
    <s v="Profit"/>
    <s v="CA"/>
    <x v="0"/>
    <x v="12"/>
  </r>
  <r>
    <n v="5509"/>
    <s v="CA-2015-168529"/>
    <d v="2015-10-08T00:00:00"/>
    <x v="1141"/>
    <s v="Standard Class"/>
    <s v="MB-17305"/>
    <s v="Maria Bertelson"/>
    <x v="0"/>
    <s v="United States"/>
    <s v="San Francisco"/>
    <s v="California"/>
    <n v="94122"/>
    <x v="1"/>
    <s v="FUR-FU-10001588"/>
    <x v="0"/>
    <x v="5"/>
    <s v="Deflect-o SuperTray Unbreakable Stackable Tray, Letter, Black"/>
    <x v="1213"/>
    <n v="5"/>
    <n v="0"/>
    <n v="62.737000000000002"/>
    <s v="Profit"/>
    <s v="CA"/>
    <x v="0"/>
    <x v="5"/>
  </r>
  <r>
    <n v="5510"/>
    <s v="US-2017-152569"/>
    <d v="2017-05-15T00:00:00"/>
    <x v="775"/>
    <s v="Standard Class"/>
    <s v="JD-16015"/>
    <s v="Joy Daniels"/>
    <x v="0"/>
    <s v="United States"/>
    <s v="Chicago"/>
    <s v="Illinois"/>
    <n v="60653"/>
    <x v="2"/>
    <s v="OFF-PA-10001736"/>
    <x v="1"/>
    <x v="10"/>
    <s v="Xerox 1880"/>
    <x v="3849"/>
    <n v="2"/>
    <n v="0.2"/>
    <n v="19.137599999999999"/>
    <s v="Profit"/>
    <s v="US"/>
    <x v="1"/>
    <x v="10"/>
  </r>
  <r>
    <n v="5511"/>
    <s v="US-2017-152569"/>
    <d v="2017-05-15T00:00:00"/>
    <x v="775"/>
    <s v="Standard Class"/>
    <s v="JD-16015"/>
    <s v="Joy Daniels"/>
    <x v="0"/>
    <s v="United States"/>
    <s v="Chicago"/>
    <s v="Illinois"/>
    <n v="60653"/>
    <x v="2"/>
    <s v="TEC-PH-10002185"/>
    <x v="2"/>
    <x v="7"/>
    <s v="QVS USB Car Charger 2-Port 2.1Amp for iPod/iPhone/iPad/iPad 2/iPad 3"/>
    <x v="1731"/>
    <n v="2"/>
    <n v="0.2"/>
    <n v="3.4750000000000001"/>
    <s v="Profit"/>
    <s v="US"/>
    <x v="1"/>
    <x v="7"/>
  </r>
  <r>
    <n v="5512"/>
    <s v="US-2014-137680"/>
    <d v="2014-02-24T00:00:00"/>
    <x v="1142"/>
    <s v="Standard Class"/>
    <s v="JH-15430"/>
    <s v="Jennifer Halladay"/>
    <x v="0"/>
    <s v="United States"/>
    <s v="Medford"/>
    <s v="Oregon"/>
    <n v="97504"/>
    <x v="1"/>
    <s v="OFF-PA-10000174"/>
    <x v="1"/>
    <x v="10"/>
    <s v="Message Book, Wirebound, Four 5 1/2&quot; X 4&quot; Forms/Pg., 200 Dupl. Sets/Book"/>
    <x v="2668"/>
    <n v="4"/>
    <n v="0.2"/>
    <n v="11.102399999999999"/>
    <s v="Profit"/>
    <s v="US"/>
    <x v="1"/>
    <x v="10"/>
  </r>
  <r>
    <n v="5513"/>
    <s v="US-2014-137680"/>
    <d v="2014-02-24T00:00:00"/>
    <x v="1142"/>
    <s v="Standard Class"/>
    <s v="JH-15430"/>
    <s v="Jennifer Halladay"/>
    <x v="0"/>
    <s v="United States"/>
    <s v="Medford"/>
    <s v="Oregon"/>
    <n v="97504"/>
    <x v="1"/>
    <s v="OFF-PA-10000069"/>
    <x v="1"/>
    <x v="10"/>
    <s v="TOPS 4 x 6 Fluorescent Color Memo Sheets, 500 Sheets per Pack"/>
    <x v="3850"/>
    <n v="3"/>
    <n v="0.2"/>
    <n v="7.6868999999999996"/>
    <s v="Profit"/>
    <s v="US"/>
    <x v="1"/>
    <x v="10"/>
  </r>
  <r>
    <n v="5514"/>
    <s v="CA-2015-103177"/>
    <d v="2015-05-30T00:00:00"/>
    <x v="506"/>
    <s v="First Class"/>
    <s v="EN-13780"/>
    <s v="Edward Nazzal"/>
    <x v="0"/>
    <s v="United States"/>
    <s v="New York City"/>
    <s v="New York"/>
    <n v="10009"/>
    <x v="3"/>
    <s v="TEC-PH-10001795"/>
    <x v="2"/>
    <x v="7"/>
    <s v="RCA H5401RE1 DECT 6.0 4-Line Cordless Handset With Caller ID/Call Waiting"/>
    <x v="758"/>
    <n v="3"/>
    <n v="0"/>
    <n v="2.3997000000000002"/>
    <s v="Profit"/>
    <s v="CA"/>
    <x v="0"/>
    <x v="7"/>
  </r>
  <r>
    <n v="5515"/>
    <s v="CA-2015-103177"/>
    <d v="2015-05-30T00:00:00"/>
    <x v="506"/>
    <s v="First Class"/>
    <s v="EN-13780"/>
    <s v="Edward Nazzal"/>
    <x v="0"/>
    <s v="United States"/>
    <s v="New York City"/>
    <s v="New York"/>
    <n v="10009"/>
    <x v="3"/>
    <s v="OFF-AP-10004540"/>
    <x v="1"/>
    <x v="9"/>
    <s v="Eureka The Boss Lite 10-Amp Upright Vacuum, Blue"/>
    <x v="1953"/>
    <n v="2"/>
    <n v="0"/>
    <n v="44.889600000000002"/>
    <s v="Profit"/>
    <s v="CA"/>
    <x v="0"/>
    <x v="9"/>
  </r>
  <r>
    <n v="5516"/>
    <s v="CA-2015-103177"/>
    <d v="2015-05-30T00:00:00"/>
    <x v="506"/>
    <s v="First Class"/>
    <s v="EN-13780"/>
    <s v="Edward Nazzal"/>
    <x v="0"/>
    <s v="United States"/>
    <s v="New York City"/>
    <s v="New York"/>
    <n v="10009"/>
    <x v="3"/>
    <s v="TEC-PH-10001527"/>
    <x v="2"/>
    <x v="7"/>
    <s v="Plantronics MX500i Earset"/>
    <x v="3565"/>
    <n v="3"/>
    <n v="0"/>
    <n v="3.8654999999999999"/>
    <s v="Profit"/>
    <s v="CA"/>
    <x v="0"/>
    <x v="7"/>
  </r>
  <r>
    <n v="5517"/>
    <s v="US-2016-138408"/>
    <d v="2016-11-18T00:00:00"/>
    <x v="1143"/>
    <s v="Second Class"/>
    <s v="KC-16255"/>
    <s v="Karen Carlisle"/>
    <x v="1"/>
    <s v="United States"/>
    <s v="Huntsville"/>
    <s v="Alabama"/>
    <n v="35810"/>
    <x v="0"/>
    <s v="TEC-AC-10003870"/>
    <x v="2"/>
    <x v="11"/>
    <s v="Logitech†Z-906 Speaker sys - home theater - 5.1-CH"/>
    <x v="3851"/>
    <n v="4"/>
    <n v="0"/>
    <n v="527.98400000000004"/>
    <s v="Profit"/>
    <s v="US"/>
    <x v="1"/>
    <x v="11"/>
  </r>
  <r>
    <n v="5518"/>
    <s v="CA-2017-117667"/>
    <d v="2017-12-04T00:00:00"/>
    <x v="784"/>
    <s v="Standard Class"/>
    <s v="MS-17980"/>
    <s v="Michael Stewart"/>
    <x v="1"/>
    <s v="United States"/>
    <s v="Philadelphia"/>
    <s v="Pennsylvania"/>
    <n v="19134"/>
    <x v="3"/>
    <s v="FUR-CH-10004540"/>
    <x v="0"/>
    <x v="1"/>
    <s v="Global Chrome Stack Chair"/>
    <x v="3612"/>
    <n v="10"/>
    <n v="0.3"/>
    <n v="-10.284000000000001"/>
    <s v="Loss"/>
    <s v="CA"/>
    <x v="0"/>
    <x v="1"/>
  </r>
  <r>
    <n v="5519"/>
    <s v="CA-2017-117667"/>
    <d v="2017-12-04T00:00:00"/>
    <x v="784"/>
    <s v="Standard Class"/>
    <s v="MS-17980"/>
    <s v="Michael Stewart"/>
    <x v="1"/>
    <s v="United States"/>
    <s v="Philadelphia"/>
    <s v="Pennsylvania"/>
    <n v="19134"/>
    <x v="3"/>
    <s v="FUR-FU-10004093"/>
    <x v="0"/>
    <x v="5"/>
    <s v="Hand-Finished Solid Wood Document Frame"/>
    <x v="3852"/>
    <n v="2"/>
    <n v="0.2"/>
    <n v="6.8460000000000001"/>
    <s v="Profit"/>
    <s v="CA"/>
    <x v="0"/>
    <x v="5"/>
  </r>
  <r>
    <n v="5520"/>
    <s v="CA-2017-117667"/>
    <d v="2017-12-04T00:00:00"/>
    <x v="784"/>
    <s v="Standard Class"/>
    <s v="MS-17980"/>
    <s v="Michael Stewart"/>
    <x v="1"/>
    <s v="United States"/>
    <s v="Philadelphia"/>
    <s v="Pennsylvania"/>
    <n v="19134"/>
    <x v="3"/>
    <s v="OFF-AR-10000716"/>
    <x v="1"/>
    <x v="6"/>
    <s v="DIXON Ticonderoga Erasable Checking Pencils"/>
    <x v="2513"/>
    <n v="3"/>
    <n v="0.2"/>
    <n v="3.1806000000000001"/>
    <s v="Profit"/>
    <s v="CA"/>
    <x v="0"/>
    <x v="6"/>
  </r>
  <r>
    <n v="5521"/>
    <s v="CA-2017-117667"/>
    <d v="2017-12-04T00:00:00"/>
    <x v="784"/>
    <s v="Standard Class"/>
    <s v="MS-17980"/>
    <s v="Michael Stewart"/>
    <x v="1"/>
    <s v="United States"/>
    <s v="Philadelphia"/>
    <s v="Pennsylvania"/>
    <n v="19134"/>
    <x v="3"/>
    <s v="OFF-PA-10002709"/>
    <x v="1"/>
    <x v="10"/>
    <s v="Xerox 1956"/>
    <x v="100"/>
    <n v="5"/>
    <n v="0.2"/>
    <n v="8.6709999999999994"/>
    <s v="Profit"/>
    <s v="CA"/>
    <x v="0"/>
    <x v="10"/>
  </r>
  <r>
    <n v="5522"/>
    <s v="CA-2017-117667"/>
    <d v="2017-12-04T00:00:00"/>
    <x v="784"/>
    <s v="Standard Class"/>
    <s v="MS-17980"/>
    <s v="Michael Stewart"/>
    <x v="1"/>
    <s v="United States"/>
    <s v="Philadelphia"/>
    <s v="Pennsylvania"/>
    <n v="19134"/>
    <x v="3"/>
    <s v="TEC-AC-10000580"/>
    <x v="2"/>
    <x v="11"/>
    <s v="Logitech G13 Programmable Gameboard with LCD Display"/>
    <x v="1294"/>
    <n v="4"/>
    <n v="0.2"/>
    <n v="-28.796399999999998"/>
    <s v="Loss"/>
    <s v="CA"/>
    <x v="0"/>
    <x v="11"/>
  </r>
  <r>
    <n v="5523"/>
    <s v="CA-2016-110982"/>
    <d v="2016-06-05T00:00:00"/>
    <x v="181"/>
    <s v="First Class"/>
    <s v="CK-12205"/>
    <s v="Chloris Kastensmidt"/>
    <x v="0"/>
    <s v="United States"/>
    <s v="Santa Clara"/>
    <s v="California"/>
    <n v="95051"/>
    <x v="1"/>
    <s v="OFF-BI-10000829"/>
    <x v="1"/>
    <x v="8"/>
    <s v="Avery Non-Stick Binders"/>
    <x v="3853"/>
    <n v="6"/>
    <n v="0.2"/>
    <n v="7.0044000000000004"/>
    <s v="Profit"/>
    <s v="CA"/>
    <x v="0"/>
    <x v="8"/>
  </r>
  <r>
    <n v="5524"/>
    <s v="CA-2016-110982"/>
    <d v="2016-06-05T00:00:00"/>
    <x v="181"/>
    <s v="First Class"/>
    <s v="CK-12205"/>
    <s v="Chloris Kastensmidt"/>
    <x v="0"/>
    <s v="United States"/>
    <s v="Santa Clara"/>
    <s v="California"/>
    <n v="95051"/>
    <x v="1"/>
    <s v="OFF-AP-10004859"/>
    <x v="1"/>
    <x v="9"/>
    <s v="Acco 6 Outlet Guardian Premium Surge Suppressor"/>
    <x v="2218"/>
    <n v="4"/>
    <n v="0"/>
    <n v="15.7248"/>
    <s v="Profit"/>
    <s v="CA"/>
    <x v="0"/>
    <x v="9"/>
  </r>
  <r>
    <n v="5525"/>
    <s v="CA-2016-147123"/>
    <d v="2016-12-10T00:00:00"/>
    <x v="485"/>
    <s v="First Class"/>
    <s v="SJ-20125"/>
    <s v="Sanjit Jacobs"/>
    <x v="2"/>
    <s v="United States"/>
    <s v="Long Beach"/>
    <s v="California"/>
    <n v="90805"/>
    <x v="1"/>
    <s v="OFF-PA-10000575"/>
    <x v="1"/>
    <x v="10"/>
    <s v="Wirebound Message Books, Four 2 3/4 x 5 White Forms per Page"/>
    <x v="3854"/>
    <n v="12"/>
    <n v="0"/>
    <n v="36.928800000000003"/>
    <s v="Profit"/>
    <s v="CA"/>
    <x v="0"/>
    <x v="10"/>
  </r>
  <r>
    <n v="5526"/>
    <s v="CA-2017-154501"/>
    <d v="2017-04-30T00:00:00"/>
    <x v="547"/>
    <s v="Standard Class"/>
    <s v="EA-14035"/>
    <s v="Erin Ashbrook"/>
    <x v="1"/>
    <s v="United States"/>
    <s v="Los Angeles"/>
    <s v="California"/>
    <n v="90008"/>
    <x v="1"/>
    <s v="OFF-AR-10002804"/>
    <x v="1"/>
    <x v="6"/>
    <s v="Faber Castell Col-Erase Pencils"/>
    <x v="3855"/>
    <n v="2"/>
    <n v="0"/>
    <n v="4.0098000000000003"/>
    <s v="Profit"/>
    <s v="CA"/>
    <x v="0"/>
    <x v="6"/>
  </r>
  <r>
    <n v="5527"/>
    <s v="CA-2017-166933"/>
    <d v="2017-04-24T00:00:00"/>
    <x v="1144"/>
    <s v="Standard Class"/>
    <s v="MG-17890"/>
    <s v="Michael Granlund"/>
    <x v="2"/>
    <s v="United States"/>
    <s v="Santa Barbara"/>
    <s v="California"/>
    <n v="93101"/>
    <x v="1"/>
    <s v="OFF-FA-10002676"/>
    <x v="1"/>
    <x v="13"/>
    <s v="Colored Push Pins"/>
    <x v="2663"/>
    <n v="1"/>
    <n v="0"/>
    <n v="0.65159999999999996"/>
    <s v="Profit"/>
    <s v="CA"/>
    <x v="0"/>
    <x v="13"/>
  </r>
  <r>
    <n v="5528"/>
    <s v="CA-2015-142055"/>
    <d v="2015-05-08T00:00:00"/>
    <x v="1145"/>
    <s v="First Class"/>
    <s v="AB-10255"/>
    <s v="Alejandro Ballentine"/>
    <x v="2"/>
    <s v="United States"/>
    <s v="New York City"/>
    <s v="New York"/>
    <n v="10009"/>
    <x v="3"/>
    <s v="OFF-PA-10003465"/>
    <x v="1"/>
    <x v="10"/>
    <s v="Xerox 1912"/>
    <x v="2428"/>
    <n v="2"/>
    <n v="0"/>
    <n v="18.211200000000002"/>
    <s v="Profit"/>
    <s v="CA"/>
    <x v="0"/>
    <x v="10"/>
  </r>
  <r>
    <n v="5529"/>
    <s v="CA-2015-137106"/>
    <d v="2015-03-31T00:00:00"/>
    <x v="442"/>
    <s v="Standard Class"/>
    <s v="SC-20260"/>
    <s v="Scott Cohen"/>
    <x v="1"/>
    <s v="United States"/>
    <s v="Jacksonville"/>
    <s v="Florida"/>
    <n v="32216"/>
    <x v="0"/>
    <s v="TEC-PH-10000011"/>
    <x v="2"/>
    <x v="7"/>
    <s v="PureGear Roll-On Screen Protector"/>
    <x v="1095"/>
    <n v="5"/>
    <n v="0.2"/>
    <n v="27.986000000000001"/>
    <s v="Profit"/>
    <s v="CA"/>
    <x v="0"/>
    <x v="7"/>
  </r>
  <r>
    <n v="5530"/>
    <s v="CA-2017-136609"/>
    <d v="2017-08-06T00:00:00"/>
    <x v="825"/>
    <s v="Standard Class"/>
    <s v="TB-21355"/>
    <s v="Todd Boyes"/>
    <x v="1"/>
    <s v="United States"/>
    <s v="Cedar Hill"/>
    <s v="Texas"/>
    <n v="75104"/>
    <x v="2"/>
    <s v="OFF-PA-10004381"/>
    <x v="1"/>
    <x v="10"/>
    <s v="14-7/8 x 11 Blue Bar Computer Printout Paper"/>
    <x v="905"/>
    <n v="3"/>
    <n v="0.2"/>
    <n v="40.3536"/>
    <s v="Profit"/>
    <s v="CA"/>
    <x v="0"/>
    <x v="10"/>
  </r>
  <r>
    <n v="5531"/>
    <s v="CA-2017-160885"/>
    <d v="2017-12-02T00:00:00"/>
    <x v="792"/>
    <s v="Standard Class"/>
    <s v="JK-16090"/>
    <s v="Juliana Krohn"/>
    <x v="0"/>
    <s v="United States"/>
    <s v="Omaha"/>
    <s v="Nebraska"/>
    <n v="68104"/>
    <x v="2"/>
    <s v="TEC-PH-10001795"/>
    <x v="2"/>
    <x v="7"/>
    <s v="ClearOne CHATAttach 160 -†speaker phone"/>
    <x v="3856"/>
    <n v="4"/>
    <n v="0"/>
    <n v="743.98800000000006"/>
    <s v="Profit"/>
    <s v="CA"/>
    <x v="0"/>
    <x v="7"/>
  </r>
  <r>
    <n v="5532"/>
    <s v="US-2016-167472"/>
    <d v="2016-06-06T00:00:00"/>
    <x v="181"/>
    <s v="First Class"/>
    <s v="CK-12595"/>
    <s v="Clytie Kelty"/>
    <x v="0"/>
    <s v="United States"/>
    <s v="Little Rock"/>
    <s v="Arkansas"/>
    <n v="72209"/>
    <x v="0"/>
    <s v="TEC-AC-10001109"/>
    <x v="2"/>
    <x v="11"/>
    <s v="Logitech Trackman Marble Mouse"/>
    <x v="3857"/>
    <n v="6"/>
    <n v="0"/>
    <n v="75.574799999999996"/>
    <s v="Profit"/>
    <s v="US"/>
    <x v="1"/>
    <x v="11"/>
  </r>
  <r>
    <n v="5533"/>
    <s v="US-2016-167472"/>
    <d v="2016-06-06T00:00:00"/>
    <x v="181"/>
    <s v="First Class"/>
    <s v="CK-12595"/>
    <s v="Clytie Kelty"/>
    <x v="0"/>
    <s v="United States"/>
    <s v="Little Rock"/>
    <s v="Arkansas"/>
    <n v="72209"/>
    <x v="0"/>
    <s v="TEC-AC-10003038"/>
    <x v="2"/>
    <x v="11"/>
    <s v="Kingston Digital DataTraveler 16GB USB 2.0"/>
    <x v="3858"/>
    <n v="3"/>
    <n v="0"/>
    <n v="5.1014999999999997"/>
    <s v="Profit"/>
    <s v="US"/>
    <x v="1"/>
    <x v="11"/>
  </r>
  <r>
    <n v="5534"/>
    <s v="US-2016-167472"/>
    <d v="2016-06-06T00:00:00"/>
    <x v="181"/>
    <s v="First Class"/>
    <s v="CK-12595"/>
    <s v="Clytie Kelty"/>
    <x v="0"/>
    <s v="United States"/>
    <s v="Little Rock"/>
    <s v="Arkansas"/>
    <n v="72209"/>
    <x v="0"/>
    <s v="TEC-AC-10003174"/>
    <x v="2"/>
    <x v="11"/>
    <s v="Plantronics S12 Corded Telephone Headset System"/>
    <x v="2242"/>
    <n v="3"/>
    <n v="0"/>
    <n v="129.34800000000001"/>
    <s v="Profit"/>
    <s v="US"/>
    <x v="1"/>
    <x v="11"/>
  </r>
  <r>
    <n v="5535"/>
    <s v="US-2016-167472"/>
    <d v="2016-06-06T00:00:00"/>
    <x v="181"/>
    <s v="First Class"/>
    <s v="CK-12595"/>
    <s v="Clytie Kelty"/>
    <x v="0"/>
    <s v="United States"/>
    <s v="Little Rock"/>
    <s v="Arkansas"/>
    <n v="72209"/>
    <x v="0"/>
    <s v="OFF-PA-10000157"/>
    <x v="1"/>
    <x v="10"/>
    <s v="Xerox 191"/>
    <x v="725"/>
    <n v="3"/>
    <n v="0"/>
    <n v="28.171800000000001"/>
    <s v="Profit"/>
    <s v="US"/>
    <x v="1"/>
    <x v="10"/>
  </r>
  <r>
    <n v="5536"/>
    <s v="US-2016-167472"/>
    <d v="2016-06-06T00:00:00"/>
    <x v="181"/>
    <s v="First Class"/>
    <s v="CK-12595"/>
    <s v="Clytie Kelty"/>
    <x v="0"/>
    <s v="United States"/>
    <s v="Little Rock"/>
    <s v="Arkansas"/>
    <n v="72209"/>
    <x v="0"/>
    <s v="OFF-BI-10001721"/>
    <x v="1"/>
    <x v="8"/>
    <s v="Trimflex Flexible Post Binders"/>
    <x v="2161"/>
    <n v="3"/>
    <n v="0"/>
    <n v="30.787199999999999"/>
    <s v="Profit"/>
    <s v="US"/>
    <x v="1"/>
    <x v="8"/>
  </r>
  <r>
    <n v="5537"/>
    <s v="US-2016-167472"/>
    <d v="2016-06-06T00:00:00"/>
    <x v="181"/>
    <s v="First Class"/>
    <s v="CK-12595"/>
    <s v="Clytie Kelty"/>
    <x v="0"/>
    <s v="United States"/>
    <s v="Little Rock"/>
    <s v="Arkansas"/>
    <n v="72209"/>
    <x v="0"/>
    <s v="OFF-BI-10000591"/>
    <x v="1"/>
    <x v="8"/>
    <s v="Avery Binder Labels"/>
    <x v="1345"/>
    <n v="3"/>
    <n v="0"/>
    <n v="5.6016000000000004"/>
    <s v="Profit"/>
    <s v="US"/>
    <x v="1"/>
    <x v="8"/>
  </r>
  <r>
    <n v="5538"/>
    <s v="US-2016-167472"/>
    <d v="2016-06-06T00:00:00"/>
    <x v="181"/>
    <s v="First Class"/>
    <s v="CK-12595"/>
    <s v="Clytie Kelty"/>
    <x v="0"/>
    <s v="United States"/>
    <s v="Little Rock"/>
    <s v="Arkansas"/>
    <n v="72209"/>
    <x v="0"/>
    <s v="OFF-PA-10001534"/>
    <x v="1"/>
    <x v="10"/>
    <s v="Xerox 230"/>
    <x v="91"/>
    <n v="2"/>
    <n v="0"/>
    <n v="6.2207999999999997"/>
    <s v="Profit"/>
    <s v="US"/>
    <x v="1"/>
    <x v="10"/>
  </r>
  <r>
    <n v="5539"/>
    <s v="CA-2015-120551"/>
    <d v="2015-04-13T00:00:00"/>
    <x v="1077"/>
    <s v="Standard Class"/>
    <s v="SS-20590"/>
    <s v="Sonia Sunley"/>
    <x v="0"/>
    <s v="United States"/>
    <s v="Norfolk"/>
    <s v="Nebraska"/>
    <n v="68701"/>
    <x v="2"/>
    <s v="OFF-BI-10002071"/>
    <x v="1"/>
    <x v="8"/>
    <s v="Fellowes Black Plastic Comb Bindings"/>
    <x v="1139"/>
    <n v="3"/>
    <n v="0"/>
    <n v="8.0177999999999994"/>
    <s v="Profit"/>
    <s v="CA"/>
    <x v="0"/>
    <x v="8"/>
  </r>
  <r>
    <n v="5540"/>
    <s v="US-2017-150595"/>
    <d v="2017-05-22T00:00:00"/>
    <x v="393"/>
    <s v="Standard Class"/>
    <s v="LE-16810"/>
    <s v="Laurel Elliston"/>
    <x v="0"/>
    <s v="United States"/>
    <s v="Chicago"/>
    <s v="Illinois"/>
    <n v="60653"/>
    <x v="2"/>
    <s v="FUR-CH-10000513"/>
    <x v="0"/>
    <x v="1"/>
    <s v="High-Back Leather Manager's Chair"/>
    <x v="2086"/>
    <n v="2"/>
    <n v="0.3"/>
    <n v="-54.595799999999997"/>
    <s v="Loss"/>
    <s v="US"/>
    <x v="1"/>
    <x v="1"/>
  </r>
  <r>
    <n v="5541"/>
    <s v="US-2017-150595"/>
    <d v="2017-05-22T00:00:00"/>
    <x v="393"/>
    <s v="Standard Class"/>
    <s v="LE-16810"/>
    <s v="Laurel Elliston"/>
    <x v="0"/>
    <s v="United States"/>
    <s v="Chicago"/>
    <s v="Illinois"/>
    <n v="60653"/>
    <x v="2"/>
    <s v="OFF-BI-10003274"/>
    <x v="1"/>
    <x v="8"/>
    <s v="Avery Durable Slant Ring Binders, No Labels"/>
    <x v="3859"/>
    <n v="2"/>
    <n v="0.8"/>
    <n v="-2.6267999999999998"/>
    <s v="Loss"/>
    <s v="US"/>
    <x v="1"/>
    <x v="8"/>
  </r>
  <r>
    <n v="5542"/>
    <s v="US-2017-150595"/>
    <d v="2017-05-22T00:00:00"/>
    <x v="393"/>
    <s v="Standard Class"/>
    <s v="LE-16810"/>
    <s v="Laurel Elliston"/>
    <x v="0"/>
    <s v="United States"/>
    <s v="Chicago"/>
    <s v="Illinois"/>
    <n v="60653"/>
    <x v="2"/>
    <s v="OFF-SU-10000381"/>
    <x v="1"/>
    <x v="14"/>
    <s v="Acme Forged Steel Scissors with Black Enamel Handles"/>
    <x v="3860"/>
    <n v="3"/>
    <n v="0.2"/>
    <n v="2.5137"/>
    <s v="Profit"/>
    <s v="US"/>
    <x v="1"/>
    <x v="14"/>
  </r>
  <r>
    <n v="5543"/>
    <s v="CA-2016-134936"/>
    <d v="2016-12-19T00:00:00"/>
    <x v="487"/>
    <s v="Standard Class"/>
    <s v="ES-14080"/>
    <s v="Erin Smith"/>
    <x v="1"/>
    <s v="United States"/>
    <s v="Tucson"/>
    <s v="Arizona"/>
    <n v="85705"/>
    <x v="1"/>
    <s v="FUR-TA-10001086"/>
    <x v="0"/>
    <x v="3"/>
    <s v="SAFCO PlanMaster Boards, 60w x 37-1/2d, White Melamine"/>
    <x v="3861"/>
    <n v="6"/>
    <n v="0.5"/>
    <n v="-218.8656"/>
    <s v="Loss"/>
    <s v="CA"/>
    <x v="0"/>
    <x v="3"/>
  </r>
  <r>
    <n v="5544"/>
    <s v="CA-2016-134936"/>
    <d v="2016-12-19T00:00:00"/>
    <x v="487"/>
    <s v="Standard Class"/>
    <s v="ES-14080"/>
    <s v="Erin Smith"/>
    <x v="1"/>
    <s v="United States"/>
    <s v="Tucson"/>
    <s v="Arizona"/>
    <n v="85705"/>
    <x v="1"/>
    <s v="OFF-BI-10000174"/>
    <x v="1"/>
    <x v="8"/>
    <s v="Wilson Jones Clip &amp; Carry Folder Binder Tool for Ring Binders, Clear"/>
    <x v="822"/>
    <n v="6"/>
    <n v="0.7"/>
    <n v="-7.6559999999999997"/>
    <s v="Loss"/>
    <s v="CA"/>
    <x v="0"/>
    <x v="8"/>
  </r>
  <r>
    <n v="5545"/>
    <s v="CA-2016-134936"/>
    <d v="2016-12-19T00:00:00"/>
    <x v="487"/>
    <s v="Standard Class"/>
    <s v="ES-14080"/>
    <s v="Erin Smith"/>
    <x v="1"/>
    <s v="United States"/>
    <s v="Tucson"/>
    <s v="Arizona"/>
    <n v="85705"/>
    <x v="1"/>
    <s v="OFF-BI-10002103"/>
    <x v="1"/>
    <x v="8"/>
    <s v="Cardinal Slant-D Ring Binder, Heavy Gauge Vinyl"/>
    <x v="3862"/>
    <n v="2"/>
    <n v="0.7"/>
    <n v="-4.1711999999999998"/>
    <s v="Loss"/>
    <s v="CA"/>
    <x v="0"/>
    <x v="8"/>
  </r>
  <r>
    <n v="5546"/>
    <s v="CA-2017-102967"/>
    <d v="2017-09-22T00:00:00"/>
    <x v="255"/>
    <s v="Standard Class"/>
    <s v="MG-17890"/>
    <s v="Michael Granlund"/>
    <x v="2"/>
    <s v="United States"/>
    <s v="Concord"/>
    <s v="New Hampshire"/>
    <n v="3301"/>
    <x v="3"/>
    <s v="OFF-ST-10001590"/>
    <x v="1"/>
    <x v="4"/>
    <s v="Tenex Personal Project File with Scoop Front Design, Black"/>
    <x v="3863"/>
    <n v="5"/>
    <n v="0"/>
    <n v="17.524000000000001"/>
    <s v="Profit"/>
    <s v="CA"/>
    <x v="0"/>
    <x v="4"/>
  </r>
  <r>
    <n v="5547"/>
    <s v="CA-2017-151008"/>
    <d v="2017-09-07T00:00:00"/>
    <x v="221"/>
    <s v="First Class"/>
    <s v="JM-16195"/>
    <s v="Justin MacKendrick"/>
    <x v="0"/>
    <s v="United States"/>
    <s v="Draper"/>
    <s v="Utah"/>
    <n v="84020"/>
    <x v="1"/>
    <s v="FUR-FU-10002396"/>
    <x v="0"/>
    <x v="5"/>
    <s v="DAX Copper Panel Document Frame, 5 x 7 Size"/>
    <x v="2783"/>
    <n v="2"/>
    <n v="0"/>
    <n v="10.5672"/>
    <s v="Profit"/>
    <s v="CA"/>
    <x v="0"/>
    <x v="5"/>
  </r>
  <r>
    <n v="5548"/>
    <s v="CA-2017-151008"/>
    <d v="2017-09-07T00:00:00"/>
    <x v="221"/>
    <s v="First Class"/>
    <s v="JM-16195"/>
    <s v="Justin MacKendrick"/>
    <x v="0"/>
    <s v="United States"/>
    <s v="Draper"/>
    <s v="Utah"/>
    <n v="84020"/>
    <x v="1"/>
    <s v="TEC-PH-10002807"/>
    <x v="2"/>
    <x v="7"/>
    <s v="Motorla HX550 Universal Bluetooth Headset"/>
    <x v="3864"/>
    <n v="4"/>
    <n v="0.2"/>
    <n v="47.46"/>
    <s v="Profit"/>
    <s v="CA"/>
    <x v="0"/>
    <x v="7"/>
  </r>
  <r>
    <n v="5549"/>
    <s v="CA-2014-159800"/>
    <d v="2014-11-28T00:00:00"/>
    <x v="34"/>
    <s v="First Class"/>
    <s v="SG-20470"/>
    <s v="Sheri Gordon"/>
    <x v="0"/>
    <s v="United States"/>
    <s v="San Francisco"/>
    <s v="California"/>
    <n v="94109"/>
    <x v="1"/>
    <s v="OFF-AP-10004859"/>
    <x v="1"/>
    <x v="9"/>
    <s v="Acco 6 Outlet Guardian Premium Surge Suppressor"/>
    <x v="2834"/>
    <n v="3"/>
    <n v="0"/>
    <n v="11.7936"/>
    <s v="Profit"/>
    <s v="CA"/>
    <x v="0"/>
    <x v="9"/>
  </r>
  <r>
    <n v="5550"/>
    <s v="CA-2014-159800"/>
    <d v="2014-11-28T00:00:00"/>
    <x v="34"/>
    <s v="First Class"/>
    <s v="SG-20470"/>
    <s v="Sheri Gordon"/>
    <x v="0"/>
    <s v="United States"/>
    <s v="San Francisco"/>
    <s v="California"/>
    <n v="94109"/>
    <x v="1"/>
    <s v="TEC-AC-10003447"/>
    <x v="2"/>
    <x v="11"/>
    <s v="Micropad Numeric Keypads"/>
    <x v="3865"/>
    <n v="7"/>
    <n v="0"/>
    <n v="34.982500000000002"/>
    <s v="Profit"/>
    <s v="CA"/>
    <x v="0"/>
    <x v="11"/>
  </r>
  <r>
    <n v="5551"/>
    <s v="US-2014-159618"/>
    <d v="2014-11-12T00:00:00"/>
    <x v="723"/>
    <s v="Standard Class"/>
    <s v="DB-12970"/>
    <s v="Darren Budd"/>
    <x v="1"/>
    <s v="United States"/>
    <s v="Houston"/>
    <s v="Texas"/>
    <n v="77036"/>
    <x v="2"/>
    <s v="OFF-AR-10003183"/>
    <x v="1"/>
    <x v="6"/>
    <s v="Avery Fluorescent Highlighter Four-Color Set"/>
    <x v="2743"/>
    <n v="1"/>
    <n v="0.2"/>
    <n v="0.33400000000000002"/>
    <s v="Profit"/>
    <s v="US"/>
    <x v="1"/>
    <x v="6"/>
  </r>
  <r>
    <n v="5552"/>
    <s v="US-2014-159618"/>
    <d v="2014-11-12T00:00:00"/>
    <x v="723"/>
    <s v="Standard Class"/>
    <s v="DB-12970"/>
    <s v="Darren Budd"/>
    <x v="1"/>
    <s v="United States"/>
    <s v="Houston"/>
    <s v="Texas"/>
    <n v="77036"/>
    <x v="2"/>
    <s v="OFF-SU-10000432"/>
    <x v="1"/>
    <x v="14"/>
    <s v="Acco Side-Punched Conventional Columnar Pads"/>
    <x v="3866"/>
    <n v="6"/>
    <n v="0.2"/>
    <n v="-3.1230000000000002"/>
    <s v="Loss"/>
    <s v="US"/>
    <x v="1"/>
    <x v="14"/>
  </r>
  <r>
    <n v="5553"/>
    <s v="US-2014-159618"/>
    <d v="2014-11-12T00:00:00"/>
    <x v="723"/>
    <s v="Standard Class"/>
    <s v="DB-12970"/>
    <s v="Darren Budd"/>
    <x v="1"/>
    <s v="United States"/>
    <s v="Houston"/>
    <s v="Texas"/>
    <n v="77036"/>
    <x v="2"/>
    <s v="TEC-AC-10003832"/>
    <x v="2"/>
    <x v="11"/>
    <s v="Imation†16GB Mini TravelDrive USB 2.0†Flash Drive"/>
    <x v="2179"/>
    <n v="3"/>
    <n v="0.2"/>
    <n v="20.8719"/>
    <s v="Profit"/>
    <s v="US"/>
    <x v="1"/>
    <x v="11"/>
  </r>
  <r>
    <n v="5554"/>
    <s v="US-2014-159618"/>
    <d v="2014-11-12T00:00:00"/>
    <x v="723"/>
    <s v="Standard Class"/>
    <s v="DB-12970"/>
    <s v="Darren Budd"/>
    <x v="1"/>
    <s v="United States"/>
    <s v="Houston"/>
    <s v="Texas"/>
    <n v="77036"/>
    <x v="2"/>
    <s v="OFF-PA-10004100"/>
    <x v="1"/>
    <x v="10"/>
    <s v="Xerox 216"/>
    <x v="1566"/>
    <n v="7"/>
    <n v="0.2"/>
    <n v="12.700799999999999"/>
    <s v="Profit"/>
    <s v="US"/>
    <x v="1"/>
    <x v="10"/>
  </r>
  <r>
    <n v="5555"/>
    <s v="US-2014-159618"/>
    <d v="2014-11-12T00:00:00"/>
    <x v="723"/>
    <s v="Standard Class"/>
    <s v="DB-12970"/>
    <s v="Darren Budd"/>
    <x v="1"/>
    <s v="United States"/>
    <s v="Houston"/>
    <s v="Texas"/>
    <n v="77036"/>
    <x v="2"/>
    <s v="FUR-BO-10004467"/>
    <x v="0"/>
    <x v="0"/>
    <s v="Bestar Classic Bookcase"/>
    <x v="3867"/>
    <n v="1"/>
    <n v="0.32"/>
    <n v="-12.998699999999999"/>
    <s v="Loss"/>
    <s v="US"/>
    <x v="1"/>
    <x v="0"/>
  </r>
  <r>
    <n v="5556"/>
    <s v="CA-2017-116113"/>
    <d v="2017-10-02T00:00:00"/>
    <x v="299"/>
    <s v="Second Class"/>
    <s v="JW-15220"/>
    <s v="Jane Waco"/>
    <x v="1"/>
    <s v="United States"/>
    <s v="Montgomery"/>
    <s v="Alabama"/>
    <n v="36116"/>
    <x v="0"/>
    <s v="FUR-FU-10002963"/>
    <x v="0"/>
    <x v="5"/>
    <s v="Master Caster Door Stop, Gray"/>
    <x v="1007"/>
    <n v="2"/>
    <n v="0"/>
    <n v="3.4544000000000001"/>
    <s v="Profit"/>
    <s v="CA"/>
    <x v="0"/>
    <x v="5"/>
  </r>
  <r>
    <n v="5557"/>
    <s v="CA-2015-125066"/>
    <d v="2015-12-14T00:00:00"/>
    <x v="735"/>
    <s v="Standard Class"/>
    <s v="KD-16495"/>
    <s v="Keith Dawkins"/>
    <x v="1"/>
    <s v="United States"/>
    <s v="Jackson"/>
    <s v="Mississippi"/>
    <n v="39212"/>
    <x v="0"/>
    <s v="FUR-FU-10003829"/>
    <x v="0"/>
    <x v="5"/>
    <s v="Stackable Trays"/>
    <x v="51"/>
    <n v="2"/>
    <n v="0"/>
    <n v="1.9712000000000001"/>
    <s v="Profit"/>
    <s v="CA"/>
    <x v="0"/>
    <x v="5"/>
  </r>
  <r>
    <n v="5558"/>
    <s v="CA-2015-125066"/>
    <d v="2015-12-14T00:00:00"/>
    <x v="735"/>
    <s v="Standard Class"/>
    <s v="KD-16495"/>
    <s v="Keith Dawkins"/>
    <x v="1"/>
    <s v="United States"/>
    <s v="Jackson"/>
    <s v="Mississippi"/>
    <n v="39212"/>
    <x v="0"/>
    <s v="OFF-AR-10003582"/>
    <x v="1"/>
    <x v="6"/>
    <s v="Boston Electric Pencil Sharpener, Model 1818, Charcoal Black"/>
    <x v="2420"/>
    <n v="2"/>
    <n v="0"/>
    <n v="15.763999999999999"/>
    <s v="Profit"/>
    <s v="CA"/>
    <x v="0"/>
    <x v="6"/>
  </r>
  <r>
    <n v="5559"/>
    <s v="US-2015-114741"/>
    <d v="2015-12-06T00:00:00"/>
    <x v="763"/>
    <s v="Standard Class"/>
    <s v="IL-15100"/>
    <s v="Ivan Liston"/>
    <x v="0"/>
    <s v="United States"/>
    <s v="North Las Vegas"/>
    <s v="Nevada"/>
    <n v="89031"/>
    <x v="1"/>
    <s v="OFF-PA-10000048"/>
    <x v="1"/>
    <x v="10"/>
    <s v="Xerox 20"/>
    <x v="90"/>
    <n v="1"/>
    <n v="0"/>
    <n v="3.1103999999999998"/>
    <s v="Profit"/>
    <s v="US"/>
    <x v="1"/>
    <x v="10"/>
  </r>
  <r>
    <n v="5560"/>
    <s v="US-2015-114741"/>
    <d v="2015-12-06T00:00:00"/>
    <x v="763"/>
    <s v="Standard Class"/>
    <s v="IL-15100"/>
    <s v="Ivan Liston"/>
    <x v="0"/>
    <s v="United States"/>
    <s v="North Las Vegas"/>
    <s v="Nevada"/>
    <n v="89031"/>
    <x v="1"/>
    <s v="OFF-ST-10000078"/>
    <x v="1"/>
    <x v="4"/>
    <s v="Tennsco 6- and 18-Compartment Lockers"/>
    <x v="2184"/>
    <n v="5"/>
    <n v="0"/>
    <n v="238.65299999999999"/>
    <s v="Profit"/>
    <s v="US"/>
    <x v="1"/>
    <x v="4"/>
  </r>
  <r>
    <n v="5561"/>
    <s v="US-2015-114741"/>
    <d v="2015-12-06T00:00:00"/>
    <x v="763"/>
    <s v="Standard Class"/>
    <s v="IL-15100"/>
    <s v="Ivan Liston"/>
    <x v="0"/>
    <s v="United States"/>
    <s v="North Las Vegas"/>
    <s v="Nevada"/>
    <n v="89031"/>
    <x v="1"/>
    <s v="OFF-LA-10004853"/>
    <x v="1"/>
    <x v="2"/>
    <s v="Avery 483"/>
    <x v="1801"/>
    <n v="3"/>
    <n v="0"/>
    <n v="6.8723999999999998"/>
    <s v="Profit"/>
    <s v="US"/>
    <x v="1"/>
    <x v="2"/>
  </r>
  <r>
    <n v="5562"/>
    <s v="CA-2017-133263"/>
    <d v="2017-03-31T00:00:00"/>
    <x v="504"/>
    <s v="Second Class"/>
    <s v="JE-15610"/>
    <s v="Jim Epp"/>
    <x v="1"/>
    <s v="United States"/>
    <s v="Atlanta"/>
    <s v="Georgia"/>
    <n v="30318"/>
    <x v="0"/>
    <s v="OFF-BI-10001153"/>
    <x v="1"/>
    <x v="8"/>
    <s v="Ibico Recycled Grain-Textured Covers"/>
    <x v="3868"/>
    <n v="1"/>
    <n v="0"/>
    <n v="17.27"/>
    <s v="Profit"/>
    <s v="CA"/>
    <x v="0"/>
    <x v="8"/>
  </r>
  <r>
    <n v="5563"/>
    <s v="CA-2017-133263"/>
    <d v="2017-03-31T00:00:00"/>
    <x v="504"/>
    <s v="Second Class"/>
    <s v="JE-15610"/>
    <s v="Jim Epp"/>
    <x v="1"/>
    <s v="United States"/>
    <s v="Atlanta"/>
    <s v="Georgia"/>
    <n v="30318"/>
    <x v="0"/>
    <s v="TEC-CO-10001449"/>
    <x v="2"/>
    <x v="16"/>
    <s v="Hewlett Packard LaserJet 3310 Copier"/>
    <x v="487"/>
    <n v="5"/>
    <n v="0"/>
    <n v="1439.9760000000001"/>
    <s v="Profit"/>
    <s v="CA"/>
    <x v="0"/>
    <x v="16"/>
  </r>
  <r>
    <n v="5564"/>
    <s v="CA-2017-133263"/>
    <d v="2017-03-31T00:00:00"/>
    <x v="504"/>
    <s v="Second Class"/>
    <s v="JE-15610"/>
    <s v="Jim Epp"/>
    <x v="1"/>
    <s v="United States"/>
    <s v="Atlanta"/>
    <s v="Georgia"/>
    <n v="30318"/>
    <x v="0"/>
    <s v="OFF-BI-10000474"/>
    <x v="1"/>
    <x v="8"/>
    <s v="Avery Recycled Flexi-View Covers for Binding Systems"/>
    <x v="3869"/>
    <n v="4"/>
    <n v="0"/>
    <n v="30.7776"/>
    <s v="Profit"/>
    <s v="CA"/>
    <x v="0"/>
    <x v="8"/>
  </r>
  <r>
    <n v="5565"/>
    <s v="CA-2017-157966"/>
    <d v="2017-03-13T00:00:00"/>
    <x v="669"/>
    <s v="Same Day"/>
    <s v="SU-20665"/>
    <s v="Stephanie Ulpright"/>
    <x v="2"/>
    <s v="United States"/>
    <s v="Chicago"/>
    <s v="Illinois"/>
    <n v="60610"/>
    <x v="2"/>
    <s v="OFF-AR-10000799"/>
    <x v="1"/>
    <x v="6"/>
    <s v="Col-Erase Pencils with Erasers"/>
    <x v="526"/>
    <n v="4"/>
    <n v="0.2"/>
    <n v="2.1888000000000001"/>
    <s v="Profit"/>
    <s v="CA"/>
    <x v="0"/>
    <x v="6"/>
  </r>
  <r>
    <n v="5566"/>
    <s v="CA-2017-157966"/>
    <d v="2017-03-13T00:00:00"/>
    <x v="669"/>
    <s v="Same Day"/>
    <s v="SU-20665"/>
    <s v="Stephanie Ulpright"/>
    <x v="2"/>
    <s v="United States"/>
    <s v="Chicago"/>
    <s v="Illinois"/>
    <n v="60610"/>
    <x v="2"/>
    <s v="TEC-MA-10002109"/>
    <x v="2"/>
    <x v="15"/>
    <s v="HP Officejet Pro 8600 e-All-In-One Printer, Copier, Scanner, Fax"/>
    <x v="3870"/>
    <n v="2"/>
    <n v="0.3"/>
    <n v="8.9993999999999996"/>
    <s v="Profit"/>
    <s v="CA"/>
    <x v="0"/>
    <x v="15"/>
  </r>
  <r>
    <n v="5567"/>
    <s v="CA-2017-157966"/>
    <d v="2017-03-13T00:00:00"/>
    <x v="669"/>
    <s v="Same Day"/>
    <s v="SU-20665"/>
    <s v="Stephanie Ulpright"/>
    <x v="2"/>
    <s v="United States"/>
    <s v="Chicago"/>
    <s v="Illinois"/>
    <n v="60610"/>
    <x v="2"/>
    <s v="OFF-AR-10003338"/>
    <x v="1"/>
    <x v="6"/>
    <s v="Eberhard Faber 3 1/2&quot; Golf Pencils"/>
    <x v="3871"/>
    <n v="5"/>
    <n v="0.2"/>
    <n v="1.86"/>
    <s v="Profit"/>
    <s v="CA"/>
    <x v="0"/>
    <x v="6"/>
  </r>
  <r>
    <n v="5568"/>
    <s v="CA-2017-157966"/>
    <d v="2017-03-13T00:00:00"/>
    <x v="669"/>
    <s v="Same Day"/>
    <s v="SU-20665"/>
    <s v="Stephanie Ulpright"/>
    <x v="2"/>
    <s v="United States"/>
    <s v="Chicago"/>
    <s v="Illinois"/>
    <n v="60610"/>
    <x v="2"/>
    <s v="FUR-CH-10003606"/>
    <x v="0"/>
    <x v="1"/>
    <s v="SAFCO Folding Chair Trolley"/>
    <x v="3872"/>
    <n v="1"/>
    <n v="0.3"/>
    <n v="-2.5648"/>
    <s v="Loss"/>
    <s v="CA"/>
    <x v="0"/>
    <x v="1"/>
  </r>
  <r>
    <n v="5569"/>
    <s v="CA-2017-157966"/>
    <d v="2017-03-13T00:00:00"/>
    <x v="669"/>
    <s v="Same Day"/>
    <s v="SU-20665"/>
    <s v="Stephanie Ulpright"/>
    <x v="2"/>
    <s v="United States"/>
    <s v="Chicago"/>
    <s v="Illinois"/>
    <n v="60610"/>
    <x v="2"/>
    <s v="TEC-CO-10001449"/>
    <x v="2"/>
    <x v="16"/>
    <s v="Hewlett Packard LaserJet 3310 Copier"/>
    <x v="321"/>
    <n v="2"/>
    <n v="0.2"/>
    <n v="335.99439999999998"/>
    <s v="Profit"/>
    <s v="CA"/>
    <x v="0"/>
    <x v="16"/>
  </r>
  <r>
    <n v="5570"/>
    <s v="CA-2017-157966"/>
    <d v="2017-03-13T00:00:00"/>
    <x v="669"/>
    <s v="Same Day"/>
    <s v="SU-20665"/>
    <s v="Stephanie Ulpright"/>
    <x v="2"/>
    <s v="United States"/>
    <s v="Chicago"/>
    <s v="Illinois"/>
    <n v="60610"/>
    <x v="2"/>
    <s v="OFF-PA-10001934"/>
    <x v="1"/>
    <x v="10"/>
    <s v="Xerox 1993"/>
    <x v="12"/>
    <n v="3"/>
    <n v="0.2"/>
    <n v="5.6375999999999999"/>
    <s v="Profit"/>
    <s v="CA"/>
    <x v="0"/>
    <x v="10"/>
  </r>
  <r>
    <n v="5571"/>
    <s v="CA-2017-157966"/>
    <d v="2017-03-13T00:00:00"/>
    <x v="669"/>
    <s v="Same Day"/>
    <s v="SU-20665"/>
    <s v="Stephanie Ulpright"/>
    <x v="2"/>
    <s v="United States"/>
    <s v="Chicago"/>
    <s v="Illinois"/>
    <n v="60610"/>
    <x v="2"/>
    <s v="TEC-PH-10001527"/>
    <x v="2"/>
    <x v="7"/>
    <s v="Plantronics MX500i Earset"/>
    <x v="3873"/>
    <n v="1"/>
    <n v="0.2"/>
    <n v="-7.3014999999999999"/>
    <s v="Loss"/>
    <s v="CA"/>
    <x v="0"/>
    <x v="7"/>
  </r>
  <r>
    <n v="5572"/>
    <s v="CA-2014-151162"/>
    <d v="2014-12-05T00:00:00"/>
    <x v="80"/>
    <s v="Standard Class"/>
    <s v="EA-14035"/>
    <s v="Erin Ashbrook"/>
    <x v="1"/>
    <s v="United States"/>
    <s v="Columbus"/>
    <s v="Ohio"/>
    <n v="43229"/>
    <x v="3"/>
    <s v="OFF-PA-10001033"/>
    <x v="1"/>
    <x v="10"/>
    <s v="Xerox 1893"/>
    <x v="3874"/>
    <n v="3"/>
    <n v="0.2"/>
    <n v="35.661299999999997"/>
    <s v="Profit"/>
    <s v="CA"/>
    <x v="0"/>
    <x v="10"/>
  </r>
  <r>
    <n v="5573"/>
    <s v="CA-2014-151162"/>
    <d v="2014-12-05T00:00:00"/>
    <x v="80"/>
    <s v="Standard Class"/>
    <s v="EA-14035"/>
    <s v="Erin Ashbrook"/>
    <x v="1"/>
    <s v="United States"/>
    <s v="Columbus"/>
    <s v="Ohio"/>
    <n v="43229"/>
    <x v="3"/>
    <s v="OFF-BI-10003719"/>
    <x v="1"/>
    <x v="8"/>
    <s v="Large Capacity Hanging Post Binders"/>
    <x v="3875"/>
    <n v="4"/>
    <n v="0.7"/>
    <n v="-23.952000000000002"/>
    <s v="Loss"/>
    <s v="CA"/>
    <x v="0"/>
    <x v="8"/>
  </r>
  <r>
    <n v="5574"/>
    <s v="CA-2014-151162"/>
    <d v="2014-12-05T00:00:00"/>
    <x v="80"/>
    <s v="Standard Class"/>
    <s v="EA-14035"/>
    <s v="Erin Ashbrook"/>
    <x v="1"/>
    <s v="United States"/>
    <s v="Columbus"/>
    <s v="Ohio"/>
    <n v="43229"/>
    <x v="3"/>
    <s v="OFF-PA-10003036"/>
    <x v="1"/>
    <x v="10"/>
    <s v="Black Print Carbonless 8 1/2&quot; x 8 1/4&quot; Rapid Memo Book"/>
    <x v="1121"/>
    <n v="3"/>
    <n v="0.2"/>
    <n v="5.6783999999999999"/>
    <s v="Profit"/>
    <s v="CA"/>
    <x v="0"/>
    <x v="10"/>
  </r>
  <r>
    <n v="5575"/>
    <s v="CA-2014-151162"/>
    <d v="2014-12-05T00:00:00"/>
    <x v="80"/>
    <s v="Standard Class"/>
    <s v="EA-14035"/>
    <s v="Erin Ashbrook"/>
    <x v="1"/>
    <s v="United States"/>
    <s v="Columbus"/>
    <s v="Ohio"/>
    <n v="43229"/>
    <x v="3"/>
    <s v="TEC-PH-10001870"/>
    <x v="2"/>
    <x v="7"/>
    <s v="Lunatik TT5L-002 Taktik Strike Impact Protection System for iPhone 5"/>
    <x v="3876"/>
    <n v="1"/>
    <n v="0.4"/>
    <n v="-9.1844999999999999"/>
    <s v="Loss"/>
    <s v="CA"/>
    <x v="0"/>
    <x v="7"/>
  </r>
  <r>
    <n v="5576"/>
    <s v="CA-2014-151162"/>
    <d v="2014-12-05T00:00:00"/>
    <x v="80"/>
    <s v="Standard Class"/>
    <s v="EA-14035"/>
    <s v="Erin Ashbrook"/>
    <x v="1"/>
    <s v="United States"/>
    <s v="Columbus"/>
    <s v="Ohio"/>
    <n v="43229"/>
    <x v="3"/>
    <s v="TEC-PH-10001809"/>
    <x v="2"/>
    <x v="7"/>
    <s v="Panasonic KX T7736-B Digital phone"/>
    <x v="3857"/>
    <n v="2"/>
    <n v="0.4"/>
    <n v="-44.984999999999999"/>
    <s v="Loss"/>
    <s v="CA"/>
    <x v="0"/>
    <x v="7"/>
  </r>
  <r>
    <n v="5577"/>
    <s v="CA-2016-136686"/>
    <d v="2016-12-12T00:00:00"/>
    <x v="265"/>
    <s v="Standard Class"/>
    <s v="RF-19840"/>
    <s v="Roy Franzˆsisch"/>
    <x v="0"/>
    <s v="United States"/>
    <s v="Pasadena"/>
    <s v="California"/>
    <n v="91104"/>
    <x v="1"/>
    <s v="FUR-FU-10004864"/>
    <x v="0"/>
    <x v="5"/>
    <s v="Howard Miller 14-1/2&quot; Diameter Chrome Round Wall Clock"/>
    <x v="3877"/>
    <n v="6"/>
    <n v="0"/>
    <n v="122.76479999999999"/>
    <s v="Profit"/>
    <s v="CA"/>
    <x v="0"/>
    <x v="5"/>
  </r>
  <r>
    <n v="5578"/>
    <s v="CA-2016-136686"/>
    <d v="2016-12-12T00:00:00"/>
    <x v="265"/>
    <s v="Standard Class"/>
    <s v="RF-19840"/>
    <s v="Roy Franzˆsisch"/>
    <x v="0"/>
    <s v="United States"/>
    <s v="Pasadena"/>
    <s v="California"/>
    <n v="91104"/>
    <x v="1"/>
    <s v="OFF-AP-10002350"/>
    <x v="1"/>
    <x v="9"/>
    <s v="Belkin F9H710-06 7 Outlet SurgeMaster Surge Protector"/>
    <x v="3012"/>
    <n v="3"/>
    <n v="0"/>
    <n v="15.8256"/>
    <s v="Profit"/>
    <s v="CA"/>
    <x v="0"/>
    <x v="9"/>
  </r>
  <r>
    <n v="5579"/>
    <s v="CA-2017-137498"/>
    <d v="2017-09-09T00:00:00"/>
    <x v="947"/>
    <s v="Second Class"/>
    <s v="LC-17050"/>
    <s v="Liz Carlisle"/>
    <x v="0"/>
    <s v="United States"/>
    <s v="Los Angeles"/>
    <s v="California"/>
    <n v="90004"/>
    <x v="1"/>
    <s v="OFF-AR-10003829"/>
    <x v="1"/>
    <x v="6"/>
    <s v="Newell 35"/>
    <x v="2578"/>
    <n v="2"/>
    <n v="0"/>
    <n v="1.9024000000000001"/>
    <s v="Profit"/>
    <s v="CA"/>
    <x v="0"/>
    <x v="6"/>
  </r>
  <r>
    <n v="5580"/>
    <s v="CA-2017-137498"/>
    <d v="2017-09-09T00:00:00"/>
    <x v="947"/>
    <s v="Second Class"/>
    <s v="LC-17050"/>
    <s v="Liz Carlisle"/>
    <x v="0"/>
    <s v="United States"/>
    <s v="Los Angeles"/>
    <s v="California"/>
    <n v="90004"/>
    <x v="1"/>
    <s v="FUR-CH-10003833"/>
    <x v="0"/>
    <x v="1"/>
    <s v="Novimex Fabric Task Chair"/>
    <x v="3501"/>
    <n v="5"/>
    <n v="0.2"/>
    <n v="-15.244999999999999"/>
    <s v="Loss"/>
    <s v="CA"/>
    <x v="0"/>
    <x v="1"/>
  </r>
  <r>
    <n v="5581"/>
    <s v="CA-2017-137498"/>
    <d v="2017-09-09T00:00:00"/>
    <x v="947"/>
    <s v="Second Class"/>
    <s v="LC-17050"/>
    <s v="Liz Carlisle"/>
    <x v="0"/>
    <s v="United States"/>
    <s v="Los Angeles"/>
    <s v="California"/>
    <n v="90004"/>
    <x v="1"/>
    <s v="OFF-PA-10000143"/>
    <x v="1"/>
    <x v="10"/>
    <s v="Astroparche Fine Business Paper"/>
    <x v="3878"/>
    <n v="9"/>
    <n v="0"/>
    <n v="22.8096"/>
    <s v="Profit"/>
    <s v="CA"/>
    <x v="0"/>
    <x v="10"/>
  </r>
  <r>
    <n v="5582"/>
    <s v="CA-2017-163818"/>
    <d v="2017-10-04T00:00:00"/>
    <x v="179"/>
    <s v="Standard Class"/>
    <s v="PS-18970"/>
    <s v="Paul Stevenson"/>
    <x v="2"/>
    <s v="United States"/>
    <s v="Clinton"/>
    <s v="Maryland"/>
    <n v="20735"/>
    <x v="3"/>
    <s v="FUR-FU-10000076"/>
    <x v="0"/>
    <x v="5"/>
    <s v="24-Hour Round Wall Clock"/>
    <x v="1016"/>
    <n v="1"/>
    <n v="0"/>
    <n v="8.5914000000000001"/>
    <s v="Profit"/>
    <s v="CA"/>
    <x v="0"/>
    <x v="5"/>
  </r>
  <r>
    <n v="5583"/>
    <s v="CA-2016-161158"/>
    <d v="2016-05-09T00:00:00"/>
    <x v="583"/>
    <s v="Standard Class"/>
    <s v="PS-18970"/>
    <s v="Paul Stevenson"/>
    <x v="2"/>
    <s v="United States"/>
    <s v="New York City"/>
    <s v="New York"/>
    <n v="10024"/>
    <x v="3"/>
    <s v="OFF-AR-10000462"/>
    <x v="1"/>
    <x v="6"/>
    <s v="Sanford Pocket Accent Highlighters"/>
    <x v="3778"/>
    <n v="5"/>
    <n v="0"/>
    <n v="3.44"/>
    <s v="Profit"/>
    <s v="CA"/>
    <x v="0"/>
    <x v="6"/>
  </r>
  <r>
    <n v="5584"/>
    <s v="CA-2014-116673"/>
    <d v="2014-12-15T00:00:00"/>
    <x v="549"/>
    <s v="Second Class"/>
    <s v="JO-15280"/>
    <s v="Jas O'Carroll"/>
    <x v="0"/>
    <s v="United States"/>
    <s v="San Diego"/>
    <s v="California"/>
    <n v="92037"/>
    <x v="1"/>
    <s v="FUR-FU-10003829"/>
    <x v="0"/>
    <x v="5"/>
    <s v="Stackable Trays"/>
    <x v="51"/>
    <n v="2"/>
    <n v="0"/>
    <n v="1.9712000000000001"/>
    <s v="Profit"/>
    <s v="CA"/>
    <x v="0"/>
    <x v="5"/>
  </r>
  <r>
    <n v="5585"/>
    <s v="CA-2017-105333"/>
    <d v="2017-11-30T00:00:00"/>
    <x v="379"/>
    <s v="Standard Class"/>
    <s v="VP-21730"/>
    <s v="Victor Preis"/>
    <x v="2"/>
    <s v="United States"/>
    <s v="New York City"/>
    <s v="New York"/>
    <n v="10011"/>
    <x v="3"/>
    <s v="OFF-ST-10002182"/>
    <x v="1"/>
    <x v="4"/>
    <s v="Iris 3-Drawer Stacking Bin, Black"/>
    <x v="3879"/>
    <n v="4"/>
    <n v="0"/>
    <n v="1.6712"/>
    <s v="Profit"/>
    <s v="CA"/>
    <x v="0"/>
    <x v="4"/>
  </r>
  <r>
    <n v="5586"/>
    <s v="CA-2017-105333"/>
    <d v="2017-11-30T00:00:00"/>
    <x v="379"/>
    <s v="Standard Class"/>
    <s v="VP-21730"/>
    <s v="Victor Preis"/>
    <x v="2"/>
    <s v="United States"/>
    <s v="New York City"/>
    <s v="New York"/>
    <n v="10011"/>
    <x v="3"/>
    <s v="TEC-PH-10001468"/>
    <x v="2"/>
    <x v="7"/>
    <s v="Panasonic Business†Telephones†KX-T7736"/>
    <x v="3880"/>
    <n v="3"/>
    <n v="0"/>
    <n v="163.81800000000001"/>
    <s v="Profit"/>
    <s v="CA"/>
    <x v="0"/>
    <x v="7"/>
  </r>
  <r>
    <n v="5587"/>
    <s v="CA-2017-105333"/>
    <d v="2017-11-30T00:00:00"/>
    <x v="379"/>
    <s v="Standard Class"/>
    <s v="VP-21730"/>
    <s v="Victor Preis"/>
    <x v="2"/>
    <s v="United States"/>
    <s v="New York City"/>
    <s v="New York"/>
    <n v="10011"/>
    <x v="3"/>
    <s v="OFF-ST-10001809"/>
    <x v="1"/>
    <x v="4"/>
    <s v="Fellowes Officeware Wire Shelving"/>
    <x v="2020"/>
    <n v="3"/>
    <n v="0"/>
    <n v="5.3898000000000001"/>
    <s v="Profit"/>
    <s v="CA"/>
    <x v="0"/>
    <x v="4"/>
  </r>
  <r>
    <n v="5588"/>
    <s v="CA-2015-149993"/>
    <d v="2015-03-19T00:00:00"/>
    <x v="590"/>
    <s v="First Class"/>
    <s v="GA-14725"/>
    <s v="Guy Armstrong"/>
    <x v="0"/>
    <s v="United States"/>
    <s v="Lancaster"/>
    <s v="California"/>
    <n v="93534"/>
    <x v="1"/>
    <s v="OFF-FA-10001561"/>
    <x v="1"/>
    <x v="13"/>
    <s v="Stockwell Push Pins"/>
    <x v="2868"/>
    <n v="5"/>
    <n v="0"/>
    <n v="3.597"/>
    <s v="Profit"/>
    <s v="CA"/>
    <x v="0"/>
    <x v="13"/>
  </r>
  <r>
    <n v="5589"/>
    <s v="CA-2014-168158"/>
    <d v="2014-07-19T00:00:00"/>
    <x v="885"/>
    <s v="Standard Class"/>
    <s v="EM-14140"/>
    <s v="Eugene Moren"/>
    <x v="2"/>
    <s v="United States"/>
    <s v="Great Falls"/>
    <s v="Montana"/>
    <n v="59405"/>
    <x v="1"/>
    <s v="OFF-BI-10001759"/>
    <x v="1"/>
    <x v="8"/>
    <s v="Acco Pressboard Covers with Storage Hooks, 14 7/8&quot; x 11&quot;, Dark Blue"/>
    <x v="855"/>
    <n v="2"/>
    <n v="0.2"/>
    <n v="2.2098"/>
    <s v="Profit"/>
    <s v="CA"/>
    <x v="0"/>
    <x v="8"/>
  </r>
  <r>
    <n v="5590"/>
    <s v="CA-2016-115224"/>
    <d v="2016-12-08T00:00:00"/>
    <x v="440"/>
    <s v="Second Class"/>
    <s v="DB-13615"/>
    <s v="Doug Bickford"/>
    <x v="0"/>
    <s v="United States"/>
    <s v="San Francisco"/>
    <s v="California"/>
    <n v="94110"/>
    <x v="1"/>
    <s v="OFF-ST-10000615"/>
    <x v="1"/>
    <x v="4"/>
    <s v="SimpliFile Personal File, Black Granite, 15w x 6-15/16d x 11-1/4h"/>
    <x v="3881"/>
    <n v="3"/>
    <n v="0"/>
    <n v="9.5340000000000007"/>
    <s v="Profit"/>
    <s v="CA"/>
    <x v="0"/>
    <x v="4"/>
  </r>
  <r>
    <n v="5591"/>
    <s v="CA-2016-115224"/>
    <d v="2016-12-08T00:00:00"/>
    <x v="440"/>
    <s v="Second Class"/>
    <s v="DB-13615"/>
    <s v="Doug Bickford"/>
    <x v="0"/>
    <s v="United States"/>
    <s v="San Francisco"/>
    <s v="California"/>
    <n v="94110"/>
    <x v="1"/>
    <s v="OFF-ST-10003816"/>
    <x v="1"/>
    <x v="4"/>
    <s v="Fellowes High-Stak Drawer Files"/>
    <x v="830"/>
    <n v="2"/>
    <n v="0"/>
    <n v="81.047399999999996"/>
    <s v="Profit"/>
    <s v="CA"/>
    <x v="0"/>
    <x v="4"/>
  </r>
  <r>
    <n v="5592"/>
    <s v="CA-2014-164742"/>
    <d v="2014-10-13T00:00:00"/>
    <x v="1146"/>
    <s v="Second Class"/>
    <s v="ML-17395"/>
    <s v="Marina Lichtenstein"/>
    <x v="1"/>
    <s v="United States"/>
    <s v="Lakewood"/>
    <s v="New Jersey"/>
    <n v="8701"/>
    <x v="3"/>
    <s v="FUR-CH-10002880"/>
    <x v="0"/>
    <x v="1"/>
    <s v="Global High-Back Leather Tilter, Burgundy"/>
    <x v="3882"/>
    <n v="2"/>
    <n v="0"/>
    <n v="27.0578"/>
    <s v="Profit"/>
    <s v="CA"/>
    <x v="0"/>
    <x v="1"/>
  </r>
  <r>
    <n v="5593"/>
    <s v="CA-2014-164742"/>
    <d v="2014-10-13T00:00:00"/>
    <x v="1146"/>
    <s v="Second Class"/>
    <s v="ML-17395"/>
    <s v="Marina Lichtenstein"/>
    <x v="1"/>
    <s v="United States"/>
    <s v="Lakewood"/>
    <s v="New Jersey"/>
    <n v="8701"/>
    <x v="3"/>
    <s v="OFF-BI-10004738"/>
    <x v="1"/>
    <x v="8"/>
    <s v="Flexible Leather- Look Classic Collection Ring Binder"/>
    <x v="3883"/>
    <n v="1"/>
    <n v="0"/>
    <n v="9.4700000000000006"/>
    <s v="Profit"/>
    <s v="CA"/>
    <x v="0"/>
    <x v="8"/>
  </r>
  <r>
    <n v="5594"/>
    <s v="US-2017-108014"/>
    <d v="2017-11-19T00:00:00"/>
    <x v="654"/>
    <s v="Standard Class"/>
    <s v="JH-15430"/>
    <s v="Jennifer Halladay"/>
    <x v="0"/>
    <s v="United States"/>
    <s v="Cleveland"/>
    <s v="Ohio"/>
    <n v="44105"/>
    <x v="3"/>
    <s v="OFF-BI-10003984"/>
    <x v="1"/>
    <x v="8"/>
    <s v="Lock-Up Easel 'Spel-Binder'"/>
    <x v="3884"/>
    <n v="7"/>
    <n v="0.7"/>
    <n v="-45.933300000000003"/>
    <s v="Loss"/>
    <s v="US"/>
    <x v="1"/>
    <x v="8"/>
  </r>
  <r>
    <n v="5595"/>
    <s v="CA-2017-160325"/>
    <d v="2017-09-24T00:00:00"/>
    <x v="706"/>
    <s v="Same Day"/>
    <s v="BP-11095"/>
    <s v="Bart Pistole"/>
    <x v="1"/>
    <s v="United States"/>
    <s v="Lawrence"/>
    <s v="Massachusetts"/>
    <n v="1841"/>
    <x v="3"/>
    <s v="TEC-PH-10000984"/>
    <x v="2"/>
    <x v="7"/>
    <s v="Panasonic KX-TG9471B"/>
    <x v="3627"/>
    <n v="2"/>
    <n v="0"/>
    <n v="109.7544"/>
    <s v="Profit"/>
    <s v="CA"/>
    <x v="0"/>
    <x v="7"/>
  </r>
  <r>
    <n v="5596"/>
    <s v="CA-2017-160325"/>
    <d v="2017-09-24T00:00:00"/>
    <x v="706"/>
    <s v="Same Day"/>
    <s v="BP-11095"/>
    <s v="Bart Pistole"/>
    <x v="1"/>
    <s v="United States"/>
    <s v="Lawrence"/>
    <s v="Massachusetts"/>
    <n v="1841"/>
    <x v="3"/>
    <s v="TEC-PH-10001944"/>
    <x v="2"/>
    <x v="7"/>
    <s v="Wi-Ex zBoost YX540 Cellular Phone Signal Booster"/>
    <x v="1876"/>
    <n v="3"/>
    <n v="0"/>
    <n v="131.35499999999999"/>
    <s v="Profit"/>
    <s v="CA"/>
    <x v="0"/>
    <x v="7"/>
  </r>
  <r>
    <n v="5597"/>
    <s v="CA-2015-159779"/>
    <d v="2015-09-25T00:00:00"/>
    <x v="591"/>
    <s v="Standard Class"/>
    <s v="SB-20185"/>
    <s v="Sarah Brown"/>
    <x v="0"/>
    <s v="United States"/>
    <s v="Concord"/>
    <s v="New Hampshire"/>
    <n v="3301"/>
    <x v="3"/>
    <s v="OFF-BI-10002735"/>
    <x v="1"/>
    <x v="8"/>
    <s v="GBC Prestige Therm-A-Bind Covers"/>
    <x v="3885"/>
    <n v="2"/>
    <n v="0"/>
    <n v="32.251399999999997"/>
    <s v="Profit"/>
    <s v="CA"/>
    <x v="0"/>
    <x v="8"/>
  </r>
  <r>
    <n v="5598"/>
    <s v="CA-2017-151176"/>
    <d v="2017-02-13T00:00:00"/>
    <x v="971"/>
    <s v="Standard Class"/>
    <s v="SV-20785"/>
    <s v="Stewart Visinsky"/>
    <x v="0"/>
    <s v="United States"/>
    <s v="Baltimore"/>
    <s v="Maryland"/>
    <n v="21215"/>
    <x v="3"/>
    <s v="OFF-SU-10001165"/>
    <x v="1"/>
    <x v="14"/>
    <s v="Acme Elite Stainless Steel Scissors"/>
    <x v="3357"/>
    <n v="3"/>
    <n v="0"/>
    <n v="6.5052000000000003"/>
    <s v="Profit"/>
    <s v="CA"/>
    <x v="0"/>
    <x v="14"/>
  </r>
  <r>
    <n v="5599"/>
    <s v="CA-2017-151176"/>
    <d v="2017-02-13T00:00:00"/>
    <x v="971"/>
    <s v="Standard Class"/>
    <s v="SV-20785"/>
    <s v="Stewart Visinsky"/>
    <x v="0"/>
    <s v="United States"/>
    <s v="Baltimore"/>
    <s v="Maryland"/>
    <n v="21215"/>
    <x v="3"/>
    <s v="OFF-AR-10000614"/>
    <x v="1"/>
    <x v="6"/>
    <s v="Barrel Sharpener"/>
    <x v="3822"/>
    <n v="3"/>
    <n v="0"/>
    <n v="2.7846000000000002"/>
    <s v="Profit"/>
    <s v="CA"/>
    <x v="0"/>
    <x v="6"/>
  </r>
  <r>
    <n v="5600"/>
    <s v="CA-2014-108903"/>
    <d v="2014-10-03T00:00:00"/>
    <x v="127"/>
    <s v="Same Day"/>
    <s v="DO-13435"/>
    <s v="Denny Ordway"/>
    <x v="0"/>
    <s v="United States"/>
    <s v="Columbus"/>
    <s v="Ohio"/>
    <n v="43229"/>
    <x v="3"/>
    <s v="OFF-AR-10004010"/>
    <x v="1"/>
    <x v="6"/>
    <s v="Hunt Boston Vacuum Mount KS Pencil Sharpener"/>
    <x v="3886"/>
    <n v="2"/>
    <n v="0.2"/>
    <n v="4.1988000000000003"/>
    <s v="Profit"/>
    <s v="CA"/>
    <x v="0"/>
    <x v="6"/>
  </r>
  <r>
    <n v="5601"/>
    <s v="CA-2014-108903"/>
    <d v="2014-10-03T00:00:00"/>
    <x v="127"/>
    <s v="Same Day"/>
    <s v="DO-13435"/>
    <s v="Denny Ordway"/>
    <x v="0"/>
    <s v="United States"/>
    <s v="Columbus"/>
    <s v="Ohio"/>
    <n v="43229"/>
    <x v="3"/>
    <s v="OFF-EN-10004030"/>
    <x v="1"/>
    <x v="12"/>
    <s v="Convenience Packs of Business Envelopes"/>
    <x v="3108"/>
    <n v="5"/>
    <n v="0.2"/>
    <n v="4.8869999999999996"/>
    <s v="Profit"/>
    <s v="CA"/>
    <x v="0"/>
    <x v="12"/>
  </r>
  <r>
    <n v="5602"/>
    <s v="CA-2014-108903"/>
    <d v="2014-10-03T00:00:00"/>
    <x v="127"/>
    <s v="Same Day"/>
    <s v="DO-13435"/>
    <s v="Denny Ordway"/>
    <x v="0"/>
    <s v="United States"/>
    <s v="Columbus"/>
    <s v="Ohio"/>
    <n v="43229"/>
    <x v="3"/>
    <s v="TEC-AC-10003023"/>
    <x v="2"/>
    <x v="11"/>
    <s v="Logitech G105 Gaming Keyboard"/>
    <x v="3887"/>
    <n v="3"/>
    <n v="0.2"/>
    <n v="-3.5621999999999998"/>
    <s v="Loss"/>
    <s v="CA"/>
    <x v="0"/>
    <x v="11"/>
  </r>
  <r>
    <n v="5603"/>
    <s v="CA-2016-117919"/>
    <d v="2016-08-27T00:00:00"/>
    <x v="652"/>
    <s v="Second Class"/>
    <s v="TB-21355"/>
    <s v="Todd Boyes"/>
    <x v="1"/>
    <s v="United States"/>
    <s v="Houston"/>
    <s v="Texas"/>
    <n v="77041"/>
    <x v="2"/>
    <s v="OFF-ST-10003572"/>
    <x v="1"/>
    <x v="4"/>
    <s v="Portfile Personal File Boxes"/>
    <x v="1802"/>
    <n v="1"/>
    <n v="0.2"/>
    <n v="1.0620000000000001"/>
    <s v="Profit"/>
    <s v="CA"/>
    <x v="0"/>
    <x v="4"/>
  </r>
  <r>
    <n v="5604"/>
    <s v="CA-2016-117919"/>
    <d v="2016-08-27T00:00:00"/>
    <x v="652"/>
    <s v="Second Class"/>
    <s v="TB-21355"/>
    <s v="Todd Boyes"/>
    <x v="1"/>
    <s v="United States"/>
    <s v="Houston"/>
    <s v="Texas"/>
    <n v="77041"/>
    <x v="2"/>
    <s v="OFF-PA-10004353"/>
    <x v="1"/>
    <x v="10"/>
    <s v="Southworth 25% Cotton Premium Laser Paper and Envelopes"/>
    <x v="705"/>
    <n v="5"/>
    <n v="0.2"/>
    <n v="27.972000000000001"/>
    <s v="Profit"/>
    <s v="CA"/>
    <x v="0"/>
    <x v="10"/>
  </r>
  <r>
    <n v="5605"/>
    <s v="CA-2015-142475"/>
    <d v="2015-12-03T00:00:00"/>
    <x v="157"/>
    <s v="Standard Class"/>
    <s v="BS-11380"/>
    <s v="Bill Stewart"/>
    <x v="1"/>
    <s v="United States"/>
    <s v="New York City"/>
    <s v="New York"/>
    <n v="10011"/>
    <x v="3"/>
    <s v="OFF-BI-10003718"/>
    <x v="1"/>
    <x v="8"/>
    <s v="GBC Therma-A-Bind 250T Electric Binding System"/>
    <x v="3356"/>
    <n v="6"/>
    <n v="0.2"/>
    <n v="206.6232"/>
    <s v="Profit"/>
    <s v="CA"/>
    <x v="0"/>
    <x v="8"/>
  </r>
  <r>
    <n v="5606"/>
    <s v="CA-2016-134516"/>
    <d v="2016-09-20T00:00:00"/>
    <x v="1043"/>
    <s v="Standard Class"/>
    <s v="FM-14215"/>
    <s v="Filia McAdams"/>
    <x v="1"/>
    <s v="United States"/>
    <s v="Greensboro"/>
    <s v="North Carolina"/>
    <n v="27405"/>
    <x v="0"/>
    <s v="FUR-FU-10001546"/>
    <x v="0"/>
    <x v="5"/>
    <s v="Dana Swing-Arm Lamps"/>
    <x v="1217"/>
    <n v="2"/>
    <n v="0.2"/>
    <n v="1.0680000000000001"/>
    <s v="Profit"/>
    <s v="CA"/>
    <x v="0"/>
    <x v="5"/>
  </r>
  <r>
    <n v="5607"/>
    <s v="CA-2016-134516"/>
    <d v="2016-09-20T00:00:00"/>
    <x v="1043"/>
    <s v="Standard Class"/>
    <s v="FM-14215"/>
    <s v="Filia McAdams"/>
    <x v="1"/>
    <s v="United States"/>
    <s v="Greensboro"/>
    <s v="North Carolina"/>
    <n v="27405"/>
    <x v="0"/>
    <s v="FUR-CH-10002880"/>
    <x v="0"/>
    <x v="1"/>
    <s v="Global High-Back Leather Tilter, Burgundy"/>
    <x v="3888"/>
    <n v="1"/>
    <n v="0.2"/>
    <n v="-11.069100000000001"/>
    <s v="Loss"/>
    <s v="CA"/>
    <x v="0"/>
    <x v="1"/>
  </r>
  <r>
    <n v="5608"/>
    <s v="CA-2017-105193"/>
    <d v="2017-03-25T00:00:00"/>
    <x v="866"/>
    <s v="Standard Class"/>
    <s v="JL-15835"/>
    <s v="John Lee"/>
    <x v="0"/>
    <s v="United States"/>
    <s v="New York City"/>
    <s v="New York"/>
    <n v="10024"/>
    <x v="3"/>
    <s v="OFF-AR-10001547"/>
    <x v="1"/>
    <x v="6"/>
    <s v="Newell 311"/>
    <x v="3889"/>
    <n v="5"/>
    <n v="0"/>
    <n v="2.9834999999999998"/>
    <s v="Profit"/>
    <s v="CA"/>
    <x v="0"/>
    <x v="6"/>
  </r>
  <r>
    <n v="5609"/>
    <s v="CA-2015-168634"/>
    <d v="2015-12-06T00:00:00"/>
    <x v="223"/>
    <s v="Standard Class"/>
    <s v="AF-10870"/>
    <s v="Art Ferguson"/>
    <x v="0"/>
    <s v="United States"/>
    <s v="San Francisco"/>
    <s v="California"/>
    <n v="94109"/>
    <x v="1"/>
    <s v="OFF-AP-10001626"/>
    <x v="1"/>
    <x v="9"/>
    <s v="Commercial WindTunnel Clean Air Upright Vacuum, Replacement Belts, Filtration Bags"/>
    <x v="3890"/>
    <n v="2"/>
    <n v="0"/>
    <n v="2.0228000000000002"/>
    <s v="Profit"/>
    <s v="CA"/>
    <x v="0"/>
    <x v="9"/>
  </r>
  <r>
    <n v="5610"/>
    <s v="CA-2017-117198"/>
    <d v="2017-08-31T00:00:00"/>
    <x v="559"/>
    <s v="Standard Class"/>
    <s v="BG-11035"/>
    <s v="Barry Gonzalez"/>
    <x v="0"/>
    <s v="United States"/>
    <s v="Monroe"/>
    <s v="Louisiana"/>
    <n v="71203"/>
    <x v="0"/>
    <s v="TEC-AC-10003033"/>
    <x v="2"/>
    <x v="11"/>
    <s v="Plantronics CS510 - Over-the-Head monaural Wireless Headset System"/>
    <x v="2963"/>
    <n v="2"/>
    <n v="0"/>
    <n v="217.767"/>
    <s v="Profit"/>
    <s v="CA"/>
    <x v="0"/>
    <x v="11"/>
  </r>
  <r>
    <n v="5611"/>
    <s v="CA-2015-145828"/>
    <d v="2015-10-05T00:00:00"/>
    <x v="486"/>
    <s v="First Class"/>
    <s v="MB-17305"/>
    <s v="Maria Bertelson"/>
    <x v="0"/>
    <s v="United States"/>
    <s v="Cincinnati"/>
    <s v="Ohio"/>
    <n v="45231"/>
    <x v="3"/>
    <s v="TEC-AC-10002323"/>
    <x v="2"/>
    <x v="11"/>
    <s v="SanDisk Ultra 32 GB MicroSDHC Class 10 Memory Card"/>
    <x v="3891"/>
    <n v="3"/>
    <n v="0.2"/>
    <n v="-4.641"/>
    <s v="Loss"/>
    <s v="CA"/>
    <x v="0"/>
    <x v="11"/>
  </r>
  <r>
    <n v="5612"/>
    <s v="CA-2017-121027"/>
    <d v="2017-08-18T00:00:00"/>
    <x v="554"/>
    <s v="Standard Class"/>
    <s v="HW-14935"/>
    <s v="Helen Wasserman"/>
    <x v="1"/>
    <s v="United States"/>
    <s v="Seattle"/>
    <s v="Washington"/>
    <n v="98105"/>
    <x v="1"/>
    <s v="TEC-AC-10002049"/>
    <x v="2"/>
    <x v="11"/>
    <s v="Plantronics Savi W720 Multi-Device Wireless Headset System"/>
    <x v="3892"/>
    <n v="2"/>
    <n v="0"/>
    <n v="371.31599999999997"/>
    <s v="Profit"/>
    <s v="CA"/>
    <x v="0"/>
    <x v="11"/>
  </r>
  <r>
    <n v="5613"/>
    <s v="CA-2017-121027"/>
    <d v="2017-08-18T00:00:00"/>
    <x v="554"/>
    <s v="Standard Class"/>
    <s v="HW-14935"/>
    <s v="Helen Wasserman"/>
    <x v="1"/>
    <s v="United States"/>
    <s v="Seattle"/>
    <s v="Washington"/>
    <n v="98105"/>
    <x v="1"/>
    <s v="TEC-AC-10002253"/>
    <x v="2"/>
    <x v="11"/>
    <s v="Imation Bio 8GB USB†Flash Drive Imation†Corp"/>
    <x v="3893"/>
    <n v="9"/>
    <n v="0"/>
    <n v="224.42400000000001"/>
    <s v="Profit"/>
    <s v="CA"/>
    <x v="0"/>
    <x v="11"/>
  </r>
  <r>
    <n v="5614"/>
    <s v="CA-2016-147431"/>
    <d v="2016-02-02T00:00:00"/>
    <x v="606"/>
    <s v="Standard Class"/>
    <s v="AB-10105"/>
    <s v="Adrian Barton"/>
    <x v="0"/>
    <s v="United States"/>
    <s v="New York City"/>
    <s v="New York"/>
    <n v="10011"/>
    <x v="3"/>
    <s v="OFF-ST-10003994"/>
    <x v="1"/>
    <x v="4"/>
    <s v="Belkin 19&quot; Center-Weighted Shelf, Gray"/>
    <x v="3894"/>
    <n v="2"/>
    <n v="0"/>
    <n v="5.8979999999999997"/>
    <s v="Profit"/>
    <s v="CA"/>
    <x v="0"/>
    <x v="4"/>
  </r>
  <r>
    <n v="5615"/>
    <s v="CA-2016-158001"/>
    <d v="2016-08-23T00:00:00"/>
    <x v="395"/>
    <s v="Standard Class"/>
    <s v="JP-15460"/>
    <s v="Jennifer Patt"/>
    <x v="1"/>
    <s v="United States"/>
    <s v="New York City"/>
    <s v="New York"/>
    <n v="10035"/>
    <x v="3"/>
    <s v="OFF-AR-10002399"/>
    <x v="1"/>
    <x v="6"/>
    <s v="Dixon Prang Watercolor Pencils, 10-Color Set with Brush"/>
    <x v="3895"/>
    <n v="5"/>
    <n v="0"/>
    <n v="8.7330000000000005"/>
    <s v="Profit"/>
    <s v="CA"/>
    <x v="0"/>
    <x v="6"/>
  </r>
  <r>
    <n v="5616"/>
    <s v="CA-2016-158001"/>
    <d v="2016-08-23T00:00:00"/>
    <x v="395"/>
    <s v="Standard Class"/>
    <s v="JP-15460"/>
    <s v="Jennifer Patt"/>
    <x v="1"/>
    <s v="United States"/>
    <s v="New York City"/>
    <s v="New York"/>
    <n v="10035"/>
    <x v="3"/>
    <s v="OFF-AP-10002118"/>
    <x v="1"/>
    <x v="9"/>
    <s v="1.7 Cubic Foot Compact &quot;Cube&quot; Office Refrigerators"/>
    <x v="3896"/>
    <n v="5"/>
    <n v="0"/>
    <n v="281.01600000000002"/>
    <s v="Profit"/>
    <s v="CA"/>
    <x v="0"/>
    <x v="9"/>
  </r>
  <r>
    <n v="5617"/>
    <s v="CA-2016-158001"/>
    <d v="2016-08-23T00:00:00"/>
    <x v="395"/>
    <s v="Standard Class"/>
    <s v="JP-15460"/>
    <s v="Jennifer Patt"/>
    <x v="1"/>
    <s v="United States"/>
    <s v="New York City"/>
    <s v="New York"/>
    <n v="10035"/>
    <x v="3"/>
    <s v="OFF-AR-10001954"/>
    <x v="1"/>
    <x v="6"/>
    <s v="Newell 331"/>
    <x v="1599"/>
    <n v="6"/>
    <n v="0"/>
    <n v="7.9218000000000002"/>
    <s v="Profit"/>
    <s v="CA"/>
    <x v="0"/>
    <x v="6"/>
  </r>
  <r>
    <n v="5618"/>
    <s v="CA-2017-125745"/>
    <d v="2017-06-30T00:00:00"/>
    <x v="446"/>
    <s v="Standard Class"/>
    <s v="DV-13045"/>
    <s v="Darrin Van Huff"/>
    <x v="1"/>
    <s v="United States"/>
    <s v="Memphis"/>
    <s v="Tennessee"/>
    <n v="38109"/>
    <x v="0"/>
    <s v="FUR-FU-10001591"/>
    <x v="0"/>
    <x v="5"/>
    <s v="Advantus Panel Wall Certificate Holder - 8.5x11"/>
    <x v="3816"/>
    <n v="2"/>
    <n v="0.2"/>
    <n v="5.3680000000000003"/>
    <s v="Profit"/>
    <s v="CA"/>
    <x v="0"/>
    <x v="5"/>
  </r>
  <r>
    <n v="5619"/>
    <s v="CA-2015-101154"/>
    <d v="2015-09-18T00:00:00"/>
    <x v="14"/>
    <s v="First Class"/>
    <s v="CM-12190"/>
    <s v="Charlotte Melton"/>
    <x v="0"/>
    <s v="United States"/>
    <s v="San Diego"/>
    <s v="California"/>
    <n v="92105"/>
    <x v="1"/>
    <s v="OFF-ST-10004186"/>
    <x v="1"/>
    <x v="4"/>
    <s v="Stur-D-Stor Shelving, Vertical 5-Shelf: 72&quot;H x 36&quot;W x 18 1/2&quot;D"/>
    <x v="2293"/>
    <n v="4"/>
    <n v="0"/>
    <n v="8.8783999999999992"/>
    <s v="Profit"/>
    <s v="CA"/>
    <x v="0"/>
    <x v="4"/>
  </r>
  <r>
    <n v="5620"/>
    <s v="US-2016-124163"/>
    <d v="2016-09-25T00:00:00"/>
    <x v="424"/>
    <s v="Standard Class"/>
    <s v="SC-20695"/>
    <s v="Steve Chapman"/>
    <x v="1"/>
    <s v="United States"/>
    <s v="La Crosse"/>
    <s v="Wisconsin"/>
    <n v="54601"/>
    <x v="2"/>
    <s v="TEC-AC-10001908"/>
    <x v="2"/>
    <x v="11"/>
    <s v="Logitech Wireless Headset h800"/>
    <x v="3897"/>
    <n v="5"/>
    <n v="0"/>
    <n v="174.98249999999999"/>
    <s v="Profit"/>
    <s v="US"/>
    <x v="1"/>
    <x v="11"/>
  </r>
  <r>
    <n v="5621"/>
    <s v="US-2016-124163"/>
    <d v="2016-09-25T00:00:00"/>
    <x v="424"/>
    <s v="Standard Class"/>
    <s v="SC-20695"/>
    <s v="Steve Chapman"/>
    <x v="1"/>
    <s v="United States"/>
    <s v="La Crosse"/>
    <s v="Wisconsin"/>
    <n v="54601"/>
    <x v="2"/>
    <s v="OFF-AR-10000817"/>
    <x v="1"/>
    <x v="6"/>
    <s v="Manco Dry-Lighter Erasable Highlighter"/>
    <x v="3898"/>
    <n v="1"/>
    <n v="0"/>
    <n v="1.0336000000000001"/>
    <s v="Profit"/>
    <s v="US"/>
    <x v="1"/>
    <x v="6"/>
  </r>
  <r>
    <n v="5622"/>
    <s v="US-2016-124163"/>
    <d v="2016-09-25T00:00:00"/>
    <x v="424"/>
    <s v="Standard Class"/>
    <s v="SC-20695"/>
    <s v="Steve Chapman"/>
    <x v="1"/>
    <s v="United States"/>
    <s v="La Crosse"/>
    <s v="Wisconsin"/>
    <n v="54601"/>
    <x v="2"/>
    <s v="FUR-CH-10004218"/>
    <x v="0"/>
    <x v="1"/>
    <s v="Global Fabric Manager's Chair, Dark Gray"/>
    <x v="3899"/>
    <n v="2"/>
    <n v="0"/>
    <n v="50.49"/>
    <s v="Profit"/>
    <s v="US"/>
    <x v="1"/>
    <x v="1"/>
  </r>
  <r>
    <n v="5623"/>
    <s v="US-2016-124163"/>
    <d v="2016-09-25T00:00:00"/>
    <x v="424"/>
    <s v="Standard Class"/>
    <s v="SC-20695"/>
    <s v="Steve Chapman"/>
    <x v="1"/>
    <s v="United States"/>
    <s v="La Crosse"/>
    <s v="Wisconsin"/>
    <n v="54601"/>
    <x v="2"/>
    <s v="FUR-FU-10000755"/>
    <x v="0"/>
    <x v="5"/>
    <s v="Eldon Expressions Mahogany Wood Desk Collection"/>
    <x v="3900"/>
    <n v="11"/>
    <n v="0"/>
    <n v="17.16"/>
    <s v="Profit"/>
    <s v="US"/>
    <x v="1"/>
    <x v="5"/>
  </r>
  <r>
    <n v="5624"/>
    <s v="CA-2016-121748"/>
    <d v="2016-10-24T00:00:00"/>
    <x v="464"/>
    <s v="Second Class"/>
    <s v="VW-21775"/>
    <s v="Victoria Wilson"/>
    <x v="1"/>
    <s v="United States"/>
    <s v="Los Angeles"/>
    <s v="California"/>
    <n v="90032"/>
    <x v="1"/>
    <s v="TEC-AC-10003063"/>
    <x v="2"/>
    <x v="11"/>
    <s v="Micro Innovations USB RF Wireless Keyboard with Mouse"/>
    <x v="1483"/>
    <n v="4"/>
    <n v="0"/>
    <n v="21"/>
    <s v="Profit"/>
    <s v="CA"/>
    <x v="0"/>
    <x v="11"/>
  </r>
  <r>
    <n v="5625"/>
    <s v="CA-2016-121748"/>
    <d v="2016-10-24T00:00:00"/>
    <x v="464"/>
    <s v="Second Class"/>
    <s v="VW-21775"/>
    <s v="Victoria Wilson"/>
    <x v="1"/>
    <s v="United States"/>
    <s v="Los Angeles"/>
    <s v="California"/>
    <n v="90032"/>
    <x v="1"/>
    <s v="TEC-AC-10002637"/>
    <x v="2"/>
    <x v="11"/>
    <s v="Logitech†VX Revolution Cordless Laser Mouse for Notebooks (Black)"/>
    <x v="2622"/>
    <n v="2"/>
    <n v="0"/>
    <n v="21.598800000000001"/>
    <s v="Profit"/>
    <s v="CA"/>
    <x v="0"/>
    <x v="11"/>
  </r>
  <r>
    <n v="5626"/>
    <s v="CA-2014-126683"/>
    <d v="2014-09-29T00:00:00"/>
    <x v="511"/>
    <s v="Second Class"/>
    <s v="PP-18955"/>
    <s v="Paul Prost"/>
    <x v="2"/>
    <s v="United States"/>
    <s v="Seattle"/>
    <s v="Washington"/>
    <n v="98115"/>
    <x v="1"/>
    <s v="FUR-FU-10001706"/>
    <x v="0"/>
    <x v="5"/>
    <s v="Longer-Life Soft White Bulbs"/>
    <x v="51"/>
    <n v="2"/>
    <n v="0"/>
    <n v="2.9567999999999999"/>
    <s v="Profit"/>
    <s v="CA"/>
    <x v="0"/>
    <x v="5"/>
  </r>
  <r>
    <n v="5627"/>
    <s v="CA-2014-126683"/>
    <d v="2014-09-29T00:00:00"/>
    <x v="511"/>
    <s v="Second Class"/>
    <s v="PP-18955"/>
    <s v="Paul Prost"/>
    <x v="2"/>
    <s v="United States"/>
    <s v="Seattle"/>
    <s v="Washington"/>
    <n v="98115"/>
    <x v="1"/>
    <s v="FUR-TA-10002958"/>
    <x v="0"/>
    <x v="3"/>
    <s v="Bevis Oval Conference Table, Walnut"/>
    <x v="3901"/>
    <n v="9"/>
    <n v="0"/>
    <n v="399.29939999999999"/>
    <s v="Profit"/>
    <s v="CA"/>
    <x v="0"/>
    <x v="3"/>
  </r>
  <r>
    <n v="5628"/>
    <s v="CA-2017-148810"/>
    <d v="2017-06-26T00:00:00"/>
    <x v="553"/>
    <s v="Standard Class"/>
    <s v="DR-12880"/>
    <s v="Dan Reichenbach"/>
    <x v="1"/>
    <s v="United States"/>
    <s v="Miami"/>
    <s v="Florida"/>
    <n v="33180"/>
    <x v="0"/>
    <s v="OFF-LA-10004689"/>
    <x v="1"/>
    <x v="2"/>
    <s v="Avery 512"/>
    <x v="847"/>
    <n v="6"/>
    <n v="0.2"/>
    <n v="4.6818"/>
    <s v="Profit"/>
    <s v="CA"/>
    <x v="0"/>
    <x v="2"/>
  </r>
  <r>
    <n v="5629"/>
    <s v="CA-2017-148810"/>
    <d v="2017-06-26T00:00:00"/>
    <x v="553"/>
    <s v="Standard Class"/>
    <s v="DR-12880"/>
    <s v="Dan Reichenbach"/>
    <x v="1"/>
    <s v="United States"/>
    <s v="Miami"/>
    <s v="Florida"/>
    <n v="33180"/>
    <x v="0"/>
    <s v="FUR-CH-10001545"/>
    <x v="0"/>
    <x v="1"/>
    <s v="Hon Comfortask Task/Swivel Chairs"/>
    <x v="3902"/>
    <n v="3"/>
    <n v="0.2"/>
    <n v="-13.6776"/>
    <s v="Loss"/>
    <s v="CA"/>
    <x v="0"/>
    <x v="1"/>
  </r>
  <r>
    <n v="5630"/>
    <s v="US-2016-146066"/>
    <d v="2016-08-21T00:00:00"/>
    <x v="319"/>
    <s v="Second Class"/>
    <s v="RB-19465"/>
    <s v="Rick Bensley"/>
    <x v="2"/>
    <s v="United States"/>
    <s v="Philadelphia"/>
    <s v="Pennsylvania"/>
    <n v="19143"/>
    <x v="3"/>
    <s v="FUR-TA-10002530"/>
    <x v="0"/>
    <x v="3"/>
    <s v="Iceberg OfficeWorks 42&quot; Round Tables"/>
    <x v="3903"/>
    <n v="9"/>
    <n v="0.4"/>
    <n v="-339.70499999999998"/>
    <s v="Loss"/>
    <s v="US"/>
    <x v="1"/>
    <x v="3"/>
  </r>
  <r>
    <n v="5631"/>
    <s v="CA-2014-127614"/>
    <d v="2014-02-11T00:00:00"/>
    <x v="1147"/>
    <s v="Standard Class"/>
    <s v="NF-18385"/>
    <s v="Natalie Fritzler"/>
    <x v="0"/>
    <s v="United States"/>
    <s v="Chesapeake"/>
    <s v="Virginia"/>
    <n v="23320"/>
    <x v="0"/>
    <s v="TEC-AC-10001432"/>
    <x v="2"/>
    <x v="11"/>
    <s v="Enermax Aurora Lite Keyboard"/>
    <x v="3904"/>
    <n v="3"/>
    <n v="0"/>
    <n v="103.158"/>
    <s v="Profit"/>
    <s v="CA"/>
    <x v="0"/>
    <x v="11"/>
  </r>
  <r>
    <n v="5632"/>
    <s v="CA-2014-127614"/>
    <d v="2014-02-11T00:00:00"/>
    <x v="1147"/>
    <s v="Standard Class"/>
    <s v="NF-18385"/>
    <s v="Natalie Fritzler"/>
    <x v="0"/>
    <s v="United States"/>
    <s v="Chesapeake"/>
    <s v="Virginia"/>
    <n v="23320"/>
    <x v="0"/>
    <s v="FUR-TA-10003715"/>
    <x v="0"/>
    <x v="3"/>
    <s v="Hon 2111 Invitation Series Corner Table"/>
    <x v="3905"/>
    <n v="6"/>
    <n v="0"/>
    <n v="75.373199999999997"/>
    <s v="Profit"/>
    <s v="CA"/>
    <x v="0"/>
    <x v="3"/>
  </r>
  <r>
    <n v="5633"/>
    <s v="CA-2014-127614"/>
    <d v="2014-02-11T00:00:00"/>
    <x v="1147"/>
    <s v="Standard Class"/>
    <s v="NF-18385"/>
    <s v="Natalie Fritzler"/>
    <x v="0"/>
    <s v="United States"/>
    <s v="Chesapeake"/>
    <s v="Virginia"/>
    <n v="23320"/>
    <x v="0"/>
    <s v="OFF-BI-10003291"/>
    <x v="1"/>
    <x v="8"/>
    <s v="Wilson Jones Leather-Like Binders with DublLock Round Rings"/>
    <x v="45"/>
    <n v="2"/>
    <n v="0"/>
    <n v="8.2062000000000008"/>
    <s v="Profit"/>
    <s v="CA"/>
    <x v="0"/>
    <x v="8"/>
  </r>
  <r>
    <n v="5634"/>
    <s v="CA-2016-101742"/>
    <d v="2016-09-23T00:00:00"/>
    <x v="961"/>
    <s v="Second Class"/>
    <s v="CR-12580"/>
    <s v="Clay Rozendal"/>
    <x v="2"/>
    <s v="United States"/>
    <s v="New York City"/>
    <s v="New York"/>
    <n v="10009"/>
    <x v="3"/>
    <s v="OFF-BI-10004187"/>
    <x v="1"/>
    <x v="8"/>
    <s v="3-ring staple pack"/>
    <x v="3235"/>
    <n v="7"/>
    <n v="0.2"/>
    <n v="3.6848000000000001"/>
    <s v="Profit"/>
    <s v="CA"/>
    <x v="0"/>
    <x v="8"/>
  </r>
  <r>
    <n v="5635"/>
    <s v="CA-2015-134943"/>
    <d v="2015-12-05T00:00:00"/>
    <x v="726"/>
    <s v="First Class"/>
    <s v="SU-20665"/>
    <s v="Stephanie Ulpright"/>
    <x v="2"/>
    <s v="United States"/>
    <s v="Ann Arbor"/>
    <s v="Michigan"/>
    <n v="48104"/>
    <x v="2"/>
    <s v="OFF-BI-10000666"/>
    <x v="1"/>
    <x v="8"/>
    <s v="Surelock Post Binders"/>
    <x v="3906"/>
    <n v="5"/>
    <n v="0"/>
    <n v="76.400000000000006"/>
    <s v="Profit"/>
    <s v="CA"/>
    <x v="0"/>
    <x v="8"/>
  </r>
  <r>
    <n v="5636"/>
    <s v="CA-2017-123022"/>
    <d v="2017-09-03T00:00:00"/>
    <x v="221"/>
    <s v="Standard Class"/>
    <s v="SC-20050"/>
    <s v="Sample Company A"/>
    <x v="2"/>
    <s v="United States"/>
    <s v="La Mesa"/>
    <s v="California"/>
    <n v="91941"/>
    <x v="1"/>
    <s v="OFF-BI-10002225"/>
    <x v="1"/>
    <x v="8"/>
    <s v="Square Ring Data Binders, Rigid 75 Pt. Covers, 11&quot; x 14-7/8&quot;"/>
    <x v="3907"/>
    <n v="5"/>
    <n v="0.2"/>
    <n v="28.896000000000001"/>
    <s v="Profit"/>
    <s v="CA"/>
    <x v="0"/>
    <x v="8"/>
  </r>
  <r>
    <n v="5637"/>
    <s v="CA-2017-123022"/>
    <d v="2017-09-03T00:00:00"/>
    <x v="221"/>
    <s v="Standard Class"/>
    <s v="SC-20050"/>
    <s v="Sample Company A"/>
    <x v="2"/>
    <s v="United States"/>
    <s v="La Mesa"/>
    <s v="California"/>
    <n v="91941"/>
    <x v="1"/>
    <s v="TEC-AC-10000474"/>
    <x v="2"/>
    <x v="11"/>
    <s v="Kensington Expert Mouse Optical USB Trackball for PC or Mac"/>
    <x v="3908"/>
    <n v="3"/>
    <n v="0"/>
    <n v="85.491"/>
    <s v="Profit"/>
    <s v="CA"/>
    <x v="0"/>
    <x v="11"/>
  </r>
  <r>
    <n v="5638"/>
    <s v="CA-2017-113208"/>
    <d v="2017-03-26T00:00:00"/>
    <x v="504"/>
    <s v="Standard Class"/>
    <s v="ML-18040"/>
    <s v="Michelle Lonsdale"/>
    <x v="1"/>
    <s v="United States"/>
    <s v="Dearborn"/>
    <s v="Michigan"/>
    <n v="48126"/>
    <x v="2"/>
    <s v="FUR-FU-10004245"/>
    <x v="0"/>
    <x v="5"/>
    <s v="Career Cubicle Clock, 8 1/4&quot;, Black"/>
    <x v="3909"/>
    <n v="3"/>
    <n v="0"/>
    <n v="23.119199999999999"/>
    <s v="Profit"/>
    <s v="CA"/>
    <x v="0"/>
    <x v="5"/>
  </r>
  <r>
    <n v="5639"/>
    <s v="CA-2014-154893"/>
    <d v="2014-12-21T00:00:00"/>
    <x v="999"/>
    <s v="Standard Class"/>
    <s v="GM-14440"/>
    <s v="Gary McGarr"/>
    <x v="0"/>
    <s v="United States"/>
    <s v="San Diego"/>
    <s v="California"/>
    <n v="92024"/>
    <x v="1"/>
    <s v="FUR-CH-10004287"/>
    <x v="0"/>
    <x v="1"/>
    <s v="SAFCO Arco Folding Chair"/>
    <x v="3579"/>
    <n v="6"/>
    <n v="0.2"/>
    <n v="149.148"/>
    <s v="Profit"/>
    <s v="CA"/>
    <x v="0"/>
    <x v="1"/>
  </r>
  <r>
    <n v="5640"/>
    <s v="CA-2014-154893"/>
    <d v="2014-12-21T00:00:00"/>
    <x v="999"/>
    <s v="Standard Class"/>
    <s v="GM-14440"/>
    <s v="Gary McGarr"/>
    <x v="0"/>
    <s v="United States"/>
    <s v="San Diego"/>
    <s v="California"/>
    <n v="92024"/>
    <x v="1"/>
    <s v="FUR-CH-10000595"/>
    <x v="0"/>
    <x v="1"/>
    <s v="Safco Contoured Stacking Chairs"/>
    <x v="3064"/>
    <n v="3"/>
    <n v="0.2"/>
    <n v="35.76"/>
    <s v="Profit"/>
    <s v="CA"/>
    <x v="0"/>
    <x v="1"/>
  </r>
  <r>
    <n v="5641"/>
    <s v="CA-2014-147900"/>
    <d v="2014-09-23T00:00:00"/>
    <x v="919"/>
    <s v="Standard Class"/>
    <s v="JK-15640"/>
    <s v="Jim Kriz"/>
    <x v="2"/>
    <s v="United States"/>
    <s v="Lakewood"/>
    <s v="Ohio"/>
    <n v="44107"/>
    <x v="3"/>
    <s v="OFF-PA-10003063"/>
    <x v="1"/>
    <x v="10"/>
    <s v="EcoTones Memo Sheets"/>
    <x v="3910"/>
    <n v="9"/>
    <n v="0.2"/>
    <n v="10.08"/>
    <s v="Profit"/>
    <s v="CA"/>
    <x v="0"/>
    <x v="10"/>
  </r>
  <r>
    <n v="5642"/>
    <s v="CA-2017-106355"/>
    <d v="2017-04-02T00:00:00"/>
    <x v="710"/>
    <s v="First Class"/>
    <s v="AT-10435"/>
    <s v="Alyssa Tate"/>
    <x v="2"/>
    <s v="United States"/>
    <s v="Meriden"/>
    <s v="Connecticut"/>
    <n v="6450"/>
    <x v="3"/>
    <s v="OFF-AR-10000246"/>
    <x v="1"/>
    <x v="6"/>
    <s v="Newell 318"/>
    <x v="1731"/>
    <n v="4"/>
    <n v="0"/>
    <n v="2.8912"/>
    <s v="Profit"/>
    <s v="CA"/>
    <x v="0"/>
    <x v="6"/>
  </r>
  <r>
    <n v="5643"/>
    <s v="CA-2016-127985"/>
    <d v="2016-04-01T00:00:00"/>
    <x v="1012"/>
    <s v="Second Class"/>
    <s v="DB-12910"/>
    <s v="Daniel Byrd"/>
    <x v="2"/>
    <s v="United States"/>
    <s v="Columbus"/>
    <s v="Georgia"/>
    <n v="31907"/>
    <x v="0"/>
    <s v="FUR-FU-10003274"/>
    <x v="0"/>
    <x v="5"/>
    <s v="Regeneration Desk Collection"/>
    <x v="983"/>
    <n v="4"/>
    <n v="0"/>
    <n v="3.0975999999999999"/>
    <s v="Profit"/>
    <s v="CA"/>
    <x v="0"/>
    <x v="5"/>
  </r>
  <r>
    <n v="5644"/>
    <s v="CA-2015-166604"/>
    <d v="2015-05-15T00:00:00"/>
    <x v="1148"/>
    <s v="Second Class"/>
    <s v="AH-10690"/>
    <s v="Anna H‰berlin"/>
    <x v="1"/>
    <s v="United States"/>
    <s v="Roswell"/>
    <s v="Georgia"/>
    <n v="30076"/>
    <x v="0"/>
    <s v="OFF-EN-10004147"/>
    <x v="1"/>
    <x v="12"/>
    <s v="Wausau Papers Astrobrights Colored Envelopes"/>
    <x v="1444"/>
    <n v="3"/>
    <n v="0"/>
    <n v="8.7905999999999995"/>
    <s v="Profit"/>
    <s v="CA"/>
    <x v="0"/>
    <x v="12"/>
  </r>
  <r>
    <n v="5645"/>
    <s v="CA-2017-120719"/>
    <d v="2017-03-23T00:00:00"/>
    <x v="762"/>
    <s v="First Class"/>
    <s v="SJ-20125"/>
    <s v="Sanjit Jacobs"/>
    <x v="2"/>
    <s v="United States"/>
    <s v="Seattle"/>
    <s v="Washington"/>
    <n v="98105"/>
    <x v="1"/>
    <s v="OFF-BI-10002103"/>
    <x v="1"/>
    <x v="8"/>
    <s v="Cardinal Slant-D Ring Binder, Heavy Gauge Vinyl"/>
    <x v="1577"/>
    <n v="5"/>
    <n v="0.2"/>
    <n v="11.297000000000001"/>
    <s v="Profit"/>
    <s v="CA"/>
    <x v="0"/>
    <x v="8"/>
  </r>
  <r>
    <n v="5646"/>
    <s v="CA-2017-127117"/>
    <d v="2017-04-14T00:00:00"/>
    <x v="887"/>
    <s v="Standard Class"/>
    <s v="HM-14860"/>
    <s v="Harry Marie"/>
    <x v="1"/>
    <s v="United States"/>
    <s v="Morristown"/>
    <s v="New Jersey"/>
    <n v="7960"/>
    <x v="3"/>
    <s v="FUR-FU-10004018"/>
    <x v="0"/>
    <x v="5"/>
    <s v="Tensor Computer Mounted Lamp"/>
    <x v="3911"/>
    <n v="5"/>
    <n v="0"/>
    <n v="20.101500000000001"/>
    <s v="Profit"/>
    <s v="CA"/>
    <x v="0"/>
    <x v="5"/>
  </r>
  <r>
    <n v="5647"/>
    <s v="CA-2015-104241"/>
    <d v="2015-01-04T00:00:00"/>
    <x v="96"/>
    <s v="Standard Class"/>
    <s v="AG-10495"/>
    <s v="Andrew Gjertsen"/>
    <x v="1"/>
    <s v="United States"/>
    <s v="Alexandria"/>
    <s v="Virginia"/>
    <n v="22304"/>
    <x v="0"/>
    <s v="FUR-FU-10001473"/>
    <x v="0"/>
    <x v="5"/>
    <s v="DAX Wood Document Frame"/>
    <x v="3912"/>
    <n v="14"/>
    <n v="0"/>
    <n v="69.199200000000005"/>
    <s v="Profit"/>
    <s v="CA"/>
    <x v="0"/>
    <x v="5"/>
  </r>
  <r>
    <n v="5648"/>
    <s v="CA-2017-168179"/>
    <d v="2017-11-02T00:00:00"/>
    <x v="170"/>
    <s v="Standard Class"/>
    <s v="JB-16000"/>
    <s v="Joy Bell-"/>
    <x v="0"/>
    <s v="United States"/>
    <s v="Salt Lake City"/>
    <s v="Utah"/>
    <n v="84106"/>
    <x v="1"/>
    <s v="OFF-PA-10001800"/>
    <x v="1"/>
    <x v="10"/>
    <s v="Xerox 220"/>
    <x v="537"/>
    <n v="3"/>
    <n v="0"/>
    <n v="9.3312000000000008"/>
    <s v="Profit"/>
    <s v="CA"/>
    <x v="0"/>
    <x v="10"/>
  </r>
  <r>
    <n v="5649"/>
    <s v="CA-2017-142342"/>
    <d v="2017-07-17T00:00:00"/>
    <x v="698"/>
    <s v="Second Class"/>
    <s v="AJ-10795"/>
    <s v="Anthony Johnson"/>
    <x v="1"/>
    <s v="United States"/>
    <s v="Apple Valley"/>
    <s v="California"/>
    <n v="92307"/>
    <x v="1"/>
    <s v="OFF-PA-10004609"/>
    <x v="1"/>
    <x v="10"/>
    <s v="Xerox 221"/>
    <x v="56"/>
    <n v="5"/>
    <n v="0"/>
    <n v="15.552"/>
    <s v="Profit"/>
    <s v="CA"/>
    <x v="0"/>
    <x v="10"/>
  </r>
  <r>
    <n v="5650"/>
    <s v="CA-2017-142342"/>
    <d v="2017-07-17T00:00:00"/>
    <x v="698"/>
    <s v="Second Class"/>
    <s v="AJ-10795"/>
    <s v="Anthony Johnson"/>
    <x v="1"/>
    <s v="United States"/>
    <s v="Apple Valley"/>
    <s v="California"/>
    <n v="92307"/>
    <x v="1"/>
    <s v="OFF-EN-10002592"/>
    <x v="1"/>
    <x v="12"/>
    <s v="Peel &amp; Seel Recycled Catalog Envelopes, Brown"/>
    <x v="3913"/>
    <n v="5"/>
    <n v="0"/>
    <n v="28.95"/>
    <s v="Profit"/>
    <s v="CA"/>
    <x v="0"/>
    <x v="12"/>
  </r>
  <r>
    <n v="5651"/>
    <s v="CA-2017-142342"/>
    <d v="2017-07-17T00:00:00"/>
    <x v="698"/>
    <s v="Second Class"/>
    <s v="AJ-10795"/>
    <s v="Anthony Johnson"/>
    <x v="1"/>
    <s v="United States"/>
    <s v="Apple Valley"/>
    <s v="California"/>
    <n v="92307"/>
    <x v="1"/>
    <s v="OFF-ST-10002957"/>
    <x v="1"/>
    <x v="4"/>
    <s v="Sterilite Show Offs Storage Containers"/>
    <x v="232"/>
    <n v="2"/>
    <n v="0"/>
    <n v="0"/>
    <s v="Profit"/>
    <s v="CA"/>
    <x v="0"/>
    <x v="4"/>
  </r>
  <r>
    <n v="5652"/>
    <s v="CA-2017-142342"/>
    <d v="2017-07-17T00:00:00"/>
    <x v="698"/>
    <s v="Second Class"/>
    <s v="AJ-10795"/>
    <s v="Anthony Johnson"/>
    <x v="1"/>
    <s v="United States"/>
    <s v="Apple Valley"/>
    <s v="California"/>
    <n v="92307"/>
    <x v="1"/>
    <s v="FUR-BO-10002613"/>
    <x v="0"/>
    <x v="0"/>
    <s v="Atlantic Metals Mobile 4-Shelf Bookcases, Custom Colors"/>
    <x v="3914"/>
    <n v="5"/>
    <n v="0.15"/>
    <n v="210.73500000000001"/>
    <s v="Profit"/>
    <s v="CA"/>
    <x v="0"/>
    <x v="0"/>
  </r>
  <r>
    <n v="5653"/>
    <s v="CA-2017-109099"/>
    <d v="2017-10-06T00:00:00"/>
    <x v="768"/>
    <s v="Standard Class"/>
    <s v="MM-18280"/>
    <s v="Muhammed MacIntyre"/>
    <x v="1"/>
    <s v="United States"/>
    <s v="New York City"/>
    <s v="New York"/>
    <n v="10009"/>
    <x v="3"/>
    <s v="OFF-PA-10001033"/>
    <x v="1"/>
    <x v="10"/>
    <s v="Xerox 1893"/>
    <x v="1010"/>
    <n v="1"/>
    <n v="0"/>
    <n v="20.085100000000001"/>
    <s v="Profit"/>
    <s v="CA"/>
    <x v="0"/>
    <x v="10"/>
  </r>
  <r>
    <n v="5654"/>
    <s v="US-2014-134187"/>
    <d v="2014-11-04T00:00:00"/>
    <x v="193"/>
    <s v="Standard Class"/>
    <s v="TH-21235"/>
    <s v="Tiffany House"/>
    <x v="1"/>
    <s v="United States"/>
    <s v="Long Beach"/>
    <s v="California"/>
    <n v="90805"/>
    <x v="1"/>
    <s v="OFF-AR-10000940"/>
    <x v="1"/>
    <x v="6"/>
    <s v="Newell 343"/>
    <x v="3915"/>
    <n v="1"/>
    <n v="0"/>
    <n v="0.79379999999999995"/>
    <s v="Profit"/>
    <s v="US"/>
    <x v="1"/>
    <x v="6"/>
  </r>
  <r>
    <n v="5655"/>
    <s v="CA-2016-145261"/>
    <d v="2016-12-18T00:00:00"/>
    <x v="967"/>
    <s v="First Class"/>
    <s v="AH-10120"/>
    <s v="Adrian Hane"/>
    <x v="2"/>
    <s v="United States"/>
    <s v="Salem"/>
    <s v="Oregon"/>
    <n v="97301"/>
    <x v="1"/>
    <s v="OFF-BI-10001670"/>
    <x v="1"/>
    <x v="8"/>
    <s v="Vinyl Sectional Post Binders"/>
    <x v="3916"/>
    <n v="4"/>
    <n v="0.7"/>
    <n v="-30.16"/>
    <s v="Loss"/>
    <s v="CA"/>
    <x v="0"/>
    <x v="8"/>
  </r>
  <r>
    <n v="5656"/>
    <s v="CA-2016-145261"/>
    <d v="2016-12-18T00:00:00"/>
    <x v="967"/>
    <s v="First Class"/>
    <s v="AH-10120"/>
    <s v="Adrian Hane"/>
    <x v="2"/>
    <s v="United States"/>
    <s v="Salem"/>
    <s v="Oregon"/>
    <n v="97301"/>
    <x v="1"/>
    <s v="OFF-AR-10004078"/>
    <x v="1"/>
    <x v="6"/>
    <s v="Newell 312"/>
    <x v="3917"/>
    <n v="4"/>
    <n v="0.2"/>
    <n v="2.3359999999999999"/>
    <s v="Profit"/>
    <s v="CA"/>
    <x v="0"/>
    <x v="6"/>
  </r>
  <r>
    <n v="5657"/>
    <s v="CA-2016-145261"/>
    <d v="2016-12-18T00:00:00"/>
    <x v="967"/>
    <s v="First Class"/>
    <s v="AH-10120"/>
    <s v="Adrian Hane"/>
    <x v="2"/>
    <s v="United States"/>
    <s v="Salem"/>
    <s v="Oregon"/>
    <n v="97301"/>
    <x v="1"/>
    <s v="OFF-PA-10003036"/>
    <x v="1"/>
    <x v="10"/>
    <s v="Black Print Carbonless 8 1/2&quot; x 8 1/4&quot; Rapid Memo Book"/>
    <x v="25"/>
    <n v="2"/>
    <n v="0.2"/>
    <n v="3.7856000000000001"/>
    <s v="Profit"/>
    <s v="CA"/>
    <x v="0"/>
    <x v="10"/>
  </r>
  <r>
    <n v="5658"/>
    <s v="CA-2016-145261"/>
    <d v="2016-12-18T00:00:00"/>
    <x v="967"/>
    <s v="First Class"/>
    <s v="AH-10120"/>
    <s v="Adrian Hane"/>
    <x v="2"/>
    <s v="United States"/>
    <s v="Salem"/>
    <s v="Oregon"/>
    <n v="97301"/>
    <x v="1"/>
    <s v="TEC-AC-10000991"/>
    <x v="2"/>
    <x v="11"/>
    <s v="Sony Micro Vault Click 8 GB USB 2.0 Flash Drive"/>
    <x v="3918"/>
    <n v="3"/>
    <n v="0.2"/>
    <n v="-8.4581999999999997"/>
    <s v="Loss"/>
    <s v="CA"/>
    <x v="0"/>
    <x v="11"/>
  </r>
  <r>
    <n v="5659"/>
    <s v="CA-2016-145261"/>
    <d v="2016-12-18T00:00:00"/>
    <x v="967"/>
    <s v="First Class"/>
    <s v="AH-10120"/>
    <s v="Adrian Hane"/>
    <x v="2"/>
    <s v="United States"/>
    <s v="Salem"/>
    <s v="Oregon"/>
    <n v="97301"/>
    <x v="1"/>
    <s v="FUR-TA-10002530"/>
    <x v="0"/>
    <x v="3"/>
    <s v="Iceberg OfficeWorks 42&quot; Round Tables"/>
    <x v="3919"/>
    <n v="5"/>
    <n v="0.5"/>
    <n v="-264.21499999999997"/>
    <s v="Loss"/>
    <s v="CA"/>
    <x v="0"/>
    <x v="3"/>
  </r>
  <r>
    <n v="5660"/>
    <s v="CA-2016-145261"/>
    <d v="2016-12-18T00:00:00"/>
    <x v="967"/>
    <s v="First Class"/>
    <s v="AH-10120"/>
    <s v="Adrian Hane"/>
    <x v="2"/>
    <s v="United States"/>
    <s v="Salem"/>
    <s v="Oregon"/>
    <n v="97301"/>
    <x v="1"/>
    <s v="OFF-LA-10000407"/>
    <x v="1"/>
    <x v="2"/>
    <s v="Avery White Multi-Purpose Labels"/>
    <x v="795"/>
    <n v="4"/>
    <n v="0.2"/>
    <n v="5.1791999999999998"/>
    <s v="Profit"/>
    <s v="CA"/>
    <x v="0"/>
    <x v="2"/>
  </r>
  <r>
    <n v="5661"/>
    <s v="CA-2016-145261"/>
    <d v="2016-12-18T00:00:00"/>
    <x v="967"/>
    <s v="First Class"/>
    <s v="AH-10120"/>
    <s v="Adrian Hane"/>
    <x v="2"/>
    <s v="United States"/>
    <s v="Salem"/>
    <s v="Oregon"/>
    <n v="97301"/>
    <x v="1"/>
    <s v="TEC-PH-10004833"/>
    <x v="2"/>
    <x v="7"/>
    <s v="Macally Suction Cup Mount"/>
    <x v="3920"/>
    <n v="3"/>
    <n v="0.2"/>
    <n v="-7.17"/>
    <s v="Loss"/>
    <s v="CA"/>
    <x v="0"/>
    <x v="7"/>
  </r>
  <r>
    <n v="5662"/>
    <s v="CA-2016-108875"/>
    <d v="2016-09-24T00:00:00"/>
    <x v="152"/>
    <s v="Standard Class"/>
    <s v="CL-12700"/>
    <s v="Craig Leslie"/>
    <x v="2"/>
    <s v="United States"/>
    <s v="Aurora"/>
    <s v="Colorado"/>
    <n v="80013"/>
    <x v="1"/>
    <s v="FUR-FU-10002671"/>
    <x v="0"/>
    <x v="5"/>
    <s v="Electrix 20W Halogen Replacement Bulb for Zoom-In Desk Lamp"/>
    <x v="3921"/>
    <n v="2"/>
    <n v="0.2"/>
    <n v="7.5039999999999996"/>
    <s v="Profit"/>
    <s v="CA"/>
    <x v="0"/>
    <x v="5"/>
  </r>
  <r>
    <n v="5663"/>
    <s v="CA-2016-108875"/>
    <d v="2016-09-24T00:00:00"/>
    <x v="152"/>
    <s v="Standard Class"/>
    <s v="CL-12700"/>
    <s v="Craig Leslie"/>
    <x v="2"/>
    <s v="United States"/>
    <s v="Aurora"/>
    <s v="Colorado"/>
    <n v="80013"/>
    <x v="1"/>
    <s v="OFF-ST-10001370"/>
    <x v="1"/>
    <x v="4"/>
    <s v="Sensible Storage WireTech Storage Systems"/>
    <x v="3922"/>
    <n v="9"/>
    <n v="0.2"/>
    <n v="-95.822999999999993"/>
    <s v="Loss"/>
    <s v="CA"/>
    <x v="0"/>
    <x v="4"/>
  </r>
  <r>
    <n v="5664"/>
    <s v="CA-2016-141957"/>
    <d v="2016-07-21T00:00:00"/>
    <x v="246"/>
    <s v="Same Day"/>
    <s v="JG-15310"/>
    <s v="Jason Gross"/>
    <x v="1"/>
    <s v="United States"/>
    <s v="Newark"/>
    <s v="Ohio"/>
    <n v="43055"/>
    <x v="3"/>
    <s v="OFF-AR-10000914"/>
    <x v="1"/>
    <x v="6"/>
    <s v="Boston 16765 Mini Stand Up Battery Pencil Sharpener"/>
    <x v="3923"/>
    <n v="2"/>
    <n v="0.2"/>
    <n v="1.3992"/>
    <s v="Profit"/>
    <s v="CA"/>
    <x v="0"/>
    <x v="6"/>
  </r>
  <r>
    <n v="5665"/>
    <s v="CA-2016-141957"/>
    <d v="2016-07-21T00:00:00"/>
    <x v="246"/>
    <s v="Same Day"/>
    <s v="JG-15310"/>
    <s v="Jason Gross"/>
    <x v="1"/>
    <s v="United States"/>
    <s v="Newark"/>
    <s v="Ohio"/>
    <n v="43055"/>
    <x v="3"/>
    <s v="OFF-BI-10001116"/>
    <x v="1"/>
    <x v="8"/>
    <s v="Wilson Jones 1&quot; Hanging DublLock Ring Binders"/>
    <x v="2186"/>
    <n v="7"/>
    <n v="0.7"/>
    <n v="-8.1311999999999998"/>
    <s v="Loss"/>
    <s v="CA"/>
    <x v="0"/>
    <x v="8"/>
  </r>
  <r>
    <n v="5666"/>
    <s v="CA-2016-141957"/>
    <d v="2016-07-21T00:00:00"/>
    <x v="246"/>
    <s v="Same Day"/>
    <s v="JG-15310"/>
    <s v="Jason Gross"/>
    <x v="1"/>
    <s v="United States"/>
    <s v="Newark"/>
    <s v="Ohio"/>
    <n v="43055"/>
    <x v="3"/>
    <s v="OFF-ST-10002276"/>
    <x v="1"/>
    <x v="4"/>
    <s v="Safco Steel Mobile File Cart"/>
    <x v="3924"/>
    <n v="1"/>
    <n v="0.2"/>
    <n v="4.1680000000000001"/>
    <s v="Profit"/>
    <s v="CA"/>
    <x v="0"/>
    <x v="4"/>
  </r>
  <r>
    <n v="5667"/>
    <s v="CA-2016-141957"/>
    <d v="2016-07-21T00:00:00"/>
    <x v="246"/>
    <s v="Same Day"/>
    <s v="JG-15310"/>
    <s v="Jason Gross"/>
    <x v="1"/>
    <s v="United States"/>
    <s v="Newark"/>
    <s v="Ohio"/>
    <n v="43055"/>
    <x v="3"/>
    <s v="OFF-ST-10004340"/>
    <x v="1"/>
    <x v="4"/>
    <s v="Fellowes Mobile File Cart, Black"/>
    <x v="3925"/>
    <n v="2"/>
    <n v="0.2"/>
    <n v="8.7051999999999996"/>
    <s v="Profit"/>
    <s v="CA"/>
    <x v="0"/>
    <x v="4"/>
  </r>
  <r>
    <n v="5668"/>
    <s v="CA-2016-142405"/>
    <d v="2016-06-11T00:00:00"/>
    <x v="35"/>
    <s v="Standard Class"/>
    <s v="SE-20110"/>
    <s v="Sanjit Engle"/>
    <x v="0"/>
    <s v="United States"/>
    <s v="Seattle"/>
    <s v="Washington"/>
    <n v="98103"/>
    <x v="1"/>
    <s v="OFF-LA-10004093"/>
    <x v="1"/>
    <x v="2"/>
    <s v="Avery 486"/>
    <x v="2"/>
    <n v="2"/>
    <n v="0"/>
    <n v="6.8714000000000004"/>
    <s v="Profit"/>
    <s v="CA"/>
    <x v="0"/>
    <x v="2"/>
  </r>
  <r>
    <n v="5669"/>
    <s v="CA-2016-142405"/>
    <d v="2016-06-11T00:00:00"/>
    <x v="35"/>
    <s v="Standard Class"/>
    <s v="SE-20110"/>
    <s v="Sanjit Engle"/>
    <x v="0"/>
    <s v="United States"/>
    <s v="Seattle"/>
    <s v="Washington"/>
    <n v="98103"/>
    <x v="1"/>
    <s v="OFF-BI-10004728"/>
    <x v="1"/>
    <x v="8"/>
    <s v="Wilson Jones Turn Tabs Binder Tool for Ring Binders"/>
    <x v="3926"/>
    <n v="14"/>
    <n v="0.2"/>
    <n v="17.544799999999999"/>
    <s v="Profit"/>
    <s v="CA"/>
    <x v="0"/>
    <x v="8"/>
  </r>
  <r>
    <n v="5670"/>
    <s v="CA-2016-142405"/>
    <d v="2016-06-11T00:00:00"/>
    <x v="35"/>
    <s v="Standard Class"/>
    <s v="SE-20110"/>
    <s v="Sanjit Engle"/>
    <x v="0"/>
    <s v="United States"/>
    <s v="Seattle"/>
    <s v="Washington"/>
    <n v="98103"/>
    <x v="1"/>
    <s v="TEC-AC-10003095"/>
    <x v="2"/>
    <x v="11"/>
    <s v="Logitech G35 7.1-Channel Surround Sound Headset"/>
    <x v="1917"/>
    <n v="3"/>
    <n v="0"/>
    <n v="132.5898"/>
    <s v="Profit"/>
    <s v="CA"/>
    <x v="0"/>
    <x v="11"/>
  </r>
  <r>
    <n v="5671"/>
    <s v="CA-2015-141012"/>
    <d v="2015-06-09T00:00:00"/>
    <x v="1149"/>
    <s v="Second Class"/>
    <s v="TG-21640"/>
    <s v="Trudy Glocke"/>
    <x v="0"/>
    <s v="United States"/>
    <s v="Pocatello"/>
    <s v="Idaho"/>
    <n v="83201"/>
    <x v="1"/>
    <s v="FUR-FU-10003192"/>
    <x v="0"/>
    <x v="5"/>
    <s v="Luxo Adjustable Task Clamp Lamp"/>
    <x v="3927"/>
    <n v="4"/>
    <n v="0"/>
    <n v="92.393600000000006"/>
    <s v="Profit"/>
    <s v="CA"/>
    <x v="0"/>
    <x v="5"/>
  </r>
  <r>
    <n v="5672"/>
    <s v="CA-2015-141012"/>
    <d v="2015-06-09T00:00:00"/>
    <x v="1149"/>
    <s v="Second Class"/>
    <s v="TG-21640"/>
    <s v="Trudy Glocke"/>
    <x v="0"/>
    <s v="United States"/>
    <s v="Pocatello"/>
    <s v="Idaho"/>
    <n v="83201"/>
    <x v="1"/>
    <s v="TEC-PH-10004522"/>
    <x v="2"/>
    <x v="7"/>
    <s v="Dexim XPower Skin Super-Thin Power Case for iPhone 5 - Black"/>
    <x v="3928"/>
    <n v="3"/>
    <n v="0.2"/>
    <n v="8.7735000000000003"/>
    <s v="Profit"/>
    <s v="CA"/>
    <x v="0"/>
    <x v="7"/>
  </r>
  <r>
    <n v="5673"/>
    <s v="CA-2017-127922"/>
    <d v="2017-10-27T00:00:00"/>
    <x v="548"/>
    <s v="Standard Class"/>
    <s v="SH-19975"/>
    <s v="Sally Hughsby"/>
    <x v="1"/>
    <s v="United States"/>
    <s v="Dallas"/>
    <s v="Texas"/>
    <n v="75081"/>
    <x v="2"/>
    <s v="OFF-EN-10003068"/>
    <x v="1"/>
    <x v="12"/>
    <s v="#6 3/4 Gummed Flap White Envelopes"/>
    <x v="3329"/>
    <n v="2"/>
    <n v="0.2"/>
    <n v="5.5439999999999996"/>
    <s v="Profit"/>
    <s v="CA"/>
    <x v="0"/>
    <x v="12"/>
  </r>
  <r>
    <n v="5674"/>
    <s v="CA-2017-127922"/>
    <d v="2017-10-27T00:00:00"/>
    <x v="548"/>
    <s v="Standard Class"/>
    <s v="SH-19975"/>
    <s v="Sally Hughsby"/>
    <x v="1"/>
    <s v="United States"/>
    <s v="Dallas"/>
    <s v="Texas"/>
    <n v="75081"/>
    <x v="2"/>
    <s v="OFF-PA-10001204"/>
    <x v="1"/>
    <x v="10"/>
    <s v="Xerox 1972"/>
    <x v="578"/>
    <n v="2"/>
    <n v="0.2"/>
    <n v="2.64"/>
    <s v="Profit"/>
    <s v="CA"/>
    <x v="0"/>
    <x v="10"/>
  </r>
  <r>
    <n v="5675"/>
    <s v="CA-2016-146318"/>
    <d v="2016-01-22T00:00:00"/>
    <x v="1040"/>
    <s v="Standard Class"/>
    <s v="MC-17275"/>
    <s v="Marc Crier"/>
    <x v="0"/>
    <s v="United States"/>
    <s v="Seattle"/>
    <s v="Washington"/>
    <n v="98105"/>
    <x v="1"/>
    <s v="OFF-PA-10003953"/>
    <x v="1"/>
    <x v="10"/>
    <s v="Xerox 218"/>
    <x v="91"/>
    <n v="2"/>
    <n v="0"/>
    <n v="6.2207999999999997"/>
    <s v="Profit"/>
    <s v="CA"/>
    <x v="0"/>
    <x v="10"/>
  </r>
  <r>
    <n v="5676"/>
    <s v="CA-2014-135993"/>
    <d v="2014-05-28T00:00:00"/>
    <x v="1150"/>
    <s v="Standard Class"/>
    <s v="PJ-18835"/>
    <s v="Patrick Jones"/>
    <x v="1"/>
    <s v="United States"/>
    <s v="Seattle"/>
    <s v="Washington"/>
    <n v="98115"/>
    <x v="1"/>
    <s v="TEC-PH-10001552"/>
    <x v="2"/>
    <x v="7"/>
    <s v="I Need's 3d Hello Kitty Hybrid Silicone Case Cover for HTC One X 4g with 3d Hello Kitty Stylus Pen Green/pink"/>
    <x v="3929"/>
    <n v="6"/>
    <n v="0.2"/>
    <n v="5.7408000000000001"/>
    <s v="Profit"/>
    <s v="CA"/>
    <x v="0"/>
    <x v="7"/>
  </r>
  <r>
    <n v="5677"/>
    <s v="CA-2014-135993"/>
    <d v="2014-05-28T00:00:00"/>
    <x v="1150"/>
    <s v="Standard Class"/>
    <s v="PJ-18835"/>
    <s v="Patrick Jones"/>
    <x v="1"/>
    <s v="United States"/>
    <s v="Seattle"/>
    <s v="Washington"/>
    <n v="98115"/>
    <x v="1"/>
    <s v="TEC-AC-10004877"/>
    <x v="2"/>
    <x v="11"/>
    <s v="Imation†30456 USB†Flash Drive†8GB"/>
    <x v="3930"/>
    <n v="4"/>
    <n v="0"/>
    <n v="2.2080000000000002"/>
    <s v="Profit"/>
    <s v="CA"/>
    <x v="0"/>
    <x v="11"/>
  </r>
  <r>
    <n v="5678"/>
    <s v="CA-2014-126802"/>
    <d v="2014-12-29T00:00:00"/>
    <x v="1061"/>
    <s v="Standard Class"/>
    <s v="ZC-21910"/>
    <s v="Zuschuss Carroll"/>
    <x v="0"/>
    <s v="United States"/>
    <s v="Chicago"/>
    <s v="Illinois"/>
    <n v="60610"/>
    <x v="2"/>
    <s v="FUR-FU-10000193"/>
    <x v="0"/>
    <x v="5"/>
    <s v="Tenex Chairmats For Use with Hard Floors"/>
    <x v="2316"/>
    <n v="3"/>
    <n v="0.6"/>
    <n v="-50.668799999999997"/>
    <s v="Loss"/>
    <s v="CA"/>
    <x v="0"/>
    <x v="5"/>
  </r>
  <r>
    <n v="5679"/>
    <s v="CA-2016-143924"/>
    <d v="2016-07-28T00:00:00"/>
    <x v="1151"/>
    <s v="Standard Class"/>
    <s v="SC-20680"/>
    <s v="Steve Carroll"/>
    <x v="2"/>
    <s v="United States"/>
    <s v="Holland"/>
    <s v="Michigan"/>
    <n v="49423"/>
    <x v="2"/>
    <s v="OFF-FA-10000735"/>
    <x v="1"/>
    <x v="13"/>
    <s v="Staples"/>
    <x v="3931"/>
    <n v="7"/>
    <n v="0"/>
    <n v="9.1980000000000004"/>
    <s v="Profit"/>
    <s v="CA"/>
    <x v="0"/>
    <x v="13"/>
  </r>
  <r>
    <n v="5680"/>
    <s v="CA-2016-143924"/>
    <d v="2016-07-28T00:00:00"/>
    <x v="1151"/>
    <s v="Standard Class"/>
    <s v="SC-20680"/>
    <s v="Steve Carroll"/>
    <x v="2"/>
    <s v="United States"/>
    <s v="Holland"/>
    <s v="Michigan"/>
    <n v="49423"/>
    <x v="2"/>
    <s v="OFF-PA-10002120"/>
    <x v="1"/>
    <x v="10"/>
    <s v="Xerox 1889"/>
    <x v="1427"/>
    <n v="2"/>
    <n v="0"/>
    <n v="53.860799999999998"/>
    <s v="Profit"/>
    <s v="CA"/>
    <x v="0"/>
    <x v="10"/>
  </r>
  <r>
    <n v="5681"/>
    <s v="CA-2016-141551"/>
    <d v="2016-09-24T00:00:00"/>
    <x v="424"/>
    <s v="Standard Class"/>
    <s v="BP-11230"/>
    <s v="Benjamin Patterson"/>
    <x v="0"/>
    <s v="United States"/>
    <s v="Broken Arrow"/>
    <s v="Oklahoma"/>
    <n v="74012"/>
    <x v="2"/>
    <s v="OFF-BI-10001249"/>
    <x v="1"/>
    <x v="8"/>
    <s v="Avery Heavy-Duty EZD View Binder with Locking Rings"/>
    <x v="3932"/>
    <n v="1"/>
    <n v="0"/>
    <n v="2.9348000000000001"/>
    <s v="Profit"/>
    <s v="CA"/>
    <x v="0"/>
    <x v="8"/>
  </r>
  <r>
    <n v="5682"/>
    <s v="CA-2016-141551"/>
    <d v="2016-09-24T00:00:00"/>
    <x v="424"/>
    <s v="Standard Class"/>
    <s v="BP-11230"/>
    <s v="Benjamin Patterson"/>
    <x v="0"/>
    <s v="United States"/>
    <s v="Broken Arrow"/>
    <s v="Oklahoma"/>
    <n v="74012"/>
    <x v="2"/>
    <s v="OFF-PA-10001569"/>
    <x v="1"/>
    <x v="10"/>
    <s v="Xerox 232"/>
    <x v="90"/>
    <n v="1"/>
    <n v="0"/>
    <n v="3.1103999999999998"/>
    <s v="Profit"/>
    <s v="CA"/>
    <x v="0"/>
    <x v="10"/>
  </r>
  <r>
    <n v="5683"/>
    <s v="CA-2014-164315"/>
    <d v="2014-04-02T00:00:00"/>
    <x v="521"/>
    <s v="Standard Class"/>
    <s v="RD-19585"/>
    <s v="Rob Dowd"/>
    <x v="0"/>
    <s v="United States"/>
    <s v="Athens"/>
    <s v="Georgia"/>
    <n v="30605"/>
    <x v="0"/>
    <s v="OFF-PA-10004248"/>
    <x v="1"/>
    <x v="10"/>
    <s v="Xerox 1990"/>
    <x v="3329"/>
    <n v="3"/>
    <n v="0"/>
    <n v="7.1280000000000001"/>
    <s v="Profit"/>
    <s v="CA"/>
    <x v="0"/>
    <x v="10"/>
  </r>
  <r>
    <n v="5684"/>
    <s v="CA-2014-164315"/>
    <d v="2014-04-02T00:00:00"/>
    <x v="521"/>
    <s v="Standard Class"/>
    <s v="RD-19585"/>
    <s v="Rob Dowd"/>
    <x v="0"/>
    <s v="United States"/>
    <s v="Athens"/>
    <s v="Georgia"/>
    <n v="30605"/>
    <x v="0"/>
    <s v="TEC-PH-10001128"/>
    <x v="2"/>
    <x v="7"/>
    <s v="Motorola Droid Maxx"/>
    <x v="3933"/>
    <n v="7"/>
    <n v="0"/>
    <n v="293.98039999999997"/>
    <s v="Profit"/>
    <s v="CA"/>
    <x v="0"/>
    <x v="7"/>
  </r>
  <r>
    <n v="5685"/>
    <s v="CA-2014-164315"/>
    <d v="2014-04-02T00:00:00"/>
    <x v="521"/>
    <s v="Standard Class"/>
    <s v="RD-19585"/>
    <s v="Rob Dowd"/>
    <x v="0"/>
    <s v="United States"/>
    <s v="Athens"/>
    <s v="Georgia"/>
    <n v="30605"/>
    <x v="0"/>
    <s v="OFF-AP-10003842"/>
    <x v="1"/>
    <x v="9"/>
    <s v="Euro-Pro Shark Turbo Vacuum"/>
    <x v="894"/>
    <n v="5"/>
    <n v="0"/>
    <n v="40.274000000000001"/>
    <s v="Profit"/>
    <s v="CA"/>
    <x v="0"/>
    <x v="9"/>
  </r>
  <r>
    <n v="5686"/>
    <s v="CA-2015-131072"/>
    <d v="2015-11-05T00:00:00"/>
    <x v="745"/>
    <s v="Same Day"/>
    <s v="KL-16645"/>
    <s v="Ken Lonsdale"/>
    <x v="0"/>
    <s v="United States"/>
    <s v="Seattle"/>
    <s v="Washington"/>
    <n v="98105"/>
    <x v="1"/>
    <s v="OFF-BI-10002794"/>
    <x v="1"/>
    <x v="8"/>
    <s v="Avery Trapezoid Ring Binder, 3&quot; Capacity, Black, 1040 sheets"/>
    <x v="2031"/>
    <n v="3"/>
    <n v="0.2"/>
    <n v="35.6526"/>
    <s v="Profit"/>
    <s v="CA"/>
    <x v="0"/>
    <x v="8"/>
  </r>
  <r>
    <n v="5687"/>
    <s v="CA-2014-131541"/>
    <d v="2014-07-28T00:00:00"/>
    <x v="1152"/>
    <s v="Same Day"/>
    <s v="CK-12205"/>
    <s v="Chloris Kastensmidt"/>
    <x v="0"/>
    <s v="United States"/>
    <s v="Apopka"/>
    <s v="Florida"/>
    <n v="32712"/>
    <x v="0"/>
    <s v="OFF-FA-10000621"/>
    <x v="1"/>
    <x v="13"/>
    <s v="OIC Colored Binder Clips, Assorted Sizes"/>
    <x v="3934"/>
    <n v="5"/>
    <n v="0.2"/>
    <n v="5.1909999999999998"/>
    <s v="Profit"/>
    <s v="CA"/>
    <x v="0"/>
    <x v="13"/>
  </r>
  <r>
    <n v="5688"/>
    <s v="CA-2014-131541"/>
    <d v="2014-07-28T00:00:00"/>
    <x v="1152"/>
    <s v="Same Day"/>
    <s v="CK-12205"/>
    <s v="Chloris Kastensmidt"/>
    <x v="0"/>
    <s v="United States"/>
    <s v="Apopka"/>
    <s v="Florida"/>
    <n v="32712"/>
    <x v="0"/>
    <s v="FUR-FU-10003623"/>
    <x v="0"/>
    <x v="5"/>
    <s v="DataProducts Ampli Magnifier Task Lamp, Black,"/>
    <x v="3935"/>
    <n v="6"/>
    <n v="0.2"/>
    <n v="12.988799999999999"/>
    <s v="Profit"/>
    <s v="CA"/>
    <x v="0"/>
    <x v="5"/>
  </r>
  <r>
    <n v="5689"/>
    <s v="CA-2014-131541"/>
    <d v="2014-07-28T00:00:00"/>
    <x v="1152"/>
    <s v="Same Day"/>
    <s v="CK-12205"/>
    <s v="Chloris Kastensmidt"/>
    <x v="0"/>
    <s v="United States"/>
    <s v="Apopka"/>
    <s v="Florida"/>
    <n v="32712"/>
    <x v="0"/>
    <s v="OFF-EN-10000781"/>
    <x v="1"/>
    <x v="12"/>
    <s v="#10- 4 1/8&quot; x 9 1/2&quot; Recycled Envelopes"/>
    <x v="3936"/>
    <n v="7"/>
    <n v="0.2"/>
    <n v="16.518599999999999"/>
    <s v="Profit"/>
    <s v="CA"/>
    <x v="0"/>
    <x v="12"/>
  </r>
  <r>
    <n v="5690"/>
    <s v="CA-2015-119550"/>
    <d v="2015-12-26T00:00:00"/>
    <x v="16"/>
    <s v="Standard Class"/>
    <s v="RB-19705"/>
    <s v="Roger Barcio"/>
    <x v="2"/>
    <s v="United States"/>
    <s v="Houston"/>
    <s v="Texas"/>
    <n v="77070"/>
    <x v="2"/>
    <s v="FUR-CH-10002044"/>
    <x v="0"/>
    <x v="1"/>
    <s v="Office Star - Contemporary Task Swivel chair with 2-way adjustable arms, Plum"/>
    <x v="3937"/>
    <n v="3"/>
    <n v="0.3"/>
    <n v="-90.376199999999997"/>
    <s v="Loss"/>
    <s v="CA"/>
    <x v="0"/>
    <x v="1"/>
  </r>
  <r>
    <n v="5691"/>
    <s v="US-2015-138093"/>
    <d v="2015-12-10T00:00:00"/>
    <x v="313"/>
    <s v="Standard Class"/>
    <s v="KM-16225"/>
    <s v="Kalyca Meade"/>
    <x v="1"/>
    <s v="United States"/>
    <s v="Baltimore"/>
    <s v="Maryland"/>
    <n v="21215"/>
    <x v="3"/>
    <s v="OFF-AR-10000817"/>
    <x v="1"/>
    <x v="6"/>
    <s v="Manco Dry-Lighter Erasable Highlighter"/>
    <x v="3251"/>
    <n v="9"/>
    <n v="0"/>
    <n v="9.3024000000000004"/>
    <s v="Profit"/>
    <s v="US"/>
    <x v="1"/>
    <x v="6"/>
  </r>
  <r>
    <n v="5692"/>
    <s v="US-2015-138093"/>
    <d v="2015-12-10T00:00:00"/>
    <x v="313"/>
    <s v="Standard Class"/>
    <s v="KM-16225"/>
    <s v="Kalyca Meade"/>
    <x v="1"/>
    <s v="United States"/>
    <s v="Baltimore"/>
    <s v="Maryland"/>
    <n v="21215"/>
    <x v="3"/>
    <s v="OFF-PA-10001509"/>
    <x v="1"/>
    <x v="10"/>
    <s v="Recycled Desk Saver Line &quot;While You Were Out&quot; Book, 5 1/2&quot; X 4&quot;"/>
    <x v="908"/>
    <n v="5"/>
    <n v="0"/>
    <n v="20.585000000000001"/>
    <s v="Profit"/>
    <s v="US"/>
    <x v="1"/>
    <x v="10"/>
  </r>
  <r>
    <n v="5693"/>
    <s v="US-2015-138093"/>
    <d v="2015-12-10T00:00:00"/>
    <x v="313"/>
    <s v="Standard Class"/>
    <s v="KM-16225"/>
    <s v="Kalyca Meade"/>
    <x v="1"/>
    <s v="United States"/>
    <s v="Baltimore"/>
    <s v="Maryland"/>
    <n v="21215"/>
    <x v="3"/>
    <s v="TEC-PH-10004667"/>
    <x v="2"/>
    <x v="7"/>
    <s v="Cisco 8x8 Inc. 6753i IP Business Phone System"/>
    <x v="3938"/>
    <n v="1"/>
    <n v="0"/>
    <n v="36.447299999999998"/>
    <s v="Profit"/>
    <s v="US"/>
    <x v="1"/>
    <x v="7"/>
  </r>
  <r>
    <n v="5694"/>
    <s v="US-2015-138093"/>
    <d v="2015-12-10T00:00:00"/>
    <x v="313"/>
    <s v="Standard Class"/>
    <s v="KM-16225"/>
    <s v="Kalyca Meade"/>
    <x v="1"/>
    <s v="United States"/>
    <s v="Baltimore"/>
    <s v="Maryland"/>
    <n v="21215"/>
    <x v="3"/>
    <s v="OFF-PA-10000143"/>
    <x v="1"/>
    <x v="10"/>
    <s v="Astroparche Fine Business Paper"/>
    <x v="1579"/>
    <n v="5"/>
    <n v="0"/>
    <n v="12.672000000000001"/>
    <s v="Profit"/>
    <s v="US"/>
    <x v="1"/>
    <x v="10"/>
  </r>
  <r>
    <n v="5695"/>
    <s v="US-2015-138093"/>
    <d v="2015-12-10T00:00:00"/>
    <x v="313"/>
    <s v="Standard Class"/>
    <s v="KM-16225"/>
    <s v="Kalyca Meade"/>
    <x v="1"/>
    <s v="United States"/>
    <s v="Baltimore"/>
    <s v="Maryland"/>
    <n v="21215"/>
    <x v="3"/>
    <s v="FUR-CH-10000785"/>
    <x v="0"/>
    <x v="1"/>
    <s v="Global Ergonomic Managers Chair"/>
    <x v="3036"/>
    <n v="3"/>
    <n v="0"/>
    <n v="141.1644"/>
    <s v="Profit"/>
    <s v="US"/>
    <x v="1"/>
    <x v="1"/>
  </r>
  <r>
    <n v="5696"/>
    <s v="CA-2016-126165"/>
    <d v="2016-05-05T00:00:00"/>
    <x v="477"/>
    <s v="Second Class"/>
    <s v="AH-10465"/>
    <s v="Amy Hunt"/>
    <x v="0"/>
    <s v="United States"/>
    <s v="San Francisco"/>
    <s v="California"/>
    <n v="94109"/>
    <x v="1"/>
    <s v="FUR-TA-10001676"/>
    <x v="0"/>
    <x v="3"/>
    <s v="Hon 61000 Series Interactive Training Tables"/>
    <x v="3939"/>
    <n v="2"/>
    <n v="0.2"/>
    <n v="-1.7771999999999999"/>
    <s v="Loss"/>
    <s v="CA"/>
    <x v="0"/>
    <x v="3"/>
  </r>
  <r>
    <n v="5697"/>
    <s v="CA-2017-126123"/>
    <d v="2017-10-14T00:00:00"/>
    <x v="499"/>
    <s v="Standard Class"/>
    <s v="AG-10765"/>
    <s v="Anthony Garverick"/>
    <x v="2"/>
    <s v="United States"/>
    <s v="Chicago"/>
    <s v="Illinois"/>
    <n v="60623"/>
    <x v="2"/>
    <s v="OFF-BI-10000309"/>
    <x v="1"/>
    <x v="8"/>
    <s v="GBC Twin Loop Wire Binding Elements, 9/16&quot; Spine, Black"/>
    <x v="3940"/>
    <n v="9"/>
    <n v="0.8"/>
    <n v="-42.463799999999999"/>
    <s v="Loss"/>
    <s v="CA"/>
    <x v="0"/>
    <x v="8"/>
  </r>
  <r>
    <n v="5698"/>
    <s v="CA-2017-126123"/>
    <d v="2017-10-14T00:00:00"/>
    <x v="499"/>
    <s v="Standard Class"/>
    <s v="AG-10765"/>
    <s v="Anthony Garverick"/>
    <x v="2"/>
    <s v="United States"/>
    <s v="Chicago"/>
    <s v="Illinois"/>
    <n v="60623"/>
    <x v="2"/>
    <s v="OFF-BI-10004224"/>
    <x v="1"/>
    <x v="8"/>
    <s v="Catalog Binders with Expanding Posts"/>
    <x v="3941"/>
    <n v="1"/>
    <n v="0.8"/>
    <n v="-23.547999999999998"/>
    <s v="Loss"/>
    <s v="CA"/>
    <x v="0"/>
    <x v="8"/>
  </r>
  <r>
    <n v="5699"/>
    <s v="CA-2016-143441"/>
    <d v="2016-11-05T00:00:00"/>
    <x v="519"/>
    <s v="Same Day"/>
    <s v="EB-14170"/>
    <s v="Evan Bailliet"/>
    <x v="0"/>
    <s v="United States"/>
    <s v="Laredo"/>
    <s v="Texas"/>
    <n v="78041"/>
    <x v="2"/>
    <s v="OFF-LA-10002312"/>
    <x v="1"/>
    <x v="2"/>
    <s v="Avery 490"/>
    <x v="1559"/>
    <n v="1"/>
    <n v="0.2"/>
    <n v="4.4400000000000004"/>
    <s v="Profit"/>
    <s v="CA"/>
    <x v="0"/>
    <x v="2"/>
  </r>
  <r>
    <n v="5700"/>
    <s v="CA-2017-148320"/>
    <d v="2017-11-03T00:00:00"/>
    <x v="834"/>
    <s v="Standard Class"/>
    <s v="PG-18895"/>
    <s v="Paul Gonzalez"/>
    <x v="0"/>
    <s v="United States"/>
    <s v="San Francisco"/>
    <s v="California"/>
    <n v="94109"/>
    <x v="1"/>
    <s v="OFF-PA-10003022"/>
    <x v="1"/>
    <x v="10"/>
    <s v="Xerox 1992"/>
    <x v="1197"/>
    <n v="6"/>
    <n v="0"/>
    <n v="17.581199999999999"/>
    <s v="Profit"/>
    <s v="CA"/>
    <x v="0"/>
    <x v="10"/>
  </r>
  <r>
    <n v="5701"/>
    <s v="CA-2016-125661"/>
    <d v="2016-11-24T00:00:00"/>
    <x v="482"/>
    <s v="First Class"/>
    <s v="CA-12055"/>
    <s v="Cathy Armstrong"/>
    <x v="2"/>
    <s v="United States"/>
    <s v="Cleveland"/>
    <s v="Ohio"/>
    <n v="44105"/>
    <x v="3"/>
    <s v="OFF-EN-10001532"/>
    <x v="1"/>
    <x v="12"/>
    <s v="Brown Kraft Recycled Envelopes"/>
    <x v="3942"/>
    <n v="3"/>
    <n v="0.2"/>
    <n v="15.282"/>
    <s v="Profit"/>
    <s v="CA"/>
    <x v="0"/>
    <x v="12"/>
  </r>
  <r>
    <n v="5702"/>
    <s v="CA-2016-125661"/>
    <d v="2016-11-24T00:00:00"/>
    <x v="482"/>
    <s v="First Class"/>
    <s v="CA-12055"/>
    <s v="Cathy Armstrong"/>
    <x v="2"/>
    <s v="United States"/>
    <s v="Cleveland"/>
    <s v="Ohio"/>
    <n v="44105"/>
    <x v="3"/>
    <s v="TEC-AC-10004855"/>
    <x v="2"/>
    <x v="11"/>
    <s v="V7 USB Numeric Keypad"/>
    <x v="3943"/>
    <n v="5"/>
    <n v="0.2"/>
    <n v="-22.743500000000001"/>
    <s v="Loss"/>
    <s v="CA"/>
    <x v="0"/>
    <x v="11"/>
  </r>
  <r>
    <n v="5703"/>
    <s v="US-2014-123519"/>
    <d v="2014-12-14T00:00:00"/>
    <x v="444"/>
    <s v="Standard Class"/>
    <s v="SS-20875"/>
    <s v="Sung Shariari"/>
    <x v="0"/>
    <s v="United States"/>
    <s v="Marion"/>
    <s v="Ohio"/>
    <n v="43302"/>
    <x v="3"/>
    <s v="OFF-AR-10003829"/>
    <x v="1"/>
    <x v="6"/>
    <s v="Newell 35"/>
    <x v="367"/>
    <n v="1"/>
    <n v="0.2"/>
    <n v="0.29520000000000002"/>
    <s v="Profit"/>
    <s v="US"/>
    <x v="1"/>
    <x v="6"/>
  </r>
  <r>
    <n v="5704"/>
    <s v="US-2014-123519"/>
    <d v="2014-12-14T00:00:00"/>
    <x v="444"/>
    <s v="Standard Class"/>
    <s v="SS-20875"/>
    <s v="Sung Shariari"/>
    <x v="0"/>
    <s v="United States"/>
    <s v="Marion"/>
    <s v="Ohio"/>
    <n v="43302"/>
    <x v="3"/>
    <s v="FUR-TA-10002645"/>
    <x v="0"/>
    <x v="3"/>
    <s v="Hon Rectangular Conference Tables"/>
    <x v="3944"/>
    <n v="1"/>
    <n v="0.4"/>
    <n v="-52.336500000000001"/>
    <s v="Loss"/>
    <s v="US"/>
    <x v="1"/>
    <x v="3"/>
  </r>
  <r>
    <n v="5705"/>
    <s v="US-2014-123519"/>
    <d v="2014-12-14T00:00:00"/>
    <x v="444"/>
    <s v="Standard Class"/>
    <s v="SS-20875"/>
    <s v="Sung Shariari"/>
    <x v="0"/>
    <s v="United States"/>
    <s v="Marion"/>
    <s v="Ohio"/>
    <n v="43302"/>
    <x v="3"/>
    <s v="TEC-AC-10003033"/>
    <x v="2"/>
    <x v="11"/>
    <s v="Plantronics CS510 - Over-the-Head monaural Wireless Headset System"/>
    <x v="1259"/>
    <n v="1"/>
    <n v="0.2"/>
    <n v="42.893500000000003"/>
    <s v="Profit"/>
    <s v="US"/>
    <x v="1"/>
    <x v="11"/>
  </r>
  <r>
    <n v="5706"/>
    <s v="CA-2014-155593"/>
    <d v="2014-11-03T00:00:00"/>
    <x v="821"/>
    <s v="Standard Class"/>
    <s v="RP-19390"/>
    <s v="Resi Pˆlking"/>
    <x v="0"/>
    <s v="United States"/>
    <s v="Fairfield"/>
    <s v="Connecticut"/>
    <n v="6824"/>
    <x v="3"/>
    <s v="OFF-SU-10002522"/>
    <x v="1"/>
    <x v="14"/>
    <s v="Acme Kleen Earth Office Shears"/>
    <x v="3945"/>
    <n v="3"/>
    <n v="0"/>
    <n v="3.3755999999999999"/>
    <s v="Profit"/>
    <s v="CA"/>
    <x v="0"/>
    <x v="14"/>
  </r>
  <r>
    <n v="5707"/>
    <s v="CA-2017-136000"/>
    <d v="2017-09-22T00:00:00"/>
    <x v="425"/>
    <s v="Second Class"/>
    <s v="SC-20440"/>
    <s v="Shaun Chance"/>
    <x v="1"/>
    <s v="United States"/>
    <s v="New York City"/>
    <s v="New York"/>
    <n v="10009"/>
    <x v="3"/>
    <s v="OFF-BI-10004828"/>
    <x v="1"/>
    <x v="8"/>
    <s v="GBC Poly Designer Binding Covers"/>
    <x v="2943"/>
    <n v="3"/>
    <n v="0.2"/>
    <n v="14.563800000000001"/>
    <s v="Profit"/>
    <s v="CA"/>
    <x v="0"/>
    <x v="8"/>
  </r>
  <r>
    <n v="5708"/>
    <s v="US-2015-160857"/>
    <d v="2015-05-08T00:00:00"/>
    <x v="1153"/>
    <s v="Standard Class"/>
    <s v="NW-18400"/>
    <s v="Natalie Webber"/>
    <x v="0"/>
    <s v="United States"/>
    <s v="New York City"/>
    <s v="New York"/>
    <n v="10024"/>
    <x v="3"/>
    <s v="FUR-FU-10001095"/>
    <x v="0"/>
    <x v="5"/>
    <s v="DAX Black Cherry Wood-Tone Poster Frame"/>
    <x v="3946"/>
    <n v="3"/>
    <n v="0"/>
    <n v="30.187200000000001"/>
    <s v="Profit"/>
    <s v="US"/>
    <x v="1"/>
    <x v="5"/>
  </r>
  <r>
    <n v="5709"/>
    <s v="US-2015-160857"/>
    <d v="2015-05-08T00:00:00"/>
    <x v="1153"/>
    <s v="Standard Class"/>
    <s v="NW-18400"/>
    <s v="Natalie Webber"/>
    <x v="0"/>
    <s v="United States"/>
    <s v="New York City"/>
    <s v="New York"/>
    <n v="10024"/>
    <x v="3"/>
    <s v="OFF-SU-10000157"/>
    <x v="1"/>
    <x v="14"/>
    <s v="Compact Automatic Electric Letter Opener"/>
    <x v="3825"/>
    <n v="3"/>
    <n v="0"/>
    <n v="7.1585999999999999"/>
    <s v="Profit"/>
    <s v="US"/>
    <x v="1"/>
    <x v="14"/>
  </r>
  <r>
    <n v="5710"/>
    <s v="US-2015-160857"/>
    <d v="2015-05-08T00:00:00"/>
    <x v="1153"/>
    <s v="Standard Class"/>
    <s v="NW-18400"/>
    <s v="Natalie Webber"/>
    <x v="0"/>
    <s v="United States"/>
    <s v="New York City"/>
    <s v="New York"/>
    <n v="10024"/>
    <x v="3"/>
    <s v="FUR-CH-10002647"/>
    <x v="0"/>
    <x v="1"/>
    <s v="Situations Contoured Folding Chairs, 4/Set"/>
    <x v="3947"/>
    <n v="2"/>
    <n v="0.1"/>
    <n v="21.294"/>
    <s v="Profit"/>
    <s v="US"/>
    <x v="1"/>
    <x v="1"/>
  </r>
  <r>
    <n v="5711"/>
    <s v="US-2015-160857"/>
    <d v="2015-05-08T00:00:00"/>
    <x v="1153"/>
    <s v="Standard Class"/>
    <s v="NW-18400"/>
    <s v="Natalie Webber"/>
    <x v="0"/>
    <s v="United States"/>
    <s v="New York City"/>
    <s v="New York"/>
    <n v="10024"/>
    <x v="3"/>
    <s v="TEC-CO-10004115"/>
    <x v="2"/>
    <x v="16"/>
    <s v="Sharp AL-1530CS Digital Copier"/>
    <x v="3948"/>
    <n v="7"/>
    <n v="0.2"/>
    <n v="1014.9797"/>
    <s v="Profit"/>
    <s v="US"/>
    <x v="1"/>
    <x v="16"/>
  </r>
  <r>
    <n v="5712"/>
    <s v="US-2015-160857"/>
    <d v="2015-05-08T00:00:00"/>
    <x v="1153"/>
    <s v="Standard Class"/>
    <s v="NW-18400"/>
    <s v="Natalie Webber"/>
    <x v="0"/>
    <s v="United States"/>
    <s v="New York City"/>
    <s v="New York"/>
    <n v="10024"/>
    <x v="3"/>
    <s v="OFF-PA-10003363"/>
    <x v="1"/>
    <x v="10"/>
    <s v="Xerox 204"/>
    <x v="537"/>
    <n v="3"/>
    <n v="0"/>
    <n v="9.3312000000000008"/>
    <s v="Profit"/>
    <s v="US"/>
    <x v="1"/>
    <x v="10"/>
  </r>
  <r>
    <n v="5713"/>
    <s v="CA-2017-115805"/>
    <d v="2017-07-31T00:00:00"/>
    <x v="849"/>
    <s v="Same Day"/>
    <s v="KW-16435"/>
    <s v="Katrina Willman"/>
    <x v="0"/>
    <s v="United States"/>
    <s v="Chicago"/>
    <s v="Illinois"/>
    <n v="60653"/>
    <x v="2"/>
    <s v="TEC-PH-10003092"/>
    <x v="2"/>
    <x v="7"/>
    <s v="Motorola L804"/>
    <x v="2163"/>
    <n v="1"/>
    <n v="0.2"/>
    <n v="4.1391"/>
    <s v="Profit"/>
    <s v="CA"/>
    <x v="0"/>
    <x v="7"/>
  </r>
  <r>
    <n v="5714"/>
    <s v="US-2014-143707"/>
    <d v="2014-03-01T00:00:00"/>
    <x v="1154"/>
    <s v="Standard Class"/>
    <s v="HR-14770"/>
    <s v="Hallie Redmond"/>
    <x v="2"/>
    <s v="United States"/>
    <s v="New York City"/>
    <s v="New York"/>
    <n v="10035"/>
    <x v="3"/>
    <s v="TEC-PH-10003655"/>
    <x v="2"/>
    <x v="7"/>
    <s v="Sannysis Cute Owl Design Soft Skin Case Cover for Samsung Galaxy S4"/>
    <x v="3949"/>
    <n v="3"/>
    <n v="0"/>
    <n v="1.6037999999999999"/>
    <s v="Profit"/>
    <s v="US"/>
    <x v="1"/>
    <x v="7"/>
  </r>
  <r>
    <n v="5715"/>
    <s v="CA-2017-116939"/>
    <d v="2017-09-25T00:00:00"/>
    <x v="289"/>
    <s v="Standard Class"/>
    <s v="AG-10900"/>
    <s v="Arthur Gainer"/>
    <x v="0"/>
    <s v="United States"/>
    <s v="Richmond"/>
    <s v="Virginia"/>
    <n v="23223"/>
    <x v="0"/>
    <s v="OFF-ST-10001476"/>
    <x v="1"/>
    <x v="4"/>
    <s v="Steel Personal Filing/Posting Tote"/>
    <x v="3950"/>
    <n v="5"/>
    <n v="0"/>
    <n v="47.938499999999998"/>
    <s v="Profit"/>
    <s v="CA"/>
    <x v="0"/>
    <x v="4"/>
  </r>
  <r>
    <n v="5716"/>
    <s v="CA-2015-124107"/>
    <d v="2015-10-09T00:00:00"/>
    <x v="1141"/>
    <s v="Second Class"/>
    <s v="BM-11650"/>
    <s v="Brian Moss"/>
    <x v="1"/>
    <s v="United States"/>
    <s v="Ann Arbor"/>
    <s v="Michigan"/>
    <n v="48104"/>
    <x v="2"/>
    <s v="TEC-AC-10002049"/>
    <x v="2"/>
    <x v="11"/>
    <s v="Logitech G19 Programmable Gaming Keyboard"/>
    <x v="1000"/>
    <n v="5"/>
    <n v="0"/>
    <n v="111.59099999999999"/>
    <s v="Profit"/>
    <s v="CA"/>
    <x v="0"/>
    <x v="11"/>
  </r>
  <r>
    <n v="5717"/>
    <s v="CA-2015-124107"/>
    <d v="2015-10-09T00:00:00"/>
    <x v="1141"/>
    <s v="Second Class"/>
    <s v="BM-11650"/>
    <s v="Brian Moss"/>
    <x v="1"/>
    <s v="United States"/>
    <s v="Ann Arbor"/>
    <s v="Michigan"/>
    <n v="48104"/>
    <x v="2"/>
    <s v="TEC-PH-10003875"/>
    <x v="2"/>
    <x v="7"/>
    <s v="KLD Oscar II Style Snap-on Ultra Thin Side Flip Synthetic Leather Cover Case for HTC One HTC M7"/>
    <x v="2421"/>
    <n v="3"/>
    <n v="0"/>
    <n v="8.4564000000000004"/>
    <s v="Profit"/>
    <s v="CA"/>
    <x v="0"/>
    <x v="7"/>
  </r>
  <r>
    <n v="5718"/>
    <s v="CA-2015-124107"/>
    <d v="2015-10-09T00:00:00"/>
    <x v="1141"/>
    <s v="Second Class"/>
    <s v="BM-11650"/>
    <s v="Brian Moss"/>
    <x v="1"/>
    <s v="United States"/>
    <s v="Ann Arbor"/>
    <s v="Michigan"/>
    <n v="48104"/>
    <x v="2"/>
    <s v="OFF-EN-10003286"/>
    <x v="1"/>
    <x v="12"/>
    <s v="Staple envelope"/>
    <x v="3951"/>
    <n v="7"/>
    <n v="0"/>
    <n v="27.241199999999999"/>
    <s v="Profit"/>
    <s v="CA"/>
    <x v="0"/>
    <x v="12"/>
  </r>
  <r>
    <n v="5719"/>
    <s v="CA-2015-124107"/>
    <d v="2015-10-09T00:00:00"/>
    <x v="1141"/>
    <s v="Second Class"/>
    <s v="BM-11650"/>
    <s v="Brian Moss"/>
    <x v="1"/>
    <s v="United States"/>
    <s v="Ann Arbor"/>
    <s v="Michigan"/>
    <n v="48104"/>
    <x v="2"/>
    <s v="OFF-AP-10003971"/>
    <x v="1"/>
    <x v="9"/>
    <s v="Belkin 6 Outlet Metallic Surge Strip"/>
    <x v="3952"/>
    <n v="3"/>
    <n v="0.1"/>
    <n v="5.2271999999999998"/>
    <s v="Profit"/>
    <s v="CA"/>
    <x v="0"/>
    <x v="9"/>
  </r>
  <r>
    <n v="5720"/>
    <s v="CA-2017-126550"/>
    <d v="2017-03-29T00:00:00"/>
    <x v="504"/>
    <s v="Second Class"/>
    <s v="RD-19720"/>
    <s v="Roger Demir"/>
    <x v="0"/>
    <s v="United States"/>
    <s v="Lafayette"/>
    <s v="Indiana"/>
    <n v="47905"/>
    <x v="2"/>
    <s v="OFF-ST-10001031"/>
    <x v="1"/>
    <x v="4"/>
    <s v="Adjustable Personal File Tote"/>
    <x v="3953"/>
    <n v="5"/>
    <n v="0"/>
    <n v="21.164000000000001"/>
    <s v="Profit"/>
    <s v="CA"/>
    <x v="0"/>
    <x v="4"/>
  </r>
  <r>
    <n v="5721"/>
    <s v="CA-2015-138674"/>
    <d v="2015-11-14T00:00:00"/>
    <x v="50"/>
    <s v="First Class"/>
    <s v="KB-16585"/>
    <s v="Ken Black"/>
    <x v="1"/>
    <s v="United States"/>
    <s v="Springfield"/>
    <s v="Oregon"/>
    <n v="97477"/>
    <x v="1"/>
    <s v="OFF-FA-10000304"/>
    <x v="1"/>
    <x v="13"/>
    <s v="Advantus Push Pins"/>
    <x v="521"/>
    <n v="5"/>
    <n v="0.2"/>
    <n v="2.2890000000000001"/>
    <s v="Profit"/>
    <s v="CA"/>
    <x v="0"/>
    <x v="13"/>
  </r>
  <r>
    <n v="5722"/>
    <s v="CA-2015-138674"/>
    <d v="2015-11-14T00:00:00"/>
    <x v="50"/>
    <s v="First Class"/>
    <s v="KB-16585"/>
    <s v="Ken Black"/>
    <x v="1"/>
    <s v="United States"/>
    <s v="Springfield"/>
    <s v="Oregon"/>
    <n v="97477"/>
    <x v="1"/>
    <s v="TEC-AC-10000358"/>
    <x v="2"/>
    <x v="11"/>
    <s v="Imation†Secure†Drive†+ Hardware Encrypted USB†flash drive†- 16 GB"/>
    <x v="3954"/>
    <n v="3"/>
    <n v="0.2"/>
    <n v="4.5587999999999997"/>
    <s v="Profit"/>
    <s v="CA"/>
    <x v="0"/>
    <x v="11"/>
  </r>
  <r>
    <n v="5723"/>
    <s v="CA-2015-138674"/>
    <d v="2015-11-14T00:00:00"/>
    <x v="50"/>
    <s v="First Class"/>
    <s v="KB-16585"/>
    <s v="Ken Black"/>
    <x v="1"/>
    <s v="United States"/>
    <s v="Springfield"/>
    <s v="Oregon"/>
    <n v="97477"/>
    <x v="1"/>
    <s v="TEC-AC-10002800"/>
    <x v="2"/>
    <x v="11"/>
    <s v="Plantronics Audio 478 Stereo USB Headset"/>
    <x v="3955"/>
    <n v="4"/>
    <n v="0.2"/>
    <n v="29.994"/>
    <s v="Profit"/>
    <s v="CA"/>
    <x v="0"/>
    <x v="11"/>
  </r>
  <r>
    <n v="5724"/>
    <s v="CA-2016-165820"/>
    <d v="2016-09-26T00:00:00"/>
    <x v="424"/>
    <s v="Standard Class"/>
    <s v="DW-13585"/>
    <s v="Dorothy Wardle"/>
    <x v="1"/>
    <s v="United States"/>
    <s v="San Francisco"/>
    <s v="California"/>
    <n v="94109"/>
    <x v="1"/>
    <s v="OFF-PA-10004735"/>
    <x v="1"/>
    <x v="10"/>
    <s v="Xerox 1905"/>
    <x v="91"/>
    <n v="2"/>
    <n v="0"/>
    <n v="6.2207999999999997"/>
    <s v="Profit"/>
    <s v="CA"/>
    <x v="0"/>
    <x v="10"/>
  </r>
  <r>
    <n v="5725"/>
    <s v="CA-2014-103191"/>
    <d v="2014-09-22T00:00:00"/>
    <x v="1138"/>
    <s v="Standard Class"/>
    <s v="VG-21805"/>
    <s v="Vivek Grady"/>
    <x v="1"/>
    <s v="United States"/>
    <s v="Chicago"/>
    <s v="Illinois"/>
    <n v="60653"/>
    <x v="2"/>
    <s v="OFF-ST-10002574"/>
    <x v="1"/>
    <x v="4"/>
    <s v="SAFCO Commercial Wire Shelving, Black"/>
    <x v="3956"/>
    <n v="3"/>
    <n v="0.2"/>
    <n v="-82.884"/>
    <s v="Loss"/>
    <s v="CA"/>
    <x v="0"/>
    <x v="4"/>
  </r>
  <r>
    <n v="5726"/>
    <s v="CA-2015-103933"/>
    <d v="2015-09-25T00:00:00"/>
    <x v="538"/>
    <s v="First Class"/>
    <s v="DR-12880"/>
    <s v="Dan Reichenbach"/>
    <x v="1"/>
    <s v="United States"/>
    <s v="New York City"/>
    <s v="New York"/>
    <n v="10011"/>
    <x v="3"/>
    <s v="TEC-AC-10004171"/>
    <x v="2"/>
    <x v="11"/>
    <s v="Razer Kraken 7.1 Surround Sound Over Ear USB Gaming Headset"/>
    <x v="435"/>
    <n v="9"/>
    <n v="0"/>
    <n v="395.96039999999999"/>
    <s v="Profit"/>
    <s v="CA"/>
    <x v="0"/>
    <x v="11"/>
  </r>
  <r>
    <n v="5727"/>
    <s v="CA-2015-110548"/>
    <d v="2015-05-04T00:00:00"/>
    <x v="970"/>
    <s v="Standard Class"/>
    <s v="AH-10690"/>
    <s v="Anna H‰berlin"/>
    <x v="1"/>
    <s v="United States"/>
    <s v="Houston"/>
    <s v="Texas"/>
    <n v="77095"/>
    <x v="2"/>
    <s v="TEC-PH-10002922"/>
    <x v="2"/>
    <x v="7"/>
    <s v="ShoreTel ShorePhone IP 230 VoIP phone"/>
    <x v="1251"/>
    <n v="7"/>
    <n v="0.2"/>
    <n v="118.29300000000001"/>
    <s v="Profit"/>
    <s v="CA"/>
    <x v="0"/>
    <x v="7"/>
  </r>
  <r>
    <n v="5728"/>
    <s v="CA-2017-117324"/>
    <d v="2017-12-08T00:00:00"/>
    <x v="114"/>
    <s v="Standard Class"/>
    <s v="JP-15520"/>
    <s v="Jeremy Pistek"/>
    <x v="0"/>
    <s v="United States"/>
    <s v="Madison"/>
    <s v="Wisconsin"/>
    <n v="53711"/>
    <x v="2"/>
    <s v="TEC-AC-10003023"/>
    <x v="2"/>
    <x v="11"/>
    <s v="Logitech G105 Gaming Keyboard"/>
    <x v="3957"/>
    <n v="3"/>
    <n v="0"/>
    <n v="32.059800000000003"/>
    <s v="Profit"/>
    <s v="CA"/>
    <x v="0"/>
    <x v="11"/>
  </r>
  <r>
    <n v="5729"/>
    <s v="CA-2017-117324"/>
    <d v="2017-12-08T00:00:00"/>
    <x v="114"/>
    <s v="Standard Class"/>
    <s v="JP-15520"/>
    <s v="Jeremy Pistek"/>
    <x v="0"/>
    <s v="United States"/>
    <s v="Madison"/>
    <s v="Wisconsin"/>
    <n v="53711"/>
    <x v="2"/>
    <s v="OFF-AP-10003590"/>
    <x v="1"/>
    <x v="9"/>
    <s v="Hoover WindTunnel Plus Canister Vacuum"/>
    <x v="1219"/>
    <n v="3"/>
    <n v="0"/>
    <n v="305.13"/>
    <s v="Profit"/>
    <s v="CA"/>
    <x v="0"/>
    <x v="9"/>
  </r>
  <r>
    <n v="5730"/>
    <s v="CA-2017-117324"/>
    <d v="2017-12-08T00:00:00"/>
    <x v="114"/>
    <s v="Standard Class"/>
    <s v="JP-15520"/>
    <s v="Jeremy Pistek"/>
    <x v="0"/>
    <s v="United States"/>
    <s v="Madison"/>
    <s v="Wisconsin"/>
    <n v="53711"/>
    <x v="2"/>
    <s v="OFF-LA-10003510"/>
    <x v="1"/>
    <x v="2"/>
    <s v="Avery 4027 File Folder Labels for Dot Matrix Printers, 5000 Labels per Box, White"/>
    <x v="3447"/>
    <n v="2"/>
    <n v="0"/>
    <n v="28.087599999999998"/>
    <s v="Profit"/>
    <s v="CA"/>
    <x v="0"/>
    <x v="2"/>
  </r>
  <r>
    <n v="5731"/>
    <s v="CA-2017-117324"/>
    <d v="2017-12-08T00:00:00"/>
    <x v="114"/>
    <s v="Standard Class"/>
    <s v="JP-15520"/>
    <s v="Jeremy Pistek"/>
    <x v="0"/>
    <s v="United States"/>
    <s v="Madison"/>
    <s v="Wisconsin"/>
    <n v="53711"/>
    <x v="2"/>
    <s v="FUR-BO-10003159"/>
    <x v="0"/>
    <x v="0"/>
    <s v="Sauder Camden County Collection Libraries, Planked Cherry Finish"/>
    <x v="3958"/>
    <n v="4"/>
    <n v="0"/>
    <n v="41.392800000000001"/>
    <s v="Profit"/>
    <s v="CA"/>
    <x v="0"/>
    <x v="0"/>
  </r>
  <r>
    <n v="5732"/>
    <s v="CA-2017-117324"/>
    <d v="2017-12-08T00:00:00"/>
    <x v="114"/>
    <s v="Standard Class"/>
    <s v="JP-15520"/>
    <s v="Jeremy Pistek"/>
    <x v="0"/>
    <s v="United States"/>
    <s v="Madison"/>
    <s v="Wisconsin"/>
    <n v="53711"/>
    <x v="2"/>
    <s v="OFF-PA-10002713"/>
    <x v="1"/>
    <x v="10"/>
    <s v="Adams Phone Message Book, 200 Message Capacity, 8 1/16î x 11î"/>
    <x v="3959"/>
    <n v="4"/>
    <n v="0"/>
    <n v="12.6592"/>
    <s v="Profit"/>
    <s v="CA"/>
    <x v="0"/>
    <x v="10"/>
  </r>
  <r>
    <n v="5733"/>
    <s v="CA-2017-143574"/>
    <d v="2017-06-29T00:00:00"/>
    <x v="354"/>
    <s v="First Class"/>
    <s v="DR-12880"/>
    <s v="Dan Reichenbach"/>
    <x v="1"/>
    <s v="United States"/>
    <s v="Milford"/>
    <s v="Connecticut"/>
    <n v="6460"/>
    <x v="3"/>
    <s v="FUR-BO-10002598"/>
    <x v="0"/>
    <x v="0"/>
    <s v="Hon Metal Bookcases, Putty"/>
    <x v="3083"/>
    <n v="9"/>
    <n v="0"/>
    <n v="185.2578"/>
    <s v="Profit"/>
    <s v="CA"/>
    <x v="0"/>
    <x v="0"/>
  </r>
  <r>
    <n v="5734"/>
    <s v="CA-2017-143574"/>
    <d v="2017-06-29T00:00:00"/>
    <x v="354"/>
    <s v="First Class"/>
    <s v="DR-12880"/>
    <s v="Dan Reichenbach"/>
    <x v="1"/>
    <s v="United States"/>
    <s v="Milford"/>
    <s v="Connecticut"/>
    <n v="6460"/>
    <x v="3"/>
    <s v="OFF-SU-10002537"/>
    <x v="1"/>
    <x v="14"/>
    <s v="Acme Box Cutter Scissors"/>
    <x v="3960"/>
    <n v="3"/>
    <n v="0"/>
    <n v="7.9794"/>
    <s v="Profit"/>
    <s v="CA"/>
    <x v="0"/>
    <x v="14"/>
  </r>
  <r>
    <n v="5735"/>
    <s v="CA-2017-143574"/>
    <d v="2017-06-29T00:00:00"/>
    <x v="354"/>
    <s v="First Class"/>
    <s v="DR-12880"/>
    <s v="Dan Reichenbach"/>
    <x v="1"/>
    <s v="United States"/>
    <s v="Milford"/>
    <s v="Connecticut"/>
    <n v="6460"/>
    <x v="3"/>
    <s v="FUR-FU-10003976"/>
    <x v="0"/>
    <x v="5"/>
    <s v="DAX Executive Solid Wood Document Frame, Desktop or Hang, Mahogany, 5 x 7"/>
    <x v="2783"/>
    <n v="2"/>
    <n v="0"/>
    <n v="8.5543999999999993"/>
    <s v="Profit"/>
    <s v="CA"/>
    <x v="0"/>
    <x v="5"/>
  </r>
  <r>
    <n v="5736"/>
    <s v="CA-2014-111773"/>
    <d v="2014-06-29T00:00:00"/>
    <x v="890"/>
    <s v="Standard Class"/>
    <s v="JK-15625"/>
    <s v="Jim Karlsson"/>
    <x v="0"/>
    <s v="United States"/>
    <s v="New York City"/>
    <s v="New York"/>
    <n v="10024"/>
    <x v="3"/>
    <s v="OFF-BI-10000174"/>
    <x v="1"/>
    <x v="8"/>
    <s v="Wilson Jones Clip &amp; Carry Folder Binder Tool for Ring Binders, Clear"/>
    <x v="3961"/>
    <n v="3"/>
    <n v="0.2"/>
    <n v="4.8719999999999999"/>
    <s v="Profit"/>
    <s v="CA"/>
    <x v="0"/>
    <x v="8"/>
  </r>
  <r>
    <n v="5737"/>
    <s v="CA-2014-148614"/>
    <d v="2014-01-20T00:00:00"/>
    <x v="1155"/>
    <s v="Standard Class"/>
    <s v="MV-17485"/>
    <s v="Mark Van Huff"/>
    <x v="0"/>
    <s v="United States"/>
    <s v="Los Angeles"/>
    <s v="California"/>
    <n v="90049"/>
    <x v="1"/>
    <s v="OFF-PA-10002893"/>
    <x v="1"/>
    <x v="10"/>
    <s v="Wirebound Service Call Books, 5 1/2&quot; x 4&quot;"/>
    <x v="2389"/>
    <n v="2"/>
    <n v="0"/>
    <n v="9.2927999999999997"/>
    <s v="Profit"/>
    <s v="CA"/>
    <x v="0"/>
    <x v="10"/>
  </r>
  <r>
    <n v="5738"/>
    <s v="CA-2014-148614"/>
    <d v="2014-01-20T00:00:00"/>
    <x v="1155"/>
    <s v="Standard Class"/>
    <s v="MV-17485"/>
    <s v="Mark Van Huff"/>
    <x v="0"/>
    <s v="United States"/>
    <s v="Los Angeles"/>
    <s v="California"/>
    <n v="90049"/>
    <x v="1"/>
    <s v="FUR-FU-10003194"/>
    <x v="0"/>
    <x v="5"/>
    <s v="Eldon Expressions Desk Accessory, Wood Pencil Holder, Oak"/>
    <x v="78"/>
    <n v="2"/>
    <n v="0"/>
    <n v="5.79"/>
    <s v="Profit"/>
    <s v="CA"/>
    <x v="0"/>
    <x v="5"/>
  </r>
  <r>
    <n v="5739"/>
    <s v="CA-2017-156139"/>
    <d v="2016-12-31T00:00:00"/>
    <x v="335"/>
    <s v="Standard Class"/>
    <s v="BP-11155"/>
    <s v="Becky Pak"/>
    <x v="0"/>
    <s v="United States"/>
    <s v="San Francisco"/>
    <s v="California"/>
    <n v="94109"/>
    <x v="1"/>
    <s v="OFF-BI-10004233"/>
    <x v="1"/>
    <x v="8"/>
    <s v="GBC Pre-Punched Binding Paper, Plastic, White, 8-1/2&quot; x 11&quot;"/>
    <x v="3962"/>
    <n v="3"/>
    <n v="0.2"/>
    <n v="13.4316"/>
    <s v="Profit"/>
    <s v="CA"/>
    <x v="0"/>
    <x v="8"/>
  </r>
  <r>
    <n v="5740"/>
    <s v="US-2017-147886"/>
    <d v="2017-03-28T00:00:00"/>
    <x v="866"/>
    <s v="First Class"/>
    <s v="DH-13075"/>
    <s v="Dave Hallsten"/>
    <x v="1"/>
    <s v="United States"/>
    <s v="Fairfield"/>
    <s v="California"/>
    <n v="94533"/>
    <x v="1"/>
    <s v="OFF-PA-10000232"/>
    <x v="1"/>
    <x v="10"/>
    <s v="Xerox 1975"/>
    <x v="91"/>
    <n v="2"/>
    <n v="0"/>
    <n v="6.3503999999999996"/>
    <s v="Profit"/>
    <s v="US"/>
    <x v="1"/>
    <x v="10"/>
  </r>
  <r>
    <n v="5741"/>
    <s v="US-2017-147886"/>
    <d v="2017-03-28T00:00:00"/>
    <x v="866"/>
    <s v="First Class"/>
    <s v="DH-13075"/>
    <s v="Dave Hallsten"/>
    <x v="1"/>
    <s v="United States"/>
    <s v="Fairfield"/>
    <s v="California"/>
    <n v="94533"/>
    <x v="1"/>
    <s v="FUR-FU-10001095"/>
    <x v="0"/>
    <x v="5"/>
    <s v="DAX Black Cherry Wood-Tone Poster Frame"/>
    <x v="3963"/>
    <n v="1"/>
    <n v="0"/>
    <n v="10.0624"/>
    <s v="Profit"/>
    <s v="US"/>
    <x v="1"/>
    <x v="5"/>
  </r>
  <r>
    <n v="5742"/>
    <s v="US-2017-147886"/>
    <d v="2017-03-28T00:00:00"/>
    <x v="866"/>
    <s v="First Class"/>
    <s v="DH-13075"/>
    <s v="Dave Hallsten"/>
    <x v="1"/>
    <s v="United States"/>
    <s v="Fairfield"/>
    <s v="California"/>
    <n v="94533"/>
    <x v="1"/>
    <s v="TEC-MA-10004679"/>
    <x v="2"/>
    <x v="15"/>
    <s v="StarTech.com 10/100 VDSL2 Ethernet Extender Kit"/>
    <x v="3964"/>
    <n v="2"/>
    <n v="0.2"/>
    <n v="53.271999999999998"/>
    <s v="Profit"/>
    <s v="US"/>
    <x v="1"/>
    <x v="15"/>
  </r>
  <r>
    <n v="5743"/>
    <s v="US-2017-147886"/>
    <d v="2017-03-28T00:00:00"/>
    <x v="866"/>
    <s v="First Class"/>
    <s v="DH-13075"/>
    <s v="Dave Hallsten"/>
    <x v="1"/>
    <s v="United States"/>
    <s v="Fairfield"/>
    <s v="California"/>
    <n v="94533"/>
    <x v="1"/>
    <s v="OFF-PA-10003651"/>
    <x v="1"/>
    <x v="10"/>
    <s v="Xerox 1968"/>
    <x v="2979"/>
    <n v="4"/>
    <n v="0"/>
    <n v="12.8256"/>
    <s v="Profit"/>
    <s v="US"/>
    <x v="1"/>
    <x v="10"/>
  </r>
  <r>
    <n v="5744"/>
    <s v="US-2017-147886"/>
    <d v="2017-03-28T00:00:00"/>
    <x v="866"/>
    <s v="First Class"/>
    <s v="DH-13075"/>
    <s v="Dave Hallsten"/>
    <x v="1"/>
    <s v="United States"/>
    <s v="Fairfield"/>
    <s v="California"/>
    <n v="94533"/>
    <x v="1"/>
    <s v="OFF-PA-10000743"/>
    <x v="1"/>
    <x v="10"/>
    <s v="Xerox 1977"/>
    <x v="130"/>
    <n v="3"/>
    <n v="0"/>
    <n v="9.6191999999999993"/>
    <s v="Profit"/>
    <s v="US"/>
    <x v="1"/>
    <x v="10"/>
  </r>
  <r>
    <n v="5745"/>
    <s v="US-2017-147886"/>
    <d v="2017-03-28T00:00:00"/>
    <x v="866"/>
    <s v="First Class"/>
    <s v="DH-13075"/>
    <s v="Dave Hallsten"/>
    <x v="1"/>
    <s v="United States"/>
    <s v="Fairfield"/>
    <s v="California"/>
    <n v="94533"/>
    <x v="1"/>
    <s v="OFF-ST-10002743"/>
    <x v="1"/>
    <x v="4"/>
    <s v="SAFCO Boltless Steel Shelving"/>
    <x v="3965"/>
    <n v="7"/>
    <n v="0"/>
    <n v="7.9547999999999996"/>
    <s v="Profit"/>
    <s v="US"/>
    <x v="1"/>
    <x v="4"/>
  </r>
  <r>
    <n v="5746"/>
    <s v="US-2017-147886"/>
    <d v="2017-03-28T00:00:00"/>
    <x v="866"/>
    <s v="First Class"/>
    <s v="DH-13075"/>
    <s v="Dave Hallsten"/>
    <x v="1"/>
    <s v="United States"/>
    <s v="Fairfield"/>
    <s v="California"/>
    <n v="94533"/>
    <x v="1"/>
    <s v="FUR-FU-10003829"/>
    <x v="0"/>
    <x v="5"/>
    <s v="Stackable Trays"/>
    <x v="742"/>
    <n v="7"/>
    <n v="0"/>
    <n v="6.8992000000000004"/>
    <s v="Profit"/>
    <s v="US"/>
    <x v="1"/>
    <x v="5"/>
  </r>
  <r>
    <n v="5747"/>
    <s v="CA-2016-113733"/>
    <d v="2016-12-08T00:00:00"/>
    <x v="485"/>
    <s v="Standard Class"/>
    <s v="LH-16900"/>
    <s v="Lena Hernandez"/>
    <x v="0"/>
    <s v="United States"/>
    <s v="Greenville"/>
    <s v="North Carolina"/>
    <n v="27834"/>
    <x v="0"/>
    <s v="TEC-PH-10002496"/>
    <x v="2"/>
    <x v="7"/>
    <s v="Cisco SPA301"/>
    <x v="2475"/>
    <n v="2"/>
    <n v="0.2"/>
    <n v="31.198"/>
    <s v="Profit"/>
    <s v="CA"/>
    <x v="0"/>
    <x v="7"/>
  </r>
  <r>
    <n v="5748"/>
    <s v="CA-2016-113733"/>
    <d v="2016-12-08T00:00:00"/>
    <x v="485"/>
    <s v="Standard Class"/>
    <s v="LH-16900"/>
    <s v="Lena Hernandez"/>
    <x v="0"/>
    <s v="United States"/>
    <s v="Greenville"/>
    <s v="North Carolina"/>
    <n v="27834"/>
    <x v="0"/>
    <s v="TEC-AC-10002473"/>
    <x v="2"/>
    <x v="11"/>
    <s v="Maxell 4.7GB DVD-R"/>
    <x v="3065"/>
    <n v="3"/>
    <n v="0.2"/>
    <n v="17.8794"/>
    <s v="Profit"/>
    <s v="CA"/>
    <x v="0"/>
    <x v="11"/>
  </r>
  <r>
    <n v="5749"/>
    <s v="CA-2016-113733"/>
    <d v="2016-12-08T00:00:00"/>
    <x v="485"/>
    <s v="Standard Class"/>
    <s v="LH-16900"/>
    <s v="Lena Hernandez"/>
    <x v="0"/>
    <s v="United States"/>
    <s v="Greenville"/>
    <s v="North Carolina"/>
    <n v="27834"/>
    <x v="0"/>
    <s v="TEC-AC-10004877"/>
    <x v="2"/>
    <x v="11"/>
    <s v="Imation†30456 USB†Flash Drive†8GB"/>
    <x v="3319"/>
    <n v="3"/>
    <n v="0.2"/>
    <n v="-2.484"/>
    <s v="Loss"/>
    <s v="CA"/>
    <x v="0"/>
    <x v="11"/>
  </r>
  <r>
    <n v="5750"/>
    <s v="CA-2017-104913"/>
    <d v="2017-11-18T00:00:00"/>
    <x v="228"/>
    <s v="Standard Class"/>
    <s v="DK-13090"/>
    <s v="Dave Kipp"/>
    <x v="0"/>
    <s v="United States"/>
    <s v="Long Beach"/>
    <s v="New York"/>
    <n v="11561"/>
    <x v="3"/>
    <s v="TEC-PH-10000923"/>
    <x v="2"/>
    <x v="7"/>
    <s v="Belkin SportFit Armband For iPhone 5s/5c, Fuchsia"/>
    <x v="3966"/>
    <n v="5"/>
    <n v="0"/>
    <n v="36.725499999999997"/>
    <s v="Profit"/>
    <s v="CA"/>
    <x v="0"/>
    <x v="7"/>
  </r>
  <r>
    <n v="5751"/>
    <s v="CA-2014-145800"/>
    <d v="2014-05-30T00:00:00"/>
    <x v="1071"/>
    <s v="Standard Class"/>
    <s v="SS-20410"/>
    <s v="Shahid Shariari"/>
    <x v="0"/>
    <s v="United States"/>
    <s v="Buffalo Grove"/>
    <s v="Illinois"/>
    <n v="60089"/>
    <x v="2"/>
    <s v="FUR-TA-10001539"/>
    <x v="0"/>
    <x v="3"/>
    <s v="Chromcraft Rectangular Conference Tables"/>
    <x v="3967"/>
    <n v="3"/>
    <n v="0.5"/>
    <n v="-184.8366"/>
    <s v="Loss"/>
    <s v="CA"/>
    <x v="0"/>
    <x v="3"/>
  </r>
  <r>
    <n v="5752"/>
    <s v="CA-2016-125850"/>
    <d v="2016-01-22T00:00:00"/>
    <x v="113"/>
    <s v="Standard Class"/>
    <s v="FP-14320"/>
    <s v="Frank Preis"/>
    <x v="0"/>
    <s v="United States"/>
    <s v="San Diego"/>
    <s v="California"/>
    <n v="92037"/>
    <x v="1"/>
    <s v="OFF-LA-10003498"/>
    <x v="1"/>
    <x v="2"/>
    <s v="Avery 475"/>
    <x v="1821"/>
    <n v="3"/>
    <n v="0"/>
    <n v="22.2"/>
    <s v="Profit"/>
    <s v="CA"/>
    <x v="0"/>
    <x v="2"/>
  </r>
  <r>
    <n v="5753"/>
    <s v="CA-2016-125850"/>
    <d v="2016-01-22T00:00:00"/>
    <x v="113"/>
    <s v="Standard Class"/>
    <s v="FP-14320"/>
    <s v="Frank Preis"/>
    <x v="0"/>
    <s v="United States"/>
    <s v="San Diego"/>
    <s v="California"/>
    <n v="92037"/>
    <x v="1"/>
    <s v="OFF-LA-10004484"/>
    <x v="1"/>
    <x v="2"/>
    <s v="Avery 476"/>
    <x v="2740"/>
    <n v="5"/>
    <n v="0"/>
    <n v="9.4990000000000006"/>
    <s v="Profit"/>
    <s v="CA"/>
    <x v="0"/>
    <x v="2"/>
  </r>
  <r>
    <n v="5754"/>
    <s v="CA-2016-118514"/>
    <d v="2016-02-03T00:00:00"/>
    <x v="1156"/>
    <s v="Standard Class"/>
    <s v="LC-17050"/>
    <s v="Liz Carlisle"/>
    <x v="0"/>
    <s v="United States"/>
    <s v="Richmond"/>
    <s v="Kentucky"/>
    <n v="40475"/>
    <x v="0"/>
    <s v="FUR-CH-10000015"/>
    <x v="0"/>
    <x v="1"/>
    <s v="Hon Multipurpose Stacking Arm Chairs"/>
    <x v="402"/>
    <n v="4"/>
    <n v="0"/>
    <n v="225.26400000000001"/>
    <s v="Profit"/>
    <s v="CA"/>
    <x v="0"/>
    <x v="1"/>
  </r>
  <r>
    <n v="5755"/>
    <s v="CA-2015-150749"/>
    <d v="2015-03-29T00:00:00"/>
    <x v="1157"/>
    <s v="Second Class"/>
    <s v="AS-10240"/>
    <s v="Alan Shonely"/>
    <x v="0"/>
    <s v="United States"/>
    <s v="Springfield"/>
    <s v="Virginia"/>
    <n v="22153"/>
    <x v="0"/>
    <s v="OFF-AR-10003732"/>
    <x v="1"/>
    <x v="6"/>
    <s v="Newell 333"/>
    <x v="345"/>
    <n v="2"/>
    <n v="0"/>
    <n v="1.4456"/>
    <s v="Profit"/>
    <s v="CA"/>
    <x v="0"/>
    <x v="6"/>
  </r>
  <r>
    <n v="5756"/>
    <s v="CA-2014-163748"/>
    <d v="2014-10-14T00:00:00"/>
    <x v="1146"/>
    <s v="Standard Class"/>
    <s v="HG-15025"/>
    <s v="Hunter Glantz"/>
    <x v="0"/>
    <s v="United States"/>
    <s v="Fort Worth"/>
    <s v="Texas"/>
    <n v="76106"/>
    <x v="2"/>
    <s v="OFF-AP-10004052"/>
    <x v="1"/>
    <x v="9"/>
    <s v="Hoover Replacement Belts For Soft Guard &amp; Commercial Ltweight Upright Vacs, 2/Pk"/>
    <x v="3968"/>
    <n v="4"/>
    <n v="0.8"/>
    <n v="-8.532"/>
    <s v="Loss"/>
    <s v="CA"/>
    <x v="0"/>
    <x v="9"/>
  </r>
  <r>
    <n v="5757"/>
    <s v="CA-2014-163748"/>
    <d v="2014-10-14T00:00:00"/>
    <x v="1146"/>
    <s v="Standard Class"/>
    <s v="HG-15025"/>
    <s v="Hunter Glantz"/>
    <x v="0"/>
    <s v="United States"/>
    <s v="Fort Worth"/>
    <s v="Texas"/>
    <n v="76106"/>
    <x v="2"/>
    <s v="TEC-CO-10002095"/>
    <x v="2"/>
    <x v="16"/>
    <s v="Hewlett Packard 610 Color Digital Copier / Printer"/>
    <x v="3969"/>
    <n v="5"/>
    <n v="0.2"/>
    <n v="624.98749999999995"/>
    <s v="Profit"/>
    <s v="CA"/>
    <x v="0"/>
    <x v="16"/>
  </r>
  <r>
    <n v="5758"/>
    <s v="CA-2015-119634"/>
    <d v="2015-08-11T00:00:00"/>
    <x v="99"/>
    <s v="Standard Class"/>
    <s v="BW-11065"/>
    <s v="Barry Weirich"/>
    <x v="0"/>
    <s v="United States"/>
    <s v="Raleigh"/>
    <s v="North Carolina"/>
    <n v="27604"/>
    <x v="0"/>
    <s v="FUR-FU-10004270"/>
    <x v="0"/>
    <x v="5"/>
    <s v="Executive Impressions 13&quot; Clairmont Wall Clock"/>
    <x v="3970"/>
    <n v="3"/>
    <n v="0.2"/>
    <n v="12.1149"/>
    <s v="Profit"/>
    <s v="CA"/>
    <x v="0"/>
    <x v="5"/>
  </r>
  <r>
    <n v="5759"/>
    <s v="CA-2015-149300"/>
    <d v="2015-11-22T00:00:00"/>
    <x v="78"/>
    <s v="First Class"/>
    <s v="BH-11710"/>
    <s v="Brosina Hoffman"/>
    <x v="0"/>
    <s v="United States"/>
    <s v="Hialeah"/>
    <s v="Florida"/>
    <n v="33012"/>
    <x v="0"/>
    <s v="TEC-MA-10000423"/>
    <x v="2"/>
    <x v="15"/>
    <s v="Texas Instruments TI-34 Scientific Calculator"/>
    <x v="3971"/>
    <n v="3"/>
    <n v="0.5"/>
    <n v="-1.9791000000000001"/>
    <s v="Loss"/>
    <s v="CA"/>
    <x v="0"/>
    <x v="15"/>
  </r>
  <r>
    <n v="5760"/>
    <s v="US-2016-111528"/>
    <d v="2016-12-30T00:00:00"/>
    <x v="525"/>
    <s v="Same Day"/>
    <s v="JP-16135"/>
    <s v="Julie Prescott"/>
    <x v="2"/>
    <s v="United States"/>
    <s v="Los Angeles"/>
    <s v="California"/>
    <n v="90032"/>
    <x v="1"/>
    <s v="OFF-ST-10001526"/>
    <x v="1"/>
    <x v="4"/>
    <s v="Iceberg Mobile Mega Data/Printer Cart "/>
    <x v="2246"/>
    <n v="4"/>
    <n v="0"/>
    <n v="125.14319999999999"/>
    <s v="Profit"/>
    <s v="US"/>
    <x v="1"/>
    <x v="4"/>
  </r>
  <r>
    <n v="5761"/>
    <s v="US-2016-111528"/>
    <d v="2016-12-30T00:00:00"/>
    <x v="525"/>
    <s v="Same Day"/>
    <s v="JP-16135"/>
    <s v="Julie Prescott"/>
    <x v="2"/>
    <s v="United States"/>
    <s v="Los Angeles"/>
    <s v="California"/>
    <n v="90032"/>
    <x v="1"/>
    <s v="OFF-BI-10002194"/>
    <x v="1"/>
    <x v="8"/>
    <s v="Cardinal Hold-It CD Pocket"/>
    <x v="3972"/>
    <n v="1"/>
    <n v="0.2"/>
    <n v="2.1545999999999998"/>
    <s v="Profit"/>
    <s v="US"/>
    <x v="1"/>
    <x v="8"/>
  </r>
  <r>
    <n v="5762"/>
    <s v="CA-2017-158169"/>
    <d v="2017-08-12T00:00:00"/>
    <x v="719"/>
    <s v="First Class"/>
    <s v="JM-16195"/>
    <s v="Justin MacKendrick"/>
    <x v="0"/>
    <s v="United States"/>
    <s v="Lake Forest"/>
    <s v="California"/>
    <n v="92630"/>
    <x v="1"/>
    <s v="OFF-AP-10000828"/>
    <x v="1"/>
    <x v="9"/>
    <s v="Avanti 4.4 Cu. Ft. Refrigerator"/>
    <x v="3036"/>
    <n v="3"/>
    <n v="0"/>
    <n v="152.0232"/>
    <s v="Profit"/>
    <s v="CA"/>
    <x v="0"/>
    <x v="9"/>
  </r>
  <r>
    <n v="5763"/>
    <s v="CA-2017-158169"/>
    <d v="2017-08-12T00:00:00"/>
    <x v="719"/>
    <s v="First Class"/>
    <s v="JM-16195"/>
    <s v="Justin MacKendrick"/>
    <x v="0"/>
    <s v="United States"/>
    <s v="Lake Forest"/>
    <s v="California"/>
    <n v="92630"/>
    <x v="1"/>
    <s v="FUR-FU-10001473"/>
    <x v="0"/>
    <x v="5"/>
    <s v="DAX Wood Document Frame"/>
    <x v="3471"/>
    <n v="4"/>
    <n v="0"/>
    <n v="19.7712"/>
    <s v="Profit"/>
    <s v="CA"/>
    <x v="0"/>
    <x v="5"/>
  </r>
  <r>
    <n v="5764"/>
    <s v="CA-2015-162047"/>
    <d v="2015-11-03T00:00:00"/>
    <x v="745"/>
    <s v="First Class"/>
    <s v="FH-14365"/>
    <s v="Fred Hopkins"/>
    <x v="1"/>
    <s v="United States"/>
    <s v="Long Beach"/>
    <s v="New York"/>
    <n v="11561"/>
    <x v="3"/>
    <s v="FUR-CH-10004983"/>
    <x v="0"/>
    <x v="1"/>
    <s v="Office Star - Mid Back Dual function Ergonomic High Back Chair with 2-Way Adjustable Arms"/>
    <x v="3973"/>
    <n v="10"/>
    <n v="0.1"/>
    <n v="209.274"/>
    <s v="Profit"/>
    <s v="CA"/>
    <x v="0"/>
    <x v="1"/>
  </r>
  <r>
    <n v="5765"/>
    <s v="CA-2015-117772"/>
    <d v="2015-09-10T00:00:00"/>
    <x v="64"/>
    <s v="Second Class"/>
    <s v="MC-17575"/>
    <s v="Matt Collins"/>
    <x v="0"/>
    <s v="United States"/>
    <s v="Seattle"/>
    <s v="Washington"/>
    <n v="98103"/>
    <x v="1"/>
    <s v="OFF-ST-10003994"/>
    <x v="1"/>
    <x v="4"/>
    <s v="Belkin 19&quot; Center-Weighted Shelf, Gray"/>
    <x v="3974"/>
    <n v="6"/>
    <n v="0"/>
    <n v="17.693999999999999"/>
    <s v="Profit"/>
    <s v="CA"/>
    <x v="0"/>
    <x v="4"/>
  </r>
  <r>
    <n v="5766"/>
    <s v="US-2014-126340"/>
    <d v="2014-11-08T00:00:00"/>
    <x v="390"/>
    <s v="Standard Class"/>
    <s v="EB-13870"/>
    <s v="Emily Burns"/>
    <x v="0"/>
    <s v="United States"/>
    <s v="Redding"/>
    <s v="California"/>
    <n v="96003"/>
    <x v="1"/>
    <s v="TEC-PH-10004447"/>
    <x v="2"/>
    <x v="7"/>
    <s v="Toshiba IPT2010-SD IP†Telephone"/>
    <x v="3720"/>
    <n v="3"/>
    <n v="0.2"/>
    <n v="25.0182"/>
    <s v="Profit"/>
    <s v="US"/>
    <x v="1"/>
    <x v="7"/>
  </r>
  <r>
    <n v="5767"/>
    <s v="CA-2016-149685"/>
    <d v="2016-10-08T00:00:00"/>
    <x v="831"/>
    <s v="Standard Class"/>
    <s v="PM-19135"/>
    <s v="Peter McVee"/>
    <x v="2"/>
    <s v="United States"/>
    <s v="San Antonio"/>
    <s v="Texas"/>
    <n v="78207"/>
    <x v="2"/>
    <s v="OFF-LA-10004545"/>
    <x v="1"/>
    <x v="2"/>
    <s v="Avery 50"/>
    <x v="3975"/>
    <n v="6"/>
    <n v="0.2"/>
    <n v="20.2986"/>
    <s v="Profit"/>
    <s v="CA"/>
    <x v="0"/>
    <x v="2"/>
  </r>
  <r>
    <n v="5768"/>
    <s v="CA-2017-126396"/>
    <d v="2017-09-08T00:00:00"/>
    <x v="230"/>
    <s v="Second Class"/>
    <s v="AR-10345"/>
    <s v="Alex Russell"/>
    <x v="1"/>
    <s v="United States"/>
    <s v="Houston"/>
    <s v="Texas"/>
    <n v="77070"/>
    <x v="2"/>
    <s v="TEC-AC-10003116"/>
    <x v="2"/>
    <x v="11"/>
    <s v="Memorex Froggy Flash Drive 8 GB"/>
    <x v="3976"/>
    <n v="6"/>
    <n v="0.2"/>
    <n v="20.234999999999999"/>
    <s v="Profit"/>
    <s v="CA"/>
    <x v="0"/>
    <x v="11"/>
  </r>
  <r>
    <n v="5769"/>
    <s v="CA-2015-154900"/>
    <d v="2015-02-25T00:00:00"/>
    <x v="1158"/>
    <s v="Standard Class"/>
    <s v="SS-20875"/>
    <s v="Sung Shariari"/>
    <x v="0"/>
    <s v="United States"/>
    <s v="Leominster"/>
    <s v="Massachusetts"/>
    <n v="1453"/>
    <x v="3"/>
    <s v="OFF-LA-10001641"/>
    <x v="1"/>
    <x v="2"/>
    <s v="Avery 518"/>
    <x v="974"/>
    <n v="1"/>
    <n v="0"/>
    <n v="1.512"/>
    <s v="Profit"/>
    <s v="CA"/>
    <x v="0"/>
    <x v="2"/>
  </r>
  <r>
    <n v="5770"/>
    <s v="CA-2015-154900"/>
    <d v="2015-02-25T00:00:00"/>
    <x v="1158"/>
    <s v="Standard Class"/>
    <s v="SS-20875"/>
    <s v="Sung Shariari"/>
    <x v="0"/>
    <s v="United States"/>
    <s v="Leominster"/>
    <s v="Massachusetts"/>
    <n v="1453"/>
    <x v="3"/>
    <s v="OFF-PA-10002377"/>
    <x v="1"/>
    <x v="10"/>
    <s v="Adams Telephone Message Book W/Dividers/Space For Phone Numbers, 5 1/4&quot;X8 1/2&quot;, 200/Messages"/>
    <x v="20"/>
    <n v="4"/>
    <n v="0"/>
    <n v="10.224"/>
    <s v="Profit"/>
    <s v="CA"/>
    <x v="0"/>
    <x v="10"/>
  </r>
  <r>
    <n v="5771"/>
    <s v="CA-2015-103835"/>
    <d v="2015-09-24T00:00:00"/>
    <x v="118"/>
    <s v="Standard Class"/>
    <s v="SC-20440"/>
    <s v="Shaun Chance"/>
    <x v="1"/>
    <s v="United States"/>
    <s v="Los Angeles"/>
    <s v="California"/>
    <n v="90032"/>
    <x v="1"/>
    <s v="FUR-FU-10000010"/>
    <x v="0"/>
    <x v="5"/>
    <s v="DAX Value U-Channel Document Frames, Easel Back"/>
    <x v="3977"/>
    <n v="3"/>
    <n v="0"/>
    <n v="4.6220999999999997"/>
    <s v="Profit"/>
    <s v="CA"/>
    <x v="0"/>
    <x v="5"/>
  </r>
  <r>
    <n v="5772"/>
    <s v="CA-2015-103835"/>
    <d v="2015-09-24T00:00:00"/>
    <x v="118"/>
    <s v="Standard Class"/>
    <s v="SC-20440"/>
    <s v="Shaun Chance"/>
    <x v="1"/>
    <s v="United States"/>
    <s v="Los Angeles"/>
    <s v="California"/>
    <n v="90032"/>
    <x v="1"/>
    <s v="OFF-AP-10002651"/>
    <x v="1"/>
    <x v="9"/>
    <s v="Hoover Upright Vacuum With Dirt Cup"/>
    <x v="3978"/>
    <n v="4"/>
    <n v="0"/>
    <n v="335.85480000000001"/>
    <s v="Profit"/>
    <s v="CA"/>
    <x v="0"/>
    <x v="9"/>
  </r>
  <r>
    <n v="5773"/>
    <s v="CA-2015-158939"/>
    <d v="2015-11-26T00:00:00"/>
    <x v="382"/>
    <s v="Standard Class"/>
    <s v="EA-14035"/>
    <s v="Erin Ashbrook"/>
    <x v="1"/>
    <s v="United States"/>
    <s v="Springfield"/>
    <s v="Missouri"/>
    <n v="65807"/>
    <x v="2"/>
    <s v="TEC-CO-10002313"/>
    <x v="2"/>
    <x v="16"/>
    <s v="Canon PC1080F Personal Copier"/>
    <x v="3979"/>
    <n v="1"/>
    <n v="0"/>
    <n v="233.99610000000001"/>
    <s v="Profit"/>
    <s v="CA"/>
    <x v="0"/>
    <x v="16"/>
  </r>
  <r>
    <n v="5774"/>
    <s v="CA-2016-117408"/>
    <d v="2016-08-31T00:00:00"/>
    <x v="479"/>
    <s v="Standard Class"/>
    <s v="TP-21130"/>
    <s v="Theone Pippenger"/>
    <x v="0"/>
    <s v="United States"/>
    <s v="Waco"/>
    <s v="Texas"/>
    <n v="76706"/>
    <x v="2"/>
    <s v="OFF-ST-10001580"/>
    <x v="1"/>
    <x v="4"/>
    <s v="Super Decoflex Portable Personal File"/>
    <x v="934"/>
    <n v="2"/>
    <n v="0.2"/>
    <n v="2.3967999999999998"/>
    <s v="Profit"/>
    <s v="CA"/>
    <x v="0"/>
    <x v="4"/>
  </r>
  <r>
    <n v="5775"/>
    <s v="CA-2016-142398"/>
    <d v="2016-04-12T00:00:00"/>
    <x v="438"/>
    <s v="Standard Class"/>
    <s v="BP-11290"/>
    <s v="Beth Paige"/>
    <x v="0"/>
    <s v="United States"/>
    <s v="Los Angeles"/>
    <s v="California"/>
    <n v="90036"/>
    <x v="1"/>
    <s v="FUR-CH-10001545"/>
    <x v="0"/>
    <x v="1"/>
    <s v="Hon Comfortask Task/Swivel Chairs"/>
    <x v="3980"/>
    <n v="7"/>
    <n v="0.2"/>
    <n v="-31.914400000000001"/>
    <s v="Loss"/>
    <s v="CA"/>
    <x v="0"/>
    <x v="1"/>
  </r>
  <r>
    <n v="5776"/>
    <s v="CA-2016-142398"/>
    <d v="2016-04-12T00:00:00"/>
    <x v="438"/>
    <s v="Standard Class"/>
    <s v="BP-11290"/>
    <s v="Beth Paige"/>
    <x v="0"/>
    <s v="United States"/>
    <s v="Los Angeles"/>
    <s v="California"/>
    <n v="90036"/>
    <x v="1"/>
    <s v="OFF-BI-10004826"/>
    <x v="1"/>
    <x v="8"/>
    <s v="JM Magazine Binder"/>
    <x v="3981"/>
    <n v="1"/>
    <n v="0.2"/>
    <n v="4.6227999999999998"/>
    <s v="Profit"/>
    <s v="CA"/>
    <x v="0"/>
    <x v="8"/>
  </r>
  <r>
    <n v="5777"/>
    <s v="CA-2016-105277"/>
    <d v="2016-12-04T00:00:00"/>
    <x v="542"/>
    <s v="Standard Class"/>
    <s v="LM-17065"/>
    <s v="Liz MacKendrick"/>
    <x v="0"/>
    <s v="United States"/>
    <s v="Auburn"/>
    <s v="New York"/>
    <n v="13021"/>
    <x v="3"/>
    <s v="OFF-BI-10000301"/>
    <x v="1"/>
    <x v="8"/>
    <s v="GBC Instant Report Kit"/>
    <x v="1626"/>
    <n v="3"/>
    <n v="0.2"/>
    <n v="5.8230000000000004"/>
    <s v="Profit"/>
    <s v="CA"/>
    <x v="0"/>
    <x v="8"/>
  </r>
  <r>
    <n v="5778"/>
    <s v="CA-2016-112060"/>
    <d v="2016-12-04T00:00:00"/>
    <x v="66"/>
    <s v="Standard Class"/>
    <s v="KT-16465"/>
    <s v="Kean Takahito"/>
    <x v="0"/>
    <s v="United States"/>
    <s v="San Francisco"/>
    <s v="California"/>
    <n v="94109"/>
    <x v="1"/>
    <s v="OFF-PA-10000994"/>
    <x v="1"/>
    <x v="10"/>
    <s v="Xerox 1915"/>
    <x v="1230"/>
    <n v="1"/>
    <n v="0"/>
    <n v="50.328000000000003"/>
    <s v="Profit"/>
    <s v="CA"/>
    <x v="0"/>
    <x v="10"/>
  </r>
  <r>
    <n v="5779"/>
    <s v="CA-2014-105270"/>
    <d v="2014-11-11T00:00:00"/>
    <x v="7"/>
    <s v="Standard Class"/>
    <s v="AP-10915"/>
    <s v="Arthur Prichep"/>
    <x v="0"/>
    <s v="United States"/>
    <s v="Los Angeles"/>
    <s v="California"/>
    <n v="90008"/>
    <x v="1"/>
    <s v="OFF-AR-10003156"/>
    <x v="1"/>
    <x v="6"/>
    <s v="50 Colored Long Pencils"/>
    <x v="426"/>
    <n v="3"/>
    <n v="0"/>
    <n v="7.9248000000000003"/>
    <s v="Profit"/>
    <s v="CA"/>
    <x v="0"/>
    <x v="6"/>
  </r>
  <r>
    <n v="5780"/>
    <s v="CA-2014-105270"/>
    <d v="2014-11-11T00:00:00"/>
    <x v="7"/>
    <s v="Standard Class"/>
    <s v="AP-10915"/>
    <s v="Arthur Prichep"/>
    <x v="0"/>
    <s v="United States"/>
    <s v="Los Angeles"/>
    <s v="California"/>
    <n v="90008"/>
    <x v="1"/>
    <s v="FUR-CH-10000988"/>
    <x v="0"/>
    <x v="1"/>
    <s v="Hon Olson Stacker Stools"/>
    <x v="3982"/>
    <n v="1"/>
    <n v="0.2"/>
    <n v="11.264799999999999"/>
    <s v="Profit"/>
    <s v="CA"/>
    <x v="0"/>
    <x v="1"/>
  </r>
  <r>
    <n v="5781"/>
    <s v="US-2015-159513"/>
    <d v="2015-04-02T00:00:00"/>
    <x v="1159"/>
    <s v="Standard Class"/>
    <s v="JD-15790"/>
    <s v="John Dryer"/>
    <x v="0"/>
    <s v="United States"/>
    <s v="Los Angeles"/>
    <s v="California"/>
    <n v="90049"/>
    <x v="1"/>
    <s v="TEC-MA-10003329"/>
    <x v="2"/>
    <x v="15"/>
    <s v="Vtech AT&amp;T CL2940 Corded Speakerphone, Black"/>
    <x v="973"/>
    <n v="3"/>
    <n v="0.2"/>
    <n v="24.291899999999998"/>
    <s v="Profit"/>
    <s v="US"/>
    <x v="1"/>
    <x v="15"/>
  </r>
  <r>
    <n v="5782"/>
    <s v="CA-2015-155586"/>
    <d v="2015-12-12T00:00:00"/>
    <x v="313"/>
    <s v="Second Class"/>
    <s v="XP-21865"/>
    <s v="Xylona Preis"/>
    <x v="0"/>
    <s v="United States"/>
    <s v="Chico"/>
    <s v="California"/>
    <n v="95928"/>
    <x v="1"/>
    <s v="OFF-AR-10001547"/>
    <x v="1"/>
    <x v="6"/>
    <s v="Newell 311"/>
    <x v="3983"/>
    <n v="1"/>
    <n v="0"/>
    <n v="0.59670000000000001"/>
    <s v="Profit"/>
    <s v="CA"/>
    <x v="0"/>
    <x v="6"/>
  </r>
  <r>
    <n v="5783"/>
    <s v="CA-2015-155586"/>
    <d v="2015-12-12T00:00:00"/>
    <x v="313"/>
    <s v="Second Class"/>
    <s v="XP-21865"/>
    <s v="Xylona Preis"/>
    <x v="0"/>
    <s v="United States"/>
    <s v="Chico"/>
    <s v="California"/>
    <n v="95928"/>
    <x v="1"/>
    <s v="OFF-EN-10003072"/>
    <x v="1"/>
    <x v="12"/>
    <s v="Peel &amp; Seel Envelopes"/>
    <x v="2814"/>
    <n v="4"/>
    <n v="0"/>
    <n v="7.4496000000000002"/>
    <s v="Profit"/>
    <s v="CA"/>
    <x v="0"/>
    <x v="12"/>
  </r>
  <r>
    <n v="5784"/>
    <s v="CA-2015-155586"/>
    <d v="2015-12-12T00:00:00"/>
    <x v="313"/>
    <s v="Second Class"/>
    <s v="XP-21865"/>
    <s v="Xylona Preis"/>
    <x v="0"/>
    <s v="United States"/>
    <s v="Chico"/>
    <s v="California"/>
    <n v="95928"/>
    <x v="1"/>
    <s v="OFF-PA-10000726"/>
    <x v="1"/>
    <x v="10"/>
    <s v="Black Print Carbonless Snap-Off Rapid Letter, 8 1/2&quot; x 7&quot;"/>
    <x v="2900"/>
    <n v="4"/>
    <n v="0"/>
    <n v="16.398"/>
    <s v="Profit"/>
    <s v="CA"/>
    <x v="0"/>
    <x v="10"/>
  </r>
  <r>
    <n v="5785"/>
    <s v="CA-2017-141117"/>
    <d v="2017-10-02T00:00:00"/>
    <x v="179"/>
    <s v="Standard Class"/>
    <s v="JK-16090"/>
    <s v="Juliana Krohn"/>
    <x v="0"/>
    <s v="United States"/>
    <s v="Springfield"/>
    <s v="Oregon"/>
    <n v="97477"/>
    <x v="1"/>
    <s v="FUR-BO-10001972"/>
    <x v="0"/>
    <x v="0"/>
    <s v="O'Sullivan 4-Shelf Bookcase in Odessa Pine"/>
    <x v="3984"/>
    <n v="6"/>
    <n v="0.7"/>
    <n v="-384.71640000000002"/>
    <s v="Loss"/>
    <s v="CA"/>
    <x v="0"/>
    <x v="0"/>
  </r>
  <r>
    <n v="5786"/>
    <s v="CA-2017-141117"/>
    <d v="2017-10-02T00:00:00"/>
    <x v="179"/>
    <s v="Standard Class"/>
    <s v="JK-16090"/>
    <s v="Juliana Krohn"/>
    <x v="0"/>
    <s v="United States"/>
    <s v="Springfield"/>
    <s v="Oregon"/>
    <n v="97477"/>
    <x v="1"/>
    <s v="OFF-SU-10004664"/>
    <x v="1"/>
    <x v="14"/>
    <s v="Acme Softgrip Scissors"/>
    <x v="381"/>
    <n v="6"/>
    <n v="0.2"/>
    <n v="4.3956"/>
    <s v="Profit"/>
    <s v="CA"/>
    <x v="0"/>
    <x v="14"/>
  </r>
  <r>
    <n v="5787"/>
    <s v="CA-2017-141117"/>
    <d v="2017-10-02T00:00:00"/>
    <x v="179"/>
    <s v="Standard Class"/>
    <s v="JK-16090"/>
    <s v="Juliana Krohn"/>
    <x v="0"/>
    <s v="United States"/>
    <s v="Springfield"/>
    <s v="Oregon"/>
    <n v="97477"/>
    <x v="1"/>
    <s v="OFF-BI-10003676"/>
    <x v="1"/>
    <x v="8"/>
    <s v="GBC Standard Recycled Report Covers, Clear Plastic Sheets"/>
    <x v="3985"/>
    <n v="7"/>
    <n v="0.7"/>
    <n v="-16.601199999999999"/>
    <s v="Loss"/>
    <s v="CA"/>
    <x v="0"/>
    <x v="8"/>
  </r>
  <r>
    <n v="5788"/>
    <s v="CA-2017-141117"/>
    <d v="2017-10-02T00:00:00"/>
    <x v="179"/>
    <s v="Standard Class"/>
    <s v="JK-16090"/>
    <s v="Juliana Krohn"/>
    <x v="0"/>
    <s v="United States"/>
    <s v="Springfield"/>
    <s v="Oregon"/>
    <n v="97477"/>
    <x v="1"/>
    <s v="OFF-AR-10003727"/>
    <x v="1"/>
    <x v="6"/>
    <s v="Berol Giant Pencil Sharpener"/>
    <x v="3986"/>
    <n v="7"/>
    <n v="0.2"/>
    <n v="10.7037"/>
    <s v="Profit"/>
    <s v="CA"/>
    <x v="0"/>
    <x v="6"/>
  </r>
  <r>
    <n v="5789"/>
    <s v="CA-2017-115070"/>
    <d v="2017-04-10T00:00:00"/>
    <x v="1001"/>
    <s v="Second Class"/>
    <s v="MG-18205"/>
    <s v="Mitch Gastineau"/>
    <x v="1"/>
    <s v="United States"/>
    <s v="Jacksonville"/>
    <s v="Florida"/>
    <n v="32216"/>
    <x v="0"/>
    <s v="FUR-FU-10003829"/>
    <x v="0"/>
    <x v="5"/>
    <s v="Stackable Trays"/>
    <x v="3987"/>
    <n v="5"/>
    <n v="0.2"/>
    <n v="1.8480000000000001"/>
    <s v="Profit"/>
    <s v="CA"/>
    <x v="0"/>
    <x v="5"/>
  </r>
  <r>
    <n v="5790"/>
    <s v="CA-2017-115070"/>
    <d v="2017-04-10T00:00:00"/>
    <x v="1001"/>
    <s v="Second Class"/>
    <s v="MG-18205"/>
    <s v="Mitch Gastineau"/>
    <x v="1"/>
    <s v="United States"/>
    <s v="Jacksonville"/>
    <s v="Florida"/>
    <n v="32216"/>
    <x v="0"/>
    <s v="OFF-BI-10003712"/>
    <x v="1"/>
    <x v="8"/>
    <s v="Acco Pressboard Covers with Storage Hooks, 14 7/8&quot; x 11&quot;, Light Blue"/>
    <x v="2896"/>
    <n v="3"/>
    <n v="0.7"/>
    <n v="-3.0933000000000002"/>
    <s v="Loss"/>
    <s v="CA"/>
    <x v="0"/>
    <x v="8"/>
  </r>
  <r>
    <n v="5791"/>
    <s v="CA-2017-140186"/>
    <d v="2017-09-29T00:00:00"/>
    <x v="725"/>
    <s v="First Class"/>
    <s v="PG-18820"/>
    <s v="Patrick Gardner"/>
    <x v="0"/>
    <s v="United States"/>
    <s v="Bakersfield"/>
    <s v="California"/>
    <n v="93309"/>
    <x v="1"/>
    <s v="OFF-FA-10002280"/>
    <x v="1"/>
    <x v="13"/>
    <s v="Advantus Plastic Paper Clips"/>
    <x v="762"/>
    <n v="7"/>
    <n v="0"/>
    <n v="16.8"/>
    <s v="Profit"/>
    <s v="CA"/>
    <x v="0"/>
    <x v="13"/>
  </r>
  <r>
    <n v="5792"/>
    <s v="CA-2017-140186"/>
    <d v="2017-09-29T00:00:00"/>
    <x v="725"/>
    <s v="First Class"/>
    <s v="PG-18820"/>
    <s v="Patrick Gardner"/>
    <x v="0"/>
    <s v="United States"/>
    <s v="Bakersfield"/>
    <s v="California"/>
    <n v="93309"/>
    <x v="1"/>
    <s v="FUR-CH-10002961"/>
    <x v="0"/>
    <x v="1"/>
    <s v="Leather Task Chair, Black"/>
    <x v="74"/>
    <n v="1"/>
    <n v="0.2"/>
    <n v="0"/>
    <s v="Profit"/>
    <s v="CA"/>
    <x v="0"/>
    <x v="1"/>
  </r>
  <r>
    <n v="5793"/>
    <s v="CA-2017-140186"/>
    <d v="2017-09-29T00:00:00"/>
    <x v="725"/>
    <s v="First Class"/>
    <s v="PG-18820"/>
    <s v="Patrick Gardner"/>
    <x v="0"/>
    <s v="United States"/>
    <s v="Bakersfield"/>
    <s v="California"/>
    <n v="93309"/>
    <x v="1"/>
    <s v="OFF-AP-10002578"/>
    <x v="1"/>
    <x v="9"/>
    <s v="Fellowes Premier Superior Surge Suppressor, 10-Outlet, With Phone and Remote"/>
    <x v="2029"/>
    <n v="2"/>
    <n v="0"/>
    <n v="25.438400000000001"/>
    <s v="Profit"/>
    <s v="CA"/>
    <x v="0"/>
    <x v="9"/>
  </r>
  <r>
    <n v="5794"/>
    <s v="CA-2017-140186"/>
    <d v="2017-09-29T00:00:00"/>
    <x v="725"/>
    <s v="First Class"/>
    <s v="PG-18820"/>
    <s v="Patrick Gardner"/>
    <x v="0"/>
    <s v="United States"/>
    <s v="Bakersfield"/>
    <s v="California"/>
    <n v="93309"/>
    <x v="1"/>
    <s v="FUR-FU-10004848"/>
    <x v="0"/>
    <x v="5"/>
    <s v="Howard Miller 13-3/4&quot; Diameter Brushed Chrome Round Wall Clock"/>
    <x v="2616"/>
    <n v="1"/>
    <n v="0"/>
    <n v="15.525"/>
    <s v="Profit"/>
    <s v="CA"/>
    <x v="0"/>
    <x v="5"/>
  </r>
  <r>
    <n v="5795"/>
    <s v="CA-2017-140186"/>
    <d v="2017-09-29T00:00:00"/>
    <x v="725"/>
    <s v="First Class"/>
    <s v="PG-18820"/>
    <s v="Patrick Gardner"/>
    <x v="0"/>
    <s v="United States"/>
    <s v="Bakersfield"/>
    <s v="California"/>
    <n v="93309"/>
    <x v="1"/>
    <s v="OFF-BI-10003364"/>
    <x v="1"/>
    <x v="8"/>
    <s v="Binding Machine Supplies"/>
    <x v="996"/>
    <n v="2"/>
    <n v="0.2"/>
    <n v="16.3352"/>
    <s v="Profit"/>
    <s v="CA"/>
    <x v="0"/>
    <x v="8"/>
  </r>
  <r>
    <n v="5796"/>
    <s v="CA-2014-124856"/>
    <d v="2014-09-29T00:00:00"/>
    <x v="127"/>
    <s v="Second Class"/>
    <s v="LD-17005"/>
    <s v="Lisa DeCherney"/>
    <x v="0"/>
    <s v="United States"/>
    <s v="New York City"/>
    <s v="New York"/>
    <n v="10011"/>
    <x v="3"/>
    <s v="OFF-ST-10002615"/>
    <x v="1"/>
    <x v="4"/>
    <s v="Dual Level, Single-Width Filing Carts"/>
    <x v="3988"/>
    <n v="9"/>
    <n v="0"/>
    <n v="362.84039999999999"/>
    <s v="Profit"/>
    <s v="CA"/>
    <x v="0"/>
    <x v="4"/>
  </r>
  <r>
    <n v="5797"/>
    <s v="CA-2014-124856"/>
    <d v="2014-09-29T00:00:00"/>
    <x v="127"/>
    <s v="Second Class"/>
    <s v="LD-17005"/>
    <s v="Lisa DeCherney"/>
    <x v="0"/>
    <s v="United States"/>
    <s v="New York City"/>
    <s v="New York"/>
    <n v="10011"/>
    <x v="3"/>
    <s v="FUR-FU-10000521"/>
    <x v="0"/>
    <x v="5"/>
    <s v="Seth Thomas 14&quot; Putty-Colored Wall Clock"/>
    <x v="3989"/>
    <n v="4"/>
    <n v="0"/>
    <n v="36.381599999999999"/>
    <s v="Profit"/>
    <s v="CA"/>
    <x v="0"/>
    <x v="5"/>
  </r>
  <r>
    <n v="5798"/>
    <s v="CA-2014-124856"/>
    <d v="2014-09-29T00:00:00"/>
    <x v="127"/>
    <s v="Second Class"/>
    <s v="LD-17005"/>
    <s v="Lisa DeCherney"/>
    <x v="0"/>
    <s v="United States"/>
    <s v="New York City"/>
    <s v="New York"/>
    <n v="10011"/>
    <x v="3"/>
    <s v="OFF-LA-10000121"/>
    <x v="1"/>
    <x v="2"/>
    <s v="Avery 48"/>
    <x v="1365"/>
    <n v="3"/>
    <n v="0"/>
    <n v="8.6940000000000008"/>
    <s v="Profit"/>
    <s v="CA"/>
    <x v="0"/>
    <x v="2"/>
  </r>
  <r>
    <n v="5799"/>
    <s v="CA-2014-124856"/>
    <d v="2014-09-29T00:00:00"/>
    <x v="127"/>
    <s v="Second Class"/>
    <s v="LD-17005"/>
    <s v="Lisa DeCherney"/>
    <x v="0"/>
    <s v="United States"/>
    <s v="New York City"/>
    <s v="New York"/>
    <n v="10011"/>
    <x v="3"/>
    <s v="OFF-PA-10001289"/>
    <x v="1"/>
    <x v="10"/>
    <s v="White Computer Printout Paper by Universal"/>
    <x v="2661"/>
    <n v="2"/>
    <n v="0"/>
    <n v="37.9848"/>
    <s v="Profit"/>
    <s v="CA"/>
    <x v="0"/>
    <x v="10"/>
  </r>
  <r>
    <n v="5800"/>
    <s v="CA-2014-166716"/>
    <d v="2014-08-20T00:00:00"/>
    <x v="1036"/>
    <s v="Second Class"/>
    <s v="CR-12730"/>
    <s v="Craig Reiter"/>
    <x v="0"/>
    <s v="United States"/>
    <s v="Chicago"/>
    <s v="Illinois"/>
    <n v="60610"/>
    <x v="2"/>
    <s v="FUR-CH-10004495"/>
    <x v="0"/>
    <x v="1"/>
    <s v="Global Leather and Oak Executive Chair, Black"/>
    <x v="3990"/>
    <n v="2"/>
    <n v="0.3"/>
    <n v="-6.0195999999999996"/>
    <s v="Loss"/>
    <s v="CA"/>
    <x v="0"/>
    <x v="1"/>
  </r>
  <r>
    <n v="5801"/>
    <s v="CA-2014-123225"/>
    <d v="2014-07-11T00:00:00"/>
    <x v="1160"/>
    <s v="First Class"/>
    <s v="MN-17935"/>
    <s v="Michael Nguyen"/>
    <x v="0"/>
    <s v="United States"/>
    <s v="El Paso"/>
    <s v="Texas"/>
    <n v="79907"/>
    <x v="2"/>
    <s v="TEC-PH-10000895"/>
    <x v="2"/>
    <x v="7"/>
    <s v="Polycom VVX 310 VoIP phone"/>
    <x v="3991"/>
    <n v="4"/>
    <n v="0.2"/>
    <n v="43.197600000000001"/>
    <s v="Profit"/>
    <s v="CA"/>
    <x v="0"/>
    <x v="7"/>
  </r>
  <r>
    <n v="5802"/>
    <s v="CA-2014-123225"/>
    <d v="2014-07-11T00:00:00"/>
    <x v="1160"/>
    <s v="First Class"/>
    <s v="MN-17935"/>
    <s v="Michael Nguyen"/>
    <x v="0"/>
    <s v="United States"/>
    <s v="El Paso"/>
    <s v="Texas"/>
    <n v="79907"/>
    <x v="2"/>
    <s v="OFF-PA-10000552"/>
    <x v="1"/>
    <x v="10"/>
    <s v="Xerox 200"/>
    <x v="559"/>
    <n v="2"/>
    <n v="0.2"/>
    <n v="3.6288"/>
    <s v="Profit"/>
    <s v="CA"/>
    <x v="0"/>
    <x v="10"/>
  </r>
  <r>
    <n v="5803"/>
    <s v="CA-2015-163440"/>
    <d v="2015-03-22T00:00:00"/>
    <x v="949"/>
    <s v="First Class"/>
    <s v="RD-19900"/>
    <s v="Ruben Dartt"/>
    <x v="0"/>
    <s v="United States"/>
    <s v="Thousand Oaks"/>
    <s v="California"/>
    <n v="91360"/>
    <x v="1"/>
    <s v="TEC-PH-10000376"/>
    <x v="2"/>
    <x v="7"/>
    <s v="Square Credit Card Reader"/>
    <x v="2913"/>
    <n v="2"/>
    <n v="0.2"/>
    <n v="1.1988000000000001"/>
    <s v="Profit"/>
    <s v="CA"/>
    <x v="0"/>
    <x v="7"/>
  </r>
  <r>
    <n v="5804"/>
    <s v="US-2017-106796"/>
    <d v="2017-05-12T00:00:00"/>
    <x v="1049"/>
    <s v="Standard Class"/>
    <s v="JP-16135"/>
    <s v="Julie Prescott"/>
    <x v="2"/>
    <s v="United States"/>
    <s v="Springfield"/>
    <s v="Ohio"/>
    <n v="45503"/>
    <x v="3"/>
    <s v="OFF-AR-10003504"/>
    <x v="1"/>
    <x v="6"/>
    <s v="Newell 347"/>
    <x v="1495"/>
    <n v="3"/>
    <n v="0.2"/>
    <n v="1.1556"/>
    <s v="Profit"/>
    <s v="US"/>
    <x v="1"/>
    <x v="6"/>
  </r>
  <r>
    <n v="5805"/>
    <s v="CA-2017-113873"/>
    <d v="2017-11-13T00:00:00"/>
    <x v="381"/>
    <s v="Standard Class"/>
    <s v="KE-16420"/>
    <s v="Katrina Edelman"/>
    <x v="1"/>
    <s v="United States"/>
    <s v="Dallas"/>
    <s v="Texas"/>
    <n v="75220"/>
    <x v="2"/>
    <s v="OFF-ST-10000943"/>
    <x v="1"/>
    <x v="4"/>
    <s v="Eldon ProFile File 'N Store Portable File Tub Letter/Legal Size Black"/>
    <x v="1815"/>
    <n v="4"/>
    <n v="0.2"/>
    <n v="6.1791999999999998"/>
    <s v="Profit"/>
    <s v="CA"/>
    <x v="0"/>
    <x v="4"/>
  </r>
  <r>
    <n v="5806"/>
    <s v="CA-2017-113873"/>
    <d v="2017-11-13T00:00:00"/>
    <x v="381"/>
    <s v="Standard Class"/>
    <s v="KE-16420"/>
    <s v="Katrina Edelman"/>
    <x v="1"/>
    <s v="United States"/>
    <s v="Dallas"/>
    <s v="Texas"/>
    <n v="75220"/>
    <x v="2"/>
    <s v="FUR-BO-10003441"/>
    <x v="0"/>
    <x v="0"/>
    <s v="Bush Westfield Collection Bookcases, Fully Assembled"/>
    <x v="3992"/>
    <n v="3"/>
    <n v="0.32"/>
    <n v="-27.264600000000002"/>
    <s v="Loss"/>
    <s v="CA"/>
    <x v="0"/>
    <x v="0"/>
  </r>
  <r>
    <n v="5807"/>
    <s v="CA-2016-149783"/>
    <d v="2016-09-04T00:00:00"/>
    <x v="62"/>
    <s v="Second Class"/>
    <s v="DL-13315"/>
    <s v="Delfina Latchford"/>
    <x v="0"/>
    <s v="United States"/>
    <s v="Knoxville"/>
    <s v="Tennessee"/>
    <n v="37918"/>
    <x v="0"/>
    <s v="OFF-PA-10002195"/>
    <x v="1"/>
    <x v="10"/>
    <s v="RSVP Cards &amp; Envelopes, Blank White, 8-1/2&quot; X 11&quot;, 24 Cards/25 Envelopes/Set"/>
    <x v="848"/>
    <n v="3"/>
    <n v="0.2"/>
    <n v="4.1147999999999998"/>
    <s v="Profit"/>
    <s v="CA"/>
    <x v="0"/>
    <x v="10"/>
  </r>
  <r>
    <n v="5808"/>
    <s v="CA-2016-149783"/>
    <d v="2016-09-04T00:00:00"/>
    <x v="62"/>
    <s v="Second Class"/>
    <s v="DL-13315"/>
    <s v="Delfina Latchford"/>
    <x v="0"/>
    <s v="United States"/>
    <s v="Knoxville"/>
    <s v="Tennessee"/>
    <n v="37918"/>
    <x v="0"/>
    <s v="OFF-AP-10001205"/>
    <x v="1"/>
    <x v="9"/>
    <s v="Belkin 5 Outlet SurgeMaster Power Centers"/>
    <x v="2734"/>
    <n v="2"/>
    <n v="0.2"/>
    <n v="8.7167999999999992"/>
    <s v="Profit"/>
    <s v="CA"/>
    <x v="0"/>
    <x v="9"/>
  </r>
  <r>
    <n v="5809"/>
    <s v="CA-2016-149783"/>
    <d v="2016-09-04T00:00:00"/>
    <x v="62"/>
    <s v="Second Class"/>
    <s v="DL-13315"/>
    <s v="Delfina Latchford"/>
    <x v="0"/>
    <s v="United States"/>
    <s v="Knoxville"/>
    <s v="Tennessee"/>
    <n v="37918"/>
    <x v="0"/>
    <s v="OFF-AR-10002987"/>
    <x v="1"/>
    <x v="6"/>
    <s v="Prismacolor Color Pencil Set"/>
    <x v="3993"/>
    <n v="2"/>
    <n v="0.2"/>
    <n v="8.3328000000000007"/>
    <s v="Profit"/>
    <s v="CA"/>
    <x v="0"/>
    <x v="6"/>
  </r>
  <r>
    <n v="5810"/>
    <s v="CA-2016-125017"/>
    <d v="2016-02-06T00:00:00"/>
    <x v="634"/>
    <s v="Standard Class"/>
    <s v="KB-16240"/>
    <s v="Karen Bern"/>
    <x v="1"/>
    <s v="United States"/>
    <s v="Chattanooga"/>
    <s v="Tennessee"/>
    <n v="37421"/>
    <x v="0"/>
    <s v="FUR-FU-10000723"/>
    <x v="0"/>
    <x v="5"/>
    <s v="Deflect-o EconoMat Studded, No Bevel Mat for Low Pile Carpeting"/>
    <x v="3994"/>
    <n v="4"/>
    <n v="0.2"/>
    <n v="-18.180800000000001"/>
    <s v="Loss"/>
    <s v="CA"/>
    <x v="0"/>
    <x v="5"/>
  </r>
  <r>
    <n v="5811"/>
    <s v="US-2015-163279"/>
    <d v="2015-03-22T00:00:00"/>
    <x v="211"/>
    <s v="Standard Class"/>
    <s v="JD-16150"/>
    <s v="Justin Deggeller"/>
    <x v="1"/>
    <s v="United States"/>
    <s v="San Diego"/>
    <s v="California"/>
    <n v="92037"/>
    <x v="1"/>
    <s v="OFF-PA-10003127"/>
    <x v="1"/>
    <x v="10"/>
    <s v="Easy-staple paper"/>
    <x v="151"/>
    <n v="4"/>
    <n v="0"/>
    <n v="48.539200000000001"/>
    <s v="Profit"/>
    <s v="US"/>
    <x v="1"/>
    <x v="10"/>
  </r>
  <r>
    <n v="5812"/>
    <s v="US-2015-163279"/>
    <d v="2015-03-22T00:00:00"/>
    <x v="211"/>
    <s v="Standard Class"/>
    <s v="JD-16150"/>
    <s v="Justin Deggeller"/>
    <x v="1"/>
    <s v="United States"/>
    <s v="San Diego"/>
    <s v="California"/>
    <n v="92037"/>
    <x v="1"/>
    <s v="FUR-FU-10000747"/>
    <x v="0"/>
    <x v="5"/>
    <s v="Tenex B1-RE Series Chair Mats for Low Pile Carpets"/>
    <x v="1361"/>
    <n v="2"/>
    <n v="0"/>
    <n v="15.6332"/>
    <s v="Profit"/>
    <s v="US"/>
    <x v="1"/>
    <x v="5"/>
  </r>
  <r>
    <n v="5813"/>
    <s v="US-2015-163279"/>
    <d v="2015-03-22T00:00:00"/>
    <x v="211"/>
    <s v="Standard Class"/>
    <s v="JD-16150"/>
    <s v="Justin Deggeller"/>
    <x v="1"/>
    <s v="United States"/>
    <s v="San Diego"/>
    <s v="California"/>
    <n v="92037"/>
    <x v="1"/>
    <s v="TEC-PH-10001795"/>
    <x v="2"/>
    <x v="7"/>
    <s v="ClearOne CHATAttach 160 -†speaker phone"/>
    <x v="3995"/>
    <n v="3"/>
    <n v="0.2"/>
    <n v="185.99700000000001"/>
    <s v="Profit"/>
    <s v="US"/>
    <x v="1"/>
    <x v="7"/>
  </r>
  <r>
    <n v="5814"/>
    <s v="CA-2015-150196"/>
    <d v="2015-07-02T00:00:00"/>
    <x v="1161"/>
    <s v="First Class"/>
    <s v="SR-20740"/>
    <s v="Steven Roelle"/>
    <x v="2"/>
    <s v="United States"/>
    <s v="New York City"/>
    <s v="New York"/>
    <n v="10024"/>
    <x v="3"/>
    <s v="OFF-PA-10003797"/>
    <x v="1"/>
    <x v="10"/>
    <s v="Xerox 209"/>
    <x v="537"/>
    <n v="3"/>
    <n v="0"/>
    <n v="9.3312000000000008"/>
    <s v="Profit"/>
    <s v="CA"/>
    <x v="0"/>
    <x v="10"/>
  </r>
  <r>
    <n v="5815"/>
    <s v="US-2015-106495"/>
    <d v="2015-06-15T00:00:00"/>
    <x v="871"/>
    <s v="First Class"/>
    <s v="AC-10450"/>
    <s v="Amy Cox"/>
    <x v="0"/>
    <s v="United States"/>
    <s v="Tampa"/>
    <s v="Florida"/>
    <n v="33614"/>
    <x v="0"/>
    <s v="TEC-AC-10002718"/>
    <x v="2"/>
    <x v="11"/>
    <s v="Belkin Standard 104 key USB Keyboard"/>
    <x v="3996"/>
    <n v="1"/>
    <n v="0.2"/>
    <n v="-0.72950000000000004"/>
    <s v="Loss"/>
    <s v="US"/>
    <x v="1"/>
    <x v="11"/>
  </r>
  <r>
    <n v="5816"/>
    <s v="CA-2014-124730"/>
    <d v="2014-11-26T00:00:00"/>
    <x v="158"/>
    <s v="Same Day"/>
    <s v="LS-17245"/>
    <s v="Lynn Smith"/>
    <x v="0"/>
    <s v="United States"/>
    <s v="Utica"/>
    <s v="New York"/>
    <n v="13501"/>
    <x v="3"/>
    <s v="TEC-PH-10002170"/>
    <x v="2"/>
    <x v="7"/>
    <s v="ClearSounds CSC500 Amplified Spirit Phone Corded phone"/>
    <x v="460"/>
    <n v="4"/>
    <n v="0"/>
    <n v="78.388800000000003"/>
    <s v="Profit"/>
    <s v="CA"/>
    <x v="0"/>
    <x v="7"/>
  </r>
  <r>
    <n v="5817"/>
    <s v="CA-2014-124730"/>
    <d v="2014-11-26T00:00:00"/>
    <x v="158"/>
    <s v="Same Day"/>
    <s v="LS-17245"/>
    <s v="Lynn Smith"/>
    <x v="0"/>
    <s v="United States"/>
    <s v="Utica"/>
    <s v="New York"/>
    <n v="13501"/>
    <x v="3"/>
    <s v="OFF-BI-10001078"/>
    <x v="1"/>
    <x v="8"/>
    <s v="Acco PRESSTEX Data Binder with Storage Hooks, Dark Blue, 14 7/8&quot; X 11&quot;"/>
    <x v="3997"/>
    <n v="3"/>
    <n v="0.2"/>
    <n v="4.6806000000000001"/>
    <s v="Profit"/>
    <s v="CA"/>
    <x v="0"/>
    <x v="8"/>
  </r>
  <r>
    <n v="5818"/>
    <s v="CA-2014-124730"/>
    <d v="2014-11-26T00:00:00"/>
    <x v="158"/>
    <s v="Same Day"/>
    <s v="LS-17245"/>
    <s v="Lynn Smith"/>
    <x v="0"/>
    <s v="United States"/>
    <s v="Utica"/>
    <s v="New York"/>
    <n v="13501"/>
    <x v="3"/>
    <s v="OFF-BI-10001031"/>
    <x v="1"/>
    <x v="8"/>
    <s v="Pressboard Data Binders by Wilson Jones"/>
    <x v="1217"/>
    <n v="4"/>
    <n v="0.2"/>
    <n v="5.7671999999999999"/>
    <s v="Profit"/>
    <s v="CA"/>
    <x v="0"/>
    <x v="8"/>
  </r>
  <r>
    <n v="5819"/>
    <s v="CA-2014-124730"/>
    <d v="2014-11-26T00:00:00"/>
    <x v="158"/>
    <s v="Same Day"/>
    <s v="LS-17245"/>
    <s v="Lynn Smith"/>
    <x v="0"/>
    <s v="United States"/>
    <s v="Utica"/>
    <s v="New York"/>
    <n v="13501"/>
    <x v="3"/>
    <s v="OFF-LA-10001158"/>
    <x v="1"/>
    <x v="2"/>
    <s v="Avery Address/Shipping Labels for Typewriters, 4&quot; x 2&quot;"/>
    <x v="3998"/>
    <n v="9"/>
    <n v="0"/>
    <n v="44.712000000000003"/>
    <s v="Profit"/>
    <s v="CA"/>
    <x v="0"/>
    <x v="2"/>
  </r>
  <r>
    <n v="5820"/>
    <s v="CA-2014-124730"/>
    <d v="2014-11-26T00:00:00"/>
    <x v="158"/>
    <s v="Same Day"/>
    <s v="LS-17245"/>
    <s v="Lynn Smith"/>
    <x v="0"/>
    <s v="United States"/>
    <s v="Utica"/>
    <s v="New York"/>
    <n v="13501"/>
    <x v="3"/>
    <s v="OFF-LA-10001613"/>
    <x v="1"/>
    <x v="2"/>
    <s v="Avery File Folder Labels"/>
    <x v="132"/>
    <n v="4"/>
    <n v="0"/>
    <n v="5.6448"/>
    <s v="Profit"/>
    <s v="CA"/>
    <x v="0"/>
    <x v="2"/>
  </r>
  <r>
    <n v="5821"/>
    <s v="CA-2017-117632"/>
    <d v="2017-05-12T00:00:00"/>
    <x v="380"/>
    <s v="Standard Class"/>
    <s v="CS-12175"/>
    <s v="Charles Sheldon"/>
    <x v="1"/>
    <s v="United States"/>
    <s v="San Francisco"/>
    <s v="California"/>
    <n v="94122"/>
    <x v="1"/>
    <s v="OFF-SU-10000157"/>
    <x v="1"/>
    <x v="14"/>
    <s v="Compact Automatic Electric Letter Opener"/>
    <x v="3999"/>
    <n v="2"/>
    <n v="0"/>
    <n v="4.7724000000000002"/>
    <s v="Profit"/>
    <s v="CA"/>
    <x v="0"/>
    <x v="14"/>
  </r>
  <r>
    <n v="5822"/>
    <s v="CA-2017-117632"/>
    <d v="2017-05-12T00:00:00"/>
    <x v="380"/>
    <s v="Standard Class"/>
    <s v="CS-12175"/>
    <s v="Charles Sheldon"/>
    <x v="1"/>
    <s v="United States"/>
    <s v="San Francisco"/>
    <s v="California"/>
    <n v="94122"/>
    <x v="1"/>
    <s v="OFF-AP-10004868"/>
    <x v="1"/>
    <x v="9"/>
    <s v="Hoover Commercial Soft Guard Upright Vacuum And Disposable Filtration Bags"/>
    <x v="4000"/>
    <n v="1"/>
    <n v="0"/>
    <n v="2.0979000000000001"/>
    <s v="Profit"/>
    <s v="CA"/>
    <x v="0"/>
    <x v="9"/>
  </r>
  <r>
    <n v="5823"/>
    <s v="CA-2017-117632"/>
    <d v="2017-05-12T00:00:00"/>
    <x v="380"/>
    <s v="Standard Class"/>
    <s v="CS-12175"/>
    <s v="Charles Sheldon"/>
    <x v="1"/>
    <s v="United States"/>
    <s v="San Francisco"/>
    <s v="California"/>
    <n v="94122"/>
    <x v="1"/>
    <s v="FUR-TA-10001520"/>
    <x v="0"/>
    <x v="3"/>
    <s v="Lesro Sheffield Collection Coffee Table, End Table, Center Table, Corner Table"/>
    <x v="4001"/>
    <n v="5"/>
    <n v="0.2"/>
    <n v="-10.705500000000001"/>
    <s v="Loss"/>
    <s v="CA"/>
    <x v="0"/>
    <x v="3"/>
  </r>
  <r>
    <n v="5824"/>
    <s v="CA-2017-117632"/>
    <d v="2017-05-12T00:00:00"/>
    <x v="380"/>
    <s v="Standard Class"/>
    <s v="CS-12175"/>
    <s v="Charles Sheldon"/>
    <x v="1"/>
    <s v="United States"/>
    <s v="San Francisco"/>
    <s v="California"/>
    <n v="94122"/>
    <x v="1"/>
    <s v="OFF-BI-10001900"/>
    <x v="1"/>
    <x v="8"/>
    <s v="DXL Angle-View Binders with Locking Rings, Black"/>
    <x v="4002"/>
    <n v="4"/>
    <n v="0.2"/>
    <n v="6.4691999999999998"/>
    <s v="Profit"/>
    <s v="CA"/>
    <x v="0"/>
    <x v="8"/>
  </r>
  <r>
    <n v="5825"/>
    <s v="CA-2014-115056"/>
    <d v="2014-05-02T00:00:00"/>
    <x v="1108"/>
    <s v="Same Day"/>
    <s v="AR-10510"/>
    <s v="Andrew Roberts"/>
    <x v="0"/>
    <s v="United States"/>
    <s v="Columbus"/>
    <s v="Ohio"/>
    <n v="43229"/>
    <x v="3"/>
    <s v="OFF-AP-10003971"/>
    <x v="1"/>
    <x v="9"/>
    <s v="Belkin 6 Outlet Metallic Surge Strip"/>
    <x v="4003"/>
    <n v="3"/>
    <n v="0.2"/>
    <n v="1.9601999999999999"/>
    <s v="Profit"/>
    <s v="CA"/>
    <x v="0"/>
    <x v="9"/>
  </r>
  <r>
    <n v="5826"/>
    <s v="CA-2017-161067"/>
    <d v="2017-09-03T00:00:00"/>
    <x v="371"/>
    <s v="Second Class"/>
    <s v="KB-16405"/>
    <s v="Katrina Bavinger"/>
    <x v="2"/>
    <s v="United States"/>
    <s v="New York City"/>
    <s v="New York"/>
    <n v="10035"/>
    <x v="3"/>
    <s v="OFF-PA-10000418"/>
    <x v="1"/>
    <x v="10"/>
    <s v="Xerox 189"/>
    <x v="1242"/>
    <n v="4"/>
    <n v="0"/>
    <n v="201.31200000000001"/>
    <s v="Profit"/>
    <s v="CA"/>
    <x v="0"/>
    <x v="10"/>
  </r>
  <r>
    <n v="5827"/>
    <s v="CA-2017-161067"/>
    <d v="2017-09-03T00:00:00"/>
    <x v="371"/>
    <s v="Second Class"/>
    <s v="KB-16405"/>
    <s v="Katrina Bavinger"/>
    <x v="2"/>
    <s v="United States"/>
    <s v="New York City"/>
    <s v="New York"/>
    <n v="10035"/>
    <x v="3"/>
    <s v="FUR-CH-10004626"/>
    <x v="0"/>
    <x v="1"/>
    <s v="Office Star Flex Back Scooter Chair with Aluminum Finish Frame"/>
    <x v="4004"/>
    <n v="1"/>
    <n v="0.1"/>
    <n v="14.124599999999999"/>
    <s v="Profit"/>
    <s v="CA"/>
    <x v="0"/>
    <x v="1"/>
  </r>
  <r>
    <n v="5828"/>
    <s v="CA-2017-161067"/>
    <d v="2017-09-03T00:00:00"/>
    <x v="371"/>
    <s v="Second Class"/>
    <s v="KB-16405"/>
    <s v="Katrina Bavinger"/>
    <x v="2"/>
    <s v="United States"/>
    <s v="New York City"/>
    <s v="New York"/>
    <n v="10035"/>
    <x v="3"/>
    <s v="FUR-CH-10004860"/>
    <x v="0"/>
    <x v="1"/>
    <s v="Global Low Back Tilter Chair"/>
    <x v="4005"/>
    <n v="2"/>
    <n v="0.1"/>
    <n v="-8.0784000000000002"/>
    <s v="Loss"/>
    <s v="CA"/>
    <x v="0"/>
    <x v="1"/>
  </r>
  <r>
    <n v="5829"/>
    <s v="CA-2017-161067"/>
    <d v="2017-09-03T00:00:00"/>
    <x v="371"/>
    <s v="Second Class"/>
    <s v="KB-16405"/>
    <s v="Katrina Bavinger"/>
    <x v="2"/>
    <s v="United States"/>
    <s v="New York City"/>
    <s v="New York"/>
    <n v="10035"/>
    <x v="3"/>
    <s v="OFF-AR-10003251"/>
    <x v="1"/>
    <x v="6"/>
    <s v="Prang Drawing Pencil Set"/>
    <x v="345"/>
    <n v="2"/>
    <n v="0"/>
    <n v="2.2240000000000002"/>
    <s v="Profit"/>
    <s v="CA"/>
    <x v="0"/>
    <x v="6"/>
  </r>
  <r>
    <n v="5830"/>
    <s v="CA-2016-122063"/>
    <d v="2016-12-03T00:00:00"/>
    <x v="439"/>
    <s v="Standard Class"/>
    <s v="MM-17920"/>
    <s v="Michael Moore"/>
    <x v="0"/>
    <s v="United States"/>
    <s v="Richmond"/>
    <s v="Indiana"/>
    <n v="47374"/>
    <x v="2"/>
    <s v="FUR-TA-10004575"/>
    <x v="0"/>
    <x v="3"/>
    <s v="Hon 5100 Series Wood Tables"/>
    <x v="4006"/>
    <n v="2"/>
    <n v="0"/>
    <n v="104.75279999999999"/>
    <s v="Profit"/>
    <s v="CA"/>
    <x v="0"/>
    <x v="3"/>
  </r>
  <r>
    <n v="5831"/>
    <s v="CA-2016-122063"/>
    <d v="2016-12-03T00:00:00"/>
    <x v="439"/>
    <s v="Standard Class"/>
    <s v="MM-17920"/>
    <s v="Michael Moore"/>
    <x v="0"/>
    <s v="United States"/>
    <s v="Richmond"/>
    <s v="Indiana"/>
    <n v="47374"/>
    <x v="2"/>
    <s v="FUR-CH-10004754"/>
    <x v="0"/>
    <x v="1"/>
    <s v="Global Stack Chair with Arms, Black"/>
    <x v="4007"/>
    <n v="1"/>
    <n v="0"/>
    <n v="8.0945999999999998"/>
    <s v="Profit"/>
    <s v="CA"/>
    <x v="0"/>
    <x v="1"/>
  </r>
  <r>
    <n v="5832"/>
    <s v="CA-2015-111206"/>
    <d v="2015-07-18T00:00:00"/>
    <x v="1162"/>
    <s v="Standard Class"/>
    <s v="RF-19735"/>
    <s v="Roland Fjeld"/>
    <x v="0"/>
    <s v="United States"/>
    <s v="San Diego"/>
    <s v="California"/>
    <n v="92105"/>
    <x v="1"/>
    <s v="TEC-AC-10003095"/>
    <x v="2"/>
    <x v="11"/>
    <s v="Logitech G35 7.1-Channel Surround Sound Headset"/>
    <x v="4008"/>
    <n v="4"/>
    <n v="0"/>
    <n v="176.78639999999999"/>
    <s v="Profit"/>
    <s v="CA"/>
    <x v="0"/>
    <x v="11"/>
  </r>
  <r>
    <n v="5833"/>
    <s v="CA-2016-142895"/>
    <d v="2016-07-21T00:00:00"/>
    <x v="1050"/>
    <s v="Standard Class"/>
    <s v="BP-11290"/>
    <s v="Beth Paige"/>
    <x v="0"/>
    <s v="United States"/>
    <s v="Concord"/>
    <s v="North Carolina"/>
    <n v="28027"/>
    <x v="0"/>
    <s v="OFF-LA-10000262"/>
    <x v="1"/>
    <x v="2"/>
    <s v="Avery 494"/>
    <x v="301"/>
    <n v="3"/>
    <n v="0.2"/>
    <n v="2.0358000000000001"/>
    <s v="Profit"/>
    <s v="CA"/>
    <x v="0"/>
    <x v="2"/>
  </r>
  <r>
    <n v="5834"/>
    <s v="CA-2016-142895"/>
    <d v="2016-07-21T00:00:00"/>
    <x v="1050"/>
    <s v="Standard Class"/>
    <s v="BP-11290"/>
    <s v="Beth Paige"/>
    <x v="0"/>
    <s v="United States"/>
    <s v="Concord"/>
    <s v="North Carolina"/>
    <n v="28027"/>
    <x v="0"/>
    <s v="FUR-CH-10002961"/>
    <x v="0"/>
    <x v="1"/>
    <s v="Leather Task Chair, Black"/>
    <x v="4009"/>
    <n v="5"/>
    <n v="0.2"/>
    <n v="0"/>
    <s v="Profit"/>
    <s v="CA"/>
    <x v="0"/>
    <x v="1"/>
  </r>
  <r>
    <n v="5835"/>
    <s v="CA-2015-101868"/>
    <d v="2015-06-09T00:00:00"/>
    <x v="883"/>
    <s v="Standard Class"/>
    <s v="MJ-17740"/>
    <s v="Max Jones"/>
    <x v="0"/>
    <s v="United States"/>
    <s v="Miami"/>
    <s v="Florida"/>
    <n v="33178"/>
    <x v="0"/>
    <s v="OFF-BI-10003876"/>
    <x v="1"/>
    <x v="8"/>
    <s v="Green Canvas Binder for 8-1/2&quot; x 14&quot; Sheets"/>
    <x v="4010"/>
    <n v="5"/>
    <n v="0.7"/>
    <n v="-42.8"/>
    <s v="Loss"/>
    <s v="CA"/>
    <x v="0"/>
    <x v="8"/>
  </r>
  <r>
    <n v="5836"/>
    <s v="CA-2015-101868"/>
    <d v="2015-06-09T00:00:00"/>
    <x v="883"/>
    <s v="Standard Class"/>
    <s v="MJ-17740"/>
    <s v="Max Jones"/>
    <x v="0"/>
    <s v="United States"/>
    <s v="Miami"/>
    <s v="Florida"/>
    <n v="33178"/>
    <x v="0"/>
    <s v="OFF-BI-10002133"/>
    <x v="1"/>
    <x v="8"/>
    <s v="Wilson Jones Elliptical Ring 3 1/2&quot; Capacity Binders, 800 sheets"/>
    <x v="1782"/>
    <n v="3"/>
    <n v="0.7"/>
    <n v="-26.963999999999999"/>
    <s v="Loss"/>
    <s v="CA"/>
    <x v="0"/>
    <x v="8"/>
  </r>
  <r>
    <n v="5837"/>
    <s v="CA-2015-101868"/>
    <d v="2015-06-09T00:00:00"/>
    <x v="883"/>
    <s v="Standard Class"/>
    <s v="MJ-17740"/>
    <s v="Max Jones"/>
    <x v="0"/>
    <s v="United States"/>
    <s v="Miami"/>
    <s v="Florida"/>
    <n v="33178"/>
    <x v="0"/>
    <s v="TEC-AC-10004396"/>
    <x v="2"/>
    <x v="11"/>
    <s v="Logitech Keyboard K120"/>
    <x v="4011"/>
    <n v="5"/>
    <n v="0.2"/>
    <n v="-8.1675000000000004"/>
    <s v="Loss"/>
    <s v="CA"/>
    <x v="0"/>
    <x v="11"/>
  </r>
  <r>
    <n v="5838"/>
    <s v="CA-2017-133207"/>
    <d v="2017-11-27T00:00:00"/>
    <x v="108"/>
    <s v="Standard Class"/>
    <s v="DO-13645"/>
    <s v="Doug O'Connell"/>
    <x v="0"/>
    <s v="United States"/>
    <s v="Los Angeles"/>
    <s v="California"/>
    <n v="90036"/>
    <x v="1"/>
    <s v="TEC-PH-10004100"/>
    <x v="2"/>
    <x v="7"/>
    <s v="Griffin GC17055 Auxiliary Audio Cable"/>
    <x v="4012"/>
    <n v="4"/>
    <n v="0.2"/>
    <n v="5.7568000000000001"/>
    <s v="Profit"/>
    <s v="CA"/>
    <x v="0"/>
    <x v="7"/>
  </r>
  <r>
    <n v="5839"/>
    <s v="CA-2015-132948"/>
    <d v="2015-03-27T00:00:00"/>
    <x v="1157"/>
    <s v="Standard Class"/>
    <s v="MV-17485"/>
    <s v="Mark Van Huff"/>
    <x v="0"/>
    <s v="United States"/>
    <s v="Seattle"/>
    <s v="Washington"/>
    <n v="98115"/>
    <x v="1"/>
    <s v="OFF-ST-10000636"/>
    <x v="1"/>
    <x v="4"/>
    <s v="Rogers Profile Extra Capacity Storage Tub"/>
    <x v="4013"/>
    <n v="5"/>
    <n v="0"/>
    <n v="3.3479999999999999"/>
    <s v="Profit"/>
    <s v="CA"/>
    <x v="0"/>
    <x v="4"/>
  </r>
  <r>
    <n v="5840"/>
    <s v="CA-2015-134992"/>
    <d v="2015-09-22T00:00:00"/>
    <x v="1068"/>
    <s v="Second Class"/>
    <s v="MG-17875"/>
    <s v="Michael Grace"/>
    <x v="2"/>
    <s v="United States"/>
    <s v="Arlington"/>
    <s v="Virginia"/>
    <n v="22204"/>
    <x v="0"/>
    <s v="OFF-PA-10001972"/>
    <x v="1"/>
    <x v="10"/>
    <s v="Xerox 214"/>
    <x v="56"/>
    <n v="5"/>
    <n v="0"/>
    <n v="15.552"/>
    <s v="Profit"/>
    <s v="CA"/>
    <x v="0"/>
    <x v="10"/>
  </r>
  <r>
    <n v="5841"/>
    <s v="CA-2015-134992"/>
    <d v="2015-09-22T00:00:00"/>
    <x v="1068"/>
    <s v="Second Class"/>
    <s v="MG-17875"/>
    <s v="Michael Grace"/>
    <x v="2"/>
    <s v="United States"/>
    <s v="Arlington"/>
    <s v="Virginia"/>
    <n v="22204"/>
    <x v="0"/>
    <s v="FUR-FU-10002554"/>
    <x v="0"/>
    <x v="5"/>
    <s v="Westinghouse Floor Lamp with Metal Mesh Shade, Black"/>
    <x v="3175"/>
    <n v="2"/>
    <n v="0"/>
    <n v="11.035399999999999"/>
    <s v="Profit"/>
    <s v="CA"/>
    <x v="0"/>
    <x v="5"/>
  </r>
  <r>
    <n v="5842"/>
    <s v="CA-2015-126725"/>
    <d v="2015-11-17T00:00:00"/>
    <x v="958"/>
    <s v="Standard Class"/>
    <s v="BS-11665"/>
    <s v="Brian Stugart"/>
    <x v="0"/>
    <s v="United States"/>
    <s v="San Diego"/>
    <s v="California"/>
    <n v="92105"/>
    <x v="1"/>
    <s v="TEC-PH-10003174"/>
    <x v="2"/>
    <x v="7"/>
    <s v="RCA ViSYS 25825 Wireless digital phone"/>
    <x v="4014"/>
    <n v="4"/>
    <n v="0.2"/>
    <n v="51.996000000000002"/>
    <s v="Profit"/>
    <s v="CA"/>
    <x v="0"/>
    <x v="7"/>
  </r>
  <r>
    <n v="5843"/>
    <s v="CA-2015-126725"/>
    <d v="2015-11-17T00:00:00"/>
    <x v="958"/>
    <s v="Standard Class"/>
    <s v="BS-11665"/>
    <s v="Brian Stugart"/>
    <x v="0"/>
    <s v="United States"/>
    <s v="San Diego"/>
    <s v="California"/>
    <n v="92105"/>
    <x v="1"/>
    <s v="OFF-ST-10001418"/>
    <x v="1"/>
    <x v="4"/>
    <s v="Carina Media Storage Towers in Natural &amp; Black"/>
    <x v="4015"/>
    <n v="5"/>
    <n v="0"/>
    <n v="6.0979999999999999"/>
    <s v="Profit"/>
    <s v="CA"/>
    <x v="0"/>
    <x v="4"/>
  </r>
  <r>
    <n v="5844"/>
    <s v="CA-2015-126725"/>
    <d v="2015-11-17T00:00:00"/>
    <x v="958"/>
    <s v="Standard Class"/>
    <s v="BS-11665"/>
    <s v="Brian Stugart"/>
    <x v="0"/>
    <s v="United States"/>
    <s v="San Diego"/>
    <s v="California"/>
    <n v="92105"/>
    <x v="1"/>
    <s v="FUR-FU-10002813"/>
    <x v="0"/>
    <x v="5"/>
    <s v="DAX Contemporary Wood Frame with Silver Metal Mat, Desktop, 11 x 14 Size"/>
    <x v="4016"/>
    <n v="4"/>
    <n v="0"/>
    <n v="29.145600000000002"/>
    <s v="Profit"/>
    <s v="CA"/>
    <x v="0"/>
    <x v="5"/>
  </r>
  <r>
    <n v="5845"/>
    <s v="CA-2015-126725"/>
    <d v="2015-11-17T00:00:00"/>
    <x v="958"/>
    <s v="Standard Class"/>
    <s v="BS-11665"/>
    <s v="Brian Stugart"/>
    <x v="0"/>
    <s v="United States"/>
    <s v="San Diego"/>
    <s v="California"/>
    <n v="92105"/>
    <x v="1"/>
    <s v="OFF-ST-10000129"/>
    <x v="1"/>
    <x v="4"/>
    <s v="Fellowes Recycled Storage Drawers"/>
    <x v="4017"/>
    <n v="7"/>
    <n v="0"/>
    <n v="54.404699999999998"/>
    <s v="Profit"/>
    <s v="CA"/>
    <x v="0"/>
    <x v="4"/>
  </r>
  <r>
    <n v="5846"/>
    <s v="CA-2015-126725"/>
    <d v="2015-11-17T00:00:00"/>
    <x v="958"/>
    <s v="Standard Class"/>
    <s v="BS-11665"/>
    <s v="Brian Stugart"/>
    <x v="0"/>
    <s v="United States"/>
    <s v="San Diego"/>
    <s v="California"/>
    <n v="92105"/>
    <x v="1"/>
    <s v="OFF-PA-10001639"/>
    <x v="1"/>
    <x v="10"/>
    <s v="Xerox 203"/>
    <x v="56"/>
    <n v="5"/>
    <n v="0"/>
    <n v="15.552"/>
    <s v="Profit"/>
    <s v="CA"/>
    <x v="0"/>
    <x v="10"/>
  </r>
  <r>
    <n v="5847"/>
    <s v="CA-2015-126725"/>
    <d v="2015-11-17T00:00:00"/>
    <x v="958"/>
    <s v="Standard Class"/>
    <s v="BS-11665"/>
    <s v="Brian Stugart"/>
    <x v="0"/>
    <s v="United States"/>
    <s v="San Diego"/>
    <s v="California"/>
    <n v="92105"/>
    <x v="1"/>
    <s v="FUR-CH-10001708"/>
    <x v="0"/>
    <x v="1"/>
    <s v="Office Star - Contemporary Swivel Chair with Padded Adjustable Arms and Flex Back"/>
    <x v="4018"/>
    <n v="2"/>
    <n v="0.2"/>
    <n v="2.8195999999999999"/>
    <s v="Profit"/>
    <s v="CA"/>
    <x v="0"/>
    <x v="1"/>
  </r>
  <r>
    <n v="5848"/>
    <s v="CA-2015-126725"/>
    <d v="2015-11-17T00:00:00"/>
    <x v="958"/>
    <s v="Standard Class"/>
    <s v="BS-11665"/>
    <s v="Brian Stugart"/>
    <x v="0"/>
    <s v="United States"/>
    <s v="San Diego"/>
    <s v="California"/>
    <n v="92105"/>
    <x v="1"/>
    <s v="FUR-FU-10001591"/>
    <x v="0"/>
    <x v="5"/>
    <s v="Advantus Panel Wall Certificate Holder - 8.5x11"/>
    <x v="3031"/>
    <n v="3"/>
    <n v="0"/>
    <n v="15.372"/>
    <s v="Profit"/>
    <s v="CA"/>
    <x v="0"/>
    <x v="5"/>
  </r>
  <r>
    <n v="5849"/>
    <s v="CA-2015-121783"/>
    <d v="2015-11-10T00:00:00"/>
    <x v="665"/>
    <s v="Standard Class"/>
    <s v="PO-19180"/>
    <s v="Philisse Overcash"/>
    <x v="2"/>
    <s v="United States"/>
    <s v="Roseville"/>
    <s v="Minnesota"/>
    <n v="55113"/>
    <x v="2"/>
    <s v="OFF-AP-10003849"/>
    <x v="1"/>
    <x v="9"/>
    <s v="Hoover Shoulder Vac Commercial Portable Vacuum"/>
    <x v="4019"/>
    <n v="2"/>
    <n v="0"/>
    <n v="178.91"/>
    <s v="Profit"/>
    <s v="CA"/>
    <x v="0"/>
    <x v="9"/>
  </r>
  <r>
    <n v="5850"/>
    <s v="CA-2015-121783"/>
    <d v="2015-11-10T00:00:00"/>
    <x v="665"/>
    <s v="Standard Class"/>
    <s v="PO-19180"/>
    <s v="Philisse Overcash"/>
    <x v="2"/>
    <s v="United States"/>
    <s v="Roseville"/>
    <s v="Minnesota"/>
    <n v="55113"/>
    <x v="2"/>
    <s v="OFF-ST-10000078"/>
    <x v="1"/>
    <x v="4"/>
    <s v="Tennsco 6- and 18-Compartment Lockers"/>
    <x v="4020"/>
    <n v="3"/>
    <n v="0"/>
    <n v="143.1918"/>
    <s v="Profit"/>
    <s v="CA"/>
    <x v="0"/>
    <x v="4"/>
  </r>
  <r>
    <n v="5851"/>
    <s v="CA-2015-121783"/>
    <d v="2015-11-10T00:00:00"/>
    <x v="665"/>
    <s v="Standard Class"/>
    <s v="PO-19180"/>
    <s v="Philisse Overcash"/>
    <x v="2"/>
    <s v="United States"/>
    <s v="Roseville"/>
    <s v="Minnesota"/>
    <n v="55113"/>
    <x v="2"/>
    <s v="TEC-CO-10001571"/>
    <x v="2"/>
    <x v="16"/>
    <s v="Sharp 1540cs Digital Laser Copier"/>
    <x v="3629"/>
    <n v="1"/>
    <n v="0"/>
    <n v="274.995"/>
    <s v="Profit"/>
    <s v="CA"/>
    <x v="0"/>
    <x v="16"/>
  </r>
  <r>
    <n v="5852"/>
    <s v="CA-2015-121783"/>
    <d v="2015-11-10T00:00:00"/>
    <x v="665"/>
    <s v="Standard Class"/>
    <s v="PO-19180"/>
    <s v="Philisse Overcash"/>
    <x v="2"/>
    <s v="United States"/>
    <s v="Roseville"/>
    <s v="Minnesota"/>
    <n v="55113"/>
    <x v="2"/>
    <s v="OFF-BI-10001658"/>
    <x v="1"/>
    <x v="8"/>
    <s v="GBC Standard Therm-A-Bind Covers"/>
    <x v="4021"/>
    <n v="3"/>
    <n v="0"/>
    <n v="34.389600000000002"/>
    <s v="Profit"/>
    <s v="CA"/>
    <x v="0"/>
    <x v="8"/>
  </r>
  <r>
    <n v="5853"/>
    <s v="CA-2015-121783"/>
    <d v="2015-11-10T00:00:00"/>
    <x v="665"/>
    <s v="Standard Class"/>
    <s v="PO-19180"/>
    <s v="Philisse Overcash"/>
    <x v="2"/>
    <s v="United States"/>
    <s v="Roseville"/>
    <s v="Minnesota"/>
    <n v="55113"/>
    <x v="2"/>
    <s v="FUR-FU-10004351"/>
    <x v="0"/>
    <x v="5"/>
    <s v="Staple-based wall hangings"/>
    <x v="4022"/>
    <n v="3"/>
    <n v="0"/>
    <n v="12.8568"/>
    <s v="Profit"/>
    <s v="CA"/>
    <x v="0"/>
    <x v="5"/>
  </r>
  <r>
    <n v="5854"/>
    <s v="US-2014-138835"/>
    <d v="2014-09-10T00:00:00"/>
    <x v="931"/>
    <s v="Standard Class"/>
    <s v="DA-13450"/>
    <s v="Dianna Arnett"/>
    <x v="2"/>
    <s v="United States"/>
    <s v="Virginia Beach"/>
    <s v="Virginia"/>
    <n v="23464"/>
    <x v="0"/>
    <s v="OFF-BI-10003314"/>
    <x v="1"/>
    <x v="8"/>
    <s v="Tuff Stuff Recycled Round Ring Binders"/>
    <x v="1313"/>
    <n v="2"/>
    <n v="0"/>
    <n v="4.7236000000000002"/>
    <s v="Profit"/>
    <s v="US"/>
    <x v="1"/>
    <x v="8"/>
  </r>
  <r>
    <n v="5855"/>
    <s v="CA-2015-112214"/>
    <d v="2015-08-05T00:00:00"/>
    <x v="1052"/>
    <s v="Standard Class"/>
    <s v="AH-10690"/>
    <s v="Anna H‰berlin"/>
    <x v="1"/>
    <s v="United States"/>
    <s v="Dallas"/>
    <s v="Texas"/>
    <n v="75220"/>
    <x v="2"/>
    <s v="OFF-ST-10001505"/>
    <x v="1"/>
    <x v="4"/>
    <s v="Perma STOR-ALL Hanging File Box, 13 1/8&quot;W x 12 1/4&quot;D x 10 1/2&quot;H"/>
    <x v="1383"/>
    <n v="7"/>
    <n v="0.2"/>
    <n v="-1.2558"/>
    <s v="Loss"/>
    <s v="CA"/>
    <x v="0"/>
    <x v="4"/>
  </r>
  <r>
    <n v="5856"/>
    <s v="CA-2015-112214"/>
    <d v="2015-08-05T00:00:00"/>
    <x v="1052"/>
    <s v="Standard Class"/>
    <s v="AH-10690"/>
    <s v="Anna H‰berlin"/>
    <x v="1"/>
    <s v="United States"/>
    <s v="Dallas"/>
    <s v="Texas"/>
    <n v="75220"/>
    <x v="2"/>
    <s v="OFF-SU-10003567"/>
    <x v="1"/>
    <x v="14"/>
    <s v="Stiletto Hand Letter Openers"/>
    <x v="4023"/>
    <n v="3"/>
    <n v="0.2"/>
    <n v="-4.8959999999999999"/>
    <s v="Loss"/>
    <s v="CA"/>
    <x v="0"/>
    <x v="14"/>
  </r>
  <r>
    <n v="5857"/>
    <s v="CA-2015-112214"/>
    <d v="2015-08-05T00:00:00"/>
    <x v="1052"/>
    <s v="Standard Class"/>
    <s v="AH-10690"/>
    <s v="Anna H‰berlin"/>
    <x v="1"/>
    <s v="United States"/>
    <s v="Dallas"/>
    <s v="Texas"/>
    <n v="75220"/>
    <x v="2"/>
    <s v="OFF-BI-10002982"/>
    <x v="1"/>
    <x v="8"/>
    <s v="Avery Self-Adhesive Photo Pockets for Polaroid Photos"/>
    <x v="4024"/>
    <n v="1"/>
    <n v="0.8"/>
    <n v="-2.1791999999999998"/>
    <s v="Loss"/>
    <s v="CA"/>
    <x v="0"/>
    <x v="8"/>
  </r>
  <r>
    <n v="5858"/>
    <s v="CA-2015-112214"/>
    <d v="2015-08-05T00:00:00"/>
    <x v="1052"/>
    <s v="Standard Class"/>
    <s v="AH-10690"/>
    <s v="Anna H‰berlin"/>
    <x v="1"/>
    <s v="United States"/>
    <s v="Dallas"/>
    <s v="Texas"/>
    <n v="75220"/>
    <x v="2"/>
    <s v="FUR-FU-10002364"/>
    <x v="0"/>
    <x v="5"/>
    <s v="Eldon Expressions Wood Desk Accessories, Oak"/>
    <x v="1787"/>
    <n v="5"/>
    <n v="0.6"/>
    <n v="-11.439"/>
    <s v="Loss"/>
    <s v="CA"/>
    <x v="0"/>
    <x v="5"/>
  </r>
  <r>
    <n v="5859"/>
    <s v="US-2017-153255"/>
    <d v="2017-09-03T00:00:00"/>
    <x v="285"/>
    <s v="Second Class"/>
    <s v="JK-15730"/>
    <s v="Joe Kamberova"/>
    <x v="0"/>
    <s v="United States"/>
    <s v="Concord"/>
    <s v="California"/>
    <n v="94521"/>
    <x v="1"/>
    <s v="FUR-BO-10004218"/>
    <x v="0"/>
    <x v="0"/>
    <s v="Bush Heritage Pine Collection 5-Shelf Bookcase, Albany Pine Finish, *Special Order"/>
    <x v="4025"/>
    <n v="2"/>
    <n v="0.15"/>
    <n v="14.098000000000001"/>
    <s v="Profit"/>
    <s v="US"/>
    <x v="1"/>
    <x v="0"/>
  </r>
  <r>
    <n v="5860"/>
    <s v="CA-2015-108119"/>
    <d v="2015-11-01T00:00:00"/>
    <x v="1163"/>
    <s v="Standard Class"/>
    <s v="MS-17530"/>
    <s v="MaryBeth Skach"/>
    <x v="0"/>
    <s v="United States"/>
    <s v="Conway"/>
    <s v="Arkansas"/>
    <n v="72032"/>
    <x v="0"/>
    <s v="FUR-TA-10002530"/>
    <x v="0"/>
    <x v="3"/>
    <s v="Iceberg OfficeWorks 42&quot; Round Tables"/>
    <x v="85"/>
    <n v="2"/>
    <n v="0"/>
    <n v="45.293999999999997"/>
    <s v="Profit"/>
    <s v="CA"/>
    <x v="0"/>
    <x v="3"/>
  </r>
  <r>
    <n v="5861"/>
    <s v="CA-2015-157434"/>
    <d v="2015-04-29T00:00:00"/>
    <x v="1164"/>
    <s v="Second Class"/>
    <s v="JK-15640"/>
    <s v="Jim Kriz"/>
    <x v="2"/>
    <s v="United States"/>
    <s v="Philadelphia"/>
    <s v="Pennsylvania"/>
    <n v="19120"/>
    <x v="3"/>
    <s v="OFF-PA-10001526"/>
    <x v="1"/>
    <x v="10"/>
    <s v="Xerox 1949"/>
    <x v="885"/>
    <n v="2"/>
    <n v="0.2"/>
    <n v="2.8883999999999999"/>
    <s v="Profit"/>
    <s v="CA"/>
    <x v="0"/>
    <x v="10"/>
  </r>
  <r>
    <n v="5862"/>
    <s v="CA-2016-101525"/>
    <d v="2016-05-01T00:00:00"/>
    <x v="602"/>
    <s v="Second Class"/>
    <s v="CM-12235"/>
    <s v="Chris McAfee"/>
    <x v="0"/>
    <s v="United States"/>
    <s v="Little Rock"/>
    <s v="Arkansas"/>
    <n v="72209"/>
    <x v="0"/>
    <s v="OFF-PA-10001497"/>
    <x v="1"/>
    <x v="10"/>
    <s v="Xerox 1914"/>
    <x v="1427"/>
    <n v="2"/>
    <n v="0"/>
    <n v="53.860799999999998"/>
    <s v="Profit"/>
    <s v="CA"/>
    <x v="0"/>
    <x v="10"/>
  </r>
  <r>
    <n v="5863"/>
    <s v="CA-2016-101525"/>
    <d v="2016-05-01T00:00:00"/>
    <x v="602"/>
    <s v="Second Class"/>
    <s v="CM-12235"/>
    <s v="Chris McAfee"/>
    <x v="0"/>
    <s v="United States"/>
    <s v="Little Rock"/>
    <s v="Arkansas"/>
    <n v="72209"/>
    <x v="0"/>
    <s v="OFF-PA-10003936"/>
    <x v="1"/>
    <x v="10"/>
    <s v="Xerox 1994"/>
    <x v="537"/>
    <n v="3"/>
    <n v="0"/>
    <n v="9.3312000000000008"/>
    <s v="Profit"/>
    <s v="CA"/>
    <x v="0"/>
    <x v="10"/>
  </r>
  <r>
    <n v="5864"/>
    <s v="CA-2016-101525"/>
    <d v="2016-05-01T00:00:00"/>
    <x v="602"/>
    <s v="Second Class"/>
    <s v="CM-12235"/>
    <s v="Chris McAfee"/>
    <x v="0"/>
    <s v="United States"/>
    <s v="Little Rock"/>
    <s v="Arkansas"/>
    <n v="72209"/>
    <x v="0"/>
    <s v="OFF-AR-10000716"/>
    <x v="1"/>
    <x v="6"/>
    <s v="DIXON Ticonderoga Erasable Checking Pencils"/>
    <x v="946"/>
    <n v="2"/>
    <n v="0"/>
    <n v="4.3524000000000003"/>
    <s v="Profit"/>
    <s v="CA"/>
    <x v="0"/>
    <x v="6"/>
  </r>
  <r>
    <n v="5865"/>
    <s v="US-2014-117968"/>
    <d v="2014-08-05T00:00:00"/>
    <x v="1165"/>
    <s v="Second Class"/>
    <s v="RS-19420"/>
    <s v="Ricardo Sperren"/>
    <x v="1"/>
    <s v="United States"/>
    <s v="Meriden"/>
    <s v="Connecticut"/>
    <n v="6450"/>
    <x v="3"/>
    <s v="OFF-AP-10002765"/>
    <x v="1"/>
    <x v="9"/>
    <s v="Fellowes Advanced Computer Series Surge Protectors"/>
    <x v="1941"/>
    <n v="3"/>
    <n v="0"/>
    <n v="22.2516"/>
    <s v="Profit"/>
    <s v="US"/>
    <x v="1"/>
    <x v="9"/>
  </r>
  <r>
    <n v="5866"/>
    <s v="US-2014-117968"/>
    <d v="2014-08-05T00:00:00"/>
    <x v="1165"/>
    <s v="Second Class"/>
    <s v="RS-19420"/>
    <s v="Ricardo Sperren"/>
    <x v="1"/>
    <s v="United States"/>
    <s v="Meriden"/>
    <s v="Connecticut"/>
    <n v="6450"/>
    <x v="3"/>
    <s v="OFF-AR-10004165"/>
    <x v="1"/>
    <x v="6"/>
    <s v="Binney &amp; Smith inkTank Erasable Pocket Highlighter, Chisel Tip, Yellow"/>
    <x v="4026"/>
    <n v="2"/>
    <n v="0"/>
    <n v="2.0064000000000002"/>
    <s v="Profit"/>
    <s v="US"/>
    <x v="1"/>
    <x v="6"/>
  </r>
  <r>
    <n v="5867"/>
    <s v="US-2014-117968"/>
    <d v="2014-08-05T00:00:00"/>
    <x v="1165"/>
    <s v="Second Class"/>
    <s v="RS-19420"/>
    <s v="Ricardo Sperren"/>
    <x v="1"/>
    <s v="United States"/>
    <s v="Meriden"/>
    <s v="Connecticut"/>
    <n v="6450"/>
    <x v="3"/>
    <s v="FUR-CH-10002335"/>
    <x v="0"/>
    <x v="1"/>
    <s v="Hon GuestStacker Chair"/>
    <x v="4027"/>
    <n v="5"/>
    <n v="0"/>
    <n v="294.67099999999999"/>
    <s v="Profit"/>
    <s v="US"/>
    <x v="1"/>
    <x v="1"/>
  </r>
  <r>
    <n v="5868"/>
    <s v="CA-2016-158211"/>
    <d v="2016-01-04T00:00:00"/>
    <x v="1166"/>
    <s v="Standard Class"/>
    <s v="BP-11185"/>
    <s v="Ben Peterman"/>
    <x v="1"/>
    <s v="United States"/>
    <s v="Philadelphia"/>
    <s v="Pennsylvania"/>
    <n v="19143"/>
    <x v="3"/>
    <s v="OFF-AR-10004078"/>
    <x v="1"/>
    <x v="6"/>
    <s v="Newell 312"/>
    <x v="1081"/>
    <n v="1"/>
    <n v="0.2"/>
    <n v="0.58399999999999996"/>
    <s v="Profit"/>
    <s v="CA"/>
    <x v="0"/>
    <x v="6"/>
  </r>
  <r>
    <n v="5869"/>
    <s v="CA-2016-158211"/>
    <d v="2016-01-04T00:00:00"/>
    <x v="1166"/>
    <s v="Standard Class"/>
    <s v="BP-11185"/>
    <s v="Ben Peterman"/>
    <x v="1"/>
    <s v="United States"/>
    <s v="Philadelphia"/>
    <s v="Pennsylvania"/>
    <n v="19143"/>
    <x v="3"/>
    <s v="OFF-BI-10002026"/>
    <x v="1"/>
    <x v="8"/>
    <s v="Avery Arch Ring Binders"/>
    <x v="4028"/>
    <n v="6"/>
    <n v="0.7"/>
    <n v="-80.177999999999997"/>
    <s v="Loss"/>
    <s v="CA"/>
    <x v="0"/>
    <x v="8"/>
  </r>
  <r>
    <n v="5870"/>
    <s v="CA-2016-152247"/>
    <d v="2016-11-07T00:00:00"/>
    <x v="357"/>
    <s v="Standard Class"/>
    <s v="MA-17995"/>
    <s v="Michelle Arnett"/>
    <x v="2"/>
    <s v="United States"/>
    <s v="Cheyenne"/>
    <s v="Wyoming"/>
    <n v="82001"/>
    <x v="1"/>
    <s v="FUR-CH-10001215"/>
    <x v="0"/>
    <x v="1"/>
    <s v="Global Troy Executive Leather Low-Back Tilter"/>
    <x v="2311"/>
    <n v="4"/>
    <n v="0.2"/>
    <n v="100.196"/>
    <s v="Profit"/>
    <s v="CA"/>
    <x v="0"/>
    <x v="1"/>
  </r>
  <r>
    <n v="5871"/>
    <s v="CA-2016-128223"/>
    <d v="2016-06-14T00:00:00"/>
    <x v="183"/>
    <s v="Same Day"/>
    <s v="EB-13705"/>
    <s v="Ed Braxton"/>
    <x v="1"/>
    <s v="United States"/>
    <s v="Anaheim"/>
    <s v="California"/>
    <n v="92804"/>
    <x v="1"/>
    <s v="FUR-TA-10001771"/>
    <x v="0"/>
    <x v="3"/>
    <s v="Bush Cubix Conference Tables, Fully Assembled"/>
    <x v="4029"/>
    <n v="7"/>
    <n v="0.2"/>
    <n v="80.843000000000004"/>
    <s v="Profit"/>
    <s v="CA"/>
    <x v="0"/>
    <x v="3"/>
  </r>
  <r>
    <n v="5872"/>
    <s v="CA-2016-154235"/>
    <d v="2016-09-24T00:00:00"/>
    <x v="961"/>
    <s v="Standard Class"/>
    <s v="RD-19900"/>
    <s v="Ruben Dartt"/>
    <x v="0"/>
    <s v="United States"/>
    <s v="Bloomington"/>
    <s v="Indiana"/>
    <n v="47401"/>
    <x v="2"/>
    <s v="FUR-FU-10004006"/>
    <x v="0"/>
    <x v="5"/>
    <s v="Deflect-o DuraMat Lighweight, Studded, Beveled Mat for Low Pile Carpeting"/>
    <x v="4030"/>
    <n v="3"/>
    <n v="0"/>
    <n v="21.7515"/>
    <s v="Profit"/>
    <s v="CA"/>
    <x v="0"/>
    <x v="5"/>
  </r>
  <r>
    <n v="5873"/>
    <s v="CA-2017-129910"/>
    <d v="2017-03-30T00:00:00"/>
    <x v="1026"/>
    <s v="Standard Class"/>
    <s v="ME-17320"/>
    <s v="Maria Etezadi"/>
    <x v="2"/>
    <s v="United States"/>
    <s v="Columbus"/>
    <s v="Georgia"/>
    <n v="31907"/>
    <x v="0"/>
    <s v="OFF-ST-10003282"/>
    <x v="1"/>
    <x v="4"/>
    <s v="Advantus 10-Drawer Portable Organizer, Chrome Metal Frame, Smoke Drawers"/>
    <x v="4031"/>
    <n v="1"/>
    <n v="0"/>
    <n v="16.732800000000001"/>
    <s v="Profit"/>
    <s v="CA"/>
    <x v="0"/>
    <x v="4"/>
  </r>
  <r>
    <n v="5874"/>
    <s v="CA-2017-133095"/>
    <d v="2017-06-04T00:00:00"/>
    <x v="150"/>
    <s v="Same Day"/>
    <s v="EH-14005"/>
    <s v="Erica Hernandez"/>
    <x v="2"/>
    <s v="United States"/>
    <s v="Jonesboro"/>
    <s v="Arkansas"/>
    <n v="72401"/>
    <x v="0"/>
    <s v="OFF-BI-10002353"/>
    <x v="1"/>
    <x v="8"/>
    <s v="GBC VeloBind Cover Sets"/>
    <x v="4032"/>
    <n v="7"/>
    <n v="0"/>
    <n v="54.04"/>
    <s v="Profit"/>
    <s v="CA"/>
    <x v="0"/>
    <x v="8"/>
  </r>
  <r>
    <n v="5875"/>
    <s v="CA-2017-133095"/>
    <d v="2017-06-04T00:00:00"/>
    <x v="150"/>
    <s v="Same Day"/>
    <s v="EH-14005"/>
    <s v="Erica Hernandez"/>
    <x v="2"/>
    <s v="United States"/>
    <s v="Jonesboro"/>
    <s v="Arkansas"/>
    <n v="72401"/>
    <x v="0"/>
    <s v="OFF-BI-10004141"/>
    <x v="1"/>
    <x v="8"/>
    <s v="Insertable Tab Indexes For Data Binders"/>
    <x v="4033"/>
    <n v="3"/>
    <n v="0"/>
    <n v="4.3883999999999999"/>
    <s v="Profit"/>
    <s v="CA"/>
    <x v="0"/>
    <x v="8"/>
  </r>
  <r>
    <n v="5876"/>
    <s v="CA-2015-130554"/>
    <d v="2015-04-07T00:00:00"/>
    <x v="1159"/>
    <s v="First Class"/>
    <s v="FM-14290"/>
    <s v="Frank Merwin"/>
    <x v="2"/>
    <s v="United States"/>
    <s v="Philadelphia"/>
    <s v="Pennsylvania"/>
    <n v="19140"/>
    <x v="3"/>
    <s v="OFF-AR-10001954"/>
    <x v="1"/>
    <x v="6"/>
    <s v="Newell 331"/>
    <x v="4034"/>
    <n v="3"/>
    <n v="0.2"/>
    <n v="1.0268999999999999"/>
    <s v="Profit"/>
    <s v="CA"/>
    <x v="0"/>
    <x v="6"/>
  </r>
  <r>
    <n v="5877"/>
    <s v="CA-2014-152443"/>
    <d v="2014-05-21T00:00:00"/>
    <x v="1167"/>
    <s v="Standard Class"/>
    <s v="FG-14260"/>
    <s v="Frank Gastineau"/>
    <x v="2"/>
    <s v="United States"/>
    <s v="Lawrence"/>
    <s v="Massachusetts"/>
    <n v="1841"/>
    <x v="3"/>
    <s v="OFF-BI-10001071"/>
    <x v="1"/>
    <x v="8"/>
    <s v="GBC ProClick Punch Binding System"/>
    <x v="2456"/>
    <n v="7"/>
    <n v="0"/>
    <n v="219.45140000000001"/>
    <s v="Profit"/>
    <s v="CA"/>
    <x v="0"/>
    <x v="8"/>
  </r>
  <r>
    <n v="5878"/>
    <s v="CA-2014-152443"/>
    <d v="2014-05-21T00:00:00"/>
    <x v="1167"/>
    <s v="Standard Class"/>
    <s v="FG-14260"/>
    <s v="Frank Gastineau"/>
    <x v="2"/>
    <s v="United States"/>
    <s v="Lawrence"/>
    <s v="Massachusetts"/>
    <n v="1841"/>
    <x v="3"/>
    <s v="OFF-PA-10003022"/>
    <x v="1"/>
    <x v="10"/>
    <s v="Xerox 1992"/>
    <x v="1444"/>
    <n v="3"/>
    <n v="0"/>
    <n v="8.7905999999999995"/>
    <s v="Profit"/>
    <s v="CA"/>
    <x v="0"/>
    <x v="10"/>
  </r>
  <r>
    <n v="5879"/>
    <s v="CA-2014-152443"/>
    <d v="2014-05-21T00:00:00"/>
    <x v="1167"/>
    <s v="Standard Class"/>
    <s v="FG-14260"/>
    <s v="Frank Gastineau"/>
    <x v="2"/>
    <s v="United States"/>
    <s v="Lawrence"/>
    <s v="Massachusetts"/>
    <n v="1841"/>
    <x v="3"/>
    <s v="OFF-AP-10001293"/>
    <x v="1"/>
    <x v="9"/>
    <s v="Belkin 8 Outlet Surge Protector"/>
    <x v="3496"/>
    <n v="6"/>
    <n v="0"/>
    <n v="68.846400000000003"/>
    <s v="Profit"/>
    <s v="CA"/>
    <x v="0"/>
    <x v="9"/>
  </r>
  <r>
    <n v="5880"/>
    <s v="CA-2016-133319"/>
    <d v="2016-09-05T00:00:00"/>
    <x v="47"/>
    <s v="Standard Class"/>
    <s v="MV-17485"/>
    <s v="Mark Van Huff"/>
    <x v="0"/>
    <s v="United States"/>
    <s v="New York City"/>
    <s v="New York"/>
    <n v="10011"/>
    <x v="3"/>
    <s v="OFF-PA-10001815"/>
    <x v="1"/>
    <x v="10"/>
    <s v="Xerox 1885"/>
    <x v="801"/>
    <n v="4"/>
    <n v="0"/>
    <n v="92.236800000000002"/>
    <s v="Profit"/>
    <s v="CA"/>
    <x v="0"/>
    <x v="10"/>
  </r>
  <r>
    <n v="5881"/>
    <s v="CA-2016-133935"/>
    <d v="2016-09-18T00:00:00"/>
    <x v="42"/>
    <s v="Standard Class"/>
    <s v="JW-15220"/>
    <s v="Jane Waco"/>
    <x v="1"/>
    <s v="United States"/>
    <s v="San Diego"/>
    <s v="California"/>
    <n v="92105"/>
    <x v="1"/>
    <s v="FUR-CH-10001215"/>
    <x v="0"/>
    <x v="1"/>
    <s v="Global Troy Executive Leather Low-Back Tilter"/>
    <x v="476"/>
    <n v="2"/>
    <n v="0.2"/>
    <n v="50.097999999999999"/>
    <s v="Profit"/>
    <s v="CA"/>
    <x v="0"/>
    <x v="1"/>
  </r>
  <r>
    <n v="5882"/>
    <s v="CA-2016-133935"/>
    <d v="2016-09-18T00:00:00"/>
    <x v="42"/>
    <s v="Standard Class"/>
    <s v="JW-15220"/>
    <s v="Jane Waco"/>
    <x v="1"/>
    <s v="United States"/>
    <s v="San Diego"/>
    <s v="California"/>
    <n v="92105"/>
    <x v="1"/>
    <s v="OFF-PA-10000100"/>
    <x v="1"/>
    <x v="10"/>
    <s v="Xerox 1945"/>
    <x v="1519"/>
    <n v="9"/>
    <n v="0"/>
    <n v="180.76589999999999"/>
    <s v="Profit"/>
    <s v="CA"/>
    <x v="0"/>
    <x v="10"/>
  </r>
  <r>
    <n v="5883"/>
    <s v="CA-2016-133935"/>
    <d v="2016-09-18T00:00:00"/>
    <x v="42"/>
    <s v="Standard Class"/>
    <s v="JW-15220"/>
    <s v="Jane Waco"/>
    <x v="1"/>
    <s v="United States"/>
    <s v="San Diego"/>
    <s v="California"/>
    <n v="92105"/>
    <x v="1"/>
    <s v="FUR-CH-10002880"/>
    <x v="0"/>
    <x v="1"/>
    <s v="Global High-Back Leather Tilter, Burgundy"/>
    <x v="4035"/>
    <n v="9"/>
    <n v="0.2"/>
    <n v="-99.621899999999997"/>
    <s v="Loss"/>
    <s v="CA"/>
    <x v="0"/>
    <x v="1"/>
  </r>
  <r>
    <n v="5884"/>
    <s v="CA-2016-136301"/>
    <d v="2016-03-13T00:00:00"/>
    <x v="535"/>
    <s v="Second Class"/>
    <s v="EH-13765"/>
    <s v="Edward Hooks"/>
    <x v="1"/>
    <s v="United States"/>
    <s v="San Francisco"/>
    <s v="California"/>
    <n v="94109"/>
    <x v="1"/>
    <s v="FUR-FU-10004712"/>
    <x v="0"/>
    <x v="5"/>
    <s v="Westinghouse Mesh Shade Clip-On Gooseneck Lamp, Black"/>
    <x v="4036"/>
    <n v="2"/>
    <n v="0"/>
    <n v="7.3528000000000002"/>
    <s v="Profit"/>
    <s v="CA"/>
    <x v="0"/>
    <x v="5"/>
  </r>
  <r>
    <n v="5885"/>
    <s v="CA-2016-136301"/>
    <d v="2016-03-13T00:00:00"/>
    <x v="535"/>
    <s v="Second Class"/>
    <s v="EH-13765"/>
    <s v="Edward Hooks"/>
    <x v="1"/>
    <s v="United States"/>
    <s v="San Francisco"/>
    <s v="California"/>
    <n v="94109"/>
    <x v="1"/>
    <s v="OFF-SU-10000151"/>
    <x v="1"/>
    <x v="14"/>
    <s v="High Speed Automatic Electric Letter Opener"/>
    <x v="4037"/>
    <n v="3"/>
    <n v="0"/>
    <n v="196.50360000000001"/>
    <s v="Profit"/>
    <s v="CA"/>
    <x v="0"/>
    <x v="14"/>
  </r>
  <r>
    <n v="5886"/>
    <s v="US-2014-109456"/>
    <d v="2014-10-16T00:00:00"/>
    <x v="1098"/>
    <s v="Same Day"/>
    <s v="LS-17245"/>
    <s v="Lynn Smith"/>
    <x v="0"/>
    <s v="United States"/>
    <s v="San Francisco"/>
    <s v="California"/>
    <n v="94110"/>
    <x v="1"/>
    <s v="OFF-BI-10000136"/>
    <x v="1"/>
    <x v="8"/>
    <s v="Avery Non-Stick Heavy Duty View Round Locking Ring Binders"/>
    <x v="642"/>
    <n v="3"/>
    <n v="0.2"/>
    <n v="5.0232000000000001"/>
    <s v="Profit"/>
    <s v="US"/>
    <x v="1"/>
    <x v="8"/>
  </r>
  <r>
    <n v="5887"/>
    <s v="US-2014-109456"/>
    <d v="2014-10-16T00:00:00"/>
    <x v="1098"/>
    <s v="Same Day"/>
    <s v="LS-17245"/>
    <s v="Lynn Smith"/>
    <x v="0"/>
    <s v="United States"/>
    <s v="San Francisco"/>
    <s v="California"/>
    <n v="94110"/>
    <x v="1"/>
    <s v="TEC-AC-10003610"/>
    <x v="2"/>
    <x v="11"/>
    <s v="Logitech†Illuminated - Keyboard"/>
    <x v="686"/>
    <n v="3"/>
    <n v="0"/>
    <n v="86.385599999999997"/>
    <s v="Profit"/>
    <s v="US"/>
    <x v="1"/>
    <x v="11"/>
  </r>
  <r>
    <n v="5888"/>
    <s v="CA-2017-151596"/>
    <d v="2017-10-08T00:00:00"/>
    <x v="768"/>
    <s v="First Class"/>
    <s v="BP-11050"/>
    <s v="Barry Pond"/>
    <x v="1"/>
    <s v="United States"/>
    <s v="Cranston"/>
    <s v="Rhode Island"/>
    <n v="2920"/>
    <x v="3"/>
    <s v="OFF-ST-10001837"/>
    <x v="1"/>
    <x v="4"/>
    <s v="SAFCO Mobile Desk Side File, Wire Frame"/>
    <x v="3802"/>
    <n v="1"/>
    <n v="0"/>
    <n v="11.117599999999999"/>
    <s v="Profit"/>
    <s v="CA"/>
    <x v="0"/>
    <x v="4"/>
  </r>
  <r>
    <n v="5889"/>
    <s v="CA-2015-147879"/>
    <d v="2015-05-07T00:00:00"/>
    <x v="678"/>
    <s v="Standard Class"/>
    <s v="CC-12220"/>
    <s v="Chris Cortes"/>
    <x v="0"/>
    <s v="United States"/>
    <s v="Owensboro"/>
    <s v="Kentucky"/>
    <n v="42301"/>
    <x v="0"/>
    <s v="OFF-PA-10001952"/>
    <x v="1"/>
    <x v="10"/>
    <s v="Xerox 1902"/>
    <x v="1816"/>
    <n v="2"/>
    <n v="0"/>
    <n v="21.012799999999999"/>
    <s v="Profit"/>
    <s v="CA"/>
    <x v="0"/>
    <x v="10"/>
  </r>
  <r>
    <n v="5890"/>
    <s v="CA-2016-166625"/>
    <d v="2016-04-14T00:00:00"/>
    <x v="229"/>
    <s v="First Class"/>
    <s v="JM-15580"/>
    <s v="Jill Matthias"/>
    <x v="0"/>
    <s v="United States"/>
    <s v="Baltimore"/>
    <s v="Maryland"/>
    <n v="21215"/>
    <x v="3"/>
    <s v="OFF-BI-10002414"/>
    <x v="1"/>
    <x v="8"/>
    <s v="GBC ProClick Spines for 32-Hole Punch"/>
    <x v="2910"/>
    <n v="2"/>
    <n v="0"/>
    <n v="11.7782"/>
    <s v="Profit"/>
    <s v="CA"/>
    <x v="0"/>
    <x v="8"/>
  </r>
  <r>
    <n v="5891"/>
    <s v="CA-2016-146157"/>
    <d v="2016-11-21T00:00:00"/>
    <x v="482"/>
    <s v="Standard Class"/>
    <s v="RD-19720"/>
    <s v="Roger Demir"/>
    <x v="0"/>
    <s v="United States"/>
    <s v="Chicago"/>
    <s v="Illinois"/>
    <n v="60610"/>
    <x v="2"/>
    <s v="OFF-PA-10001790"/>
    <x v="1"/>
    <x v="10"/>
    <s v="Xerox 1910"/>
    <x v="4038"/>
    <n v="1"/>
    <n v="0.2"/>
    <n v="13.4512"/>
    <s v="Profit"/>
    <s v="CA"/>
    <x v="0"/>
    <x v="10"/>
  </r>
  <r>
    <n v="5892"/>
    <s v="CA-2016-146157"/>
    <d v="2016-11-21T00:00:00"/>
    <x v="482"/>
    <s v="Standard Class"/>
    <s v="RD-19720"/>
    <s v="Roger Demir"/>
    <x v="0"/>
    <s v="United States"/>
    <s v="Chicago"/>
    <s v="Illinois"/>
    <n v="60610"/>
    <x v="2"/>
    <s v="OFF-ST-10001590"/>
    <x v="1"/>
    <x v="4"/>
    <s v="Tenex Personal Project File with Scoop Front Design, Black"/>
    <x v="4039"/>
    <n v="2"/>
    <n v="0.2"/>
    <n v="1.6175999999999999"/>
    <s v="Profit"/>
    <s v="CA"/>
    <x v="0"/>
    <x v="4"/>
  </r>
  <r>
    <n v="5893"/>
    <s v="CA-2016-146157"/>
    <d v="2016-11-21T00:00:00"/>
    <x v="482"/>
    <s v="Standard Class"/>
    <s v="RD-19720"/>
    <s v="Roger Demir"/>
    <x v="0"/>
    <s v="United States"/>
    <s v="Chicago"/>
    <s v="Illinois"/>
    <n v="60610"/>
    <x v="2"/>
    <s v="TEC-AC-10003657"/>
    <x v="2"/>
    <x v="11"/>
    <s v="Lenovo 17-Key USB Numeric Keypad"/>
    <x v="4040"/>
    <n v="3"/>
    <n v="0.2"/>
    <n v="2.0394000000000001"/>
    <s v="Profit"/>
    <s v="CA"/>
    <x v="0"/>
    <x v="11"/>
  </r>
  <r>
    <n v="5894"/>
    <s v="CA-2017-159954"/>
    <d v="2017-09-10T00:00:00"/>
    <x v="947"/>
    <s v="Standard Class"/>
    <s v="SS-20410"/>
    <s v="Shahid Shariari"/>
    <x v="0"/>
    <s v="United States"/>
    <s v="Atlanta"/>
    <s v="Georgia"/>
    <n v="30318"/>
    <x v="0"/>
    <s v="OFF-BI-10004876"/>
    <x v="1"/>
    <x v="8"/>
    <s v="Wilson Jones Suede Grain Vinyl Binders"/>
    <x v="1094"/>
    <n v="1"/>
    <n v="0"/>
    <n v="1.3622000000000001"/>
    <s v="Profit"/>
    <s v="CA"/>
    <x v="0"/>
    <x v="8"/>
  </r>
  <r>
    <n v="5895"/>
    <s v="CA-2017-100825"/>
    <d v="2017-09-09T00:00:00"/>
    <x v="947"/>
    <s v="Standard Class"/>
    <s v="KD-16495"/>
    <s v="Keith Dawkins"/>
    <x v="1"/>
    <s v="United States"/>
    <s v="Los Angeles"/>
    <s v="California"/>
    <n v="90036"/>
    <x v="1"/>
    <s v="OFF-ST-10003123"/>
    <x v="1"/>
    <x v="4"/>
    <s v="Fellowes Bases and Tops For Staxonsteel/High-Stak Systems"/>
    <x v="4041"/>
    <n v="3"/>
    <n v="0"/>
    <n v="23.968800000000002"/>
    <s v="Profit"/>
    <s v="CA"/>
    <x v="0"/>
    <x v="4"/>
  </r>
  <r>
    <n v="5896"/>
    <s v="CA-2014-168305"/>
    <d v="2014-11-01T00:00:00"/>
    <x v="821"/>
    <s v="Standard Class"/>
    <s v="PL-18925"/>
    <s v="Paul Lucas"/>
    <x v="2"/>
    <s v="United States"/>
    <s v="Los Angeles"/>
    <s v="California"/>
    <n v="90049"/>
    <x v="1"/>
    <s v="OFF-LA-10003498"/>
    <x v="1"/>
    <x v="2"/>
    <s v="Avery 475"/>
    <x v="1821"/>
    <n v="3"/>
    <n v="0"/>
    <n v="22.2"/>
    <s v="Profit"/>
    <s v="CA"/>
    <x v="0"/>
    <x v="2"/>
  </r>
  <r>
    <n v="5897"/>
    <s v="CA-2014-168305"/>
    <d v="2014-11-01T00:00:00"/>
    <x v="821"/>
    <s v="Standard Class"/>
    <s v="PL-18925"/>
    <s v="Paul Lucas"/>
    <x v="2"/>
    <s v="United States"/>
    <s v="Los Angeles"/>
    <s v="California"/>
    <n v="90049"/>
    <x v="1"/>
    <s v="OFF-PA-10004947"/>
    <x v="1"/>
    <x v="10"/>
    <s v="Easy-staple paper"/>
    <x v="1567"/>
    <n v="5"/>
    <n v="0"/>
    <n v="9.6300000000000008"/>
    <s v="Profit"/>
    <s v="CA"/>
    <x v="0"/>
    <x v="10"/>
  </r>
  <r>
    <n v="5898"/>
    <s v="CA-2016-167682"/>
    <d v="2016-04-03T00:00:00"/>
    <x v="300"/>
    <s v="Standard Class"/>
    <s v="ZD-21925"/>
    <s v="Zuschuss Donatelli"/>
    <x v="0"/>
    <s v="United States"/>
    <s v="Richmond"/>
    <s v="Indiana"/>
    <n v="47374"/>
    <x v="2"/>
    <s v="FUR-FU-10003799"/>
    <x v="0"/>
    <x v="5"/>
    <s v="Seth Thomas 13 1/2&quot; Wall Clock"/>
    <x v="4042"/>
    <n v="4"/>
    <n v="0"/>
    <n v="22.0472"/>
    <s v="Profit"/>
    <s v="CA"/>
    <x v="0"/>
    <x v="5"/>
  </r>
  <r>
    <n v="5899"/>
    <s v="CA-2016-167682"/>
    <d v="2016-04-03T00:00:00"/>
    <x v="300"/>
    <s v="Standard Class"/>
    <s v="ZD-21925"/>
    <s v="Zuschuss Donatelli"/>
    <x v="0"/>
    <s v="United States"/>
    <s v="Richmond"/>
    <s v="Indiana"/>
    <n v="47374"/>
    <x v="2"/>
    <s v="TEC-PH-10000673"/>
    <x v="2"/>
    <x v="7"/>
    <s v="Plantronics Voyager Pro HD - Bluetooth Headset"/>
    <x v="4043"/>
    <n v="4"/>
    <n v="0"/>
    <n v="124.7808"/>
    <s v="Profit"/>
    <s v="CA"/>
    <x v="0"/>
    <x v="7"/>
  </r>
  <r>
    <n v="5900"/>
    <s v="CA-2017-108000"/>
    <d v="2017-01-12T00:00:00"/>
    <x v="1019"/>
    <s v="Standard Class"/>
    <s v="LS-16945"/>
    <s v="Linda Southworth"/>
    <x v="1"/>
    <s v="United States"/>
    <s v="San Francisco"/>
    <s v="California"/>
    <n v="94110"/>
    <x v="1"/>
    <s v="OFF-EN-10002621"/>
    <x v="1"/>
    <x v="12"/>
    <s v="Staple envelope"/>
    <x v="3855"/>
    <n v="1"/>
    <n v="0"/>
    <n v="4.8899999999999997"/>
    <s v="Profit"/>
    <s v="CA"/>
    <x v="0"/>
    <x v="12"/>
  </r>
  <r>
    <n v="5901"/>
    <s v="CA-2015-146465"/>
    <d v="2015-11-20T00:00:00"/>
    <x v="1005"/>
    <s v="Standard Class"/>
    <s v="PB-18805"/>
    <s v="Patrick Bzostek"/>
    <x v="2"/>
    <s v="United States"/>
    <s v="San Francisco"/>
    <s v="California"/>
    <n v="94122"/>
    <x v="1"/>
    <s v="OFF-BI-10004528"/>
    <x v="1"/>
    <x v="8"/>
    <s v="Cardinal Poly Pocket Divider Pockets for Ring Binders"/>
    <x v="4044"/>
    <n v="9"/>
    <n v="0.2"/>
    <n v="7.56"/>
    <s v="Profit"/>
    <s v="CA"/>
    <x v="0"/>
    <x v="8"/>
  </r>
  <r>
    <n v="5902"/>
    <s v="CA-2016-159639"/>
    <d v="2016-11-27T00:00:00"/>
    <x v="82"/>
    <s v="Standard Class"/>
    <s v="PC-18745"/>
    <s v="Pamela Coakley"/>
    <x v="1"/>
    <s v="United States"/>
    <s v="Westfield"/>
    <s v="New Jersey"/>
    <n v="7090"/>
    <x v="3"/>
    <s v="FUR-FU-10001889"/>
    <x v="0"/>
    <x v="5"/>
    <s v="Ultra Door Pull Handle"/>
    <x v="610"/>
    <n v="3"/>
    <n v="0"/>
    <n v="10.4148"/>
    <s v="Profit"/>
    <s v="CA"/>
    <x v="0"/>
    <x v="5"/>
  </r>
  <r>
    <n v="5903"/>
    <s v="US-2017-153948"/>
    <d v="2017-11-06T00:00:00"/>
    <x v="373"/>
    <s v="Same Day"/>
    <s v="FM-14290"/>
    <s v="Frank Merwin"/>
    <x v="2"/>
    <s v="United States"/>
    <s v="San Francisco"/>
    <s v="California"/>
    <n v="94122"/>
    <x v="1"/>
    <s v="OFF-PA-10000157"/>
    <x v="1"/>
    <x v="10"/>
    <s v="Xerox 191"/>
    <x v="725"/>
    <n v="3"/>
    <n v="0"/>
    <n v="28.171800000000001"/>
    <s v="Profit"/>
    <s v="US"/>
    <x v="1"/>
    <x v="10"/>
  </r>
  <r>
    <n v="5904"/>
    <s v="US-2017-153948"/>
    <d v="2017-11-06T00:00:00"/>
    <x v="373"/>
    <s v="Same Day"/>
    <s v="FM-14290"/>
    <s v="Frank Merwin"/>
    <x v="2"/>
    <s v="United States"/>
    <s v="San Francisco"/>
    <s v="California"/>
    <n v="94122"/>
    <x v="1"/>
    <s v="OFF-PA-10002764"/>
    <x v="1"/>
    <x v="10"/>
    <s v="Easy-staple paper"/>
    <x v="1544"/>
    <n v="4"/>
    <n v="0"/>
    <n v="22.226400000000002"/>
    <s v="Profit"/>
    <s v="US"/>
    <x v="1"/>
    <x v="10"/>
  </r>
  <r>
    <n v="5905"/>
    <s v="US-2017-153948"/>
    <d v="2017-11-06T00:00:00"/>
    <x v="373"/>
    <s v="Same Day"/>
    <s v="FM-14290"/>
    <s v="Frank Merwin"/>
    <x v="2"/>
    <s v="United States"/>
    <s v="San Francisco"/>
    <s v="California"/>
    <n v="94122"/>
    <x v="1"/>
    <s v="OFF-PA-10000143"/>
    <x v="1"/>
    <x v="10"/>
    <s v="Astroparche Fine Business Paper"/>
    <x v="1579"/>
    <n v="5"/>
    <n v="0"/>
    <n v="12.672000000000001"/>
    <s v="Profit"/>
    <s v="US"/>
    <x v="1"/>
    <x v="10"/>
  </r>
  <r>
    <n v="5906"/>
    <s v="US-2017-153948"/>
    <d v="2017-11-06T00:00:00"/>
    <x v="373"/>
    <s v="Same Day"/>
    <s v="FM-14290"/>
    <s v="Frank Merwin"/>
    <x v="2"/>
    <s v="United States"/>
    <s v="San Francisco"/>
    <s v="California"/>
    <n v="94122"/>
    <x v="1"/>
    <s v="OFF-LA-10000414"/>
    <x v="1"/>
    <x v="2"/>
    <s v="Avery 503"/>
    <x v="1399"/>
    <n v="4"/>
    <n v="0"/>
    <n v="19.872"/>
    <s v="Profit"/>
    <s v="US"/>
    <x v="1"/>
    <x v="2"/>
  </r>
  <r>
    <n v="5907"/>
    <s v="US-2017-153948"/>
    <d v="2017-11-06T00:00:00"/>
    <x v="373"/>
    <s v="Same Day"/>
    <s v="FM-14290"/>
    <s v="Frank Merwin"/>
    <x v="2"/>
    <s v="United States"/>
    <s v="San Francisco"/>
    <s v="California"/>
    <n v="94122"/>
    <x v="1"/>
    <s v="TEC-AC-10003441"/>
    <x v="2"/>
    <x v="11"/>
    <s v="Kingston Digital DataTraveler 32GB USB 2.0"/>
    <x v="4045"/>
    <n v="1"/>
    <n v="0"/>
    <n v="1.0169999999999999"/>
    <s v="Profit"/>
    <s v="US"/>
    <x v="1"/>
    <x v="11"/>
  </r>
  <r>
    <n v="5908"/>
    <s v="US-2016-113985"/>
    <d v="2016-12-02T00:00:00"/>
    <x v="439"/>
    <s v="Standard Class"/>
    <s v="KD-16495"/>
    <s v="Keith Dawkins"/>
    <x v="1"/>
    <s v="United States"/>
    <s v="San Jose"/>
    <s v="California"/>
    <n v="95123"/>
    <x v="1"/>
    <s v="OFF-BI-10002353"/>
    <x v="1"/>
    <x v="8"/>
    <s v="GBC VeloBind Cover Sets"/>
    <x v="4046"/>
    <n v="2"/>
    <n v="0.2"/>
    <n v="9.2639999999999993"/>
    <s v="Profit"/>
    <s v="US"/>
    <x v="1"/>
    <x v="8"/>
  </r>
  <r>
    <n v="5909"/>
    <s v="US-2016-113985"/>
    <d v="2016-12-02T00:00:00"/>
    <x v="439"/>
    <s v="Standard Class"/>
    <s v="KD-16495"/>
    <s v="Keith Dawkins"/>
    <x v="1"/>
    <s v="United States"/>
    <s v="San Jose"/>
    <s v="California"/>
    <n v="95123"/>
    <x v="1"/>
    <s v="OFF-AP-10001303"/>
    <x v="1"/>
    <x v="9"/>
    <s v="Holmes Cool Mist Humidifier for the Whole House with 8-Gallon Output per Day, Extended Life Filter"/>
    <x v="3263"/>
    <n v="3"/>
    <n v="0"/>
    <n v="26.864999999999998"/>
    <s v="Profit"/>
    <s v="US"/>
    <x v="1"/>
    <x v="9"/>
  </r>
  <r>
    <n v="5910"/>
    <s v="US-2016-113985"/>
    <d v="2016-12-02T00:00:00"/>
    <x v="439"/>
    <s v="Standard Class"/>
    <s v="KD-16495"/>
    <s v="Keith Dawkins"/>
    <x v="1"/>
    <s v="United States"/>
    <s v="San Jose"/>
    <s v="California"/>
    <n v="95123"/>
    <x v="1"/>
    <s v="FUR-FU-10003026"/>
    <x v="0"/>
    <x v="5"/>
    <s v="Eldon Regeneration Recycled Desk Accessories, Black"/>
    <x v="1582"/>
    <n v="3"/>
    <n v="0"/>
    <n v="5.6627999999999998"/>
    <s v="Profit"/>
    <s v="US"/>
    <x v="1"/>
    <x v="5"/>
  </r>
  <r>
    <n v="5911"/>
    <s v="US-2016-113985"/>
    <d v="2016-12-02T00:00:00"/>
    <x v="439"/>
    <s v="Standard Class"/>
    <s v="KD-16495"/>
    <s v="Keith Dawkins"/>
    <x v="1"/>
    <s v="United States"/>
    <s v="San Jose"/>
    <s v="California"/>
    <n v="95123"/>
    <x v="1"/>
    <s v="OFF-BI-10000632"/>
    <x v="1"/>
    <x v="8"/>
    <s v="Satellite Sectional Post Binders"/>
    <x v="4047"/>
    <n v="3"/>
    <n v="0.2"/>
    <n v="33.8598"/>
    <s v="Profit"/>
    <s v="US"/>
    <x v="1"/>
    <x v="8"/>
  </r>
  <r>
    <n v="5912"/>
    <s v="CA-2016-155383"/>
    <d v="2016-12-17T00:00:00"/>
    <x v="259"/>
    <s v="Standard Class"/>
    <s v="SC-20680"/>
    <s v="Steve Carroll"/>
    <x v="2"/>
    <s v="United States"/>
    <s v="Seattle"/>
    <s v="Washington"/>
    <n v="98115"/>
    <x v="1"/>
    <s v="OFF-ST-10001328"/>
    <x v="1"/>
    <x v="4"/>
    <s v="Personal Filing Tote with Lid, Black/Gray"/>
    <x v="2028"/>
    <n v="3"/>
    <n v="0"/>
    <n v="13.0284"/>
    <s v="Profit"/>
    <s v="CA"/>
    <x v="0"/>
    <x v="4"/>
  </r>
  <r>
    <n v="5913"/>
    <s v="CA-2014-120432"/>
    <d v="2014-08-24T00:00:00"/>
    <x v="889"/>
    <s v="Second Class"/>
    <s v="DW-13585"/>
    <s v="Dorothy Wardle"/>
    <x v="1"/>
    <s v="United States"/>
    <s v="Owensboro"/>
    <s v="Kentucky"/>
    <n v="42301"/>
    <x v="0"/>
    <s v="OFF-SU-10004661"/>
    <x v="1"/>
    <x v="14"/>
    <s v="Acme Titanium Bonded Scissors"/>
    <x v="4048"/>
    <n v="3"/>
    <n v="0"/>
    <n v="6.63"/>
    <s v="Profit"/>
    <s v="CA"/>
    <x v="0"/>
    <x v="14"/>
  </r>
  <r>
    <n v="5914"/>
    <s v="US-2015-126977"/>
    <d v="2015-09-17T00:00:00"/>
    <x v="832"/>
    <s v="Standard Class"/>
    <s v="PF-19120"/>
    <s v="Peter Fuller"/>
    <x v="0"/>
    <s v="United States"/>
    <s v="New York City"/>
    <s v="New York"/>
    <n v="10035"/>
    <x v="3"/>
    <s v="OFF-ST-10000617"/>
    <x v="1"/>
    <x v="4"/>
    <s v="Woodgrain Magazine Files by Perma"/>
    <x v="81"/>
    <n v="5"/>
    <n v="0"/>
    <n v="1.0429999999999999"/>
    <s v="Profit"/>
    <s v="US"/>
    <x v="1"/>
    <x v="4"/>
  </r>
  <r>
    <n v="5915"/>
    <s v="US-2015-126977"/>
    <d v="2015-09-17T00:00:00"/>
    <x v="832"/>
    <s v="Standard Class"/>
    <s v="PF-19120"/>
    <s v="Peter Fuller"/>
    <x v="0"/>
    <s v="United States"/>
    <s v="New York City"/>
    <s v="New York"/>
    <n v="10035"/>
    <x v="3"/>
    <s v="OFF-LA-10002762"/>
    <x v="1"/>
    <x v="2"/>
    <s v="Avery 485"/>
    <x v="2041"/>
    <n v="7"/>
    <n v="0"/>
    <n v="41.223700000000001"/>
    <s v="Profit"/>
    <s v="US"/>
    <x v="1"/>
    <x v="2"/>
  </r>
  <r>
    <n v="5916"/>
    <s v="US-2015-126977"/>
    <d v="2015-09-17T00:00:00"/>
    <x v="832"/>
    <s v="Standard Class"/>
    <s v="PF-19120"/>
    <s v="Peter Fuller"/>
    <x v="0"/>
    <s v="United States"/>
    <s v="New York City"/>
    <s v="New York"/>
    <n v="10035"/>
    <x v="3"/>
    <s v="FUR-CH-10001973"/>
    <x v="0"/>
    <x v="1"/>
    <s v="Office Star Flex Back Scooter Chair with White Frame"/>
    <x v="4049"/>
    <n v="2"/>
    <n v="0.1"/>
    <n v="8.8783999999999992"/>
    <s v="Profit"/>
    <s v="US"/>
    <x v="1"/>
    <x v="1"/>
  </r>
  <r>
    <n v="5917"/>
    <s v="US-2015-126977"/>
    <d v="2015-09-17T00:00:00"/>
    <x v="832"/>
    <s v="Standard Class"/>
    <s v="PF-19120"/>
    <s v="Peter Fuller"/>
    <x v="0"/>
    <s v="United States"/>
    <s v="New York City"/>
    <s v="New York"/>
    <n v="10035"/>
    <x v="3"/>
    <s v="OFF-ST-10003058"/>
    <x v="1"/>
    <x v="4"/>
    <s v="Eldon Mobile Mega Data Cart  Mega Stackable  Add-On Trays"/>
    <x v="4050"/>
    <n v="4"/>
    <n v="0"/>
    <n v="27.434000000000001"/>
    <s v="Profit"/>
    <s v="US"/>
    <x v="1"/>
    <x v="4"/>
  </r>
  <r>
    <n v="5918"/>
    <s v="US-2015-126977"/>
    <d v="2015-09-17T00:00:00"/>
    <x v="832"/>
    <s v="Standard Class"/>
    <s v="PF-19120"/>
    <s v="Peter Fuller"/>
    <x v="0"/>
    <s v="United States"/>
    <s v="New York City"/>
    <s v="New York"/>
    <n v="10035"/>
    <x v="3"/>
    <s v="FUR-BO-10004834"/>
    <x v="0"/>
    <x v="0"/>
    <s v="Riverside Palais Royal Lawyers Bookcase, Royale Cherry Finish"/>
    <x v="4051"/>
    <n v="6"/>
    <n v="0.2"/>
    <n v="158.57640000000001"/>
    <s v="Profit"/>
    <s v="US"/>
    <x v="1"/>
    <x v="0"/>
  </r>
  <r>
    <n v="5919"/>
    <s v="US-2015-126977"/>
    <d v="2015-09-17T00:00:00"/>
    <x v="832"/>
    <s v="Standard Class"/>
    <s v="PF-19120"/>
    <s v="Peter Fuller"/>
    <x v="0"/>
    <s v="United States"/>
    <s v="New York City"/>
    <s v="New York"/>
    <n v="10035"/>
    <x v="3"/>
    <s v="FUR-BO-10002213"/>
    <x v="0"/>
    <x v="0"/>
    <s v="DMI Eclipse Executive Suite Bookcases"/>
    <x v="4052"/>
    <n v="5"/>
    <n v="0.2"/>
    <n v="-25.048999999999999"/>
    <s v="Loss"/>
    <s v="US"/>
    <x v="1"/>
    <x v="0"/>
  </r>
  <r>
    <n v="5920"/>
    <s v="US-2015-126977"/>
    <d v="2015-09-17T00:00:00"/>
    <x v="832"/>
    <s v="Standard Class"/>
    <s v="PF-19120"/>
    <s v="Peter Fuller"/>
    <x v="0"/>
    <s v="United States"/>
    <s v="New York City"/>
    <s v="New York"/>
    <n v="10035"/>
    <x v="3"/>
    <s v="TEC-PH-10002170"/>
    <x v="2"/>
    <x v="7"/>
    <s v="ClearSounds CSC500 Amplified Spirit Phone Corded phone"/>
    <x v="2713"/>
    <n v="3"/>
    <n v="0"/>
    <n v="58.791600000000003"/>
    <s v="Profit"/>
    <s v="US"/>
    <x v="1"/>
    <x v="7"/>
  </r>
  <r>
    <n v="5921"/>
    <s v="US-2015-126977"/>
    <d v="2015-09-17T00:00:00"/>
    <x v="832"/>
    <s v="Standard Class"/>
    <s v="PF-19120"/>
    <s v="Peter Fuller"/>
    <x v="0"/>
    <s v="United States"/>
    <s v="New York City"/>
    <s v="New York"/>
    <n v="10035"/>
    <x v="3"/>
    <s v="TEC-AC-10003033"/>
    <x v="2"/>
    <x v="11"/>
    <s v="Plantronics CS510 - Over-the-Head monaural Wireless Headset System"/>
    <x v="2963"/>
    <n v="2"/>
    <n v="0"/>
    <n v="217.767"/>
    <s v="Profit"/>
    <s v="US"/>
    <x v="1"/>
    <x v="11"/>
  </r>
  <r>
    <n v="5922"/>
    <s v="US-2015-126977"/>
    <d v="2015-09-17T00:00:00"/>
    <x v="832"/>
    <s v="Standard Class"/>
    <s v="PF-19120"/>
    <s v="Peter Fuller"/>
    <x v="0"/>
    <s v="United States"/>
    <s v="New York City"/>
    <s v="New York"/>
    <n v="10035"/>
    <x v="3"/>
    <s v="OFF-PA-10004071"/>
    <x v="1"/>
    <x v="10"/>
    <s v="Eaton Premium Continuous-Feed Paper, 25% Cotton, Letter Size, White, 1000 Shts/Box"/>
    <x v="168"/>
    <n v="2"/>
    <n v="0"/>
    <n v="53.260800000000003"/>
    <s v="Profit"/>
    <s v="US"/>
    <x v="1"/>
    <x v="10"/>
  </r>
  <r>
    <n v="5923"/>
    <s v="US-2015-126977"/>
    <d v="2015-09-17T00:00:00"/>
    <x v="832"/>
    <s v="Standard Class"/>
    <s v="PF-19120"/>
    <s v="Peter Fuller"/>
    <x v="0"/>
    <s v="United States"/>
    <s v="New York City"/>
    <s v="New York"/>
    <n v="10035"/>
    <x v="3"/>
    <s v="TEC-PH-10000169"/>
    <x v="2"/>
    <x v="7"/>
    <s v="ARKON Windshield Dashboard Air Vent Car Mount Holder"/>
    <x v="760"/>
    <n v="4"/>
    <n v="0"/>
    <n v="1.3560000000000001"/>
    <s v="Profit"/>
    <s v="US"/>
    <x v="1"/>
    <x v="7"/>
  </r>
  <r>
    <n v="5924"/>
    <s v="CA-2016-130288"/>
    <d v="2016-11-26T00:00:00"/>
    <x v="724"/>
    <s v="Second Class"/>
    <s v="DK-13225"/>
    <s v="Dean Katz"/>
    <x v="1"/>
    <s v="United States"/>
    <s v="New York City"/>
    <s v="New York"/>
    <n v="10011"/>
    <x v="3"/>
    <s v="FUR-TA-10002958"/>
    <x v="0"/>
    <x v="3"/>
    <s v="Bevis Oval Conference Table, Walnut"/>
    <x v="4053"/>
    <n v="2"/>
    <n v="0.4"/>
    <n v="-120.0508"/>
    <s v="Loss"/>
    <s v="CA"/>
    <x v="0"/>
    <x v="3"/>
  </r>
  <r>
    <n v="5925"/>
    <s v="CA-2017-146458"/>
    <d v="2017-11-19T00:00:00"/>
    <x v="228"/>
    <s v="Second Class"/>
    <s v="RB-19435"/>
    <s v="Richard Bierner"/>
    <x v="0"/>
    <s v="United States"/>
    <s v="Springfield"/>
    <s v="Virginia"/>
    <n v="22153"/>
    <x v="0"/>
    <s v="OFF-AR-10001177"/>
    <x v="1"/>
    <x v="6"/>
    <s v="Newell 349"/>
    <x v="1003"/>
    <n v="7"/>
    <n v="0"/>
    <n v="6.6584000000000003"/>
    <s v="Profit"/>
    <s v="CA"/>
    <x v="0"/>
    <x v="6"/>
  </r>
  <r>
    <n v="5926"/>
    <s v="CA-2017-150420"/>
    <d v="2017-06-03T00:00:00"/>
    <x v="475"/>
    <s v="Standard Class"/>
    <s v="GD-14590"/>
    <s v="Giulietta Dortch"/>
    <x v="1"/>
    <s v="United States"/>
    <s v="Bellingham"/>
    <s v="Washington"/>
    <n v="98226"/>
    <x v="1"/>
    <s v="TEC-AC-10004975"/>
    <x v="2"/>
    <x v="11"/>
    <s v="Plantronics Audio 995 Wireless Stereo Headset"/>
    <x v="4054"/>
    <n v="10"/>
    <n v="0"/>
    <n v="362.83499999999998"/>
    <s v="Profit"/>
    <s v="CA"/>
    <x v="0"/>
    <x v="11"/>
  </r>
  <r>
    <n v="5927"/>
    <s v="US-2014-118997"/>
    <d v="2014-04-08T00:00:00"/>
    <x v="1021"/>
    <s v="Standard Class"/>
    <s v="RA-19885"/>
    <s v="Ruben Ausman"/>
    <x v="1"/>
    <s v="United States"/>
    <s v="Decatur"/>
    <s v="Alabama"/>
    <n v="35601"/>
    <x v="0"/>
    <s v="FUR-TA-10001086"/>
    <x v="0"/>
    <x v="3"/>
    <s v="SAFCO PlanMaster Boards, 60w x 37-1/2d, White Melamine"/>
    <x v="4055"/>
    <n v="8"/>
    <n v="0"/>
    <n v="316.13920000000002"/>
    <s v="Profit"/>
    <s v="US"/>
    <x v="1"/>
    <x v="3"/>
  </r>
  <r>
    <n v="5928"/>
    <s v="CA-2014-114314"/>
    <d v="2014-10-11T00:00:00"/>
    <x v="323"/>
    <s v="Standard Class"/>
    <s v="DB-13555"/>
    <s v="Dorothy Badders"/>
    <x v="1"/>
    <s v="United States"/>
    <s v="Fayetteville"/>
    <s v="Arkansas"/>
    <n v="72701"/>
    <x v="0"/>
    <s v="OFF-LA-10000240"/>
    <x v="1"/>
    <x v="2"/>
    <s v="Self-Adhesive Address Labels for Typewriters by Universal"/>
    <x v="2026"/>
    <n v="1"/>
    <n v="0"/>
    <n v="3.4357000000000002"/>
    <s v="Profit"/>
    <s v="CA"/>
    <x v="0"/>
    <x v="2"/>
  </r>
  <r>
    <n v="5929"/>
    <s v="CA-2014-114314"/>
    <d v="2014-10-11T00:00:00"/>
    <x v="323"/>
    <s v="Standard Class"/>
    <s v="DB-13555"/>
    <s v="Dorothy Badders"/>
    <x v="1"/>
    <s v="United States"/>
    <s v="Fayetteville"/>
    <s v="Arkansas"/>
    <n v="72701"/>
    <x v="0"/>
    <s v="FUR-FU-10002107"/>
    <x v="0"/>
    <x v="5"/>
    <s v="Eldon Pizzaz Desk Accessories"/>
    <x v="4056"/>
    <n v="4"/>
    <n v="0"/>
    <n v="3.9247999999999998"/>
    <s v="Profit"/>
    <s v="CA"/>
    <x v="0"/>
    <x v="5"/>
  </r>
  <r>
    <n v="5930"/>
    <s v="US-2017-169551"/>
    <d v="2017-07-07T00:00:00"/>
    <x v="472"/>
    <s v="First Class"/>
    <s v="RL-19615"/>
    <s v="Rob Lucas"/>
    <x v="0"/>
    <s v="United States"/>
    <s v="Philadelphia"/>
    <s v="Pennsylvania"/>
    <n v="19120"/>
    <x v="3"/>
    <s v="FUR-BO-10001519"/>
    <x v="0"/>
    <x v="0"/>
    <s v="O'Sullivan 3-Shelf Heavy-Duty Bookcases"/>
    <x v="4057"/>
    <n v="3"/>
    <n v="0.5"/>
    <n v="-45.349200000000003"/>
    <s v="Loss"/>
    <s v="US"/>
    <x v="1"/>
    <x v="0"/>
  </r>
  <r>
    <n v="5931"/>
    <s v="US-2017-169551"/>
    <d v="2017-07-07T00:00:00"/>
    <x v="472"/>
    <s v="First Class"/>
    <s v="RL-19615"/>
    <s v="Rob Lucas"/>
    <x v="0"/>
    <s v="United States"/>
    <s v="Philadelphia"/>
    <s v="Pennsylvania"/>
    <n v="19120"/>
    <x v="3"/>
    <s v="OFF-PA-10004100"/>
    <x v="1"/>
    <x v="10"/>
    <s v="Xerox 216"/>
    <x v="12"/>
    <n v="3"/>
    <n v="0.2"/>
    <n v="5.4432"/>
    <s v="Profit"/>
    <s v="US"/>
    <x v="1"/>
    <x v="10"/>
  </r>
  <r>
    <n v="5932"/>
    <s v="US-2017-169551"/>
    <d v="2017-07-07T00:00:00"/>
    <x v="472"/>
    <s v="First Class"/>
    <s v="RL-19615"/>
    <s v="Rob Lucas"/>
    <x v="0"/>
    <s v="United States"/>
    <s v="Philadelphia"/>
    <s v="Pennsylvania"/>
    <n v="19120"/>
    <x v="3"/>
    <s v="TEC-PH-10001363"/>
    <x v="2"/>
    <x v="7"/>
    <s v="Apple iPhone 5S"/>
    <x v="4058"/>
    <n v="2"/>
    <n v="0.4"/>
    <n v="-113.998"/>
    <s v="Loss"/>
    <s v="US"/>
    <x v="1"/>
    <x v="7"/>
  </r>
  <r>
    <n v="5933"/>
    <s v="US-2017-169551"/>
    <d v="2017-07-07T00:00:00"/>
    <x v="472"/>
    <s v="First Class"/>
    <s v="RL-19615"/>
    <s v="Rob Lucas"/>
    <x v="0"/>
    <s v="United States"/>
    <s v="Philadelphia"/>
    <s v="Pennsylvania"/>
    <n v="19120"/>
    <x v="3"/>
    <s v="OFF-ST-10004835"/>
    <x v="1"/>
    <x v="4"/>
    <s v="Plastic Stacking Crates &amp; Casters"/>
    <x v="2513"/>
    <n v="3"/>
    <n v="0.2"/>
    <n v="1.0044"/>
    <s v="Profit"/>
    <s v="US"/>
    <x v="1"/>
    <x v="4"/>
  </r>
  <r>
    <n v="5934"/>
    <s v="US-2017-169551"/>
    <d v="2017-07-07T00:00:00"/>
    <x v="472"/>
    <s v="First Class"/>
    <s v="RL-19615"/>
    <s v="Rob Lucas"/>
    <x v="0"/>
    <s v="United States"/>
    <s v="Philadelphia"/>
    <s v="Pennsylvania"/>
    <n v="19120"/>
    <x v="3"/>
    <s v="TEC-AC-10002018"/>
    <x v="2"/>
    <x v="11"/>
    <s v="AmazonBasics 3-Button USB Wired Mouse"/>
    <x v="3549"/>
    <n v="3"/>
    <n v="0.2"/>
    <n v="4.8231000000000002"/>
    <s v="Profit"/>
    <s v="US"/>
    <x v="1"/>
    <x v="11"/>
  </r>
  <r>
    <n v="5935"/>
    <s v="US-2017-169551"/>
    <d v="2017-07-07T00:00:00"/>
    <x v="472"/>
    <s v="First Class"/>
    <s v="RL-19615"/>
    <s v="Rob Lucas"/>
    <x v="0"/>
    <s v="United States"/>
    <s v="Philadelphia"/>
    <s v="Pennsylvania"/>
    <n v="19120"/>
    <x v="3"/>
    <s v="TEC-AC-10003033"/>
    <x v="2"/>
    <x v="11"/>
    <s v="Plantronics CS510 - Over-the-Head monaural Wireless Headset System"/>
    <x v="4059"/>
    <n v="2"/>
    <n v="0.2"/>
    <n v="85.787000000000006"/>
    <s v="Profit"/>
    <s v="US"/>
    <x v="1"/>
    <x v="11"/>
  </r>
  <r>
    <n v="5936"/>
    <s v="CA-2016-103107"/>
    <d v="2016-07-04T00:00:00"/>
    <x v="1168"/>
    <s v="Same Day"/>
    <s v="RB-19465"/>
    <s v="Rick Bensley"/>
    <x v="2"/>
    <s v="United States"/>
    <s v="Seattle"/>
    <s v="Washington"/>
    <n v="98103"/>
    <x v="1"/>
    <s v="FUR-FU-10000221"/>
    <x v="0"/>
    <x v="5"/>
    <s v="Master Caster Door Stop, Brown"/>
    <x v="3286"/>
    <n v="5"/>
    <n v="0"/>
    <n v="8.6359999999999992"/>
    <s v="Profit"/>
    <s v="CA"/>
    <x v="0"/>
    <x v="5"/>
  </r>
  <r>
    <n v="5937"/>
    <s v="CA-2016-103107"/>
    <d v="2016-07-04T00:00:00"/>
    <x v="1168"/>
    <s v="Same Day"/>
    <s v="RB-19465"/>
    <s v="Rick Bensley"/>
    <x v="2"/>
    <s v="United States"/>
    <s v="Seattle"/>
    <s v="Washington"/>
    <n v="98103"/>
    <x v="1"/>
    <s v="TEC-PH-10001198"/>
    <x v="2"/>
    <x v="7"/>
    <s v="Avaya 4621SW VoIP phone"/>
    <x v="1637"/>
    <n v="3"/>
    <n v="0.2"/>
    <n v="19.9665"/>
    <s v="Profit"/>
    <s v="CA"/>
    <x v="0"/>
    <x v="7"/>
  </r>
  <r>
    <n v="5938"/>
    <s v="CA-2016-103107"/>
    <d v="2016-07-04T00:00:00"/>
    <x v="1168"/>
    <s v="Same Day"/>
    <s v="RB-19465"/>
    <s v="Rick Bensley"/>
    <x v="2"/>
    <s v="United States"/>
    <s v="Seattle"/>
    <s v="Washington"/>
    <n v="98103"/>
    <x v="1"/>
    <s v="TEC-PH-10002564"/>
    <x v="2"/>
    <x v="7"/>
    <s v="OtterBox Defender Series Case - Samsung Galaxy S4"/>
    <x v="973"/>
    <n v="3"/>
    <n v="0.2"/>
    <n v="8.9969999999999999"/>
    <s v="Profit"/>
    <s v="CA"/>
    <x v="0"/>
    <x v="7"/>
  </r>
  <r>
    <n v="5939"/>
    <s v="CA-2017-122077"/>
    <d v="2017-05-19T00:00:00"/>
    <x v="1169"/>
    <s v="Standard Class"/>
    <s v="JF-15295"/>
    <s v="Jason Fortune-"/>
    <x v="0"/>
    <s v="United States"/>
    <s v="Plano"/>
    <s v="Texas"/>
    <n v="75023"/>
    <x v="2"/>
    <s v="TEC-PH-10003811"/>
    <x v="2"/>
    <x v="7"/>
    <s v="Jabra Supreme Plus Driver Edition†Headset"/>
    <x v="4060"/>
    <n v="1"/>
    <n v="0.2"/>
    <n v="9.5991999999999997"/>
    <s v="Profit"/>
    <s v="CA"/>
    <x v="0"/>
    <x v="7"/>
  </r>
  <r>
    <n v="5940"/>
    <s v="CA-2017-122077"/>
    <d v="2017-05-19T00:00:00"/>
    <x v="1169"/>
    <s v="Standard Class"/>
    <s v="JF-15295"/>
    <s v="Jason Fortune-"/>
    <x v="0"/>
    <s v="United States"/>
    <s v="Plano"/>
    <s v="Texas"/>
    <n v="75023"/>
    <x v="2"/>
    <s v="OFF-LA-10004178"/>
    <x v="1"/>
    <x v="2"/>
    <s v="Avery 491"/>
    <x v="1145"/>
    <n v="4"/>
    <n v="0.2"/>
    <n v="4.2952000000000004"/>
    <s v="Profit"/>
    <s v="CA"/>
    <x v="0"/>
    <x v="2"/>
  </r>
  <r>
    <n v="5941"/>
    <s v="CA-2017-112431"/>
    <d v="2017-10-12T00:00:00"/>
    <x v="518"/>
    <s v="Second Class"/>
    <s v="RW-19690"/>
    <s v="Robert Waldorf"/>
    <x v="0"/>
    <s v="United States"/>
    <s v="Los Angeles"/>
    <s v="California"/>
    <n v="90049"/>
    <x v="1"/>
    <s v="TEC-AC-10001465"/>
    <x v="2"/>
    <x v="11"/>
    <s v="SanDisk Cruzer 64 GB USB Flash Drive"/>
    <x v="4061"/>
    <n v="12"/>
    <n v="0"/>
    <n v="130.75200000000001"/>
    <s v="Profit"/>
    <s v="CA"/>
    <x v="0"/>
    <x v="11"/>
  </r>
  <r>
    <n v="5942"/>
    <s v="CA-2017-112431"/>
    <d v="2017-10-12T00:00:00"/>
    <x v="518"/>
    <s v="Second Class"/>
    <s v="RW-19690"/>
    <s v="Robert Waldorf"/>
    <x v="0"/>
    <s v="United States"/>
    <s v="Los Angeles"/>
    <s v="California"/>
    <n v="90049"/>
    <x v="1"/>
    <s v="OFF-AR-10000940"/>
    <x v="1"/>
    <x v="6"/>
    <s v="Newell 343"/>
    <x v="486"/>
    <n v="2"/>
    <n v="0"/>
    <n v="1.5875999999999999"/>
    <s v="Profit"/>
    <s v="CA"/>
    <x v="0"/>
    <x v="6"/>
  </r>
  <r>
    <n v="5943"/>
    <s v="CA-2016-151092"/>
    <d v="2016-08-06T00:00:00"/>
    <x v="898"/>
    <s v="Standard Class"/>
    <s v="VG-21790"/>
    <s v="Vivek Gonzalez"/>
    <x v="0"/>
    <s v="United States"/>
    <s v="Los Angeles"/>
    <s v="California"/>
    <n v="90032"/>
    <x v="1"/>
    <s v="TEC-PH-10001700"/>
    <x v="2"/>
    <x v="7"/>
    <s v="Panasonic KX-TG6844B Expandable Digital Cordless Telephone"/>
    <x v="1972"/>
    <n v="4"/>
    <n v="0.2"/>
    <n v="18.4772"/>
    <s v="Profit"/>
    <s v="CA"/>
    <x v="0"/>
    <x v="7"/>
  </r>
  <r>
    <n v="5944"/>
    <s v="CA-2014-104178"/>
    <d v="2014-08-25T00:00:00"/>
    <x v="592"/>
    <s v="Standard Class"/>
    <s v="JM-15265"/>
    <s v="Janet Molinari"/>
    <x v="1"/>
    <s v="United States"/>
    <s v="Los Angeles"/>
    <s v="California"/>
    <n v="90036"/>
    <x v="1"/>
    <s v="FUR-FU-10000771"/>
    <x v="0"/>
    <x v="5"/>
    <s v="Eldon 200 Class Desk Accessories, Smoke"/>
    <x v="2933"/>
    <n v="1"/>
    <n v="0"/>
    <n v="2.6375999999999999"/>
    <s v="Profit"/>
    <s v="CA"/>
    <x v="0"/>
    <x v="5"/>
  </r>
  <r>
    <n v="5945"/>
    <s v="CA-2014-104178"/>
    <d v="2014-08-25T00:00:00"/>
    <x v="592"/>
    <s v="Standard Class"/>
    <s v="JM-15265"/>
    <s v="Janet Molinari"/>
    <x v="1"/>
    <s v="United States"/>
    <s v="Los Angeles"/>
    <s v="California"/>
    <n v="90036"/>
    <x v="1"/>
    <s v="TEC-AC-10002399"/>
    <x v="2"/>
    <x v="11"/>
    <s v="SanDisk Cruzer 32 GB USB Flash Drive"/>
    <x v="2016"/>
    <n v="5"/>
    <n v="0"/>
    <n v="30.431999999999999"/>
    <s v="Profit"/>
    <s v="CA"/>
    <x v="0"/>
    <x v="11"/>
  </r>
  <r>
    <n v="5946"/>
    <s v="CA-2014-104178"/>
    <d v="2014-08-25T00:00:00"/>
    <x v="592"/>
    <s v="Standard Class"/>
    <s v="JM-15265"/>
    <s v="Janet Molinari"/>
    <x v="1"/>
    <s v="United States"/>
    <s v="Los Angeles"/>
    <s v="California"/>
    <n v="90036"/>
    <x v="1"/>
    <s v="OFF-PA-10004983"/>
    <x v="1"/>
    <x v="10"/>
    <s v="Xerox 23"/>
    <x v="233"/>
    <n v="4"/>
    <n v="0"/>
    <n v="12.441599999999999"/>
    <s v="Profit"/>
    <s v="CA"/>
    <x v="0"/>
    <x v="10"/>
  </r>
  <r>
    <n v="5947"/>
    <s v="CA-2014-104178"/>
    <d v="2014-08-25T00:00:00"/>
    <x v="592"/>
    <s v="Standard Class"/>
    <s v="JM-15265"/>
    <s v="Janet Molinari"/>
    <x v="1"/>
    <s v="United States"/>
    <s v="Los Angeles"/>
    <s v="California"/>
    <n v="90036"/>
    <x v="1"/>
    <s v="OFF-ST-10004258"/>
    <x v="1"/>
    <x v="4"/>
    <s v="Portable Personal File Box"/>
    <x v="4062"/>
    <n v="4"/>
    <n v="0"/>
    <n v="13.1868"/>
    <s v="Profit"/>
    <s v="CA"/>
    <x v="0"/>
    <x v="4"/>
  </r>
  <r>
    <n v="5948"/>
    <s v="CA-2015-115924"/>
    <d v="2015-09-14T00:00:00"/>
    <x v="629"/>
    <s v="Second Class"/>
    <s v="BE-11455"/>
    <s v="Brad Eason"/>
    <x v="2"/>
    <s v="United States"/>
    <s v="Des Moines"/>
    <s v="Iowa"/>
    <n v="50315"/>
    <x v="2"/>
    <s v="OFF-BI-10004040"/>
    <x v="1"/>
    <x v="8"/>
    <s v="Wilson Jones Impact Binders"/>
    <x v="4063"/>
    <n v="5"/>
    <n v="0"/>
    <n v="12.691000000000001"/>
    <s v="Profit"/>
    <s v="CA"/>
    <x v="0"/>
    <x v="8"/>
  </r>
  <r>
    <n v="5949"/>
    <s v="CA-2017-161046"/>
    <d v="2017-03-05T00:00:00"/>
    <x v="974"/>
    <s v="Same Day"/>
    <s v="CB-12535"/>
    <s v="Claudia Bergmann"/>
    <x v="1"/>
    <s v="United States"/>
    <s v="Southaven"/>
    <s v="Mississippi"/>
    <n v="38671"/>
    <x v="0"/>
    <s v="OFF-EN-10003862"/>
    <x v="1"/>
    <x v="12"/>
    <s v="Laser &amp; Ink Jet Business Envelopes"/>
    <x v="4064"/>
    <n v="4"/>
    <n v="0"/>
    <n v="19.6328"/>
    <s v="Profit"/>
    <s v="CA"/>
    <x v="0"/>
    <x v="12"/>
  </r>
  <r>
    <n v="5950"/>
    <s v="CA-2017-161046"/>
    <d v="2017-03-05T00:00:00"/>
    <x v="974"/>
    <s v="Same Day"/>
    <s v="CB-12535"/>
    <s v="Claudia Bergmann"/>
    <x v="1"/>
    <s v="United States"/>
    <s v="Southaven"/>
    <s v="Mississippi"/>
    <n v="38671"/>
    <x v="0"/>
    <s v="TEC-AC-10004571"/>
    <x v="2"/>
    <x v="11"/>
    <s v="Logitech G700s Rechargeable Gaming Mouse"/>
    <x v="670"/>
    <n v="3"/>
    <n v="0"/>
    <n v="125.98739999999999"/>
    <s v="Profit"/>
    <s v="CA"/>
    <x v="0"/>
    <x v="11"/>
  </r>
  <r>
    <n v="5951"/>
    <s v="CA-2017-161046"/>
    <d v="2017-03-05T00:00:00"/>
    <x v="974"/>
    <s v="Same Day"/>
    <s v="CB-12535"/>
    <s v="Claudia Bergmann"/>
    <x v="1"/>
    <s v="United States"/>
    <s v="Southaven"/>
    <s v="Mississippi"/>
    <n v="38671"/>
    <x v="0"/>
    <s v="OFF-AP-10000891"/>
    <x v="1"/>
    <x v="9"/>
    <s v="Kensington 7 Outlet MasterPiece HOMEOFFICE Power Control Center"/>
    <x v="2664"/>
    <n v="2"/>
    <n v="0"/>
    <n v="78.671999999999997"/>
    <s v="Profit"/>
    <s v="CA"/>
    <x v="0"/>
    <x v="9"/>
  </r>
  <r>
    <n v="5952"/>
    <s v="CA-2017-161046"/>
    <d v="2017-03-05T00:00:00"/>
    <x v="974"/>
    <s v="Same Day"/>
    <s v="CB-12535"/>
    <s v="Claudia Bergmann"/>
    <x v="1"/>
    <s v="United States"/>
    <s v="Southaven"/>
    <s v="Mississippi"/>
    <n v="38671"/>
    <x v="0"/>
    <s v="OFF-BI-10002026"/>
    <x v="1"/>
    <x v="8"/>
    <s v="Ibico Recycled Linen-Style Covers"/>
    <x v="4065"/>
    <n v="6"/>
    <n v="0"/>
    <n v="112.4928"/>
    <s v="Profit"/>
    <s v="CA"/>
    <x v="0"/>
    <x v="8"/>
  </r>
  <r>
    <n v="5953"/>
    <s v="US-2017-141698"/>
    <d v="2017-04-15T00:00:00"/>
    <x v="557"/>
    <s v="Standard Class"/>
    <s v="SD-20485"/>
    <s v="Shirley Daniels"/>
    <x v="2"/>
    <s v="United States"/>
    <s v="Houston"/>
    <s v="Texas"/>
    <n v="77041"/>
    <x v="2"/>
    <s v="OFF-PA-10001826"/>
    <x v="1"/>
    <x v="10"/>
    <s v="Xerox 207"/>
    <x v="557"/>
    <n v="4"/>
    <n v="0.2"/>
    <n v="7.2576000000000001"/>
    <s v="Profit"/>
    <s v="US"/>
    <x v="1"/>
    <x v="10"/>
  </r>
  <r>
    <n v="5954"/>
    <s v="US-2014-105151"/>
    <d v="2014-03-30T00:00:00"/>
    <x v="1075"/>
    <s v="First Class"/>
    <s v="SG-20890"/>
    <s v="Susan Gilcrest"/>
    <x v="1"/>
    <s v="United States"/>
    <s v="New York City"/>
    <s v="New York"/>
    <n v="10009"/>
    <x v="3"/>
    <s v="OFF-AR-10001231"/>
    <x v="1"/>
    <x v="6"/>
    <s v="Sanford EarthWrite Recycled Pencils, Medium Soft, #2"/>
    <x v="4066"/>
    <n v="5"/>
    <n v="0"/>
    <n v="2.94"/>
    <s v="Profit"/>
    <s v="US"/>
    <x v="1"/>
    <x v="6"/>
  </r>
  <r>
    <n v="5955"/>
    <s v="CA-2014-155796"/>
    <d v="2014-11-11T00:00:00"/>
    <x v="907"/>
    <s v="Second Class"/>
    <s v="TS-21430"/>
    <s v="Tom Stivers"/>
    <x v="1"/>
    <s v="United States"/>
    <s v="Reading"/>
    <s v="Pennsylvania"/>
    <n v="19601"/>
    <x v="3"/>
    <s v="FUR-FU-10000409"/>
    <x v="0"/>
    <x v="5"/>
    <s v="GE 4 Foot Flourescent Tube, 40 Watt"/>
    <x v="934"/>
    <n v="2"/>
    <n v="0.2"/>
    <n v="7.7896000000000001"/>
    <s v="Profit"/>
    <s v="CA"/>
    <x v="0"/>
    <x v="5"/>
  </r>
  <r>
    <n v="5956"/>
    <s v="CA-2014-155796"/>
    <d v="2014-11-11T00:00:00"/>
    <x v="907"/>
    <s v="Second Class"/>
    <s v="TS-21430"/>
    <s v="Tom Stivers"/>
    <x v="1"/>
    <s v="United States"/>
    <s v="Reading"/>
    <s v="Pennsylvania"/>
    <n v="19601"/>
    <x v="3"/>
    <s v="FUR-BO-10002545"/>
    <x v="0"/>
    <x v="0"/>
    <s v="Atlantic Metals Mobile 3-Shelf Bookcases, Custom Colors"/>
    <x v="3431"/>
    <n v="4"/>
    <n v="0.5"/>
    <n v="-250.54079999999999"/>
    <s v="Loss"/>
    <s v="CA"/>
    <x v="0"/>
    <x v="0"/>
  </r>
  <r>
    <n v="5957"/>
    <s v="CA-2016-127138"/>
    <d v="2016-03-12T00:00:00"/>
    <x v="535"/>
    <s v="Second Class"/>
    <s v="DK-13225"/>
    <s v="Dean Katz"/>
    <x v="1"/>
    <s v="United States"/>
    <s v="San Francisco"/>
    <s v="California"/>
    <n v="94109"/>
    <x v="1"/>
    <s v="OFF-ST-10002756"/>
    <x v="1"/>
    <x v="4"/>
    <s v="Tennsco Stur-D-Stor Boltless Shelving, 5 Shelves, 24&quot; Deep, Sand"/>
    <x v="4067"/>
    <n v="5"/>
    <n v="0"/>
    <n v="6.7655000000000003"/>
    <s v="Profit"/>
    <s v="CA"/>
    <x v="0"/>
    <x v="4"/>
  </r>
  <r>
    <n v="5958"/>
    <s v="CA-2016-127138"/>
    <d v="2016-03-12T00:00:00"/>
    <x v="535"/>
    <s v="Second Class"/>
    <s v="DK-13225"/>
    <s v="Dean Katz"/>
    <x v="1"/>
    <s v="United States"/>
    <s v="San Francisco"/>
    <s v="California"/>
    <n v="94109"/>
    <x v="1"/>
    <s v="OFF-AP-10003842"/>
    <x v="1"/>
    <x v="9"/>
    <s v="Euro-Pro Shark Turbo Vacuum"/>
    <x v="894"/>
    <n v="5"/>
    <n v="0"/>
    <n v="40.274000000000001"/>
    <s v="Profit"/>
    <s v="CA"/>
    <x v="0"/>
    <x v="9"/>
  </r>
  <r>
    <n v="5959"/>
    <s v="CA-2016-127138"/>
    <d v="2016-03-12T00:00:00"/>
    <x v="535"/>
    <s v="Second Class"/>
    <s v="DK-13225"/>
    <s v="Dean Katz"/>
    <x v="1"/>
    <s v="United States"/>
    <s v="San Francisco"/>
    <s v="California"/>
    <n v="94109"/>
    <x v="1"/>
    <s v="OFF-EN-10004459"/>
    <x v="1"/>
    <x v="12"/>
    <s v="Security-Tint Envelopes"/>
    <x v="2433"/>
    <n v="4"/>
    <n v="0"/>
    <n v="14.974399999999999"/>
    <s v="Profit"/>
    <s v="CA"/>
    <x v="0"/>
    <x v="12"/>
  </r>
  <r>
    <n v="5960"/>
    <s v="CA-2016-127138"/>
    <d v="2016-03-12T00:00:00"/>
    <x v="535"/>
    <s v="Second Class"/>
    <s v="DK-13225"/>
    <s v="Dean Katz"/>
    <x v="1"/>
    <s v="United States"/>
    <s v="San Francisco"/>
    <s v="California"/>
    <n v="94109"/>
    <x v="1"/>
    <s v="FUR-CH-10003746"/>
    <x v="0"/>
    <x v="1"/>
    <s v="Hon 4070 Series Pagoda Round Back Stacking Chairs"/>
    <x v="4068"/>
    <n v="3"/>
    <n v="0.2"/>
    <n v="77.035200000000003"/>
    <s v="Profit"/>
    <s v="CA"/>
    <x v="0"/>
    <x v="1"/>
  </r>
  <r>
    <n v="5961"/>
    <s v="CA-2017-150602"/>
    <d v="2017-02-09T00:00:00"/>
    <x v="556"/>
    <s v="Second Class"/>
    <s v="ML-17395"/>
    <s v="Marina Lichtenstein"/>
    <x v="1"/>
    <s v="United States"/>
    <s v="Los Angeles"/>
    <s v="California"/>
    <n v="90045"/>
    <x v="1"/>
    <s v="FUR-FU-10003142"/>
    <x v="0"/>
    <x v="5"/>
    <s v="Master Big Foot Doorstop, Beige"/>
    <x v="3051"/>
    <n v="4"/>
    <n v="0"/>
    <n v="6.5472000000000001"/>
    <s v="Profit"/>
    <s v="CA"/>
    <x v="0"/>
    <x v="5"/>
  </r>
  <r>
    <n v="5962"/>
    <s v="CA-2014-140732"/>
    <d v="2014-11-11T00:00:00"/>
    <x v="1170"/>
    <s v="Second Class"/>
    <s v="MA-17560"/>
    <s v="Matt Abelman"/>
    <x v="2"/>
    <s v="United States"/>
    <s v="Los Angeles"/>
    <s v="California"/>
    <n v="90004"/>
    <x v="1"/>
    <s v="TEC-PH-10001425"/>
    <x v="2"/>
    <x v="7"/>
    <s v="Mophie Juice Pack Helium for iPhone"/>
    <x v="4069"/>
    <n v="9"/>
    <n v="0.2"/>
    <n v="57.592799999999997"/>
    <s v="Profit"/>
    <s v="CA"/>
    <x v="0"/>
    <x v="7"/>
  </r>
  <r>
    <n v="5963"/>
    <s v="CA-2014-140732"/>
    <d v="2014-11-11T00:00:00"/>
    <x v="1170"/>
    <s v="Second Class"/>
    <s v="MA-17560"/>
    <s v="Matt Abelman"/>
    <x v="2"/>
    <s v="United States"/>
    <s v="Los Angeles"/>
    <s v="California"/>
    <n v="90004"/>
    <x v="1"/>
    <s v="OFF-AP-10001626"/>
    <x v="1"/>
    <x v="9"/>
    <s v="Commercial WindTunnel Clean Air Upright Vacuum, Replacement Belts, Filtration Bags"/>
    <x v="3890"/>
    <n v="2"/>
    <n v="0"/>
    <n v="2.0228000000000002"/>
    <s v="Profit"/>
    <s v="CA"/>
    <x v="0"/>
    <x v="9"/>
  </r>
  <r>
    <n v="5964"/>
    <s v="CA-2014-140732"/>
    <d v="2014-11-11T00:00:00"/>
    <x v="1170"/>
    <s v="Second Class"/>
    <s v="MA-17560"/>
    <s v="Matt Abelman"/>
    <x v="2"/>
    <s v="United States"/>
    <s v="Los Angeles"/>
    <s v="California"/>
    <n v="90004"/>
    <x v="1"/>
    <s v="OFF-PA-10003625"/>
    <x v="1"/>
    <x v="10"/>
    <s v="Xerox 1979"/>
    <x v="1832"/>
    <n v="4"/>
    <n v="0"/>
    <n v="55.764000000000003"/>
    <s v="Profit"/>
    <s v="CA"/>
    <x v="0"/>
    <x v="10"/>
  </r>
  <r>
    <n v="5965"/>
    <s v="CA-2017-119011"/>
    <d v="2017-08-20T00:00:00"/>
    <x v="1171"/>
    <s v="Standard Class"/>
    <s v="LR-17035"/>
    <s v="Lisa Ryan"/>
    <x v="1"/>
    <s v="United States"/>
    <s v="San Francisco"/>
    <s v="California"/>
    <n v="94109"/>
    <x v="1"/>
    <s v="OFF-SU-10004768"/>
    <x v="1"/>
    <x v="14"/>
    <s v="Acme Kleencut Forged Steel Scissors"/>
    <x v="1683"/>
    <n v="3"/>
    <n v="0"/>
    <n v="5.1660000000000004"/>
    <s v="Profit"/>
    <s v="CA"/>
    <x v="0"/>
    <x v="14"/>
  </r>
  <r>
    <n v="5966"/>
    <s v="CA-2017-119011"/>
    <d v="2017-08-20T00:00:00"/>
    <x v="1171"/>
    <s v="Standard Class"/>
    <s v="LR-17035"/>
    <s v="Lisa Ryan"/>
    <x v="1"/>
    <s v="United States"/>
    <s v="San Francisco"/>
    <s v="California"/>
    <n v="94109"/>
    <x v="1"/>
    <s v="OFF-ST-10000777"/>
    <x v="1"/>
    <x v="4"/>
    <s v="Companion Letter/Legal File, Black"/>
    <x v="118"/>
    <n v="6"/>
    <n v="0"/>
    <n v="63.436799999999998"/>
    <s v="Profit"/>
    <s v="CA"/>
    <x v="0"/>
    <x v="4"/>
  </r>
  <r>
    <n v="5967"/>
    <s v="CA-2017-119011"/>
    <d v="2017-08-20T00:00:00"/>
    <x v="1171"/>
    <s v="Standard Class"/>
    <s v="LR-17035"/>
    <s v="Lisa Ryan"/>
    <x v="1"/>
    <s v="United States"/>
    <s v="San Francisco"/>
    <s v="California"/>
    <n v="94109"/>
    <x v="1"/>
    <s v="TEC-PH-10003171"/>
    <x v="2"/>
    <x v="7"/>
    <s v="Plantronics Encore H101 Dual Earpieces†Headset"/>
    <x v="4070"/>
    <n v="3"/>
    <n v="0.2"/>
    <n v="10.788"/>
    <s v="Profit"/>
    <s v="CA"/>
    <x v="0"/>
    <x v="7"/>
  </r>
  <r>
    <n v="5968"/>
    <s v="CA-2016-166912"/>
    <d v="2016-01-15T00:00:00"/>
    <x v="1072"/>
    <s v="First Class"/>
    <s v="BE-11335"/>
    <s v="Bill Eplett"/>
    <x v="2"/>
    <s v="United States"/>
    <s v="New York City"/>
    <s v="New York"/>
    <n v="10009"/>
    <x v="3"/>
    <s v="OFF-PA-10001033"/>
    <x v="1"/>
    <x v="10"/>
    <s v="Xerox 1893"/>
    <x v="2597"/>
    <n v="2"/>
    <n v="0"/>
    <n v="40.170200000000001"/>
    <s v="Profit"/>
    <s v="CA"/>
    <x v="0"/>
    <x v="10"/>
  </r>
  <r>
    <n v="5969"/>
    <s v="CA-2014-141726"/>
    <d v="2014-07-20T00:00:00"/>
    <x v="1172"/>
    <s v="First Class"/>
    <s v="CC-12145"/>
    <s v="Charles Crestani"/>
    <x v="0"/>
    <s v="United States"/>
    <s v="San Diego"/>
    <s v="California"/>
    <n v="92105"/>
    <x v="1"/>
    <s v="OFF-PA-10000418"/>
    <x v="1"/>
    <x v="10"/>
    <s v="Xerox 189"/>
    <x v="1230"/>
    <n v="1"/>
    <n v="0"/>
    <n v="50.328000000000003"/>
    <s v="Profit"/>
    <s v="CA"/>
    <x v="0"/>
    <x v="10"/>
  </r>
  <r>
    <n v="5970"/>
    <s v="CA-2014-141726"/>
    <d v="2014-07-20T00:00:00"/>
    <x v="1172"/>
    <s v="First Class"/>
    <s v="CC-12145"/>
    <s v="Charles Crestani"/>
    <x v="0"/>
    <s v="United States"/>
    <s v="San Diego"/>
    <s v="California"/>
    <n v="92105"/>
    <x v="1"/>
    <s v="OFF-BI-10001982"/>
    <x v="1"/>
    <x v="8"/>
    <s v="Wilson Jones Custom Binder Spines &amp; Labels"/>
    <x v="4071"/>
    <n v="2"/>
    <n v="0.2"/>
    <n v="3.1551999999999998"/>
    <s v="Profit"/>
    <s v="CA"/>
    <x v="0"/>
    <x v="8"/>
  </r>
  <r>
    <n v="5971"/>
    <s v="CA-2014-141726"/>
    <d v="2014-07-20T00:00:00"/>
    <x v="1172"/>
    <s v="First Class"/>
    <s v="CC-12145"/>
    <s v="Charles Crestani"/>
    <x v="0"/>
    <s v="United States"/>
    <s v="San Diego"/>
    <s v="California"/>
    <n v="92105"/>
    <x v="1"/>
    <s v="OFF-PA-10002230"/>
    <x v="1"/>
    <x v="10"/>
    <s v="Xerox 1897"/>
    <x v="544"/>
    <n v="4"/>
    <n v="0"/>
    <n v="9.7607999999999997"/>
    <s v="Profit"/>
    <s v="CA"/>
    <x v="0"/>
    <x v="10"/>
  </r>
  <r>
    <n v="5972"/>
    <s v="CA-2014-141726"/>
    <d v="2014-07-20T00:00:00"/>
    <x v="1172"/>
    <s v="First Class"/>
    <s v="CC-12145"/>
    <s v="Charles Crestani"/>
    <x v="0"/>
    <s v="United States"/>
    <s v="San Diego"/>
    <s v="California"/>
    <n v="92105"/>
    <x v="1"/>
    <s v="FUR-FU-10003577"/>
    <x v="0"/>
    <x v="5"/>
    <s v="Nu-Dell Leatherette Frames"/>
    <x v="4072"/>
    <n v="3"/>
    <n v="0"/>
    <n v="15.4872"/>
    <s v="Profit"/>
    <s v="CA"/>
    <x v="0"/>
    <x v="5"/>
  </r>
  <r>
    <n v="5973"/>
    <s v="CA-2017-115105"/>
    <d v="2017-02-06T00:00:00"/>
    <x v="1173"/>
    <s v="Standard Class"/>
    <s v="BD-11770"/>
    <s v="Bryan Davis"/>
    <x v="0"/>
    <s v="United States"/>
    <s v="New York City"/>
    <s v="New York"/>
    <n v="10024"/>
    <x v="3"/>
    <s v="FUR-BO-10001811"/>
    <x v="0"/>
    <x v="0"/>
    <s v="Atlantic Metals Mobile 5-Shelf Bookcases, Custom Colors"/>
    <x v="2949"/>
    <n v="1"/>
    <n v="0.2"/>
    <n v="30.097999999999999"/>
    <s v="Profit"/>
    <s v="CA"/>
    <x v="0"/>
    <x v="0"/>
  </r>
  <r>
    <n v="5974"/>
    <s v="CA-2015-143980"/>
    <d v="2015-12-25T00:00:00"/>
    <x v="693"/>
    <s v="Standard Class"/>
    <s v="JK-15640"/>
    <s v="Jim Kriz"/>
    <x v="2"/>
    <s v="United States"/>
    <s v="New York City"/>
    <s v="New York"/>
    <n v="10011"/>
    <x v="3"/>
    <s v="OFF-AP-10003779"/>
    <x v="1"/>
    <x v="9"/>
    <s v="Kensington 7 Outlet MasterPiece Power Center with Fax/Phone Line Protection"/>
    <x v="4073"/>
    <n v="2"/>
    <n v="0"/>
    <n v="124.488"/>
    <s v="Profit"/>
    <s v="CA"/>
    <x v="0"/>
    <x v="9"/>
  </r>
  <r>
    <n v="5975"/>
    <s v="CA-2016-135636"/>
    <d v="2016-10-08T00:00:00"/>
    <x v="930"/>
    <s v="Standard Class"/>
    <s v="DB-13615"/>
    <s v="Doug Bickford"/>
    <x v="0"/>
    <s v="United States"/>
    <s v="Charlotte"/>
    <s v="North Carolina"/>
    <n v="28205"/>
    <x v="0"/>
    <s v="OFF-ST-10000676"/>
    <x v="1"/>
    <x v="4"/>
    <s v="Fellowes Econo/Stor Drawers"/>
    <x v="4074"/>
    <n v="5"/>
    <n v="0.2"/>
    <n v="-67.850999999999999"/>
    <s v="Loss"/>
    <s v="CA"/>
    <x v="0"/>
    <x v="4"/>
  </r>
  <r>
    <n v="5976"/>
    <s v="CA-2017-102155"/>
    <d v="2017-07-13T00:00:00"/>
    <x v="1089"/>
    <s v="Standard Class"/>
    <s v="RR-19525"/>
    <s v="Rick Reed"/>
    <x v="1"/>
    <s v="United States"/>
    <s v="Overland Park"/>
    <s v="Kansas"/>
    <n v="66212"/>
    <x v="2"/>
    <s v="OFF-ST-10001496"/>
    <x v="1"/>
    <x v="4"/>
    <s v="Standard Rollaway File with Lock"/>
    <x v="2861"/>
    <n v="2"/>
    <n v="0"/>
    <n v="93.698800000000006"/>
    <s v="Profit"/>
    <s v="CA"/>
    <x v="0"/>
    <x v="4"/>
  </r>
  <r>
    <n v="5977"/>
    <s v="CA-2017-102155"/>
    <d v="2017-07-13T00:00:00"/>
    <x v="1089"/>
    <s v="Standard Class"/>
    <s v="RR-19525"/>
    <s v="Rick Reed"/>
    <x v="1"/>
    <s v="United States"/>
    <s v="Overland Park"/>
    <s v="Kansas"/>
    <n v="66212"/>
    <x v="2"/>
    <s v="OFF-PA-10003673"/>
    <x v="1"/>
    <x v="10"/>
    <s v="Strathmore Photo Mount Cards"/>
    <x v="4075"/>
    <n v="2"/>
    <n v="0"/>
    <n v="6.2375999999999996"/>
    <s v="Profit"/>
    <s v="CA"/>
    <x v="0"/>
    <x v="10"/>
  </r>
  <r>
    <n v="5978"/>
    <s v="CA-2017-116953"/>
    <d v="2017-04-24T00:00:00"/>
    <x v="77"/>
    <s v="First Class"/>
    <s v="SV-20935"/>
    <s v="Susan Vittorini"/>
    <x v="0"/>
    <s v="United States"/>
    <s v="Mesa"/>
    <s v="Arizona"/>
    <n v="85204"/>
    <x v="1"/>
    <s v="TEC-PH-10004614"/>
    <x v="2"/>
    <x v="7"/>
    <s v="AT&amp;T 841000 Phone"/>
    <x v="4076"/>
    <n v="10"/>
    <n v="0.2"/>
    <n v="34.5"/>
    <s v="Profit"/>
    <s v="CA"/>
    <x v="0"/>
    <x v="7"/>
  </r>
  <r>
    <n v="5979"/>
    <s v="CA-2014-117765"/>
    <d v="2014-09-07T00:00:00"/>
    <x v="178"/>
    <s v="Standard Class"/>
    <s v="RB-19465"/>
    <s v="Rick Bensley"/>
    <x v="2"/>
    <s v="United States"/>
    <s v="Tulsa"/>
    <s v="Oklahoma"/>
    <n v="74133"/>
    <x v="2"/>
    <s v="FUR-TA-10001039"/>
    <x v="0"/>
    <x v="3"/>
    <s v="KI Adjustable-Height Table"/>
    <x v="4077"/>
    <n v="5"/>
    <n v="0"/>
    <n v="111.774"/>
    <s v="Profit"/>
    <s v="CA"/>
    <x v="0"/>
    <x v="3"/>
  </r>
  <r>
    <n v="5980"/>
    <s v="CA-2014-117765"/>
    <d v="2014-09-07T00:00:00"/>
    <x v="178"/>
    <s v="Standard Class"/>
    <s v="RB-19465"/>
    <s v="Rick Bensley"/>
    <x v="2"/>
    <s v="United States"/>
    <s v="Tulsa"/>
    <s v="Oklahoma"/>
    <n v="74133"/>
    <x v="2"/>
    <s v="OFF-BI-10000474"/>
    <x v="1"/>
    <x v="8"/>
    <s v="Avery Recycled Flexi-View Covers for Binding Systems"/>
    <x v="4078"/>
    <n v="2"/>
    <n v="0"/>
    <n v="15.3888"/>
    <s v="Profit"/>
    <s v="CA"/>
    <x v="0"/>
    <x v="8"/>
  </r>
  <r>
    <n v="5981"/>
    <s v="CA-2014-117765"/>
    <d v="2014-09-07T00:00:00"/>
    <x v="178"/>
    <s v="Standard Class"/>
    <s v="RB-19465"/>
    <s v="Rick Bensley"/>
    <x v="2"/>
    <s v="United States"/>
    <s v="Tulsa"/>
    <s v="Oklahoma"/>
    <n v="74133"/>
    <x v="2"/>
    <s v="FUR-CH-10004698"/>
    <x v="0"/>
    <x v="1"/>
    <s v="Padded Folding Chairs, Black, 4/Carton"/>
    <x v="4079"/>
    <n v="2"/>
    <n v="0"/>
    <n v="45.348799999999997"/>
    <s v="Profit"/>
    <s v="CA"/>
    <x v="0"/>
    <x v="1"/>
  </r>
  <r>
    <n v="5982"/>
    <s v="CA-2014-117765"/>
    <d v="2014-09-07T00:00:00"/>
    <x v="178"/>
    <s v="Standard Class"/>
    <s v="RB-19465"/>
    <s v="Rick Bensley"/>
    <x v="2"/>
    <s v="United States"/>
    <s v="Tulsa"/>
    <s v="Oklahoma"/>
    <n v="74133"/>
    <x v="2"/>
    <s v="OFF-ST-10003327"/>
    <x v="1"/>
    <x v="4"/>
    <s v="Akro-Mils 12-Gallon Tote"/>
    <x v="4080"/>
    <n v="2"/>
    <n v="0"/>
    <n v="5.7594000000000003"/>
    <s v="Profit"/>
    <s v="CA"/>
    <x v="0"/>
    <x v="4"/>
  </r>
  <r>
    <n v="5983"/>
    <s v="CA-2016-114895"/>
    <d v="2016-11-21T00:00:00"/>
    <x v="940"/>
    <s v="Standard Class"/>
    <s v="MV-18190"/>
    <s v="Mike Vittorini"/>
    <x v="0"/>
    <s v="United States"/>
    <s v="New York City"/>
    <s v="New York"/>
    <n v="10035"/>
    <x v="3"/>
    <s v="OFF-PA-10000232"/>
    <x v="1"/>
    <x v="10"/>
    <s v="Xerox 1975"/>
    <x v="91"/>
    <n v="2"/>
    <n v="0"/>
    <n v="6.3503999999999996"/>
    <s v="Profit"/>
    <s v="CA"/>
    <x v="0"/>
    <x v="10"/>
  </r>
  <r>
    <n v="5984"/>
    <s v="CA-2017-112984"/>
    <d v="2017-09-16T00:00:00"/>
    <x v="934"/>
    <s v="Second Class"/>
    <s v="EH-14185"/>
    <s v="Evan Henry"/>
    <x v="0"/>
    <s v="United States"/>
    <s v="Philadelphia"/>
    <s v="Pennsylvania"/>
    <n v="19143"/>
    <x v="3"/>
    <s v="OFF-PA-10003657"/>
    <x v="1"/>
    <x v="10"/>
    <s v="Xerox 1927"/>
    <x v="3236"/>
    <n v="6"/>
    <n v="0.2"/>
    <n v="6.42"/>
    <s v="Profit"/>
    <s v="CA"/>
    <x v="0"/>
    <x v="10"/>
  </r>
  <r>
    <n v="5985"/>
    <s v="CA-2016-163776"/>
    <d v="2016-07-19T00:00:00"/>
    <x v="1174"/>
    <s v="Standard Class"/>
    <s v="JS-16030"/>
    <s v="Joy Smith"/>
    <x v="0"/>
    <s v="United States"/>
    <s v="Hattiesburg"/>
    <s v="Mississippi"/>
    <n v="39401"/>
    <x v="0"/>
    <s v="FUR-FU-10001185"/>
    <x v="0"/>
    <x v="5"/>
    <s v="Advantus Employee of the Month Certificate Frame, 11 x 13-1/2"/>
    <x v="2280"/>
    <n v="6"/>
    <n v="0"/>
    <n v="76.087800000000001"/>
    <s v="Profit"/>
    <s v="CA"/>
    <x v="0"/>
    <x v="5"/>
  </r>
  <r>
    <n v="5986"/>
    <s v="CA-2016-163776"/>
    <d v="2016-07-19T00:00:00"/>
    <x v="1174"/>
    <s v="Standard Class"/>
    <s v="JS-16030"/>
    <s v="Joy Smith"/>
    <x v="0"/>
    <s v="United States"/>
    <s v="Hattiesburg"/>
    <s v="Mississippi"/>
    <n v="39401"/>
    <x v="0"/>
    <s v="OFF-BI-10003007"/>
    <x v="1"/>
    <x v="8"/>
    <s v="Premium Transparent Presentation Covers, No Pattern/Clear, 8 1/2&quot; x 11&quot;"/>
    <x v="4081"/>
    <n v="2"/>
    <n v="0"/>
    <n v="35.677599999999998"/>
    <s v="Profit"/>
    <s v="CA"/>
    <x v="0"/>
    <x v="8"/>
  </r>
  <r>
    <n v="5987"/>
    <s v="CA-2016-163776"/>
    <d v="2016-07-19T00:00:00"/>
    <x v="1174"/>
    <s v="Standard Class"/>
    <s v="JS-16030"/>
    <s v="Joy Smith"/>
    <x v="0"/>
    <s v="United States"/>
    <s v="Hattiesburg"/>
    <s v="Mississippi"/>
    <n v="39401"/>
    <x v="0"/>
    <s v="OFF-ST-10002485"/>
    <x v="1"/>
    <x v="4"/>
    <s v="Rogers Deluxe File Chest"/>
    <x v="1177"/>
    <n v="4"/>
    <n v="0"/>
    <n v="0.87919999999999998"/>
    <s v="Profit"/>
    <s v="CA"/>
    <x v="0"/>
    <x v="4"/>
  </r>
  <r>
    <n v="5988"/>
    <s v="CA-2016-163776"/>
    <d v="2016-07-19T00:00:00"/>
    <x v="1174"/>
    <s v="Standard Class"/>
    <s v="JS-16030"/>
    <s v="Joy Smith"/>
    <x v="0"/>
    <s v="United States"/>
    <s v="Hattiesburg"/>
    <s v="Mississippi"/>
    <n v="39401"/>
    <x v="0"/>
    <s v="OFF-PA-10001033"/>
    <x v="1"/>
    <x v="10"/>
    <s v="Xerox 1893"/>
    <x v="4082"/>
    <n v="6"/>
    <n v="0"/>
    <n v="120.5106"/>
    <s v="Profit"/>
    <s v="CA"/>
    <x v="0"/>
    <x v="10"/>
  </r>
  <r>
    <n v="5989"/>
    <s v="CA-2016-163776"/>
    <d v="2016-07-19T00:00:00"/>
    <x v="1174"/>
    <s v="Standard Class"/>
    <s v="JS-16030"/>
    <s v="Joy Smith"/>
    <x v="0"/>
    <s v="United States"/>
    <s v="Hattiesburg"/>
    <s v="Mississippi"/>
    <n v="39401"/>
    <x v="0"/>
    <s v="OFF-BI-10000404"/>
    <x v="1"/>
    <x v="8"/>
    <s v="Avery Printable Repositionable Plastic Tabs"/>
    <x v="4083"/>
    <n v="1"/>
    <n v="0"/>
    <n v="4.0419999999999998"/>
    <s v="Profit"/>
    <s v="CA"/>
    <x v="0"/>
    <x v="8"/>
  </r>
  <r>
    <n v="5990"/>
    <s v="CA-2016-163776"/>
    <d v="2016-07-19T00:00:00"/>
    <x v="1174"/>
    <s v="Standard Class"/>
    <s v="JS-16030"/>
    <s v="Joy Smith"/>
    <x v="0"/>
    <s v="United States"/>
    <s v="Hattiesburg"/>
    <s v="Mississippi"/>
    <n v="39401"/>
    <x v="0"/>
    <s v="FUR-BO-10003546"/>
    <x v="0"/>
    <x v="0"/>
    <s v="Hon 4-Shelf Metal Bookcases"/>
    <x v="2414"/>
    <n v="5"/>
    <n v="0"/>
    <n v="126.22499999999999"/>
    <s v="Profit"/>
    <s v="CA"/>
    <x v="0"/>
    <x v="0"/>
  </r>
  <r>
    <n v="5991"/>
    <s v="US-2017-163300"/>
    <d v="2017-09-15T00:00:00"/>
    <x v="814"/>
    <s v="Standard Class"/>
    <s v="ES-14020"/>
    <s v="Erica Smith"/>
    <x v="0"/>
    <s v="United States"/>
    <s v="Los Angeles"/>
    <s v="California"/>
    <n v="90049"/>
    <x v="1"/>
    <s v="OFF-BI-10004390"/>
    <x v="1"/>
    <x v="8"/>
    <s v="GBC DocuBind 200 Manual Binding Machine"/>
    <x v="4084"/>
    <n v="7"/>
    <n v="0.2"/>
    <n v="884.05799999999999"/>
    <s v="Profit"/>
    <s v="US"/>
    <x v="1"/>
    <x v="8"/>
  </r>
  <r>
    <n v="5992"/>
    <s v="US-2017-163300"/>
    <d v="2017-09-15T00:00:00"/>
    <x v="814"/>
    <s v="Standard Class"/>
    <s v="ES-14020"/>
    <s v="Erica Smith"/>
    <x v="0"/>
    <s v="United States"/>
    <s v="Los Angeles"/>
    <s v="California"/>
    <n v="90049"/>
    <x v="1"/>
    <s v="TEC-PH-10001700"/>
    <x v="2"/>
    <x v="7"/>
    <s v="Panasonic KX-TG6844B Expandable Digital Cordless Telephone"/>
    <x v="4085"/>
    <n v="7"/>
    <n v="0.2"/>
    <n v="32.335099999999997"/>
    <s v="Profit"/>
    <s v="US"/>
    <x v="1"/>
    <x v="7"/>
  </r>
  <r>
    <n v="5993"/>
    <s v="US-2017-163300"/>
    <d v="2017-09-15T00:00:00"/>
    <x v="814"/>
    <s v="Standard Class"/>
    <s v="ES-14020"/>
    <s v="Erica Smith"/>
    <x v="0"/>
    <s v="United States"/>
    <s v="Los Angeles"/>
    <s v="California"/>
    <n v="90049"/>
    <x v="1"/>
    <s v="FUR-CH-10003396"/>
    <x v="0"/>
    <x v="1"/>
    <s v="Global Deluxe Steno Chair"/>
    <x v="4086"/>
    <n v="3"/>
    <n v="0.2"/>
    <n v="-20.784600000000001"/>
    <s v="Loss"/>
    <s v="US"/>
    <x v="1"/>
    <x v="1"/>
  </r>
  <r>
    <n v="5994"/>
    <s v="CA-2016-162187"/>
    <d v="2016-12-11T00:00:00"/>
    <x v="440"/>
    <s v="Same Day"/>
    <s v="NS-18640"/>
    <s v="Noel Staavos"/>
    <x v="1"/>
    <s v="United States"/>
    <s v="Columbus"/>
    <s v="Ohio"/>
    <n v="43229"/>
    <x v="3"/>
    <s v="OFF-ST-10001558"/>
    <x v="1"/>
    <x v="4"/>
    <s v="Acco Perma 4000 Stacking Storage Drawers"/>
    <x v="643"/>
    <n v="5"/>
    <n v="0.2"/>
    <n v="-4.0599999999999996"/>
    <s v="Loss"/>
    <s v="CA"/>
    <x v="0"/>
    <x v="4"/>
  </r>
  <r>
    <n v="5995"/>
    <s v="CA-2016-162187"/>
    <d v="2016-12-11T00:00:00"/>
    <x v="440"/>
    <s v="Same Day"/>
    <s v="NS-18640"/>
    <s v="Noel Staavos"/>
    <x v="1"/>
    <s v="United States"/>
    <s v="Columbus"/>
    <s v="Ohio"/>
    <n v="43229"/>
    <x v="3"/>
    <s v="OFF-SU-10004782"/>
    <x v="1"/>
    <x v="14"/>
    <s v="Elite 5&quot; Scissors"/>
    <x v="1902"/>
    <n v="2"/>
    <n v="0.2"/>
    <n v="1.69"/>
    <s v="Profit"/>
    <s v="CA"/>
    <x v="0"/>
    <x v="14"/>
  </r>
  <r>
    <n v="5996"/>
    <s v="CA-2016-162187"/>
    <d v="2016-12-11T00:00:00"/>
    <x v="440"/>
    <s v="Same Day"/>
    <s v="NS-18640"/>
    <s v="Noel Staavos"/>
    <x v="1"/>
    <s v="United States"/>
    <s v="Columbus"/>
    <s v="Ohio"/>
    <n v="43229"/>
    <x v="3"/>
    <s v="FUR-CH-10003298"/>
    <x v="0"/>
    <x v="1"/>
    <s v="Office Star - Contemporary Task Swivel chair with Loop Arms, Charcoal"/>
    <x v="4087"/>
    <n v="5"/>
    <n v="0.3"/>
    <n v="-137.529"/>
    <s v="Loss"/>
    <s v="CA"/>
    <x v="0"/>
    <x v="1"/>
  </r>
  <r>
    <n v="5997"/>
    <s v="CA-2016-162187"/>
    <d v="2016-12-11T00:00:00"/>
    <x v="440"/>
    <s v="Same Day"/>
    <s v="NS-18640"/>
    <s v="Noel Staavos"/>
    <x v="1"/>
    <s v="United States"/>
    <s v="Columbus"/>
    <s v="Ohio"/>
    <n v="43229"/>
    <x v="3"/>
    <s v="OFF-AP-10000576"/>
    <x v="1"/>
    <x v="9"/>
    <s v="Belkin 325VA UPS Surge Protector, 6'"/>
    <x v="2342"/>
    <n v="4"/>
    <n v="0.2"/>
    <n v="24.196000000000002"/>
    <s v="Profit"/>
    <s v="CA"/>
    <x v="0"/>
    <x v="9"/>
  </r>
  <r>
    <n v="5998"/>
    <s v="CA-2016-162187"/>
    <d v="2016-12-11T00:00:00"/>
    <x v="440"/>
    <s v="Same Day"/>
    <s v="NS-18640"/>
    <s v="Noel Staavos"/>
    <x v="1"/>
    <s v="United States"/>
    <s v="Columbus"/>
    <s v="Ohio"/>
    <n v="43229"/>
    <x v="3"/>
    <s v="FUR-TA-10003008"/>
    <x v="0"/>
    <x v="3"/>
    <s v="Lesro Round Back Collection Coffee Table, End Table"/>
    <x v="4088"/>
    <n v="3"/>
    <n v="0.4"/>
    <n v="-147.8655"/>
    <s v="Loss"/>
    <s v="CA"/>
    <x v="0"/>
    <x v="3"/>
  </r>
  <r>
    <n v="5999"/>
    <s v="US-2014-112991"/>
    <d v="2014-12-10T00:00:00"/>
    <x v="467"/>
    <s v="Standard Class"/>
    <s v="SH-19975"/>
    <s v="Sally Hughsby"/>
    <x v="1"/>
    <s v="United States"/>
    <s v="Caldwell"/>
    <s v="Idaho"/>
    <n v="83605"/>
    <x v="1"/>
    <s v="FUR-CH-10001708"/>
    <x v="0"/>
    <x v="1"/>
    <s v="Office Star - Contemporary Swivel Chair with Padded Adjustable Arms and Flex Back"/>
    <x v="4089"/>
    <n v="3"/>
    <n v="0.2"/>
    <n v="4.2294"/>
    <s v="Profit"/>
    <s v="US"/>
    <x v="1"/>
    <x v="1"/>
  </r>
  <r>
    <n v="6000"/>
    <s v="US-2014-112991"/>
    <d v="2014-12-10T00:00:00"/>
    <x v="467"/>
    <s v="Standard Class"/>
    <s v="SH-19975"/>
    <s v="Sally Hughsby"/>
    <x v="1"/>
    <s v="United States"/>
    <s v="Caldwell"/>
    <s v="Idaho"/>
    <n v="83605"/>
    <x v="1"/>
    <s v="OFF-PA-10000019"/>
    <x v="1"/>
    <x v="10"/>
    <s v="Xerox 1931"/>
    <x v="233"/>
    <n v="4"/>
    <n v="0"/>
    <n v="12.441599999999999"/>
    <s v="Profit"/>
    <s v="US"/>
    <x v="1"/>
    <x v="10"/>
  </r>
  <r>
    <n v="6001"/>
    <s v="US-2014-112991"/>
    <d v="2014-12-10T00:00:00"/>
    <x v="467"/>
    <s v="Standard Class"/>
    <s v="SH-19975"/>
    <s v="Sally Hughsby"/>
    <x v="1"/>
    <s v="United States"/>
    <s v="Caldwell"/>
    <s v="Idaho"/>
    <n v="83605"/>
    <x v="1"/>
    <s v="OFF-PA-10002222"/>
    <x v="1"/>
    <x v="10"/>
    <s v="Xerox Color Copier Paper, 11&quot; x 17&quot;, Ream"/>
    <x v="419"/>
    <n v="4"/>
    <n v="0"/>
    <n v="42.025599999999997"/>
    <s v="Profit"/>
    <s v="US"/>
    <x v="1"/>
    <x v="10"/>
  </r>
  <r>
    <n v="6002"/>
    <s v="CA-2014-124079"/>
    <d v="2014-12-13T00:00:00"/>
    <x v="709"/>
    <s v="Standard Class"/>
    <s v="RF-19345"/>
    <s v="Randy Ferguson"/>
    <x v="1"/>
    <s v="United States"/>
    <s v="Phoenix"/>
    <s v="Arizona"/>
    <n v="85023"/>
    <x v="1"/>
    <s v="FUR-FU-10002553"/>
    <x v="0"/>
    <x v="5"/>
    <s v="Electrix Incandescent Magnifying Lamp, Black"/>
    <x v="2839"/>
    <n v="3"/>
    <n v="0.2"/>
    <n v="7.6965000000000003"/>
    <s v="Profit"/>
    <s v="CA"/>
    <x v="0"/>
    <x v="5"/>
  </r>
  <r>
    <n v="6003"/>
    <s v="CA-2014-124079"/>
    <d v="2014-12-13T00:00:00"/>
    <x v="709"/>
    <s v="Standard Class"/>
    <s v="RF-19345"/>
    <s v="Randy Ferguson"/>
    <x v="1"/>
    <s v="United States"/>
    <s v="Phoenix"/>
    <s v="Arizona"/>
    <n v="85023"/>
    <x v="1"/>
    <s v="OFF-BI-10002103"/>
    <x v="1"/>
    <x v="8"/>
    <s v="Cardinal Slant-D Ring Binder, Heavy Gauge Vinyl"/>
    <x v="3862"/>
    <n v="2"/>
    <n v="0.7"/>
    <n v="-4.1711999999999998"/>
    <s v="Loss"/>
    <s v="CA"/>
    <x v="0"/>
    <x v="8"/>
  </r>
  <r>
    <n v="6004"/>
    <s v="US-2017-146878"/>
    <d v="2017-09-21T00:00:00"/>
    <x v="474"/>
    <s v="Standard Class"/>
    <s v="DL-12865"/>
    <s v="Dan Lawera"/>
    <x v="0"/>
    <s v="United States"/>
    <s v="Miami"/>
    <s v="Florida"/>
    <n v="33142"/>
    <x v="0"/>
    <s v="OFF-BI-10002794"/>
    <x v="1"/>
    <x v="8"/>
    <s v="Avery Trapezoid Ring Binder, 3&quot; Capacity, Black, 1040 sheets"/>
    <x v="4090"/>
    <n v="1"/>
    <n v="0.7"/>
    <n v="-8.6058000000000003"/>
    <s v="Loss"/>
    <s v="US"/>
    <x v="1"/>
    <x v="8"/>
  </r>
  <r>
    <n v="6005"/>
    <s v="CA-2017-107244"/>
    <d v="2017-09-07T00:00:00"/>
    <x v="218"/>
    <s v="Standard Class"/>
    <s v="AG-10390"/>
    <s v="Allen Goldenen"/>
    <x v="0"/>
    <s v="United States"/>
    <s v="Los Angeles"/>
    <s v="California"/>
    <n v="90004"/>
    <x v="1"/>
    <s v="FUR-FU-10002597"/>
    <x v="0"/>
    <x v="5"/>
    <s v="C-Line Magnetic Cubicle Keepers, Clear Polypropylene"/>
    <x v="2354"/>
    <n v="4"/>
    <n v="0"/>
    <n v="8.2992000000000008"/>
    <s v="Profit"/>
    <s v="CA"/>
    <x v="0"/>
    <x v="5"/>
  </r>
  <r>
    <n v="6006"/>
    <s v="CA-2015-100657"/>
    <d v="2015-11-02T00:00:00"/>
    <x v="545"/>
    <s v="Standard Class"/>
    <s v="SW-20245"/>
    <s v="Scot Wooten"/>
    <x v="0"/>
    <s v="United States"/>
    <s v="Troy"/>
    <s v="New York"/>
    <n v="12180"/>
    <x v="3"/>
    <s v="FUR-CH-10003535"/>
    <x v="0"/>
    <x v="1"/>
    <s v="Global Armless Task Chair, Royal Blue"/>
    <x v="4091"/>
    <n v="2"/>
    <n v="0.1"/>
    <n v="8.5372000000000003"/>
    <s v="Profit"/>
    <s v="CA"/>
    <x v="0"/>
    <x v="1"/>
  </r>
  <r>
    <n v="6007"/>
    <s v="CA-2017-129581"/>
    <d v="2017-12-11T00:00:00"/>
    <x v="867"/>
    <s v="Standard Class"/>
    <s v="KN-16390"/>
    <s v="Katherine Nockton"/>
    <x v="1"/>
    <s v="United States"/>
    <s v="New Bedford"/>
    <s v="Massachusetts"/>
    <n v="2740"/>
    <x v="3"/>
    <s v="TEC-PH-10001527"/>
    <x v="2"/>
    <x v="7"/>
    <s v="Plantronics MX500i Earset"/>
    <x v="3565"/>
    <n v="3"/>
    <n v="0"/>
    <n v="3.8654999999999999"/>
    <s v="Profit"/>
    <s v="CA"/>
    <x v="0"/>
    <x v="7"/>
  </r>
  <r>
    <n v="6008"/>
    <s v="CA-2017-129028"/>
    <d v="2017-04-01T00:00:00"/>
    <x v="1026"/>
    <s v="First Class"/>
    <s v="GB-14530"/>
    <s v="George Bell"/>
    <x v="1"/>
    <s v="United States"/>
    <s v="Florence"/>
    <s v="South Carolina"/>
    <n v="29501"/>
    <x v="0"/>
    <s v="FUR-FU-10004006"/>
    <x v="0"/>
    <x v="5"/>
    <s v="Deflect-o DuraMat Lighweight, Studded, Beveled Mat for Low Pile Carpeting"/>
    <x v="4030"/>
    <n v="3"/>
    <n v="0"/>
    <n v="21.7515"/>
    <s v="Profit"/>
    <s v="CA"/>
    <x v="0"/>
    <x v="5"/>
  </r>
  <r>
    <n v="6009"/>
    <s v="CA-2015-135580"/>
    <d v="2015-12-30T00:00:00"/>
    <x v="749"/>
    <s v="Standard Class"/>
    <s v="CL-12565"/>
    <s v="Clay Ludtke"/>
    <x v="0"/>
    <s v="United States"/>
    <s v="Los Angeles"/>
    <s v="California"/>
    <n v="90049"/>
    <x v="1"/>
    <s v="OFF-PA-10000595"/>
    <x v="1"/>
    <x v="10"/>
    <s v="Xerox 1929"/>
    <x v="4092"/>
    <n v="3"/>
    <n v="0"/>
    <n v="31.519200000000001"/>
    <s v="Profit"/>
    <s v="CA"/>
    <x v="0"/>
    <x v="10"/>
  </r>
  <r>
    <n v="6010"/>
    <s v="CA-2015-135580"/>
    <d v="2015-12-30T00:00:00"/>
    <x v="749"/>
    <s v="Standard Class"/>
    <s v="CL-12565"/>
    <s v="Clay Ludtke"/>
    <x v="0"/>
    <s v="United States"/>
    <s v="Los Angeles"/>
    <s v="California"/>
    <n v="90049"/>
    <x v="1"/>
    <s v="OFF-ST-10000798"/>
    <x v="1"/>
    <x v="4"/>
    <s v="2300 Heavy-Duty Transfer File Systems by Perma"/>
    <x v="4093"/>
    <n v="3"/>
    <n v="0"/>
    <n v="14.2386"/>
    <s v="Profit"/>
    <s v="CA"/>
    <x v="0"/>
    <x v="4"/>
  </r>
  <r>
    <n v="6011"/>
    <s v="CA-2015-135580"/>
    <d v="2015-12-30T00:00:00"/>
    <x v="749"/>
    <s v="Standard Class"/>
    <s v="CL-12565"/>
    <s v="Clay Ludtke"/>
    <x v="0"/>
    <s v="United States"/>
    <s v="Los Angeles"/>
    <s v="California"/>
    <n v="90049"/>
    <x v="1"/>
    <s v="TEC-MA-10004002"/>
    <x v="2"/>
    <x v="15"/>
    <s v="Zebra GX420t Direct Thermal/Thermal Transfer Printer"/>
    <x v="4094"/>
    <n v="6"/>
    <n v="0.2"/>
    <n v="286.71300000000002"/>
    <s v="Profit"/>
    <s v="CA"/>
    <x v="0"/>
    <x v="15"/>
  </r>
  <r>
    <n v="6012"/>
    <s v="CA-2015-135580"/>
    <d v="2015-12-30T00:00:00"/>
    <x v="749"/>
    <s v="Standard Class"/>
    <s v="CL-12565"/>
    <s v="Clay Ludtke"/>
    <x v="0"/>
    <s v="United States"/>
    <s v="Los Angeles"/>
    <s v="California"/>
    <n v="90049"/>
    <x v="1"/>
    <s v="OFF-EN-10003296"/>
    <x v="1"/>
    <x v="12"/>
    <s v="Tyvek Side-Opening Peel &amp; Seel Expanding Envelopes"/>
    <x v="3341"/>
    <n v="3"/>
    <n v="0"/>
    <n v="122.148"/>
    <s v="Profit"/>
    <s v="CA"/>
    <x v="0"/>
    <x v="12"/>
  </r>
  <r>
    <n v="6013"/>
    <s v="CA-2015-135580"/>
    <d v="2015-12-30T00:00:00"/>
    <x v="749"/>
    <s v="Standard Class"/>
    <s v="CL-12565"/>
    <s v="Clay Ludtke"/>
    <x v="0"/>
    <s v="United States"/>
    <s v="Los Angeles"/>
    <s v="California"/>
    <n v="90049"/>
    <x v="1"/>
    <s v="TEC-PH-10004345"/>
    <x v="2"/>
    <x v="7"/>
    <s v="Cisco SPA 502G IP Phone"/>
    <x v="4095"/>
    <n v="3"/>
    <n v="0.2"/>
    <n v="35.984999999999999"/>
    <s v="Profit"/>
    <s v="CA"/>
    <x v="0"/>
    <x v="7"/>
  </r>
  <r>
    <n v="6014"/>
    <s v="CA-2016-159016"/>
    <d v="2016-03-10T00:00:00"/>
    <x v="366"/>
    <s v="First Class"/>
    <s v="KF-16285"/>
    <s v="Karen Ferguson"/>
    <x v="2"/>
    <s v="United States"/>
    <s v="Los Angeles"/>
    <s v="California"/>
    <n v="90008"/>
    <x v="1"/>
    <s v="OFF-PA-10004405"/>
    <x v="1"/>
    <x v="10"/>
    <s v="Rediform Voice Mail Log Books"/>
    <x v="81"/>
    <n v="5"/>
    <n v="0"/>
    <n v="7.1520000000000001"/>
    <s v="Profit"/>
    <s v="CA"/>
    <x v="0"/>
    <x v="10"/>
  </r>
  <r>
    <n v="6015"/>
    <s v="CA-2016-159016"/>
    <d v="2016-03-10T00:00:00"/>
    <x v="366"/>
    <s v="First Class"/>
    <s v="KF-16285"/>
    <s v="Karen Ferguson"/>
    <x v="2"/>
    <s v="United States"/>
    <s v="Los Angeles"/>
    <s v="California"/>
    <n v="90008"/>
    <x v="1"/>
    <s v="TEC-PH-10002885"/>
    <x v="2"/>
    <x v="7"/>
    <s v="Apple iPhone 5"/>
    <x v="4096"/>
    <n v="8"/>
    <n v="0.2"/>
    <n v="363.90480000000002"/>
    <s v="Profit"/>
    <s v="CA"/>
    <x v="0"/>
    <x v="7"/>
  </r>
  <r>
    <n v="6016"/>
    <s v="CA-2014-102652"/>
    <d v="2014-04-06T00:00:00"/>
    <x v="1021"/>
    <s v="Standard Class"/>
    <s v="AY-10555"/>
    <s v="Andy Yotov"/>
    <x v="1"/>
    <s v="United States"/>
    <s v="Los Angeles"/>
    <s v="California"/>
    <n v="90049"/>
    <x v="1"/>
    <s v="FUR-FU-10000747"/>
    <x v="0"/>
    <x v="5"/>
    <s v="Tenex B1-RE Series Chair Mats for Low Pile Carpets"/>
    <x v="1361"/>
    <n v="2"/>
    <n v="0"/>
    <n v="15.6332"/>
    <s v="Profit"/>
    <s v="CA"/>
    <x v="0"/>
    <x v="5"/>
  </r>
  <r>
    <n v="6017"/>
    <s v="CA-2014-102652"/>
    <d v="2014-04-06T00:00:00"/>
    <x v="1021"/>
    <s v="Standard Class"/>
    <s v="AY-10555"/>
    <s v="Andy Yotov"/>
    <x v="1"/>
    <s v="United States"/>
    <s v="Los Angeles"/>
    <s v="California"/>
    <n v="90049"/>
    <x v="1"/>
    <s v="FUR-FU-10001918"/>
    <x v="0"/>
    <x v="5"/>
    <s v="C-Line Cubicle Keepers Polyproplyene Holder With Velcro Backings"/>
    <x v="900"/>
    <n v="7"/>
    <n v="0"/>
    <n v="12.9129"/>
    <s v="Profit"/>
    <s v="CA"/>
    <x v="0"/>
    <x v="5"/>
  </r>
  <r>
    <n v="6018"/>
    <s v="CA-2014-102652"/>
    <d v="2014-04-06T00:00:00"/>
    <x v="1021"/>
    <s v="Standard Class"/>
    <s v="AY-10555"/>
    <s v="Andy Yotov"/>
    <x v="1"/>
    <s v="United States"/>
    <s v="Los Angeles"/>
    <s v="California"/>
    <n v="90049"/>
    <x v="1"/>
    <s v="OFF-PA-10003309"/>
    <x v="1"/>
    <x v="10"/>
    <s v="Xerox 211"/>
    <x v="537"/>
    <n v="3"/>
    <n v="0"/>
    <n v="9.3312000000000008"/>
    <s v="Profit"/>
    <s v="CA"/>
    <x v="0"/>
    <x v="10"/>
  </r>
  <r>
    <n v="6019"/>
    <s v="CA-2014-102652"/>
    <d v="2014-04-06T00:00:00"/>
    <x v="1021"/>
    <s v="Standard Class"/>
    <s v="AY-10555"/>
    <s v="Andy Yotov"/>
    <x v="1"/>
    <s v="United States"/>
    <s v="Los Angeles"/>
    <s v="California"/>
    <n v="90049"/>
    <x v="1"/>
    <s v="OFF-PA-10001977"/>
    <x v="1"/>
    <x v="10"/>
    <s v="Xerox 194"/>
    <x v="444"/>
    <n v="1"/>
    <n v="0"/>
    <n v="26.630400000000002"/>
    <s v="Profit"/>
    <s v="CA"/>
    <x v="0"/>
    <x v="10"/>
  </r>
  <r>
    <n v="6020"/>
    <s v="CA-2014-152422"/>
    <d v="2014-10-05T00:00:00"/>
    <x v="197"/>
    <s v="Second Class"/>
    <s v="BD-11635"/>
    <s v="Brian Derr"/>
    <x v="0"/>
    <s v="United States"/>
    <s v="Columbus"/>
    <s v="Ohio"/>
    <n v="43229"/>
    <x v="3"/>
    <s v="OFF-AP-10002892"/>
    <x v="1"/>
    <x v="9"/>
    <s v="Belkin F5C206VTEL 6 Outlet Surge"/>
    <x v="2784"/>
    <n v="5"/>
    <n v="0.2"/>
    <n v="11.49"/>
    <s v="Profit"/>
    <s v="CA"/>
    <x v="0"/>
    <x v="9"/>
  </r>
  <r>
    <n v="6021"/>
    <s v="US-2016-156692"/>
    <d v="2016-08-13T00:00:00"/>
    <x v="898"/>
    <s v="Same Day"/>
    <s v="HG-15025"/>
    <s v="Hunter Glantz"/>
    <x v="0"/>
    <s v="United States"/>
    <s v="Kenner"/>
    <s v="Louisiana"/>
    <n v="70065"/>
    <x v="0"/>
    <s v="OFF-AP-10002222"/>
    <x v="1"/>
    <x v="9"/>
    <s v="Staple holder"/>
    <x v="1686"/>
    <n v="2"/>
    <n v="0"/>
    <n v="4.6818"/>
    <s v="Profit"/>
    <s v="US"/>
    <x v="1"/>
    <x v="9"/>
  </r>
  <r>
    <n v="6022"/>
    <s v="US-2016-156692"/>
    <d v="2016-08-13T00:00:00"/>
    <x v="898"/>
    <s v="Same Day"/>
    <s v="HG-15025"/>
    <s v="Hunter Glantz"/>
    <x v="0"/>
    <s v="United States"/>
    <s v="Kenner"/>
    <s v="Louisiana"/>
    <n v="70065"/>
    <x v="0"/>
    <s v="TEC-AC-10000158"/>
    <x v="2"/>
    <x v="11"/>
    <s v="Sony 64GB Class 10 Micro SDHC R40 Memory Card"/>
    <x v="2215"/>
    <n v="2"/>
    <n v="0"/>
    <n v="15.1158"/>
    <s v="Profit"/>
    <s v="US"/>
    <x v="1"/>
    <x v="11"/>
  </r>
  <r>
    <n v="6023"/>
    <s v="CA-2014-130869"/>
    <d v="2014-11-17T00:00:00"/>
    <x v="683"/>
    <s v="Standard Class"/>
    <s v="CB-12025"/>
    <s v="Cassandra Brandow"/>
    <x v="0"/>
    <s v="United States"/>
    <s v="Cedar Hill"/>
    <s v="Texas"/>
    <n v="75104"/>
    <x v="2"/>
    <s v="OFF-EN-10002600"/>
    <x v="1"/>
    <x v="12"/>
    <s v="Redi-Strip #10 Envelopes, 4 1/8 x 9 1/2"/>
    <x v="906"/>
    <n v="3"/>
    <n v="0.2"/>
    <n v="2.4780000000000002"/>
    <s v="Profit"/>
    <s v="CA"/>
    <x v="0"/>
    <x v="12"/>
  </r>
  <r>
    <n v="6024"/>
    <s v="US-2017-128832"/>
    <d v="2017-04-24T00:00:00"/>
    <x v="433"/>
    <s v="First Class"/>
    <s v="LS-16945"/>
    <s v="Linda Southworth"/>
    <x v="1"/>
    <s v="United States"/>
    <s v="Providence"/>
    <s v="Rhode Island"/>
    <n v="2908"/>
    <x v="3"/>
    <s v="TEC-AC-10004855"/>
    <x v="2"/>
    <x v="11"/>
    <s v="V7 USB Numeric Keypad"/>
    <x v="3401"/>
    <n v="2"/>
    <n v="0"/>
    <n v="4.8986000000000001"/>
    <s v="Profit"/>
    <s v="US"/>
    <x v="1"/>
    <x v="11"/>
  </r>
  <r>
    <n v="6025"/>
    <s v="CA-2017-139717"/>
    <d v="2017-08-24T00:00:00"/>
    <x v="1035"/>
    <s v="Second Class"/>
    <s v="DM-13015"/>
    <s v="Darrin Martin"/>
    <x v="0"/>
    <s v="United States"/>
    <s v="Lancaster"/>
    <s v="Ohio"/>
    <n v="43130"/>
    <x v="3"/>
    <s v="OFF-AP-10000938"/>
    <x v="1"/>
    <x v="9"/>
    <s v="Avanti 1.7 Cu. Ft. Refrigerator"/>
    <x v="4097"/>
    <n v="8"/>
    <n v="0.2"/>
    <n v="64.627200000000002"/>
    <s v="Profit"/>
    <s v="CA"/>
    <x v="0"/>
    <x v="9"/>
  </r>
  <r>
    <n v="6026"/>
    <s v="CA-2017-139717"/>
    <d v="2017-08-24T00:00:00"/>
    <x v="1035"/>
    <s v="Second Class"/>
    <s v="DM-13015"/>
    <s v="Darrin Martin"/>
    <x v="0"/>
    <s v="United States"/>
    <s v="Lancaster"/>
    <s v="Ohio"/>
    <n v="43130"/>
    <x v="3"/>
    <s v="OFF-PA-10002195"/>
    <x v="1"/>
    <x v="10"/>
    <s v="Xerox 1966"/>
    <x v="559"/>
    <n v="2"/>
    <n v="0.2"/>
    <n v="3.7584"/>
    <s v="Profit"/>
    <s v="CA"/>
    <x v="0"/>
    <x v="10"/>
  </r>
  <r>
    <n v="6027"/>
    <s v="CA-2017-136007"/>
    <d v="2017-02-23T00:00:00"/>
    <x v="965"/>
    <s v="Standard Class"/>
    <s v="AC-10615"/>
    <s v="Ann Chong"/>
    <x v="1"/>
    <s v="United States"/>
    <s v="Seattle"/>
    <s v="Washington"/>
    <n v="98115"/>
    <x v="1"/>
    <s v="OFF-FA-10002701"/>
    <x v="1"/>
    <x v="13"/>
    <s v="Alliance Rubber Bands"/>
    <x v="3566"/>
    <n v="5"/>
    <n v="0"/>
    <n v="0.33600000000000002"/>
    <s v="Profit"/>
    <s v="CA"/>
    <x v="0"/>
    <x v="13"/>
  </r>
  <r>
    <n v="6028"/>
    <s v="CA-2017-136007"/>
    <d v="2017-02-23T00:00:00"/>
    <x v="965"/>
    <s v="Standard Class"/>
    <s v="AC-10615"/>
    <s v="Ann Chong"/>
    <x v="1"/>
    <s v="United States"/>
    <s v="Seattle"/>
    <s v="Washington"/>
    <n v="98115"/>
    <x v="1"/>
    <s v="TEC-PH-10003589"/>
    <x v="2"/>
    <x v="7"/>
    <s v="invisibleSHIELD by ZAGG Smudge-Free Screen Protector"/>
    <x v="994"/>
    <n v="5"/>
    <n v="0.2"/>
    <n v="25.186"/>
    <s v="Profit"/>
    <s v="CA"/>
    <x v="0"/>
    <x v="7"/>
  </r>
  <r>
    <n v="6029"/>
    <s v="CA-2016-157364"/>
    <d v="2016-11-19T00:00:00"/>
    <x v="1143"/>
    <s v="First Class"/>
    <s v="LT-17110"/>
    <s v="Liz Thompson"/>
    <x v="0"/>
    <s v="United States"/>
    <s v="Jacksonville"/>
    <s v="North Carolina"/>
    <n v="28540"/>
    <x v="0"/>
    <s v="OFF-AR-10003752"/>
    <x v="1"/>
    <x v="6"/>
    <s v="Deluxe Chalkboard Eraser Cleaner"/>
    <x v="4098"/>
    <n v="2"/>
    <n v="0.2"/>
    <n v="6.0060000000000002"/>
    <s v="Profit"/>
    <s v="CA"/>
    <x v="0"/>
    <x v="6"/>
  </r>
  <r>
    <n v="6030"/>
    <s v="US-2016-112970"/>
    <d v="2016-11-14T00:00:00"/>
    <x v="441"/>
    <s v="First Class"/>
    <s v="TB-21250"/>
    <s v="Tim Brockman"/>
    <x v="0"/>
    <s v="United States"/>
    <s v="Los Angeles"/>
    <s v="California"/>
    <n v="90049"/>
    <x v="1"/>
    <s v="OFF-AR-10003829"/>
    <x v="1"/>
    <x v="6"/>
    <s v="Newell 35"/>
    <x v="294"/>
    <n v="3"/>
    <n v="0"/>
    <n v="2.8536000000000001"/>
    <s v="Profit"/>
    <s v="US"/>
    <x v="1"/>
    <x v="6"/>
  </r>
  <r>
    <n v="6031"/>
    <s v="US-2017-152492"/>
    <d v="2017-07-06T00:00:00"/>
    <x v="663"/>
    <s v="Same Day"/>
    <s v="AH-10585"/>
    <s v="Angele Hood"/>
    <x v="0"/>
    <s v="United States"/>
    <s v="Miami"/>
    <s v="Florida"/>
    <n v="33142"/>
    <x v="0"/>
    <s v="FUR-CH-10000155"/>
    <x v="0"/>
    <x v="1"/>
    <s v="Global Comet Stacking Armless Chair"/>
    <x v="4099"/>
    <n v="1"/>
    <n v="0.2"/>
    <n v="23.923999999999999"/>
    <s v="Profit"/>
    <s v="US"/>
    <x v="1"/>
    <x v="1"/>
  </r>
  <r>
    <n v="6032"/>
    <s v="CA-2016-101168"/>
    <d v="2016-12-25T00:00:00"/>
    <x v="1015"/>
    <s v="Standard Class"/>
    <s v="SS-20140"/>
    <s v="Saphhira Shifley"/>
    <x v="1"/>
    <s v="United States"/>
    <s v="Nashua"/>
    <s v="New Hampshire"/>
    <n v="3060"/>
    <x v="3"/>
    <s v="FUR-FU-10003142"/>
    <x v="0"/>
    <x v="5"/>
    <s v="Master Big Foot Doorstop, Beige"/>
    <x v="3051"/>
    <n v="4"/>
    <n v="0"/>
    <n v="6.5472000000000001"/>
    <s v="Profit"/>
    <s v="CA"/>
    <x v="0"/>
    <x v="5"/>
  </r>
  <r>
    <n v="6033"/>
    <s v="CA-2017-104010"/>
    <d v="2017-04-23T00:00:00"/>
    <x v="77"/>
    <s v="First Class"/>
    <s v="TD-20995"/>
    <s v="Tamara Dahlen"/>
    <x v="0"/>
    <s v="United States"/>
    <s v="New York City"/>
    <s v="New York"/>
    <n v="10011"/>
    <x v="3"/>
    <s v="OFF-SU-10001218"/>
    <x v="1"/>
    <x v="14"/>
    <s v="Fiskars Softgrip Scissors"/>
    <x v="2735"/>
    <n v="5"/>
    <n v="0"/>
    <n v="15.372"/>
    <s v="Profit"/>
    <s v="CA"/>
    <x v="0"/>
    <x v="14"/>
  </r>
  <r>
    <n v="6034"/>
    <s v="CA-2015-130253"/>
    <d v="2015-12-14T00:00:00"/>
    <x v="735"/>
    <s v="Standard Class"/>
    <s v="PP-18955"/>
    <s v="Paul Prost"/>
    <x v="2"/>
    <s v="United States"/>
    <s v="Los Angeles"/>
    <s v="California"/>
    <n v="90036"/>
    <x v="1"/>
    <s v="FUR-FU-10002963"/>
    <x v="0"/>
    <x v="5"/>
    <s v="Master Caster Door Stop, Gray"/>
    <x v="593"/>
    <n v="3"/>
    <n v="0"/>
    <n v="5.1816000000000004"/>
    <s v="Profit"/>
    <s v="CA"/>
    <x v="0"/>
    <x v="5"/>
  </r>
  <r>
    <n v="6035"/>
    <s v="US-2015-155369"/>
    <d v="2015-04-19T00:00:00"/>
    <x v="744"/>
    <s v="Standard Class"/>
    <s v="PG-18820"/>
    <s v="Patrick Gardner"/>
    <x v="0"/>
    <s v="United States"/>
    <s v="Carrollton"/>
    <s v="Texas"/>
    <n v="75007"/>
    <x v="2"/>
    <s v="OFF-AP-10002578"/>
    <x v="1"/>
    <x v="9"/>
    <s v="Fellowes Premier Superior Surge Suppressor, 10-Outlet, With Phone and Remote"/>
    <x v="4100"/>
    <n v="2"/>
    <n v="0.8"/>
    <n v="-52.833599999999997"/>
    <s v="Loss"/>
    <s v="US"/>
    <x v="1"/>
    <x v="9"/>
  </r>
  <r>
    <n v="6036"/>
    <s v="US-2015-155369"/>
    <d v="2015-04-19T00:00:00"/>
    <x v="744"/>
    <s v="Standard Class"/>
    <s v="PG-18820"/>
    <s v="Patrick Gardner"/>
    <x v="0"/>
    <s v="United States"/>
    <s v="Carrollton"/>
    <s v="Texas"/>
    <n v="75007"/>
    <x v="2"/>
    <s v="OFF-BI-10003925"/>
    <x v="1"/>
    <x v="8"/>
    <s v="Fellowes PB300 Plastic Comb Binding Machine"/>
    <x v="4101"/>
    <n v="4"/>
    <n v="0.8"/>
    <n v="-512.14679999999998"/>
    <s v="Loss"/>
    <s v="US"/>
    <x v="1"/>
    <x v="8"/>
  </r>
  <r>
    <n v="6037"/>
    <s v="CA-2016-131205"/>
    <d v="2016-09-04T00:00:00"/>
    <x v="1054"/>
    <s v="Standard Class"/>
    <s v="AA-10645"/>
    <s v="Anna Andreadi"/>
    <x v="0"/>
    <s v="United States"/>
    <s v="Georgetown"/>
    <s v="Kentucky"/>
    <n v="40324"/>
    <x v="0"/>
    <s v="FUR-FU-10003347"/>
    <x v="0"/>
    <x v="5"/>
    <s v="Coloredge Poster Frame"/>
    <x v="528"/>
    <n v="3"/>
    <n v="0"/>
    <n v="16.614000000000001"/>
    <s v="Profit"/>
    <s v="CA"/>
    <x v="0"/>
    <x v="5"/>
  </r>
  <r>
    <n v="6038"/>
    <s v="CA-2016-131205"/>
    <d v="2016-09-04T00:00:00"/>
    <x v="1054"/>
    <s v="Standard Class"/>
    <s v="AA-10645"/>
    <s v="Anna Andreadi"/>
    <x v="0"/>
    <s v="United States"/>
    <s v="Georgetown"/>
    <s v="Kentucky"/>
    <n v="40324"/>
    <x v="0"/>
    <s v="OFF-BI-10000315"/>
    <x v="1"/>
    <x v="8"/>
    <s v="Poly Designer Cover &amp; Back"/>
    <x v="3273"/>
    <n v="6"/>
    <n v="0"/>
    <n v="54.691200000000002"/>
    <s v="Profit"/>
    <s v="CA"/>
    <x v="0"/>
    <x v="8"/>
  </r>
  <r>
    <n v="6039"/>
    <s v="CA-2016-131205"/>
    <d v="2016-09-04T00:00:00"/>
    <x v="1054"/>
    <s v="Standard Class"/>
    <s v="AA-10645"/>
    <s v="Anna Andreadi"/>
    <x v="0"/>
    <s v="United States"/>
    <s v="Georgetown"/>
    <s v="Kentucky"/>
    <n v="40324"/>
    <x v="0"/>
    <s v="OFF-ST-10002583"/>
    <x v="1"/>
    <x v="4"/>
    <s v="Fellowes Neat Ideas Storage Cubes"/>
    <x v="677"/>
    <n v="4"/>
    <n v="0"/>
    <n v="5.1967999999999996"/>
    <s v="Profit"/>
    <s v="CA"/>
    <x v="0"/>
    <x v="4"/>
  </r>
  <r>
    <n v="6040"/>
    <s v="CA-2016-131205"/>
    <d v="2016-09-04T00:00:00"/>
    <x v="1054"/>
    <s v="Standard Class"/>
    <s v="AA-10645"/>
    <s v="Anna Andreadi"/>
    <x v="0"/>
    <s v="United States"/>
    <s v="Georgetown"/>
    <s v="Kentucky"/>
    <n v="40324"/>
    <x v="0"/>
    <s v="OFF-AR-10003469"/>
    <x v="1"/>
    <x v="6"/>
    <s v="Nontoxic Chalk"/>
    <x v="266"/>
    <n v="3"/>
    <n v="0"/>
    <n v="2.5344000000000002"/>
    <s v="Profit"/>
    <s v="CA"/>
    <x v="0"/>
    <x v="6"/>
  </r>
  <r>
    <n v="6041"/>
    <s v="CA-2017-122364"/>
    <d v="2017-09-24T00:00:00"/>
    <x v="289"/>
    <s v="Standard Class"/>
    <s v="FA-14230"/>
    <s v="Frank Atkinson"/>
    <x v="1"/>
    <s v="United States"/>
    <s v="Los Angeles"/>
    <s v="California"/>
    <n v="90008"/>
    <x v="1"/>
    <s v="TEC-PH-10001817"/>
    <x v="2"/>
    <x v="7"/>
    <s v="Wilson Electronics DB Pro Signal Booster"/>
    <x v="3848"/>
    <n v="3"/>
    <n v="0.2"/>
    <n v="75.180000000000007"/>
    <s v="Profit"/>
    <s v="CA"/>
    <x v="0"/>
    <x v="7"/>
  </r>
  <r>
    <n v="6042"/>
    <s v="CA-2017-122364"/>
    <d v="2017-09-24T00:00:00"/>
    <x v="289"/>
    <s v="Standard Class"/>
    <s v="FA-14230"/>
    <s v="Frank Atkinson"/>
    <x v="1"/>
    <s v="United States"/>
    <s v="Los Angeles"/>
    <s v="California"/>
    <n v="90008"/>
    <x v="1"/>
    <s v="TEC-MA-10001031"/>
    <x v="2"/>
    <x v="15"/>
    <s v="Socket Bluetooth Cordless Hand Scanner (CHS)"/>
    <x v="4102"/>
    <n v="3"/>
    <n v="0.2"/>
    <n v="177.19800000000001"/>
    <s v="Profit"/>
    <s v="CA"/>
    <x v="0"/>
    <x v="15"/>
  </r>
  <r>
    <n v="6043"/>
    <s v="CA-2016-117912"/>
    <d v="2016-02-04T00:00:00"/>
    <x v="1175"/>
    <s v="Standard Class"/>
    <s v="TB-21520"/>
    <s v="Tracy Blumstein"/>
    <x v="0"/>
    <s v="United States"/>
    <s v="Sierra Vista"/>
    <s v="Arizona"/>
    <n v="85635"/>
    <x v="1"/>
    <s v="FUR-FU-10002088"/>
    <x v="0"/>
    <x v="5"/>
    <s v="Nu-Dell Float Frame 11 x 14 1/2"/>
    <x v="322"/>
    <n v="2"/>
    <n v="0.2"/>
    <n v="3.9512"/>
    <s v="Profit"/>
    <s v="CA"/>
    <x v="0"/>
    <x v="5"/>
  </r>
  <r>
    <n v="6044"/>
    <s v="CA-2017-145702"/>
    <d v="2017-05-19T00:00:00"/>
    <x v="286"/>
    <s v="Second Class"/>
    <s v="AH-10075"/>
    <s v="Adam Hart"/>
    <x v="1"/>
    <s v="United States"/>
    <s v="Knoxville"/>
    <s v="Tennessee"/>
    <n v="37918"/>
    <x v="0"/>
    <s v="FUR-CH-10001482"/>
    <x v="0"/>
    <x v="1"/>
    <s v="Office Star - Mesh Screen back chair with Vinyl seat"/>
    <x v="2317"/>
    <n v="3"/>
    <n v="0.2"/>
    <n v="-35.364600000000003"/>
    <s v="Loss"/>
    <s v="CA"/>
    <x v="0"/>
    <x v="1"/>
  </r>
  <r>
    <n v="6045"/>
    <s v="CA-2017-145702"/>
    <d v="2017-05-19T00:00:00"/>
    <x v="286"/>
    <s v="Second Class"/>
    <s v="AH-10075"/>
    <s v="Adam Hart"/>
    <x v="1"/>
    <s v="United States"/>
    <s v="Knoxville"/>
    <s v="Tennessee"/>
    <n v="37918"/>
    <x v="0"/>
    <s v="OFF-PA-10001526"/>
    <x v="1"/>
    <x v="10"/>
    <s v="Xerox 1949"/>
    <x v="2825"/>
    <n v="7"/>
    <n v="0.2"/>
    <n v="10.109400000000001"/>
    <s v="Profit"/>
    <s v="CA"/>
    <x v="0"/>
    <x v="10"/>
  </r>
  <r>
    <n v="6046"/>
    <s v="CA-2015-113215"/>
    <d v="2015-09-03T00:00:00"/>
    <x v="37"/>
    <s v="Standard Class"/>
    <s v="CP-12085"/>
    <s v="Cathy Prescott"/>
    <x v="1"/>
    <s v="United States"/>
    <s v="Tucson"/>
    <s v="Arizona"/>
    <n v="85705"/>
    <x v="1"/>
    <s v="FUR-FU-10002937"/>
    <x v="0"/>
    <x v="5"/>
    <s v="GE 48&quot; Fluorescent Tube, Cool White Energy Saver, 34 Watts, 30/Box"/>
    <x v="4103"/>
    <n v="3"/>
    <n v="0.2"/>
    <n v="89.307000000000002"/>
    <s v="Profit"/>
    <s v="CA"/>
    <x v="0"/>
    <x v="5"/>
  </r>
  <r>
    <n v="6047"/>
    <s v="CA-2016-154662"/>
    <d v="2016-06-09T00:00:00"/>
    <x v="1"/>
    <s v="Standard Class"/>
    <s v="BF-11215"/>
    <s v="Benjamin Farhat"/>
    <x v="2"/>
    <s v="United States"/>
    <s v="Minneapolis"/>
    <s v="Minnesota"/>
    <n v="55407"/>
    <x v="2"/>
    <s v="FUR-TA-10001771"/>
    <x v="0"/>
    <x v="3"/>
    <s v="Bush Cubix Conference Tables, Fully Assembled"/>
    <x v="4104"/>
    <n v="3"/>
    <n v="0"/>
    <n v="173.23500000000001"/>
    <s v="Profit"/>
    <s v="CA"/>
    <x v="0"/>
    <x v="3"/>
  </r>
  <r>
    <n v="6048"/>
    <s v="CA-2015-105571"/>
    <d v="2015-11-07T00:00:00"/>
    <x v="917"/>
    <s v="Standard Class"/>
    <s v="CP-12340"/>
    <s v="Christine Phan"/>
    <x v="1"/>
    <s v="United States"/>
    <s v="Miami"/>
    <s v="Florida"/>
    <n v="33142"/>
    <x v="0"/>
    <s v="OFF-BI-10003305"/>
    <x v="1"/>
    <x v="8"/>
    <s v="Avery Hanging File Binders"/>
    <x v="4105"/>
    <n v="9"/>
    <n v="0.7"/>
    <n v="-12.9168"/>
    <s v="Loss"/>
    <s v="CA"/>
    <x v="0"/>
    <x v="8"/>
  </r>
  <r>
    <n v="6049"/>
    <s v="CA-2015-105571"/>
    <d v="2015-11-07T00:00:00"/>
    <x v="917"/>
    <s v="Standard Class"/>
    <s v="CP-12340"/>
    <s v="Christine Phan"/>
    <x v="1"/>
    <s v="United States"/>
    <s v="Miami"/>
    <s v="Florida"/>
    <n v="33142"/>
    <x v="0"/>
    <s v="OFF-BI-10001359"/>
    <x v="1"/>
    <x v="8"/>
    <s v="GBC DocuBind TL300 Electric Binding System"/>
    <x v="4106"/>
    <n v="5"/>
    <n v="0.7"/>
    <n v="-1031.5385000000001"/>
    <s v="Loss"/>
    <s v="CA"/>
    <x v="0"/>
    <x v="8"/>
  </r>
  <r>
    <n v="6050"/>
    <s v="CA-2016-152765"/>
    <d v="2016-06-15T00:00:00"/>
    <x v="25"/>
    <s v="First Class"/>
    <s v="LS-17245"/>
    <s v="Lynn Smith"/>
    <x v="0"/>
    <s v="United States"/>
    <s v="Houston"/>
    <s v="Texas"/>
    <n v="77036"/>
    <x v="2"/>
    <s v="OFF-PA-10000483"/>
    <x v="1"/>
    <x v="10"/>
    <s v="Xerox 19"/>
    <x v="4107"/>
    <n v="7"/>
    <n v="0.2"/>
    <n v="54.215000000000003"/>
    <s v="Profit"/>
    <s v="CA"/>
    <x v="0"/>
    <x v="10"/>
  </r>
  <r>
    <n v="6051"/>
    <s v="CA-2015-153878"/>
    <d v="2015-04-25T00:00:00"/>
    <x v="862"/>
    <s v="Standard Class"/>
    <s v="TS-21655"/>
    <s v="Trudy Schmidt"/>
    <x v="0"/>
    <s v="United States"/>
    <s v="Milwaukee"/>
    <s v="Wisconsin"/>
    <n v="53209"/>
    <x v="2"/>
    <s v="OFF-AR-10000658"/>
    <x v="1"/>
    <x v="6"/>
    <s v="Newell 324"/>
    <x v="2444"/>
    <n v="5"/>
    <n v="0"/>
    <n v="16.170000000000002"/>
    <s v="Profit"/>
    <s v="CA"/>
    <x v="0"/>
    <x v="6"/>
  </r>
  <r>
    <n v="6052"/>
    <s v="CA-2015-153878"/>
    <d v="2015-04-25T00:00:00"/>
    <x v="862"/>
    <s v="Standard Class"/>
    <s v="TS-21655"/>
    <s v="Trudy Schmidt"/>
    <x v="0"/>
    <s v="United States"/>
    <s v="Milwaukee"/>
    <s v="Wisconsin"/>
    <n v="53209"/>
    <x v="2"/>
    <s v="OFF-AP-10001205"/>
    <x v="1"/>
    <x v="9"/>
    <s v="Belkin 5 Outlet SurgeMaster Power Centers"/>
    <x v="4108"/>
    <n v="5"/>
    <n v="0"/>
    <n v="76.272000000000006"/>
    <s v="Profit"/>
    <s v="CA"/>
    <x v="0"/>
    <x v="9"/>
  </r>
  <r>
    <n v="6053"/>
    <s v="CA-2016-124016"/>
    <d v="2016-09-23T00:00:00"/>
    <x v="750"/>
    <s v="Second Class"/>
    <s v="JS-15940"/>
    <s v="Joni Sundaresam"/>
    <x v="2"/>
    <s v="United States"/>
    <s v="Lancaster"/>
    <s v="Ohio"/>
    <n v="43130"/>
    <x v="3"/>
    <s v="OFF-PA-10002586"/>
    <x v="1"/>
    <x v="10"/>
    <s v="Xerox 1970"/>
    <x v="1627"/>
    <n v="3"/>
    <n v="0.2"/>
    <n v="4.0338000000000003"/>
    <s v="Profit"/>
    <s v="CA"/>
    <x v="0"/>
    <x v="10"/>
  </r>
  <r>
    <n v="6054"/>
    <s v="CA-2016-124016"/>
    <d v="2016-09-23T00:00:00"/>
    <x v="750"/>
    <s v="Second Class"/>
    <s v="JS-15940"/>
    <s v="Joni Sundaresam"/>
    <x v="2"/>
    <s v="United States"/>
    <s v="Lancaster"/>
    <s v="Ohio"/>
    <n v="43130"/>
    <x v="3"/>
    <s v="FUR-FU-10004963"/>
    <x v="0"/>
    <x v="5"/>
    <s v="Eldon 400 Class Desk Accessories, Black Carbon"/>
    <x v="4109"/>
    <n v="4"/>
    <n v="0.2"/>
    <n v="7.7"/>
    <s v="Profit"/>
    <s v="CA"/>
    <x v="0"/>
    <x v="5"/>
  </r>
  <r>
    <n v="6055"/>
    <s v="CA-2016-124016"/>
    <d v="2016-09-23T00:00:00"/>
    <x v="750"/>
    <s v="Second Class"/>
    <s v="JS-15940"/>
    <s v="Joni Sundaresam"/>
    <x v="2"/>
    <s v="United States"/>
    <s v="Lancaster"/>
    <s v="Ohio"/>
    <n v="43130"/>
    <x v="3"/>
    <s v="OFF-BI-10002071"/>
    <x v="1"/>
    <x v="8"/>
    <s v="Fellowes Black Plastic Comb Bindings"/>
    <x v="4110"/>
    <n v="7"/>
    <n v="0.7"/>
    <n v="-9.7607999999999997"/>
    <s v="Loss"/>
    <s v="CA"/>
    <x v="0"/>
    <x v="8"/>
  </r>
  <r>
    <n v="6056"/>
    <s v="CA-2016-113551"/>
    <d v="2016-08-18T00:00:00"/>
    <x v="428"/>
    <s v="First Class"/>
    <s v="NF-18385"/>
    <s v="Natalie Fritzler"/>
    <x v="0"/>
    <s v="United States"/>
    <s v="Edinburg"/>
    <s v="Texas"/>
    <n v="78539"/>
    <x v="2"/>
    <s v="OFF-BI-10001617"/>
    <x v="1"/>
    <x v="8"/>
    <s v="GBC Wire Binding Combs"/>
    <x v="4111"/>
    <n v="1"/>
    <n v="0.8"/>
    <n v="-3.4121999999999999"/>
    <s v="Loss"/>
    <s v="CA"/>
    <x v="0"/>
    <x v="8"/>
  </r>
  <r>
    <n v="6057"/>
    <s v="CA-2016-113551"/>
    <d v="2016-08-18T00:00:00"/>
    <x v="428"/>
    <s v="First Class"/>
    <s v="NF-18385"/>
    <s v="Natalie Fritzler"/>
    <x v="0"/>
    <s v="United States"/>
    <s v="Edinburg"/>
    <s v="Texas"/>
    <n v="78539"/>
    <x v="2"/>
    <s v="OFF-PA-10004665"/>
    <x v="1"/>
    <x v="10"/>
    <s v="Advantus Motivational Note Cards"/>
    <x v="1332"/>
    <n v="8"/>
    <n v="0.2"/>
    <n v="30.391999999999999"/>
    <s v="Profit"/>
    <s v="CA"/>
    <x v="0"/>
    <x v="10"/>
  </r>
  <r>
    <n v="6058"/>
    <s v="CA-2014-107524"/>
    <d v="2014-03-02T00:00:00"/>
    <x v="448"/>
    <s v="Standard Class"/>
    <s v="KN-16705"/>
    <s v="Kristina Nunn"/>
    <x v="2"/>
    <s v="United States"/>
    <s v="New York City"/>
    <s v="New York"/>
    <n v="10009"/>
    <x v="3"/>
    <s v="OFF-EN-10001990"/>
    <x v="1"/>
    <x v="12"/>
    <s v="Staple envelope"/>
    <x v="710"/>
    <n v="2"/>
    <n v="0"/>
    <n v="5.3391999999999999"/>
    <s v="Profit"/>
    <s v="CA"/>
    <x v="0"/>
    <x v="12"/>
  </r>
  <r>
    <n v="6059"/>
    <s v="CA-2014-107524"/>
    <d v="2014-03-02T00:00:00"/>
    <x v="448"/>
    <s v="Standard Class"/>
    <s v="KN-16705"/>
    <s v="Kristina Nunn"/>
    <x v="2"/>
    <s v="United States"/>
    <s v="New York City"/>
    <s v="New York"/>
    <n v="10009"/>
    <x v="3"/>
    <s v="OFF-PA-10000587"/>
    <x v="1"/>
    <x v="10"/>
    <s v="Array Parchment Paper, Assorted Colors"/>
    <x v="3343"/>
    <n v="5"/>
    <n v="0"/>
    <n v="17.472000000000001"/>
    <s v="Profit"/>
    <s v="CA"/>
    <x v="0"/>
    <x v="10"/>
  </r>
  <r>
    <n v="6060"/>
    <s v="CA-2014-138072"/>
    <d v="2014-12-30T00:00:00"/>
    <x v="752"/>
    <s v="Standard Class"/>
    <s v="GA-14725"/>
    <s v="Guy Armstrong"/>
    <x v="0"/>
    <s v="United States"/>
    <s v="Philadelphia"/>
    <s v="Pennsylvania"/>
    <n v="19120"/>
    <x v="3"/>
    <s v="TEC-AC-10004859"/>
    <x v="2"/>
    <x v="11"/>
    <s v="Maxell Pro 80 Minute CD-R, 10/Pack"/>
    <x v="886"/>
    <n v="2"/>
    <n v="0.2"/>
    <n v="6.992"/>
    <s v="Profit"/>
    <s v="CA"/>
    <x v="0"/>
    <x v="11"/>
  </r>
  <r>
    <n v="6061"/>
    <s v="CA-2015-134201"/>
    <d v="2015-04-10T00:00:00"/>
    <x v="1176"/>
    <s v="Standard Class"/>
    <s v="EH-14125"/>
    <s v="Eugene Hildebrand"/>
    <x v="2"/>
    <s v="United States"/>
    <s v="Rochester"/>
    <s v="New York"/>
    <n v="14609"/>
    <x v="3"/>
    <s v="OFF-ST-10001476"/>
    <x v="1"/>
    <x v="4"/>
    <s v="Steel Personal Filing/Posting Tote"/>
    <x v="4112"/>
    <n v="4"/>
    <n v="0"/>
    <n v="38.3508"/>
    <s v="Profit"/>
    <s v="CA"/>
    <x v="0"/>
    <x v="4"/>
  </r>
  <r>
    <n v="6062"/>
    <s v="CA-2015-134201"/>
    <d v="2015-04-10T00:00:00"/>
    <x v="1176"/>
    <s v="Standard Class"/>
    <s v="EH-14125"/>
    <s v="Eugene Hildebrand"/>
    <x v="2"/>
    <s v="United States"/>
    <s v="Rochester"/>
    <s v="New York"/>
    <n v="14609"/>
    <x v="3"/>
    <s v="OFF-AR-10002804"/>
    <x v="1"/>
    <x v="6"/>
    <s v="Faber Castell Col-Erase Pencils"/>
    <x v="1835"/>
    <n v="3"/>
    <n v="0"/>
    <n v="6.0147000000000004"/>
    <s v="Profit"/>
    <s v="CA"/>
    <x v="0"/>
    <x v="6"/>
  </r>
  <r>
    <n v="6063"/>
    <s v="CA-2015-111780"/>
    <d v="2015-12-25T00:00:00"/>
    <x v="1090"/>
    <s v="Second Class"/>
    <s v="RA-19285"/>
    <s v="Ralph Arnett"/>
    <x v="0"/>
    <s v="United States"/>
    <s v="San Diego"/>
    <s v="California"/>
    <n v="92037"/>
    <x v="1"/>
    <s v="TEC-CO-10004202"/>
    <x v="2"/>
    <x v="16"/>
    <s v="Brother DCP1000 Digital 3 in 1 Multifunction Machine"/>
    <x v="4113"/>
    <n v="5"/>
    <n v="0.2"/>
    <n v="224.99250000000001"/>
    <s v="Profit"/>
    <s v="CA"/>
    <x v="0"/>
    <x v="16"/>
  </r>
  <r>
    <n v="6064"/>
    <s v="CA-2015-111780"/>
    <d v="2015-12-25T00:00:00"/>
    <x v="1090"/>
    <s v="Second Class"/>
    <s v="RA-19285"/>
    <s v="Ralph Arnett"/>
    <x v="0"/>
    <s v="United States"/>
    <s v="San Diego"/>
    <s v="California"/>
    <n v="92037"/>
    <x v="1"/>
    <s v="OFF-PA-10001307"/>
    <x v="1"/>
    <x v="10"/>
    <s v="Important Message Pads, 50 4-1/4 x 5-1/2 Forms per Pad"/>
    <x v="2336"/>
    <n v="3"/>
    <n v="0"/>
    <n v="6.1740000000000004"/>
    <s v="Profit"/>
    <s v="CA"/>
    <x v="0"/>
    <x v="10"/>
  </r>
  <r>
    <n v="6065"/>
    <s v="CA-2015-111780"/>
    <d v="2015-12-25T00:00:00"/>
    <x v="1090"/>
    <s v="Second Class"/>
    <s v="RA-19285"/>
    <s v="Ralph Arnett"/>
    <x v="0"/>
    <s v="United States"/>
    <s v="San Diego"/>
    <s v="California"/>
    <n v="92037"/>
    <x v="1"/>
    <s v="OFF-PA-10001667"/>
    <x v="1"/>
    <x v="10"/>
    <s v="Great White Multi-Use Recycled Paper (20Lb. and 84 Bright)"/>
    <x v="1444"/>
    <n v="3"/>
    <n v="0"/>
    <n v="8.0730000000000004"/>
    <s v="Profit"/>
    <s v="CA"/>
    <x v="0"/>
    <x v="10"/>
  </r>
  <r>
    <n v="6066"/>
    <s v="CA-2015-119942"/>
    <d v="2015-04-05T00:00:00"/>
    <x v="828"/>
    <s v="First Class"/>
    <s v="TT-21070"/>
    <s v="Ted Trevino"/>
    <x v="0"/>
    <s v="United States"/>
    <s v="Philadelphia"/>
    <s v="Pennsylvania"/>
    <n v="19120"/>
    <x v="3"/>
    <s v="OFF-LA-10001569"/>
    <x v="1"/>
    <x v="2"/>
    <s v="Avery 499"/>
    <x v="4114"/>
    <n v="6"/>
    <n v="0.2"/>
    <n v="7.7687999999999997"/>
    <s v="Profit"/>
    <s v="CA"/>
    <x v="0"/>
    <x v="2"/>
  </r>
  <r>
    <n v="6067"/>
    <s v="CA-2015-151547"/>
    <d v="2015-01-17T00:00:00"/>
    <x v="1177"/>
    <s v="Standard Class"/>
    <s v="AH-10465"/>
    <s v="Amy Hunt"/>
    <x v="0"/>
    <s v="United States"/>
    <s v="Bartlett"/>
    <s v="Tennessee"/>
    <n v="38134"/>
    <x v="0"/>
    <s v="OFF-SU-10000898"/>
    <x v="1"/>
    <x v="14"/>
    <s v="Acme Hot Forged Carbon Steel Scissors with Nickel-Plated Handles, 3 7/8&quot; Cut, 8&quot;L"/>
    <x v="4115"/>
    <n v="8"/>
    <n v="0.2"/>
    <n v="10.007999999999999"/>
    <s v="Profit"/>
    <s v="CA"/>
    <x v="0"/>
    <x v="14"/>
  </r>
  <r>
    <n v="6068"/>
    <s v="CA-2017-166695"/>
    <d v="2017-05-20T00:00:00"/>
    <x v="286"/>
    <s v="Standard Class"/>
    <s v="CC-12430"/>
    <s v="Chuck Clark"/>
    <x v="2"/>
    <s v="United States"/>
    <s v="Lakewood"/>
    <s v="California"/>
    <n v="90712"/>
    <x v="1"/>
    <s v="FUR-CH-10000225"/>
    <x v="0"/>
    <x v="1"/>
    <s v="Global Geo Office Task Chair, Gray"/>
    <x v="4116"/>
    <n v="8"/>
    <n v="0.2"/>
    <n v="-97.176000000000002"/>
    <s v="Loss"/>
    <s v="CA"/>
    <x v="0"/>
    <x v="1"/>
  </r>
  <r>
    <n v="6069"/>
    <s v="CA-2017-166695"/>
    <d v="2017-05-20T00:00:00"/>
    <x v="286"/>
    <s v="Standard Class"/>
    <s v="CC-12430"/>
    <s v="Chuck Clark"/>
    <x v="2"/>
    <s v="United States"/>
    <s v="Lakewood"/>
    <s v="California"/>
    <n v="90712"/>
    <x v="1"/>
    <s v="FUR-FU-10002191"/>
    <x v="0"/>
    <x v="5"/>
    <s v="G.E. Halogen Desk Lamp Bulbs"/>
    <x v="4117"/>
    <n v="1"/>
    <n v="0"/>
    <n v="3.3504"/>
    <s v="Profit"/>
    <s v="CA"/>
    <x v="0"/>
    <x v="5"/>
  </r>
  <r>
    <n v="6070"/>
    <s v="CA-2017-166695"/>
    <d v="2017-05-20T00:00:00"/>
    <x v="286"/>
    <s v="Standard Class"/>
    <s v="CC-12430"/>
    <s v="Chuck Clark"/>
    <x v="2"/>
    <s v="United States"/>
    <s v="Lakewood"/>
    <s v="California"/>
    <n v="90712"/>
    <x v="1"/>
    <s v="TEC-MA-10003176"/>
    <x v="2"/>
    <x v="15"/>
    <s v="Okidata B400 Printer"/>
    <x v="4118"/>
    <n v="1"/>
    <n v="0.2"/>
    <n v="38.61"/>
    <s v="Profit"/>
    <s v="CA"/>
    <x v="0"/>
    <x v="15"/>
  </r>
  <r>
    <n v="6071"/>
    <s v="CA-2017-167542"/>
    <d v="2017-08-13T00:00:00"/>
    <x v="848"/>
    <s v="Standard Class"/>
    <s v="KD-16495"/>
    <s v="Keith Dawkins"/>
    <x v="1"/>
    <s v="United States"/>
    <s v="Philadelphia"/>
    <s v="Pennsylvania"/>
    <n v="19120"/>
    <x v="3"/>
    <s v="OFF-LA-10004093"/>
    <x v="1"/>
    <x v="2"/>
    <s v="Avery 486"/>
    <x v="1569"/>
    <n v="3"/>
    <n v="0.2"/>
    <n v="5.9211"/>
    <s v="Profit"/>
    <s v="CA"/>
    <x v="0"/>
    <x v="2"/>
  </r>
  <r>
    <n v="6072"/>
    <s v="CA-2015-120901"/>
    <d v="2015-12-31T00:00:00"/>
    <x v="659"/>
    <s v="Standard Class"/>
    <s v="BG-11035"/>
    <s v="Barry Gonzalez"/>
    <x v="0"/>
    <s v="United States"/>
    <s v="Austin"/>
    <s v="Texas"/>
    <n v="78745"/>
    <x v="2"/>
    <s v="OFF-ST-10000025"/>
    <x v="1"/>
    <x v="4"/>
    <s v="Fellowes Stor/Drawer Steel Plus Storage Drawers"/>
    <x v="4119"/>
    <n v="2"/>
    <n v="0.2"/>
    <n v="-26.720400000000001"/>
    <s v="Loss"/>
    <s v="CA"/>
    <x v="0"/>
    <x v="4"/>
  </r>
  <r>
    <n v="6073"/>
    <s v="CA-2015-120901"/>
    <d v="2015-12-31T00:00:00"/>
    <x v="659"/>
    <s v="Standard Class"/>
    <s v="BG-11035"/>
    <s v="Barry Gonzalez"/>
    <x v="0"/>
    <s v="United States"/>
    <s v="Austin"/>
    <s v="Texas"/>
    <n v="78745"/>
    <x v="2"/>
    <s v="OFF-FA-10001561"/>
    <x v="1"/>
    <x v="13"/>
    <s v="Stockwell Push Pins"/>
    <x v="4120"/>
    <n v="2"/>
    <n v="0.2"/>
    <n v="0.56679999999999997"/>
    <s v="Profit"/>
    <s v="CA"/>
    <x v="0"/>
    <x v="13"/>
  </r>
  <r>
    <n v="6074"/>
    <s v="CA-2015-120901"/>
    <d v="2015-12-31T00:00:00"/>
    <x v="659"/>
    <s v="Standard Class"/>
    <s v="BG-11035"/>
    <s v="Barry Gonzalez"/>
    <x v="0"/>
    <s v="United States"/>
    <s v="Austin"/>
    <s v="Texas"/>
    <n v="78745"/>
    <x v="2"/>
    <s v="OFF-SU-10001225"/>
    <x v="1"/>
    <x v="14"/>
    <s v="Staple remover"/>
    <x v="4121"/>
    <n v="2"/>
    <n v="0.2"/>
    <n v="-1.3248"/>
    <s v="Loss"/>
    <s v="CA"/>
    <x v="0"/>
    <x v="14"/>
  </r>
  <r>
    <n v="6075"/>
    <s v="CA-2017-121398"/>
    <d v="2017-12-25T00:00:00"/>
    <x v="168"/>
    <s v="Standard Class"/>
    <s v="FH-14365"/>
    <s v="Fred Hopkins"/>
    <x v="1"/>
    <s v="United States"/>
    <s v="Los Angeles"/>
    <s v="California"/>
    <n v="90008"/>
    <x v="1"/>
    <s v="OFF-BI-10001718"/>
    <x v="1"/>
    <x v="8"/>
    <s v="GBC DocuBind P50 Personal Binding Machine"/>
    <x v="1830"/>
    <n v="3"/>
    <n v="0.2"/>
    <n v="51.823799999999999"/>
    <s v="Profit"/>
    <s v="CA"/>
    <x v="0"/>
    <x v="8"/>
  </r>
  <r>
    <n v="6076"/>
    <s v="CA-2017-121398"/>
    <d v="2017-12-25T00:00:00"/>
    <x v="168"/>
    <s v="Standard Class"/>
    <s v="FH-14365"/>
    <s v="Fred Hopkins"/>
    <x v="1"/>
    <s v="United States"/>
    <s v="Los Angeles"/>
    <s v="California"/>
    <n v="90008"/>
    <x v="1"/>
    <s v="OFF-ST-10002756"/>
    <x v="1"/>
    <x v="4"/>
    <s v="Tennsco Stur-D-Stor Boltless Shelving, 5 Shelves, 24&quot; Deep, Sand"/>
    <x v="4122"/>
    <n v="2"/>
    <n v="0"/>
    <n v="2.7061999999999999"/>
    <s v="Profit"/>
    <s v="CA"/>
    <x v="0"/>
    <x v="4"/>
  </r>
  <r>
    <n v="6077"/>
    <s v="CA-2016-151561"/>
    <d v="2016-09-01T00:00:00"/>
    <x v="62"/>
    <s v="Standard Class"/>
    <s v="PG-18820"/>
    <s v="Patrick Gardner"/>
    <x v="0"/>
    <s v="United States"/>
    <s v="New York City"/>
    <s v="New York"/>
    <n v="10011"/>
    <x v="3"/>
    <s v="TEC-AC-10001432"/>
    <x v="2"/>
    <x v="11"/>
    <s v="Enermax Aurora Lite Keyboard"/>
    <x v="511"/>
    <n v="6"/>
    <n v="0"/>
    <n v="206.316"/>
    <s v="Profit"/>
    <s v="CA"/>
    <x v="0"/>
    <x v="11"/>
  </r>
  <r>
    <n v="6078"/>
    <s v="CA-2016-151561"/>
    <d v="2016-09-01T00:00:00"/>
    <x v="62"/>
    <s v="Standard Class"/>
    <s v="PG-18820"/>
    <s v="Patrick Gardner"/>
    <x v="0"/>
    <s v="United States"/>
    <s v="New York City"/>
    <s v="New York"/>
    <n v="10011"/>
    <x v="3"/>
    <s v="TEC-AC-10003399"/>
    <x v="2"/>
    <x v="11"/>
    <s v="Memorex Mini Travel Drive 64 GB USB 2.0 Flash Drive"/>
    <x v="4123"/>
    <n v="2"/>
    <n v="0"/>
    <n v="30.441600000000001"/>
    <s v="Profit"/>
    <s v="CA"/>
    <x v="0"/>
    <x v="11"/>
  </r>
  <r>
    <n v="6079"/>
    <s v="CA-2016-151561"/>
    <d v="2016-09-01T00:00:00"/>
    <x v="62"/>
    <s v="Standard Class"/>
    <s v="PG-18820"/>
    <s v="Patrick Gardner"/>
    <x v="0"/>
    <s v="United States"/>
    <s v="New York City"/>
    <s v="New York"/>
    <n v="10011"/>
    <x v="3"/>
    <s v="OFF-SU-10001574"/>
    <x v="1"/>
    <x v="14"/>
    <s v="Acme Value Line Scissors"/>
    <x v="1023"/>
    <n v="3"/>
    <n v="0"/>
    <n v="3.2850000000000001"/>
    <s v="Profit"/>
    <s v="CA"/>
    <x v="0"/>
    <x v="14"/>
  </r>
  <r>
    <n v="6080"/>
    <s v="CA-2016-151561"/>
    <d v="2016-09-01T00:00:00"/>
    <x v="62"/>
    <s v="Standard Class"/>
    <s v="PG-18820"/>
    <s v="Patrick Gardner"/>
    <x v="0"/>
    <s v="United States"/>
    <s v="New York City"/>
    <s v="New York"/>
    <n v="10011"/>
    <x v="3"/>
    <s v="FUR-FU-10004864"/>
    <x v="0"/>
    <x v="5"/>
    <s v="Howard Miller 14-1/2&quot; Diameter Chrome Round Wall Clock"/>
    <x v="1838"/>
    <n v="3"/>
    <n v="0"/>
    <n v="61.382399999999997"/>
    <s v="Profit"/>
    <s v="CA"/>
    <x v="0"/>
    <x v="5"/>
  </r>
  <r>
    <n v="6081"/>
    <s v="CA-2017-154676"/>
    <d v="2017-08-05T00:00:00"/>
    <x v="527"/>
    <s v="First Class"/>
    <s v="NZ-18565"/>
    <s v="Nick Zandusky"/>
    <x v="2"/>
    <s v="United States"/>
    <s v="Houston"/>
    <s v="Texas"/>
    <n v="77070"/>
    <x v="2"/>
    <s v="OFF-ST-10001172"/>
    <x v="1"/>
    <x v="4"/>
    <s v="Tennsco Lockers, Sand"/>
    <x v="4124"/>
    <n v="9"/>
    <n v="0.2"/>
    <n v="7.5528000000000004"/>
    <s v="Profit"/>
    <s v="CA"/>
    <x v="0"/>
    <x v="4"/>
  </r>
  <r>
    <n v="6082"/>
    <s v="US-2014-165589"/>
    <d v="2014-02-18T00:00:00"/>
    <x v="189"/>
    <s v="Same Day"/>
    <s v="TB-21595"/>
    <s v="Troy Blackwell"/>
    <x v="0"/>
    <s v="United States"/>
    <s v="Lubbock"/>
    <s v="Texas"/>
    <n v="79424"/>
    <x v="2"/>
    <s v="FUR-FU-10002396"/>
    <x v="0"/>
    <x v="5"/>
    <s v="DAX Copper Panel Document Frame, 5 x 7 Size"/>
    <x v="2783"/>
    <n v="5"/>
    <n v="0.6"/>
    <n v="-11.321999999999999"/>
    <s v="Loss"/>
    <s v="US"/>
    <x v="1"/>
    <x v="5"/>
  </r>
  <r>
    <n v="6083"/>
    <s v="US-2016-132577"/>
    <d v="2016-11-22T00:00:00"/>
    <x v="902"/>
    <s v="Standard Class"/>
    <s v="JE-15475"/>
    <s v="Jeremy Ellison"/>
    <x v="0"/>
    <s v="United States"/>
    <s v="Houston"/>
    <s v="Texas"/>
    <n v="77095"/>
    <x v="2"/>
    <s v="OFF-BI-10004040"/>
    <x v="1"/>
    <x v="8"/>
    <s v="Wilson Jones Impact Binders"/>
    <x v="3812"/>
    <n v="6"/>
    <n v="0.8"/>
    <n v="-9.6348000000000003"/>
    <s v="Loss"/>
    <s v="US"/>
    <x v="1"/>
    <x v="8"/>
  </r>
  <r>
    <n v="6084"/>
    <s v="US-2016-132577"/>
    <d v="2016-11-22T00:00:00"/>
    <x v="902"/>
    <s v="Standard Class"/>
    <s v="JE-15475"/>
    <s v="Jeremy Ellison"/>
    <x v="0"/>
    <s v="United States"/>
    <s v="Houston"/>
    <s v="Texas"/>
    <n v="77095"/>
    <x v="2"/>
    <s v="OFF-AR-10003481"/>
    <x v="1"/>
    <x v="6"/>
    <s v="Newell 348"/>
    <x v="3353"/>
    <n v="9"/>
    <n v="0.2"/>
    <n v="2.6568000000000001"/>
    <s v="Profit"/>
    <s v="US"/>
    <x v="1"/>
    <x v="6"/>
  </r>
  <r>
    <n v="6085"/>
    <s v="US-2016-132577"/>
    <d v="2016-11-22T00:00:00"/>
    <x v="902"/>
    <s v="Standard Class"/>
    <s v="JE-15475"/>
    <s v="Jeremy Ellison"/>
    <x v="0"/>
    <s v="United States"/>
    <s v="Houston"/>
    <s v="Texas"/>
    <n v="77095"/>
    <x v="2"/>
    <s v="TEC-AC-10000387"/>
    <x v="2"/>
    <x v="11"/>
    <s v="KeyTronic†KT800P2 -†Keyboard†- Black"/>
    <x v="4125"/>
    <n v="2"/>
    <n v="0.2"/>
    <n v="-0.6008"/>
    <s v="Loss"/>
    <s v="US"/>
    <x v="1"/>
    <x v="11"/>
  </r>
  <r>
    <n v="6086"/>
    <s v="US-2016-132577"/>
    <d v="2016-11-22T00:00:00"/>
    <x v="902"/>
    <s v="Standard Class"/>
    <s v="JE-15475"/>
    <s v="Jeremy Ellison"/>
    <x v="0"/>
    <s v="United States"/>
    <s v="Houston"/>
    <s v="Texas"/>
    <n v="77095"/>
    <x v="2"/>
    <s v="OFF-LA-10000262"/>
    <x v="1"/>
    <x v="2"/>
    <s v="Avery 494"/>
    <x v="4126"/>
    <n v="1"/>
    <n v="0.2"/>
    <n v="0.67859999999999998"/>
    <s v="Profit"/>
    <s v="US"/>
    <x v="1"/>
    <x v="2"/>
  </r>
  <r>
    <n v="6087"/>
    <s v="US-2016-132577"/>
    <d v="2016-11-22T00:00:00"/>
    <x v="902"/>
    <s v="Standard Class"/>
    <s v="JE-15475"/>
    <s v="Jeremy Ellison"/>
    <x v="0"/>
    <s v="United States"/>
    <s v="Houston"/>
    <s v="Texas"/>
    <n v="77095"/>
    <x v="2"/>
    <s v="OFF-BI-10003196"/>
    <x v="1"/>
    <x v="8"/>
    <s v="Accohide Poly Flexible Ring Binders"/>
    <x v="4127"/>
    <n v="6"/>
    <n v="0.8"/>
    <n v="-6.7320000000000002"/>
    <s v="Loss"/>
    <s v="US"/>
    <x v="1"/>
    <x v="8"/>
  </r>
  <r>
    <n v="6088"/>
    <s v="CA-2015-114048"/>
    <d v="2015-12-14T00:00:00"/>
    <x v="735"/>
    <s v="Standard Class"/>
    <s v="EH-13945"/>
    <s v="Eric Hoffmann"/>
    <x v="0"/>
    <s v="United States"/>
    <s v="Costa Mesa"/>
    <s v="California"/>
    <n v="92627"/>
    <x v="1"/>
    <s v="FUR-FU-10004351"/>
    <x v="0"/>
    <x v="5"/>
    <s v="Staple-based wall hangings"/>
    <x v="4022"/>
    <n v="3"/>
    <n v="0"/>
    <n v="12.8568"/>
    <s v="Profit"/>
    <s v="CA"/>
    <x v="0"/>
    <x v="5"/>
  </r>
  <r>
    <n v="6089"/>
    <s v="CA-2015-137281"/>
    <d v="2015-06-13T00:00:00"/>
    <x v="871"/>
    <s v="Standard Class"/>
    <s v="BF-10975"/>
    <s v="Barbara Fisher"/>
    <x v="1"/>
    <s v="United States"/>
    <s v="Roswell"/>
    <s v="Georgia"/>
    <n v="30076"/>
    <x v="0"/>
    <s v="OFF-PA-10001870"/>
    <x v="1"/>
    <x v="10"/>
    <s v="Xerox 202"/>
    <x v="90"/>
    <n v="1"/>
    <n v="0"/>
    <n v="3.1103999999999998"/>
    <s v="Profit"/>
    <s v="CA"/>
    <x v="0"/>
    <x v="10"/>
  </r>
  <r>
    <n v="6090"/>
    <s v="US-2017-162068"/>
    <d v="2017-12-28T00:00:00"/>
    <x v="786"/>
    <s v="Second Class"/>
    <s v="PC-18745"/>
    <s v="Pamela Coakley"/>
    <x v="1"/>
    <s v="United States"/>
    <s v="Loveland"/>
    <s v="Colorado"/>
    <n v="80538"/>
    <x v="1"/>
    <s v="OFF-BI-10002813"/>
    <x v="1"/>
    <x v="8"/>
    <s v="Avery Reinforcements for Hole-Punch Pages"/>
    <x v="1452"/>
    <n v="2"/>
    <n v="0.7"/>
    <n v="-0.99"/>
    <s v="Loss"/>
    <s v="US"/>
    <x v="1"/>
    <x v="8"/>
  </r>
  <r>
    <n v="6091"/>
    <s v="CA-2017-100111"/>
    <d v="2017-09-20T00:00:00"/>
    <x v="255"/>
    <s v="Standard Class"/>
    <s v="SV-20365"/>
    <s v="Seth Vernon"/>
    <x v="0"/>
    <s v="United States"/>
    <s v="New York City"/>
    <s v="New York"/>
    <n v="10035"/>
    <x v="3"/>
    <s v="FUR-CH-10003846"/>
    <x v="0"/>
    <x v="1"/>
    <s v="Hon Valutask Swivel Chairs"/>
    <x v="4128"/>
    <n v="3"/>
    <n v="0.1"/>
    <n v="18.176400000000001"/>
    <s v="Profit"/>
    <s v="CA"/>
    <x v="0"/>
    <x v="1"/>
  </r>
  <r>
    <n v="6092"/>
    <s v="CA-2017-100111"/>
    <d v="2017-09-20T00:00:00"/>
    <x v="255"/>
    <s v="Standard Class"/>
    <s v="SV-20365"/>
    <s v="Seth Vernon"/>
    <x v="0"/>
    <s v="United States"/>
    <s v="New York City"/>
    <s v="New York"/>
    <n v="10035"/>
    <x v="3"/>
    <s v="TEC-AC-10002647"/>
    <x v="2"/>
    <x v="11"/>
    <s v="Logitech†Wireless Boombox Speaker - portable - wireless, wired"/>
    <x v="4129"/>
    <n v="2"/>
    <n v="0"/>
    <n v="95.76"/>
    <s v="Profit"/>
    <s v="CA"/>
    <x v="0"/>
    <x v="11"/>
  </r>
  <r>
    <n v="6093"/>
    <s v="CA-2017-100111"/>
    <d v="2017-09-20T00:00:00"/>
    <x v="255"/>
    <s v="Standard Class"/>
    <s v="SV-20365"/>
    <s v="Seth Vernon"/>
    <x v="0"/>
    <s v="United States"/>
    <s v="New York City"/>
    <s v="New York"/>
    <n v="10035"/>
    <x v="3"/>
    <s v="OFF-PA-10000807"/>
    <x v="1"/>
    <x v="10"/>
    <s v="TOPS &quot;Important Message&quot; Pads, Canary, 4-1/4 x 5-1/2, 50 Sheets per Pad"/>
    <x v="1782"/>
    <n v="9"/>
    <n v="0"/>
    <n v="18.104399999999998"/>
    <s v="Profit"/>
    <s v="CA"/>
    <x v="0"/>
    <x v="10"/>
  </r>
  <r>
    <n v="6094"/>
    <s v="CA-2017-100111"/>
    <d v="2017-09-20T00:00:00"/>
    <x v="255"/>
    <s v="Standard Class"/>
    <s v="SV-20365"/>
    <s v="Seth Vernon"/>
    <x v="0"/>
    <s v="United States"/>
    <s v="New York City"/>
    <s v="New York"/>
    <n v="10035"/>
    <x v="3"/>
    <s v="TEC-AC-10001465"/>
    <x v="2"/>
    <x v="11"/>
    <s v="SanDisk Cruzer 64 GB USB Flash Drive"/>
    <x v="3605"/>
    <n v="2"/>
    <n v="0"/>
    <n v="21.792000000000002"/>
    <s v="Profit"/>
    <s v="CA"/>
    <x v="0"/>
    <x v="11"/>
  </r>
  <r>
    <n v="6095"/>
    <s v="CA-2017-100111"/>
    <d v="2017-09-20T00:00:00"/>
    <x v="255"/>
    <s v="Standard Class"/>
    <s v="SV-20365"/>
    <s v="Seth Vernon"/>
    <x v="0"/>
    <s v="United States"/>
    <s v="New York City"/>
    <s v="New York"/>
    <n v="10035"/>
    <x v="3"/>
    <s v="OFF-ST-10000615"/>
    <x v="1"/>
    <x v="4"/>
    <s v="SimpliFile Personal File, Black Granite, 15w x 6-15/16d x 11-1/4h"/>
    <x v="4130"/>
    <n v="4"/>
    <n v="0"/>
    <n v="12.712"/>
    <s v="Profit"/>
    <s v="CA"/>
    <x v="0"/>
    <x v="4"/>
  </r>
  <r>
    <n v="6096"/>
    <s v="CA-2017-100111"/>
    <d v="2017-09-20T00:00:00"/>
    <x v="255"/>
    <s v="Standard Class"/>
    <s v="SV-20365"/>
    <s v="Seth Vernon"/>
    <x v="0"/>
    <s v="United States"/>
    <s v="New York City"/>
    <s v="New York"/>
    <n v="10035"/>
    <x v="3"/>
    <s v="OFF-PA-10002713"/>
    <x v="1"/>
    <x v="10"/>
    <s v="Adams Phone Message Book, 200 Message Capacity, 8 1/16î x 11î"/>
    <x v="1273"/>
    <n v="2"/>
    <n v="0"/>
    <n v="6.3296000000000001"/>
    <s v="Profit"/>
    <s v="CA"/>
    <x v="0"/>
    <x v="10"/>
  </r>
  <r>
    <n v="6097"/>
    <s v="CA-2017-100111"/>
    <d v="2017-09-20T00:00:00"/>
    <x v="255"/>
    <s v="Standard Class"/>
    <s v="SV-20365"/>
    <s v="Seth Vernon"/>
    <x v="0"/>
    <s v="United States"/>
    <s v="New York City"/>
    <s v="New York"/>
    <n v="10035"/>
    <x v="3"/>
    <s v="FUR-CH-10003061"/>
    <x v="0"/>
    <x v="1"/>
    <s v="Global Leather Task Chair, Black"/>
    <x v="4131"/>
    <n v="1"/>
    <n v="0.1"/>
    <n v="8.0991"/>
    <s v="Profit"/>
    <s v="CA"/>
    <x v="0"/>
    <x v="1"/>
  </r>
  <r>
    <n v="6098"/>
    <s v="CA-2017-100111"/>
    <d v="2017-09-20T00:00:00"/>
    <x v="255"/>
    <s v="Standard Class"/>
    <s v="SV-20365"/>
    <s v="Seth Vernon"/>
    <x v="0"/>
    <s v="United States"/>
    <s v="New York City"/>
    <s v="New York"/>
    <n v="10035"/>
    <x v="3"/>
    <s v="OFF-BI-10000343"/>
    <x v="1"/>
    <x v="8"/>
    <s v="Pressboard Covers with Storage Hooks, 9 1/2&quot; x 11&quot;, Light Blue"/>
    <x v="692"/>
    <n v="3"/>
    <n v="0.2"/>
    <n v="3.9771000000000001"/>
    <s v="Profit"/>
    <s v="CA"/>
    <x v="0"/>
    <x v="8"/>
  </r>
  <r>
    <n v="6099"/>
    <s v="CA-2017-100111"/>
    <d v="2017-09-20T00:00:00"/>
    <x v="255"/>
    <s v="Standard Class"/>
    <s v="SV-20365"/>
    <s v="Seth Vernon"/>
    <x v="0"/>
    <s v="United States"/>
    <s v="New York City"/>
    <s v="New York"/>
    <n v="10035"/>
    <x v="3"/>
    <s v="OFF-FA-10000304"/>
    <x v="1"/>
    <x v="13"/>
    <s v="Advantus Push Pins"/>
    <x v="1001"/>
    <n v="2"/>
    <n v="0"/>
    <n v="1.7876000000000001"/>
    <s v="Profit"/>
    <s v="CA"/>
    <x v="0"/>
    <x v="13"/>
  </r>
  <r>
    <n v="6100"/>
    <s v="CA-2017-100111"/>
    <d v="2017-09-20T00:00:00"/>
    <x v="255"/>
    <s v="Standard Class"/>
    <s v="SV-20365"/>
    <s v="Seth Vernon"/>
    <x v="0"/>
    <s v="United States"/>
    <s v="New York City"/>
    <s v="New York"/>
    <n v="10035"/>
    <x v="3"/>
    <s v="FUR-CH-10004086"/>
    <x v="0"/>
    <x v="1"/>
    <s v="Hon 4070 Series Pagoda Armless Upholstered Stacking Chairs"/>
    <x v="4132"/>
    <n v="11"/>
    <n v="0.1"/>
    <n v="609.71569999999997"/>
    <s v="Profit"/>
    <s v="CA"/>
    <x v="0"/>
    <x v="1"/>
  </r>
  <r>
    <n v="6101"/>
    <s v="CA-2017-100111"/>
    <d v="2017-09-20T00:00:00"/>
    <x v="255"/>
    <s v="Standard Class"/>
    <s v="SV-20365"/>
    <s v="Seth Vernon"/>
    <x v="0"/>
    <s v="United States"/>
    <s v="New York City"/>
    <s v="New York"/>
    <n v="10035"/>
    <x v="3"/>
    <s v="TEC-PH-10002885"/>
    <x v="2"/>
    <x v="7"/>
    <s v="Apple iPhone 5"/>
    <x v="4133"/>
    <n v="2"/>
    <n v="0"/>
    <n v="350.90820000000002"/>
    <s v="Profit"/>
    <s v="CA"/>
    <x v="0"/>
    <x v="7"/>
  </r>
  <r>
    <n v="6102"/>
    <s v="CA-2017-100111"/>
    <d v="2017-09-20T00:00:00"/>
    <x v="255"/>
    <s v="Standard Class"/>
    <s v="SV-20365"/>
    <s v="Seth Vernon"/>
    <x v="0"/>
    <s v="United States"/>
    <s v="New York City"/>
    <s v="New York"/>
    <n v="10035"/>
    <x v="3"/>
    <s v="FUR-CH-10001215"/>
    <x v="0"/>
    <x v="1"/>
    <s v="Global Troy Executive Leather Low-Back Tilter"/>
    <x v="4134"/>
    <n v="5"/>
    <n v="0.1"/>
    <n v="375.73500000000001"/>
    <s v="Profit"/>
    <s v="CA"/>
    <x v="0"/>
    <x v="1"/>
  </r>
  <r>
    <n v="6103"/>
    <s v="CA-2017-100111"/>
    <d v="2017-09-20T00:00:00"/>
    <x v="255"/>
    <s v="Standard Class"/>
    <s v="SV-20365"/>
    <s v="Seth Vernon"/>
    <x v="0"/>
    <s v="United States"/>
    <s v="New York City"/>
    <s v="New York"/>
    <n v="10035"/>
    <x v="3"/>
    <s v="TEC-PH-10000215"/>
    <x v="2"/>
    <x v="7"/>
    <s v="Plantronics Cordless†Phone Headset†with In-line Volume - M214C"/>
    <x v="1230"/>
    <n v="3"/>
    <n v="0"/>
    <n v="28.3095"/>
    <s v="Profit"/>
    <s v="CA"/>
    <x v="0"/>
    <x v="7"/>
  </r>
  <r>
    <n v="6104"/>
    <s v="CA-2017-100111"/>
    <d v="2017-09-20T00:00:00"/>
    <x v="255"/>
    <s v="Standard Class"/>
    <s v="SV-20365"/>
    <s v="Seth Vernon"/>
    <x v="0"/>
    <s v="United States"/>
    <s v="New York City"/>
    <s v="New York"/>
    <n v="10035"/>
    <x v="3"/>
    <s v="TEC-AC-10001998"/>
    <x v="2"/>
    <x v="11"/>
    <s v="Logitech†LS21 Speaker System - PC Multimedia - 2.1-CH - Wired"/>
    <x v="127"/>
    <n v="3"/>
    <n v="0"/>
    <n v="20.389800000000001"/>
    <s v="Profit"/>
    <s v="CA"/>
    <x v="0"/>
    <x v="11"/>
  </r>
  <r>
    <n v="6105"/>
    <s v="US-2017-132381"/>
    <d v="2017-08-22T00:00:00"/>
    <x v="1178"/>
    <s v="First Class"/>
    <s v="Dp-13240"/>
    <s v="Dean percer"/>
    <x v="2"/>
    <s v="United States"/>
    <s v="Philadelphia"/>
    <s v="Pennsylvania"/>
    <n v="19143"/>
    <x v="3"/>
    <s v="FUR-TA-10002356"/>
    <x v="0"/>
    <x v="3"/>
    <s v="Bevis Boat-Shaped Conference Table"/>
    <x v="4135"/>
    <n v="2"/>
    <n v="0.4"/>
    <n v="-83.875200000000007"/>
    <s v="Loss"/>
    <s v="US"/>
    <x v="1"/>
    <x v="3"/>
  </r>
  <r>
    <n v="6106"/>
    <s v="CA-2015-147011"/>
    <d v="2015-06-18T00:00:00"/>
    <x v="1022"/>
    <s v="Standard Class"/>
    <s v="HR-14830"/>
    <s v="Harold Ryan"/>
    <x v="1"/>
    <s v="United States"/>
    <s v="Miami"/>
    <s v="Florida"/>
    <n v="33178"/>
    <x v="0"/>
    <s v="OFF-AR-10002399"/>
    <x v="1"/>
    <x v="6"/>
    <s v="Dixon Prang Watercolor Pencils, 10-Color Set with Brush"/>
    <x v="4136"/>
    <n v="4"/>
    <n v="0.2"/>
    <n v="3.5783999999999998"/>
    <s v="Profit"/>
    <s v="CA"/>
    <x v="0"/>
    <x v="6"/>
  </r>
  <r>
    <n v="6107"/>
    <s v="CA-2014-120852"/>
    <d v="2014-12-20T00:00:00"/>
    <x v="182"/>
    <s v="Standard Class"/>
    <s v="WB-21850"/>
    <s v="William Brown"/>
    <x v="0"/>
    <s v="United States"/>
    <s v="Grand Prairie"/>
    <s v="Texas"/>
    <n v="75051"/>
    <x v="2"/>
    <s v="OFF-AP-10001563"/>
    <x v="1"/>
    <x v="9"/>
    <s v="Belkin Premiere Surge Master II 8-outlet surge protector"/>
    <x v="4137"/>
    <n v="2"/>
    <n v="0.8"/>
    <n v="-49.551600000000001"/>
    <s v="Loss"/>
    <s v="CA"/>
    <x v="0"/>
    <x v="9"/>
  </r>
  <r>
    <n v="6108"/>
    <s v="CA-2014-120852"/>
    <d v="2014-12-20T00:00:00"/>
    <x v="182"/>
    <s v="Standard Class"/>
    <s v="WB-21850"/>
    <s v="William Brown"/>
    <x v="0"/>
    <s v="United States"/>
    <s v="Grand Prairie"/>
    <s v="Texas"/>
    <n v="75051"/>
    <x v="2"/>
    <s v="TEC-AC-10004510"/>
    <x v="2"/>
    <x v="11"/>
    <s v="Logitech Desktop MK120 Mouse and keyboard Combo"/>
    <x v="4138"/>
    <n v="5"/>
    <n v="0.2"/>
    <n v="-8.18"/>
    <s v="Loss"/>
    <s v="CA"/>
    <x v="0"/>
    <x v="11"/>
  </r>
  <r>
    <n v="6109"/>
    <s v="CA-2016-150007"/>
    <d v="2016-09-11T00:00:00"/>
    <x v="1069"/>
    <s v="Standard Class"/>
    <s v="AS-10090"/>
    <s v="Adam Shillingsburg"/>
    <x v="0"/>
    <s v="United States"/>
    <s v="Chicago"/>
    <s v="Illinois"/>
    <n v="60653"/>
    <x v="2"/>
    <s v="OFF-LA-10001982"/>
    <x v="1"/>
    <x v="2"/>
    <s v="Smead Alpha-Z Color-Coded Name Labels First Letter Starter Set"/>
    <x v="1603"/>
    <n v="2"/>
    <n v="0.2"/>
    <n v="2.1"/>
    <s v="Profit"/>
    <s v="CA"/>
    <x v="0"/>
    <x v="2"/>
  </r>
  <r>
    <n v="6110"/>
    <s v="CA-2016-150007"/>
    <d v="2016-09-11T00:00:00"/>
    <x v="1069"/>
    <s v="Standard Class"/>
    <s v="AS-10090"/>
    <s v="Adam Shillingsburg"/>
    <x v="0"/>
    <s v="United States"/>
    <s v="Chicago"/>
    <s v="Illinois"/>
    <n v="60653"/>
    <x v="2"/>
    <s v="OFF-BI-10004141"/>
    <x v="1"/>
    <x v="8"/>
    <s v="Insertable Tab Indexes For Data Binders"/>
    <x v="3453"/>
    <n v="3"/>
    <n v="0.8"/>
    <n v="-3.2435999999999998"/>
    <s v="Loss"/>
    <s v="CA"/>
    <x v="0"/>
    <x v="8"/>
  </r>
  <r>
    <n v="6111"/>
    <s v="CA-2016-124590"/>
    <d v="2016-11-12T00:00:00"/>
    <x v="619"/>
    <s v="Standard Class"/>
    <s v="SP-20920"/>
    <s v="Susan Pistek"/>
    <x v="0"/>
    <s v="United States"/>
    <s v="Parma"/>
    <s v="Ohio"/>
    <n v="44134"/>
    <x v="3"/>
    <s v="FUR-CH-10004495"/>
    <x v="0"/>
    <x v="1"/>
    <s v="Global Leather and Oak Executive Chair, Black"/>
    <x v="4139"/>
    <n v="7"/>
    <n v="0.3"/>
    <n v="-21.0686"/>
    <s v="Loss"/>
    <s v="CA"/>
    <x v="0"/>
    <x v="1"/>
  </r>
  <r>
    <n v="6112"/>
    <s v="CA-2016-124590"/>
    <d v="2016-11-12T00:00:00"/>
    <x v="619"/>
    <s v="Standard Class"/>
    <s v="SP-20920"/>
    <s v="Susan Pistek"/>
    <x v="0"/>
    <s v="United States"/>
    <s v="Parma"/>
    <s v="Ohio"/>
    <n v="44134"/>
    <x v="3"/>
    <s v="OFF-AP-10002311"/>
    <x v="1"/>
    <x v="9"/>
    <s v="Holmes Replacement Filter for HEPA Air Cleaner, Very Large Room, HEPA Filter"/>
    <x v="4140"/>
    <n v="2"/>
    <n v="0.2"/>
    <n v="33.028799999999997"/>
    <s v="Profit"/>
    <s v="CA"/>
    <x v="0"/>
    <x v="9"/>
  </r>
  <r>
    <n v="6113"/>
    <s v="CA-2016-124590"/>
    <d v="2016-11-12T00:00:00"/>
    <x v="619"/>
    <s v="Standard Class"/>
    <s v="SP-20920"/>
    <s v="Susan Pistek"/>
    <x v="0"/>
    <s v="United States"/>
    <s v="Parma"/>
    <s v="Ohio"/>
    <n v="44134"/>
    <x v="3"/>
    <s v="OFF-FA-10000585"/>
    <x v="1"/>
    <x v="13"/>
    <s v="OIC Bulk Pack Metal Binder Clips"/>
    <x v="4141"/>
    <n v="6"/>
    <n v="0.2"/>
    <n v="5.4443999999999999"/>
    <s v="Profit"/>
    <s v="CA"/>
    <x v="0"/>
    <x v="13"/>
  </r>
  <r>
    <n v="6114"/>
    <s v="CA-2016-124590"/>
    <d v="2016-11-12T00:00:00"/>
    <x v="619"/>
    <s v="Standard Class"/>
    <s v="SP-20920"/>
    <s v="Susan Pistek"/>
    <x v="0"/>
    <s v="United States"/>
    <s v="Parma"/>
    <s v="Ohio"/>
    <n v="44134"/>
    <x v="3"/>
    <s v="FUR-CH-10000454"/>
    <x v="0"/>
    <x v="1"/>
    <s v="Hon Deluxe Fabric Upholstered Stacking Chairs, Rounded Back"/>
    <x v="4142"/>
    <n v="9"/>
    <n v="0.3"/>
    <n v="0"/>
    <s v="Profit"/>
    <s v="CA"/>
    <x v="0"/>
    <x v="1"/>
  </r>
  <r>
    <n v="6115"/>
    <s v="CA-2016-124590"/>
    <d v="2016-11-12T00:00:00"/>
    <x v="619"/>
    <s v="Standard Class"/>
    <s v="SP-20920"/>
    <s v="Susan Pistek"/>
    <x v="0"/>
    <s v="United States"/>
    <s v="Parma"/>
    <s v="Ohio"/>
    <n v="44134"/>
    <x v="3"/>
    <s v="FUR-CH-10003746"/>
    <x v="0"/>
    <x v="1"/>
    <s v="Hon 4070 Series Pagoda Round Back Stacking Chairs"/>
    <x v="4143"/>
    <n v="2"/>
    <n v="0.3"/>
    <n v="-12.8392"/>
    <s v="Loss"/>
    <s v="CA"/>
    <x v="0"/>
    <x v="1"/>
  </r>
  <r>
    <n v="6116"/>
    <s v="CA-2016-133802"/>
    <d v="2016-03-14T00:00:00"/>
    <x v="1179"/>
    <s v="Standard Class"/>
    <s v="SP-20650"/>
    <s v="Stephanie Phelps"/>
    <x v="1"/>
    <s v="United States"/>
    <s v="Redwood City"/>
    <s v="California"/>
    <n v="94061"/>
    <x v="1"/>
    <s v="OFF-BI-10003291"/>
    <x v="1"/>
    <x v="8"/>
    <s v="Wilson Jones Leather-Like Binders with DublLock Round Rings"/>
    <x v="4144"/>
    <n v="6"/>
    <n v="0.2"/>
    <n v="14.1426"/>
    <s v="Profit"/>
    <s v="CA"/>
    <x v="0"/>
    <x v="8"/>
  </r>
  <r>
    <n v="6117"/>
    <s v="US-2016-113677"/>
    <d v="2016-11-13T00:00:00"/>
    <x v="423"/>
    <s v="Standard Class"/>
    <s v="CM-12655"/>
    <s v="Corinna Mitchell"/>
    <x v="2"/>
    <s v="United States"/>
    <s v="New York City"/>
    <s v="New York"/>
    <n v="10011"/>
    <x v="3"/>
    <s v="TEC-PH-10002114"/>
    <x v="2"/>
    <x v="7"/>
    <s v="Xiaomi Mi3"/>
    <x v="4145"/>
    <n v="4"/>
    <n v="0"/>
    <n v="592.78959999999995"/>
    <s v="Profit"/>
    <s v="US"/>
    <x v="1"/>
    <x v="7"/>
  </r>
  <r>
    <n v="6118"/>
    <s v="US-2016-113677"/>
    <d v="2016-11-13T00:00:00"/>
    <x v="423"/>
    <s v="Standard Class"/>
    <s v="CM-12655"/>
    <s v="Corinna Mitchell"/>
    <x v="2"/>
    <s v="United States"/>
    <s v="New York City"/>
    <s v="New York"/>
    <n v="10011"/>
    <x v="3"/>
    <s v="OFF-LA-10001569"/>
    <x v="1"/>
    <x v="2"/>
    <s v="Avery 499"/>
    <x v="1801"/>
    <n v="3"/>
    <n v="0"/>
    <n v="6.8723999999999998"/>
    <s v="Profit"/>
    <s v="US"/>
    <x v="1"/>
    <x v="2"/>
  </r>
  <r>
    <n v="6119"/>
    <s v="CA-2017-143378"/>
    <d v="2017-09-19T00:00:00"/>
    <x v="425"/>
    <s v="Standard Class"/>
    <s v="JR-16210"/>
    <s v="Justin Ritter"/>
    <x v="1"/>
    <s v="United States"/>
    <s v="Springfield"/>
    <s v="Oregon"/>
    <n v="97477"/>
    <x v="1"/>
    <s v="TEC-PH-10001425"/>
    <x v="2"/>
    <x v="7"/>
    <s v="Mophie Juice Pack Helium for iPhone"/>
    <x v="1807"/>
    <n v="3"/>
    <n v="0.2"/>
    <n v="19.197600000000001"/>
    <s v="Profit"/>
    <s v="CA"/>
    <x v="0"/>
    <x v="7"/>
  </r>
  <r>
    <n v="6120"/>
    <s v="CA-2017-143378"/>
    <d v="2017-09-19T00:00:00"/>
    <x v="425"/>
    <s v="Standard Class"/>
    <s v="JR-16210"/>
    <s v="Justin Ritter"/>
    <x v="1"/>
    <s v="United States"/>
    <s v="Springfield"/>
    <s v="Oregon"/>
    <n v="97477"/>
    <x v="1"/>
    <s v="OFF-AR-10001915"/>
    <x v="1"/>
    <x v="6"/>
    <s v="Peel-Off China Markers"/>
    <x v="358"/>
    <n v="3"/>
    <n v="0.2"/>
    <n v="6.5537999999999998"/>
    <s v="Profit"/>
    <s v="CA"/>
    <x v="0"/>
    <x v="6"/>
  </r>
  <r>
    <n v="6121"/>
    <s v="CA-2017-143378"/>
    <d v="2017-09-19T00:00:00"/>
    <x v="425"/>
    <s v="Standard Class"/>
    <s v="JR-16210"/>
    <s v="Justin Ritter"/>
    <x v="1"/>
    <s v="United States"/>
    <s v="Springfield"/>
    <s v="Oregon"/>
    <n v="97477"/>
    <x v="1"/>
    <s v="FUR-FU-10004864"/>
    <x v="0"/>
    <x v="5"/>
    <s v="Howard Miller 14-1/2&quot; Diameter Chrome Round Wall Clock"/>
    <x v="4146"/>
    <n v="8"/>
    <n v="0.2"/>
    <n v="61.382399999999997"/>
    <s v="Profit"/>
    <s v="CA"/>
    <x v="0"/>
    <x v="5"/>
  </r>
  <r>
    <n v="6122"/>
    <s v="CA-2017-143378"/>
    <d v="2017-09-19T00:00:00"/>
    <x v="425"/>
    <s v="Standard Class"/>
    <s v="JR-16210"/>
    <s v="Justin Ritter"/>
    <x v="1"/>
    <s v="United States"/>
    <s v="Springfield"/>
    <s v="Oregon"/>
    <n v="97477"/>
    <x v="1"/>
    <s v="FUR-BO-10001972"/>
    <x v="0"/>
    <x v="0"/>
    <s v="O'Sullivan 4-Shelf Bookcase in Odessa Pine"/>
    <x v="1255"/>
    <n v="2"/>
    <n v="0.7"/>
    <n v="-128.2388"/>
    <s v="Loss"/>
    <s v="CA"/>
    <x v="0"/>
    <x v="0"/>
  </r>
  <r>
    <n v="6123"/>
    <s v="CA-2017-152660"/>
    <d v="2017-12-04T00:00:00"/>
    <x v="784"/>
    <s v="Standard Class"/>
    <s v="CB-12415"/>
    <s v="Christy Brittain"/>
    <x v="0"/>
    <s v="United States"/>
    <s v="Chicago"/>
    <s v="Illinois"/>
    <n v="60610"/>
    <x v="2"/>
    <s v="OFF-ST-10000532"/>
    <x v="1"/>
    <x v="4"/>
    <s v="Advantus Rolling Drawer Organizers"/>
    <x v="3518"/>
    <n v="2"/>
    <n v="0.2"/>
    <n v="4.6176000000000004"/>
    <s v="Profit"/>
    <s v="CA"/>
    <x v="0"/>
    <x v="4"/>
  </r>
  <r>
    <n v="6124"/>
    <s v="CA-2015-142139"/>
    <d v="2015-08-31T00:00:00"/>
    <x v="305"/>
    <s v="Standard Class"/>
    <s v="SD-20485"/>
    <s v="Shirley Daniels"/>
    <x v="2"/>
    <s v="United States"/>
    <s v="Bedford"/>
    <s v="Texas"/>
    <n v="76021"/>
    <x v="2"/>
    <s v="OFF-PA-10003883"/>
    <x v="1"/>
    <x v="10"/>
    <s v="Message Book, Phone, Wirebound Standard Line Memo, 2 3/4&quot; X 5&quot;"/>
    <x v="3208"/>
    <n v="4"/>
    <n v="0.2"/>
    <n v="6.8120000000000003"/>
    <s v="Profit"/>
    <s v="CA"/>
    <x v="0"/>
    <x v="10"/>
  </r>
  <r>
    <n v="6125"/>
    <s v="CA-2017-145772"/>
    <d v="2017-06-03T00:00:00"/>
    <x v="92"/>
    <s v="Standard Class"/>
    <s v="SS-20140"/>
    <s v="Saphhira Shifley"/>
    <x v="1"/>
    <s v="United States"/>
    <s v="Los Angeles"/>
    <s v="California"/>
    <n v="90036"/>
    <x v="1"/>
    <s v="TEC-AC-10003038"/>
    <x v="2"/>
    <x v="11"/>
    <s v="Kingston Digital DataTraveler 16GB USB 2.0"/>
    <x v="908"/>
    <n v="5"/>
    <n v="0"/>
    <n v="8.5024999999999995"/>
    <s v="Profit"/>
    <s v="CA"/>
    <x v="0"/>
    <x v="11"/>
  </r>
  <r>
    <n v="6126"/>
    <s v="CA-2017-145772"/>
    <d v="2017-06-03T00:00:00"/>
    <x v="92"/>
    <s v="Standard Class"/>
    <s v="SS-20140"/>
    <s v="Saphhira Shifley"/>
    <x v="1"/>
    <s v="United States"/>
    <s v="Los Angeles"/>
    <s v="California"/>
    <n v="90036"/>
    <x v="1"/>
    <s v="OFF-PA-10001593"/>
    <x v="1"/>
    <x v="10"/>
    <s v="Xerox 1947"/>
    <x v="489"/>
    <n v="2"/>
    <n v="0"/>
    <n v="5.3819999999999997"/>
    <s v="Profit"/>
    <s v="CA"/>
    <x v="0"/>
    <x v="10"/>
  </r>
  <r>
    <n v="6127"/>
    <s v="CA-2017-145772"/>
    <d v="2017-06-03T00:00:00"/>
    <x v="92"/>
    <s v="Standard Class"/>
    <s v="SS-20140"/>
    <s v="Saphhira Shifley"/>
    <x v="1"/>
    <s v="United States"/>
    <s v="Los Angeles"/>
    <s v="California"/>
    <n v="90036"/>
    <x v="1"/>
    <s v="OFF-BI-10002049"/>
    <x v="1"/>
    <x v="8"/>
    <s v="UniKeep View Case Binders"/>
    <x v="2893"/>
    <n v="1"/>
    <n v="0.2"/>
    <n v="1.2714000000000001"/>
    <s v="Profit"/>
    <s v="CA"/>
    <x v="0"/>
    <x v="8"/>
  </r>
  <r>
    <n v="6128"/>
    <s v="CA-2016-124100"/>
    <d v="2016-03-31T00:00:00"/>
    <x v="996"/>
    <s v="Standard Class"/>
    <s v="EH-13990"/>
    <s v="Erica Hackney"/>
    <x v="0"/>
    <s v="United States"/>
    <s v="New York City"/>
    <s v="New York"/>
    <n v="10009"/>
    <x v="3"/>
    <s v="FUR-CH-10003817"/>
    <x v="0"/>
    <x v="1"/>
    <s v="Global Value Steno Chair, Gray"/>
    <x v="4147"/>
    <n v="6"/>
    <n v="0.1"/>
    <n v="54.665999999999997"/>
    <s v="Profit"/>
    <s v="CA"/>
    <x v="0"/>
    <x v="1"/>
  </r>
  <r>
    <n v="6129"/>
    <s v="US-2014-158400"/>
    <d v="2014-10-25T00:00:00"/>
    <x v="65"/>
    <s v="First Class"/>
    <s v="AH-10030"/>
    <s v="Aaron Hawkins"/>
    <x v="1"/>
    <s v="United States"/>
    <s v="San Francisco"/>
    <s v="California"/>
    <n v="94109"/>
    <x v="1"/>
    <s v="OFF-BI-10002353"/>
    <x v="1"/>
    <x v="8"/>
    <s v="GBC VeloBind Cover Sets"/>
    <x v="4148"/>
    <n v="4"/>
    <n v="0.2"/>
    <n v="18.527999999999999"/>
    <s v="Profit"/>
    <s v="US"/>
    <x v="1"/>
    <x v="8"/>
  </r>
  <r>
    <n v="6130"/>
    <s v="CA-2017-162033"/>
    <d v="2017-03-26T00:00:00"/>
    <x v="504"/>
    <s v="Standard Class"/>
    <s v="EM-14200"/>
    <s v="Evan Minnotte"/>
    <x v="2"/>
    <s v="United States"/>
    <s v="Virginia Beach"/>
    <s v="Virginia"/>
    <n v="23464"/>
    <x v="0"/>
    <s v="TEC-AC-10003116"/>
    <x v="2"/>
    <x v="11"/>
    <s v="Memorex Froggy Flash Drive 8 GB"/>
    <x v="3443"/>
    <n v="3"/>
    <n v="0"/>
    <n v="20.767499999999998"/>
    <s v="Profit"/>
    <s v="CA"/>
    <x v="0"/>
    <x v="11"/>
  </r>
  <r>
    <n v="6131"/>
    <s v="CA-2017-162033"/>
    <d v="2017-03-26T00:00:00"/>
    <x v="504"/>
    <s v="Standard Class"/>
    <s v="EM-14200"/>
    <s v="Evan Minnotte"/>
    <x v="2"/>
    <s v="United States"/>
    <s v="Virginia Beach"/>
    <s v="Virginia"/>
    <n v="23464"/>
    <x v="0"/>
    <s v="OFF-FA-10003021"/>
    <x v="1"/>
    <x v="13"/>
    <s v="Staples"/>
    <x v="1053"/>
    <n v="2"/>
    <n v="0"/>
    <n v="1.3160000000000001"/>
    <s v="Profit"/>
    <s v="CA"/>
    <x v="0"/>
    <x v="13"/>
  </r>
  <r>
    <n v="6132"/>
    <s v="CA-2014-163447"/>
    <d v="2014-12-27T00:00:00"/>
    <x v="252"/>
    <s v="Standard Class"/>
    <s v="TB-21190"/>
    <s v="Thomas Brumley"/>
    <x v="2"/>
    <s v="United States"/>
    <s v="New York City"/>
    <s v="New York"/>
    <n v="10011"/>
    <x v="3"/>
    <s v="FUR-CH-10004477"/>
    <x v="0"/>
    <x v="1"/>
    <s v="Global Push Button Manager's Chair, Indigo"/>
    <x v="4149"/>
    <n v="14"/>
    <n v="0.1"/>
    <n v="161.9674"/>
    <s v="Profit"/>
    <s v="CA"/>
    <x v="0"/>
    <x v="1"/>
  </r>
  <r>
    <n v="6133"/>
    <s v="CA-2017-145737"/>
    <d v="2017-09-15T00:00:00"/>
    <x v="295"/>
    <s v="Standard Class"/>
    <s v="AB-10165"/>
    <s v="Alan Barnes"/>
    <x v="0"/>
    <s v="United States"/>
    <s v="Lebanon"/>
    <s v="Tennessee"/>
    <n v="37087"/>
    <x v="0"/>
    <s v="OFF-PA-10001033"/>
    <x v="1"/>
    <x v="10"/>
    <s v="Xerox 1893"/>
    <x v="2844"/>
    <n v="5"/>
    <n v="0.2"/>
    <n v="59.435499999999998"/>
    <s v="Profit"/>
    <s v="CA"/>
    <x v="0"/>
    <x v="10"/>
  </r>
  <r>
    <n v="6134"/>
    <s v="CA-2016-148096"/>
    <d v="2016-08-16T00:00:00"/>
    <x v="1180"/>
    <s v="First Class"/>
    <s v="AO-10810"/>
    <s v="Anthony O'Donnell"/>
    <x v="1"/>
    <s v="United States"/>
    <s v="Los Angeles"/>
    <s v="California"/>
    <n v="90045"/>
    <x v="1"/>
    <s v="FUR-TA-10004152"/>
    <x v="0"/>
    <x v="3"/>
    <s v="Barricks 18&quot; x 48&quot; Non-Folding Utility Table with Bottom Storage Shelf"/>
    <x v="4150"/>
    <n v="2"/>
    <n v="0.2"/>
    <n v="12.096"/>
    <s v="Profit"/>
    <s v="CA"/>
    <x v="0"/>
    <x v="3"/>
  </r>
  <r>
    <n v="6135"/>
    <s v="CA-2016-146766"/>
    <d v="2016-11-04T00:00:00"/>
    <x v="271"/>
    <s v="Same Day"/>
    <s v="TT-21220"/>
    <s v="Thomas Thornton"/>
    <x v="0"/>
    <s v="United States"/>
    <s v="Chula Vista"/>
    <s v="California"/>
    <n v="91911"/>
    <x v="1"/>
    <s v="OFF-AR-10002135"/>
    <x v="1"/>
    <x v="6"/>
    <s v="Boston Heavy-Duty Trimline Electric Pencil Sharpeners"/>
    <x v="4151"/>
    <n v="4"/>
    <n v="0"/>
    <n v="55.911999999999999"/>
    <s v="Profit"/>
    <s v="CA"/>
    <x v="0"/>
    <x v="6"/>
  </r>
  <r>
    <n v="6136"/>
    <s v="CA-2015-105613"/>
    <d v="2015-10-18T00:00:00"/>
    <x v="1181"/>
    <s v="Standard Class"/>
    <s v="KN-16705"/>
    <s v="Kristina Nunn"/>
    <x v="2"/>
    <s v="United States"/>
    <s v="Mcallen"/>
    <s v="Texas"/>
    <n v="78501"/>
    <x v="2"/>
    <s v="TEC-AC-10000521"/>
    <x v="2"/>
    <x v="11"/>
    <s v="Verbatim Slim CD and DVD Storage Cases, 50/Pack"/>
    <x v="3473"/>
    <n v="3"/>
    <n v="0.2"/>
    <n v="3.4620000000000002"/>
    <s v="Profit"/>
    <s v="CA"/>
    <x v="0"/>
    <x v="11"/>
  </r>
  <r>
    <n v="6137"/>
    <s v="CA-2015-105613"/>
    <d v="2015-10-18T00:00:00"/>
    <x v="1181"/>
    <s v="Standard Class"/>
    <s v="KN-16705"/>
    <s v="Kristina Nunn"/>
    <x v="2"/>
    <s v="United States"/>
    <s v="Mcallen"/>
    <s v="Texas"/>
    <n v="78501"/>
    <x v="2"/>
    <s v="OFF-AP-10000026"/>
    <x v="1"/>
    <x v="9"/>
    <s v="Tripp Lite Isotel 6 Outlet Surge Protector with Fax/Modem Protection"/>
    <x v="4152"/>
    <n v="6"/>
    <n v="0.8"/>
    <n v="-186.56819999999999"/>
    <s v="Loss"/>
    <s v="CA"/>
    <x v="0"/>
    <x v="9"/>
  </r>
  <r>
    <n v="6138"/>
    <s v="US-2016-142251"/>
    <d v="2016-10-31T00:00:00"/>
    <x v="271"/>
    <s v="Second Class"/>
    <s v="FO-14305"/>
    <s v="Frank Olsen"/>
    <x v="0"/>
    <s v="United States"/>
    <s v="Hollywood"/>
    <s v="Florida"/>
    <n v="33021"/>
    <x v="0"/>
    <s v="OFF-PA-10002986"/>
    <x v="1"/>
    <x v="10"/>
    <s v="Xerox 1898"/>
    <x v="164"/>
    <n v="6"/>
    <n v="0.2"/>
    <n v="11.2224"/>
    <s v="Profit"/>
    <s v="US"/>
    <x v="1"/>
    <x v="10"/>
  </r>
  <r>
    <n v="6139"/>
    <s v="CA-2014-131247"/>
    <d v="2014-03-30T00:00:00"/>
    <x v="1114"/>
    <s v="Standard Class"/>
    <s v="GA-14725"/>
    <s v="Guy Armstrong"/>
    <x v="0"/>
    <s v="United States"/>
    <s v="San Francisco"/>
    <s v="California"/>
    <n v="94110"/>
    <x v="1"/>
    <s v="FUR-BO-10001337"/>
    <x v="0"/>
    <x v="0"/>
    <s v="O'Sullivan Living Dimensions 2-Shelf Bookcases"/>
    <x v="4153"/>
    <n v="2"/>
    <n v="0.15"/>
    <n v="-12.098000000000001"/>
    <s v="Loss"/>
    <s v="CA"/>
    <x v="0"/>
    <x v="0"/>
  </r>
  <r>
    <n v="6140"/>
    <s v="US-2015-113593"/>
    <d v="2015-04-18T00:00:00"/>
    <x v="1077"/>
    <s v="First Class"/>
    <s v="NC-18415"/>
    <s v="Nathan Cano"/>
    <x v="0"/>
    <s v="United States"/>
    <s v="Santa Maria"/>
    <s v="California"/>
    <n v="93454"/>
    <x v="1"/>
    <s v="OFF-ST-10000532"/>
    <x v="1"/>
    <x v="4"/>
    <s v="Advantus Rolling Drawer Organizers"/>
    <x v="4154"/>
    <n v="3"/>
    <n v="0"/>
    <n v="30.014399999999998"/>
    <s v="Profit"/>
    <s v="US"/>
    <x v="1"/>
    <x v="4"/>
  </r>
  <r>
    <n v="6141"/>
    <s v="CA-2017-121083"/>
    <d v="2017-07-09T00:00:00"/>
    <x v="386"/>
    <s v="Standard Class"/>
    <s v="JF-15190"/>
    <s v="Jamie Frazer"/>
    <x v="0"/>
    <s v="United States"/>
    <s v="Manchester"/>
    <s v="Connecticut"/>
    <n v="6040"/>
    <x v="3"/>
    <s v="OFF-PA-10001497"/>
    <x v="1"/>
    <x v="10"/>
    <s v="Xerox 1914"/>
    <x v="4155"/>
    <n v="5"/>
    <n v="0"/>
    <n v="134.65199999999999"/>
    <s v="Profit"/>
    <s v="CA"/>
    <x v="0"/>
    <x v="10"/>
  </r>
  <r>
    <n v="6142"/>
    <s v="CA-2017-121083"/>
    <d v="2017-07-09T00:00:00"/>
    <x v="386"/>
    <s v="Standard Class"/>
    <s v="JF-15190"/>
    <s v="Jamie Frazer"/>
    <x v="0"/>
    <s v="United States"/>
    <s v="Manchester"/>
    <s v="Connecticut"/>
    <n v="6040"/>
    <x v="3"/>
    <s v="OFF-ST-10002554"/>
    <x v="1"/>
    <x v="4"/>
    <s v="Tennsco Industrial Shelving"/>
    <x v="3483"/>
    <n v="4"/>
    <n v="0"/>
    <n v="3.9127999999999998"/>
    <s v="Profit"/>
    <s v="CA"/>
    <x v="0"/>
    <x v="4"/>
  </r>
  <r>
    <n v="6143"/>
    <s v="CA-2017-121083"/>
    <d v="2017-07-09T00:00:00"/>
    <x v="386"/>
    <s v="Standard Class"/>
    <s v="JF-15190"/>
    <s v="Jamie Frazer"/>
    <x v="0"/>
    <s v="United States"/>
    <s v="Manchester"/>
    <s v="Connecticut"/>
    <n v="6040"/>
    <x v="3"/>
    <s v="TEC-PH-10001336"/>
    <x v="2"/>
    <x v="7"/>
    <s v="Digium D40 VoIP phone"/>
    <x v="2018"/>
    <n v="2"/>
    <n v="0"/>
    <n v="74.8142"/>
    <s v="Profit"/>
    <s v="CA"/>
    <x v="0"/>
    <x v="7"/>
  </r>
  <r>
    <n v="6144"/>
    <s v="CA-2017-121083"/>
    <d v="2017-07-09T00:00:00"/>
    <x v="386"/>
    <s v="Standard Class"/>
    <s v="JF-15190"/>
    <s v="Jamie Frazer"/>
    <x v="0"/>
    <s v="United States"/>
    <s v="Manchester"/>
    <s v="Connecticut"/>
    <n v="6040"/>
    <x v="3"/>
    <s v="OFF-AR-10002987"/>
    <x v="1"/>
    <x v="6"/>
    <s v="Prismacolor Color Pencil Set"/>
    <x v="4156"/>
    <n v="6"/>
    <n v="0"/>
    <n v="48.806399999999996"/>
    <s v="Profit"/>
    <s v="CA"/>
    <x v="0"/>
    <x v="6"/>
  </r>
  <r>
    <n v="6145"/>
    <s v="CA-2017-151190"/>
    <d v="2017-06-27T00:00:00"/>
    <x v="553"/>
    <s v="Standard Class"/>
    <s v="GT-14710"/>
    <s v="Greg Tran"/>
    <x v="0"/>
    <s v="United States"/>
    <s v="Omaha"/>
    <s v="Nebraska"/>
    <n v="68104"/>
    <x v="2"/>
    <s v="OFF-PA-10000575"/>
    <x v="1"/>
    <x v="10"/>
    <s v="Wirebound Message Books, Four 2 3/4 x 5 White Forms per Page"/>
    <x v="4157"/>
    <n v="3"/>
    <n v="0"/>
    <n v="9.2322000000000006"/>
    <s v="Profit"/>
    <s v="CA"/>
    <x v="0"/>
    <x v="10"/>
  </r>
  <r>
    <n v="6146"/>
    <s v="CA-2014-133543"/>
    <d v="2014-12-22T00:00:00"/>
    <x v="166"/>
    <s v="Standard Class"/>
    <s v="KM-16660"/>
    <s v="Khloe Miller"/>
    <x v="0"/>
    <s v="United States"/>
    <s v="San Jose"/>
    <s v="California"/>
    <n v="95123"/>
    <x v="1"/>
    <s v="OFF-AR-10003394"/>
    <x v="1"/>
    <x v="6"/>
    <s v="Newell 332"/>
    <x v="2660"/>
    <n v="4"/>
    <n v="0"/>
    <n v="3.1751999999999998"/>
    <s v="Profit"/>
    <s v="CA"/>
    <x v="0"/>
    <x v="6"/>
  </r>
  <r>
    <n v="6147"/>
    <s v="CA-2017-105130"/>
    <d v="2017-11-21T00:00:00"/>
    <x v="654"/>
    <s v="Standard Class"/>
    <s v="PJ-18835"/>
    <s v="Patrick Jones"/>
    <x v="1"/>
    <s v="United States"/>
    <s v="San Francisco"/>
    <s v="California"/>
    <n v="94122"/>
    <x v="1"/>
    <s v="OFF-AR-10003394"/>
    <x v="1"/>
    <x v="6"/>
    <s v="Newell 332"/>
    <x v="2660"/>
    <n v="4"/>
    <n v="0"/>
    <n v="3.1751999999999998"/>
    <s v="Profit"/>
    <s v="CA"/>
    <x v="0"/>
    <x v="6"/>
  </r>
  <r>
    <n v="6148"/>
    <s v="CA-2017-105130"/>
    <d v="2017-11-21T00:00:00"/>
    <x v="654"/>
    <s v="Standard Class"/>
    <s v="PJ-18835"/>
    <s v="Patrick Jones"/>
    <x v="1"/>
    <s v="United States"/>
    <s v="San Francisco"/>
    <s v="California"/>
    <n v="94122"/>
    <x v="1"/>
    <s v="OFF-BI-10001191"/>
    <x v="1"/>
    <x v="8"/>
    <s v="Canvas Sectional Post Binders"/>
    <x v="4158"/>
    <n v="2"/>
    <n v="0.2"/>
    <n v="14.7668"/>
    <s v="Profit"/>
    <s v="CA"/>
    <x v="0"/>
    <x v="8"/>
  </r>
  <r>
    <n v="6149"/>
    <s v="CA-2016-161928"/>
    <d v="2016-06-27T00:00:00"/>
    <x v="597"/>
    <s v="Second Class"/>
    <s v="AC-10660"/>
    <s v="Anna Chung"/>
    <x v="0"/>
    <s v="United States"/>
    <s v="San Francisco"/>
    <s v="California"/>
    <n v="94109"/>
    <x v="1"/>
    <s v="TEC-PH-10003484"/>
    <x v="2"/>
    <x v="7"/>
    <s v="Ooma Telo VoIP Home Phone System"/>
    <x v="1212"/>
    <n v="2"/>
    <n v="0.2"/>
    <n v="12.599"/>
    <s v="Profit"/>
    <s v="CA"/>
    <x v="0"/>
    <x v="7"/>
  </r>
  <r>
    <n v="6150"/>
    <s v="CA-2017-101322"/>
    <d v="2017-12-28T00:00:00"/>
    <x v="786"/>
    <s v="First Class"/>
    <s v="JG-15310"/>
    <s v="Jason Gross"/>
    <x v="1"/>
    <s v="United States"/>
    <s v="Long Beach"/>
    <s v="California"/>
    <n v="90805"/>
    <x v="1"/>
    <s v="FUR-CH-10003968"/>
    <x v="0"/>
    <x v="1"/>
    <s v="Novimex Turbo Task Chair"/>
    <x v="4159"/>
    <n v="6"/>
    <n v="0.2"/>
    <n v="-34.070399999999999"/>
    <s v="Loss"/>
    <s v="CA"/>
    <x v="0"/>
    <x v="1"/>
  </r>
  <r>
    <n v="6151"/>
    <s v="US-2016-106600"/>
    <d v="2016-04-08T00:00:00"/>
    <x v="1182"/>
    <s v="First Class"/>
    <s v="RM-19375"/>
    <s v="Raymond Messe"/>
    <x v="0"/>
    <s v="United States"/>
    <s v="Columbus"/>
    <s v="Georgia"/>
    <n v="31907"/>
    <x v="0"/>
    <s v="FUR-BO-10001608"/>
    <x v="0"/>
    <x v="0"/>
    <s v="Hon Metal Bookcases, Black"/>
    <x v="1367"/>
    <n v="5"/>
    <n v="0"/>
    <n v="88.724999999999994"/>
    <s v="Profit"/>
    <s v="US"/>
    <x v="1"/>
    <x v="0"/>
  </r>
  <r>
    <n v="6152"/>
    <s v="CA-2014-111871"/>
    <d v="2014-03-18T00:00:00"/>
    <x v="757"/>
    <s v="Second Class"/>
    <s v="EK-13795"/>
    <s v="Eileen Kiefer"/>
    <x v="2"/>
    <s v="United States"/>
    <s v="San Francisco"/>
    <s v="California"/>
    <n v="94110"/>
    <x v="1"/>
    <s v="FUR-BO-10004218"/>
    <x v="0"/>
    <x v="0"/>
    <s v="Bush Heritage Pine Collection 5-Shelf Bookcase, Albany Pine Finish, *Special Order"/>
    <x v="4160"/>
    <n v="10"/>
    <n v="0.15"/>
    <n v="70.489999999999995"/>
    <s v="Profit"/>
    <s v="CA"/>
    <x v="0"/>
    <x v="0"/>
  </r>
  <r>
    <n v="6153"/>
    <s v="CA-2017-139437"/>
    <d v="2017-07-03T00:00:00"/>
    <x v="924"/>
    <s v="Standard Class"/>
    <s v="RD-19585"/>
    <s v="Rob Dowd"/>
    <x v="0"/>
    <s v="United States"/>
    <s v="Los Angeles"/>
    <s v="California"/>
    <n v="90004"/>
    <x v="1"/>
    <s v="OFF-ST-10002485"/>
    <x v="1"/>
    <x v="4"/>
    <s v="Rogers Deluxe File Chest"/>
    <x v="1177"/>
    <n v="4"/>
    <n v="0"/>
    <n v="0.87919999999999998"/>
    <s v="Profit"/>
    <s v="CA"/>
    <x v="0"/>
    <x v="4"/>
  </r>
  <r>
    <n v="6154"/>
    <s v="CA-2017-151484"/>
    <d v="2017-04-20T00:00:00"/>
    <x v="880"/>
    <s v="First Class"/>
    <s v="CV-12805"/>
    <s v="Cynthia Voltz"/>
    <x v="1"/>
    <s v="United States"/>
    <s v="Philadelphia"/>
    <s v="Pennsylvania"/>
    <n v="19120"/>
    <x v="3"/>
    <s v="FUR-FU-10001876"/>
    <x v="0"/>
    <x v="5"/>
    <s v="Computer Room Manger, 14&quot;"/>
    <x v="3417"/>
    <n v="2"/>
    <n v="0.2"/>
    <n v="10.393599999999999"/>
    <s v="Profit"/>
    <s v="CA"/>
    <x v="0"/>
    <x v="5"/>
  </r>
  <r>
    <n v="6155"/>
    <s v="CA-2017-151484"/>
    <d v="2017-04-20T00:00:00"/>
    <x v="880"/>
    <s v="First Class"/>
    <s v="CV-12805"/>
    <s v="Cynthia Voltz"/>
    <x v="1"/>
    <s v="United States"/>
    <s v="Philadelphia"/>
    <s v="Pennsylvania"/>
    <n v="19120"/>
    <x v="3"/>
    <s v="OFF-ST-10002370"/>
    <x v="1"/>
    <x v="4"/>
    <s v="Sortfiler Multipurpose Personal File Organizer, Black"/>
    <x v="4161"/>
    <n v="3"/>
    <n v="0.2"/>
    <n v="5.7752999999999997"/>
    <s v="Profit"/>
    <s v="CA"/>
    <x v="0"/>
    <x v="4"/>
  </r>
  <r>
    <n v="6156"/>
    <s v="CA-2017-151484"/>
    <d v="2017-04-20T00:00:00"/>
    <x v="880"/>
    <s v="First Class"/>
    <s v="CV-12805"/>
    <s v="Cynthia Voltz"/>
    <x v="1"/>
    <s v="United States"/>
    <s v="Philadelphia"/>
    <s v="Pennsylvania"/>
    <n v="19120"/>
    <x v="3"/>
    <s v="OFF-ST-10000142"/>
    <x v="1"/>
    <x v="4"/>
    <s v="Deluxe Rollaway Locking File with Drawer"/>
    <x v="4162"/>
    <n v="1"/>
    <n v="0.2"/>
    <n v="33.270400000000002"/>
    <s v="Profit"/>
    <s v="CA"/>
    <x v="0"/>
    <x v="4"/>
  </r>
  <r>
    <n v="6157"/>
    <s v="CA-2017-151484"/>
    <d v="2017-04-20T00:00:00"/>
    <x v="880"/>
    <s v="First Class"/>
    <s v="CV-12805"/>
    <s v="Cynthia Voltz"/>
    <x v="1"/>
    <s v="United States"/>
    <s v="Philadelphia"/>
    <s v="Pennsylvania"/>
    <n v="19120"/>
    <x v="3"/>
    <s v="FUR-FU-10004671"/>
    <x v="0"/>
    <x v="5"/>
    <s v="Executive Impressions 12&quot; Wall Clock"/>
    <x v="4163"/>
    <n v="3"/>
    <n v="0.2"/>
    <n v="9.5418000000000003"/>
    <s v="Profit"/>
    <s v="CA"/>
    <x v="0"/>
    <x v="5"/>
  </r>
  <r>
    <n v="6158"/>
    <s v="CA-2016-104150"/>
    <d v="2016-08-03T00:00:00"/>
    <x v="816"/>
    <s v="Second Class"/>
    <s v="AG-10330"/>
    <s v="Alex Grayson"/>
    <x v="0"/>
    <s v="United States"/>
    <s v="Tulsa"/>
    <s v="Oklahoma"/>
    <n v="74133"/>
    <x v="2"/>
    <s v="OFF-EN-10002504"/>
    <x v="1"/>
    <x v="12"/>
    <s v="Tyvek  Top-Opening Peel &amp; Seel Envelopes, Plain White"/>
    <x v="2618"/>
    <n v="3"/>
    <n v="0"/>
    <n v="38.323799999999999"/>
    <s v="Profit"/>
    <s v="CA"/>
    <x v="0"/>
    <x v="12"/>
  </r>
  <r>
    <n v="6159"/>
    <s v="CA-2016-104150"/>
    <d v="2016-08-03T00:00:00"/>
    <x v="816"/>
    <s v="Second Class"/>
    <s v="AG-10330"/>
    <s v="Alex Grayson"/>
    <x v="0"/>
    <s v="United States"/>
    <s v="Tulsa"/>
    <s v="Oklahoma"/>
    <n v="74133"/>
    <x v="2"/>
    <s v="TEC-AC-10004803"/>
    <x v="2"/>
    <x v="11"/>
    <s v="Sony Micro Vault Click 4 GB USB 2.0 Flash Drive"/>
    <x v="4164"/>
    <n v="12"/>
    <n v="0"/>
    <n v="23.4192"/>
    <s v="Profit"/>
    <s v="CA"/>
    <x v="0"/>
    <x v="11"/>
  </r>
  <r>
    <n v="6160"/>
    <s v="CA-2016-161025"/>
    <d v="2016-12-03T00:00:00"/>
    <x v="66"/>
    <s v="Standard Class"/>
    <s v="GM-14440"/>
    <s v="Gary McGarr"/>
    <x v="0"/>
    <s v="United States"/>
    <s v="Los Angeles"/>
    <s v="California"/>
    <n v="90049"/>
    <x v="1"/>
    <s v="OFF-ST-10001932"/>
    <x v="1"/>
    <x v="4"/>
    <s v="Fellowes Staxonsteel Drawer Files"/>
    <x v="3404"/>
    <n v="4"/>
    <n v="0"/>
    <n v="108.1752"/>
    <s v="Profit"/>
    <s v="CA"/>
    <x v="0"/>
    <x v="4"/>
  </r>
  <r>
    <n v="6161"/>
    <s v="CA-2014-103989"/>
    <d v="2014-03-19T00:00:00"/>
    <x v="757"/>
    <s v="First Class"/>
    <s v="MC-17605"/>
    <s v="Matt Connell"/>
    <x v="1"/>
    <s v="United States"/>
    <s v="Lakeland"/>
    <s v="Florida"/>
    <n v="33801"/>
    <x v="0"/>
    <s v="TEC-PH-10004667"/>
    <x v="2"/>
    <x v="7"/>
    <s v="Cisco 8x8 Inc. 6753i IP Business Phone System"/>
    <x v="824"/>
    <n v="3"/>
    <n v="0.2"/>
    <n v="28.347899999999999"/>
    <s v="Profit"/>
    <s v="CA"/>
    <x v="0"/>
    <x v="7"/>
  </r>
  <r>
    <n v="6162"/>
    <s v="CA-2014-103989"/>
    <d v="2014-03-19T00:00:00"/>
    <x v="757"/>
    <s v="First Class"/>
    <s v="MC-17605"/>
    <s v="Matt Connell"/>
    <x v="1"/>
    <s v="United States"/>
    <s v="Lakeland"/>
    <s v="Florida"/>
    <n v="33801"/>
    <x v="0"/>
    <s v="OFF-LA-10000443"/>
    <x v="1"/>
    <x v="2"/>
    <s v="Avery 501"/>
    <x v="921"/>
    <n v="4"/>
    <n v="0.2"/>
    <n v="3.9851999999999999"/>
    <s v="Profit"/>
    <s v="CA"/>
    <x v="0"/>
    <x v="2"/>
  </r>
  <r>
    <n v="6163"/>
    <s v="CA-2014-103989"/>
    <d v="2014-03-19T00:00:00"/>
    <x v="757"/>
    <s v="First Class"/>
    <s v="MC-17605"/>
    <s v="Matt Connell"/>
    <x v="1"/>
    <s v="United States"/>
    <s v="Lakeland"/>
    <s v="Florida"/>
    <n v="33801"/>
    <x v="0"/>
    <s v="OFF-ST-10000918"/>
    <x v="1"/>
    <x v="4"/>
    <s v="Crate-A-Files"/>
    <x v="4165"/>
    <n v="3"/>
    <n v="0.2"/>
    <n v="1.962"/>
    <s v="Profit"/>
    <s v="CA"/>
    <x v="0"/>
    <x v="4"/>
  </r>
  <r>
    <n v="6164"/>
    <s v="CA-2014-103989"/>
    <d v="2014-03-19T00:00:00"/>
    <x v="757"/>
    <s v="First Class"/>
    <s v="MC-17605"/>
    <s v="Matt Connell"/>
    <x v="1"/>
    <s v="United States"/>
    <s v="Lakeland"/>
    <s v="Florida"/>
    <n v="33801"/>
    <x v="0"/>
    <s v="OFF-BI-10001196"/>
    <x v="1"/>
    <x v="8"/>
    <s v="Avery Flip-Chart Easel Binder, Black"/>
    <x v="4166"/>
    <n v="5"/>
    <n v="0.7"/>
    <n v="-25.736999999999998"/>
    <s v="Loss"/>
    <s v="CA"/>
    <x v="0"/>
    <x v="8"/>
  </r>
  <r>
    <n v="6165"/>
    <s v="CA-2014-103989"/>
    <d v="2014-03-19T00:00:00"/>
    <x v="757"/>
    <s v="First Class"/>
    <s v="MC-17605"/>
    <s v="Matt Connell"/>
    <x v="1"/>
    <s v="United States"/>
    <s v="Lakeland"/>
    <s v="Florida"/>
    <n v="33801"/>
    <x v="0"/>
    <s v="FUR-FU-10003981"/>
    <x v="0"/>
    <x v="5"/>
    <s v="Eldon Wave Desk Accessories"/>
    <x v="3688"/>
    <n v="3"/>
    <n v="0.2"/>
    <n v="1.3728"/>
    <s v="Profit"/>
    <s v="CA"/>
    <x v="0"/>
    <x v="5"/>
  </r>
  <r>
    <n v="6166"/>
    <s v="CA-2014-103989"/>
    <d v="2014-03-19T00:00:00"/>
    <x v="757"/>
    <s v="First Class"/>
    <s v="MC-17605"/>
    <s v="Matt Connell"/>
    <x v="1"/>
    <s v="United States"/>
    <s v="Lakeland"/>
    <s v="Florida"/>
    <n v="33801"/>
    <x v="0"/>
    <s v="FUR-FU-10002508"/>
    <x v="0"/>
    <x v="5"/>
    <s v="Document Clip Frames"/>
    <x v="184"/>
    <n v="3"/>
    <n v="0.2"/>
    <n v="5.5044000000000004"/>
    <s v="Profit"/>
    <s v="CA"/>
    <x v="0"/>
    <x v="5"/>
  </r>
  <r>
    <n v="6167"/>
    <s v="CA-2014-103989"/>
    <d v="2014-03-19T00:00:00"/>
    <x v="757"/>
    <s v="First Class"/>
    <s v="MC-17605"/>
    <s v="Matt Connell"/>
    <x v="1"/>
    <s v="United States"/>
    <s v="Lakeland"/>
    <s v="Florida"/>
    <n v="33801"/>
    <x v="0"/>
    <s v="TEC-AC-10002647"/>
    <x v="2"/>
    <x v="11"/>
    <s v="Logitech†Wireless Boombox Speaker - portable - wireless, wired"/>
    <x v="4167"/>
    <n v="2"/>
    <n v="0.2"/>
    <n v="53.2"/>
    <s v="Profit"/>
    <s v="CA"/>
    <x v="0"/>
    <x v="11"/>
  </r>
  <r>
    <n v="6168"/>
    <s v="CA-2015-142433"/>
    <d v="2015-04-20T00:00:00"/>
    <x v="744"/>
    <s v="Standard Class"/>
    <s v="ES-14020"/>
    <s v="Erica Smith"/>
    <x v="0"/>
    <s v="United States"/>
    <s v="Houston"/>
    <s v="Texas"/>
    <n v="77036"/>
    <x v="2"/>
    <s v="OFF-PA-10002377"/>
    <x v="1"/>
    <x v="10"/>
    <s v="Xerox 1916"/>
    <x v="4168"/>
    <n v="3"/>
    <n v="0.2"/>
    <n v="44.045999999999999"/>
    <s v="Profit"/>
    <s v="CA"/>
    <x v="0"/>
    <x v="10"/>
  </r>
  <r>
    <n v="6169"/>
    <s v="CA-2015-132815"/>
    <d v="2015-09-19T00:00:00"/>
    <x v="238"/>
    <s v="Second Class"/>
    <s v="RW-19540"/>
    <s v="Rick Wilson"/>
    <x v="1"/>
    <s v="United States"/>
    <s v="Los Angeles"/>
    <s v="California"/>
    <n v="90008"/>
    <x v="1"/>
    <s v="OFF-PA-10004530"/>
    <x v="1"/>
    <x v="10"/>
    <s v="Personal Creations Ink Jet Cards and Labels"/>
    <x v="1003"/>
    <n v="2"/>
    <n v="0"/>
    <n v="11.250400000000001"/>
    <s v="Profit"/>
    <s v="CA"/>
    <x v="0"/>
    <x v="10"/>
  </r>
  <r>
    <n v="6170"/>
    <s v="CA-2014-101266"/>
    <d v="2014-08-27T00:00:00"/>
    <x v="83"/>
    <s v="Second Class"/>
    <s v="MM-17920"/>
    <s v="Michael Moore"/>
    <x v="0"/>
    <s v="United States"/>
    <s v="Springfield"/>
    <s v="Virginia"/>
    <n v="22153"/>
    <x v="0"/>
    <s v="OFF-PA-10002986"/>
    <x v="1"/>
    <x v="10"/>
    <s v="Xerox 1898"/>
    <x v="518"/>
    <n v="2"/>
    <n v="0"/>
    <n v="6.4127999999999998"/>
    <s v="Profit"/>
    <s v="CA"/>
    <x v="0"/>
    <x v="10"/>
  </r>
  <r>
    <n v="6171"/>
    <s v="CA-2016-141523"/>
    <d v="2016-12-19T00:00:00"/>
    <x v="746"/>
    <s v="Second Class"/>
    <s v="MH-17440"/>
    <s v="Mark Haberlin"/>
    <x v="1"/>
    <s v="United States"/>
    <s v="New York City"/>
    <s v="New York"/>
    <n v="10035"/>
    <x v="3"/>
    <s v="OFF-BI-10000948"/>
    <x v="1"/>
    <x v="8"/>
    <s v="GBC Laser Imprintable Binding System Covers, Desert Sand"/>
    <x v="4169"/>
    <n v="3"/>
    <n v="0.2"/>
    <n v="11.5587"/>
    <s v="Profit"/>
    <s v="CA"/>
    <x v="0"/>
    <x v="8"/>
  </r>
  <r>
    <n v="6172"/>
    <s v="CA-2016-141523"/>
    <d v="2016-12-19T00:00:00"/>
    <x v="746"/>
    <s v="Second Class"/>
    <s v="MH-17440"/>
    <s v="Mark Haberlin"/>
    <x v="1"/>
    <s v="United States"/>
    <s v="New York City"/>
    <s v="New York"/>
    <n v="10035"/>
    <x v="3"/>
    <s v="OFF-AR-10001545"/>
    <x v="1"/>
    <x v="6"/>
    <s v="Newell 326"/>
    <x v="2799"/>
    <n v="2"/>
    <n v="0"/>
    <n v="1.0207999999999999"/>
    <s v="Profit"/>
    <s v="CA"/>
    <x v="0"/>
    <x v="6"/>
  </r>
  <r>
    <n v="6173"/>
    <s v="US-2014-106299"/>
    <d v="2014-08-02T00:00:00"/>
    <x v="338"/>
    <s v="Standard Class"/>
    <s v="NZ-18565"/>
    <s v="Nick Zandusky"/>
    <x v="2"/>
    <s v="United States"/>
    <s v="Springfield"/>
    <s v="Missouri"/>
    <n v="65807"/>
    <x v="2"/>
    <s v="OFF-BI-10001758"/>
    <x v="1"/>
    <x v="8"/>
    <s v="Wilson Jones 14 Line Acrylic Coated Pressboard Data Binders"/>
    <x v="4170"/>
    <n v="5"/>
    <n v="0"/>
    <n v="12.548999999999999"/>
    <s v="Profit"/>
    <s v="US"/>
    <x v="1"/>
    <x v="8"/>
  </r>
  <r>
    <n v="6174"/>
    <s v="US-2014-106299"/>
    <d v="2014-08-02T00:00:00"/>
    <x v="338"/>
    <s v="Standard Class"/>
    <s v="NZ-18565"/>
    <s v="Nick Zandusky"/>
    <x v="2"/>
    <s v="United States"/>
    <s v="Springfield"/>
    <s v="Missouri"/>
    <n v="65807"/>
    <x v="2"/>
    <s v="TEC-AC-10003237"/>
    <x v="2"/>
    <x v="11"/>
    <s v="Memorex Micro Travel Drive 4 GB"/>
    <x v="4171"/>
    <n v="2"/>
    <n v="0"/>
    <n v="9.1159999999999997"/>
    <s v="Profit"/>
    <s v="US"/>
    <x v="1"/>
    <x v="11"/>
  </r>
  <r>
    <n v="6175"/>
    <s v="US-2014-106299"/>
    <d v="2014-08-02T00:00:00"/>
    <x v="338"/>
    <s v="Standard Class"/>
    <s v="NZ-18565"/>
    <s v="Nick Zandusky"/>
    <x v="2"/>
    <s v="United States"/>
    <s v="Springfield"/>
    <s v="Missouri"/>
    <n v="65807"/>
    <x v="2"/>
    <s v="OFF-ST-10002011"/>
    <x v="1"/>
    <x v="4"/>
    <s v="Smead Adjustable Mobile File Trolley with Lockable Top"/>
    <x v="4172"/>
    <n v="2"/>
    <n v="0"/>
    <n v="226.36259999999999"/>
    <s v="Profit"/>
    <s v="US"/>
    <x v="1"/>
    <x v="4"/>
  </r>
  <r>
    <n v="6176"/>
    <s v="CA-2015-158421"/>
    <d v="2015-09-21T00:00:00"/>
    <x v="1068"/>
    <s v="Standard Class"/>
    <s v="GB-14575"/>
    <s v="Giulietta Baptist"/>
    <x v="0"/>
    <s v="United States"/>
    <s v="Columbia"/>
    <s v="South Carolina"/>
    <n v="29203"/>
    <x v="0"/>
    <s v="FUR-CH-10000309"/>
    <x v="0"/>
    <x v="1"/>
    <s v="Global Comet Stacking Arm Chair"/>
    <x v="4173"/>
    <n v="4"/>
    <n v="0"/>
    <n v="422.51"/>
    <s v="Profit"/>
    <s v="CA"/>
    <x v="0"/>
    <x v="1"/>
  </r>
  <r>
    <n v="6177"/>
    <s v="CA-2015-158421"/>
    <d v="2015-09-21T00:00:00"/>
    <x v="1068"/>
    <s v="Standard Class"/>
    <s v="GB-14575"/>
    <s v="Giulietta Baptist"/>
    <x v="0"/>
    <s v="United States"/>
    <s v="Columbia"/>
    <s v="South Carolina"/>
    <n v="29203"/>
    <x v="0"/>
    <s v="OFF-ST-10002444"/>
    <x v="1"/>
    <x v="4"/>
    <s v="Recycled Eldon Regeneration Jumbo File"/>
    <x v="2937"/>
    <n v="7"/>
    <n v="0"/>
    <n v="24.0688"/>
    <s v="Profit"/>
    <s v="CA"/>
    <x v="0"/>
    <x v="4"/>
  </r>
  <r>
    <n v="6178"/>
    <s v="CA-2015-158421"/>
    <d v="2015-09-21T00:00:00"/>
    <x v="1068"/>
    <s v="Standard Class"/>
    <s v="GB-14575"/>
    <s v="Giulietta Baptist"/>
    <x v="0"/>
    <s v="United States"/>
    <s v="Columbia"/>
    <s v="South Carolina"/>
    <n v="29203"/>
    <x v="0"/>
    <s v="OFF-EN-10001453"/>
    <x v="1"/>
    <x v="12"/>
    <s v="Tyvek Interoffice Envelopes, 9 1/2&quot; x 12 1/2&quot;, 100/Box"/>
    <x v="4174"/>
    <n v="2"/>
    <n v="0"/>
    <n v="57.321199999999997"/>
    <s v="Profit"/>
    <s v="CA"/>
    <x v="0"/>
    <x v="12"/>
  </r>
  <r>
    <n v="6179"/>
    <s v="CA-2015-158421"/>
    <d v="2015-09-21T00:00:00"/>
    <x v="1068"/>
    <s v="Standard Class"/>
    <s v="GB-14575"/>
    <s v="Giulietta Baptist"/>
    <x v="0"/>
    <s v="United States"/>
    <s v="Columbia"/>
    <s v="South Carolina"/>
    <n v="29203"/>
    <x v="0"/>
    <s v="OFF-PA-10001801"/>
    <x v="1"/>
    <x v="10"/>
    <s v="Xerox 193"/>
    <x v="100"/>
    <n v="4"/>
    <n v="0"/>
    <n v="11.720800000000001"/>
    <s v="Profit"/>
    <s v="CA"/>
    <x v="0"/>
    <x v="10"/>
  </r>
  <r>
    <n v="6180"/>
    <s v="CA-2015-158421"/>
    <d v="2015-09-21T00:00:00"/>
    <x v="1068"/>
    <s v="Standard Class"/>
    <s v="GB-14575"/>
    <s v="Giulietta Baptist"/>
    <x v="0"/>
    <s v="United States"/>
    <s v="Columbia"/>
    <s v="South Carolina"/>
    <n v="29203"/>
    <x v="0"/>
    <s v="OFF-ST-10000563"/>
    <x v="1"/>
    <x v="4"/>
    <s v="Fellowes Bankers Box Stor/Drawer Steel Plus"/>
    <x v="1458"/>
    <n v="2"/>
    <n v="0"/>
    <n v="6.3959999999999999"/>
    <s v="Profit"/>
    <s v="CA"/>
    <x v="0"/>
    <x v="4"/>
  </r>
  <r>
    <n v="6181"/>
    <s v="CA-2015-158421"/>
    <d v="2015-09-21T00:00:00"/>
    <x v="1068"/>
    <s v="Standard Class"/>
    <s v="GB-14575"/>
    <s v="Giulietta Baptist"/>
    <x v="0"/>
    <s v="United States"/>
    <s v="Columbia"/>
    <s v="South Carolina"/>
    <n v="29203"/>
    <x v="0"/>
    <s v="TEC-PH-10000369"/>
    <x v="2"/>
    <x v="7"/>
    <s v="HTC One Mini"/>
    <x v="3125"/>
    <n v="5"/>
    <n v="0"/>
    <n v="176.386"/>
    <s v="Profit"/>
    <s v="CA"/>
    <x v="0"/>
    <x v="7"/>
  </r>
  <r>
    <n v="6182"/>
    <s v="CA-2015-158421"/>
    <d v="2015-09-21T00:00:00"/>
    <x v="1068"/>
    <s v="Standard Class"/>
    <s v="GB-14575"/>
    <s v="Giulietta Baptist"/>
    <x v="0"/>
    <s v="United States"/>
    <s v="Columbia"/>
    <s v="South Carolina"/>
    <n v="29203"/>
    <x v="0"/>
    <s v="TEC-PH-10002538"/>
    <x v="2"/>
    <x v="7"/>
    <s v="Grandstream GXP1160 VoIP phone"/>
    <x v="4175"/>
    <n v="3"/>
    <n v="0"/>
    <n v="32.981699999999996"/>
    <s v="Profit"/>
    <s v="CA"/>
    <x v="0"/>
    <x v="7"/>
  </r>
  <r>
    <n v="6183"/>
    <s v="CA-2015-158421"/>
    <d v="2015-09-21T00:00:00"/>
    <x v="1068"/>
    <s v="Standard Class"/>
    <s v="GB-14575"/>
    <s v="Giulietta Baptist"/>
    <x v="0"/>
    <s v="United States"/>
    <s v="Columbia"/>
    <s v="South Carolina"/>
    <n v="29203"/>
    <x v="0"/>
    <s v="OFF-BI-10000050"/>
    <x v="1"/>
    <x v="8"/>
    <s v="Angle-D Binders with Locking Rings, Label Holders"/>
    <x v="4176"/>
    <n v="2"/>
    <n v="0"/>
    <n v="6.8620000000000001"/>
    <s v="Profit"/>
    <s v="CA"/>
    <x v="0"/>
    <x v="8"/>
  </r>
  <r>
    <n v="6184"/>
    <s v="CA-2015-158421"/>
    <d v="2015-09-21T00:00:00"/>
    <x v="1068"/>
    <s v="Standard Class"/>
    <s v="GB-14575"/>
    <s v="Giulietta Baptist"/>
    <x v="0"/>
    <s v="United States"/>
    <s v="Columbia"/>
    <s v="South Carolina"/>
    <n v="29203"/>
    <x v="0"/>
    <s v="OFF-ST-10004186"/>
    <x v="1"/>
    <x v="4"/>
    <s v="Stur-D-Stor Shelving, Vertical 5-Shelf: 72&quot;H x 36&quot;W x 18 1/2&quot;D"/>
    <x v="4177"/>
    <n v="8"/>
    <n v="0"/>
    <n v="17.756799999999998"/>
    <s v="Profit"/>
    <s v="CA"/>
    <x v="0"/>
    <x v="4"/>
  </r>
  <r>
    <n v="6185"/>
    <s v="CA-2016-143609"/>
    <d v="2016-12-11T00:00:00"/>
    <x v="10"/>
    <s v="First Class"/>
    <s v="DB-13270"/>
    <s v="Deborah Brumfield"/>
    <x v="2"/>
    <s v="United States"/>
    <s v="Portland"/>
    <s v="Oregon"/>
    <n v="97206"/>
    <x v="1"/>
    <s v="FUR-CH-10004218"/>
    <x v="0"/>
    <x v="1"/>
    <s v="Global Fabric Manager's Chair, Dark Gray"/>
    <x v="4178"/>
    <n v="5"/>
    <n v="0.2"/>
    <n v="25.245000000000001"/>
    <s v="Profit"/>
    <s v="CA"/>
    <x v="0"/>
    <x v="1"/>
  </r>
  <r>
    <n v="6186"/>
    <s v="CA-2015-138331"/>
    <d v="2015-08-07T00:00:00"/>
    <x v="576"/>
    <s v="Standard Class"/>
    <s v="JK-15625"/>
    <s v="Jim Karlsson"/>
    <x v="0"/>
    <s v="United States"/>
    <s v="Philadelphia"/>
    <s v="Pennsylvania"/>
    <n v="19120"/>
    <x v="3"/>
    <s v="OFF-AR-10002952"/>
    <x v="1"/>
    <x v="6"/>
    <s v="Stanley Contemporary Battery Pencil Sharpeners"/>
    <x v="4179"/>
    <n v="10"/>
    <n v="0.2"/>
    <n v="10.68"/>
    <s v="Profit"/>
    <s v="CA"/>
    <x v="0"/>
    <x v="6"/>
  </r>
  <r>
    <n v="6187"/>
    <s v="CA-2015-138954"/>
    <d v="2015-11-15T00:00:00"/>
    <x v="50"/>
    <s v="First Class"/>
    <s v="MH-17785"/>
    <s v="Maya Herman"/>
    <x v="1"/>
    <s v="United States"/>
    <s v="New York City"/>
    <s v="New York"/>
    <n v="10035"/>
    <x v="3"/>
    <s v="OFF-ST-10003058"/>
    <x v="1"/>
    <x v="4"/>
    <s v="Eldon Mobile Mega Data Cart  Mega Stackable  Add-On Trays"/>
    <x v="418"/>
    <n v="3"/>
    <n v="0"/>
    <n v="20.575500000000002"/>
    <s v="Profit"/>
    <s v="CA"/>
    <x v="0"/>
    <x v="4"/>
  </r>
  <r>
    <n v="6188"/>
    <s v="CA-2015-138954"/>
    <d v="2015-11-15T00:00:00"/>
    <x v="50"/>
    <s v="First Class"/>
    <s v="MH-17785"/>
    <s v="Maya Herman"/>
    <x v="1"/>
    <s v="United States"/>
    <s v="New York City"/>
    <s v="New York"/>
    <n v="10035"/>
    <x v="3"/>
    <s v="OFF-BI-10003963"/>
    <x v="1"/>
    <x v="8"/>
    <s v="Cardinal Holdit Data Disk Pockets"/>
    <x v="4180"/>
    <n v="6"/>
    <n v="0.2"/>
    <n v="11.7936"/>
    <s v="Profit"/>
    <s v="CA"/>
    <x v="0"/>
    <x v="8"/>
  </r>
  <r>
    <n v="6189"/>
    <s v="CA-2015-138954"/>
    <d v="2015-11-15T00:00:00"/>
    <x v="50"/>
    <s v="First Class"/>
    <s v="MH-17785"/>
    <s v="Maya Herman"/>
    <x v="1"/>
    <s v="United States"/>
    <s v="New York City"/>
    <s v="New York"/>
    <n v="10035"/>
    <x v="3"/>
    <s v="OFF-AR-10001955"/>
    <x v="1"/>
    <x v="6"/>
    <s v="Newell 319"/>
    <x v="4156"/>
    <n v="6"/>
    <n v="0"/>
    <n v="35.712000000000003"/>
    <s v="Profit"/>
    <s v="CA"/>
    <x v="0"/>
    <x v="6"/>
  </r>
  <r>
    <n v="6190"/>
    <s v="CA-2017-157903"/>
    <d v="2017-04-04T00:00:00"/>
    <x v="1183"/>
    <s v="Standard Class"/>
    <s v="AM-10705"/>
    <s v="Anne McFarland"/>
    <x v="0"/>
    <s v="United States"/>
    <s v="Des Plaines"/>
    <s v="Illinois"/>
    <n v="60016"/>
    <x v="2"/>
    <s v="TEC-PH-10004345"/>
    <x v="2"/>
    <x v="7"/>
    <s v="Cisco SPA 502G IP Phone"/>
    <x v="4181"/>
    <n v="4"/>
    <n v="0.2"/>
    <n v="47.98"/>
    <s v="Profit"/>
    <s v="CA"/>
    <x v="0"/>
    <x v="7"/>
  </r>
  <r>
    <n v="6191"/>
    <s v="CA-2016-157259"/>
    <d v="2016-12-24T00:00:00"/>
    <x v="470"/>
    <s v="Standard Class"/>
    <s v="JM-15535"/>
    <s v="Jessica Myrick"/>
    <x v="0"/>
    <s v="United States"/>
    <s v="New York City"/>
    <s v="New York"/>
    <n v="10035"/>
    <x v="3"/>
    <s v="FUR-FU-10003192"/>
    <x v="0"/>
    <x v="5"/>
    <s v="Luxo Adjustable Task Clamp Lamp"/>
    <x v="4182"/>
    <n v="9"/>
    <n v="0"/>
    <n v="207.88560000000001"/>
    <s v="Profit"/>
    <s v="CA"/>
    <x v="0"/>
    <x v="5"/>
  </r>
  <r>
    <n v="6192"/>
    <s v="CA-2017-107986"/>
    <d v="2017-12-13T00:00:00"/>
    <x v="114"/>
    <s v="Same Day"/>
    <s v="MW-18220"/>
    <s v="Mitch Webber"/>
    <x v="0"/>
    <s v="United States"/>
    <s v="Seattle"/>
    <s v="Washington"/>
    <n v="98103"/>
    <x v="1"/>
    <s v="OFF-ST-10001325"/>
    <x v="1"/>
    <x v="4"/>
    <s v="Sterilite Officeware Hinged File Box"/>
    <x v="966"/>
    <n v="3"/>
    <n v="0"/>
    <n v="8.4887999999999995"/>
    <s v="Profit"/>
    <s v="CA"/>
    <x v="0"/>
    <x v="4"/>
  </r>
  <r>
    <n v="6193"/>
    <s v="CA-2017-104927"/>
    <d v="2017-12-22T00:00:00"/>
    <x v="738"/>
    <s v="Standard Class"/>
    <s v="AG-10330"/>
    <s v="Alex Grayson"/>
    <x v="0"/>
    <s v="United States"/>
    <s v="Houston"/>
    <s v="Texas"/>
    <n v="77095"/>
    <x v="2"/>
    <s v="OFF-PA-10000019"/>
    <x v="1"/>
    <x v="10"/>
    <s v="Xerox 1931"/>
    <x v="233"/>
    <n v="5"/>
    <n v="0.2"/>
    <n v="9.0719999999999992"/>
    <s v="Profit"/>
    <s v="CA"/>
    <x v="0"/>
    <x v="10"/>
  </r>
  <r>
    <n v="6194"/>
    <s v="CA-2017-104927"/>
    <d v="2017-12-22T00:00:00"/>
    <x v="738"/>
    <s v="Standard Class"/>
    <s v="AG-10330"/>
    <s v="Alex Grayson"/>
    <x v="0"/>
    <s v="United States"/>
    <s v="Houston"/>
    <s v="Texas"/>
    <n v="77095"/>
    <x v="2"/>
    <s v="OFF-BI-10003429"/>
    <x v="1"/>
    <x v="8"/>
    <s v="Cardinal HOLDit! Binder Insert Strips,Extra Strips"/>
    <x v="4183"/>
    <n v="5"/>
    <n v="0.8"/>
    <n v="-9.8115000000000006"/>
    <s v="Loss"/>
    <s v="CA"/>
    <x v="0"/>
    <x v="8"/>
  </r>
  <r>
    <n v="6195"/>
    <s v="CA-2017-104927"/>
    <d v="2017-12-22T00:00:00"/>
    <x v="738"/>
    <s v="Standard Class"/>
    <s v="AG-10330"/>
    <s v="Alex Grayson"/>
    <x v="0"/>
    <s v="United States"/>
    <s v="Houston"/>
    <s v="Texas"/>
    <n v="77095"/>
    <x v="2"/>
    <s v="OFF-PA-10000176"/>
    <x v="1"/>
    <x v="10"/>
    <s v="Xerox 1887"/>
    <x v="69"/>
    <n v="5"/>
    <n v="0.2"/>
    <n v="26.558"/>
    <s v="Profit"/>
    <s v="CA"/>
    <x v="0"/>
    <x v="10"/>
  </r>
  <r>
    <n v="6196"/>
    <s v="CA-2017-113453"/>
    <d v="2017-10-21T00:00:00"/>
    <x v="980"/>
    <s v="Standard Class"/>
    <s v="CM-12160"/>
    <s v="Charles McCrossin"/>
    <x v="0"/>
    <s v="United States"/>
    <s v="Philadelphia"/>
    <s v="Pennsylvania"/>
    <n v="19143"/>
    <x v="3"/>
    <s v="TEC-PH-10004165"/>
    <x v="2"/>
    <x v="7"/>
    <s v="Mitel MiVoice 5330e IP Phone"/>
    <x v="4184"/>
    <n v="2"/>
    <n v="0.4"/>
    <n v="-76.997200000000007"/>
    <s v="Loss"/>
    <s v="CA"/>
    <x v="0"/>
    <x v="7"/>
  </r>
  <r>
    <n v="6197"/>
    <s v="CA-2017-113453"/>
    <d v="2017-10-21T00:00:00"/>
    <x v="980"/>
    <s v="Standard Class"/>
    <s v="CM-12160"/>
    <s v="Charles McCrossin"/>
    <x v="0"/>
    <s v="United States"/>
    <s v="Philadelphia"/>
    <s v="Pennsylvania"/>
    <n v="19143"/>
    <x v="3"/>
    <s v="OFF-ST-10000352"/>
    <x v="1"/>
    <x v="4"/>
    <s v="Acco Perma 2700 Stacking Storage Drawers"/>
    <x v="4185"/>
    <n v="3"/>
    <n v="0.2"/>
    <n v="-4.4610000000000003"/>
    <s v="Loss"/>
    <s v="CA"/>
    <x v="0"/>
    <x v="4"/>
  </r>
  <r>
    <n v="6198"/>
    <s v="CA-2015-149909"/>
    <d v="2015-11-13T00:00:00"/>
    <x v="50"/>
    <s v="Standard Class"/>
    <s v="RA-19915"/>
    <s v="Russell Applegate"/>
    <x v="0"/>
    <s v="United States"/>
    <s v="Columbus"/>
    <s v="Indiana"/>
    <n v="47201"/>
    <x v="2"/>
    <s v="OFF-PA-10000726"/>
    <x v="1"/>
    <x v="10"/>
    <s v="Black Print Carbonless Snap-Off Rapid Letter, 8 1/2&quot; x 7&quot;"/>
    <x v="4186"/>
    <n v="7"/>
    <n v="0"/>
    <n v="28.6965"/>
    <s v="Profit"/>
    <s v="CA"/>
    <x v="0"/>
    <x v="10"/>
  </r>
  <r>
    <n v="6199"/>
    <s v="CA-2015-149909"/>
    <d v="2015-11-13T00:00:00"/>
    <x v="50"/>
    <s v="Standard Class"/>
    <s v="RA-19915"/>
    <s v="Russell Applegate"/>
    <x v="0"/>
    <s v="United States"/>
    <s v="Columbus"/>
    <s v="Indiana"/>
    <n v="47201"/>
    <x v="2"/>
    <s v="TEC-PH-10001536"/>
    <x v="2"/>
    <x v="7"/>
    <s v="Spigen Samsung Galaxy S5 Case Wallet"/>
    <x v="4187"/>
    <n v="3"/>
    <n v="0"/>
    <n v="13.2522"/>
    <s v="Profit"/>
    <s v="CA"/>
    <x v="0"/>
    <x v="7"/>
  </r>
  <r>
    <n v="6200"/>
    <s v="CA-2015-149909"/>
    <d v="2015-11-13T00:00:00"/>
    <x v="50"/>
    <s v="Standard Class"/>
    <s v="RA-19915"/>
    <s v="Russell Applegate"/>
    <x v="0"/>
    <s v="United States"/>
    <s v="Columbus"/>
    <s v="Indiana"/>
    <n v="47201"/>
    <x v="2"/>
    <s v="OFF-PA-10001790"/>
    <x v="1"/>
    <x v="10"/>
    <s v="Xerox 1910"/>
    <x v="3542"/>
    <n v="2"/>
    <n v="0"/>
    <n v="46.118400000000001"/>
    <s v="Profit"/>
    <s v="CA"/>
    <x v="0"/>
    <x v="10"/>
  </r>
  <r>
    <n v="6201"/>
    <s v="CA-2015-146675"/>
    <d v="2015-04-16T00:00:00"/>
    <x v="1077"/>
    <s v="Standard Class"/>
    <s v="SB-20185"/>
    <s v="Sarah Brown"/>
    <x v="0"/>
    <s v="United States"/>
    <s v="Evanston"/>
    <s v="Illinois"/>
    <n v="60201"/>
    <x v="2"/>
    <s v="TEC-CO-10001766"/>
    <x v="2"/>
    <x v="16"/>
    <s v="Canon PC940 Copier"/>
    <x v="4188"/>
    <n v="4"/>
    <n v="0.2"/>
    <n v="485.98919999999998"/>
    <s v="Profit"/>
    <s v="CA"/>
    <x v="0"/>
    <x v="16"/>
  </r>
  <r>
    <n v="6202"/>
    <s v="CA-2015-146675"/>
    <d v="2015-04-16T00:00:00"/>
    <x v="1077"/>
    <s v="Standard Class"/>
    <s v="SB-20185"/>
    <s v="Sarah Brown"/>
    <x v="0"/>
    <s v="United States"/>
    <s v="Evanston"/>
    <s v="Illinois"/>
    <n v="60201"/>
    <x v="2"/>
    <s v="TEC-AC-10004396"/>
    <x v="2"/>
    <x v="11"/>
    <s v="Logitech Keyboard K120"/>
    <x v="1875"/>
    <n v="3"/>
    <n v="0.2"/>
    <n v="-4.9005000000000001"/>
    <s v="Loss"/>
    <s v="CA"/>
    <x v="0"/>
    <x v="11"/>
  </r>
  <r>
    <n v="6203"/>
    <s v="CA-2016-118332"/>
    <d v="2016-12-16T00:00:00"/>
    <x v="491"/>
    <s v="Standard Class"/>
    <s v="PK-19075"/>
    <s v="Pete Kriz"/>
    <x v="0"/>
    <s v="United States"/>
    <s v="Apple Valley"/>
    <s v="California"/>
    <n v="92307"/>
    <x v="1"/>
    <s v="FUR-CH-10001708"/>
    <x v="0"/>
    <x v="1"/>
    <s v="Office Star - Contemporary Swivel Chair with Padded Adjustable Arms and Flex Back"/>
    <x v="4189"/>
    <n v="5"/>
    <n v="0.2"/>
    <n v="7.0490000000000004"/>
    <s v="Profit"/>
    <s v="CA"/>
    <x v="0"/>
    <x v="1"/>
  </r>
  <r>
    <n v="6204"/>
    <s v="CA-2016-133669"/>
    <d v="2016-10-21T00:00:00"/>
    <x v="434"/>
    <s v="Standard Class"/>
    <s v="SV-20935"/>
    <s v="Susan Vittorini"/>
    <x v="0"/>
    <s v="United States"/>
    <s v="Columbus"/>
    <s v="Ohio"/>
    <n v="43229"/>
    <x v="3"/>
    <s v="TEC-PH-10001305"/>
    <x v="2"/>
    <x v="7"/>
    <s v="Panasonic KX TS208W Corded phone"/>
    <x v="4190"/>
    <n v="8"/>
    <n v="0.4"/>
    <n v="-47.0304"/>
    <s v="Loss"/>
    <s v="CA"/>
    <x v="0"/>
    <x v="7"/>
  </r>
  <r>
    <n v="6205"/>
    <s v="CA-2017-145660"/>
    <d v="2017-12-01T00:00:00"/>
    <x v="108"/>
    <s v="First Class"/>
    <s v="MG-17650"/>
    <s v="Matthew Grinstein"/>
    <x v="2"/>
    <s v="United States"/>
    <s v="Marion"/>
    <s v="Ohio"/>
    <n v="43302"/>
    <x v="3"/>
    <s v="FUR-FU-10002885"/>
    <x v="0"/>
    <x v="5"/>
    <s v="Magna Visual Magnetic Picture Hangers"/>
    <x v="323"/>
    <n v="2"/>
    <n v="0.2"/>
    <n v="1.7352000000000001"/>
    <s v="Profit"/>
    <s v="CA"/>
    <x v="0"/>
    <x v="5"/>
  </r>
  <r>
    <n v="6206"/>
    <s v="CA-2016-133697"/>
    <d v="2016-10-20T00:00:00"/>
    <x v="351"/>
    <s v="Second Class"/>
    <s v="CM-12445"/>
    <s v="Chuck Magee"/>
    <x v="0"/>
    <s v="United States"/>
    <s v="Houston"/>
    <s v="Texas"/>
    <n v="77095"/>
    <x v="2"/>
    <s v="OFF-PA-10000726"/>
    <x v="1"/>
    <x v="10"/>
    <s v="Black Print Carbonless Snap-Off Rapid Letter, 8 1/2&quot; x 7&quot;"/>
    <x v="4191"/>
    <n v="7"/>
    <n v="0.2"/>
    <n v="15.942500000000001"/>
    <s v="Profit"/>
    <s v="CA"/>
    <x v="0"/>
    <x v="10"/>
  </r>
  <r>
    <n v="6207"/>
    <s v="CA-2016-133697"/>
    <d v="2016-10-20T00:00:00"/>
    <x v="351"/>
    <s v="Second Class"/>
    <s v="CM-12445"/>
    <s v="Chuck Magee"/>
    <x v="0"/>
    <s v="United States"/>
    <s v="Houston"/>
    <s v="Texas"/>
    <n v="77095"/>
    <x v="2"/>
    <s v="OFF-FA-10003112"/>
    <x v="1"/>
    <x v="13"/>
    <s v="Staples"/>
    <x v="4192"/>
    <n v="4"/>
    <n v="0.2"/>
    <n v="7.89"/>
    <s v="Profit"/>
    <s v="CA"/>
    <x v="0"/>
    <x v="13"/>
  </r>
  <r>
    <n v="6208"/>
    <s v="CA-2016-133697"/>
    <d v="2016-10-20T00:00:00"/>
    <x v="351"/>
    <s v="Second Class"/>
    <s v="CM-12445"/>
    <s v="Chuck Magee"/>
    <x v="0"/>
    <s v="United States"/>
    <s v="Houston"/>
    <s v="Texas"/>
    <n v="77095"/>
    <x v="2"/>
    <s v="FUR-CH-10002372"/>
    <x v="0"/>
    <x v="1"/>
    <s v="Office Star - Ergonomically Designed Knee Chair"/>
    <x v="4193"/>
    <n v="1"/>
    <n v="0.3"/>
    <n v="-14.5764"/>
    <s v="Loss"/>
    <s v="CA"/>
    <x v="0"/>
    <x v="1"/>
  </r>
  <r>
    <n v="6209"/>
    <s v="CA-2017-148138"/>
    <d v="2017-09-29T00:00:00"/>
    <x v="914"/>
    <s v="Standard Class"/>
    <s v="ME-18010"/>
    <s v="Michelle Ellison"/>
    <x v="1"/>
    <s v="United States"/>
    <s v="Marion"/>
    <s v="Ohio"/>
    <n v="43302"/>
    <x v="3"/>
    <s v="OFF-ST-10000563"/>
    <x v="1"/>
    <x v="4"/>
    <s v="Fellowes Bankers Box Stor/Drawer Steel Plus"/>
    <x v="4194"/>
    <n v="2"/>
    <n v="0.2"/>
    <n v="-6.3959999999999999"/>
    <s v="Loss"/>
    <s v="CA"/>
    <x v="0"/>
    <x v="4"/>
  </r>
  <r>
    <n v="6210"/>
    <s v="CA-2017-119809"/>
    <d v="2017-08-18T00:00:00"/>
    <x v="1171"/>
    <s v="Standard Class"/>
    <s v="YS-21880"/>
    <s v="Yana Sorensen"/>
    <x v="1"/>
    <s v="United States"/>
    <s v="Seattle"/>
    <s v="Washington"/>
    <n v="98103"/>
    <x v="1"/>
    <s v="OFF-BI-10003925"/>
    <x v="1"/>
    <x v="8"/>
    <s v="Fellowes PB300 Plastic Comb Binding Machine"/>
    <x v="4195"/>
    <n v="9"/>
    <n v="0.2"/>
    <n v="942.81569999999999"/>
    <s v="Profit"/>
    <s v="CA"/>
    <x v="0"/>
    <x v="8"/>
  </r>
  <r>
    <n v="6211"/>
    <s v="CA-2017-119809"/>
    <d v="2017-08-18T00:00:00"/>
    <x v="1171"/>
    <s v="Standard Class"/>
    <s v="YS-21880"/>
    <s v="Yana Sorensen"/>
    <x v="1"/>
    <s v="United States"/>
    <s v="Seattle"/>
    <s v="Washington"/>
    <n v="98103"/>
    <x v="1"/>
    <s v="OFF-ST-10003306"/>
    <x v="1"/>
    <x v="4"/>
    <s v="Letter Size Cart"/>
    <x v="1397"/>
    <n v="7"/>
    <n v="0"/>
    <n v="290.00580000000002"/>
    <s v="Profit"/>
    <s v="CA"/>
    <x v="0"/>
    <x v="4"/>
  </r>
  <r>
    <n v="6212"/>
    <s v="CA-2017-119809"/>
    <d v="2017-08-18T00:00:00"/>
    <x v="1171"/>
    <s v="Standard Class"/>
    <s v="YS-21880"/>
    <s v="Yana Sorensen"/>
    <x v="1"/>
    <s v="United States"/>
    <s v="Seattle"/>
    <s v="Washington"/>
    <n v="98103"/>
    <x v="1"/>
    <s v="FUR-FU-10001475"/>
    <x v="0"/>
    <x v="5"/>
    <s v="Contract Clock, 14&quot;, Brown"/>
    <x v="4196"/>
    <n v="3"/>
    <n v="0"/>
    <n v="22.419599999999999"/>
    <s v="Profit"/>
    <s v="CA"/>
    <x v="0"/>
    <x v="5"/>
  </r>
  <r>
    <n v="6213"/>
    <s v="CA-2017-149944"/>
    <d v="2017-11-12T00:00:00"/>
    <x v="38"/>
    <s v="Second Class"/>
    <s v="MB-17305"/>
    <s v="Maria Bertelson"/>
    <x v="0"/>
    <s v="United States"/>
    <s v="Longview"/>
    <s v="Washington"/>
    <n v="98632"/>
    <x v="1"/>
    <s v="OFF-FA-10003495"/>
    <x v="1"/>
    <x v="13"/>
    <s v="Staples"/>
    <x v="2556"/>
    <n v="3"/>
    <n v="0"/>
    <n v="9.1199999999999992"/>
    <s v="Profit"/>
    <s v="CA"/>
    <x v="0"/>
    <x v="13"/>
  </r>
  <r>
    <n v="6214"/>
    <s v="CA-2017-149944"/>
    <d v="2017-11-12T00:00:00"/>
    <x v="38"/>
    <s v="Second Class"/>
    <s v="MB-17305"/>
    <s v="Maria Bertelson"/>
    <x v="0"/>
    <s v="United States"/>
    <s v="Longview"/>
    <s v="Washington"/>
    <n v="98632"/>
    <x v="1"/>
    <s v="OFF-AP-10004708"/>
    <x v="1"/>
    <x v="9"/>
    <s v="Fellowes Superior 10 Outlet Split Surge Protector"/>
    <x v="562"/>
    <n v="2"/>
    <n v="0"/>
    <n v="22.0748"/>
    <s v="Profit"/>
    <s v="CA"/>
    <x v="0"/>
    <x v="9"/>
  </r>
  <r>
    <n v="6215"/>
    <s v="CA-2014-128538"/>
    <d v="2014-10-11T00:00:00"/>
    <x v="323"/>
    <s v="Standard Class"/>
    <s v="AS-10240"/>
    <s v="Alan Shonely"/>
    <x v="0"/>
    <s v="United States"/>
    <s v="Redondo Beach"/>
    <s v="California"/>
    <n v="90278"/>
    <x v="1"/>
    <s v="OFF-EN-10001219"/>
    <x v="1"/>
    <x v="12"/>
    <s v="#10- 4 1/8&quot; x 9 1/2&quot; Security-Tint Envelopes"/>
    <x v="2469"/>
    <n v="1"/>
    <n v="0"/>
    <n v="3.7435999999999998"/>
    <s v="Profit"/>
    <s v="CA"/>
    <x v="0"/>
    <x v="12"/>
  </r>
  <r>
    <n v="6216"/>
    <s v="CA-2015-161711"/>
    <d v="2015-11-28T00:00:00"/>
    <x v="253"/>
    <s v="Standard Class"/>
    <s v="MC-17425"/>
    <s v="Mark Cousins"/>
    <x v="1"/>
    <s v="United States"/>
    <s v="New York City"/>
    <s v="New York"/>
    <n v="10035"/>
    <x v="3"/>
    <s v="FUR-FU-10000087"/>
    <x v="0"/>
    <x v="5"/>
    <s v="Executive Impressions 14&quot; Two-Color Numerals Wall Clock"/>
    <x v="4197"/>
    <n v="3"/>
    <n v="0"/>
    <n v="27.945599999999999"/>
    <s v="Profit"/>
    <s v="CA"/>
    <x v="0"/>
    <x v="5"/>
  </r>
  <r>
    <n v="6217"/>
    <s v="CA-2015-161711"/>
    <d v="2015-11-28T00:00:00"/>
    <x v="253"/>
    <s v="Standard Class"/>
    <s v="MC-17425"/>
    <s v="Mark Cousins"/>
    <x v="1"/>
    <s v="United States"/>
    <s v="New York City"/>
    <s v="New York"/>
    <n v="10035"/>
    <x v="3"/>
    <s v="OFF-EN-10001539"/>
    <x v="1"/>
    <x v="12"/>
    <s v="Staple envelope"/>
    <x v="2529"/>
    <n v="8"/>
    <n v="0"/>
    <n v="29.252800000000001"/>
    <s v="Profit"/>
    <s v="CA"/>
    <x v="0"/>
    <x v="12"/>
  </r>
  <r>
    <n v="6218"/>
    <s v="US-2015-129553"/>
    <d v="2015-07-27T00:00:00"/>
    <x v="1039"/>
    <s v="Standard Class"/>
    <s v="PG-18820"/>
    <s v="Patrick Gardner"/>
    <x v="0"/>
    <s v="United States"/>
    <s v="Louisville"/>
    <s v="Kentucky"/>
    <n v="40214"/>
    <x v="0"/>
    <s v="TEC-PH-10004897"/>
    <x v="2"/>
    <x v="7"/>
    <s v="Mediabridge Sport Armband iPhone 5s"/>
    <x v="2030"/>
    <n v="3"/>
    <n v="0"/>
    <n v="0.29970000000000002"/>
    <s v="Profit"/>
    <s v="US"/>
    <x v="1"/>
    <x v="7"/>
  </r>
  <r>
    <n v="6219"/>
    <s v="CA-2016-160220"/>
    <d v="2016-10-20T00:00:00"/>
    <x v="936"/>
    <s v="Standard Class"/>
    <s v="JS-16030"/>
    <s v="Joy Smith"/>
    <x v="0"/>
    <s v="United States"/>
    <s v="Trenton"/>
    <s v="Michigan"/>
    <n v="48183"/>
    <x v="2"/>
    <s v="TEC-PH-10001300"/>
    <x v="2"/>
    <x v="7"/>
    <s v="iKross Bluetooth Portable Keyboard + Cell Phone Stand Holder + Brush for Apple iPhone 5S 5C 5, 4S 4"/>
    <x v="4198"/>
    <n v="6"/>
    <n v="0"/>
    <n v="35.195999999999998"/>
    <s v="Profit"/>
    <s v="CA"/>
    <x v="0"/>
    <x v="7"/>
  </r>
  <r>
    <n v="6220"/>
    <s v="CA-2016-160220"/>
    <d v="2016-10-20T00:00:00"/>
    <x v="936"/>
    <s v="Standard Class"/>
    <s v="JS-16030"/>
    <s v="Joy Smith"/>
    <x v="0"/>
    <s v="United States"/>
    <s v="Trenton"/>
    <s v="Michigan"/>
    <n v="48183"/>
    <x v="2"/>
    <s v="TEC-PH-10001557"/>
    <x v="2"/>
    <x v="7"/>
    <s v="Pyle PMP37LED"/>
    <x v="766"/>
    <n v="2"/>
    <n v="0"/>
    <n v="51.834600000000002"/>
    <s v="Profit"/>
    <s v="CA"/>
    <x v="0"/>
    <x v="7"/>
  </r>
  <r>
    <n v="6221"/>
    <s v="CA-2016-160220"/>
    <d v="2016-10-20T00:00:00"/>
    <x v="936"/>
    <s v="Standard Class"/>
    <s v="JS-16030"/>
    <s v="Joy Smith"/>
    <x v="0"/>
    <s v="United States"/>
    <s v="Trenton"/>
    <s v="Michigan"/>
    <n v="48183"/>
    <x v="2"/>
    <s v="OFF-ST-10000617"/>
    <x v="1"/>
    <x v="4"/>
    <s v="Woodgrain Magazine Files by Perma"/>
    <x v="1516"/>
    <n v="7"/>
    <n v="0"/>
    <n v="1.4601999999999999"/>
    <s v="Profit"/>
    <s v="CA"/>
    <x v="0"/>
    <x v="4"/>
  </r>
  <r>
    <n v="6222"/>
    <s v="US-2017-157224"/>
    <d v="2017-09-14T00:00:00"/>
    <x v="934"/>
    <s v="Second Class"/>
    <s v="JB-16000"/>
    <s v="Joy Bell-"/>
    <x v="0"/>
    <s v="United States"/>
    <s v="Los Angeles"/>
    <s v="California"/>
    <n v="90045"/>
    <x v="1"/>
    <s v="OFF-LA-10000121"/>
    <x v="1"/>
    <x v="2"/>
    <s v="Avery 48"/>
    <x v="3589"/>
    <n v="9"/>
    <n v="0"/>
    <n v="26.082000000000001"/>
    <s v="Profit"/>
    <s v="US"/>
    <x v="1"/>
    <x v="2"/>
  </r>
  <r>
    <n v="6223"/>
    <s v="CA-2017-140627"/>
    <d v="2017-12-23T00:00:00"/>
    <x v="63"/>
    <s v="Standard Class"/>
    <s v="DK-12985"/>
    <s v="Darren Koutras"/>
    <x v="0"/>
    <s v="United States"/>
    <s v="Hendersonville"/>
    <s v="Tennessee"/>
    <n v="37075"/>
    <x v="0"/>
    <s v="FUR-FU-10000087"/>
    <x v="0"/>
    <x v="5"/>
    <s v="Executive Impressions 14&quot; Two-Color Numerals Wall Clock"/>
    <x v="218"/>
    <n v="4"/>
    <n v="0.2"/>
    <n v="19.084800000000001"/>
    <s v="Profit"/>
    <s v="CA"/>
    <x v="0"/>
    <x v="5"/>
  </r>
  <r>
    <n v="6224"/>
    <s v="CA-2017-140627"/>
    <d v="2017-12-23T00:00:00"/>
    <x v="63"/>
    <s v="Standard Class"/>
    <s v="DK-12985"/>
    <s v="Darren Koutras"/>
    <x v="0"/>
    <s v="United States"/>
    <s v="Hendersonville"/>
    <s v="Tennessee"/>
    <n v="37075"/>
    <x v="0"/>
    <s v="OFF-AR-10000422"/>
    <x v="1"/>
    <x v="6"/>
    <s v="Pencil and Crayon Sharpener"/>
    <x v="4199"/>
    <n v="7"/>
    <n v="0.2"/>
    <n v="1.0730999999999999"/>
    <s v="Profit"/>
    <s v="CA"/>
    <x v="0"/>
    <x v="6"/>
  </r>
  <r>
    <n v="6225"/>
    <s v="CA-2017-140627"/>
    <d v="2017-12-23T00:00:00"/>
    <x v="63"/>
    <s v="Standard Class"/>
    <s v="DK-12985"/>
    <s v="Darren Koutras"/>
    <x v="0"/>
    <s v="United States"/>
    <s v="Hendersonville"/>
    <s v="Tennessee"/>
    <n v="37075"/>
    <x v="0"/>
    <s v="OFF-ST-10004123"/>
    <x v="1"/>
    <x v="4"/>
    <s v="Safco Industrial Wire Shelving System"/>
    <x v="286"/>
    <n v="3"/>
    <n v="0.2"/>
    <n v="-54.588000000000001"/>
    <s v="Loss"/>
    <s v="CA"/>
    <x v="0"/>
    <x v="4"/>
  </r>
  <r>
    <n v="6226"/>
    <s v="CA-2015-133445"/>
    <d v="2015-10-05T00:00:00"/>
    <x v="256"/>
    <s v="Standard Class"/>
    <s v="JF-15490"/>
    <s v="Jeremy Farry"/>
    <x v="0"/>
    <s v="United States"/>
    <s v="Portland"/>
    <s v="Oregon"/>
    <n v="97206"/>
    <x v="1"/>
    <s v="FUR-BO-10003660"/>
    <x v="0"/>
    <x v="0"/>
    <s v="Bush Cubix Collection Bookcases, Fully Assembled"/>
    <x v="4200"/>
    <n v="1"/>
    <n v="0.7"/>
    <n v="-103.86060000000001"/>
    <s v="Loss"/>
    <s v="CA"/>
    <x v="0"/>
    <x v="0"/>
  </r>
  <r>
    <n v="6227"/>
    <s v="CA-2015-133445"/>
    <d v="2015-10-05T00:00:00"/>
    <x v="256"/>
    <s v="Standard Class"/>
    <s v="JF-15490"/>
    <s v="Jeremy Farry"/>
    <x v="0"/>
    <s v="United States"/>
    <s v="Portland"/>
    <s v="Oregon"/>
    <n v="97206"/>
    <x v="1"/>
    <s v="FUR-CH-10000422"/>
    <x v="0"/>
    <x v="1"/>
    <s v="Global Highback Leather Tilter in Burgundy"/>
    <x v="4201"/>
    <n v="4"/>
    <n v="0.2"/>
    <n v="-14.558400000000001"/>
    <s v="Loss"/>
    <s v="CA"/>
    <x v="0"/>
    <x v="1"/>
  </r>
  <r>
    <n v="6228"/>
    <s v="CA-2014-148782"/>
    <d v="2014-11-02T00:00:00"/>
    <x v="322"/>
    <s v="Standard Class"/>
    <s v="PO-18850"/>
    <s v="Patrick O'Brill"/>
    <x v="0"/>
    <s v="United States"/>
    <s v="Irving"/>
    <s v="Texas"/>
    <n v="75061"/>
    <x v="2"/>
    <s v="TEC-PH-10002923"/>
    <x v="2"/>
    <x v="7"/>
    <s v="Logitech B530 USB†Headset†-†headset†- Full size, Binaural"/>
    <x v="2495"/>
    <n v="3"/>
    <n v="0.2"/>
    <n v="7.7679"/>
    <s v="Profit"/>
    <s v="CA"/>
    <x v="0"/>
    <x v="7"/>
  </r>
  <r>
    <n v="6229"/>
    <s v="CA-2016-148208"/>
    <d v="2016-01-22T00:00:00"/>
    <x v="1040"/>
    <s v="Standard Class"/>
    <s v="BT-11530"/>
    <s v="Bradley Talbott"/>
    <x v="2"/>
    <s v="United States"/>
    <s v="Cleveland"/>
    <s v="Ohio"/>
    <n v="44105"/>
    <x v="3"/>
    <s v="TEC-PH-10004093"/>
    <x v="2"/>
    <x v="7"/>
    <s v="Panasonic Kx-TS550"/>
    <x v="4202"/>
    <n v="4"/>
    <n v="0.4"/>
    <n v="-20.235600000000002"/>
    <s v="Loss"/>
    <s v="CA"/>
    <x v="0"/>
    <x v="7"/>
  </r>
  <r>
    <n v="6230"/>
    <s v="CA-2016-148208"/>
    <d v="2016-01-22T00:00:00"/>
    <x v="1040"/>
    <s v="Standard Class"/>
    <s v="BT-11530"/>
    <s v="Bradley Talbott"/>
    <x v="2"/>
    <s v="United States"/>
    <s v="Cleveland"/>
    <s v="Ohio"/>
    <n v="44105"/>
    <x v="3"/>
    <s v="TEC-AC-10000171"/>
    <x v="2"/>
    <x v="11"/>
    <s v="Verbatim 25 GB 6x Blu-ray Single Layer Recordable Disc, 25/Pack"/>
    <x v="494"/>
    <n v="3"/>
    <n v="0.2"/>
    <n v="15.863099999999999"/>
    <s v="Profit"/>
    <s v="CA"/>
    <x v="0"/>
    <x v="11"/>
  </r>
  <r>
    <n v="6231"/>
    <s v="CA-2017-127656"/>
    <d v="2017-07-11T00:00:00"/>
    <x v="1089"/>
    <s v="Standard Class"/>
    <s v="NW-18400"/>
    <s v="Natalie Webber"/>
    <x v="0"/>
    <s v="United States"/>
    <s v="Waterloo"/>
    <s v="Iowa"/>
    <n v="50701"/>
    <x v="2"/>
    <s v="OFF-AR-10001166"/>
    <x v="1"/>
    <x v="6"/>
    <s v="Staples in misc. colors"/>
    <x v="4203"/>
    <n v="4"/>
    <n v="0"/>
    <n v="11.8248"/>
    <s v="Profit"/>
    <s v="CA"/>
    <x v="0"/>
    <x v="6"/>
  </r>
  <r>
    <n v="6232"/>
    <s v="US-2017-142188"/>
    <d v="2017-09-11T00:00:00"/>
    <x v="218"/>
    <s v="Same Day"/>
    <s v="JF-15415"/>
    <s v="Jennifer Ferguson"/>
    <x v="0"/>
    <s v="United States"/>
    <s v="Seattle"/>
    <s v="Washington"/>
    <n v="98105"/>
    <x v="1"/>
    <s v="FUR-CH-10003199"/>
    <x v="0"/>
    <x v="1"/>
    <s v="Office Star - Contemporary Task Swivel Chair"/>
    <x v="2787"/>
    <n v="2"/>
    <n v="0.2"/>
    <n v="8.8783999999999992"/>
    <s v="Profit"/>
    <s v="US"/>
    <x v="1"/>
    <x v="1"/>
  </r>
  <r>
    <n v="6233"/>
    <s v="US-2017-142188"/>
    <d v="2017-09-11T00:00:00"/>
    <x v="218"/>
    <s v="Same Day"/>
    <s v="JF-15415"/>
    <s v="Jennifer Ferguson"/>
    <x v="0"/>
    <s v="United States"/>
    <s v="Seattle"/>
    <s v="Washington"/>
    <n v="98105"/>
    <x v="1"/>
    <s v="OFF-PA-10002005"/>
    <x v="1"/>
    <x v="10"/>
    <s v="Xerox 225"/>
    <x v="537"/>
    <n v="3"/>
    <n v="0"/>
    <n v="9.3312000000000008"/>
    <s v="Profit"/>
    <s v="US"/>
    <x v="1"/>
    <x v="10"/>
  </r>
  <r>
    <n v="6234"/>
    <s v="US-2017-142188"/>
    <d v="2017-09-11T00:00:00"/>
    <x v="218"/>
    <s v="Same Day"/>
    <s v="JF-15415"/>
    <s v="Jennifer Ferguson"/>
    <x v="0"/>
    <s v="United States"/>
    <s v="Seattle"/>
    <s v="Washington"/>
    <n v="98105"/>
    <x v="1"/>
    <s v="OFF-PA-10004101"/>
    <x v="1"/>
    <x v="10"/>
    <s v="Xerox 1894"/>
    <x v="4204"/>
    <n v="11"/>
    <n v="0"/>
    <n v="34.214399999999998"/>
    <s v="Profit"/>
    <s v="US"/>
    <x v="1"/>
    <x v="10"/>
  </r>
  <r>
    <n v="6235"/>
    <s v="US-2017-142188"/>
    <d v="2017-09-11T00:00:00"/>
    <x v="218"/>
    <s v="Same Day"/>
    <s v="JF-15415"/>
    <s v="Jennifer Ferguson"/>
    <x v="0"/>
    <s v="United States"/>
    <s v="Seattle"/>
    <s v="Washington"/>
    <n v="98105"/>
    <x v="1"/>
    <s v="OFF-BI-10004600"/>
    <x v="1"/>
    <x v="8"/>
    <s v="Ibico Ibimaster 300 Manual Binding System"/>
    <x v="4205"/>
    <n v="5"/>
    <n v="0.2"/>
    <n v="459.98750000000001"/>
    <s v="Profit"/>
    <s v="US"/>
    <x v="1"/>
    <x v="8"/>
  </r>
  <r>
    <n v="6236"/>
    <s v="US-2017-142188"/>
    <d v="2017-09-11T00:00:00"/>
    <x v="218"/>
    <s v="Same Day"/>
    <s v="JF-15415"/>
    <s v="Jennifer Ferguson"/>
    <x v="0"/>
    <s v="United States"/>
    <s v="Seattle"/>
    <s v="Washington"/>
    <n v="98105"/>
    <x v="1"/>
    <s v="TEC-PH-10000127"/>
    <x v="2"/>
    <x v="7"/>
    <s v="iOttie XL Car Mount"/>
    <x v="1095"/>
    <n v="5"/>
    <n v="0.2"/>
    <n v="-17.991"/>
    <s v="Loss"/>
    <s v="US"/>
    <x v="1"/>
    <x v="7"/>
  </r>
  <r>
    <n v="6237"/>
    <s v="CA-2016-144400"/>
    <d v="2016-02-23T00:00:00"/>
    <x v="824"/>
    <s v="Standard Class"/>
    <s v="AC-10420"/>
    <s v="Alyssa Crouse"/>
    <x v="1"/>
    <s v="United States"/>
    <s v="Philadelphia"/>
    <s v="Pennsylvania"/>
    <n v="19120"/>
    <x v="3"/>
    <s v="OFF-EN-10004386"/>
    <x v="1"/>
    <x v="12"/>
    <s v="Recycled Interoffice Envelopes with String and Button Closure, 10 x 13"/>
    <x v="263"/>
    <n v="3"/>
    <n v="0.2"/>
    <n v="21.591000000000001"/>
    <s v="Profit"/>
    <s v="CA"/>
    <x v="0"/>
    <x v="12"/>
  </r>
  <r>
    <n v="6238"/>
    <s v="US-2016-155180"/>
    <d v="2016-01-22T00:00:00"/>
    <x v="1184"/>
    <s v="Standard Class"/>
    <s v="TB-21280"/>
    <s v="Toby Braunhardt"/>
    <x v="0"/>
    <s v="United States"/>
    <s v="New York City"/>
    <s v="New York"/>
    <n v="10009"/>
    <x v="3"/>
    <s v="OFF-BI-10004506"/>
    <x v="1"/>
    <x v="8"/>
    <s v="Wilson Jones data.warehouse D-Ring Binders with DublLock"/>
    <x v="4206"/>
    <n v="4"/>
    <n v="0.2"/>
    <n v="9.2175999999999991"/>
    <s v="Profit"/>
    <s v="US"/>
    <x v="1"/>
    <x v="8"/>
  </r>
  <r>
    <n v="6239"/>
    <s v="CA-2015-134075"/>
    <d v="2015-12-12T00:00:00"/>
    <x v="313"/>
    <s v="Standard Class"/>
    <s v="HA-14905"/>
    <s v="Helen Abelman"/>
    <x v="0"/>
    <s v="United States"/>
    <s v="San Jose"/>
    <s v="California"/>
    <n v="95123"/>
    <x v="1"/>
    <s v="FUR-FU-10004597"/>
    <x v="0"/>
    <x v="5"/>
    <s v="Eldon Cleatmat Chair Mats for Medium Pile Carpets"/>
    <x v="4207"/>
    <n v="3"/>
    <n v="0"/>
    <n v="21.645"/>
    <s v="Profit"/>
    <s v="CA"/>
    <x v="0"/>
    <x v="5"/>
  </r>
  <r>
    <n v="6240"/>
    <s v="CA-2015-134075"/>
    <d v="2015-12-12T00:00:00"/>
    <x v="313"/>
    <s v="Standard Class"/>
    <s v="HA-14905"/>
    <s v="Helen Abelman"/>
    <x v="0"/>
    <s v="United States"/>
    <s v="San Jose"/>
    <s v="California"/>
    <n v="95123"/>
    <x v="1"/>
    <s v="OFF-ST-10001496"/>
    <x v="1"/>
    <x v="4"/>
    <s v="Standard Rollaway File with Lock"/>
    <x v="2861"/>
    <n v="2"/>
    <n v="0"/>
    <n v="93.698800000000006"/>
    <s v="Profit"/>
    <s v="CA"/>
    <x v="0"/>
    <x v="4"/>
  </r>
  <r>
    <n v="6241"/>
    <s v="US-2016-131912"/>
    <d v="2016-10-29T00:00:00"/>
    <x v="97"/>
    <s v="Second Class"/>
    <s v="LH-17155"/>
    <s v="Logan Haushalter"/>
    <x v="0"/>
    <s v="United States"/>
    <s v="Los Angeles"/>
    <s v="California"/>
    <n v="90008"/>
    <x v="1"/>
    <s v="OFF-BI-10004236"/>
    <x v="1"/>
    <x v="8"/>
    <s v="XtraLife ClearVue Slant-D Ring Binder, White, 3&quot;"/>
    <x v="4208"/>
    <n v="1"/>
    <n v="0.2"/>
    <n v="3.8168000000000002"/>
    <s v="Profit"/>
    <s v="US"/>
    <x v="1"/>
    <x v="8"/>
  </r>
  <r>
    <n v="6242"/>
    <s v="CA-2017-141572"/>
    <d v="2017-05-28T00:00:00"/>
    <x v="1135"/>
    <s v="Second Class"/>
    <s v="LO-17170"/>
    <s v="Lori Olson"/>
    <x v="1"/>
    <s v="United States"/>
    <s v="Concord"/>
    <s v="New Hampshire"/>
    <n v="3301"/>
    <x v="3"/>
    <s v="FUR-FU-10001185"/>
    <x v="0"/>
    <x v="5"/>
    <s v="Advantus Employee of the Month Certificate Frame, 11 x 13-1/2"/>
    <x v="4209"/>
    <n v="8"/>
    <n v="0"/>
    <n v="101.4504"/>
    <s v="Profit"/>
    <s v="CA"/>
    <x v="0"/>
    <x v="5"/>
  </r>
  <r>
    <n v="6243"/>
    <s v="CA-2014-134621"/>
    <d v="2014-12-21T00:00:00"/>
    <x v="58"/>
    <s v="Standard Class"/>
    <s v="DP-13390"/>
    <s v="Dennis Pardue"/>
    <x v="2"/>
    <s v="United States"/>
    <s v="Columbia"/>
    <s v="Tennessee"/>
    <n v="38401"/>
    <x v="0"/>
    <s v="OFF-BI-10000977"/>
    <x v="1"/>
    <x v="8"/>
    <s v="Ibico Plastic Spiral Binding Combs"/>
    <x v="2556"/>
    <n v="2"/>
    <n v="0.7"/>
    <n v="-14.592000000000001"/>
    <s v="Loss"/>
    <s v="CA"/>
    <x v="0"/>
    <x v="8"/>
  </r>
  <r>
    <n v="6244"/>
    <s v="CA-2016-165561"/>
    <d v="2016-11-24T00:00:00"/>
    <x v="940"/>
    <s v="Standard Class"/>
    <s v="CR-12580"/>
    <s v="Clay Rozendal"/>
    <x v="2"/>
    <s v="United States"/>
    <s v="Bellevue"/>
    <s v="Washington"/>
    <n v="98006"/>
    <x v="1"/>
    <s v="OFF-SU-10004782"/>
    <x v="1"/>
    <x v="14"/>
    <s v="Elite 5&quot; Scissors"/>
    <x v="3451"/>
    <n v="3"/>
    <n v="0"/>
    <n v="7.6050000000000004"/>
    <s v="Profit"/>
    <s v="CA"/>
    <x v="0"/>
    <x v="14"/>
  </r>
  <r>
    <n v="6245"/>
    <s v="CA-2015-112305"/>
    <d v="2015-11-20T00:00:00"/>
    <x v="332"/>
    <s v="Standard Class"/>
    <s v="KB-16405"/>
    <s v="Katrina Bavinger"/>
    <x v="2"/>
    <s v="United States"/>
    <s v="Seattle"/>
    <s v="Washington"/>
    <n v="98105"/>
    <x v="1"/>
    <s v="OFF-AR-10002067"/>
    <x v="1"/>
    <x v="6"/>
    <s v="Newell 334"/>
    <x v="4156"/>
    <n v="6"/>
    <n v="0"/>
    <n v="30.950399999999998"/>
    <s v="Profit"/>
    <s v="CA"/>
    <x v="0"/>
    <x v="6"/>
  </r>
  <r>
    <n v="6246"/>
    <s v="CA-2015-112305"/>
    <d v="2015-11-20T00:00:00"/>
    <x v="332"/>
    <s v="Standard Class"/>
    <s v="KB-16405"/>
    <s v="Katrina Bavinger"/>
    <x v="2"/>
    <s v="United States"/>
    <s v="Seattle"/>
    <s v="Washington"/>
    <n v="98105"/>
    <x v="1"/>
    <s v="FUR-FU-10002364"/>
    <x v="0"/>
    <x v="5"/>
    <s v="Eldon Expressions Wood Desk Accessories, Oak"/>
    <x v="2997"/>
    <n v="3"/>
    <n v="0"/>
    <n v="6.4206000000000003"/>
    <s v="Profit"/>
    <s v="CA"/>
    <x v="0"/>
    <x v="5"/>
  </r>
  <r>
    <n v="6247"/>
    <s v="CA-2015-112305"/>
    <d v="2015-11-20T00:00:00"/>
    <x v="332"/>
    <s v="Standard Class"/>
    <s v="KB-16405"/>
    <s v="Katrina Bavinger"/>
    <x v="2"/>
    <s v="United States"/>
    <s v="Seattle"/>
    <s v="Washington"/>
    <n v="98105"/>
    <x v="1"/>
    <s v="TEC-AC-10002018"/>
    <x v="2"/>
    <x v="11"/>
    <s v="AmazonBasics 3-Button USB Wired Mouse"/>
    <x v="62"/>
    <n v="2"/>
    <n v="0"/>
    <n v="6.0114000000000001"/>
    <s v="Profit"/>
    <s v="CA"/>
    <x v="0"/>
    <x v="11"/>
  </r>
  <r>
    <n v="6248"/>
    <s v="CA-2017-121580"/>
    <d v="2017-05-29T00:00:00"/>
    <x v="150"/>
    <s v="Standard Class"/>
    <s v="ML-17410"/>
    <s v="Maris LaWare"/>
    <x v="0"/>
    <s v="United States"/>
    <s v="Columbus"/>
    <s v="Indiana"/>
    <n v="47201"/>
    <x v="2"/>
    <s v="OFF-BI-10000632"/>
    <x v="1"/>
    <x v="8"/>
    <s v="Satellite Sectional Post Binders"/>
    <x v="4210"/>
    <n v="1"/>
    <n v="0"/>
    <n v="19.968599999999999"/>
    <s v="Profit"/>
    <s v="CA"/>
    <x v="0"/>
    <x v="8"/>
  </r>
  <r>
    <n v="6249"/>
    <s v="CA-2017-121580"/>
    <d v="2017-05-29T00:00:00"/>
    <x v="150"/>
    <s v="Standard Class"/>
    <s v="ML-17410"/>
    <s v="Maris LaWare"/>
    <x v="0"/>
    <s v="United States"/>
    <s v="Columbus"/>
    <s v="Indiana"/>
    <n v="47201"/>
    <x v="2"/>
    <s v="FUR-FU-10003981"/>
    <x v="0"/>
    <x v="5"/>
    <s v="Eldon Wave Desk Accessories"/>
    <x v="869"/>
    <n v="3"/>
    <n v="0"/>
    <n v="2.6208"/>
    <s v="Profit"/>
    <s v="CA"/>
    <x v="0"/>
    <x v="5"/>
  </r>
  <r>
    <n v="6250"/>
    <s v="CA-2017-121580"/>
    <d v="2017-05-29T00:00:00"/>
    <x v="150"/>
    <s v="Standard Class"/>
    <s v="ML-17410"/>
    <s v="Maris LaWare"/>
    <x v="0"/>
    <s v="United States"/>
    <s v="Columbus"/>
    <s v="Indiana"/>
    <n v="47201"/>
    <x v="2"/>
    <s v="OFF-AP-10001564"/>
    <x v="1"/>
    <x v="9"/>
    <s v="Hoover Commercial Lightweight Upright Vacuum with E-Z Empty Dirt Cup"/>
    <x v="4211"/>
    <n v="2"/>
    <n v="0"/>
    <n v="120.94159999999999"/>
    <s v="Profit"/>
    <s v="CA"/>
    <x v="0"/>
    <x v="9"/>
  </r>
  <r>
    <n v="6251"/>
    <s v="CA-2017-121580"/>
    <d v="2017-05-29T00:00:00"/>
    <x v="150"/>
    <s v="Standard Class"/>
    <s v="ML-17410"/>
    <s v="Maris LaWare"/>
    <x v="0"/>
    <s v="United States"/>
    <s v="Columbus"/>
    <s v="Indiana"/>
    <n v="47201"/>
    <x v="2"/>
    <s v="OFF-PA-10004082"/>
    <x v="1"/>
    <x v="10"/>
    <s v="Adams Telephone Message Book w/Frequently-Called Numbers Space, 400 Messages per Book"/>
    <x v="3277"/>
    <n v="1"/>
    <n v="0"/>
    <n v="3.99"/>
    <s v="Profit"/>
    <s v="CA"/>
    <x v="0"/>
    <x v="10"/>
  </r>
  <r>
    <n v="6252"/>
    <s v="CA-2014-101147"/>
    <d v="2014-12-02T00:00:00"/>
    <x v="283"/>
    <s v="First Class"/>
    <s v="MC-17575"/>
    <s v="Matt Collins"/>
    <x v="0"/>
    <s v="United States"/>
    <s v="Chicago"/>
    <s v="Illinois"/>
    <n v="60623"/>
    <x v="2"/>
    <s v="OFF-AP-10004249"/>
    <x v="1"/>
    <x v="9"/>
    <s v="Staple holder"/>
    <x v="4212"/>
    <n v="1"/>
    <n v="0.8"/>
    <n v="-6.3441000000000001"/>
    <s v="Loss"/>
    <s v="CA"/>
    <x v="0"/>
    <x v="9"/>
  </r>
  <r>
    <n v="6253"/>
    <s v="CA-2014-165806"/>
    <d v="2014-04-07T00:00:00"/>
    <x v="284"/>
    <s v="Same Day"/>
    <s v="VM-21685"/>
    <s v="Valerie Mitchum"/>
    <x v="2"/>
    <s v="United States"/>
    <s v="Marietta"/>
    <s v="Georgia"/>
    <n v="30062"/>
    <x v="0"/>
    <s v="OFF-PA-10003441"/>
    <x v="1"/>
    <x v="10"/>
    <s v="Xerox 226"/>
    <x v="707"/>
    <n v="9"/>
    <n v="0"/>
    <n v="27.993600000000001"/>
    <s v="Profit"/>
    <s v="CA"/>
    <x v="0"/>
    <x v="10"/>
  </r>
  <r>
    <n v="6254"/>
    <s v="CA-2014-165806"/>
    <d v="2014-04-07T00:00:00"/>
    <x v="284"/>
    <s v="Same Day"/>
    <s v="VM-21685"/>
    <s v="Valerie Mitchum"/>
    <x v="2"/>
    <s v="United States"/>
    <s v="Marietta"/>
    <s v="Georgia"/>
    <n v="30062"/>
    <x v="0"/>
    <s v="TEC-PH-10004922"/>
    <x v="2"/>
    <x v="7"/>
    <s v="RCA Visys Integrated PBX 8-Line Router"/>
    <x v="4213"/>
    <n v="3"/>
    <n v="0"/>
    <n v="50.2425"/>
    <s v="Profit"/>
    <s v="CA"/>
    <x v="0"/>
    <x v="7"/>
  </r>
  <r>
    <n v="6255"/>
    <s v="CA-2015-151624"/>
    <d v="2015-09-08T00:00:00"/>
    <x v="240"/>
    <s v="Standard Class"/>
    <s v="VW-21775"/>
    <s v="Victoria Wilson"/>
    <x v="1"/>
    <s v="United States"/>
    <s v="Montgomery"/>
    <s v="Alabama"/>
    <n v="36116"/>
    <x v="0"/>
    <s v="FUR-FU-10001731"/>
    <x v="0"/>
    <x v="5"/>
    <s v="Acrylic Self-Standing Desk Frames"/>
    <x v="788"/>
    <n v="8"/>
    <n v="0"/>
    <n v="8.1167999999999996"/>
    <s v="Profit"/>
    <s v="CA"/>
    <x v="0"/>
    <x v="5"/>
  </r>
  <r>
    <n v="6256"/>
    <s v="CA-2017-139444"/>
    <d v="2017-09-09T00:00:00"/>
    <x v="17"/>
    <s v="Standard Class"/>
    <s v="GK-14620"/>
    <s v="Grace Kelly"/>
    <x v="1"/>
    <s v="United States"/>
    <s v="Plano"/>
    <s v="Texas"/>
    <n v="75023"/>
    <x v="2"/>
    <s v="OFF-LA-10000134"/>
    <x v="1"/>
    <x v="2"/>
    <s v="Avery 511"/>
    <x v="4214"/>
    <n v="4"/>
    <n v="0.2"/>
    <n v="3.4496000000000002"/>
    <s v="Profit"/>
    <s v="CA"/>
    <x v="0"/>
    <x v="2"/>
  </r>
  <r>
    <n v="6257"/>
    <s v="CA-2015-133977"/>
    <d v="2015-09-06T00:00:00"/>
    <x v="37"/>
    <s v="Second Class"/>
    <s v="AT-10435"/>
    <s v="Alyssa Tate"/>
    <x v="2"/>
    <s v="United States"/>
    <s v="Tamarac"/>
    <s v="Florida"/>
    <n v="33319"/>
    <x v="0"/>
    <s v="OFF-BI-10003166"/>
    <x v="1"/>
    <x v="8"/>
    <s v="GBC Plasticlear Binding Covers"/>
    <x v="2689"/>
    <n v="1"/>
    <n v="0.7"/>
    <n v="-2.5255999999999998"/>
    <s v="Loss"/>
    <s v="CA"/>
    <x v="0"/>
    <x v="8"/>
  </r>
  <r>
    <n v="6258"/>
    <s v="CA-2017-141425"/>
    <d v="2017-11-02T00:00:00"/>
    <x v="373"/>
    <s v="Second Class"/>
    <s v="AR-10825"/>
    <s v="Anthony Rawles"/>
    <x v="1"/>
    <s v="United States"/>
    <s v="Columbus"/>
    <s v="Ohio"/>
    <n v="43229"/>
    <x v="3"/>
    <s v="OFF-SU-10000646"/>
    <x v="1"/>
    <x v="14"/>
    <s v="Premier Automatic Letter Opener"/>
    <x v="4215"/>
    <n v="2"/>
    <n v="0.2"/>
    <n v="-81.725800000000007"/>
    <s v="Loss"/>
    <s v="CA"/>
    <x v="0"/>
    <x v="14"/>
  </r>
  <r>
    <n v="6259"/>
    <s v="CA-2015-133536"/>
    <d v="2015-03-28T00:00:00"/>
    <x v="803"/>
    <s v="Second Class"/>
    <s v="JH-15820"/>
    <s v="John Huston"/>
    <x v="0"/>
    <s v="United States"/>
    <s v="New York City"/>
    <s v="New York"/>
    <n v="10009"/>
    <x v="3"/>
    <s v="OFF-EN-10004459"/>
    <x v="1"/>
    <x v="12"/>
    <s v="Security-Tint Envelopes"/>
    <x v="988"/>
    <n v="3"/>
    <n v="0"/>
    <n v="11.2308"/>
    <s v="Profit"/>
    <s v="CA"/>
    <x v="0"/>
    <x v="12"/>
  </r>
  <r>
    <n v="6260"/>
    <s v="CA-2015-150441"/>
    <d v="2015-08-13T00:00:00"/>
    <x v="1087"/>
    <s v="Second Class"/>
    <s v="RA-19285"/>
    <s v="Ralph Arnett"/>
    <x v="0"/>
    <s v="United States"/>
    <s v="Richmond"/>
    <s v="Indiana"/>
    <n v="47374"/>
    <x v="2"/>
    <s v="OFF-BI-10003529"/>
    <x v="1"/>
    <x v="8"/>
    <s v="Avery Round Ring Poly Binders"/>
    <x v="710"/>
    <n v="4"/>
    <n v="0"/>
    <n v="5.5663999999999998"/>
    <s v="Profit"/>
    <s v="CA"/>
    <x v="0"/>
    <x v="8"/>
  </r>
  <r>
    <n v="6261"/>
    <s v="CA-2015-162607"/>
    <d v="2015-05-12T00:00:00"/>
    <x v="1185"/>
    <s v="Standard Class"/>
    <s v="RO-19780"/>
    <s v="Rose O'Brian"/>
    <x v="0"/>
    <s v="United States"/>
    <s v="Seattle"/>
    <s v="Washington"/>
    <n v="98115"/>
    <x v="1"/>
    <s v="OFF-BI-10002949"/>
    <x v="1"/>
    <x v="8"/>
    <s v="Prestige Round Ring Binders"/>
    <x v="845"/>
    <n v="3"/>
    <n v="0.2"/>
    <n v="4.9248000000000003"/>
    <s v="Profit"/>
    <s v="CA"/>
    <x v="0"/>
    <x v="8"/>
  </r>
  <r>
    <n v="6262"/>
    <s v="CA-2017-103506"/>
    <d v="2017-07-23T00:00:00"/>
    <x v="1186"/>
    <s v="Standard Class"/>
    <s v="LR-17035"/>
    <s v="Lisa Ryan"/>
    <x v="1"/>
    <s v="United States"/>
    <s v="Long Beach"/>
    <s v="New York"/>
    <n v="11561"/>
    <x v="3"/>
    <s v="OFF-LA-10001158"/>
    <x v="1"/>
    <x v="2"/>
    <s v="Avery Address/Shipping Labels for Typewriters, 4&quot; x 2&quot;"/>
    <x v="1399"/>
    <n v="4"/>
    <n v="0"/>
    <n v="19.872"/>
    <s v="Profit"/>
    <s v="CA"/>
    <x v="0"/>
    <x v="2"/>
  </r>
  <r>
    <n v="6263"/>
    <s v="CA-2016-132479"/>
    <d v="2016-09-24T00:00:00"/>
    <x v="750"/>
    <s v="First Class"/>
    <s v="MK-17905"/>
    <s v="Michael Kennedy"/>
    <x v="1"/>
    <s v="United States"/>
    <s v="Rockford"/>
    <s v="Illinois"/>
    <n v="61107"/>
    <x v="2"/>
    <s v="OFF-BI-10004584"/>
    <x v="1"/>
    <x v="8"/>
    <s v="GBC ProClick 150 Presentation Binding System"/>
    <x v="4216"/>
    <n v="7"/>
    <n v="0.8"/>
    <n v="-729.91380000000004"/>
    <s v="Loss"/>
    <s v="CA"/>
    <x v="0"/>
    <x v="8"/>
  </r>
  <r>
    <n v="6264"/>
    <s v="CA-2017-160724"/>
    <d v="2017-05-05T00:00:00"/>
    <x v="1187"/>
    <s v="Standard Class"/>
    <s v="YS-21880"/>
    <s v="Yana Sorensen"/>
    <x v="1"/>
    <s v="United States"/>
    <s v="Columbus"/>
    <s v="Georgia"/>
    <n v="31907"/>
    <x v="0"/>
    <s v="OFF-BI-10004965"/>
    <x v="1"/>
    <x v="8"/>
    <s v="Ibico Covers for Plastic or Wire Binding Elements"/>
    <x v="1323"/>
    <n v="3"/>
    <n v="0"/>
    <n v="15.525"/>
    <s v="Profit"/>
    <s v="CA"/>
    <x v="0"/>
    <x v="8"/>
  </r>
  <r>
    <n v="6265"/>
    <s v="US-2016-115952"/>
    <d v="2016-10-06T00:00:00"/>
    <x v="358"/>
    <s v="Same Day"/>
    <s v="JH-15910"/>
    <s v="Jonathan Howell"/>
    <x v="0"/>
    <s v="United States"/>
    <s v="Tulsa"/>
    <s v="Oklahoma"/>
    <n v="74133"/>
    <x v="2"/>
    <s v="OFF-BI-10004654"/>
    <x v="1"/>
    <x v="8"/>
    <s v="Avery Binding System Hidden Tab Executive Style Index Sets"/>
    <x v="4217"/>
    <n v="5"/>
    <n v="0"/>
    <n v="14.425000000000001"/>
    <s v="Profit"/>
    <s v="US"/>
    <x v="1"/>
    <x v="8"/>
  </r>
  <r>
    <n v="6266"/>
    <s v="CA-2014-146731"/>
    <d v="2014-11-03T00:00:00"/>
    <x v="821"/>
    <s v="Standard Class"/>
    <s v="AT-10735"/>
    <s v="Annie Thurman"/>
    <x v="0"/>
    <s v="United States"/>
    <s v="Nashville"/>
    <s v="Tennessee"/>
    <n v="37211"/>
    <x v="0"/>
    <s v="OFF-PA-10000141"/>
    <x v="1"/>
    <x v="10"/>
    <s v="Ampad Evidence Wirebond Steno Books, 6&quot; x 9&quot;"/>
    <x v="4120"/>
    <n v="2"/>
    <n v="0.2"/>
    <n v="1.1772"/>
    <s v="Profit"/>
    <s v="CA"/>
    <x v="0"/>
    <x v="10"/>
  </r>
  <r>
    <n v="6267"/>
    <s v="CA-2014-146731"/>
    <d v="2014-11-03T00:00:00"/>
    <x v="821"/>
    <s v="Standard Class"/>
    <s v="AT-10735"/>
    <s v="Annie Thurman"/>
    <x v="0"/>
    <s v="United States"/>
    <s v="Nashville"/>
    <s v="Tennessee"/>
    <n v="37211"/>
    <x v="0"/>
    <s v="OFF-PA-10001019"/>
    <x v="1"/>
    <x v="10"/>
    <s v="Xerox 1884"/>
    <x v="3774"/>
    <n v="9"/>
    <n v="0.2"/>
    <n v="48.551400000000001"/>
    <s v="Profit"/>
    <s v="CA"/>
    <x v="0"/>
    <x v="10"/>
  </r>
  <r>
    <n v="6268"/>
    <s v="CA-2015-115392"/>
    <d v="2015-10-01T00:00:00"/>
    <x v="1100"/>
    <s v="Second Class"/>
    <s v="RM-19675"/>
    <s v="Robert Marley"/>
    <x v="2"/>
    <s v="United States"/>
    <s v="Cambridge"/>
    <s v="Massachusetts"/>
    <n v="2138"/>
    <x v="3"/>
    <s v="TEC-PH-10002496"/>
    <x v="2"/>
    <x v="7"/>
    <s v="Cisco SPA301"/>
    <x v="4218"/>
    <n v="2"/>
    <n v="0"/>
    <n v="93.593999999999994"/>
    <s v="Profit"/>
    <s v="CA"/>
    <x v="0"/>
    <x v="7"/>
  </r>
  <r>
    <n v="6269"/>
    <s v="CA-2015-115392"/>
    <d v="2015-10-01T00:00:00"/>
    <x v="1100"/>
    <s v="Second Class"/>
    <s v="RM-19675"/>
    <s v="Robert Marley"/>
    <x v="2"/>
    <s v="United States"/>
    <s v="Cambridge"/>
    <s v="Massachusetts"/>
    <n v="2138"/>
    <x v="3"/>
    <s v="OFF-BI-10000829"/>
    <x v="1"/>
    <x v="8"/>
    <s v="Avery Non-Stick Binders"/>
    <x v="4219"/>
    <n v="5"/>
    <n v="0"/>
    <n v="10.327"/>
    <s v="Profit"/>
    <s v="CA"/>
    <x v="0"/>
    <x v="8"/>
  </r>
  <r>
    <n v="6270"/>
    <s v="CA-2017-102379"/>
    <d v="2017-12-02T00:00:00"/>
    <x v="792"/>
    <s v="Standard Class"/>
    <s v="BB-11545"/>
    <s v="Brenda Bowman"/>
    <x v="1"/>
    <s v="United States"/>
    <s v="Oakland"/>
    <s v="California"/>
    <n v="94601"/>
    <x v="1"/>
    <s v="TEC-PH-10001448"/>
    <x v="2"/>
    <x v="7"/>
    <s v="Anker Astro 15000mAh USB Portable Charger"/>
    <x v="3067"/>
    <n v="1"/>
    <n v="0.2"/>
    <n v="-7.9984000000000002"/>
    <s v="Loss"/>
    <s v="CA"/>
    <x v="0"/>
    <x v="7"/>
  </r>
  <r>
    <n v="6271"/>
    <s v="CA-2017-102379"/>
    <d v="2017-12-02T00:00:00"/>
    <x v="792"/>
    <s v="Standard Class"/>
    <s v="BB-11545"/>
    <s v="Brenda Bowman"/>
    <x v="1"/>
    <s v="United States"/>
    <s v="Oakland"/>
    <s v="California"/>
    <n v="94601"/>
    <x v="1"/>
    <s v="FUR-CH-10004983"/>
    <x v="0"/>
    <x v="1"/>
    <s v="Office Star - Mid Back Dual function Ergonomic High Back Chair with 2-Way Adjustable Arms"/>
    <x v="4220"/>
    <n v="9"/>
    <n v="0.2"/>
    <n v="43.464599999999997"/>
    <s v="Profit"/>
    <s v="CA"/>
    <x v="0"/>
    <x v="1"/>
  </r>
  <r>
    <n v="6272"/>
    <s v="CA-2017-102379"/>
    <d v="2017-12-02T00:00:00"/>
    <x v="792"/>
    <s v="Standard Class"/>
    <s v="BB-11545"/>
    <s v="Brenda Bowman"/>
    <x v="1"/>
    <s v="United States"/>
    <s v="Oakland"/>
    <s v="California"/>
    <n v="94601"/>
    <x v="1"/>
    <s v="OFF-AR-10004022"/>
    <x v="1"/>
    <x v="6"/>
    <s v="Panasonic KP-380BK Classic Electric Pencil Sharpener"/>
    <x v="4221"/>
    <n v="5"/>
    <n v="0"/>
    <n v="44.975000000000001"/>
    <s v="Profit"/>
    <s v="CA"/>
    <x v="0"/>
    <x v="6"/>
  </r>
  <r>
    <n v="6273"/>
    <s v="CA-2017-149706"/>
    <d v="2017-12-11T00:00:00"/>
    <x v="169"/>
    <s v="First Class"/>
    <s v="AS-10285"/>
    <s v="Alejandro Savely"/>
    <x v="1"/>
    <s v="United States"/>
    <s v="Palatine"/>
    <s v="Illinois"/>
    <n v="60067"/>
    <x v="2"/>
    <s v="TEC-AC-10001284"/>
    <x v="2"/>
    <x v="11"/>
    <s v="Enermax Briskie RF Wireless Keyboard and Mouse Combo"/>
    <x v="4222"/>
    <n v="7"/>
    <n v="0.2"/>
    <n v="23.2624"/>
    <s v="Profit"/>
    <s v="CA"/>
    <x v="0"/>
    <x v="11"/>
  </r>
  <r>
    <n v="6274"/>
    <s v="US-2016-139087"/>
    <d v="2016-07-17T00:00:00"/>
    <x v="18"/>
    <s v="Second Class"/>
    <s v="DK-13375"/>
    <s v="Dennis Kane"/>
    <x v="0"/>
    <s v="United States"/>
    <s v="Seattle"/>
    <s v="Washington"/>
    <n v="98105"/>
    <x v="1"/>
    <s v="FUR-FU-10001847"/>
    <x v="0"/>
    <x v="5"/>
    <s v="Eldon Image Series Black Desk Accessories"/>
    <x v="2122"/>
    <n v="3"/>
    <n v="0"/>
    <n v="4.4711999999999996"/>
    <s v="Profit"/>
    <s v="US"/>
    <x v="1"/>
    <x v="5"/>
  </r>
  <r>
    <n v="6275"/>
    <s v="US-2016-139087"/>
    <d v="2016-07-17T00:00:00"/>
    <x v="18"/>
    <s v="Second Class"/>
    <s v="DK-13375"/>
    <s v="Dennis Kane"/>
    <x v="0"/>
    <s v="United States"/>
    <s v="Seattle"/>
    <s v="Washington"/>
    <n v="98105"/>
    <x v="1"/>
    <s v="TEC-AC-10004595"/>
    <x v="2"/>
    <x v="11"/>
    <s v="First Data TMFD35 PIN Pad"/>
    <x v="4223"/>
    <n v="3"/>
    <n v="0"/>
    <n v="89.963999999999999"/>
    <s v="Profit"/>
    <s v="US"/>
    <x v="1"/>
    <x v="11"/>
  </r>
  <r>
    <n v="6276"/>
    <s v="US-2016-139087"/>
    <d v="2016-07-17T00:00:00"/>
    <x v="18"/>
    <s v="Second Class"/>
    <s v="DK-13375"/>
    <s v="Dennis Kane"/>
    <x v="0"/>
    <s v="United States"/>
    <s v="Seattle"/>
    <s v="Washington"/>
    <n v="98105"/>
    <x v="1"/>
    <s v="FUR-FU-10004164"/>
    <x v="0"/>
    <x v="5"/>
    <s v="Eldon 300 Class Desk Accessories, Black"/>
    <x v="4224"/>
    <n v="5"/>
    <n v="0"/>
    <n v="10.89"/>
    <s v="Profit"/>
    <s v="US"/>
    <x v="1"/>
    <x v="5"/>
  </r>
  <r>
    <n v="6277"/>
    <s v="US-2016-139087"/>
    <d v="2016-07-17T00:00:00"/>
    <x v="18"/>
    <s v="Second Class"/>
    <s v="DK-13375"/>
    <s v="Dennis Kane"/>
    <x v="0"/>
    <s v="United States"/>
    <s v="Seattle"/>
    <s v="Washington"/>
    <n v="98105"/>
    <x v="1"/>
    <s v="OFF-LA-10001074"/>
    <x v="1"/>
    <x v="2"/>
    <s v="Round Specialty Laser Printer Labels"/>
    <x v="2041"/>
    <n v="7"/>
    <n v="0"/>
    <n v="41.223700000000001"/>
    <s v="Profit"/>
    <s v="US"/>
    <x v="1"/>
    <x v="2"/>
  </r>
  <r>
    <n v="6278"/>
    <s v="US-2016-139087"/>
    <d v="2016-07-17T00:00:00"/>
    <x v="18"/>
    <s v="Second Class"/>
    <s v="DK-13375"/>
    <s v="Dennis Kane"/>
    <x v="0"/>
    <s v="United States"/>
    <s v="Seattle"/>
    <s v="Washington"/>
    <n v="98105"/>
    <x v="1"/>
    <s v="OFF-ST-10000604"/>
    <x v="1"/>
    <x v="4"/>
    <s v="Home/Office Personal File Carts"/>
    <x v="2803"/>
    <n v="2"/>
    <n v="0"/>
    <n v="17.38"/>
    <s v="Profit"/>
    <s v="US"/>
    <x v="1"/>
    <x v="4"/>
  </r>
  <r>
    <n v="6279"/>
    <s v="US-2016-139087"/>
    <d v="2016-07-17T00:00:00"/>
    <x v="18"/>
    <s v="Second Class"/>
    <s v="DK-13375"/>
    <s v="Dennis Kane"/>
    <x v="0"/>
    <s v="United States"/>
    <s v="Seattle"/>
    <s v="Washington"/>
    <n v="98105"/>
    <x v="1"/>
    <s v="TEC-PH-10000148"/>
    <x v="2"/>
    <x v="7"/>
    <s v="Cyber Acoustics AC-202b Speech Recognition Stereo Headset"/>
    <x v="4225"/>
    <n v="2"/>
    <n v="0.2"/>
    <n v="-4.6764000000000001"/>
    <s v="Loss"/>
    <s v="US"/>
    <x v="1"/>
    <x v="7"/>
  </r>
  <r>
    <n v="6280"/>
    <s v="US-2016-139087"/>
    <d v="2016-07-17T00:00:00"/>
    <x v="18"/>
    <s v="Second Class"/>
    <s v="DK-13375"/>
    <s v="Dennis Kane"/>
    <x v="0"/>
    <s v="United States"/>
    <s v="Seattle"/>
    <s v="Washington"/>
    <n v="98105"/>
    <x v="1"/>
    <s v="OFF-BI-10000042"/>
    <x v="1"/>
    <x v="8"/>
    <s v="Pressboard Data Binder, Crimson, 12&quot; X 8 1/2&quot;"/>
    <x v="2915"/>
    <n v="3"/>
    <n v="0.2"/>
    <n v="4.1651999999999996"/>
    <s v="Profit"/>
    <s v="US"/>
    <x v="1"/>
    <x v="8"/>
  </r>
  <r>
    <n v="6281"/>
    <s v="CA-2017-152226"/>
    <d v="2017-05-12T00:00:00"/>
    <x v="1188"/>
    <s v="Standard Class"/>
    <s v="JH-15910"/>
    <s v="Jonathan Howell"/>
    <x v="0"/>
    <s v="United States"/>
    <s v="Cincinnati"/>
    <s v="Ohio"/>
    <n v="45231"/>
    <x v="3"/>
    <s v="OFF-LA-10000443"/>
    <x v="1"/>
    <x v="2"/>
    <s v="Avery 501"/>
    <x v="2144"/>
    <n v="2"/>
    <n v="0.2"/>
    <n v="1.9925999999999999"/>
    <s v="Profit"/>
    <s v="CA"/>
    <x v="0"/>
    <x v="2"/>
  </r>
  <r>
    <n v="6282"/>
    <s v="CA-2015-116484"/>
    <d v="2015-11-20T00:00:00"/>
    <x v="6"/>
    <s v="Standard Class"/>
    <s v="JK-15205"/>
    <s v="Jamie Kunitz"/>
    <x v="0"/>
    <s v="United States"/>
    <s v="Marion"/>
    <s v="Ohio"/>
    <n v="43302"/>
    <x v="3"/>
    <s v="FUR-FU-10002874"/>
    <x v="0"/>
    <x v="5"/>
    <s v="Ultra Commercial Grade Dual Valve Door Closer"/>
    <x v="4226"/>
    <n v="2"/>
    <n v="0.2"/>
    <n v="9.5736000000000008"/>
    <s v="Profit"/>
    <s v="CA"/>
    <x v="0"/>
    <x v="5"/>
  </r>
  <r>
    <n v="6283"/>
    <s v="CA-2015-116484"/>
    <d v="2015-11-20T00:00:00"/>
    <x v="6"/>
    <s v="Standard Class"/>
    <s v="JK-15205"/>
    <s v="Jamie Kunitz"/>
    <x v="0"/>
    <s v="United States"/>
    <s v="Marion"/>
    <s v="Ohio"/>
    <n v="43302"/>
    <x v="3"/>
    <s v="OFF-ST-10003994"/>
    <x v="1"/>
    <x v="4"/>
    <s v="Belkin 19&quot; Center-Weighted Shelf, Gray"/>
    <x v="4227"/>
    <n v="3"/>
    <n v="0.2"/>
    <n v="-26.541"/>
    <s v="Loss"/>
    <s v="CA"/>
    <x v="0"/>
    <x v="4"/>
  </r>
  <r>
    <n v="6284"/>
    <s v="CA-2016-100944"/>
    <d v="2016-09-24T00:00:00"/>
    <x v="961"/>
    <s v="Standard Class"/>
    <s v="EH-13765"/>
    <s v="Edward Hooks"/>
    <x v="1"/>
    <s v="United States"/>
    <s v="Los Angeles"/>
    <s v="California"/>
    <n v="90049"/>
    <x v="1"/>
    <s v="OFF-EN-10001453"/>
    <x v="1"/>
    <x v="12"/>
    <s v="Tyvek Interoffice Envelopes, 9 1/2&quot; x 12 1/2&quot;, 100/Box"/>
    <x v="4015"/>
    <n v="5"/>
    <n v="0"/>
    <n v="143.303"/>
    <s v="Profit"/>
    <s v="CA"/>
    <x v="0"/>
    <x v="12"/>
  </r>
  <r>
    <n v="6285"/>
    <s v="CA-2016-100944"/>
    <d v="2016-09-24T00:00:00"/>
    <x v="961"/>
    <s v="Standard Class"/>
    <s v="EH-13765"/>
    <s v="Edward Hooks"/>
    <x v="1"/>
    <s v="United States"/>
    <s v="Los Angeles"/>
    <s v="California"/>
    <n v="90049"/>
    <x v="1"/>
    <s v="FUR-CH-10000988"/>
    <x v="0"/>
    <x v="1"/>
    <s v="Hon Olson Stacker Stools"/>
    <x v="4228"/>
    <n v="5"/>
    <n v="0.2"/>
    <n v="56.323999999999998"/>
    <s v="Profit"/>
    <s v="CA"/>
    <x v="0"/>
    <x v="1"/>
  </r>
  <r>
    <n v="6286"/>
    <s v="CA-2016-125080"/>
    <d v="2016-10-21T00:00:00"/>
    <x v="936"/>
    <s v="Standard Class"/>
    <s v="VW-21775"/>
    <s v="Victoria Wilson"/>
    <x v="1"/>
    <s v="United States"/>
    <s v="Lakewood"/>
    <s v="Ohio"/>
    <n v="44107"/>
    <x v="3"/>
    <s v="FUR-TA-10003238"/>
    <x v="0"/>
    <x v="3"/>
    <s v="Chromcraft Bull-Nose Wood 48&quot; x 96&quot; Rectangular Conference Tables"/>
    <x v="4229"/>
    <n v="2"/>
    <n v="0.4"/>
    <n v="-231.41159999999999"/>
    <s v="Loss"/>
    <s v="CA"/>
    <x v="0"/>
    <x v="3"/>
  </r>
  <r>
    <n v="6287"/>
    <s v="CA-2016-121020"/>
    <d v="2016-10-24T00:00:00"/>
    <x v="894"/>
    <s v="Standard Class"/>
    <s v="CG-12040"/>
    <s v="Catherine Glotzbach"/>
    <x v="2"/>
    <s v="United States"/>
    <s v="Lebanon"/>
    <s v="Tennessee"/>
    <n v="37087"/>
    <x v="0"/>
    <s v="TEC-PH-10001061"/>
    <x v="2"/>
    <x v="7"/>
    <s v="Apple iPhone 5C"/>
    <x v="1946"/>
    <n v="3"/>
    <n v="0.2"/>
    <n v="17.998200000000001"/>
    <s v="Profit"/>
    <s v="CA"/>
    <x v="0"/>
    <x v="7"/>
  </r>
  <r>
    <n v="6288"/>
    <s v="CA-2014-100090"/>
    <d v="2014-07-08T00:00:00"/>
    <x v="984"/>
    <s v="Standard Class"/>
    <s v="EB-13705"/>
    <s v="Ed Braxton"/>
    <x v="1"/>
    <s v="United States"/>
    <s v="San Francisco"/>
    <s v="California"/>
    <n v="94122"/>
    <x v="1"/>
    <s v="FUR-TA-10003715"/>
    <x v="0"/>
    <x v="3"/>
    <s v="Hon 2111 Invitation Series Corner Table"/>
    <x v="4230"/>
    <n v="3"/>
    <n v="0.2"/>
    <n v="-87.935400000000001"/>
    <s v="Loss"/>
    <s v="CA"/>
    <x v="0"/>
    <x v="3"/>
  </r>
  <r>
    <n v="6289"/>
    <s v="CA-2014-100090"/>
    <d v="2014-07-08T00:00:00"/>
    <x v="984"/>
    <s v="Standard Class"/>
    <s v="EB-13705"/>
    <s v="Ed Braxton"/>
    <x v="1"/>
    <s v="United States"/>
    <s v="San Francisco"/>
    <s v="California"/>
    <n v="94122"/>
    <x v="1"/>
    <s v="OFF-BI-10001597"/>
    <x v="1"/>
    <x v="8"/>
    <s v="Wilson Jones Ledger-Size, Piano-Hinge Binder, 2&quot;, Blue"/>
    <x v="4231"/>
    <n v="6"/>
    <n v="0.2"/>
    <n v="68.846400000000003"/>
    <s v="Profit"/>
    <s v="CA"/>
    <x v="0"/>
    <x v="8"/>
  </r>
  <r>
    <n v="6290"/>
    <s v="US-2015-139675"/>
    <d v="2015-03-13T00:00:00"/>
    <x v="567"/>
    <s v="Second Class"/>
    <s v="NF-18595"/>
    <s v="Nicole Fjeld"/>
    <x v="2"/>
    <s v="United States"/>
    <s v="Chico"/>
    <s v="California"/>
    <n v="95928"/>
    <x v="1"/>
    <s v="FUR-CH-10004063"/>
    <x v="0"/>
    <x v="1"/>
    <s v="Global Deluxe High-Back Manager's Chair"/>
    <x v="4232"/>
    <n v="4"/>
    <n v="0.2"/>
    <n v="102.9528"/>
    <s v="Profit"/>
    <s v="US"/>
    <x v="1"/>
    <x v="1"/>
  </r>
  <r>
    <n v="6291"/>
    <s v="US-2015-139675"/>
    <d v="2015-03-13T00:00:00"/>
    <x v="567"/>
    <s v="Second Class"/>
    <s v="NF-18595"/>
    <s v="Nicole Fjeld"/>
    <x v="2"/>
    <s v="United States"/>
    <s v="Chico"/>
    <s v="California"/>
    <n v="95928"/>
    <x v="1"/>
    <s v="FUR-FU-10001979"/>
    <x v="0"/>
    <x v="5"/>
    <s v="Dana Halogen Swing-Arm Architect Lamp"/>
    <x v="564"/>
    <n v="8"/>
    <n v="0"/>
    <n v="91.772800000000004"/>
    <s v="Profit"/>
    <s v="US"/>
    <x v="1"/>
    <x v="5"/>
  </r>
  <r>
    <n v="6292"/>
    <s v="CA-2017-143756"/>
    <d v="2017-12-02T00:00:00"/>
    <x v="241"/>
    <s v="First Class"/>
    <s v="ME-17725"/>
    <s v="Max Engle"/>
    <x v="0"/>
    <s v="United States"/>
    <s v="Salem"/>
    <s v="Virginia"/>
    <n v="24153"/>
    <x v="0"/>
    <s v="FUR-CH-10001854"/>
    <x v="0"/>
    <x v="1"/>
    <s v="Office Star - Professional Matrix Back Chair with 2-to-1 Synchro Tilt and Mesh Fabric Seat"/>
    <x v="4233"/>
    <n v="2"/>
    <n v="0"/>
    <n v="168.47040000000001"/>
    <s v="Profit"/>
    <s v="CA"/>
    <x v="0"/>
    <x v="1"/>
  </r>
  <r>
    <n v="6293"/>
    <s v="CA-2015-151253"/>
    <d v="2015-04-22T00:00:00"/>
    <x v="1189"/>
    <s v="Standard Class"/>
    <s v="AZ-10750"/>
    <s v="Annie Zypern"/>
    <x v="0"/>
    <s v="United States"/>
    <s v="Los Angeles"/>
    <s v="California"/>
    <n v="90008"/>
    <x v="1"/>
    <s v="TEC-PH-10002923"/>
    <x v="2"/>
    <x v="7"/>
    <s v="Logitech B530 USB†Headset†-†headset†- Full size, Binaural"/>
    <x v="2495"/>
    <n v="3"/>
    <n v="0.2"/>
    <n v="7.7679"/>
    <s v="Profit"/>
    <s v="CA"/>
    <x v="0"/>
    <x v="7"/>
  </r>
  <r>
    <n v="6294"/>
    <s v="CA-2015-151253"/>
    <d v="2015-04-22T00:00:00"/>
    <x v="1189"/>
    <s v="Standard Class"/>
    <s v="AZ-10750"/>
    <s v="Annie Zypern"/>
    <x v="0"/>
    <s v="United States"/>
    <s v="Los Angeles"/>
    <s v="California"/>
    <n v="90008"/>
    <x v="1"/>
    <s v="OFF-AR-10004691"/>
    <x v="1"/>
    <x v="6"/>
    <s v="Boston 1730 StandUp Electric Pencil Sharpener"/>
    <x v="2161"/>
    <n v="3"/>
    <n v="0"/>
    <n v="16.676400000000001"/>
    <s v="Profit"/>
    <s v="CA"/>
    <x v="0"/>
    <x v="6"/>
  </r>
  <r>
    <n v="6295"/>
    <s v="CA-2014-141152"/>
    <d v="2014-09-16T00:00:00"/>
    <x v="76"/>
    <s v="First Class"/>
    <s v="RF-19345"/>
    <s v="Randy Ferguson"/>
    <x v="1"/>
    <s v="United States"/>
    <s v="New York City"/>
    <s v="New York"/>
    <n v="10024"/>
    <x v="3"/>
    <s v="OFF-BI-10002931"/>
    <x v="1"/>
    <x v="8"/>
    <s v="Avery Trapezoid Extra Heavy Duty 4&quot; Binders"/>
    <x v="4234"/>
    <n v="1"/>
    <n v="0.2"/>
    <n v="12.582000000000001"/>
    <s v="Profit"/>
    <s v="CA"/>
    <x v="0"/>
    <x v="8"/>
  </r>
  <r>
    <n v="6296"/>
    <s v="CA-2014-141313"/>
    <d v="2014-12-28T00:00:00"/>
    <x v="916"/>
    <s v="Standard Class"/>
    <s v="AJ-10780"/>
    <s v="Anthony Jacobs"/>
    <x v="1"/>
    <s v="United States"/>
    <s v="Beverly"/>
    <s v="Massachusetts"/>
    <n v="1915"/>
    <x v="3"/>
    <s v="OFF-AP-10002651"/>
    <x v="1"/>
    <x v="9"/>
    <s v="Hoover Upright Vacuum With Dirt Cup"/>
    <x v="4235"/>
    <n v="6"/>
    <n v="0"/>
    <n v="503.78219999999999"/>
    <s v="Profit"/>
    <s v="CA"/>
    <x v="0"/>
    <x v="9"/>
  </r>
  <r>
    <n v="6297"/>
    <s v="CA-2014-141313"/>
    <d v="2014-12-28T00:00:00"/>
    <x v="916"/>
    <s v="Standard Class"/>
    <s v="AJ-10780"/>
    <s v="Anthony Jacobs"/>
    <x v="1"/>
    <s v="United States"/>
    <s v="Beverly"/>
    <s v="Massachusetts"/>
    <n v="1915"/>
    <x v="3"/>
    <s v="OFF-ST-10000689"/>
    <x v="1"/>
    <x v="4"/>
    <s v="Fellowes Strictly Business Drawer File, Letter/Legal Size"/>
    <x v="454"/>
    <n v="5"/>
    <n v="0"/>
    <n v="84.51"/>
    <s v="Profit"/>
    <s v="CA"/>
    <x v="0"/>
    <x v="4"/>
  </r>
  <r>
    <n v="6298"/>
    <s v="CA-2014-141313"/>
    <d v="2014-12-28T00:00:00"/>
    <x v="916"/>
    <s v="Standard Class"/>
    <s v="AJ-10780"/>
    <s v="Anthony Jacobs"/>
    <x v="1"/>
    <s v="United States"/>
    <s v="Beverly"/>
    <s v="Massachusetts"/>
    <n v="1915"/>
    <x v="3"/>
    <s v="OFF-PA-10003302"/>
    <x v="1"/>
    <x v="10"/>
    <s v="Xerox 1906"/>
    <x v="274"/>
    <n v="4"/>
    <n v="0"/>
    <n v="66.627200000000002"/>
    <s v="Profit"/>
    <s v="CA"/>
    <x v="0"/>
    <x v="10"/>
  </r>
  <r>
    <n v="6299"/>
    <s v="CA-2014-169852"/>
    <d v="2014-10-21T00:00:00"/>
    <x v="1190"/>
    <s v="Standard Class"/>
    <s v="SF-20965"/>
    <s v="Sylvia Foulston"/>
    <x v="1"/>
    <s v="United States"/>
    <s v="San Diego"/>
    <s v="California"/>
    <n v="92024"/>
    <x v="1"/>
    <s v="OFF-BI-10001460"/>
    <x v="1"/>
    <x v="8"/>
    <s v="Plastic Binding Combs"/>
    <x v="4236"/>
    <n v="3"/>
    <n v="0.2"/>
    <n v="12.2715"/>
    <s v="Profit"/>
    <s v="CA"/>
    <x v="0"/>
    <x v="8"/>
  </r>
  <r>
    <n v="6300"/>
    <s v="CA-2017-107314"/>
    <d v="2017-11-30T00:00:00"/>
    <x v="108"/>
    <s v="First Class"/>
    <s v="MZ-17335"/>
    <s v="Maria Zettner"/>
    <x v="2"/>
    <s v="United States"/>
    <s v="San Francisco"/>
    <s v="California"/>
    <n v="94109"/>
    <x v="1"/>
    <s v="FUR-FU-10003489"/>
    <x v="0"/>
    <x v="5"/>
    <s v="Contemporary Borderless Frame"/>
    <x v="4237"/>
    <n v="3"/>
    <n v="0"/>
    <n v="9.5571000000000002"/>
    <s v="Profit"/>
    <s v="CA"/>
    <x v="0"/>
    <x v="5"/>
  </r>
  <r>
    <n v="6301"/>
    <s v="US-2014-161305"/>
    <d v="2014-06-06T00:00:00"/>
    <x v="979"/>
    <s v="Standard Class"/>
    <s v="SB-20170"/>
    <s v="Sarah Bern"/>
    <x v="0"/>
    <s v="United States"/>
    <s v="Chicago"/>
    <s v="Illinois"/>
    <n v="60623"/>
    <x v="2"/>
    <s v="OFF-BI-10002794"/>
    <x v="1"/>
    <x v="8"/>
    <s v="Avery Trapezoid Ring Binder, 3&quot; Capacity, Black, 1040 sheets"/>
    <x v="4238"/>
    <n v="3"/>
    <n v="0.8"/>
    <n v="-38.111400000000003"/>
    <s v="Loss"/>
    <s v="US"/>
    <x v="1"/>
    <x v="8"/>
  </r>
  <r>
    <n v="6302"/>
    <s v="US-2014-161305"/>
    <d v="2014-06-06T00:00:00"/>
    <x v="979"/>
    <s v="Standard Class"/>
    <s v="SB-20170"/>
    <s v="Sarah Bern"/>
    <x v="0"/>
    <s v="United States"/>
    <s v="Chicago"/>
    <s v="Illinois"/>
    <n v="60623"/>
    <x v="2"/>
    <s v="OFF-EN-10000461"/>
    <x v="1"/>
    <x v="12"/>
    <s v="#10- 4 1/8&quot; x 9 1/2&quot; Recycled Envelopes"/>
    <x v="4239"/>
    <n v="2"/>
    <n v="0.2"/>
    <n v="4.7195999999999998"/>
    <s v="Profit"/>
    <s v="US"/>
    <x v="1"/>
    <x v="12"/>
  </r>
  <r>
    <n v="6303"/>
    <s v="CA-2017-166919"/>
    <d v="2017-11-23T00:00:00"/>
    <x v="207"/>
    <s v="Standard Class"/>
    <s v="AH-10210"/>
    <s v="Alan Hwang"/>
    <x v="0"/>
    <s v="United States"/>
    <s v="Dallas"/>
    <s v="Texas"/>
    <n v="75220"/>
    <x v="2"/>
    <s v="TEC-PH-10001305"/>
    <x v="2"/>
    <x v="7"/>
    <s v="Panasonic KX TS208W Corded phone"/>
    <x v="4240"/>
    <n v="5"/>
    <n v="0.2"/>
    <n v="19.596"/>
    <s v="Profit"/>
    <s v="CA"/>
    <x v="0"/>
    <x v="7"/>
  </r>
  <r>
    <n v="6304"/>
    <s v="CA-2017-162712"/>
    <d v="2017-06-18T00:00:00"/>
    <x v="46"/>
    <s v="Second Class"/>
    <s v="NK-18490"/>
    <s v="Neil Knudson"/>
    <x v="2"/>
    <s v="United States"/>
    <s v="Corpus Christi"/>
    <s v="Texas"/>
    <n v="78415"/>
    <x v="2"/>
    <s v="OFF-PA-10000167"/>
    <x v="1"/>
    <x v="10"/>
    <s v="Xerox 1925"/>
    <x v="1339"/>
    <n v="3"/>
    <n v="0.2"/>
    <n v="23.234999999999999"/>
    <s v="Profit"/>
    <s v="CA"/>
    <x v="0"/>
    <x v="10"/>
  </r>
  <r>
    <n v="6305"/>
    <s v="CA-2017-107552"/>
    <d v="2017-05-05T00:00:00"/>
    <x v="547"/>
    <s v="Same Day"/>
    <s v="AI-10855"/>
    <s v="Arianne Irving"/>
    <x v="0"/>
    <s v="United States"/>
    <s v="New York City"/>
    <s v="New York"/>
    <n v="10035"/>
    <x v="3"/>
    <s v="OFF-PA-10002947"/>
    <x v="1"/>
    <x v="10"/>
    <s v="Xerox 1923"/>
    <x v="3763"/>
    <n v="1"/>
    <n v="0"/>
    <n v="3.2063999999999999"/>
    <s v="Profit"/>
    <s v="CA"/>
    <x v="0"/>
    <x v="10"/>
  </r>
  <r>
    <n v="6306"/>
    <s v="CA-2016-163328"/>
    <d v="2016-11-04T00:00:00"/>
    <x v="781"/>
    <s v="Second Class"/>
    <s v="TP-21565"/>
    <s v="Tracy Poddar"/>
    <x v="1"/>
    <s v="United States"/>
    <s v="Eugene"/>
    <s v="Oregon"/>
    <n v="97405"/>
    <x v="1"/>
    <s v="OFF-SU-10002301"/>
    <x v="1"/>
    <x v="14"/>
    <s v="Serrated Blade or Curved Handle Hand Letter Openers"/>
    <x v="4241"/>
    <n v="7"/>
    <n v="0.2"/>
    <n v="-4.1761999999999997"/>
    <s v="Loss"/>
    <s v="CA"/>
    <x v="0"/>
    <x v="14"/>
  </r>
  <r>
    <n v="6307"/>
    <s v="CA-2016-163328"/>
    <d v="2016-11-04T00:00:00"/>
    <x v="781"/>
    <s v="Second Class"/>
    <s v="TP-21565"/>
    <s v="Tracy Poddar"/>
    <x v="1"/>
    <s v="United States"/>
    <s v="Eugene"/>
    <s v="Oregon"/>
    <n v="97405"/>
    <x v="1"/>
    <s v="FUR-CH-10003298"/>
    <x v="0"/>
    <x v="1"/>
    <s v="Office Star - Contemporary Task Swivel chair with Loop Arms, Charcoal"/>
    <x v="4242"/>
    <n v="1"/>
    <n v="0.2"/>
    <n v="-14.4078"/>
    <s v="Loss"/>
    <s v="CA"/>
    <x v="0"/>
    <x v="1"/>
  </r>
  <r>
    <n v="6308"/>
    <s v="CA-2016-163328"/>
    <d v="2016-11-04T00:00:00"/>
    <x v="781"/>
    <s v="Second Class"/>
    <s v="TP-21565"/>
    <s v="Tracy Poddar"/>
    <x v="1"/>
    <s v="United States"/>
    <s v="Eugene"/>
    <s v="Oregon"/>
    <n v="97405"/>
    <x v="1"/>
    <s v="OFF-PA-10004353"/>
    <x v="1"/>
    <x v="10"/>
    <s v="Southworth 25% Cotton Premium Laser Paper and Envelopes"/>
    <x v="1097"/>
    <n v="3"/>
    <n v="0.2"/>
    <n v="16.783200000000001"/>
    <s v="Profit"/>
    <s v="CA"/>
    <x v="0"/>
    <x v="10"/>
  </r>
  <r>
    <n v="6309"/>
    <s v="CA-2016-163328"/>
    <d v="2016-11-04T00:00:00"/>
    <x v="781"/>
    <s v="Second Class"/>
    <s v="TP-21565"/>
    <s v="Tracy Poddar"/>
    <x v="1"/>
    <s v="United States"/>
    <s v="Eugene"/>
    <s v="Oregon"/>
    <n v="97405"/>
    <x v="1"/>
    <s v="FUR-CH-10000229"/>
    <x v="0"/>
    <x v="1"/>
    <s v="Global Enterprise Series Seating High-Back Swivel/Tilt Chairs"/>
    <x v="4243"/>
    <n v="3"/>
    <n v="0.2"/>
    <n v="-97.552800000000005"/>
    <s v="Loss"/>
    <s v="CA"/>
    <x v="0"/>
    <x v="1"/>
  </r>
  <r>
    <n v="6310"/>
    <s v="CA-2016-163328"/>
    <d v="2016-11-04T00:00:00"/>
    <x v="781"/>
    <s v="Second Class"/>
    <s v="TP-21565"/>
    <s v="Tracy Poddar"/>
    <x v="1"/>
    <s v="United States"/>
    <s v="Eugene"/>
    <s v="Oregon"/>
    <n v="97405"/>
    <x v="1"/>
    <s v="OFF-LA-10003930"/>
    <x v="1"/>
    <x v="2"/>
    <s v="Dot Matrix Printer Tape Reel Labels, White, 5000/Box"/>
    <x v="4244"/>
    <n v="8"/>
    <n v="0.2"/>
    <n v="228.07919999999999"/>
    <s v="Profit"/>
    <s v="CA"/>
    <x v="0"/>
    <x v="2"/>
  </r>
  <r>
    <n v="6311"/>
    <s v="CA-2016-163328"/>
    <d v="2016-11-04T00:00:00"/>
    <x v="781"/>
    <s v="Second Class"/>
    <s v="TP-21565"/>
    <s v="Tracy Poddar"/>
    <x v="1"/>
    <s v="United States"/>
    <s v="Eugene"/>
    <s v="Oregon"/>
    <n v="97405"/>
    <x v="1"/>
    <s v="OFF-PA-10000176"/>
    <x v="1"/>
    <x v="10"/>
    <s v="Xerox 1887"/>
    <x v="4245"/>
    <n v="1"/>
    <n v="0.2"/>
    <n v="5.3116000000000003"/>
    <s v="Profit"/>
    <s v="CA"/>
    <x v="0"/>
    <x v="10"/>
  </r>
  <r>
    <n v="6312"/>
    <s v="CA-2014-112837"/>
    <d v="2014-09-11T00:00:00"/>
    <x v="370"/>
    <s v="Standard Class"/>
    <s v="LW-17125"/>
    <s v="Liz Willingham"/>
    <x v="0"/>
    <s v="United States"/>
    <s v="Oxnard"/>
    <s v="California"/>
    <n v="93030"/>
    <x v="1"/>
    <s v="FUR-FU-10004006"/>
    <x v="0"/>
    <x v="5"/>
    <s v="Deflect-o DuraMat Lighweight, Studded, Beveled Mat for Low Pile Carpeting"/>
    <x v="4030"/>
    <n v="3"/>
    <n v="0"/>
    <n v="21.7515"/>
    <s v="Profit"/>
    <s v="CA"/>
    <x v="0"/>
    <x v="5"/>
  </r>
  <r>
    <n v="6313"/>
    <s v="CA-2017-120019"/>
    <d v="2017-02-16T00:00:00"/>
    <x v="638"/>
    <s v="Standard Class"/>
    <s v="NG-18355"/>
    <s v="Nat Gilpin"/>
    <x v="1"/>
    <s v="United States"/>
    <s v="Fairfield"/>
    <s v="Connecticut"/>
    <n v="6824"/>
    <x v="3"/>
    <s v="OFF-ST-10001932"/>
    <x v="1"/>
    <x v="4"/>
    <s v="Fellowes Staxonsteel Drawer Files"/>
    <x v="4246"/>
    <n v="3"/>
    <n v="0"/>
    <n v="81.131399999999999"/>
    <s v="Profit"/>
    <s v="CA"/>
    <x v="0"/>
    <x v="4"/>
  </r>
  <r>
    <n v="6314"/>
    <s v="CA-2017-120019"/>
    <d v="2017-02-16T00:00:00"/>
    <x v="638"/>
    <s v="Standard Class"/>
    <s v="NG-18355"/>
    <s v="Nat Gilpin"/>
    <x v="1"/>
    <s v="United States"/>
    <s v="Fairfield"/>
    <s v="Connecticut"/>
    <n v="6824"/>
    <x v="3"/>
    <s v="TEC-PH-10000923"/>
    <x v="2"/>
    <x v="7"/>
    <s v="Belkin SportFit Armband For iPhone 5s/5c, Fuchsia"/>
    <x v="4247"/>
    <n v="1"/>
    <n v="0"/>
    <n v="7.3451000000000004"/>
    <s v="Profit"/>
    <s v="CA"/>
    <x v="0"/>
    <x v="7"/>
  </r>
  <r>
    <n v="6315"/>
    <s v="CA-2014-100762"/>
    <d v="2014-11-24T00:00:00"/>
    <x v="695"/>
    <s v="Standard Class"/>
    <s v="NG-18355"/>
    <s v="Nat Gilpin"/>
    <x v="1"/>
    <s v="United States"/>
    <s v="Jackson"/>
    <s v="Michigan"/>
    <n v="49201"/>
    <x v="2"/>
    <s v="OFF-AR-10000380"/>
    <x v="1"/>
    <x v="6"/>
    <s v="Hunt PowerHouse Electric Pencil Sharpener, Blue"/>
    <x v="4248"/>
    <n v="4"/>
    <n v="0"/>
    <n v="45.576000000000001"/>
    <s v="Profit"/>
    <s v="CA"/>
    <x v="0"/>
    <x v="6"/>
  </r>
  <r>
    <n v="6316"/>
    <s v="CA-2014-100762"/>
    <d v="2014-11-24T00:00:00"/>
    <x v="695"/>
    <s v="Standard Class"/>
    <s v="NG-18355"/>
    <s v="Nat Gilpin"/>
    <x v="1"/>
    <s v="United States"/>
    <s v="Jackson"/>
    <s v="Michigan"/>
    <n v="49201"/>
    <x v="2"/>
    <s v="OFF-LA-10003930"/>
    <x v="1"/>
    <x v="2"/>
    <s v="Dot Matrix Printer Tape Reel Labels, White, 5000/Box"/>
    <x v="1440"/>
    <n v="2"/>
    <n v="0"/>
    <n v="96.343800000000002"/>
    <s v="Profit"/>
    <s v="CA"/>
    <x v="0"/>
    <x v="2"/>
  </r>
  <r>
    <n v="6317"/>
    <s v="CA-2014-100762"/>
    <d v="2014-11-24T00:00:00"/>
    <x v="695"/>
    <s v="Standard Class"/>
    <s v="NG-18355"/>
    <s v="Nat Gilpin"/>
    <x v="1"/>
    <s v="United States"/>
    <s v="Jackson"/>
    <s v="Michigan"/>
    <n v="49201"/>
    <x v="2"/>
    <s v="OFF-PA-10001815"/>
    <x v="1"/>
    <x v="10"/>
    <s v="Xerox 1885"/>
    <x v="3683"/>
    <n v="3"/>
    <n v="0"/>
    <n v="69.177599999999998"/>
    <s v="Profit"/>
    <s v="CA"/>
    <x v="0"/>
    <x v="10"/>
  </r>
  <r>
    <n v="6318"/>
    <s v="CA-2014-100762"/>
    <d v="2014-11-24T00:00:00"/>
    <x v="695"/>
    <s v="Standard Class"/>
    <s v="NG-18355"/>
    <s v="Nat Gilpin"/>
    <x v="1"/>
    <s v="United States"/>
    <s v="Jackson"/>
    <s v="Michigan"/>
    <n v="49201"/>
    <x v="2"/>
    <s v="OFF-PA-10004082"/>
    <x v="1"/>
    <x v="10"/>
    <s v="Adams Telephone Message Book w/Frequently-Called Numbers Space, 400 Messages per Book"/>
    <x v="3761"/>
    <n v="2"/>
    <n v="0"/>
    <n v="7.98"/>
    <s v="Profit"/>
    <s v="CA"/>
    <x v="0"/>
    <x v="10"/>
  </r>
  <r>
    <n v="6319"/>
    <s v="CA-2017-161459"/>
    <d v="2017-11-25T00:00:00"/>
    <x v="364"/>
    <s v="Second Class"/>
    <s v="EB-13750"/>
    <s v="Edward Becker"/>
    <x v="1"/>
    <s v="United States"/>
    <s v="Laguna Niguel"/>
    <s v="California"/>
    <n v="92677"/>
    <x v="1"/>
    <s v="TEC-PH-10004071"/>
    <x v="2"/>
    <x v="7"/>
    <s v="PayAnywhere Card Reader"/>
    <x v="786"/>
    <n v="5"/>
    <n v="0.2"/>
    <n v="3.4965000000000002"/>
    <s v="Profit"/>
    <s v="CA"/>
    <x v="0"/>
    <x v="7"/>
  </r>
  <r>
    <n v="6320"/>
    <s v="CA-2017-161459"/>
    <d v="2017-11-25T00:00:00"/>
    <x v="364"/>
    <s v="Second Class"/>
    <s v="EB-13750"/>
    <s v="Edward Becker"/>
    <x v="1"/>
    <s v="United States"/>
    <s v="Laguna Niguel"/>
    <s v="California"/>
    <n v="92677"/>
    <x v="1"/>
    <s v="OFF-PA-10002377"/>
    <x v="1"/>
    <x v="10"/>
    <s v="Adams Telephone Message Book W/Dividers/Space For Phone Numbers, 5 1/4&quot;X8 1/2&quot;, 200/Messages"/>
    <x v="3142"/>
    <n v="6"/>
    <n v="0"/>
    <n v="15.336"/>
    <s v="Profit"/>
    <s v="CA"/>
    <x v="0"/>
    <x v="10"/>
  </r>
  <r>
    <n v="6321"/>
    <s v="CA-2017-160017"/>
    <d v="2017-09-28T00:00:00"/>
    <x v="725"/>
    <s v="Standard Class"/>
    <s v="SP-20860"/>
    <s v="Sung Pak"/>
    <x v="1"/>
    <s v="United States"/>
    <s v="Jacksonville"/>
    <s v="Florida"/>
    <n v="32216"/>
    <x v="0"/>
    <s v="OFF-PA-10001800"/>
    <x v="1"/>
    <x v="10"/>
    <s v="Xerox 220"/>
    <x v="559"/>
    <n v="2"/>
    <n v="0.2"/>
    <n v="3.6288"/>
    <s v="Profit"/>
    <s v="CA"/>
    <x v="0"/>
    <x v="10"/>
  </r>
  <r>
    <n v="6322"/>
    <s v="CA-2014-123316"/>
    <d v="2014-10-13T00:00:00"/>
    <x v="1098"/>
    <s v="Standard Class"/>
    <s v="SP-20545"/>
    <s v="Sibella Parks"/>
    <x v="1"/>
    <s v="United States"/>
    <s v="Mount Vernon"/>
    <s v="New York"/>
    <n v="10550"/>
    <x v="3"/>
    <s v="OFF-BI-10002764"/>
    <x v="1"/>
    <x v="8"/>
    <s v="Recycled Pressboard Report Cover with Reinforced Top Hinge"/>
    <x v="3203"/>
    <n v="3"/>
    <n v="0.2"/>
    <n v="2.8100999999999998"/>
    <s v="Profit"/>
    <s v="CA"/>
    <x v="0"/>
    <x v="8"/>
  </r>
  <r>
    <n v="6323"/>
    <s v="CA-2014-141299"/>
    <d v="2014-06-03T00:00:00"/>
    <x v="290"/>
    <s v="Second Class"/>
    <s v="RB-19795"/>
    <s v="Ross Baird"/>
    <x v="2"/>
    <s v="United States"/>
    <s v="Midland"/>
    <s v="Michigan"/>
    <n v="48640"/>
    <x v="2"/>
    <s v="OFF-EN-10004459"/>
    <x v="1"/>
    <x v="12"/>
    <s v="Security-Tint Envelopes"/>
    <x v="764"/>
    <n v="2"/>
    <n v="0"/>
    <n v="7.4871999999999996"/>
    <s v="Profit"/>
    <s v="CA"/>
    <x v="0"/>
    <x v="12"/>
  </r>
  <r>
    <n v="6324"/>
    <s v="CA-2014-104402"/>
    <d v="2014-06-17T00:00:00"/>
    <x v="278"/>
    <s v="Standard Class"/>
    <s v="DB-13660"/>
    <s v="Duane Benoit"/>
    <x v="0"/>
    <s v="United States"/>
    <s v="Newark"/>
    <s v="Delaware"/>
    <n v="19711"/>
    <x v="3"/>
    <s v="TEC-MA-10000423"/>
    <x v="2"/>
    <x v="15"/>
    <s v="Texas Instruments TI-34 Scientific Calculator"/>
    <x v="4249"/>
    <n v="3"/>
    <n v="0"/>
    <n v="31.0059"/>
    <s v="Profit"/>
    <s v="CA"/>
    <x v="0"/>
    <x v="15"/>
  </r>
  <r>
    <n v="6325"/>
    <s v="CA-2015-110289"/>
    <d v="2015-10-29T00:00:00"/>
    <x v="450"/>
    <s v="Standard Class"/>
    <s v="NB-18655"/>
    <s v="Nona Balk"/>
    <x v="1"/>
    <s v="United States"/>
    <s v="San Francisco"/>
    <s v="California"/>
    <n v="94109"/>
    <x v="1"/>
    <s v="OFF-PA-10002986"/>
    <x v="1"/>
    <x v="10"/>
    <s v="Xerox 1898"/>
    <x v="653"/>
    <n v="5"/>
    <n v="0"/>
    <n v="16.032"/>
    <s v="Profit"/>
    <s v="CA"/>
    <x v="0"/>
    <x v="10"/>
  </r>
  <r>
    <n v="6326"/>
    <s v="CA-2015-110289"/>
    <d v="2015-10-29T00:00:00"/>
    <x v="450"/>
    <s v="Standard Class"/>
    <s v="NB-18655"/>
    <s v="Nona Balk"/>
    <x v="1"/>
    <s v="United States"/>
    <s v="San Francisco"/>
    <s v="California"/>
    <n v="94109"/>
    <x v="1"/>
    <s v="OFF-EN-10001434"/>
    <x v="1"/>
    <x v="12"/>
    <s v="Strathmore #10 Envelopes, Ultimate White"/>
    <x v="4250"/>
    <n v="4"/>
    <n v="0"/>
    <n v="103.3116"/>
    <s v="Profit"/>
    <s v="CA"/>
    <x v="0"/>
    <x v="12"/>
  </r>
  <r>
    <n v="6327"/>
    <s v="CA-2014-167927"/>
    <d v="2014-01-20T00:00:00"/>
    <x v="436"/>
    <s v="Standard Class"/>
    <s v="XP-21865"/>
    <s v="Xylona Preis"/>
    <x v="0"/>
    <s v="United States"/>
    <s v="Westland"/>
    <s v="Michigan"/>
    <n v="48185"/>
    <x v="2"/>
    <s v="OFF-ST-10000760"/>
    <x v="1"/>
    <x v="4"/>
    <s v="Eldon Fold 'N Roll Cart System"/>
    <x v="62"/>
    <n v="1"/>
    <n v="0"/>
    <n v="4.0541999999999998"/>
    <s v="Profit"/>
    <s v="CA"/>
    <x v="0"/>
    <x v="4"/>
  </r>
  <r>
    <n v="6328"/>
    <s v="CA-2014-167927"/>
    <d v="2014-01-20T00:00:00"/>
    <x v="436"/>
    <s v="Standard Class"/>
    <s v="XP-21865"/>
    <s v="Xylona Preis"/>
    <x v="0"/>
    <s v="United States"/>
    <s v="Westland"/>
    <s v="Michigan"/>
    <n v="48185"/>
    <x v="2"/>
    <s v="FUR-FU-10002918"/>
    <x v="0"/>
    <x v="5"/>
    <s v="Eldon ClusterMat Chair Mat with Cordless Antistatic Protection"/>
    <x v="1042"/>
    <n v="3"/>
    <n v="0"/>
    <n v="30.023399999999999"/>
    <s v="Profit"/>
    <s v="CA"/>
    <x v="0"/>
    <x v="5"/>
  </r>
  <r>
    <n v="6329"/>
    <s v="CA-2014-167927"/>
    <d v="2014-01-20T00:00:00"/>
    <x v="436"/>
    <s v="Standard Class"/>
    <s v="XP-21865"/>
    <s v="Xylona Preis"/>
    <x v="0"/>
    <s v="United States"/>
    <s v="Westland"/>
    <s v="Michigan"/>
    <n v="48185"/>
    <x v="2"/>
    <s v="OFF-BI-10000605"/>
    <x v="1"/>
    <x v="8"/>
    <s v="Acco Pressboard Covers with Storage Hooks, 9 1/2&quot; x 11&quot;, Executive Red"/>
    <x v="71"/>
    <n v="5"/>
    <n v="0"/>
    <n v="8.9535"/>
    <s v="Profit"/>
    <s v="CA"/>
    <x v="0"/>
    <x v="8"/>
  </r>
  <r>
    <n v="6330"/>
    <s v="CA-2014-167927"/>
    <d v="2014-01-20T00:00:00"/>
    <x v="436"/>
    <s v="Standard Class"/>
    <s v="XP-21865"/>
    <s v="Xylona Preis"/>
    <x v="0"/>
    <s v="United States"/>
    <s v="Westland"/>
    <s v="Michigan"/>
    <n v="48185"/>
    <x v="2"/>
    <s v="OFF-AP-10002311"/>
    <x v="1"/>
    <x v="9"/>
    <s v="Holmes Replacement Filter for HEPA Air Cleaner, Very Large Room, HEPA Filter"/>
    <x v="4251"/>
    <n v="4"/>
    <n v="0.1"/>
    <n v="93.581599999999995"/>
    <s v="Profit"/>
    <s v="CA"/>
    <x v="0"/>
    <x v="9"/>
  </r>
  <r>
    <n v="6331"/>
    <s v="CA-2014-167927"/>
    <d v="2014-01-20T00:00:00"/>
    <x v="436"/>
    <s v="Standard Class"/>
    <s v="XP-21865"/>
    <s v="Xylona Preis"/>
    <x v="0"/>
    <s v="United States"/>
    <s v="Westland"/>
    <s v="Michigan"/>
    <n v="48185"/>
    <x v="2"/>
    <s v="OFF-ST-10003123"/>
    <x v="1"/>
    <x v="4"/>
    <s v="Fellowes Bases and Tops For Staxonsteel/High-Stak Systems"/>
    <x v="4252"/>
    <n v="2"/>
    <n v="0"/>
    <n v="15.979200000000001"/>
    <s v="Profit"/>
    <s v="CA"/>
    <x v="0"/>
    <x v="4"/>
  </r>
  <r>
    <n v="6332"/>
    <s v="CA-2014-167927"/>
    <d v="2014-01-20T00:00:00"/>
    <x v="436"/>
    <s v="Standard Class"/>
    <s v="XP-21865"/>
    <s v="Xylona Preis"/>
    <x v="0"/>
    <s v="United States"/>
    <s v="Westland"/>
    <s v="Michigan"/>
    <n v="48185"/>
    <x v="2"/>
    <s v="OFF-AR-10004456"/>
    <x v="1"/>
    <x v="6"/>
    <s v="Panasonic KP-4ABK Battery-Operated Pencil Sharpener"/>
    <x v="2836"/>
    <n v="3"/>
    <n v="0"/>
    <n v="12.736800000000001"/>
    <s v="Profit"/>
    <s v="CA"/>
    <x v="0"/>
    <x v="6"/>
  </r>
  <r>
    <n v="6333"/>
    <s v="CA-2014-167927"/>
    <d v="2014-01-20T00:00:00"/>
    <x v="436"/>
    <s v="Standard Class"/>
    <s v="XP-21865"/>
    <s v="Xylona Preis"/>
    <x v="0"/>
    <s v="United States"/>
    <s v="Westland"/>
    <s v="Michigan"/>
    <n v="48185"/>
    <x v="2"/>
    <s v="FUR-FU-10002268"/>
    <x v="0"/>
    <x v="5"/>
    <s v="Ultra Door Push Plate"/>
    <x v="1646"/>
    <n v="3"/>
    <n v="0"/>
    <n v="4.8609"/>
    <s v="Profit"/>
    <s v="CA"/>
    <x v="0"/>
    <x v="5"/>
  </r>
  <r>
    <n v="6334"/>
    <s v="CA-2014-167927"/>
    <d v="2014-01-20T00:00:00"/>
    <x v="436"/>
    <s v="Standard Class"/>
    <s v="XP-21865"/>
    <s v="Xylona Preis"/>
    <x v="0"/>
    <s v="United States"/>
    <s v="Westland"/>
    <s v="Michigan"/>
    <n v="48185"/>
    <x v="2"/>
    <s v="OFF-BI-10004364"/>
    <x v="1"/>
    <x v="8"/>
    <s v="Storex Dura Pro Binders"/>
    <x v="1271"/>
    <n v="5"/>
    <n v="0"/>
    <n v="13.365"/>
    <s v="Profit"/>
    <s v="CA"/>
    <x v="0"/>
    <x v="8"/>
  </r>
  <r>
    <n v="6335"/>
    <s v="CA-2014-133305"/>
    <d v="2014-07-11T00:00:00"/>
    <x v="406"/>
    <s v="Standard Class"/>
    <s v="MH-17455"/>
    <s v="Mark Hamilton"/>
    <x v="0"/>
    <s v="United States"/>
    <s v="New York City"/>
    <s v="New York"/>
    <n v="10011"/>
    <x v="3"/>
    <s v="OFF-PA-10001970"/>
    <x v="1"/>
    <x v="10"/>
    <s v="Xerox 1881"/>
    <x v="335"/>
    <n v="4"/>
    <n v="0"/>
    <n v="23.086400000000001"/>
    <s v="Profit"/>
    <s v="CA"/>
    <x v="0"/>
    <x v="10"/>
  </r>
  <r>
    <n v="6336"/>
    <s v="CA-2014-133305"/>
    <d v="2014-07-11T00:00:00"/>
    <x v="406"/>
    <s v="Standard Class"/>
    <s v="MH-17455"/>
    <s v="Mark Hamilton"/>
    <x v="0"/>
    <s v="United States"/>
    <s v="New York City"/>
    <s v="New York"/>
    <n v="10011"/>
    <x v="3"/>
    <s v="OFF-BI-10002954"/>
    <x v="1"/>
    <x v="8"/>
    <s v="Newell 3-Hole Punched Plastic Slotted Magazine Holders for Binders"/>
    <x v="717"/>
    <n v="5"/>
    <n v="0.2"/>
    <n v="6.3979999999999997"/>
    <s v="Profit"/>
    <s v="CA"/>
    <x v="0"/>
    <x v="8"/>
  </r>
  <r>
    <n v="6337"/>
    <s v="CA-2016-165995"/>
    <d v="2016-08-30T00:00:00"/>
    <x v="479"/>
    <s v="Standard Class"/>
    <s v="BG-11740"/>
    <s v="Bruce Geld"/>
    <x v="0"/>
    <s v="United States"/>
    <s v="Los Angeles"/>
    <s v="California"/>
    <n v="90008"/>
    <x v="1"/>
    <s v="FUR-FU-10000672"/>
    <x v="0"/>
    <x v="5"/>
    <s v="Executive Impressions 10&quot; Spectator Wall Clock"/>
    <x v="116"/>
    <n v="4"/>
    <n v="0"/>
    <n v="15.993600000000001"/>
    <s v="Profit"/>
    <s v="CA"/>
    <x v="0"/>
    <x v="5"/>
  </r>
  <r>
    <n v="6338"/>
    <s v="CA-2016-165995"/>
    <d v="2016-08-30T00:00:00"/>
    <x v="479"/>
    <s v="Standard Class"/>
    <s v="BG-11740"/>
    <s v="Bruce Geld"/>
    <x v="0"/>
    <s v="United States"/>
    <s v="Los Angeles"/>
    <s v="California"/>
    <n v="90008"/>
    <x v="1"/>
    <s v="TEC-PH-10004908"/>
    <x v="2"/>
    <x v="7"/>
    <s v="Panasonic KX TS3282W Corded phone"/>
    <x v="107"/>
    <n v="5"/>
    <n v="0.2"/>
    <n v="42.494999999999997"/>
    <s v="Profit"/>
    <s v="CA"/>
    <x v="0"/>
    <x v="7"/>
  </r>
  <r>
    <n v="6339"/>
    <s v="CA-2017-143112"/>
    <d v="2017-10-05T00:00:00"/>
    <x v="1041"/>
    <s v="Standard Class"/>
    <s v="TS-21370"/>
    <s v="Todd Sumrall"/>
    <x v="1"/>
    <s v="United States"/>
    <s v="New York City"/>
    <s v="New York"/>
    <n v="10035"/>
    <x v="3"/>
    <s v="TEC-PH-10003095"/>
    <x v="2"/>
    <x v="7"/>
    <s v="Samsung HM1900 Bluetooth Headset"/>
    <x v="4253"/>
    <n v="4"/>
    <n v="0"/>
    <n v="43.9"/>
    <s v="Profit"/>
    <s v="CA"/>
    <x v="0"/>
    <x v="7"/>
  </r>
  <r>
    <n v="6340"/>
    <s v="CA-2017-143112"/>
    <d v="2017-10-05T00:00:00"/>
    <x v="1041"/>
    <s v="Standard Class"/>
    <s v="TS-21370"/>
    <s v="Todd Sumrall"/>
    <x v="1"/>
    <s v="United States"/>
    <s v="New York City"/>
    <s v="New York"/>
    <n v="10035"/>
    <x v="3"/>
    <s v="FUR-CH-10002880"/>
    <x v="0"/>
    <x v="1"/>
    <s v="Global High-Back Leather Tilter, Burgundy"/>
    <x v="4254"/>
    <n v="2"/>
    <n v="0.1"/>
    <n v="2.4598"/>
    <s v="Profit"/>
    <s v="CA"/>
    <x v="0"/>
    <x v="1"/>
  </r>
  <r>
    <n v="6341"/>
    <s v="CA-2017-143112"/>
    <d v="2017-10-05T00:00:00"/>
    <x v="1041"/>
    <s v="Standard Class"/>
    <s v="TS-21370"/>
    <s v="Todd Sumrall"/>
    <x v="1"/>
    <s v="United States"/>
    <s v="New York City"/>
    <s v="New York"/>
    <n v="10035"/>
    <x v="3"/>
    <s v="TEC-MA-10001047"/>
    <x v="2"/>
    <x v="15"/>
    <s v="3D Systems Cube Printer, 2nd Generation, Magenta"/>
    <x v="4255"/>
    <n v="4"/>
    <n v="0"/>
    <n v="1351.9896000000001"/>
    <s v="Profit"/>
    <s v="CA"/>
    <x v="0"/>
    <x v="15"/>
  </r>
  <r>
    <n v="6342"/>
    <s v="US-2017-105830"/>
    <d v="2016-12-31T00:00:00"/>
    <x v="771"/>
    <s v="First Class"/>
    <s v="DB-13660"/>
    <s v="Duane Benoit"/>
    <x v="0"/>
    <s v="United States"/>
    <s v="Lancaster"/>
    <s v="Ohio"/>
    <n v="43130"/>
    <x v="3"/>
    <s v="OFF-ST-10002554"/>
    <x v="1"/>
    <x v="4"/>
    <s v="Tennsco Industrial Shelving"/>
    <x v="4256"/>
    <n v="4"/>
    <n v="0.2"/>
    <n v="-35.215200000000003"/>
    <s v="Loss"/>
    <s v="US"/>
    <x v="1"/>
    <x v="4"/>
  </r>
  <r>
    <n v="6343"/>
    <s v="CA-2015-146255"/>
    <d v="2015-03-07T00:00:00"/>
    <x v="392"/>
    <s v="First Class"/>
    <s v="EM-14140"/>
    <s v="Eugene Moren"/>
    <x v="2"/>
    <s v="United States"/>
    <s v="Newark"/>
    <s v="Delaware"/>
    <n v="19711"/>
    <x v="3"/>
    <s v="TEC-AC-10004469"/>
    <x v="2"/>
    <x v="11"/>
    <s v="Microsoft Sculpt Comfort Mouse"/>
    <x v="4257"/>
    <n v="3"/>
    <n v="0"/>
    <n v="52.734000000000002"/>
    <s v="Profit"/>
    <s v="CA"/>
    <x v="0"/>
    <x v="11"/>
  </r>
  <r>
    <n v="6344"/>
    <s v="CA-2015-146255"/>
    <d v="2015-03-07T00:00:00"/>
    <x v="392"/>
    <s v="First Class"/>
    <s v="EM-14140"/>
    <s v="Eugene Moren"/>
    <x v="2"/>
    <s v="United States"/>
    <s v="Newark"/>
    <s v="Delaware"/>
    <n v="19711"/>
    <x v="3"/>
    <s v="OFF-BI-10000309"/>
    <x v="1"/>
    <x v="8"/>
    <s v="GBC Twin Loop Wire Binding Elements, 9/16&quot; Spine, Black"/>
    <x v="2628"/>
    <n v="2"/>
    <n v="0"/>
    <n v="14.9156"/>
    <s v="Profit"/>
    <s v="CA"/>
    <x v="0"/>
    <x v="8"/>
  </r>
  <r>
    <n v="6345"/>
    <s v="CA-2015-146255"/>
    <d v="2015-03-07T00:00:00"/>
    <x v="392"/>
    <s v="First Class"/>
    <s v="EM-14140"/>
    <s v="Eugene Moren"/>
    <x v="2"/>
    <s v="United States"/>
    <s v="Newark"/>
    <s v="Delaware"/>
    <n v="19711"/>
    <x v="3"/>
    <s v="OFF-BI-10001765"/>
    <x v="1"/>
    <x v="8"/>
    <s v="Wilson Jones Heavy-Duty Casebound Ring Binders with Metal Hinges"/>
    <x v="4258"/>
    <n v="2"/>
    <n v="0"/>
    <n v="33.254399999999997"/>
    <s v="Profit"/>
    <s v="CA"/>
    <x v="0"/>
    <x v="8"/>
  </r>
  <r>
    <n v="6346"/>
    <s v="CA-2015-146255"/>
    <d v="2015-03-07T00:00:00"/>
    <x v="392"/>
    <s v="First Class"/>
    <s v="EM-14140"/>
    <s v="Eugene Moren"/>
    <x v="2"/>
    <s v="United States"/>
    <s v="Newark"/>
    <s v="Delaware"/>
    <n v="19711"/>
    <x v="3"/>
    <s v="TEC-PH-10001619"/>
    <x v="2"/>
    <x v="7"/>
    <s v="LG G3"/>
    <x v="2133"/>
    <n v="3"/>
    <n v="0"/>
    <n v="170.51130000000001"/>
    <s v="Profit"/>
    <s v="CA"/>
    <x v="0"/>
    <x v="7"/>
  </r>
  <r>
    <n v="6347"/>
    <s v="CA-2017-104822"/>
    <d v="2017-10-20T00:00:00"/>
    <x v="1191"/>
    <s v="Same Day"/>
    <s v="RB-19465"/>
    <s v="Rick Bensley"/>
    <x v="2"/>
    <s v="United States"/>
    <s v="New York City"/>
    <s v="New York"/>
    <n v="10024"/>
    <x v="3"/>
    <s v="OFF-LA-10002034"/>
    <x v="1"/>
    <x v="2"/>
    <s v="Avery 478"/>
    <x v="4259"/>
    <n v="5"/>
    <n v="0"/>
    <n v="12.029500000000001"/>
    <s v="Profit"/>
    <s v="CA"/>
    <x v="0"/>
    <x v="2"/>
  </r>
  <r>
    <n v="6348"/>
    <s v="CA-2015-104486"/>
    <d v="2015-05-01T00:00:00"/>
    <x v="1192"/>
    <s v="Standard Class"/>
    <s v="PO-18850"/>
    <s v="Patrick O'Brill"/>
    <x v="0"/>
    <s v="United States"/>
    <s v="San Francisco"/>
    <s v="California"/>
    <n v="94109"/>
    <x v="1"/>
    <s v="OFF-BI-10000309"/>
    <x v="1"/>
    <x v="8"/>
    <s v="GBC Twin Loop Wire Binding Elements, 9/16&quot; Spine, Black"/>
    <x v="359"/>
    <n v="1"/>
    <n v="0.2"/>
    <n v="4.4138000000000002"/>
    <s v="Profit"/>
    <s v="CA"/>
    <x v="0"/>
    <x v="8"/>
  </r>
  <r>
    <n v="6349"/>
    <s v="CA-2015-104486"/>
    <d v="2015-05-01T00:00:00"/>
    <x v="1192"/>
    <s v="Standard Class"/>
    <s v="PO-18850"/>
    <s v="Patrick O'Brill"/>
    <x v="0"/>
    <s v="United States"/>
    <s v="San Francisco"/>
    <s v="California"/>
    <n v="94109"/>
    <x v="1"/>
    <s v="OFF-ST-10000876"/>
    <x v="1"/>
    <x v="4"/>
    <s v="Eldon Simplefile Box Office"/>
    <x v="2150"/>
    <n v="3"/>
    <n v="0"/>
    <n v="10.4496"/>
    <s v="Profit"/>
    <s v="CA"/>
    <x v="0"/>
    <x v="4"/>
  </r>
  <r>
    <n v="6350"/>
    <s v="CA-2015-104486"/>
    <d v="2015-05-01T00:00:00"/>
    <x v="1192"/>
    <s v="Standard Class"/>
    <s v="PO-18850"/>
    <s v="Patrick O'Brill"/>
    <x v="0"/>
    <s v="United States"/>
    <s v="San Francisco"/>
    <s v="California"/>
    <n v="94109"/>
    <x v="1"/>
    <s v="OFF-SU-10002573"/>
    <x v="1"/>
    <x v="14"/>
    <s v="Acme 10&quot; Easy Grip Assistive Scissors"/>
    <x v="1507"/>
    <n v="2"/>
    <n v="0"/>
    <n v="10.518000000000001"/>
    <s v="Profit"/>
    <s v="CA"/>
    <x v="0"/>
    <x v="14"/>
  </r>
  <r>
    <n v="6351"/>
    <s v="CA-2017-161557"/>
    <d v="2017-09-03T00:00:00"/>
    <x v="221"/>
    <s v="Standard Class"/>
    <s v="AG-10900"/>
    <s v="Arthur Gainer"/>
    <x v="0"/>
    <s v="United States"/>
    <s v="Dallas"/>
    <s v="Texas"/>
    <n v="75217"/>
    <x v="2"/>
    <s v="FUR-FU-10004622"/>
    <x v="0"/>
    <x v="5"/>
    <s v="Eldon Advantage Foldable Chair Mats for Low Pile Carpets"/>
    <x v="947"/>
    <n v="5"/>
    <n v="0.6"/>
    <n v="-105.69"/>
    <s v="Loss"/>
    <s v="CA"/>
    <x v="0"/>
    <x v="5"/>
  </r>
  <r>
    <n v="6352"/>
    <s v="CA-2017-161130"/>
    <d v="2017-11-03T00:00:00"/>
    <x v="834"/>
    <s v="Standard Class"/>
    <s v="BF-11275"/>
    <s v="Beth Fritzler"/>
    <x v="1"/>
    <s v="United States"/>
    <s v="Miami"/>
    <s v="Florida"/>
    <n v="33178"/>
    <x v="0"/>
    <s v="TEC-PH-10002549"/>
    <x v="2"/>
    <x v="7"/>
    <s v="Polycom SoundPoint IP 450 VoIP phone"/>
    <x v="3252"/>
    <n v="2"/>
    <n v="0.2"/>
    <n v="27.103200000000001"/>
    <s v="Profit"/>
    <s v="CA"/>
    <x v="0"/>
    <x v="7"/>
  </r>
  <r>
    <n v="6353"/>
    <s v="US-2015-161347"/>
    <d v="2015-09-13T00:00:00"/>
    <x v="400"/>
    <s v="Standard Class"/>
    <s v="HG-14845"/>
    <s v="Harry Greene"/>
    <x v="0"/>
    <s v="United States"/>
    <s v="Philadelphia"/>
    <s v="Pennsylvania"/>
    <n v="19120"/>
    <x v="3"/>
    <s v="OFF-BI-10004209"/>
    <x v="1"/>
    <x v="8"/>
    <s v="Fellowes Twister Kit, Gray/Clear, 3/pkg"/>
    <x v="4260"/>
    <n v="1"/>
    <n v="0.7"/>
    <n v="-2.0099999999999998"/>
    <s v="Loss"/>
    <s v="US"/>
    <x v="1"/>
    <x v="8"/>
  </r>
  <r>
    <n v="6354"/>
    <s v="US-2015-109015"/>
    <d v="2015-09-06T00:00:00"/>
    <x v="64"/>
    <s v="Standard Class"/>
    <s v="BS-11590"/>
    <s v="Brendan Sweed"/>
    <x v="1"/>
    <s v="United States"/>
    <s v="New York City"/>
    <s v="New York"/>
    <n v="10011"/>
    <x v="3"/>
    <s v="OFF-AP-10001962"/>
    <x v="1"/>
    <x v="9"/>
    <s v="Black &amp; Decker Filter for Double Action Dustbuster Cordless Vac BLDV7210"/>
    <x v="4261"/>
    <n v="1"/>
    <n v="0"/>
    <n v="2.0975000000000001"/>
    <s v="Profit"/>
    <s v="US"/>
    <x v="1"/>
    <x v="9"/>
  </r>
  <r>
    <n v="6355"/>
    <s v="US-2015-109015"/>
    <d v="2015-09-06T00:00:00"/>
    <x v="64"/>
    <s v="Standard Class"/>
    <s v="BS-11590"/>
    <s v="Brendan Sweed"/>
    <x v="1"/>
    <s v="United States"/>
    <s v="New York City"/>
    <s v="New York"/>
    <n v="10011"/>
    <x v="3"/>
    <s v="TEC-PH-10002922"/>
    <x v="2"/>
    <x v="7"/>
    <s v="ShoreTel ShorePhone IP 230 VoIP phone"/>
    <x v="4262"/>
    <n v="2"/>
    <n v="0"/>
    <n v="101.39400000000001"/>
    <s v="Profit"/>
    <s v="US"/>
    <x v="1"/>
    <x v="7"/>
  </r>
  <r>
    <n v="6356"/>
    <s v="CA-2014-110611"/>
    <d v="2014-10-06T00:00:00"/>
    <x v="293"/>
    <s v="Standard Class"/>
    <s v="JD-16015"/>
    <s v="Joy Daniels"/>
    <x v="0"/>
    <s v="United States"/>
    <s v="Philadelphia"/>
    <s v="Pennsylvania"/>
    <n v="19120"/>
    <x v="3"/>
    <s v="OFF-ST-10000642"/>
    <x v="1"/>
    <x v="4"/>
    <s v="Tennsco Lockers, Gray"/>
    <x v="202"/>
    <n v="5"/>
    <n v="0.2"/>
    <n v="-13.637"/>
    <s v="Loss"/>
    <s v="CA"/>
    <x v="0"/>
    <x v="4"/>
  </r>
  <r>
    <n v="6357"/>
    <s v="CA-2017-139080"/>
    <d v="2017-01-23T00:00:00"/>
    <x v="1193"/>
    <s v="Standard Class"/>
    <s v="CS-12250"/>
    <s v="Chris Selesnick"/>
    <x v="1"/>
    <s v="United States"/>
    <s v="Seattle"/>
    <s v="Washington"/>
    <n v="98103"/>
    <x v="1"/>
    <s v="OFF-BI-10001757"/>
    <x v="1"/>
    <x v="8"/>
    <s v="Pressboard Hanging Data Binders for Unburst Sheets"/>
    <x v="1195"/>
    <n v="5"/>
    <n v="0.2"/>
    <n v="6.8879999999999999"/>
    <s v="Profit"/>
    <s v="CA"/>
    <x v="0"/>
    <x v="8"/>
  </r>
  <r>
    <n v="6358"/>
    <s v="CA-2017-139080"/>
    <d v="2017-01-23T00:00:00"/>
    <x v="1193"/>
    <s v="Standard Class"/>
    <s v="CS-12250"/>
    <s v="Chris Selesnick"/>
    <x v="1"/>
    <s v="United States"/>
    <s v="Seattle"/>
    <s v="Washington"/>
    <n v="98103"/>
    <x v="1"/>
    <s v="OFF-PA-10004621"/>
    <x v="1"/>
    <x v="10"/>
    <s v="Xerox 212"/>
    <x v="233"/>
    <n v="4"/>
    <n v="0"/>
    <n v="12.441599999999999"/>
    <s v="Profit"/>
    <s v="CA"/>
    <x v="0"/>
    <x v="10"/>
  </r>
  <r>
    <n v="6359"/>
    <s v="CA-2017-139080"/>
    <d v="2017-01-23T00:00:00"/>
    <x v="1193"/>
    <s v="Standard Class"/>
    <s v="CS-12250"/>
    <s v="Chris Selesnick"/>
    <x v="1"/>
    <s v="United States"/>
    <s v="Seattle"/>
    <s v="Washington"/>
    <n v="98103"/>
    <x v="1"/>
    <s v="OFF-PA-10002262"/>
    <x v="1"/>
    <x v="10"/>
    <s v="Xerox 192"/>
    <x v="90"/>
    <n v="1"/>
    <n v="0"/>
    <n v="3.1103999999999998"/>
    <s v="Profit"/>
    <s v="CA"/>
    <x v="0"/>
    <x v="10"/>
  </r>
  <r>
    <n v="6360"/>
    <s v="CA-2017-139080"/>
    <d v="2017-01-23T00:00:00"/>
    <x v="1193"/>
    <s v="Standard Class"/>
    <s v="CS-12250"/>
    <s v="Chris Selesnick"/>
    <x v="1"/>
    <s v="United States"/>
    <s v="Seattle"/>
    <s v="Washington"/>
    <n v="98103"/>
    <x v="1"/>
    <s v="TEC-PH-10004100"/>
    <x v="2"/>
    <x v="7"/>
    <s v="Griffin GC17055 Auxiliary Audio Cable"/>
    <x v="1134"/>
    <n v="6"/>
    <n v="0.2"/>
    <n v="8.6351999999999993"/>
    <s v="Profit"/>
    <s v="CA"/>
    <x v="0"/>
    <x v="7"/>
  </r>
  <r>
    <n v="6361"/>
    <s v="CA-2015-115693"/>
    <d v="2015-12-10T00:00:00"/>
    <x v="631"/>
    <s v="Standard Class"/>
    <s v="FC-14245"/>
    <s v="Frank Carlisle"/>
    <x v="2"/>
    <s v="United States"/>
    <s v="Los Angeles"/>
    <s v="California"/>
    <n v="90032"/>
    <x v="1"/>
    <s v="OFF-AR-10003582"/>
    <x v="1"/>
    <x v="6"/>
    <s v="Boston Electric Pencil Sharpener, Model 1818, Charcoal Black"/>
    <x v="2420"/>
    <n v="2"/>
    <n v="0"/>
    <n v="15.763999999999999"/>
    <s v="Profit"/>
    <s v="CA"/>
    <x v="0"/>
    <x v="6"/>
  </r>
  <r>
    <n v="6362"/>
    <s v="US-2014-107993"/>
    <d v="2014-11-25T00:00:00"/>
    <x v="457"/>
    <s v="Standard Class"/>
    <s v="SE-20110"/>
    <s v="Sanjit Engle"/>
    <x v="0"/>
    <s v="United States"/>
    <s v="Springfield"/>
    <s v="Oregon"/>
    <n v="97477"/>
    <x v="1"/>
    <s v="OFF-AR-10003179"/>
    <x v="1"/>
    <x v="6"/>
    <s v="Dixon Ticonderoga Core-Lock Colored Pencils"/>
    <x v="4191"/>
    <n v="7"/>
    <n v="0.2"/>
    <n v="8.2901000000000007"/>
    <s v="Profit"/>
    <s v="US"/>
    <x v="1"/>
    <x v="6"/>
  </r>
  <r>
    <n v="6363"/>
    <s v="CA-2017-110443"/>
    <d v="2017-11-21T00:00:00"/>
    <x v="654"/>
    <s v="Standard Class"/>
    <s v="CK-12205"/>
    <s v="Chloris Kastensmidt"/>
    <x v="0"/>
    <s v="United States"/>
    <s v="Renton"/>
    <s v="Washington"/>
    <n v="98059"/>
    <x v="1"/>
    <s v="OFF-BI-10001670"/>
    <x v="1"/>
    <x v="8"/>
    <s v="Vinyl Sectional Post Binders"/>
    <x v="4263"/>
    <n v="5"/>
    <n v="0.2"/>
    <n v="56.55"/>
    <s v="Profit"/>
    <s v="CA"/>
    <x v="0"/>
    <x v="8"/>
  </r>
  <r>
    <n v="6364"/>
    <s v="CA-2017-110443"/>
    <d v="2017-11-21T00:00:00"/>
    <x v="654"/>
    <s v="Standard Class"/>
    <s v="CK-12205"/>
    <s v="Chloris Kastensmidt"/>
    <x v="0"/>
    <s v="United States"/>
    <s v="Renton"/>
    <s v="Washington"/>
    <n v="98059"/>
    <x v="1"/>
    <s v="TEC-MA-10002073"/>
    <x v="2"/>
    <x v="15"/>
    <s v="3D Systems Cube Printer, 2nd Generation, White"/>
    <x v="4264"/>
    <n v="1"/>
    <n v="0.2"/>
    <n v="103.9992"/>
    <s v="Profit"/>
    <s v="CA"/>
    <x v="0"/>
    <x v="15"/>
  </r>
  <r>
    <n v="6365"/>
    <s v="CA-2017-110443"/>
    <d v="2017-11-21T00:00:00"/>
    <x v="654"/>
    <s v="Standard Class"/>
    <s v="CK-12205"/>
    <s v="Chloris Kastensmidt"/>
    <x v="0"/>
    <s v="United States"/>
    <s v="Renton"/>
    <s v="Washington"/>
    <n v="98059"/>
    <x v="1"/>
    <s v="OFF-PA-10003797"/>
    <x v="1"/>
    <x v="10"/>
    <s v="Xerox 209"/>
    <x v="187"/>
    <n v="8"/>
    <n v="0"/>
    <n v="24.883199999999999"/>
    <s v="Profit"/>
    <s v="CA"/>
    <x v="0"/>
    <x v="10"/>
  </r>
  <r>
    <n v="6366"/>
    <s v="CA-2017-144848"/>
    <d v="2017-04-04T00:00:00"/>
    <x v="710"/>
    <s v="First Class"/>
    <s v="DS-13030"/>
    <s v="Darrin Sayre"/>
    <x v="2"/>
    <s v="United States"/>
    <s v="New York City"/>
    <s v="New York"/>
    <n v="10009"/>
    <x v="3"/>
    <s v="TEC-PH-10004006"/>
    <x v="2"/>
    <x v="7"/>
    <s v="Panasonic KX - TS880B Telephone"/>
    <x v="4265"/>
    <n v="1"/>
    <n v="0"/>
    <n v="11.1294"/>
    <s v="Profit"/>
    <s v="CA"/>
    <x v="0"/>
    <x v="7"/>
  </r>
  <r>
    <n v="6367"/>
    <s v="CA-2017-144848"/>
    <d v="2017-04-04T00:00:00"/>
    <x v="710"/>
    <s v="First Class"/>
    <s v="DS-13030"/>
    <s v="Darrin Sayre"/>
    <x v="2"/>
    <s v="United States"/>
    <s v="New York City"/>
    <s v="New York"/>
    <n v="10009"/>
    <x v="3"/>
    <s v="OFF-SU-10000646"/>
    <x v="1"/>
    <x v="14"/>
    <s v="Premier Automatic Letter Opener"/>
    <x v="4266"/>
    <n v="1"/>
    <n v="0"/>
    <n v="7.2111000000000001"/>
    <s v="Profit"/>
    <s v="CA"/>
    <x v="0"/>
    <x v="14"/>
  </r>
  <r>
    <n v="6368"/>
    <s v="CA-2017-144848"/>
    <d v="2017-04-04T00:00:00"/>
    <x v="710"/>
    <s v="First Class"/>
    <s v="DS-13030"/>
    <s v="Darrin Sayre"/>
    <x v="2"/>
    <s v="United States"/>
    <s v="New York City"/>
    <s v="New York"/>
    <n v="10009"/>
    <x v="3"/>
    <s v="TEC-PH-10002262"/>
    <x v="2"/>
    <x v="7"/>
    <s v="LG Electronics Tone+ HBS-730 Bluetooth Headset"/>
    <x v="4267"/>
    <n v="2"/>
    <n v="0"/>
    <n v="33.325600000000001"/>
    <s v="Profit"/>
    <s v="CA"/>
    <x v="0"/>
    <x v="7"/>
  </r>
  <r>
    <n v="6369"/>
    <s v="US-2017-147998"/>
    <d v="2017-05-19T00:00:00"/>
    <x v="286"/>
    <s v="Standard Class"/>
    <s v="SA-20830"/>
    <s v="Sue Ann Reed"/>
    <x v="0"/>
    <s v="United States"/>
    <s v="San Jose"/>
    <s v="California"/>
    <n v="95123"/>
    <x v="1"/>
    <s v="OFF-BI-10002082"/>
    <x v="1"/>
    <x v="8"/>
    <s v="GBC Twin Loop Wire Binding Elements"/>
    <x v="4268"/>
    <n v="5"/>
    <n v="0.2"/>
    <n v="49.92"/>
    <s v="Profit"/>
    <s v="US"/>
    <x v="1"/>
    <x v="8"/>
  </r>
  <r>
    <n v="6370"/>
    <s v="CA-2016-103919"/>
    <d v="2016-10-03T00:00:00"/>
    <x v="1194"/>
    <s v="Standard Class"/>
    <s v="TP-21565"/>
    <s v="Tracy Poddar"/>
    <x v="1"/>
    <s v="United States"/>
    <s v="Grand Prairie"/>
    <s v="Texas"/>
    <n v="75051"/>
    <x v="2"/>
    <s v="FUR-FU-10001756"/>
    <x v="0"/>
    <x v="5"/>
    <s v="Eldon Expressions Desk Accessory, Wood Photo Frame, Mahogany"/>
    <x v="4269"/>
    <n v="5"/>
    <n v="0.6"/>
    <n v="-29.512"/>
    <s v="Loss"/>
    <s v="CA"/>
    <x v="0"/>
    <x v="5"/>
  </r>
  <r>
    <n v="6371"/>
    <s v="CA-2016-113425"/>
    <d v="2016-11-21T00:00:00"/>
    <x v="1143"/>
    <s v="Same Day"/>
    <s v="JK-16120"/>
    <s v="Julie Kriz"/>
    <x v="2"/>
    <s v="United States"/>
    <s v="New York City"/>
    <s v="New York"/>
    <n v="10009"/>
    <x v="3"/>
    <s v="FUR-BO-10002598"/>
    <x v="0"/>
    <x v="0"/>
    <s v="Hon Metal Bookcases, Putty"/>
    <x v="391"/>
    <n v="2"/>
    <n v="0.2"/>
    <n v="12.776400000000001"/>
    <s v="Profit"/>
    <s v="CA"/>
    <x v="0"/>
    <x v="0"/>
  </r>
  <r>
    <n v="6372"/>
    <s v="CA-2017-143035"/>
    <d v="2017-10-03T00:00:00"/>
    <x v="391"/>
    <s v="Second Class"/>
    <s v="CC-12430"/>
    <s v="Chuck Clark"/>
    <x v="2"/>
    <s v="United States"/>
    <s v="New York City"/>
    <s v="New York"/>
    <n v="10009"/>
    <x v="3"/>
    <s v="FUR-FU-10001934"/>
    <x v="0"/>
    <x v="5"/>
    <s v="Magnifier Swing Arm Lamp"/>
    <x v="202"/>
    <n v="4"/>
    <n v="0"/>
    <n v="21.819199999999999"/>
    <s v="Profit"/>
    <s v="CA"/>
    <x v="0"/>
    <x v="5"/>
  </r>
  <r>
    <n v="6373"/>
    <s v="CA-2017-143035"/>
    <d v="2017-10-03T00:00:00"/>
    <x v="391"/>
    <s v="Second Class"/>
    <s v="CC-12430"/>
    <s v="Chuck Clark"/>
    <x v="2"/>
    <s v="United States"/>
    <s v="New York City"/>
    <s v="New York"/>
    <n v="10009"/>
    <x v="3"/>
    <s v="OFF-AR-10001130"/>
    <x v="1"/>
    <x v="6"/>
    <s v="Quartet Alpha White Chalk, 12/Pack"/>
    <x v="153"/>
    <n v="3"/>
    <n v="0"/>
    <n v="3.1160999999999999"/>
    <s v="Profit"/>
    <s v="CA"/>
    <x v="0"/>
    <x v="6"/>
  </r>
  <r>
    <n v="6374"/>
    <s v="CA-2017-143035"/>
    <d v="2017-10-03T00:00:00"/>
    <x v="391"/>
    <s v="Second Class"/>
    <s v="CC-12430"/>
    <s v="Chuck Clark"/>
    <x v="2"/>
    <s v="United States"/>
    <s v="New York City"/>
    <s v="New York"/>
    <n v="10009"/>
    <x v="3"/>
    <s v="TEC-AC-10002049"/>
    <x v="2"/>
    <x v="11"/>
    <s v="Logitech G19 Programmable Gaming Keyboard"/>
    <x v="804"/>
    <n v="3"/>
    <n v="0"/>
    <n v="66.954599999999999"/>
    <s v="Profit"/>
    <s v="CA"/>
    <x v="0"/>
    <x v="11"/>
  </r>
  <r>
    <n v="6375"/>
    <s v="CA-2014-107811"/>
    <d v="2014-04-29T00:00:00"/>
    <x v="617"/>
    <s v="Standard Class"/>
    <s v="LA-16780"/>
    <s v="Laura Armstrong"/>
    <x v="1"/>
    <s v="United States"/>
    <s v="Memphis"/>
    <s v="Tennessee"/>
    <n v="38109"/>
    <x v="0"/>
    <s v="FUR-CH-10001394"/>
    <x v="0"/>
    <x v="1"/>
    <s v="Global Leather Executive Chair"/>
    <x v="4270"/>
    <n v="2"/>
    <n v="0.2"/>
    <n v="70.197999999999993"/>
    <s v="Profit"/>
    <s v="CA"/>
    <x v="0"/>
    <x v="1"/>
  </r>
  <r>
    <n v="6376"/>
    <s v="CA-2014-107811"/>
    <d v="2014-04-29T00:00:00"/>
    <x v="617"/>
    <s v="Standard Class"/>
    <s v="LA-16780"/>
    <s v="Laura Armstrong"/>
    <x v="1"/>
    <s v="United States"/>
    <s v="Memphis"/>
    <s v="Tennessee"/>
    <n v="38109"/>
    <x v="0"/>
    <s v="OFF-ST-10000798"/>
    <x v="1"/>
    <x v="4"/>
    <s v="2300 Heavy-Duty Transfer File Systems by Perma"/>
    <x v="4271"/>
    <n v="5"/>
    <n v="0.2"/>
    <n v="-1.2490000000000001"/>
    <s v="Loss"/>
    <s v="CA"/>
    <x v="0"/>
    <x v="4"/>
  </r>
  <r>
    <n v="6377"/>
    <s v="CA-2016-163216"/>
    <d v="2016-10-07T00:00:00"/>
    <x v="1195"/>
    <s v="First Class"/>
    <s v="AW-10930"/>
    <s v="Arthur Wiediger"/>
    <x v="2"/>
    <s v="United States"/>
    <s v="Philadelphia"/>
    <s v="Pennsylvania"/>
    <n v="19143"/>
    <x v="3"/>
    <s v="OFF-LA-10000134"/>
    <x v="1"/>
    <x v="2"/>
    <s v="Avery 511"/>
    <x v="1253"/>
    <n v="2"/>
    <n v="0.2"/>
    <n v="1.7248000000000001"/>
    <s v="Profit"/>
    <s v="CA"/>
    <x v="0"/>
    <x v="2"/>
  </r>
  <r>
    <n v="6378"/>
    <s v="US-2016-116442"/>
    <d v="2016-12-15T00:00:00"/>
    <x v="259"/>
    <s v="Standard Class"/>
    <s v="BP-11230"/>
    <s v="Benjamin Patterson"/>
    <x v="0"/>
    <s v="United States"/>
    <s v="Los Angeles"/>
    <s v="California"/>
    <n v="90004"/>
    <x v="1"/>
    <s v="FUR-FU-10002364"/>
    <x v="0"/>
    <x v="5"/>
    <s v="Eldon Expressions Wood Desk Accessories, Oak"/>
    <x v="1787"/>
    <n v="2"/>
    <n v="0"/>
    <n v="4.2804000000000002"/>
    <s v="Profit"/>
    <s v="US"/>
    <x v="1"/>
    <x v="5"/>
  </r>
  <r>
    <n v="6379"/>
    <s v="CA-2017-150623"/>
    <d v="2017-04-10T00:00:00"/>
    <x v="1001"/>
    <s v="Standard Class"/>
    <s v="DB-13360"/>
    <s v="Dennis Bolton"/>
    <x v="2"/>
    <s v="United States"/>
    <s v="Waterbury"/>
    <s v="Connecticut"/>
    <n v="6708"/>
    <x v="3"/>
    <s v="TEC-AC-10004571"/>
    <x v="2"/>
    <x v="11"/>
    <s v="Logitech G700s Rechargeable Gaming Mouse"/>
    <x v="311"/>
    <n v="1"/>
    <n v="0"/>
    <n v="41.995800000000003"/>
    <s v="Profit"/>
    <s v="CA"/>
    <x v="0"/>
    <x v="11"/>
  </r>
  <r>
    <n v="6380"/>
    <s v="CA-2017-150623"/>
    <d v="2017-04-10T00:00:00"/>
    <x v="1001"/>
    <s v="Standard Class"/>
    <s v="DB-13360"/>
    <s v="Dennis Bolton"/>
    <x v="2"/>
    <s v="United States"/>
    <s v="Waterbury"/>
    <s v="Connecticut"/>
    <n v="6708"/>
    <x v="3"/>
    <s v="OFF-ST-10003692"/>
    <x v="1"/>
    <x v="4"/>
    <s v="Recycled Steel Personal File for Hanging File Folders"/>
    <x v="4272"/>
    <n v="5"/>
    <n v="0"/>
    <n v="71.537499999999994"/>
    <s v="Profit"/>
    <s v="CA"/>
    <x v="0"/>
    <x v="4"/>
  </r>
  <r>
    <n v="6381"/>
    <s v="US-2014-163797"/>
    <d v="2014-04-08T00:00:00"/>
    <x v="969"/>
    <s v="Standard Class"/>
    <s v="PC-19000"/>
    <s v="Pauline Chand"/>
    <x v="2"/>
    <s v="United States"/>
    <s v="Chandler"/>
    <s v="Arizona"/>
    <n v="85224"/>
    <x v="1"/>
    <s v="OFF-FA-10001883"/>
    <x v="1"/>
    <x v="13"/>
    <s v="Alliance Super-Size Bands, Assorted Sizes"/>
    <x v="4273"/>
    <n v="8"/>
    <n v="0.2"/>
    <n v="-11.8256"/>
    <s v="Loss"/>
    <s v="US"/>
    <x v="1"/>
    <x v="13"/>
  </r>
  <r>
    <n v="6382"/>
    <s v="CA-2016-127236"/>
    <d v="2016-03-29T00:00:00"/>
    <x v="944"/>
    <s v="Standard Class"/>
    <s v="TB-21595"/>
    <s v="Troy Blackwell"/>
    <x v="0"/>
    <s v="United States"/>
    <s v="Springfield"/>
    <s v="Ohio"/>
    <n v="45503"/>
    <x v="3"/>
    <s v="FUR-BO-10004015"/>
    <x v="0"/>
    <x v="0"/>
    <s v="Bush Andora Bookcase, Maple/Graphite Gray Finish"/>
    <x v="4274"/>
    <n v="5"/>
    <n v="0.5"/>
    <n v="-167.98599999999999"/>
    <s v="Loss"/>
    <s v="CA"/>
    <x v="0"/>
    <x v="0"/>
  </r>
  <r>
    <n v="6383"/>
    <s v="CA-2016-127236"/>
    <d v="2016-03-29T00:00:00"/>
    <x v="944"/>
    <s v="Standard Class"/>
    <s v="TB-21595"/>
    <s v="Troy Blackwell"/>
    <x v="0"/>
    <s v="United States"/>
    <s v="Springfield"/>
    <s v="Ohio"/>
    <n v="45503"/>
    <x v="3"/>
    <s v="TEC-PH-10000141"/>
    <x v="2"/>
    <x v="7"/>
    <s v="Clearsounds A400"/>
    <x v="3097"/>
    <n v="4"/>
    <n v="0.4"/>
    <n v="-36.9544"/>
    <s v="Loss"/>
    <s v="CA"/>
    <x v="0"/>
    <x v="7"/>
  </r>
  <r>
    <n v="6384"/>
    <s v="US-2017-104661"/>
    <d v="2017-01-15T00:00:00"/>
    <x v="827"/>
    <s v="First Class"/>
    <s v="TB-21250"/>
    <s v="Tim Brockman"/>
    <x v="0"/>
    <s v="United States"/>
    <s v="Austin"/>
    <s v="Texas"/>
    <n v="78745"/>
    <x v="2"/>
    <s v="OFF-BI-10001597"/>
    <x v="1"/>
    <x v="8"/>
    <s v="Wilson Jones Ledger-Size, Piano-Hinge Binder, 2&quot;, Blue"/>
    <x v="2065"/>
    <n v="4"/>
    <n v="0.8"/>
    <n v="-52.4544"/>
    <s v="Loss"/>
    <s v="US"/>
    <x v="1"/>
    <x v="8"/>
  </r>
  <r>
    <n v="6385"/>
    <s v="US-2017-104661"/>
    <d v="2017-01-15T00:00:00"/>
    <x v="827"/>
    <s v="First Class"/>
    <s v="TB-21250"/>
    <s v="Tim Brockman"/>
    <x v="0"/>
    <s v="United States"/>
    <s v="Austin"/>
    <s v="Texas"/>
    <n v="78745"/>
    <x v="2"/>
    <s v="TEC-AC-10003628"/>
    <x v="2"/>
    <x v="11"/>
    <s v="Logitech 910-002974 M325 Wireless Mouse for Web Scrolling"/>
    <x v="730"/>
    <n v="2"/>
    <n v="0.2"/>
    <n v="14.395200000000001"/>
    <s v="Profit"/>
    <s v="US"/>
    <x v="1"/>
    <x v="11"/>
  </r>
  <r>
    <n v="6386"/>
    <s v="US-2017-104661"/>
    <d v="2017-01-15T00:00:00"/>
    <x v="827"/>
    <s v="First Class"/>
    <s v="TB-21250"/>
    <s v="Tim Brockman"/>
    <x v="0"/>
    <s v="United States"/>
    <s v="Austin"/>
    <s v="Texas"/>
    <n v="78745"/>
    <x v="2"/>
    <s v="TEC-AC-10002331"/>
    <x v="2"/>
    <x v="11"/>
    <s v="Maxell 74 Minute CDR, 10/Pack"/>
    <x v="4275"/>
    <n v="8"/>
    <n v="0.2"/>
    <n v="13.300800000000001"/>
    <s v="Profit"/>
    <s v="US"/>
    <x v="1"/>
    <x v="11"/>
  </r>
  <r>
    <n v="6387"/>
    <s v="US-2017-104661"/>
    <d v="2017-01-15T00:00:00"/>
    <x v="827"/>
    <s v="First Class"/>
    <s v="TB-21250"/>
    <s v="Tim Brockman"/>
    <x v="0"/>
    <s v="United States"/>
    <s v="Austin"/>
    <s v="Texas"/>
    <n v="78745"/>
    <x v="2"/>
    <s v="OFF-BI-10001098"/>
    <x v="1"/>
    <x v="8"/>
    <s v="Acco D-Ring Binder w/DublLock"/>
    <x v="4276"/>
    <n v="1"/>
    <n v="0.8"/>
    <n v="-6.6277999999999997"/>
    <s v="Loss"/>
    <s v="US"/>
    <x v="1"/>
    <x v="8"/>
  </r>
  <r>
    <n v="6388"/>
    <s v="CA-2014-134103"/>
    <d v="2014-01-30T00:00:00"/>
    <x v="1196"/>
    <s v="Standard Class"/>
    <s v="MV-18190"/>
    <s v="Mike Vittorini"/>
    <x v="0"/>
    <s v="United States"/>
    <s v="Detroit"/>
    <s v="Michigan"/>
    <n v="48234"/>
    <x v="2"/>
    <s v="OFF-PA-10001204"/>
    <x v="1"/>
    <x v="10"/>
    <s v="Xerox 1972"/>
    <x v="232"/>
    <n v="2"/>
    <n v="0"/>
    <n v="4.7519999999999998"/>
    <s v="Profit"/>
    <s v="CA"/>
    <x v="0"/>
    <x v="10"/>
  </r>
  <r>
    <n v="6389"/>
    <s v="CA-2014-134103"/>
    <d v="2014-01-30T00:00:00"/>
    <x v="1196"/>
    <s v="Standard Class"/>
    <s v="MV-18190"/>
    <s v="Mike Vittorini"/>
    <x v="0"/>
    <s v="United States"/>
    <s v="Detroit"/>
    <s v="Michigan"/>
    <n v="48234"/>
    <x v="2"/>
    <s v="OFF-ST-10000991"/>
    <x v="1"/>
    <x v="4"/>
    <s v="Space Solutions HD Industrial Steel Shelving."/>
    <x v="4277"/>
    <n v="2"/>
    <n v="0"/>
    <n v="6.8982000000000001"/>
    <s v="Profit"/>
    <s v="CA"/>
    <x v="0"/>
    <x v="4"/>
  </r>
  <r>
    <n v="6390"/>
    <s v="CA-2015-147529"/>
    <d v="2015-02-07T00:00:00"/>
    <x v="640"/>
    <s v="Standard Class"/>
    <s v="DK-12835"/>
    <s v="Damala Kotsonis"/>
    <x v="1"/>
    <s v="United States"/>
    <s v="Springfield"/>
    <s v="Virginia"/>
    <n v="22153"/>
    <x v="0"/>
    <s v="OFF-EN-10000056"/>
    <x v="1"/>
    <x v="12"/>
    <s v="Cameo Buff Policy Envelopes"/>
    <x v="4278"/>
    <n v="5"/>
    <n v="0"/>
    <n v="146.2405"/>
    <s v="Profit"/>
    <s v="CA"/>
    <x v="0"/>
    <x v="12"/>
  </r>
  <r>
    <n v="6391"/>
    <s v="CA-2015-147529"/>
    <d v="2015-02-07T00:00:00"/>
    <x v="640"/>
    <s v="Standard Class"/>
    <s v="DK-12835"/>
    <s v="Damala Kotsonis"/>
    <x v="1"/>
    <s v="United States"/>
    <s v="Springfield"/>
    <s v="Virginia"/>
    <n v="22153"/>
    <x v="0"/>
    <s v="OFF-PA-10003349"/>
    <x v="1"/>
    <x v="10"/>
    <s v="Xerox 1957"/>
    <x v="91"/>
    <n v="2"/>
    <n v="0"/>
    <n v="6.3503999999999996"/>
    <s v="Profit"/>
    <s v="CA"/>
    <x v="0"/>
    <x v="10"/>
  </r>
  <r>
    <n v="6392"/>
    <s v="CA-2016-129126"/>
    <d v="2016-12-14T00:00:00"/>
    <x v="292"/>
    <s v="Standard Class"/>
    <s v="PK-19075"/>
    <s v="Pete Kriz"/>
    <x v="0"/>
    <s v="United States"/>
    <s v="New York City"/>
    <s v="New York"/>
    <n v="10011"/>
    <x v="3"/>
    <s v="OFF-PA-10001471"/>
    <x v="1"/>
    <x v="10"/>
    <s v="Strathmore Photo Frame Cards"/>
    <x v="2"/>
    <n v="2"/>
    <n v="0"/>
    <n v="6.7252000000000001"/>
    <s v="Profit"/>
    <s v="CA"/>
    <x v="0"/>
    <x v="10"/>
  </r>
  <r>
    <n v="6393"/>
    <s v="CA-2016-129126"/>
    <d v="2016-12-14T00:00:00"/>
    <x v="292"/>
    <s v="Standard Class"/>
    <s v="PK-19075"/>
    <s v="Pete Kriz"/>
    <x v="0"/>
    <s v="United States"/>
    <s v="New York City"/>
    <s v="New York"/>
    <n v="10011"/>
    <x v="3"/>
    <s v="OFF-LA-10003190"/>
    <x v="1"/>
    <x v="2"/>
    <s v="Avery 474"/>
    <x v="1755"/>
    <n v="2"/>
    <n v="0"/>
    <n v="2.8224"/>
    <s v="Profit"/>
    <s v="CA"/>
    <x v="0"/>
    <x v="2"/>
  </r>
  <r>
    <n v="6394"/>
    <s v="CA-2016-129126"/>
    <d v="2016-12-14T00:00:00"/>
    <x v="292"/>
    <s v="Standard Class"/>
    <s v="PK-19075"/>
    <s v="Pete Kriz"/>
    <x v="0"/>
    <s v="United States"/>
    <s v="New York City"/>
    <s v="New York"/>
    <n v="10011"/>
    <x v="3"/>
    <s v="OFF-FA-10000621"/>
    <x v="1"/>
    <x v="13"/>
    <s v="OIC Colored Binder Clips, Assorted Sizes"/>
    <x v="1369"/>
    <n v="6"/>
    <n v="0"/>
    <n v="10.5252"/>
    <s v="Profit"/>
    <s v="CA"/>
    <x v="0"/>
    <x v="13"/>
  </r>
  <r>
    <n v="6395"/>
    <s v="CA-2016-129126"/>
    <d v="2016-12-14T00:00:00"/>
    <x v="292"/>
    <s v="Standard Class"/>
    <s v="PK-19075"/>
    <s v="Pete Kriz"/>
    <x v="0"/>
    <s v="United States"/>
    <s v="New York City"/>
    <s v="New York"/>
    <n v="10011"/>
    <x v="3"/>
    <s v="FUR-FU-10002937"/>
    <x v="0"/>
    <x v="5"/>
    <s v="GE 48&quot; Fluorescent Tube, Cool White Energy Saver, 34 Watts, 30/Box"/>
    <x v="4279"/>
    <n v="4"/>
    <n v="0"/>
    <n v="198.46"/>
    <s v="Profit"/>
    <s v="CA"/>
    <x v="0"/>
    <x v="5"/>
  </r>
  <r>
    <n v="6396"/>
    <s v="CA-2016-129126"/>
    <d v="2016-12-14T00:00:00"/>
    <x v="292"/>
    <s v="Standard Class"/>
    <s v="PK-19075"/>
    <s v="Pete Kriz"/>
    <x v="0"/>
    <s v="United States"/>
    <s v="New York City"/>
    <s v="New York"/>
    <n v="10011"/>
    <x v="3"/>
    <s v="OFF-ST-10004507"/>
    <x v="1"/>
    <x v="4"/>
    <s v="Advantus Rolling Storage Box"/>
    <x v="4280"/>
    <n v="1"/>
    <n v="0"/>
    <n v="4.6304999999999996"/>
    <s v="Profit"/>
    <s v="CA"/>
    <x v="0"/>
    <x v="4"/>
  </r>
  <r>
    <n v="6397"/>
    <s v="CA-2016-129126"/>
    <d v="2016-12-14T00:00:00"/>
    <x v="292"/>
    <s v="Standard Class"/>
    <s v="PK-19075"/>
    <s v="Pete Kriz"/>
    <x v="0"/>
    <s v="United States"/>
    <s v="New York City"/>
    <s v="New York"/>
    <n v="10011"/>
    <x v="3"/>
    <s v="OFF-BI-10000279"/>
    <x v="1"/>
    <x v="8"/>
    <s v="Acco Recycled 2&quot; Capacity Laser Printer Hanging Data Binders"/>
    <x v="1062"/>
    <n v="2"/>
    <n v="0.2"/>
    <n v="7.8029999999999999"/>
    <s v="Profit"/>
    <s v="CA"/>
    <x v="0"/>
    <x v="8"/>
  </r>
  <r>
    <n v="6398"/>
    <s v="CA-2017-131632"/>
    <d v="2017-10-31T00:00:00"/>
    <x v="276"/>
    <s v="Standard Class"/>
    <s v="AH-10120"/>
    <s v="Adrian Hane"/>
    <x v="2"/>
    <s v="United States"/>
    <s v="Dallas"/>
    <s v="Texas"/>
    <n v="75217"/>
    <x v="2"/>
    <s v="OFF-AR-10003651"/>
    <x v="1"/>
    <x v="6"/>
    <s v="Newell 350"/>
    <x v="791"/>
    <n v="2"/>
    <n v="0.2"/>
    <n v="0.59040000000000004"/>
    <s v="Profit"/>
    <s v="CA"/>
    <x v="0"/>
    <x v="6"/>
  </r>
  <r>
    <n v="6399"/>
    <s v="CA-2017-151981"/>
    <d v="2017-08-06T00:00:00"/>
    <x v="948"/>
    <s v="Standard Class"/>
    <s v="GM-14455"/>
    <s v="Gary Mitchum"/>
    <x v="2"/>
    <s v="United States"/>
    <s v="Concord"/>
    <s v="New Hampshire"/>
    <n v="3301"/>
    <x v="3"/>
    <s v="TEC-PH-10003601"/>
    <x v="2"/>
    <x v="7"/>
    <s v="Ativa D5772 2-Line 5.8GHz Digital Expandable Corded/Cordless Phone System with Answering &amp; Caller ID/Call Waiting, Black/Silver"/>
    <x v="4281"/>
    <n v="5"/>
    <n v="0"/>
    <n v="247.48500000000001"/>
    <s v="Profit"/>
    <s v="CA"/>
    <x v="0"/>
    <x v="7"/>
  </r>
  <r>
    <n v="6400"/>
    <s v="CA-2017-151981"/>
    <d v="2017-08-06T00:00:00"/>
    <x v="948"/>
    <s v="Standard Class"/>
    <s v="GM-14455"/>
    <s v="Gary Mitchum"/>
    <x v="2"/>
    <s v="United States"/>
    <s v="Concord"/>
    <s v="New Hampshire"/>
    <n v="3301"/>
    <x v="3"/>
    <s v="OFF-LA-10002195"/>
    <x v="1"/>
    <x v="2"/>
    <s v="Avery 481"/>
    <x v="4282"/>
    <n v="8"/>
    <n v="0"/>
    <n v="11.827199999999999"/>
    <s v="Profit"/>
    <s v="CA"/>
    <x v="0"/>
    <x v="2"/>
  </r>
  <r>
    <n v="6401"/>
    <s v="CA-2017-151981"/>
    <d v="2017-08-06T00:00:00"/>
    <x v="948"/>
    <s v="Standard Class"/>
    <s v="GM-14455"/>
    <s v="Gary Mitchum"/>
    <x v="2"/>
    <s v="United States"/>
    <s v="Concord"/>
    <s v="New Hampshire"/>
    <n v="3301"/>
    <x v="3"/>
    <s v="OFF-AR-10000380"/>
    <x v="1"/>
    <x v="6"/>
    <s v="Hunt PowerHouse Electric Pencil Sharpener, Blue"/>
    <x v="4283"/>
    <n v="6"/>
    <n v="0"/>
    <n v="68.364000000000004"/>
    <s v="Profit"/>
    <s v="CA"/>
    <x v="0"/>
    <x v="6"/>
  </r>
  <r>
    <n v="6402"/>
    <s v="CA-2017-125472"/>
    <d v="2017-05-30T00:00:00"/>
    <x v="1135"/>
    <s v="First Class"/>
    <s v="BD-11725"/>
    <s v="Bruce Degenhardt"/>
    <x v="0"/>
    <s v="United States"/>
    <s v="Lafayette"/>
    <s v="Louisiana"/>
    <n v="70506"/>
    <x v="0"/>
    <s v="FUR-BO-10000330"/>
    <x v="0"/>
    <x v="0"/>
    <s v="Sauder Camden County Barrister Bookcase, Planked Cherry Finish"/>
    <x v="1776"/>
    <n v="2"/>
    <n v="0"/>
    <n v="33.874400000000001"/>
    <s v="Profit"/>
    <s v="CA"/>
    <x v="0"/>
    <x v="0"/>
  </r>
  <r>
    <n v="6403"/>
    <s v="CA-2017-125472"/>
    <d v="2017-05-30T00:00:00"/>
    <x v="1135"/>
    <s v="First Class"/>
    <s v="BD-11725"/>
    <s v="Bruce Degenhardt"/>
    <x v="0"/>
    <s v="United States"/>
    <s v="Lafayette"/>
    <s v="Louisiana"/>
    <n v="70506"/>
    <x v="0"/>
    <s v="OFF-BI-10000591"/>
    <x v="1"/>
    <x v="8"/>
    <s v="Avery Binder Labels"/>
    <x v="3731"/>
    <n v="1"/>
    <n v="0"/>
    <n v="1.8672"/>
    <s v="Profit"/>
    <s v="CA"/>
    <x v="0"/>
    <x v="8"/>
  </r>
  <r>
    <n v="6404"/>
    <s v="CA-2017-125472"/>
    <d v="2017-05-30T00:00:00"/>
    <x v="1135"/>
    <s v="First Class"/>
    <s v="BD-11725"/>
    <s v="Bruce Degenhardt"/>
    <x v="0"/>
    <s v="United States"/>
    <s v="Lafayette"/>
    <s v="Louisiana"/>
    <n v="70506"/>
    <x v="0"/>
    <s v="FUR-FU-10001731"/>
    <x v="0"/>
    <x v="5"/>
    <s v="Acrylic Self-Standing Desk Frames"/>
    <x v="4284"/>
    <n v="3"/>
    <n v="0"/>
    <n v="3.0438000000000001"/>
    <s v="Profit"/>
    <s v="CA"/>
    <x v="0"/>
    <x v="5"/>
  </r>
  <r>
    <n v="6405"/>
    <s v="CA-2015-156328"/>
    <d v="2015-11-30T00:00:00"/>
    <x v="1197"/>
    <s v="Standard Class"/>
    <s v="RM-19375"/>
    <s v="Raymond Messe"/>
    <x v="0"/>
    <s v="United States"/>
    <s v="Raleigh"/>
    <s v="North Carolina"/>
    <n v="27604"/>
    <x v="0"/>
    <s v="TEC-PH-10001198"/>
    <x v="2"/>
    <x v="7"/>
    <s v="Avaya 4621SW VoIP phone"/>
    <x v="1637"/>
    <n v="3"/>
    <n v="0.2"/>
    <n v="19.9665"/>
    <s v="Profit"/>
    <s v="CA"/>
    <x v="0"/>
    <x v="7"/>
  </r>
  <r>
    <n v="6406"/>
    <s v="CA-2017-154074"/>
    <d v="2017-08-31T00:00:00"/>
    <x v="1198"/>
    <s v="Second Class"/>
    <s v="BW-11110"/>
    <s v="Bart Watters"/>
    <x v="1"/>
    <s v="United States"/>
    <s v="Spokane"/>
    <s v="Washington"/>
    <n v="99207"/>
    <x v="1"/>
    <s v="FUR-CH-10002331"/>
    <x v="0"/>
    <x v="1"/>
    <s v="Hon 4700 Series Mobuis Mid-Back Task Chairs with Adjustable Arms"/>
    <x v="4285"/>
    <n v="2"/>
    <n v="0.2"/>
    <n v="7.1196000000000002"/>
    <s v="Profit"/>
    <s v="CA"/>
    <x v="0"/>
    <x v="1"/>
  </r>
  <r>
    <n v="6407"/>
    <s v="CA-2017-154074"/>
    <d v="2017-08-31T00:00:00"/>
    <x v="1198"/>
    <s v="Second Class"/>
    <s v="BW-11110"/>
    <s v="Bart Watters"/>
    <x v="1"/>
    <s v="United States"/>
    <s v="Spokane"/>
    <s v="Washington"/>
    <n v="99207"/>
    <x v="1"/>
    <s v="OFF-ST-10002370"/>
    <x v="1"/>
    <x v="4"/>
    <s v="Sortfiler Multipurpose Personal File Organizer, Black"/>
    <x v="4286"/>
    <n v="7"/>
    <n v="0"/>
    <n v="43.421700000000001"/>
    <s v="Profit"/>
    <s v="CA"/>
    <x v="0"/>
    <x v="4"/>
  </r>
  <r>
    <n v="6408"/>
    <s v="CA-2017-161774"/>
    <d v="2017-05-14T00:00:00"/>
    <x v="646"/>
    <s v="First Class"/>
    <s v="GT-14710"/>
    <s v="Greg Tran"/>
    <x v="0"/>
    <s v="United States"/>
    <s v="Houston"/>
    <s v="Texas"/>
    <n v="77041"/>
    <x v="2"/>
    <s v="FUR-CH-10003981"/>
    <x v="0"/>
    <x v="1"/>
    <s v="Global Commerce Series Low-Back Swivel/Tilt Chairs"/>
    <x v="4287"/>
    <n v="5"/>
    <n v="0.3"/>
    <n v="-12.849"/>
    <s v="Loss"/>
    <s v="CA"/>
    <x v="0"/>
    <x v="1"/>
  </r>
  <r>
    <n v="6409"/>
    <s v="CA-2017-161774"/>
    <d v="2017-05-14T00:00:00"/>
    <x v="646"/>
    <s v="First Class"/>
    <s v="GT-14710"/>
    <s v="Greg Tran"/>
    <x v="0"/>
    <s v="United States"/>
    <s v="Houston"/>
    <s v="Texas"/>
    <n v="77041"/>
    <x v="2"/>
    <s v="OFF-AR-10001446"/>
    <x v="1"/>
    <x v="6"/>
    <s v="Newell 309"/>
    <x v="843"/>
    <n v="5"/>
    <n v="0.2"/>
    <n v="5.7750000000000004"/>
    <s v="Profit"/>
    <s v="CA"/>
    <x v="0"/>
    <x v="6"/>
  </r>
  <r>
    <n v="6410"/>
    <s v="CA-2017-161774"/>
    <d v="2017-05-14T00:00:00"/>
    <x v="646"/>
    <s v="First Class"/>
    <s v="GT-14710"/>
    <s v="Greg Tran"/>
    <x v="0"/>
    <s v="United States"/>
    <s v="Houston"/>
    <s v="Texas"/>
    <n v="77041"/>
    <x v="2"/>
    <s v="OFF-PA-10000300"/>
    <x v="1"/>
    <x v="10"/>
    <s v="Xerox 1936"/>
    <x v="1097"/>
    <n v="3"/>
    <n v="0.2"/>
    <n v="16.183800000000002"/>
    <s v="Profit"/>
    <s v="CA"/>
    <x v="0"/>
    <x v="10"/>
  </r>
  <r>
    <n v="6411"/>
    <s v="CA-2017-161774"/>
    <d v="2017-05-14T00:00:00"/>
    <x v="646"/>
    <s v="First Class"/>
    <s v="GT-14710"/>
    <s v="Greg Tran"/>
    <x v="0"/>
    <s v="United States"/>
    <s v="Houston"/>
    <s v="Texas"/>
    <n v="77041"/>
    <x v="2"/>
    <s v="TEC-PH-10004071"/>
    <x v="2"/>
    <x v="7"/>
    <s v="PayAnywhere Card Reader"/>
    <x v="462"/>
    <n v="1"/>
    <n v="0.2"/>
    <n v="0.69930000000000003"/>
    <s v="Profit"/>
    <s v="CA"/>
    <x v="0"/>
    <x v="7"/>
  </r>
  <r>
    <n v="6412"/>
    <s v="CA-2017-161774"/>
    <d v="2017-05-14T00:00:00"/>
    <x v="646"/>
    <s v="First Class"/>
    <s v="GT-14710"/>
    <s v="Greg Tran"/>
    <x v="0"/>
    <s v="United States"/>
    <s v="Houston"/>
    <s v="Texas"/>
    <n v="77041"/>
    <x v="2"/>
    <s v="OFF-PA-10003134"/>
    <x v="1"/>
    <x v="10"/>
    <s v="Xerox 1937"/>
    <x v="4288"/>
    <n v="2"/>
    <n v="0.2"/>
    <n v="26.9024"/>
    <s v="Profit"/>
    <s v="CA"/>
    <x v="0"/>
    <x v="10"/>
  </r>
  <r>
    <n v="6413"/>
    <s v="CA-2017-151211"/>
    <d v="2017-08-17T00:00:00"/>
    <x v="176"/>
    <s v="Standard Class"/>
    <s v="AH-10120"/>
    <s v="Adrian Hane"/>
    <x v="2"/>
    <s v="United States"/>
    <s v="Louisville"/>
    <s v="Kentucky"/>
    <n v="40214"/>
    <x v="0"/>
    <s v="OFF-BI-10002735"/>
    <x v="1"/>
    <x v="8"/>
    <s v="GBC Prestige Therm-A-Bind Covers"/>
    <x v="4289"/>
    <n v="3"/>
    <n v="0"/>
    <n v="48.377099999999999"/>
    <s v="Profit"/>
    <s v="CA"/>
    <x v="0"/>
    <x v="8"/>
  </r>
  <r>
    <n v="6414"/>
    <s v="CA-2017-151211"/>
    <d v="2017-08-17T00:00:00"/>
    <x v="176"/>
    <s v="Standard Class"/>
    <s v="AH-10120"/>
    <s v="Adrian Hane"/>
    <x v="2"/>
    <s v="United States"/>
    <s v="Louisville"/>
    <s v="Kentucky"/>
    <n v="40214"/>
    <x v="0"/>
    <s v="TEC-AC-10004510"/>
    <x v="2"/>
    <x v="11"/>
    <s v="Logitech Desktop MK120 Mouse and keyboard Combo"/>
    <x v="1524"/>
    <n v="6"/>
    <n v="0"/>
    <n v="9.8160000000000007"/>
    <s v="Profit"/>
    <s v="CA"/>
    <x v="0"/>
    <x v="11"/>
  </r>
  <r>
    <n v="6415"/>
    <s v="CA-2017-142671"/>
    <d v="2017-11-10T00:00:00"/>
    <x v="773"/>
    <s v="Second Class"/>
    <s v="DR-12940"/>
    <s v="Daniel Raglin"/>
    <x v="2"/>
    <s v="United States"/>
    <s v="Hollywood"/>
    <s v="Florida"/>
    <n v="33021"/>
    <x v="0"/>
    <s v="OFF-BI-10004099"/>
    <x v="1"/>
    <x v="8"/>
    <s v="GBC VeloBinder Strips"/>
    <x v="132"/>
    <n v="5"/>
    <n v="0.7"/>
    <n v="-7.68"/>
    <s v="Loss"/>
    <s v="CA"/>
    <x v="0"/>
    <x v="8"/>
  </r>
  <r>
    <n v="6416"/>
    <s v="CA-2017-144750"/>
    <d v="2017-08-21T00:00:00"/>
    <x v="783"/>
    <s v="Same Day"/>
    <s v="DL-13495"/>
    <s v="Dionis Lloyd"/>
    <x v="1"/>
    <s v="United States"/>
    <s v="Chandler"/>
    <s v="Arizona"/>
    <n v="85224"/>
    <x v="1"/>
    <s v="OFF-PA-10003395"/>
    <x v="1"/>
    <x v="10"/>
    <s v="Xerox 1941"/>
    <x v="1136"/>
    <n v="1"/>
    <n v="0.2"/>
    <n v="29.358000000000001"/>
    <s v="Profit"/>
    <s v="CA"/>
    <x v="0"/>
    <x v="10"/>
  </r>
  <r>
    <n v="6417"/>
    <s v="CA-2016-111976"/>
    <d v="2016-03-08T00:00:00"/>
    <x v="331"/>
    <s v="Standard Class"/>
    <s v="BD-11620"/>
    <s v="Brian DeCherney"/>
    <x v="0"/>
    <s v="United States"/>
    <s v="Philadelphia"/>
    <s v="Pennsylvania"/>
    <n v="19120"/>
    <x v="3"/>
    <s v="TEC-PH-10002890"/>
    <x v="2"/>
    <x v="7"/>
    <s v="AT&amp;T 17929 Lendline Telephone"/>
    <x v="2197"/>
    <n v="4"/>
    <n v="0.4"/>
    <n v="-25.334399999999999"/>
    <s v="Loss"/>
    <s v="CA"/>
    <x v="0"/>
    <x v="7"/>
  </r>
  <r>
    <n v="6418"/>
    <s v="CA-2016-111976"/>
    <d v="2016-03-08T00:00:00"/>
    <x v="331"/>
    <s v="Standard Class"/>
    <s v="BD-11620"/>
    <s v="Brian DeCherney"/>
    <x v="0"/>
    <s v="United States"/>
    <s v="Philadelphia"/>
    <s v="Pennsylvania"/>
    <n v="19120"/>
    <x v="3"/>
    <s v="OFF-FA-10004968"/>
    <x v="1"/>
    <x v="13"/>
    <s v="Rubber Band Ball"/>
    <x v="4290"/>
    <n v="2"/>
    <n v="0.2"/>
    <n v="-1.3464"/>
    <s v="Loss"/>
    <s v="CA"/>
    <x v="0"/>
    <x v="13"/>
  </r>
  <r>
    <n v="6419"/>
    <s v="CA-2016-140130"/>
    <d v="2016-10-31T00:00:00"/>
    <x v="519"/>
    <s v="Standard Class"/>
    <s v="HW-14935"/>
    <s v="Helen Wasserman"/>
    <x v="1"/>
    <s v="United States"/>
    <s v="Tulsa"/>
    <s v="Oklahoma"/>
    <n v="74133"/>
    <x v="2"/>
    <s v="OFF-SU-10001218"/>
    <x v="1"/>
    <x v="14"/>
    <s v="Fiskars Softgrip Scissors"/>
    <x v="2099"/>
    <n v="2"/>
    <n v="0"/>
    <n v="6.1487999999999996"/>
    <s v="Profit"/>
    <s v="CA"/>
    <x v="0"/>
    <x v="14"/>
  </r>
  <r>
    <n v="6420"/>
    <s v="CA-2016-140130"/>
    <d v="2016-10-31T00:00:00"/>
    <x v="519"/>
    <s v="Standard Class"/>
    <s v="HW-14935"/>
    <s v="Helen Wasserman"/>
    <x v="1"/>
    <s v="United States"/>
    <s v="Tulsa"/>
    <s v="Oklahoma"/>
    <n v="74133"/>
    <x v="2"/>
    <s v="FUR-CH-10002084"/>
    <x v="0"/>
    <x v="1"/>
    <s v="Hon Mobius Operator's Chair"/>
    <x v="2363"/>
    <n v="3"/>
    <n v="0"/>
    <n v="81.173400000000001"/>
    <s v="Profit"/>
    <s v="CA"/>
    <x v="0"/>
    <x v="1"/>
  </r>
  <r>
    <n v="6421"/>
    <s v="CA-2016-140130"/>
    <d v="2016-10-31T00:00:00"/>
    <x v="519"/>
    <s v="Standard Class"/>
    <s v="HW-14935"/>
    <s v="Helen Wasserman"/>
    <x v="1"/>
    <s v="United States"/>
    <s v="Tulsa"/>
    <s v="Oklahoma"/>
    <n v="74133"/>
    <x v="2"/>
    <s v="OFF-AR-10004269"/>
    <x v="1"/>
    <x v="6"/>
    <s v="Newell 31"/>
    <x v="708"/>
    <n v="3"/>
    <n v="0"/>
    <n v="3.4691999999999998"/>
    <s v="Profit"/>
    <s v="CA"/>
    <x v="0"/>
    <x v="6"/>
  </r>
  <r>
    <n v="6422"/>
    <s v="CA-2016-140130"/>
    <d v="2016-10-31T00:00:00"/>
    <x v="519"/>
    <s v="Standard Class"/>
    <s v="HW-14935"/>
    <s v="Helen Wasserman"/>
    <x v="1"/>
    <s v="United States"/>
    <s v="Tulsa"/>
    <s v="Oklahoma"/>
    <n v="74133"/>
    <x v="2"/>
    <s v="OFF-ST-10001128"/>
    <x v="1"/>
    <x v="4"/>
    <s v="Carina Mini System Audio Rack, Model AR050B"/>
    <x v="737"/>
    <n v="3"/>
    <n v="0"/>
    <n v="9.9882000000000009"/>
    <s v="Profit"/>
    <s v="CA"/>
    <x v="0"/>
    <x v="4"/>
  </r>
  <r>
    <n v="6423"/>
    <s v="CA-2014-159121"/>
    <d v="2014-07-26T00:00:00"/>
    <x v="1199"/>
    <s v="Standard Class"/>
    <s v="JO-15145"/>
    <s v="Jack O'Briant"/>
    <x v="1"/>
    <s v="United States"/>
    <s v="Draper"/>
    <s v="Utah"/>
    <n v="84020"/>
    <x v="1"/>
    <s v="TEC-AC-10002006"/>
    <x v="2"/>
    <x v="11"/>
    <s v="Memorex Micro Travel Drive 16 GB"/>
    <x v="4291"/>
    <n v="7"/>
    <n v="0"/>
    <n v="34.698300000000003"/>
    <s v="Profit"/>
    <s v="CA"/>
    <x v="0"/>
    <x v="11"/>
  </r>
  <r>
    <n v="6424"/>
    <s v="CA-2015-149650"/>
    <d v="2015-10-24T00:00:00"/>
    <x v="983"/>
    <s v="First Class"/>
    <s v="RD-19660"/>
    <s v="Robert Dilbeck"/>
    <x v="2"/>
    <s v="United States"/>
    <s v="Oakland"/>
    <s v="California"/>
    <n v="94601"/>
    <x v="1"/>
    <s v="FUR-CH-10003956"/>
    <x v="0"/>
    <x v="1"/>
    <s v="Novimex High-Tech Fabric Mesh Task Chair"/>
    <x v="4292"/>
    <n v="8"/>
    <n v="0.2"/>
    <n v="-73.819199999999995"/>
    <s v="Loss"/>
    <s v="CA"/>
    <x v="0"/>
    <x v="1"/>
  </r>
  <r>
    <n v="6425"/>
    <s v="CA-2017-115777"/>
    <d v="2017-08-19T00:00:00"/>
    <x v="1178"/>
    <s v="Standard Class"/>
    <s v="DO-13645"/>
    <s v="Doug O'Connell"/>
    <x v="0"/>
    <s v="United States"/>
    <s v="Lawrence"/>
    <s v="Massachusetts"/>
    <n v="1841"/>
    <x v="3"/>
    <s v="OFF-PA-10000552"/>
    <x v="1"/>
    <x v="10"/>
    <s v="Xerox 200"/>
    <x v="537"/>
    <n v="3"/>
    <n v="0"/>
    <n v="9.3312000000000008"/>
    <s v="Profit"/>
    <s v="CA"/>
    <x v="0"/>
    <x v="10"/>
  </r>
  <r>
    <n v="6426"/>
    <s v="CA-2016-143714"/>
    <d v="2016-05-23T00:00:00"/>
    <x v="500"/>
    <s v="Standard Class"/>
    <s v="CC-12370"/>
    <s v="Christopher Conant"/>
    <x v="0"/>
    <s v="United States"/>
    <s v="Philadelphia"/>
    <s v="Pennsylvania"/>
    <n v="19120"/>
    <x v="3"/>
    <s v="TEC-CO-10004722"/>
    <x v="2"/>
    <x v="16"/>
    <s v="Canon imageCLASS 2200 Advanced Copier"/>
    <x v="4293"/>
    <n v="4"/>
    <n v="0.4"/>
    <n v="1119.9967999999999"/>
    <s v="Profit"/>
    <s v="CA"/>
    <x v="0"/>
    <x v="16"/>
  </r>
  <r>
    <n v="6427"/>
    <s v="CA-2016-143714"/>
    <d v="2016-05-23T00:00:00"/>
    <x v="500"/>
    <s v="Standard Class"/>
    <s v="CC-12370"/>
    <s v="Christopher Conant"/>
    <x v="0"/>
    <s v="United States"/>
    <s v="Philadelphia"/>
    <s v="Pennsylvania"/>
    <n v="19120"/>
    <x v="3"/>
    <s v="OFF-BI-10004308"/>
    <x v="1"/>
    <x v="8"/>
    <s v="Avery Legal 4-Ring Binder"/>
    <x v="4294"/>
    <n v="1"/>
    <n v="0.7"/>
    <n v="-4.1959999999999997"/>
    <s v="Loss"/>
    <s v="CA"/>
    <x v="0"/>
    <x v="8"/>
  </r>
  <r>
    <n v="6428"/>
    <s v="CA-2016-143714"/>
    <d v="2016-05-23T00:00:00"/>
    <x v="500"/>
    <s v="Standard Class"/>
    <s v="CC-12370"/>
    <s v="Christopher Conant"/>
    <x v="0"/>
    <s v="United States"/>
    <s v="Philadelphia"/>
    <s v="Pennsylvania"/>
    <n v="19120"/>
    <x v="3"/>
    <s v="OFF-PA-10000029"/>
    <x v="1"/>
    <x v="10"/>
    <s v="Xerox 224"/>
    <x v="559"/>
    <n v="2"/>
    <n v="0.2"/>
    <n v="3.6288"/>
    <s v="Profit"/>
    <s v="CA"/>
    <x v="0"/>
    <x v="10"/>
  </r>
  <r>
    <n v="6429"/>
    <s v="CA-2016-143714"/>
    <d v="2016-05-23T00:00:00"/>
    <x v="500"/>
    <s v="Standard Class"/>
    <s v="CC-12370"/>
    <s v="Christopher Conant"/>
    <x v="0"/>
    <s v="United States"/>
    <s v="Philadelphia"/>
    <s v="Pennsylvania"/>
    <n v="19120"/>
    <x v="3"/>
    <s v="TEC-PH-10004080"/>
    <x v="2"/>
    <x v="7"/>
    <s v="Avaya 5410 Digital phone"/>
    <x v="4295"/>
    <n v="3"/>
    <n v="0.4"/>
    <n v="-24.476400000000002"/>
    <s v="Loss"/>
    <s v="CA"/>
    <x v="0"/>
    <x v="7"/>
  </r>
  <r>
    <n v="6430"/>
    <s v="CA-2014-165764"/>
    <d v="2014-11-03T00:00:00"/>
    <x v="322"/>
    <s v="Standard Class"/>
    <s v="SH-20395"/>
    <s v="Shahid Hopkins"/>
    <x v="0"/>
    <s v="United States"/>
    <s v="Jacksonville"/>
    <s v="North Carolina"/>
    <n v="28540"/>
    <x v="0"/>
    <s v="OFF-ST-10001558"/>
    <x v="1"/>
    <x v="4"/>
    <s v="Acco Perma 4000 Stacking Storage Drawers"/>
    <x v="3250"/>
    <n v="2"/>
    <n v="0.2"/>
    <n v="-1.6240000000000001"/>
    <s v="Loss"/>
    <s v="CA"/>
    <x v="0"/>
    <x v="4"/>
  </r>
  <r>
    <n v="6431"/>
    <s v="CA-2014-165764"/>
    <d v="2014-11-03T00:00:00"/>
    <x v="322"/>
    <s v="Standard Class"/>
    <s v="SH-20395"/>
    <s v="Shahid Hopkins"/>
    <x v="0"/>
    <s v="United States"/>
    <s v="Jacksonville"/>
    <s v="North Carolina"/>
    <n v="28540"/>
    <x v="0"/>
    <s v="FUR-TA-10001768"/>
    <x v="0"/>
    <x v="3"/>
    <s v="Hon Racetrack Conference Tables"/>
    <x v="4296"/>
    <n v="6"/>
    <n v="0.4"/>
    <n v="-299.26139999999998"/>
    <s v="Loss"/>
    <s v="CA"/>
    <x v="0"/>
    <x v="3"/>
  </r>
  <r>
    <n v="6432"/>
    <s v="CA-2014-165764"/>
    <d v="2014-11-03T00:00:00"/>
    <x v="322"/>
    <s v="Standard Class"/>
    <s v="SH-20395"/>
    <s v="Shahid Hopkins"/>
    <x v="0"/>
    <s v="United States"/>
    <s v="Jacksonville"/>
    <s v="North Carolina"/>
    <n v="28540"/>
    <x v="0"/>
    <s v="OFF-BI-10002982"/>
    <x v="1"/>
    <x v="8"/>
    <s v="Avery Self-Adhesive Photo Pockets for Polaroid Photos"/>
    <x v="4297"/>
    <n v="7"/>
    <n v="0.7"/>
    <n v="-10.487399999999999"/>
    <s v="Loss"/>
    <s v="CA"/>
    <x v="0"/>
    <x v="8"/>
  </r>
  <r>
    <n v="6433"/>
    <s v="CA-2014-165764"/>
    <d v="2014-11-03T00:00:00"/>
    <x v="322"/>
    <s v="Standard Class"/>
    <s v="SH-20395"/>
    <s v="Shahid Hopkins"/>
    <x v="0"/>
    <s v="United States"/>
    <s v="Jacksonville"/>
    <s v="North Carolina"/>
    <n v="28540"/>
    <x v="0"/>
    <s v="FUR-FU-10001468"/>
    <x v="0"/>
    <x v="5"/>
    <s v="Tenex Antistatic Computer Chair Mats"/>
    <x v="4298"/>
    <n v="3"/>
    <n v="0.2"/>
    <n v="-51.293999999999997"/>
    <s v="Loss"/>
    <s v="CA"/>
    <x v="0"/>
    <x v="5"/>
  </r>
  <r>
    <n v="6434"/>
    <s v="CA-2015-121405"/>
    <d v="2015-03-30T00:00:00"/>
    <x v="442"/>
    <s v="Standard Class"/>
    <s v="FC-14335"/>
    <s v="Fred Chung"/>
    <x v="1"/>
    <s v="United States"/>
    <s v="Chicago"/>
    <s v="Illinois"/>
    <n v="60610"/>
    <x v="2"/>
    <s v="OFF-PA-10001838"/>
    <x v="1"/>
    <x v="10"/>
    <s v="Adams Telephone Message Book W/Dividers/Space For Phone Numbers, 5 1/4&quot;X8 1/2&quot;, 300/Messages"/>
    <x v="4299"/>
    <n v="5"/>
    <n v="0.2"/>
    <n v="8.5259999999999998"/>
    <s v="Profit"/>
    <s v="CA"/>
    <x v="0"/>
    <x v="10"/>
  </r>
  <r>
    <n v="6435"/>
    <s v="CA-2015-121405"/>
    <d v="2015-03-30T00:00:00"/>
    <x v="442"/>
    <s v="Standard Class"/>
    <s v="FC-14335"/>
    <s v="Fred Chung"/>
    <x v="1"/>
    <s v="United States"/>
    <s v="Chicago"/>
    <s v="Illinois"/>
    <n v="60610"/>
    <x v="2"/>
    <s v="TEC-PH-10002890"/>
    <x v="2"/>
    <x v="7"/>
    <s v="AT&amp;T 17929 Lendline Telephone"/>
    <x v="2131"/>
    <n v="5"/>
    <n v="0.2"/>
    <n v="13.571999999999999"/>
    <s v="Profit"/>
    <s v="CA"/>
    <x v="0"/>
    <x v="7"/>
  </r>
  <r>
    <n v="6436"/>
    <s v="US-2017-116897"/>
    <d v="2017-05-27T00:00:00"/>
    <x v="990"/>
    <s v="First Class"/>
    <s v="JG-15160"/>
    <s v="James Galang"/>
    <x v="0"/>
    <s v="United States"/>
    <s v="Pocatello"/>
    <s v="Idaho"/>
    <n v="83201"/>
    <x v="1"/>
    <s v="FUR-FU-10004963"/>
    <x v="0"/>
    <x v="5"/>
    <s v="Eldon 400 Class Desk Accessories, Black Carbon"/>
    <x v="762"/>
    <n v="4"/>
    <n v="0"/>
    <n v="14.7"/>
    <s v="Profit"/>
    <s v="US"/>
    <x v="1"/>
    <x v="5"/>
  </r>
  <r>
    <n v="6437"/>
    <s v="US-2017-116897"/>
    <d v="2017-05-27T00:00:00"/>
    <x v="990"/>
    <s v="First Class"/>
    <s v="JG-15160"/>
    <s v="James Galang"/>
    <x v="0"/>
    <s v="United States"/>
    <s v="Pocatello"/>
    <s v="Idaho"/>
    <n v="83201"/>
    <x v="1"/>
    <s v="OFF-ST-10000025"/>
    <x v="1"/>
    <x v="4"/>
    <s v="Fellowes Stor/Drawer Steel Plus Storage Drawers"/>
    <x v="4300"/>
    <n v="5"/>
    <n v="0"/>
    <n v="28.629000000000001"/>
    <s v="Profit"/>
    <s v="US"/>
    <x v="1"/>
    <x v="4"/>
  </r>
  <r>
    <n v="6438"/>
    <s v="US-2017-116897"/>
    <d v="2017-05-27T00:00:00"/>
    <x v="990"/>
    <s v="First Class"/>
    <s v="JG-15160"/>
    <s v="James Galang"/>
    <x v="0"/>
    <s v="United States"/>
    <s v="Pocatello"/>
    <s v="Idaho"/>
    <n v="83201"/>
    <x v="1"/>
    <s v="TEC-PH-10004389"/>
    <x v="2"/>
    <x v="7"/>
    <s v="Nokia Lumia 925"/>
    <x v="214"/>
    <n v="3"/>
    <n v="0.2"/>
    <n v="22.6782"/>
    <s v="Profit"/>
    <s v="US"/>
    <x v="1"/>
    <x v="7"/>
  </r>
  <r>
    <n v="6439"/>
    <s v="US-2017-113992"/>
    <d v="2017-12-14T00:00:00"/>
    <x v="857"/>
    <s v="Standard Class"/>
    <s v="LC-16885"/>
    <s v="Lena Creighton"/>
    <x v="0"/>
    <s v="United States"/>
    <s v="Plano"/>
    <s v="Texas"/>
    <n v="75023"/>
    <x v="2"/>
    <s v="FUR-TA-10000577"/>
    <x v="0"/>
    <x v="3"/>
    <s v="Bretford CR4500 Series Slim Rectangular Table"/>
    <x v="4301"/>
    <n v="4"/>
    <n v="0.3"/>
    <n v="-97.498800000000003"/>
    <s v="Loss"/>
    <s v="US"/>
    <x v="1"/>
    <x v="3"/>
  </r>
  <r>
    <n v="6440"/>
    <s v="CA-2014-166891"/>
    <d v="2014-10-04T00:00:00"/>
    <x v="911"/>
    <s v="First Class"/>
    <s v="CC-12220"/>
    <s v="Chris Cortes"/>
    <x v="0"/>
    <s v="United States"/>
    <s v="New York City"/>
    <s v="New York"/>
    <n v="10024"/>
    <x v="3"/>
    <s v="FUR-CH-10003298"/>
    <x v="0"/>
    <x v="1"/>
    <s v="Office Star - Contemporary Task Swivel chair with Loop Arms, Charcoal"/>
    <x v="4302"/>
    <n v="5"/>
    <n v="0.1"/>
    <n v="-6.5490000000000004"/>
    <s v="Loss"/>
    <s v="CA"/>
    <x v="0"/>
    <x v="1"/>
  </r>
  <r>
    <n v="6441"/>
    <s v="CA-2016-101161"/>
    <d v="2016-10-13T00:00:00"/>
    <x v="550"/>
    <s v="Standard Class"/>
    <s v="BW-11110"/>
    <s v="Bart Watters"/>
    <x v="1"/>
    <s v="United States"/>
    <s v="New York City"/>
    <s v="New York"/>
    <n v="10024"/>
    <x v="3"/>
    <s v="OFF-AR-10001860"/>
    <x v="1"/>
    <x v="6"/>
    <s v="BIC Liqua Brite Liner"/>
    <x v="2817"/>
    <n v="5"/>
    <n v="0"/>
    <n v="12.492000000000001"/>
    <s v="Profit"/>
    <s v="CA"/>
    <x v="0"/>
    <x v="6"/>
  </r>
  <r>
    <n v="6442"/>
    <s v="CA-2016-101161"/>
    <d v="2016-10-13T00:00:00"/>
    <x v="550"/>
    <s v="Standard Class"/>
    <s v="BW-11110"/>
    <s v="Bart Watters"/>
    <x v="1"/>
    <s v="United States"/>
    <s v="New York City"/>
    <s v="New York"/>
    <n v="10024"/>
    <x v="3"/>
    <s v="OFF-ST-10003123"/>
    <x v="1"/>
    <x v="4"/>
    <s v="Fellowes Bases and Tops For Staxonsteel/High-Stak Systems"/>
    <x v="4041"/>
    <n v="3"/>
    <n v="0"/>
    <n v="23.968800000000002"/>
    <s v="Profit"/>
    <s v="CA"/>
    <x v="0"/>
    <x v="4"/>
  </r>
  <r>
    <n v="6443"/>
    <s v="CA-2016-101161"/>
    <d v="2016-10-13T00:00:00"/>
    <x v="550"/>
    <s v="Standard Class"/>
    <s v="BW-11110"/>
    <s v="Bart Watters"/>
    <x v="1"/>
    <s v="United States"/>
    <s v="New York City"/>
    <s v="New York"/>
    <n v="10024"/>
    <x v="3"/>
    <s v="OFF-PA-10001295"/>
    <x v="1"/>
    <x v="10"/>
    <s v="Computer Printout Paper with Letter-Trim Perforations"/>
    <x v="2428"/>
    <n v="2"/>
    <n v="0"/>
    <n v="18.211200000000002"/>
    <s v="Profit"/>
    <s v="CA"/>
    <x v="0"/>
    <x v="10"/>
  </r>
  <r>
    <n v="6444"/>
    <s v="CA-2016-101161"/>
    <d v="2016-10-13T00:00:00"/>
    <x v="550"/>
    <s v="Standard Class"/>
    <s v="BW-11110"/>
    <s v="Bart Watters"/>
    <x v="1"/>
    <s v="United States"/>
    <s v="New York City"/>
    <s v="New York"/>
    <n v="10024"/>
    <x v="3"/>
    <s v="OFF-LA-10000407"/>
    <x v="1"/>
    <x v="2"/>
    <s v="Avery White Multi-Purpose Labels"/>
    <x v="1663"/>
    <n v="5"/>
    <n v="0"/>
    <n v="11.454000000000001"/>
    <s v="Profit"/>
    <s v="CA"/>
    <x v="0"/>
    <x v="2"/>
  </r>
  <r>
    <n v="6445"/>
    <s v="CA-2016-101161"/>
    <d v="2016-10-13T00:00:00"/>
    <x v="550"/>
    <s v="Standard Class"/>
    <s v="BW-11110"/>
    <s v="Bart Watters"/>
    <x v="1"/>
    <s v="United States"/>
    <s v="New York City"/>
    <s v="New York"/>
    <n v="10024"/>
    <x v="3"/>
    <s v="FUR-FU-10003535"/>
    <x v="0"/>
    <x v="5"/>
    <s v="Howard Miller Distant Time Traveler Alarm Clock"/>
    <x v="4303"/>
    <n v="3"/>
    <n v="0"/>
    <n v="33.726599999999998"/>
    <s v="Profit"/>
    <s v="CA"/>
    <x v="0"/>
    <x v="5"/>
  </r>
  <r>
    <n v="6446"/>
    <s v="CA-2015-151785"/>
    <d v="2015-03-05T00:00:00"/>
    <x v="392"/>
    <s v="Standard Class"/>
    <s v="JJ-15445"/>
    <s v="Jennifer Jackson"/>
    <x v="0"/>
    <s v="United States"/>
    <s v="Chicago"/>
    <s v="Illinois"/>
    <n v="60623"/>
    <x v="2"/>
    <s v="OFF-FA-10000611"/>
    <x v="1"/>
    <x v="13"/>
    <s v="Binder Clips by OIC"/>
    <x v="1604"/>
    <n v="6"/>
    <n v="0.2"/>
    <n v="2.4864000000000002"/>
    <s v="Profit"/>
    <s v="CA"/>
    <x v="0"/>
    <x v="13"/>
  </r>
  <r>
    <n v="6447"/>
    <s v="US-2017-119816"/>
    <d v="2017-03-04T00:00:00"/>
    <x v="1200"/>
    <s v="Second Class"/>
    <s v="TT-21460"/>
    <s v="Tonja Turnell"/>
    <x v="2"/>
    <s v="United States"/>
    <s v="Houston"/>
    <s v="Texas"/>
    <n v="77095"/>
    <x v="2"/>
    <s v="FUR-FU-10004848"/>
    <x v="0"/>
    <x v="5"/>
    <s v="Howard Miller 13-3/4&quot; Diameter Brushed Chrome Round Wall Clock"/>
    <x v="4304"/>
    <n v="5"/>
    <n v="0.6"/>
    <n v="-77.625"/>
    <s v="Loss"/>
    <s v="US"/>
    <x v="1"/>
    <x v="5"/>
  </r>
  <r>
    <n v="6448"/>
    <s v="US-2017-119816"/>
    <d v="2017-03-04T00:00:00"/>
    <x v="1200"/>
    <s v="Second Class"/>
    <s v="TT-21460"/>
    <s v="Tonja Turnell"/>
    <x v="2"/>
    <s v="United States"/>
    <s v="Houston"/>
    <s v="Texas"/>
    <n v="77095"/>
    <x v="2"/>
    <s v="OFF-LA-10002381"/>
    <x v="1"/>
    <x v="2"/>
    <s v="Avery 497"/>
    <x v="4305"/>
    <n v="1"/>
    <n v="0.2"/>
    <n v="0.86240000000000006"/>
    <s v="Profit"/>
    <s v="US"/>
    <x v="1"/>
    <x v="2"/>
  </r>
  <r>
    <n v="6449"/>
    <s v="US-2017-119816"/>
    <d v="2017-03-04T00:00:00"/>
    <x v="1200"/>
    <s v="Second Class"/>
    <s v="TT-21460"/>
    <s v="Tonja Turnell"/>
    <x v="2"/>
    <s v="United States"/>
    <s v="Houston"/>
    <s v="Texas"/>
    <n v="77095"/>
    <x v="2"/>
    <s v="OFF-ST-10000918"/>
    <x v="1"/>
    <x v="4"/>
    <s v="Crate-A-Files"/>
    <x v="521"/>
    <n v="1"/>
    <n v="0.2"/>
    <n v="0.65400000000000003"/>
    <s v="Profit"/>
    <s v="US"/>
    <x v="1"/>
    <x v="4"/>
  </r>
  <r>
    <n v="6450"/>
    <s v="CA-2015-156510"/>
    <d v="2015-09-25T00:00:00"/>
    <x v="591"/>
    <s v="Standard Class"/>
    <s v="EH-13990"/>
    <s v="Erica Hackney"/>
    <x v="0"/>
    <s v="United States"/>
    <s v="Meriden"/>
    <s v="Connecticut"/>
    <n v="6450"/>
    <x v="3"/>
    <s v="OFF-BI-10000822"/>
    <x v="1"/>
    <x v="8"/>
    <s v="Acco PRESSTEX Data Binder with Storage Hooks, Light Blue, 9 1/2&quot; X 11&quot;"/>
    <x v="4306"/>
    <n v="2"/>
    <n v="0"/>
    <n v="5.1647999999999996"/>
    <s v="Profit"/>
    <s v="CA"/>
    <x v="0"/>
    <x v="8"/>
  </r>
  <r>
    <n v="6451"/>
    <s v="CA-2015-156510"/>
    <d v="2015-09-25T00:00:00"/>
    <x v="591"/>
    <s v="Standard Class"/>
    <s v="EH-13990"/>
    <s v="Erica Hackney"/>
    <x v="0"/>
    <s v="United States"/>
    <s v="Meriden"/>
    <s v="Connecticut"/>
    <n v="6450"/>
    <x v="3"/>
    <s v="OFF-PA-10002222"/>
    <x v="1"/>
    <x v="10"/>
    <s v="Xerox Color Copier Paper, 11&quot; x 17&quot;, Ream"/>
    <x v="1816"/>
    <n v="2"/>
    <n v="0"/>
    <n v="21.012799999999999"/>
    <s v="Profit"/>
    <s v="CA"/>
    <x v="0"/>
    <x v="10"/>
  </r>
  <r>
    <n v="6452"/>
    <s v="CA-2015-156510"/>
    <d v="2015-09-25T00:00:00"/>
    <x v="591"/>
    <s v="Standard Class"/>
    <s v="EH-13990"/>
    <s v="Erica Hackney"/>
    <x v="0"/>
    <s v="United States"/>
    <s v="Meriden"/>
    <s v="Connecticut"/>
    <n v="6450"/>
    <x v="3"/>
    <s v="OFF-AR-10004930"/>
    <x v="1"/>
    <x v="6"/>
    <s v="Turquoise Lead Holder with Pocket Clip"/>
    <x v="4307"/>
    <n v="1"/>
    <n v="0"/>
    <n v="2.2109999999999999"/>
    <s v="Profit"/>
    <s v="CA"/>
    <x v="0"/>
    <x v="6"/>
  </r>
  <r>
    <n v="6453"/>
    <s v="US-2015-110261"/>
    <d v="2015-12-19T00:00:00"/>
    <x v="226"/>
    <s v="Second Class"/>
    <s v="PR-18880"/>
    <s v="Patrick Ryan"/>
    <x v="0"/>
    <s v="United States"/>
    <s v="Glenview"/>
    <s v="Illinois"/>
    <n v="60025"/>
    <x v="2"/>
    <s v="TEC-PH-10001750"/>
    <x v="2"/>
    <x v="7"/>
    <s v="Samsung Rugby III"/>
    <x v="3097"/>
    <n v="3"/>
    <n v="0.2"/>
    <n v="13.857900000000001"/>
    <s v="Profit"/>
    <s v="US"/>
    <x v="1"/>
    <x v="7"/>
  </r>
  <r>
    <n v="6454"/>
    <s v="CA-2015-125710"/>
    <d v="2015-10-08T00:00:00"/>
    <x v="349"/>
    <s v="Standard Class"/>
    <s v="BT-11680"/>
    <s v="Brian Thompson"/>
    <x v="0"/>
    <s v="United States"/>
    <s v="Houston"/>
    <s v="Texas"/>
    <n v="77036"/>
    <x v="2"/>
    <s v="OFF-AR-10000657"/>
    <x v="1"/>
    <x v="6"/>
    <s v="Binney &amp; Smith inkTank Desk Highlighter, Chisel Tip, Yellow, 12/Box"/>
    <x v="4308"/>
    <n v="2"/>
    <n v="0.2"/>
    <n v="0.55900000000000005"/>
    <s v="Profit"/>
    <s v="CA"/>
    <x v="0"/>
    <x v="6"/>
  </r>
  <r>
    <n v="6455"/>
    <s v="CA-2017-161102"/>
    <d v="2017-07-31T00:00:00"/>
    <x v="260"/>
    <s v="First Class"/>
    <s v="EC-14050"/>
    <s v="Erin Creighton"/>
    <x v="0"/>
    <s v="United States"/>
    <s v="San Francisco"/>
    <s v="California"/>
    <n v="94110"/>
    <x v="1"/>
    <s v="OFF-ST-10003442"/>
    <x v="1"/>
    <x v="4"/>
    <s v="Eldon Portable Mobile Manager"/>
    <x v="400"/>
    <n v="2"/>
    <n v="0"/>
    <n v="15.2712"/>
    <s v="Profit"/>
    <s v="CA"/>
    <x v="0"/>
    <x v="4"/>
  </r>
  <r>
    <n v="6456"/>
    <s v="CA-2017-161102"/>
    <d v="2017-07-31T00:00:00"/>
    <x v="260"/>
    <s v="First Class"/>
    <s v="EC-14050"/>
    <s v="Erin Creighton"/>
    <x v="0"/>
    <s v="United States"/>
    <s v="San Francisco"/>
    <s v="California"/>
    <n v="94110"/>
    <x v="1"/>
    <s v="FUR-FU-10003142"/>
    <x v="0"/>
    <x v="5"/>
    <s v="Master Big Foot Doorstop, Beige"/>
    <x v="3228"/>
    <n v="7"/>
    <n v="0"/>
    <n v="11.457599999999999"/>
    <s v="Profit"/>
    <s v="CA"/>
    <x v="0"/>
    <x v="5"/>
  </r>
  <r>
    <n v="6457"/>
    <s v="CA-2014-110065"/>
    <d v="2014-08-05T00:00:00"/>
    <x v="826"/>
    <s v="Standard Class"/>
    <s v="SP-20650"/>
    <s v="Stephanie Phelps"/>
    <x v="1"/>
    <s v="United States"/>
    <s v="New York City"/>
    <s v="New York"/>
    <n v="10009"/>
    <x v="3"/>
    <s v="TEC-PH-10002468"/>
    <x v="2"/>
    <x v="7"/>
    <s v="Plantronics CS 50-USB -†headset†- Convertible, Monaural"/>
    <x v="4309"/>
    <n v="1"/>
    <n v="0"/>
    <n v="36.717300000000002"/>
    <s v="Profit"/>
    <s v="CA"/>
    <x v="0"/>
    <x v="7"/>
  </r>
  <r>
    <n v="6458"/>
    <s v="CA-2014-110065"/>
    <d v="2014-08-05T00:00:00"/>
    <x v="826"/>
    <s v="Standard Class"/>
    <s v="SP-20650"/>
    <s v="Stephanie Phelps"/>
    <x v="1"/>
    <s v="United States"/>
    <s v="New York City"/>
    <s v="New York"/>
    <n v="10009"/>
    <x v="3"/>
    <s v="OFF-AR-10004165"/>
    <x v="1"/>
    <x v="6"/>
    <s v="Binney &amp; Smith inkTank Erasable Pocket Highlighter, Chisel Tip, Yellow"/>
    <x v="3761"/>
    <n v="7"/>
    <n v="0"/>
    <n v="7.0224000000000002"/>
    <s v="Profit"/>
    <s v="CA"/>
    <x v="0"/>
    <x v="6"/>
  </r>
  <r>
    <n v="6459"/>
    <s v="US-2017-133361"/>
    <d v="2017-05-14T00:00:00"/>
    <x v="808"/>
    <s v="First Class"/>
    <s v="AJ-10780"/>
    <s v="Anthony Jacobs"/>
    <x v="1"/>
    <s v="United States"/>
    <s v="Baltimore"/>
    <s v="Maryland"/>
    <n v="21215"/>
    <x v="3"/>
    <s v="OFF-AR-10001919"/>
    <x v="1"/>
    <x v="6"/>
    <s v="OIC #2 Pencils, Medium Soft"/>
    <x v="1053"/>
    <n v="2"/>
    <n v="0"/>
    <n v="1.0904"/>
    <s v="Profit"/>
    <s v="US"/>
    <x v="1"/>
    <x v="6"/>
  </r>
  <r>
    <n v="6460"/>
    <s v="US-2017-133361"/>
    <d v="2017-05-14T00:00:00"/>
    <x v="808"/>
    <s v="First Class"/>
    <s v="AJ-10780"/>
    <s v="Anthony Jacobs"/>
    <x v="1"/>
    <s v="United States"/>
    <s v="Baltimore"/>
    <s v="Maryland"/>
    <n v="21215"/>
    <x v="3"/>
    <s v="OFF-AR-10003045"/>
    <x v="1"/>
    <x v="6"/>
    <s v="Prang Colored Pencils"/>
    <x v="453"/>
    <n v="5"/>
    <n v="0"/>
    <n v="6.6150000000000002"/>
    <s v="Profit"/>
    <s v="US"/>
    <x v="1"/>
    <x v="6"/>
  </r>
  <r>
    <n v="6461"/>
    <s v="US-2017-133361"/>
    <d v="2017-05-14T00:00:00"/>
    <x v="808"/>
    <s v="First Class"/>
    <s v="AJ-10780"/>
    <s v="Anthony Jacobs"/>
    <x v="1"/>
    <s v="United States"/>
    <s v="Baltimore"/>
    <s v="Maryland"/>
    <n v="21215"/>
    <x v="3"/>
    <s v="OFF-AR-10003338"/>
    <x v="1"/>
    <x v="6"/>
    <s v="Eberhard Faber 3 1/2&quot; Golf Pencils"/>
    <x v="4310"/>
    <n v="5"/>
    <n v="0"/>
    <n v="9.3000000000000007"/>
    <s v="Profit"/>
    <s v="US"/>
    <x v="1"/>
    <x v="6"/>
  </r>
  <r>
    <n v="6462"/>
    <s v="US-2017-133361"/>
    <d v="2017-05-14T00:00:00"/>
    <x v="808"/>
    <s v="First Class"/>
    <s v="AJ-10780"/>
    <s v="Anthony Jacobs"/>
    <x v="1"/>
    <s v="United States"/>
    <s v="Baltimore"/>
    <s v="Maryland"/>
    <n v="21215"/>
    <x v="3"/>
    <s v="TEC-AC-10003280"/>
    <x v="2"/>
    <x v="11"/>
    <s v="Belkin F8E887 USB Wired Ergonomic Keyboard"/>
    <x v="1309"/>
    <n v="3"/>
    <n v="0"/>
    <n v="18.893699999999999"/>
    <s v="Profit"/>
    <s v="US"/>
    <x v="1"/>
    <x v="11"/>
  </r>
  <r>
    <n v="6463"/>
    <s v="US-2017-133361"/>
    <d v="2017-05-14T00:00:00"/>
    <x v="808"/>
    <s v="First Class"/>
    <s v="AJ-10780"/>
    <s v="Anthony Jacobs"/>
    <x v="1"/>
    <s v="United States"/>
    <s v="Baltimore"/>
    <s v="Maryland"/>
    <n v="21215"/>
    <x v="3"/>
    <s v="FUR-CH-10003298"/>
    <x v="0"/>
    <x v="1"/>
    <s v="Office Star - Contemporary Task Swivel chair with Loop Arms, Charcoal"/>
    <x v="0"/>
    <n v="2"/>
    <n v="0"/>
    <n v="23.5764"/>
    <s v="Profit"/>
    <s v="US"/>
    <x v="1"/>
    <x v="1"/>
  </r>
  <r>
    <n v="6464"/>
    <s v="US-2017-133361"/>
    <d v="2017-05-14T00:00:00"/>
    <x v="808"/>
    <s v="First Class"/>
    <s v="AJ-10780"/>
    <s v="Anthony Jacobs"/>
    <x v="1"/>
    <s v="United States"/>
    <s v="Baltimore"/>
    <s v="Maryland"/>
    <n v="21215"/>
    <x v="3"/>
    <s v="OFF-LA-10004544"/>
    <x v="1"/>
    <x v="2"/>
    <s v="Avery 505"/>
    <x v="2986"/>
    <n v="5"/>
    <n v="0"/>
    <n v="37"/>
    <s v="Profit"/>
    <s v="US"/>
    <x v="1"/>
    <x v="2"/>
  </r>
  <r>
    <n v="6465"/>
    <s v="US-2016-155404"/>
    <d v="2016-09-22T00:00:00"/>
    <x v="961"/>
    <s v="Standard Class"/>
    <s v="AS-10630"/>
    <s v="Ann Steele"/>
    <x v="2"/>
    <s v="United States"/>
    <s v="Louisville"/>
    <s v="Kentucky"/>
    <n v="40214"/>
    <x v="0"/>
    <s v="FUR-FU-10004586"/>
    <x v="0"/>
    <x v="5"/>
    <s v="G.E. Longer-Life Indoor Recessed Floodlight Bulbs"/>
    <x v="2484"/>
    <n v="2"/>
    <n v="0"/>
    <n v="6.3743999999999996"/>
    <s v="Profit"/>
    <s v="US"/>
    <x v="1"/>
    <x v="5"/>
  </r>
  <r>
    <n v="6466"/>
    <s v="CA-2015-114503"/>
    <d v="2015-11-13T00:00:00"/>
    <x v="50"/>
    <s v="Standard Class"/>
    <s v="AA-10375"/>
    <s v="Allen Armold"/>
    <x v="0"/>
    <s v="United States"/>
    <s v="Lebanon"/>
    <s v="Tennessee"/>
    <n v="37087"/>
    <x v="0"/>
    <s v="OFF-ST-10003572"/>
    <x v="1"/>
    <x v="4"/>
    <s v="Portfile Personal File Boxes"/>
    <x v="4311"/>
    <n v="6"/>
    <n v="0.2"/>
    <n v="6.3719999999999999"/>
    <s v="Profit"/>
    <s v="CA"/>
    <x v="0"/>
    <x v="4"/>
  </r>
  <r>
    <n v="6467"/>
    <s v="CA-2017-153080"/>
    <d v="2017-05-22T00:00:00"/>
    <x v="1169"/>
    <s v="Second Class"/>
    <s v="EH-13945"/>
    <s v="Eric Hoffmann"/>
    <x v="0"/>
    <s v="United States"/>
    <s v="Los Angeles"/>
    <s v="California"/>
    <n v="90008"/>
    <x v="1"/>
    <s v="TEC-AC-10002331"/>
    <x v="2"/>
    <x v="11"/>
    <s v="Maxell 74 Minute CDR, 10/Pack"/>
    <x v="3658"/>
    <n v="7"/>
    <n v="0"/>
    <n v="25.330200000000001"/>
    <s v="Profit"/>
    <s v="CA"/>
    <x v="0"/>
    <x v="11"/>
  </r>
  <r>
    <n v="6468"/>
    <s v="CA-2016-163804"/>
    <d v="2016-12-02T00:00:00"/>
    <x v="542"/>
    <s v="Standard Class"/>
    <s v="DB-13270"/>
    <s v="Deborah Brumfield"/>
    <x v="2"/>
    <s v="United States"/>
    <s v="Providence"/>
    <s v="Rhode Island"/>
    <n v="2908"/>
    <x v="3"/>
    <s v="OFF-ST-10000142"/>
    <x v="1"/>
    <x v="4"/>
    <s v="Deluxe Rollaway Locking File with Drawer"/>
    <x v="4312"/>
    <n v="5"/>
    <n v="0"/>
    <n v="582.23199999999997"/>
    <s v="Profit"/>
    <s v="CA"/>
    <x v="0"/>
    <x v="4"/>
  </r>
  <r>
    <n v="6469"/>
    <s v="CA-2016-163804"/>
    <d v="2016-12-02T00:00:00"/>
    <x v="542"/>
    <s v="Standard Class"/>
    <s v="DB-13270"/>
    <s v="Deborah Brumfield"/>
    <x v="2"/>
    <s v="United States"/>
    <s v="Providence"/>
    <s v="Rhode Island"/>
    <n v="2908"/>
    <x v="3"/>
    <s v="TEC-PH-10000441"/>
    <x v="2"/>
    <x v="7"/>
    <s v="VTech DS6151"/>
    <x v="3125"/>
    <n v="5"/>
    <n v="0"/>
    <n v="176.386"/>
    <s v="Profit"/>
    <s v="CA"/>
    <x v="0"/>
    <x v="7"/>
  </r>
  <r>
    <n v="6470"/>
    <s v="CA-2016-163804"/>
    <d v="2016-12-02T00:00:00"/>
    <x v="542"/>
    <s v="Standard Class"/>
    <s v="DB-13270"/>
    <s v="Deborah Brumfield"/>
    <x v="2"/>
    <s v="United States"/>
    <s v="Providence"/>
    <s v="Rhode Island"/>
    <n v="2908"/>
    <x v="3"/>
    <s v="FUR-FU-10004864"/>
    <x v="0"/>
    <x v="5"/>
    <s v="Eldon 500 Class Desk Accessories"/>
    <x v="4313"/>
    <n v="6"/>
    <n v="0"/>
    <n v="23.898599999999998"/>
    <s v="Profit"/>
    <s v="CA"/>
    <x v="0"/>
    <x v="5"/>
  </r>
  <r>
    <n v="6471"/>
    <s v="CA-2015-108532"/>
    <d v="2015-08-29T00:00:00"/>
    <x v="756"/>
    <s v="Standard Class"/>
    <s v="CC-12100"/>
    <s v="Chad Cunningham"/>
    <x v="2"/>
    <s v="United States"/>
    <s v="Detroit"/>
    <s v="Michigan"/>
    <n v="48234"/>
    <x v="2"/>
    <s v="TEC-PH-10001750"/>
    <x v="2"/>
    <x v="7"/>
    <s v="Samsung Rugby III"/>
    <x v="203"/>
    <n v="2"/>
    <n v="0"/>
    <n v="35.634599999999999"/>
    <s v="Profit"/>
    <s v="CA"/>
    <x v="0"/>
    <x v="7"/>
  </r>
  <r>
    <n v="6472"/>
    <s v="CA-2015-108532"/>
    <d v="2015-08-29T00:00:00"/>
    <x v="756"/>
    <s v="Standard Class"/>
    <s v="CC-12100"/>
    <s v="Chad Cunningham"/>
    <x v="2"/>
    <s v="United States"/>
    <s v="Detroit"/>
    <s v="Michigan"/>
    <n v="48234"/>
    <x v="2"/>
    <s v="TEC-AC-10004510"/>
    <x v="2"/>
    <x v="11"/>
    <s v="Logitech Desktop MK120 Mouse and keyboard Combo"/>
    <x v="4314"/>
    <n v="7"/>
    <n v="0"/>
    <n v="11.452"/>
    <s v="Profit"/>
    <s v="CA"/>
    <x v="0"/>
    <x v="11"/>
  </r>
  <r>
    <n v="6473"/>
    <s v="CA-2014-151897"/>
    <d v="2014-06-06T00:00:00"/>
    <x v="161"/>
    <s v="Standard Class"/>
    <s v="VT-21700"/>
    <s v="Valerie Takahito"/>
    <x v="2"/>
    <s v="United States"/>
    <s v="Houston"/>
    <s v="Texas"/>
    <n v="77070"/>
    <x v="2"/>
    <s v="OFF-LA-10001074"/>
    <x v="1"/>
    <x v="2"/>
    <s v="Round Specialty Laser Printer Labels"/>
    <x v="316"/>
    <n v="10"/>
    <n v="0.2"/>
    <n v="33.831000000000003"/>
    <s v="Profit"/>
    <s v="CA"/>
    <x v="0"/>
    <x v="2"/>
  </r>
  <r>
    <n v="6474"/>
    <s v="CA-2016-113292"/>
    <d v="2016-03-18T00:00:00"/>
    <x v="1179"/>
    <s v="Second Class"/>
    <s v="DB-13060"/>
    <s v="Dave Brooks"/>
    <x v="0"/>
    <s v="United States"/>
    <s v="Columbia"/>
    <s v="Tennessee"/>
    <n v="38401"/>
    <x v="0"/>
    <s v="OFF-AP-10003590"/>
    <x v="1"/>
    <x v="9"/>
    <s v="Hoover WindTunnel Plus Canister Vacuum"/>
    <x v="4315"/>
    <n v="3"/>
    <n v="0.2"/>
    <n v="87.18"/>
    <s v="Profit"/>
    <s v="CA"/>
    <x v="0"/>
    <x v="9"/>
  </r>
  <r>
    <n v="6475"/>
    <s v="CA-2014-149524"/>
    <d v="2014-01-14T00:00:00"/>
    <x v="306"/>
    <s v="First Class"/>
    <s v="BS-11590"/>
    <s v="Brendan Sweed"/>
    <x v="1"/>
    <s v="United States"/>
    <s v="Philadelphia"/>
    <s v="Pennsylvania"/>
    <n v="19140"/>
    <x v="3"/>
    <s v="FUR-BO-10003433"/>
    <x v="0"/>
    <x v="0"/>
    <s v="Sauder Cornerstone Collection Library"/>
    <x v="1156"/>
    <n v="4"/>
    <n v="0.5"/>
    <n v="-53.285600000000002"/>
    <s v="Loss"/>
    <s v="CA"/>
    <x v="0"/>
    <x v="0"/>
  </r>
  <r>
    <n v="6476"/>
    <s v="CA-2017-140872"/>
    <d v="2017-06-03T00:00:00"/>
    <x v="272"/>
    <s v="Standard Class"/>
    <s v="NR-18550"/>
    <s v="Nick Radford"/>
    <x v="0"/>
    <s v="United States"/>
    <s v="Pembroke Pines"/>
    <s v="Florida"/>
    <n v="33024"/>
    <x v="0"/>
    <s v="OFF-BI-10002432"/>
    <x v="1"/>
    <x v="8"/>
    <s v="Wilson Jones Standard D-Ring Binders"/>
    <x v="4316"/>
    <n v="3"/>
    <n v="0.7"/>
    <n v="-3.4914000000000001"/>
    <s v="Loss"/>
    <s v="CA"/>
    <x v="0"/>
    <x v="8"/>
  </r>
  <r>
    <n v="6477"/>
    <s v="CA-2017-140872"/>
    <d v="2017-06-03T00:00:00"/>
    <x v="272"/>
    <s v="Standard Class"/>
    <s v="NR-18550"/>
    <s v="Nick Radford"/>
    <x v="0"/>
    <s v="United States"/>
    <s v="Pembroke Pines"/>
    <s v="Florida"/>
    <n v="33024"/>
    <x v="0"/>
    <s v="OFF-AP-10003622"/>
    <x v="1"/>
    <x v="9"/>
    <s v="Bravo II Megaboss 12-Amp Hard Body Upright, Replacement Belts, 2 Belts per Pack"/>
    <x v="4317"/>
    <n v="2"/>
    <n v="0.2"/>
    <n v="0.58499999999999996"/>
    <s v="Profit"/>
    <s v="CA"/>
    <x v="0"/>
    <x v="9"/>
  </r>
  <r>
    <n v="6478"/>
    <s v="CA-2017-140872"/>
    <d v="2017-06-03T00:00:00"/>
    <x v="272"/>
    <s v="Standard Class"/>
    <s v="NR-18550"/>
    <s v="Nick Radford"/>
    <x v="0"/>
    <s v="United States"/>
    <s v="Pembroke Pines"/>
    <s v="Florida"/>
    <n v="33024"/>
    <x v="0"/>
    <s v="TEC-AC-10003832"/>
    <x v="2"/>
    <x v="11"/>
    <s v="Logitech†P710e Mobile Speakerphone"/>
    <x v="4318"/>
    <n v="1"/>
    <n v="0.2"/>
    <n v="-2.5749"/>
    <s v="Loss"/>
    <s v="CA"/>
    <x v="0"/>
    <x v="11"/>
  </r>
  <r>
    <n v="6479"/>
    <s v="CA-2017-140872"/>
    <d v="2017-06-03T00:00:00"/>
    <x v="272"/>
    <s v="Standard Class"/>
    <s v="NR-18550"/>
    <s v="Nick Radford"/>
    <x v="0"/>
    <s v="United States"/>
    <s v="Pembroke Pines"/>
    <s v="Florida"/>
    <n v="33024"/>
    <x v="0"/>
    <s v="OFF-PA-10000809"/>
    <x v="1"/>
    <x v="10"/>
    <s v="Xerox 206"/>
    <x v="12"/>
    <n v="3"/>
    <n v="0.2"/>
    <n v="5.4432"/>
    <s v="Profit"/>
    <s v="CA"/>
    <x v="0"/>
    <x v="10"/>
  </r>
  <r>
    <n v="6480"/>
    <s v="CA-2017-140872"/>
    <d v="2017-06-03T00:00:00"/>
    <x v="272"/>
    <s v="Standard Class"/>
    <s v="NR-18550"/>
    <s v="Nick Radford"/>
    <x v="0"/>
    <s v="United States"/>
    <s v="Pembroke Pines"/>
    <s v="Florida"/>
    <n v="33024"/>
    <x v="0"/>
    <s v="TEC-PH-10000441"/>
    <x v="2"/>
    <x v="7"/>
    <s v="VTech DS6151"/>
    <x v="178"/>
    <n v="5"/>
    <n v="0.2"/>
    <n v="50.396000000000001"/>
    <s v="Profit"/>
    <s v="CA"/>
    <x v="0"/>
    <x v="7"/>
  </r>
  <r>
    <n v="6481"/>
    <s v="CA-2017-140872"/>
    <d v="2017-06-03T00:00:00"/>
    <x v="272"/>
    <s v="Standard Class"/>
    <s v="NR-18550"/>
    <s v="Nick Radford"/>
    <x v="0"/>
    <s v="United States"/>
    <s v="Pembroke Pines"/>
    <s v="Florida"/>
    <n v="33024"/>
    <x v="0"/>
    <s v="OFF-AP-10002287"/>
    <x v="1"/>
    <x v="9"/>
    <s v="Eureka Sanitaire  Multi-Pro Heavy-Duty Upright, Disposable Bags"/>
    <x v="4319"/>
    <n v="7"/>
    <n v="0.2"/>
    <n v="1.8353999999999999"/>
    <s v="Profit"/>
    <s v="CA"/>
    <x v="0"/>
    <x v="9"/>
  </r>
  <r>
    <n v="6482"/>
    <s v="CA-2017-140872"/>
    <d v="2017-06-03T00:00:00"/>
    <x v="272"/>
    <s v="Standard Class"/>
    <s v="NR-18550"/>
    <s v="Nick Radford"/>
    <x v="0"/>
    <s v="United States"/>
    <s v="Pembroke Pines"/>
    <s v="Florida"/>
    <n v="33024"/>
    <x v="0"/>
    <s v="FUR-BO-10002824"/>
    <x v="0"/>
    <x v="0"/>
    <s v="Bush Mission Pointe Library"/>
    <x v="472"/>
    <n v="2"/>
    <n v="0.2"/>
    <n v="0"/>
    <s v="Profit"/>
    <s v="CA"/>
    <x v="0"/>
    <x v="0"/>
  </r>
  <r>
    <n v="6483"/>
    <s v="CA-2017-140872"/>
    <d v="2017-06-03T00:00:00"/>
    <x v="272"/>
    <s v="Standard Class"/>
    <s v="NR-18550"/>
    <s v="Nick Radford"/>
    <x v="0"/>
    <s v="United States"/>
    <s v="Pembroke Pines"/>
    <s v="Florida"/>
    <n v="33024"/>
    <x v="0"/>
    <s v="TEC-AC-10002942"/>
    <x v="2"/>
    <x v="11"/>
    <s v="WD My Passport Ultra 1TB Portable External Hard Drive"/>
    <x v="4320"/>
    <n v="2"/>
    <n v="0.2"/>
    <n v="-4.1399999999999997"/>
    <s v="Loss"/>
    <s v="CA"/>
    <x v="0"/>
    <x v="11"/>
  </r>
  <r>
    <n v="6484"/>
    <s v="CA-2017-113908"/>
    <d v="2017-06-03T00:00:00"/>
    <x v="1201"/>
    <s v="Standard Class"/>
    <s v="KN-16390"/>
    <s v="Katherine Nockton"/>
    <x v="1"/>
    <s v="United States"/>
    <s v="New York City"/>
    <s v="New York"/>
    <n v="10011"/>
    <x v="3"/>
    <s v="FUR-TA-10001932"/>
    <x v="0"/>
    <x v="3"/>
    <s v="Chromcraft 48&quot; x 96&quot; Racetrack Double Pedestal Table"/>
    <x v="4321"/>
    <n v="2"/>
    <n v="0.4"/>
    <n v="-115.43040000000001"/>
    <s v="Loss"/>
    <s v="CA"/>
    <x v="0"/>
    <x v="3"/>
  </r>
  <r>
    <n v="6485"/>
    <s v="CA-2017-113908"/>
    <d v="2017-06-03T00:00:00"/>
    <x v="1201"/>
    <s v="Standard Class"/>
    <s v="KN-16390"/>
    <s v="Katherine Nockton"/>
    <x v="1"/>
    <s v="United States"/>
    <s v="New York City"/>
    <s v="New York"/>
    <n v="10011"/>
    <x v="3"/>
    <s v="TEC-MA-10003173"/>
    <x v="2"/>
    <x v="15"/>
    <s v="Hewlett-Packard 300S Scientific Calculator"/>
    <x v="4322"/>
    <n v="6"/>
    <n v="0"/>
    <n v="36.183599999999998"/>
    <s v="Profit"/>
    <s v="CA"/>
    <x v="0"/>
    <x v="15"/>
  </r>
  <r>
    <n v="6486"/>
    <s v="CA-2017-113908"/>
    <d v="2017-06-03T00:00:00"/>
    <x v="1201"/>
    <s v="Standard Class"/>
    <s v="KN-16390"/>
    <s v="Katherine Nockton"/>
    <x v="1"/>
    <s v="United States"/>
    <s v="New York City"/>
    <s v="New York"/>
    <n v="10011"/>
    <x v="3"/>
    <s v="OFF-PA-10004156"/>
    <x v="1"/>
    <x v="10"/>
    <s v="Xerox 188"/>
    <x v="1544"/>
    <n v="4"/>
    <n v="0"/>
    <n v="22.226400000000002"/>
    <s v="Profit"/>
    <s v="CA"/>
    <x v="0"/>
    <x v="10"/>
  </r>
  <r>
    <n v="6487"/>
    <s v="CA-2015-120621"/>
    <d v="2015-03-21T00:00:00"/>
    <x v="211"/>
    <s v="Standard Class"/>
    <s v="JW-16075"/>
    <s v="Julia West"/>
    <x v="0"/>
    <s v="United States"/>
    <s v="Jacksonville"/>
    <s v="North Carolina"/>
    <n v="28540"/>
    <x v="0"/>
    <s v="OFF-AP-10002945"/>
    <x v="1"/>
    <x v="9"/>
    <s v="Honeywell Enviracaire Portable HEPA Air Cleaner for 17' x 22' Room"/>
    <x v="4323"/>
    <n v="4"/>
    <n v="0.2"/>
    <n v="156.33799999999999"/>
    <s v="Profit"/>
    <s v="CA"/>
    <x v="0"/>
    <x v="9"/>
  </r>
  <r>
    <n v="6488"/>
    <s v="CA-2015-120621"/>
    <d v="2015-03-21T00:00:00"/>
    <x v="211"/>
    <s v="Standard Class"/>
    <s v="JW-16075"/>
    <s v="Julia West"/>
    <x v="0"/>
    <s v="United States"/>
    <s v="Jacksonville"/>
    <s v="North Carolina"/>
    <n v="28540"/>
    <x v="0"/>
    <s v="OFF-BI-10000948"/>
    <x v="1"/>
    <x v="8"/>
    <s v="GBC Laser Imprintable Binding System Covers, Desert Sand"/>
    <x v="4324"/>
    <n v="3"/>
    <n v="0.7"/>
    <n v="-9.8462999999999994"/>
    <s v="Loss"/>
    <s v="CA"/>
    <x v="0"/>
    <x v="8"/>
  </r>
  <r>
    <n v="6489"/>
    <s v="CA-2015-120621"/>
    <d v="2015-03-21T00:00:00"/>
    <x v="211"/>
    <s v="Standard Class"/>
    <s v="JW-16075"/>
    <s v="Julia West"/>
    <x v="0"/>
    <s v="United States"/>
    <s v="Jacksonville"/>
    <s v="North Carolina"/>
    <n v="28540"/>
    <x v="0"/>
    <s v="OFF-PA-10002254"/>
    <x v="1"/>
    <x v="10"/>
    <s v="Xerox 1883"/>
    <x v="4325"/>
    <n v="14"/>
    <n v="0.2"/>
    <n v="96.023200000000003"/>
    <s v="Profit"/>
    <s v="CA"/>
    <x v="0"/>
    <x v="10"/>
  </r>
  <r>
    <n v="6490"/>
    <s v="US-2017-148866"/>
    <d v="2017-09-19T00:00:00"/>
    <x v="706"/>
    <s v="Standard Class"/>
    <s v="JM-15535"/>
    <s v="Jessica Myrick"/>
    <x v="0"/>
    <s v="United States"/>
    <s v="New York City"/>
    <s v="New York"/>
    <n v="10011"/>
    <x v="3"/>
    <s v="OFF-PA-10004782"/>
    <x v="1"/>
    <x v="10"/>
    <s v="Xerox 228"/>
    <x v="56"/>
    <n v="5"/>
    <n v="0"/>
    <n v="15.552"/>
    <s v="Profit"/>
    <s v="US"/>
    <x v="1"/>
    <x v="10"/>
  </r>
  <r>
    <n v="6491"/>
    <s v="CA-2014-149594"/>
    <d v="2014-09-15T00:00:00"/>
    <x v="76"/>
    <s v="Standard Class"/>
    <s v="MF-18250"/>
    <s v="Monica Federle"/>
    <x v="1"/>
    <s v="United States"/>
    <s v="Philadelphia"/>
    <s v="Pennsylvania"/>
    <n v="19120"/>
    <x v="3"/>
    <s v="FUR-FU-10000222"/>
    <x v="0"/>
    <x v="5"/>
    <s v="Seth Thomas 16&quot; Steel Case Clock"/>
    <x v="4326"/>
    <n v="4"/>
    <n v="0.2"/>
    <n v="16.889600000000002"/>
    <s v="Profit"/>
    <s v="CA"/>
    <x v="0"/>
    <x v="5"/>
  </r>
  <r>
    <n v="6492"/>
    <s v="CA-2016-113845"/>
    <d v="2016-11-20T00:00:00"/>
    <x v="539"/>
    <s v="Standard Class"/>
    <s v="FA-14230"/>
    <s v="Frank Atkinson"/>
    <x v="1"/>
    <s v="United States"/>
    <s v="Orlando"/>
    <s v="Florida"/>
    <n v="32839"/>
    <x v="0"/>
    <s v="FUR-BO-10004695"/>
    <x v="0"/>
    <x v="0"/>
    <s v="O'Sullivan 2-Door Barrister Bookcase in Odessa Pine"/>
    <x v="4327"/>
    <n v="2"/>
    <n v="0.2"/>
    <n v="10.8588"/>
    <s v="Profit"/>
    <s v="CA"/>
    <x v="0"/>
    <x v="0"/>
  </r>
  <r>
    <n v="6493"/>
    <s v="CA-2016-113845"/>
    <d v="2016-11-20T00:00:00"/>
    <x v="539"/>
    <s v="Standard Class"/>
    <s v="FA-14230"/>
    <s v="Frank Atkinson"/>
    <x v="1"/>
    <s v="United States"/>
    <s v="Orlando"/>
    <s v="Florida"/>
    <n v="32839"/>
    <x v="0"/>
    <s v="OFF-ST-10003327"/>
    <x v="1"/>
    <x v="4"/>
    <s v="Akro-Mils 12-Gallon Tote"/>
    <x v="4328"/>
    <n v="5"/>
    <n v="0.2"/>
    <n v="4.4684999999999997"/>
    <s v="Profit"/>
    <s v="CA"/>
    <x v="0"/>
    <x v="4"/>
  </r>
  <r>
    <n v="6494"/>
    <s v="CA-2016-113845"/>
    <d v="2016-11-20T00:00:00"/>
    <x v="539"/>
    <s v="Standard Class"/>
    <s v="FA-14230"/>
    <s v="Frank Atkinson"/>
    <x v="1"/>
    <s v="United States"/>
    <s v="Orlando"/>
    <s v="Florida"/>
    <n v="32839"/>
    <x v="0"/>
    <s v="TEC-PH-10003357"/>
    <x v="2"/>
    <x v="7"/>
    <s v="Grandstream GXP2100 Mainstream Business Phone"/>
    <x v="4329"/>
    <n v="4"/>
    <n v="0.2"/>
    <n v="24.476800000000001"/>
    <s v="Profit"/>
    <s v="CA"/>
    <x v="0"/>
    <x v="7"/>
  </r>
  <r>
    <n v="6495"/>
    <s v="CA-2017-111262"/>
    <d v="2017-10-28T00:00:00"/>
    <x v="943"/>
    <s v="Second Class"/>
    <s v="KH-16510"/>
    <s v="Keith Herrera"/>
    <x v="0"/>
    <s v="United States"/>
    <s v="Houston"/>
    <s v="Texas"/>
    <n v="77095"/>
    <x v="2"/>
    <s v="TEC-AC-10002167"/>
    <x v="2"/>
    <x v="11"/>
    <s v="Imation†8gb Micro Traveldrive Usb 2.0†Flash Drive"/>
    <x v="728"/>
    <n v="2"/>
    <n v="0.2"/>
    <n v="-2.7"/>
    <s v="Loss"/>
    <s v="CA"/>
    <x v="0"/>
    <x v="11"/>
  </r>
  <r>
    <n v="6496"/>
    <s v="CA-2017-111262"/>
    <d v="2017-10-28T00:00:00"/>
    <x v="943"/>
    <s v="Second Class"/>
    <s v="KH-16510"/>
    <s v="Keith Herrera"/>
    <x v="0"/>
    <s v="United States"/>
    <s v="Houston"/>
    <s v="Texas"/>
    <n v="77095"/>
    <x v="2"/>
    <s v="OFF-PA-10001937"/>
    <x v="1"/>
    <x v="10"/>
    <s v="Xerox 21"/>
    <x v="12"/>
    <n v="3"/>
    <n v="0.2"/>
    <n v="5.4432"/>
    <s v="Profit"/>
    <s v="CA"/>
    <x v="0"/>
    <x v="10"/>
  </r>
  <r>
    <n v="6497"/>
    <s v="CA-2017-111262"/>
    <d v="2017-10-28T00:00:00"/>
    <x v="943"/>
    <s v="Second Class"/>
    <s v="KH-16510"/>
    <s v="Keith Herrera"/>
    <x v="0"/>
    <s v="United States"/>
    <s v="Houston"/>
    <s v="Texas"/>
    <n v="77095"/>
    <x v="2"/>
    <s v="TEC-AC-10004510"/>
    <x v="2"/>
    <x v="11"/>
    <s v="Logitech Desktop MK120 Mouse and keyboard Combo"/>
    <x v="2627"/>
    <n v="2"/>
    <n v="0.2"/>
    <n v="-3.2719999999999998"/>
    <s v="Loss"/>
    <s v="CA"/>
    <x v="0"/>
    <x v="11"/>
  </r>
  <r>
    <n v="6498"/>
    <s v="CA-2015-103135"/>
    <d v="2015-07-24T00:00:00"/>
    <x v="376"/>
    <s v="Standard Class"/>
    <s v="SS-20515"/>
    <s v="Shirley Schmidt"/>
    <x v="2"/>
    <s v="United States"/>
    <s v="Louisville"/>
    <s v="Kentucky"/>
    <n v="40214"/>
    <x v="0"/>
    <s v="FUR-FU-10001487"/>
    <x v="0"/>
    <x v="5"/>
    <s v="Eldon Expressions Wood and Plastic Desk Accessories, Cherry Wood"/>
    <x v="167"/>
    <n v="3"/>
    <n v="0"/>
    <n v="6.0726000000000004"/>
    <s v="Profit"/>
    <s v="CA"/>
    <x v="0"/>
    <x v="5"/>
  </r>
  <r>
    <n v="6499"/>
    <s v="CA-2015-103135"/>
    <d v="2015-07-24T00:00:00"/>
    <x v="376"/>
    <s v="Standard Class"/>
    <s v="SS-20515"/>
    <s v="Shirley Schmidt"/>
    <x v="2"/>
    <s v="United States"/>
    <s v="Louisville"/>
    <s v="Kentucky"/>
    <n v="40214"/>
    <x v="0"/>
    <s v="OFF-BI-10000069"/>
    <x v="1"/>
    <x v="8"/>
    <s v="GBC Prepunched Paper, 19-Hole, for Binding Systems, 24-lb"/>
    <x v="4330"/>
    <n v="9"/>
    <n v="0"/>
    <n v="62.141399999999997"/>
    <s v="Profit"/>
    <s v="CA"/>
    <x v="0"/>
    <x v="8"/>
  </r>
  <r>
    <n v="6500"/>
    <s v="CA-2015-103135"/>
    <d v="2015-07-24T00:00:00"/>
    <x v="376"/>
    <s v="Standard Class"/>
    <s v="SS-20515"/>
    <s v="Shirley Schmidt"/>
    <x v="2"/>
    <s v="United States"/>
    <s v="Louisville"/>
    <s v="Kentucky"/>
    <n v="40214"/>
    <x v="0"/>
    <s v="TEC-AC-10003289"/>
    <x v="2"/>
    <x v="11"/>
    <s v="Anker Ultra-Slim Mini Bluetooth 3.0 Wireless Keyboard"/>
    <x v="4331"/>
    <n v="14"/>
    <n v="0"/>
    <n v="64.367800000000003"/>
    <s v="Profit"/>
    <s v="CA"/>
    <x v="0"/>
    <x v="11"/>
  </r>
  <r>
    <n v="6501"/>
    <s v="CA-2015-103135"/>
    <d v="2015-07-24T00:00:00"/>
    <x v="376"/>
    <s v="Standard Class"/>
    <s v="SS-20515"/>
    <s v="Shirley Schmidt"/>
    <x v="2"/>
    <s v="United States"/>
    <s v="Louisville"/>
    <s v="Kentucky"/>
    <n v="40214"/>
    <x v="0"/>
    <s v="OFF-BI-10000069"/>
    <x v="1"/>
    <x v="8"/>
    <s v="GBC Prepunched Paper, 19-Hole, for Binding Systems, 24-lb"/>
    <x v="4332"/>
    <n v="6"/>
    <n v="0"/>
    <n v="41.427599999999998"/>
    <s v="Profit"/>
    <s v="CA"/>
    <x v="0"/>
    <x v="8"/>
  </r>
  <r>
    <n v="6502"/>
    <s v="CA-2014-129147"/>
    <d v="2014-11-02T00:00:00"/>
    <x v="1057"/>
    <s v="Standard Class"/>
    <s v="LC-17050"/>
    <s v="Liz Carlisle"/>
    <x v="0"/>
    <s v="United States"/>
    <s v="Medina"/>
    <s v="Ohio"/>
    <n v="44256"/>
    <x v="3"/>
    <s v="TEC-PH-10001299"/>
    <x v="2"/>
    <x v="7"/>
    <s v="Polycom CX300 Desktop Phone USB VoIP phone"/>
    <x v="2590"/>
    <n v="6"/>
    <n v="0.4"/>
    <n v="-107.9928"/>
    <s v="Loss"/>
    <s v="CA"/>
    <x v="0"/>
    <x v="7"/>
  </r>
  <r>
    <n v="6503"/>
    <s v="CA-2014-129147"/>
    <d v="2014-11-02T00:00:00"/>
    <x v="1057"/>
    <s v="Standard Class"/>
    <s v="LC-17050"/>
    <s v="Liz Carlisle"/>
    <x v="0"/>
    <s v="United States"/>
    <s v="Medina"/>
    <s v="Ohio"/>
    <n v="44256"/>
    <x v="3"/>
    <s v="TEC-PH-10001552"/>
    <x v="2"/>
    <x v="7"/>
    <s v="I Need's 3d Hello Kitty Hybrid Silicone Case Cover for HTC One X 4g with 3d Hello Kitty Stylus Pen Green/pink"/>
    <x v="4333"/>
    <n v="7"/>
    <n v="0.4"/>
    <n v="-10.0464"/>
    <s v="Loss"/>
    <s v="CA"/>
    <x v="0"/>
    <x v="7"/>
  </r>
  <r>
    <n v="6504"/>
    <s v="CA-2014-129147"/>
    <d v="2014-11-02T00:00:00"/>
    <x v="1057"/>
    <s v="Standard Class"/>
    <s v="LC-17050"/>
    <s v="Liz Carlisle"/>
    <x v="0"/>
    <s v="United States"/>
    <s v="Medina"/>
    <s v="Ohio"/>
    <n v="44256"/>
    <x v="3"/>
    <s v="OFF-BI-10001098"/>
    <x v="1"/>
    <x v="8"/>
    <s v="Acco D-Ring Binder w/DublLock"/>
    <x v="4334"/>
    <n v="3"/>
    <n v="0.7"/>
    <n v="-13.4694"/>
    <s v="Loss"/>
    <s v="CA"/>
    <x v="0"/>
    <x v="8"/>
  </r>
  <r>
    <n v="6505"/>
    <s v="CA-2017-128265"/>
    <d v="2017-11-17T00:00:00"/>
    <x v="228"/>
    <s v="Second Class"/>
    <s v="VW-21775"/>
    <s v="Victoria Wilson"/>
    <x v="1"/>
    <s v="United States"/>
    <s v="New York City"/>
    <s v="New York"/>
    <n v="10011"/>
    <x v="3"/>
    <s v="OFF-ST-10000142"/>
    <x v="1"/>
    <x v="4"/>
    <s v="Deluxe Rollaway Locking File with Drawer"/>
    <x v="1421"/>
    <n v="3"/>
    <n v="0"/>
    <n v="349.33920000000001"/>
    <s v="Profit"/>
    <s v="CA"/>
    <x v="0"/>
    <x v="4"/>
  </r>
  <r>
    <n v="6506"/>
    <s v="CA-2016-152331"/>
    <d v="2016-06-26T00:00:00"/>
    <x v="991"/>
    <s v="Standard Class"/>
    <s v="LD-16855"/>
    <s v="Lela Donovan"/>
    <x v="1"/>
    <s v="United States"/>
    <s v="Chicago"/>
    <s v="Illinois"/>
    <n v="60653"/>
    <x v="2"/>
    <s v="OFF-AR-10001547"/>
    <x v="1"/>
    <x v="6"/>
    <s v="Newell 311"/>
    <x v="4335"/>
    <n v="3"/>
    <n v="0.2"/>
    <n v="0.46410000000000001"/>
    <s v="Profit"/>
    <s v="CA"/>
    <x v="0"/>
    <x v="6"/>
  </r>
  <r>
    <n v="6507"/>
    <s v="US-2016-128909"/>
    <d v="2016-10-09T00:00:00"/>
    <x v="1202"/>
    <s v="Second Class"/>
    <s v="SP-20545"/>
    <s v="Sibella Parks"/>
    <x v="1"/>
    <s v="United States"/>
    <s v="Philadelphia"/>
    <s v="Pennsylvania"/>
    <n v="19143"/>
    <x v="3"/>
    <s v="OFF-PA-10001593"/>
    <x v="1"/>
    <x v="10"/>
    <s v="Xerox 1947"/>
    <x v="4336"/>
    <n v="4"/>
    <n v="0.2"/>
    <n v="5.98"/>
    <s v="Profit"/>
    <s v="US"/>
    <x v="1"/>
    <x v="10"/>
  </r>
  <r>
    <n v="6508"/>
    <s v="US-2016-128909"/>
    <d v="2016-10-09T00:00:00"/>
    <x v="1202"/>
    <s v="Second Class"/>
    <s v="SP-20545"/>
    <s v="Sibella Parks"/>
    <x v="1"/>
    <s v="United States"/>
    <s v="Philadelphia"/>
    <s v="Pennsylvania"/>
    <n v="19143"/>
    <x v="3"/>
    <s v="FUR-FU-10004071"/>
    <x v="0"/>
    <x v="5"/>
    <s v="Luxo Professional Magnifying Clamp-On Fluorescent Lamps"/>
    <x v="4337"/>
    <n v="4"/>
    <n v="0.2"/>
    <n v="-24.962399999999999"/>
    <s v="Loss"/>
    <s v="US"/>
    <x v="1"/>
    <x v="5"/>
  </r>
  <r>
    <n v="6509"/>
    <s v="CA-2017-102197"/>
    <d v="2017-12-20T00:00:00"/>
    <x v="738"/>
    <s v="Standard Class"/>
    <s v="DK-13150"/>
    <s v="David Kendrick"/>
    <x v="1"/>
    <s v="United States"/>
    <s v="New York City"/>
    <s v="New York"/>
    <n v="10009"/>
    <x v="3"/>
    <s v="OFF-PA-10001970"/>
    <x v="1"/>
    <x v="10"/>
    <s v="Xerox 1908"/>
    <x v="999"/>
    <n v="5"/>
    <n v="0"/>
    <n v="137.15100000000001"/>
    <s v="Profit"/>
    <s v="CA"/>
    <x v="0"/>
    <x v="10"/>
  </r>
  <r>
    <n v="6510"/>
    <s v="CA-2017-102197"/>
    <d v="2017-12-20T00:00:00"/>
    <x v="738"/>
    <s v="Standard Class"/>
    <s v="DK-13150"/>
    <s v="David Kendrick"/>
    <x v="1"/>
    <s v="United States"/>
    <s v="New York City"/>
    <s v="New York"/>
    <n v="10009"/>
    <x v="3"/>
    <s v="OFF-BI-10001524"/>
    <x v="1"/>
    <x v="8"/>
    <s v="GBC Premium Transparent Covers with Diagonal Lined Pattern"/>
    <x v="4338"/>
    <n v="3"/>
    <n v="0.2"/>
    <n v="17.623200000000001"/>
    <s v="Profit"/>
    <s v="CA"/>
    <x v="0"/>
    <x v="8"/>
  </r>
  <r>
    <n v="6511"/>
    <s v="CA-2017-102197"/>
    <d v="2017-12-20T00:00:00"/>
    <x v="738"/>
    <s v="Standard Class"/>
    <s v="DK-13150"/>
    <s v="David Kendrick"/>
    <x v="1"/>
    <s v="United States"/>
    <s v="New York City"/>
    <s v="New York"/>
    <n v="10009"/>
    <x v="3"/>
    <s v="OFF-PA-10004156"/>
    <x v="1"/>
    <x v="10"/>
    <s v="Xerox 188"/>
    <x v="880"/>
    <n v="3"/>
    <n v="0"/>
    <n v="16.669799999999999"/>
    <s v="Profit"/>
    <s v="CA"/>
    <x v="0"/>
    <x v="10"/>
  </r>
  <r>
    <n v="6512"/>
    <s v="CA-2017-167640"/>
    <d v="2017-03-06T00:00:00"/>
    <x v="935"/>
    <s v="Standard Class"/>
    <s v="FC-14245"/>
    <s v="Frank Carlisle"/>
    <x v="2"/>
    <s v="United States"/>
    <s v="San Francisco"/>
    <s v="California"/>
    <n v="94109"/>
    <x v="1"/>
    <s v="OFF-AR-10003158"/>
    <x v="1"/>
    <x v="6"/>
    <s v="Fluorescent Highlighters by Dixon"/>
    <x v="1680"/>
    <n v="6"/>
    <n v="0"/>
    <n v="8.1191999999999993"/>
    <s v="Profit"/>
    <s v="CA"/>
    <x v="0"/>
    <x v="6"/>
  </r>
  <r>
    <n v="6513"/>
    <s v="CA-2017-167640"/>
    <d v="2017-03-06T00:00:00"/>
    <x v="935"/>
    <s v="Standard Class"/>
    <s v="FC-14245"/>
    <s v="Frank Carlisle"/>
    <x v="2"/>
    <s v="United States"/>
    <s v="San Francisco"/>
    <s v="California"/>
    <n v="94109"/>
    <x v="1"/>
    <s v="OFF-LA-10004559"/>
    <x v="1"/>
    <x v="2"/>
    <s v="Avery 49"/>
    <x v="132"/>
    <n v="4"/>
    <n v="0"/>
    <n v="5.6448"/>
    <s v="Profit"/>
    <s v="CA"/>
    <x v="0"/>
    <x v="2"/>
  </r>
  <r>
    <n v="6514"/>
    <s v="CA-2017-167640"/>
    <d v="2017-03-06T00:00:00"/>
    <x v="935"/>
    <s v="Standard Class"/>
    <s v="FC-14245"/>
    <s v="Frank Carlisle"/>
    <x v="2"/>
    <s v="United States"/>
    <s v="San Francisco"/>
    <s v="California"/>
    <n v="94109"/>
    <x v="1"/>
    <s v="OFF-PA-10001033"/>
    <x v="1"/>
    <x v="10"/>
    <s v="Xerox 1893"/>
    <x v="2313"/>
    <n v="7"/>
    <n v="0"/>
    <n v="140.59569999999999"/>
    <s v="Profit"/>
    <s v="CA"/>
    <x v="0"/>
    <x v="10"/>
  </r>
  <r>
    <n v="6515"/>
    <s v="CA-2017-167640"/>
    <d v="2017-03-06T00:00:00"/>
    <x v="935"/>
    <s v="Standard Class"/>
    <s v="FC-14245"/>
    <s v="Frank Carlisle"/>
    <x v="2"/>
    <s v="United States"/>
    <s v="San Francisco"/>
    <s v="California"/>
    <n v="94109"/>
    <x v="1"/>
    <s v="TEC-PH-10001336"/>
    <x v="2"/>
    <x v="7"/>
    <s v="Digium D40 VoIP phone"/>
    <x v="4339"/>
    <n v="2"/>
    <n v="0.2"/>
    <n v="23.2182"/>
    <s v="Profit"/>
    <s v="CA"/>
    <x v="0"/>
    <x v="7"/>
  </r>
  <r>
    <n v="6516"/>
    <s v="US-2017-116652"/>
    <d v="2017-09-15T00:00:00"/>
    <x v="184"/>
    <s v="Standard Class"/>
    <s v="RD-19480"/>
    <s v="Rick Duston"/>
    <x v="0"/>
    <s v="United States"/>
    <s v="San Francisco"/>
    <s v="California"/>
    <n v="94122"/>
    <x v="1"/>
    <s v="FUR-CH-10002961"/>
    <x v="0"/>
    <x v="1"/>
    <s v="Leather Task Chair, Black"/>
    <x v="286"/>
    <n v="3"/>
    <n v="0.2"/>
    <n v="0"/>
    <s v="Profit"/>
    <s v="US"/>
    <x v="1"/>
    <x v="1"/>
  </r>
  <r>
    <n v="6517"/>
    <s v="US-2017-116652"/>
    <d v="2017-09-15T00:00:00"/>
    <x v="184"/>
    <s v="Standard Class"/>
    <s v="RD-19480"/>
    <s v="Rick Duston"/>
    <x v="0"/>
    <s v="United States"/>
    <s v="San Francisco"/>
    <s v="California"/>
    <n v="94122"/>
    <x v="1"/>
    <s v="FUR-FU-10001488"/>
    <x v="0"/>
    <x v="5"/>
    <s v="Tenex 46&quot; x 60&quot; Computer Anti-Static Chairmat, Rectangular Shaped"/>
    <x v="4340"/>
    <n v="5"/>
    <n v="0"/>
    <n v="105.98"/>
    <s v="Profit"/>
    <s v="US"/>
    <x v="1"/>
    <x v="5"/>
  </r>
  <r>
    <n v="6518"/>
    <s v="US-2017-116652"/>
    <d v="2017-09-15T00:00:00"/>
    <x v="184"/>
    <s v="Standard Class"/>
    <s v="RD-19480"/>
    <s v="Rick Duston"/>
    <x v="0"/>
    <s v="United States"/>
    <s v="San Francisco"/>
    <s v="California"/>
    <n v="94122"/>
    <x v="1"/>
    <s v="OFF-AR-10001915"/>
    <x v="1"/>
    <x v="6"/>
    <s v="Peel-Off China Markers"/>
    <x v="4341"/>
    <n v="10"/>
    <n v="0"/>
    <n v="41.706000000000003"/>
    <s v="Profit"/>
    <s v="US"/>
    <x v="1"/>
    <x v="6"/>
  </r>
  <r>
    <n v="6519"/>
    <s v="US-2017-116652"/>
    <d v="2017-09-15T00:00:00"/>
    <x v="184"/>
    <s v="Standard Class"/>
    <s v="RD-19480"/>
    <s v="Rick Duston"/>
    <x v="0"/>
    <s v="United States"/>
    <s v="San Francisco"/>
    <s v="California"/>
    <n v="94122"/>
    <x v="1"/>
    <s v="OFF-AP-10001205"/>
    <x v="1"/>
    <x v="9"/>
    <s v="Belkin 5 Outlet SurgeMaster Power Centers"/>
    <x v="4342"/>
    <n v="2"/>
    <n v="0"/>
    <n v="30.508800000000001"/>
    <s v="Profit"/>
    <s v="US"/>
    <x v="1"/>
    <x v="9"/>
  </r>
  <r>
    <n v="6520"/>
    <s v="US-2017-116652"/>
    <d v="2017-09-15T00:00:00"/>
    <x v="184"/>
    <s v="Standard Class"/>
    <s v="RD-19480"/>
    <s v="Rick Duston"/>
    <x v="0"/>
    <s v="United States"/>
    <s v="San Francisco"/>
    <s v="California"/>
    <n v="94122"/>
    <x v="1"/>
    <s v="OFF-BI-10004528"/>
    <x v="1"/>
    <x v="8"/>
    <s v="Cardinal Poly Pocket Divider Pockets for Ring Binders"/>
    <x v="638"/>
    <n v="1"/>
    <n v="0.2"/>
    <n v="0.84"/>
    <s v="Profit"/>
    <s v="US"/>
    <x v="1"/>
    <x v="8"/>
  </r>
  <r>
    <n v="6521"/>
    <s v="CA-2017-138289"/>
    <d v="2017-01-16T00:00:00"/>
    <x v="827"/>
    <s v="Second Class"/>
    <s v="AR-10540"/>
    <s v="Andy Reiter"/>
    <x v="0"/>
    <s v="United States"/>
    <s v="Jackson"/>
    <s v="Michigan"/>
    <n v="49201"/>
    <x v="2"/>
    <s v="OFF-BI-10004995"/>
    <x v="1"/>
    <x v="8"/>
    <s v="GBC DocuBind P400 Electric Binding System"/>
    <x v="4343"/>
    <n v="4"/>
    <n v="0"/>
    <n v="2504.2215999999999"/>
    <s v="Profit"/>
    <s v="CA"/>
    <x v="0"/>
    <x v="8"/>
  </r>
  <r>
    <n v="6522"/>
    <s v="CA-2017-138289"/>
    <d v="2017-01-16T00:00:00"/>
    <x v="827"/>
    <s v="Second Class"/>
    <s v="AR-10540"/>
    <s v="Andy Reiter"/>
    <x v="0"/>
    <s v="United States"/>
    <s v="Jackson"/>
    <s v="Michigan"/>
    <n v="49201"/>
    <x v="2"/>
    <s v="FUR-CH-10004626"/>
    <x v="0"/>
    <x v="1"/>
    <s v="Office Star Flex Back Scooter Chair with Aluminum Finish Frame"/>
    <x v="3607"/>
    <n v="3"/>
    <n v="0"/>
    <n v="72.640799999999999"/>
    <s v="Profit"/>
    <s v="CA"/>
    <x v="0"/>
    <x v="1"/>
  </r>
  <r>
    <n v="6523"/>
    <s v="CA-2017-138289"/>
    <d v="2017-01-16T00:00:00"/>
    <x v="827"/>
    <s v="Second Class"/>
    <s v="AR-10540"/>
    <s v="Andy Reiter"/>
    <x v="0"/>
    <s v="United States"/>
    <s v="Jackson"/>
    <s v="Michigan"/>
    <n v="49201"/>
    <x v="2"/>
    <s v="OFF-PA-10001260"/>
    <x v="1"/>
    <x v="10"/>
    <s v="TOPS Money Receipt Book, Consecutively Numbered in Red,"/>
    <x v="4344"/>
    <n v="7"/>
    <n v="0"/>
    <n v="25.2315"/>
    <s v="Profit"/>
    <s v="CA"/>
    <x v="0"/>
    <x v="10"/>
  </r>
  <r>
    <n v="6524"/>
    <s v="CA-2016-129308"/>
    <d v="2016-07-07T00:00:00"/>
    <x v="522"/>
    <s v="Standard Class"/>
    <s v="CC-12100"/>
    <s v="Chad Cunningham"/>
    <x v="2"/>
    <s v="United States"/>
    <s v="Philadelphia"/>
    <s v="Pennsylvania"/>
    <n v="19120"/>
    <x v="3"/>
    <s v="OFF-LA-10002945"/>
    <x v="1"/>
    <x v="2"/>
    <s v="Permanent Self-Adhesive File Folder Labels for Typewriters, 1 1/8 x 3 1/2, White"/>
    <x v="1942"/>
    <n v="2"/>
    <n v="0.2"/>
    <n v="3.2759999999999998"/>
    <s v="Profit"/>
    <s v="CA"/>
    <x v="0"/>
    <x v="2"/>
  </r>
  <r>
    <n v="6525"/>
    <s v="CA-2016-129308"/>
    <d v="2016-07-07T00:00:00"/>
    <x v="522"/>
    <s v="Standard Class"/>
    <s v="CC-12100"/>
    <s v="Chad Cunningham"/>
    <x v="2"/>
    <s v="United States"/>
    <s v="Philadelphia"/>
    <s v="Pennsylvania"/>
    <n v="19120"/>
    <x v="3"/>
    <s v="TEC-PH-10002310"/>
    <x v="2"/>
    <x v="7"/>
    <s v="Panasonic KX T7731-B Digital phone"/>
    <x v="2837"/>
    <n v="1"/>
    <n v="0.4"/>
    <n v="-12.998699999999999"/>
    <s v="Loss"/>
    <s v="CA"/>
    <x v="0"/>
    <x v="7"/>
  </r>
  <r>
    <n v="6526"/>
    <s v="CA-2016-129308"/>
    <d v="2016-07-07T00:00:00"/>
    <x v="522"/>
    <s v="Standard Class"/>
    <s v="CC-12100"/>
    <s v="Chad Cunningham"/>
    <x v="2"/>
    <s v="United States"/>
    <s v="Philadelphia"/>
    <s v="Pennsylvania"/>
    <n v="19120"/>
    <x v="3"/>
    <s v="OFF-BI-10001525"/>
    <x v="1"/>
    <x v="8"/>
    <s v="Acco Pressboard Covers with Storage Hooks, 14 7/8&quot; x 11&quot;, Executive Red"/>
    <x v="3416"/>
    <n v="5"/>
    <n v="0.7"/>
    <n v="-4.7625000000000002"/>
    <s v="Loss"/>
    <s v="CA"/>
    <x v="0"/>
    <x v="8"/>
  </r>
  <r>
    <n v="6527"/>
    <s v="CA-2016-129308"/>
    <d v="2016-07-07T00:00:00"/>
    <x v="522"/>
    <s v="Standard Class"/>
    <s v="CC-12100"/>
    <s v="Chad Cunningham"/>
    <x v="2"/>
    <s v="United States"/>
    <s v="Philadelphia"/>
    <s v="Pennsylvania"/>
    <n v="19120"/>
    <x v="3"/>
    <s v="OFF-BI-10001308"/>
    <x v="1"/>
    <x v="8"/>
    <s v="GBC Standard Plastic Binding Systems' Combs"/>
    <x v="2276"/>
    <n v="5"/>
    <n v="0.7"/>
    <n v="-7.85"/>
    <s v="Loss"/>
    <s v="CA"/>
    <x v="0"/>
    <x v="8"/>
  </r>
  <r>
    <n v="6528"/>
    <s v="CA-2016-157791"/>
    <d v="2016-12-23T00:00:00"/>
    <x v="470"/>
    <s v="Second Class"/>
    <s v="CA-11965"/>
    <s v="Carol Adams"/>
    <x v="1"/>
    <s v="United States"/>
    <s v="Warwick"/>
    <s v="Rhode Island"/>
    <n v="2886"/>
    <x v="3"/>
    <s v="TEC-CO-10002095"/>
    <x v="2"/>
    <x v="16"/>
    <s v="Hewlett Packard 610 Color Digital Copier / Printer"/>
    <x v="3969"/>
    <n v="4"/>
    <n v="0"/>
    <n v="899.98199999999997"/>
    <s v="Profit"/>
    <s v="CA"/>
    <x v="0"/>
    <x v="16"/>
  </r>
  <r>
    <n v="6529"/>
    <s v="CA-2014-146864"/>
    <d v="2014-12-22T00:00:00"/>
    <x v="166"/>
    <s v="Standard Class"/>
    <s v="BT-11530"/>
    <s v="Bradley Talbott"/>
    <x v="2"/>
    <s v="United States"/>
    <s v="New York City"/>
    <s v="New York"/>
    <n v="10024"/>
    <x v="3"/>
    <s v="OFF-ST-10004946"/>
    <x v="1"/>
    <x v="4"/>
    <s v="Desktop 3-Pocket Hot File"/>
    <x v="4345"/>
    <n v="4"/>
    <n v="0"/>
    <n v="56.264000000000003"/>
    <s v="Profit"/>
    <s v="CA"/>
    <x v="0"/>
    <x v="4"/>
  </r>
  <r>
    <n v="6530"/>
    <s v="CA-2014-103744"/>
    <d v="2014-02-23T00:00:00"/>
    <x v="1203"/>
    <s v="Standard Class"/>
    <s v="MG-17875"/>
    <s v="Michael Grace"/>
    <x v="2"/>
    <s v="United States"/>
    <s v="El Paso"/>
    <s v="Texas"/>
    <n v="79907"/>
    <x v="2"/>
    <s v="OFF-LA-10004425"/>
    <x v="1"/>
    <x v="2"/>
    <s v="Staple-on labels"/>
    <x v="4346"/>
    <n v="3"/>
    <n v="0.2"/>
    <n v="2.3409"/>
    <s v="Profit"/>
    <s v="CA"/>
    <x v="0"/>
    <x v="2"/>
  </r>
  <r>
    <n v="6531"/>
    <s v="CA-2014-103744"/>
    <d v="2014-02-23T00:00:00"/>
    <x v="1203"/>
    <s v="Standard Class"/>
    <s v="MG-17875"/>
    <s v="Michael Grace"/>
    <x v="2"/>
    <s v="United States"/>
    <s v="El Paso"/>
    <s v="Texas"/>
    <n v="79907"/>
    <x v="2"/>
    <s v="OFF-BI-10000320"/>
    <x v="1"/>
    <x v="8"/>
    <s v="GBC Plastic Binding Combs"/>
    <x v="4347"/>
    <n v="3"/>
    <n v="0.8"/>
    <n v="-6.8634000000000004"/>
    <s v="Loss"/>
    <s v="CA"/>
    <x v="0"/>
    <x v="8"/>
  </r>
  <r>
    <n v="6532"/>
    <s v="US-2017-107384"/>
    <d v="2017-12-04T00:00:00"/>
    <x v="274"/>
    <s v="Standard Class"/>
    <s v="TP-21130"/>
    <s v="Theone Pippenger"/>
    <x v="0"/>
    <s v="United States"/>
    <s v="Rochester"/>
    <s v="Minnesota"/>
    <n v="55901"/>
    <x v="2"/>
    <s v="OFF-AR-10001315"/>
    <x v="1"/>
    <x v="6"/>
    <s v="Newell 310"/>
    <x v="3355"/>
    <n v="5"/>
    <n v="0"/>
    <n v="2.552"/>
    <s v="Profit"/>
    <s v="US"/>
    <x v="1"/>
    <x v="6"/>
  </r>
  <r>
    <n v="6533"/>
    <s v="US-2017-107384"/>
    <d v="2017-12-04T00:00:00"/>
    <x v="274"/>
    <s v="Standard Class"/>
    <s v="TP-21130"/>
    <s v="Theone Pippenger"/>
    <x v="0"/>
    <s v="United States"/>
    <s v="Rochester"/>
    <s v="Minnesota"/>
    <n v="55901"/>
    <x v="2"/>
    <s v="TEC-AC-10004595"/>
    <x v="2"/>
    <x v="11"/>
    <s v="First Data TMFD35 PIN Pad"/>
    <x v="4348"/>
    <n v="1"/>
    <n v="0"/>
    <n v="29.988"/>
    <s v="Profit"/>
    <s v="US"/>
    <x v="1"/>
    <x v="11"/>
  </r>
  <r>
    <n v="6534"/>
    <s v="US-2017-107384"/>
    <d v="2017-12-04T00:00:00"/>
    <x v="274"/>
    <s v="Standard Class"/>
    <s v="TP-21130"/>
    <s v="Theone Pippenger"/>
    <x v="0"/>
    <s v="United States"/>
    <s v="Rochester"/>
    <s v="Minnesota"/>
    <n v="55901"/>
    <x v="2"/>
    <s v="TEC-AC-10001539"/>
    <x v="2"/>
    <x v="11"/>
    <s v="Logitech G430 Surround Sound Gaming Headset with Dolby 7.1 Technology"/>
    <x v="4349"/>
    <n v="5"/>
    <n v="0"/>
    <n v="143.982"/>
    <s v="Profit"/>
    <s v="US"/>
    <x v="1"/>
    <x v="11"/>
  </r>
  <r>
    <n v="6535"/>
    <s v="CA-2014-128209"/>
    <d v="2014-11-17T00:00:00"/>
    <x v="794"/>
    <s v="Standard Class"/>
    <s v="GT-14710"/>
    <s v="Greg Tran"/>
    <x v="0"/>
    <s v="United States"/>
    <s v="Buffalo"/>
    <s v="New York"/>
    <n v="14215"/>
    <x v="3"/>
    <s v="OFF-BI-10001359"/>
    <x v="1"/>
    <x v="8"/>
    <s v="GBC DocuBind TL300 Electric Binding System"/>
    <x v="4350"/>
    <n v="3"/>
    <n v="0.2"/>
    <n v="726.56190000000004"/>
    <s v="Profit"/>
    <s v="CA"/>
    <x v="0"/>
    <x v="8"/>
  </r>
  <r>
    <n v="6536"/>
    <s v="CA-2014-128209"/>
    <d v="2014-11-17T00:00:00"/>
    <x v="794"/>
    <s v="Standard Class"/>
    <s v="GT-14710"/>
    <s v="Greg Tran"/>
    <x v="0"/>
    <s v="United States"/>
    <s v="Buffalo"/>
    <s v="New York"/>
    <n v="14215"/>
    <x v="3"/>
    <s v="FUR-BO-10002213"/>
    <x v="0"/>
    <x v="0"/>
    <s v="DMI Eclipse Executive Suite Bookcases"/>
    <x v="4351"/>
    <n v="10"/>
    <n v="0.2"/>
    <n v="-50.097999999999999"/>
    <s v="Loss"/>
    <s v="CA"/>
    <x v="0"/>
    <x v="0"/>
  </r>
  <r>
    <n v="6537"/>
    <s v="CA-2014-169684"/>
    <d v="2014-10-20T00:00:00"/>
    <x v="1204"/>
    <s v="First Class"/>
    <s v="FH-14365"/>
    <s v="Fred Hopkins"/>
    <x v="1"/>
    <s v="United States"/>
    <s v="Knoxville"/>
    <s v="Tennessee"/>
    <n v="37918"/>
    <x v="0"/>
    <s v="FUR-TA-10003008"/>
    <x v="0"/>
    <x v="3"/>
    <s v="Lesro Round Back Collection Coffee Table, End Table"/>
    <x v="4088"/>
    <n v="3"/>
    <n v="0.4"/>
    <n v="-147.8655"/>
    <s v="Loss"/>
    <s v="CA"/>
    <x v="0"/>
    <x v="3"/>
  </r>
  <r>
    <n v="6538"/>
    <s v="CA-2014-169684"/>
    <d v="2014-10-20T00:00:00"/>
    <x v="1204"/>
    <s v="First Class"/>
    <s v="FH-14365"/>
    <s v="Fred Hopkins"/>
    <x v="1"/>
    <s v="United States"/>
    <s v="Knoxville"/>
    <s v="Tennessee"/>
    <n v="37918"/>
    <x v="0"/>
    <s v="OFF-ST-10000934"/>
    <x v="1"/>
    <x v="4"/>
    <s v="Contico 72&quot;H Heavy-Duty Storage System"/>
    <x v="2031"/>
    <n v="3"/>
    <n v="0.2"/>
    <n v="-24.588000000000001"/>
    <s v="Loss"/>
    <s v="CA"/>
    <x v="0"/>
    <x v="4"/>
  </r>
  <r>
    <n v="6539"/>
    <s v="CA-2015-109862"/>
    <d v="2015-10-25T00:00:00"/>
    <x v="697"/>
    <s v="Standard Class"/>
    <s v="HK-14890"/>
    <s v="Heather Kirkland"/>
    <x v="1"/>
    <s v="United States"/>
    <s v="Newark"/>
    <s v="Delaware"/>
    <n v="19711"/>
    <x v="3"/>
    <s v="TEC-PH-10004042"/>
    <x v="2"/>
    <x v="7"/>
    <s v="ClearOne Communications CHAT 70 OC†Speaker Phone"/>
    <x v="4352"/>
    <n v="1"/>
    <n v="0"/>
    <n v="41.337400000000002"/>
    <s v="Profit"/>
    <s v="CA"/>
    <x v="0"/>
    <x v="7"/>
  </r>
  <r>
    <n v="6540"/>
    <s v="CA-2015-109862"/>
    <d v="2015-10-25T00:00:00"/>
    <x v="697"/>
    <s v="Standard Class"/>
    <s v="HK-14890"/>
    <s v="Heather Kirkland"/>
    <x v="1"/>
    <s v="United States"/>
    <s v="Newark"/>
    <s v="Delaware"/>
    <n v="19711"/>
    <x v="3"/>
    <s v="FUR-CH-10002439"/>
    <x v="0"/>
    <x v="1"/>
    <s v="Iceberg Nesting Folding Chair, 19w x 6d x 43h"/>
    <x v="4353"/>
    <n v="5"/>
    <n v="0"/>
    <n v="75.686000000000007"/>
    <s v="Profit"/>
    <s v="CA"/>
    <x v="0"/>
    <x v="1"/>
  </r>
  <r>
    <n v="6541"/>
    <s v="US-2017-107888"/>
    <d v="2017-11-16T00:00:00"/>
    <x v="381"/>
    <s v="First Class"/>
    <s v="CC-12220"/>
    <s v="Chris Cortes"/>
    <x v="0"/>
    <s v="United States"/>
    <s v="Seattle"/>
    <s v="Washington"/>
    <n v="98103"/>
    <x v="1"/>
    <s v="OFF-PA-10001363"/>
    <x v="1"/>
    <x v="10"/>
    <s v="Xerox 1933"/>
    <x v="4354"/>
    <n v="6"/>
    <n v="0"/>
    <n v="34.629600000000003"/>
    <s v="Profit"/>
    <s v="US"/>
    <x v="1"/>
    <x v="10"/>
  </r>
  <r>
    <n v="6542"/>
    <s v="US-2017-107888"/>
    <d v="2017-11-16T00:00:00"/>
    <x v="381"/>
    <s v="First Class"/>
    <s v="CC-12220"/>
    <s v="Chris Cortes"/>
    <x v="0"/>
    <s v="United States"/>
    <s v="Seattle"/>
    <s v="Washington"/>
    <n v="98103"/>
    <x v="1"/>
    <s v="FUR-FU-10003394"/>
    <x v="0"/>
    <x v="5"/>
    <s v="Tenex &quot;The Solids&quot; Textured Chair Mats"/>
    <x v="1809"/>
    <n v="2"/>
    <n v="0"/>
    <n v="23.7864"/>
    <s v="Profit"/>
    <s v="US"/>
    <x v="1"/>
    <x v="5"/>
  </r>
  <r>
    <n v="6543"/>
    <s v="US-2017-107888"/>
    <d v="2017-11-16T00:00:00"/>
    <x v="381"/>
    <s v="First Class"/>
    <s v="CC-12220"/>
    <s v="Chris Cortes"/>
    <x v="0"/>
    <s v="United States"/>
    <s v="Seattle"/>
    <s v="Washington"/>
    <n v="98103"/>
    <x v="1"/>
    <s v="TEC-PH-10003171"/>
    <x v="2"/>
    <x v="7"/>
    <s v="Plantronics Encore H101 Dual Earpieces†Headset"/>
    <x v="4070"/>
    <n v="3"/>
    <n v="0.2"/>
    <n v="10.788"/>
    <s v="Profit"/>
    <s v="US"/>
    <x v="1"/>
    <x v="7"/>
  </r>
  <r>
    <n v="6544"/>
    <s v="US-2017-107888"/>
    <d v="2017-11-16T00:00:00"/>
    <x v="381"/>
    <s v="First Class"/>
    <s v="CC-12220"/>
    <s v="Chris Cortes"/>
    <x v="0"/>
    <s v="United States"/>
    <s v="Seattle"/>
    <s v="Washington"/>
    <n v="98103"/>
    <x v="1"/>
    <s v="OFF-ST-10003123"/>
    <x v="1"/>
    <x v="4"/>
    <s v="Fellowes Bases and Tops For Staxonsteel/High-Stak Systems"/>
    <x v="3212"/>
    <n v="1"/>
    <n v="0"/>
    <n v="7.9896000000000003"/>
    <s v="Profit"/>
    <s v="US"/>
    <x v="1"/>
    <x v="4"/>
  </r>
  <r>
    <n v="6545"/>
    <s v="US-2017-154872"/>
    <d v="2017-05-14T00:00:00"/>
    <x v="380"/>
    <s v="Standard Class"/>
    <s v="DP-13000"/>
    <s v="Darren Powers"/>
    <x v="0"/>
    <s v="United States"/>
    <s v="Cleveland"/>
    <s v="Ohio"/>
    <n v="44105"/>
    <x v="3"/>
    <s v="OFF-BI-10003007"/>
    <x v="1"/>
    <x v="8"/>
    <s v="Premium Transparent Presentation Covers, No Pattern/Clear, 8 1/2&quot; x 11&quot;"/>
    <x v="4355"/>
    <n v="5"/>
    <n v="0.7"/>
    <n v="-46.536000000000001"/>
    <s v="Loss"/>
    <s v="US"/>
    <x v="1"/>
    <x v="8"/>
  </r>
  <r>
    <n v="6546"/>
    <s v="US-2017-154872"/>
    <d v="2017-05-14T00:00:00"/>
    <x v="380"/>
    <s v="Standard Class"/>
    <s v="DP-13000"/>
    <s v="Darren Powers"/>
    <x v="0"/>
    <s v="United States"/>
    <s v="Cleveland"/>
    <s v="Ohio"/>
    <n v="44105"/>
    <x v="3"/>
    <s v="OFF-LA-10000973"/>
    <x v="1"/>
    <x v="2"/>
    <s v="Avery 502"/>
    <x v="1310"/>
    <n v="2"/>
    <n v="0.2"/>
    <n v="1.764"/>
    <s v="Profit"/>
    <s v="US"/>
    <x v="1"/>
    <x v="2"/>
  </r>
  <r>
    <n v="6547"/>
    <s v="US-2017-154872"/>
    <d v="2017-05-14T00:00:00"/>
    <x v="380"/>
    <s v="Standard Class"/>
    <s v="DP-13000"/>
    <s v="Darren Powers"/>
    <x v="0"/>
    <s v="United States"/>
    <s v="Cleveland"/>
    <s v="Ohio"/>
    <n v="44105"/>
    <x v="3"/>
    <s v="OFF-PA-10000483"/>
    <x v="1"/>
    <x v="10"/>
    <s v="Xerox 19"/>
    <x v="1609"/>
    <n v="1"/>
    <n v="0.2"/>
    <n v="7.7450000000000001"/>
    <s v="Profit"/>
    <s v="US"/>
    <x v="1"/>
    <x v="10"/>
  </r>
  <r>
    <n v="6548"/>
    <s v="CA-2014-113880"/>
    <d v="2014-03-01T00:00:00"/>
    <x v="1154"/>
    <s v="Standard Class"/>
    <s v="VF-21715"/>
    <s v="Vicky Freymann"/>
    <x v="2"/>
    <s v="United States"/>
    <s v="Elmhurst"/>
    <s v="Illinois"/>
    <n v="60126"/>
    <x v="2"/>
    <s v="FUR-CH-10000863"/>
    <x v="0"/>
    <x v="1"/>
    <s v="Novimex Swivel Fabric Task Chair"/>
    <x v="4356"/>
    <n v="6"/>
    <n v="0.3"/>
    <n v="-172.1172"/>
    <s v="Loss"/>
    <s v="CA"/>
    <x v="0"/>
    <x v="1"/>
  </r>
  <r>
    <n v="6549"/>
    <s v="CA-2014-113880"/>
    <d v="2014-03-01T00:00:00"/>
    <x v="1154"/>
    <s v="Standard Class"/>
    <s v="VF-21715"/>
    <s v="Vicky Freymann"/>
    <x v="2"/>
    <s v="United States"/>
    <s v="Elmhurst"/>
    <s v="Illinois"/>
    <n v="60126"/>
    <x v="2"/>
    <s v="OFF-PA-10003036"/>
    <x v="1"/>
    <x v="10"/>
    <s v="Black Print Carbonless 8 1/2&quot; x 8 1/4&quot; Rapid Memo Book"/>
    <x v="1121"/>
    <n v="3"/>
    <n v="0.2"/>
    <n v="5.6783999999999999"/>
    <s v="Profit"/>
    <s v="CA"/>
    <x v="0"/>
    <x v="10"/>
  </r>
  <r>
    <n v="6550"/>
    <s v="US-2015-164966"/>
    <d v="2015-07-30T00:00:00"/>
    <x v="1205"/>
    <s v="First Class"/>
    <s v="GH-14410"/>
    <s v="Gary Hansen"/>
    <x v="2"/>
    <s v="United States"/>
    <s v="Lakeville"/>
    <s v="Minnesota"/>
    <n v="55044"/>
    <x v="2"/>
    <s v="FUR-CH-10002304"/>
    <x v="0"/>
    <x v="1"/>
    <s v="Global Stack Chair without Arms, Black"/>
    <x v="4357"/>
    <n v="6"/>
    <n v="0"/>
    <n v="38.97"/>
    <s v="Profit"/>
    <s v="US"/>
    <x v="1"/>
    <x v="1"/>
  </r>
  <r>
    <n v="6551"/>
    <s v="CA-2015-126739"/>
    <d v="2015-11-01T00:00:00"/>
    <x v="397"/>
    <s v="Second Class"/>
    <s v="JH-16180"/>
    <s v="Justin Hirsh"/>
    <x v="0"/>
    <s v="United States"/>
    <s v="New York City"/>
    <s v="New York"/>
    <n v="10035"/>
    <x v="3"/>
    <s v="FUR-CH-10000422"/>
    <x v="0"/>
    <x v="1"/>
    <s v="Global Highback Leather Tilter in Burgundy"/>
    <x v="4358"/>
    <n v="4"/>
    <n v="0.1"/>
    <n v="21.837599999999998"/>
    <s v="Profit"/>
    <s v="CA"/>
    <x v="0"/>
    <x v="1"/>
  </r>
  <r>
    <n v="6552"/>
    <s v="CA-2017-161578"/>
    <d v="2017-12-16T00:00:00"/>
    <x v="91"/>
    <s v="Second Class"/>
    <s v="RB-19465"/>
    <s v="Rick Bensley"/>
    <x v="2"/>
    <s v="United States"/>
    <s v="Los Angeles"/>
    <s v="California"/>
    <n v="90036"/>
    <x v="1"/>
    <s v="OFF-PA-10002986"/>
    <x v="1"/>
    <x v="10"/>
    <s v="Xerox 1898"/>
    <x v="518"/>
    <n v="2"/>
    <n v="0"/>
    <n v="6.4127999999999998"/>
    <s v="Profit"/>
    <s v="CA"/>
    <x v="0"/>
    <x v="10"/>
  </r>
  <r>
    <n v="6553"/>
    <s v="CA-2017-161578"/>
    <d v="2017-12-16T00:00:00"/>
    <x v="91"/>
    <s v="Second Class"/>
    <s v="RB-19465"/>
    <s v="Rick Bensley"/>
    <x v="2"/>
    <s v="United States"/>
    <s v="Los Angeles"/>
    <s v="California"/>
    <n v="90036"/>
    <x v="1"/>
    <s v="OFF-ST-10002289"/>
    <x v="1"/>
    <x v="4"/>
    <s v="Safco Wire Cube Shelving System, For Use as 4 or 5 14&quot; Cubes, Black"/>
    <x v="1222"/>
    <n v="5"/>
    <n v="0"/>
    <n v="7.9450000000000003"/>
    <s v="Profit"/>
    <s v="CA"/>
    <x v="0"/>
    <x v="4"/>
  </r>
  <r>
    <n v="6554"/>
    <s v="CA-2014-137092"/>
    <d v="2014-10-20T00:00:00"/>
    <x v="657"/>
    <s v="Second Class"/>
    <s v="LS-16975"/>
    <s v="Lindsay Shagiari"/>
    <x v="2"/>
    <s v="United States"/>
    <s v="Chicago"/>
    <s v="Illinois"/>
    <n v="60653"/>
    <x v="2"/>
    <s v="TEC-AC-10001606"/>
    <x v="2"/>
    <x v="11"/>
    <s v="Logitech Wireless Performance Mouse MX for PC and Mac"/>
    <x v="1864"/>
    <n v="4"/>
    <n v="0.2"/>
    <n v="71.992800000000003"/>
    <s v="Profit"/>
    <s v="CA"/>
    <x v="0"/>
    <x v="11"/>
  </r>
  <r>
    <n v="6555"/>
    <s v="CA-2014-137092"/>
    <d v="2014-10-20T00:00:00"/>
    <x v="657"/>
    <s v="Second Class"/>
    <s v="LS-16975"/>
    <s v="Lindsay Shagiari"/>
    <x v="2"/>
    <s v="United States"/>
    <s v="Chicago"/>
    <s v="Illinois"/>
    <n v="60653"/>
    <x v="2"/>
    <s v="OFF-ST-10003805"/>
    <x v="1"/>
    <x v="4"/>
    <s v="24 Capacity Maxi Data Binder Racks, Pearl"/>
    <x v="4359"/>
    <n v="3"/>
    <n v="0.2"/>
    <n v="31.5825"/>
    <s v="Profit"/>
    <s v="CA"/>
    <x v="0"/>
    <x v="4"/>
  </r>
  <r>
    <n v="6556"/>
    <s v="CA-2014-137092"/>
    <d v="2014-10-20T00:00:00"/>
    <x v="657"/>
    <s v="Second Class"/>
    <s v="LS-16975"/>
    <s v="Lindsay Shagiari"/>
    <x v="2"/>
    <s v="United States"/>
    <s v="Chicago"/>
    <s v="Illinois"/>
    <n v="60653"/>
    <x v="2"/>
    <s v="OFF-PA-10002109"/>
    <x v="1"/>
    <x v="10"/>
    <s v="Wirebound Voice Message Log Book"/>
    <x v="4360"/>
    <n v="1"/>
    <n v="0.2"/>
    <n v="1.2376"/>
    <s v="Profit"/>
    <s v="CA"/>
    <x v="0"/>
    <x v="10"/>
  </r>
  <r>
    <n v="6557"/>
    <s v="CA-2014-137092"/>
    <d v="2014-10-20T00:00:00"/>
    <x v="657"/>
    <s v="Second Class"/>
    <s v="LS-16975"/>
    <s v="Lindsay Shagiari"/>
    <x v="2"/>
    <s v="United States"/>
    <s v="Chicago"/>
    <s v="Illinois"/>
    <n v="60653"/>
    <x v="2"/>
    <s v="OFF-BI-10000632"/>
    <x v="1"/>
    <x v="8"/>
    <s v="Satellite Sectional Post Binders"/>
    <x v="4361"/>
    <n v="1"/>
    <n v="0.8"/>
    <n v="-14.759399999999999"/>
    <s v="Loss"/>
    <s v="CA"/>
    <x v="0"/>
    <x v="8"/>
  </r>
  <r>
    <n v="6558"/>
    <s v="CA-2014-137092"/>
    <d v="2014-10-20T00:00:00"/>
    <x v="657"/>
    <s v="Second Class"/>
    <s v="LS-16975"/>
    <s v="Lindsay Shagiari"/>
    <x v="2"/>
    <s v="United States"/>
    <s v="Chicago"/>
    <s v="Illinois"/>
    <n v="60653"/>
    <x v="2"/>
    <s v="OFF-LA-10003510"/>
    <x v="1"/>
    <x v="2"/>
    <s v="Avery 4027 File Folder Labels for Dot Matrix Printers, 5000 Labels per Box, White"/>
    <x v="4362"/>
    <n v="1"/>
    <n v="0.2"/>
    <n v="7.9378000000000002"/>
    <s v="Profit"/>
    <s v="CA"/>
    <x v="0"/>
    <x v="2"/>
  </r>
  <r>
    <n v="6559"/>
    <s v="CA-2015-166947"/>
    <d v="2015-06-05T00:00:00"/>
    <x v="1206"/>
    <s v="Standard Class"/>
    <s v="EB-13750"/>
    <s v="Edward Becker"/>
    <x v="1"/>
    <s v="United States"/>
    <s v="Buffalo"/>
    <s v="New York"/>
    <n v="14215"/>
    <x v="3"/>
    <s v="FUR-CH-10004997"/>
    <x v="0"/>
    <x v="1"/>
    <s v="Hon Every-Day Series Multi-Task Chairs"/>
    <x v="4363"/>
    <n v="9"/>
    <n v="0.1"/>
    <n v="169.18199999999999"/>
    <s v="Profit"/>
    <s v="CA"/>
    <x v="0"/>
    <x v="1"/>
  </r>
  <r>
    <n v="6560"/>
    <s v="CA-2016-160941"/>
    <d v="2016-07-21T00:00:00"/>
    <x v="1050"/>
    <s v="Standard Class"/>
    <s v="DK-12835"/>
    <s v="Damala Kotsonis"/>
    <x v="1"/>
    <s v="United States"/>
    <s v="Roseville"/>
    <s v="California"/>
    <n v="95661"/>
    <x v="1"/>
    <s v="OFF-EN-10003001"/>
    <x v="1"/>
    <x v="12"/>
    <s v="Ames Color-File Green Diamond Border X-ray Mailers"/>
    <x v="4364"/>
    <n v="5"/>
    <n v="0"/>
    <n v="197.35300000000001"/>
    <s v="Profit"/>
    <s v="CA"/>
    <x v="0"/>
    <x v="12"/>
  </r>
  <r>
    <n v="6561"/>
    <s v="CA-2016-160941"/>
    <d v="2016-07-21T00:00:00"/>
    <x v="1050"/>
    <s v="Standard Class"/>
    <s v="DK-12835"/>
    <s v="Damala Kotsonis"/>
    <x v="1"/>
    <s v="United States"/>
    <s v="Roseville"/>
    <s v="California"/>
    <n v="95661"/>
    <x v="1"/>
    <s v="OFF-LA-10003766"/>
    <x v="1"/>
    <x v="2"/>
    <s v="Self-Adhesive Removable Labels"/>
    <x v="974"/>
    <n v="1"/>
    <n v="0"/>
    <n v="1.512"/>
    <s v="Profit"/>
    <s v="CA"/>
    <x v="0"/>
    <x v="2"/>
  </r>
  <r>
    <n v="6562"/>
    <s v="CA-2017-144680"/>
    <d v="2017-03-31T00:00:00"/>
    <x v="504"/>
    <s v="First Class"/>
    <s v="SC-20260"/>
    <s v="Scott Cohen"/>
    <x v="1"/>
    <s v="United States"/>
    <s v="Arlington"/>
    <s v="Texas"/>
    <n v="76017"/>
    <x v="2"/>
    <s v="OFF-AP-10003040"/>
    <x v="1"/>
    <x v="9"/>
    <s v="Fellowes 8 Outlet Superior Workstation Surge Protector w/o Phone/Fax/Modem Protection"/>
    <x v="4365"/>
    <n v="5"/>
    <n v="0.8"/>
    <n v="-90.774000000000001"/>
    <s v="Loss"/>
    <s v="CA"/>
    <x v="0"/>
    <x v="9"/>
  </r>
  <r>
    <n v="6563"/>
    <s v="CA-2014-166086"/>
    <d v="2014-05-07T00:00:00"/>
    <x v="1207"/>
    <s v="Standard Class"/>
    <s v="CT-11995"/>
    <s v="Carol Triggs"/>
    <x v="0"/>
    <s v="United States"/>
    <s v="Lawrence"/>
    <s v="Massachusetts"/>
    <n v="1841"/>
    <x v="3"/>
    <s v="OFF-BI-10001078"/>
    <x v="1"/>
    <x v="8"/>
    <s v="Acco PRESSTEX Data Binder with Storage Hooks, Dark Blue, 14 7/8&quot; X 11&quot;"/>
    <x v="4366"/>
    <n v="3"/>
    <n v="0"/>
    <n v="7.9085999999999999"/>
    <s v="Profit"/>
    <s v="CA"/>
    <x v="0"/>
    <x v="8"/>
  </r>
  <r>
    <n v="6564"/>
    <s v="CA-2014-166086"/>
    <d v="2014-05-07T00:00:00"/>
    <x v="1207"/>
    <s v="Standard Class"/>
    <s v="CT-11995"/>
    <s v="Carol Triggs"/>
    <x v="0"/>
    <s v="United States"/>
    <s v="Lawrence"/>
    <s v="Massachusetts"/>
    <n v="1841"/>
    <x v="3"/>
    <s v="FUR-TA-10003469"/>
    <x v="0"/>
    <x v="3"/>
    <s v="Balt Split Level Computer Training Table"/>
    <x v="4367"/>
    <n v="2"/>
    <n v="0.3"/>
    <n v="-38.85"/>
    <s v="Loss"/>
    <s v="CA"/>
    <x v="0"/>
    <x v="3"/>
  </r>
  <r>
    <n v="6565"/>
    <s v="CA-2014-166086"/>
    <d v="2014-05-07T00:00:00"/>
    <x v="1207"/>
    <s v="Standard Class"/>
    <s v="CT-11995"/>
    <s v="Carol Triggs"/>
    <x v="0"/>
    <s v="United States"/>
    <s v="Lawrence"/>
    <s v="Massachusetts"/>
    <n v="1841"/>
    <x v="3"/>
    <s v="OFF-AR-10002578"/>
    <x v="1"/>
    <x v="6"/>
    <s v="Newell 335"/>
    <x v="874"/>
    <n v="3"/>
    <n v="0"/>
    <n v="2.5055999999999998"/>
    <s v="Profit"/>
    <s v="CA"/>
    <x v="0"/>
    <x v="6"/>
  </r>
  <r>
    <n v="6566"/>
    <s v="CA-2014-166086"/>
    <d v="2014-05-07T00:00:00"/>
    <x v="1207"/>
    <s v="Standard Class"/>
    <s v="CT-11995"/>
    <s v="Carol Triggs"/>
    <x v="0"/>
    <s v="United States"/>
    <s v="Lawrence"/>
    <s v="Massachusetts"/>
    <n v="1841"/>
    <x v="3"/>
    <s v="FUR-CH-10004675"/>
    <x v="0"/>
    <x v="1"/>
    <s v="Lifetime Advantage Folding Chairs, 4/Carton"/>
    <x v="1711"/>
    <n v="4"/>
    <n v="0"/>
    <n v="244.24959999999999"/>
    <s v="Profit"/>
    <s v="CA"/>
    <x v="0"/>
    <x v="1"/>
  </r>
  <r>
    <n v="6567"/>
    <s v="CA-2017-131282"/>
    <d v="2017-02-05T00:00:00"/>
    <x v="493"/>
    <s v="Second Class"/>
    <s v="CB-12025"/>
    <s v="Cassandra Brandow"/>
    <x v="0"/>
    <s v="United States"/>
    <s v="Waco"/>
    <s v="Texas"/>
    <n v="76706"/>
    <x v="2"/>
    <s v="OFF-BI-10004632"/>
    <x v="1"/>
    <x v="8"/>
    <s v="Ibico Hi-Tech Manual Binding System"/>
    <x v="124"/>
    <n v="4"/>
    <n v="0.8"/>
    <n v="-426.98599999999999"/>
    <s v="Loss"/>
    <s v="CA"/>
    <x v="0"/>
    <x v="8"/>
  </r>
  <r>
    <n v="6568"/>
    <s v="CA-2017-131282"/>
    <d v="2017-02-05T00:00:00"/>
    <x v="493"/>
    <s v="Second Class"/>
    <s v="CB-12025"/>
    <s v="Cassandra Brandow"/>
    <x v="0"/>
    <s v="United States"/>
    <s v="Waco"/>
    <s v="Texas"/>
    <n v="76706"/>
    <x v="2"/>
    <s v="OFF-AR-10003087"/>
    <x v="1"/>
    <x v="6"/>
    <s v="Staples in misc. colors"/>
    <x v="4368"/>
    <n v="5"/>
    <n v="0.2"/>
    <n v="0.71199999999999997"/>
    <s v="Profit"/>
    <s v="CA"/>
    <x v="0"/>
    <x v="6"/>
  </r>
  <r>
    <n v="6569"/>
    <s v="CA-2014-100678"/>
    <d v="2014-04-18T00:00:00"/>
    <x v="1117"/>
    <s v="Standard Class"/>
    <s v="KM-16720"/>
    <s v="Kunst Miller"/>
    <x v="0"/>
    <s v="United States"/>
    <s v="Houston"/>
    <s v="Texas"/>
    <n v="77095"/>
    <x v="2"/>
    <s v="OFF-AR-10001868"/>
    <x v="1"/>
    <x v="6"/>
    <s v="Prang Dustless Chalk Sticks"/>
    <x v="638"/>
    <n v="2"/>
    <n v="0.2"/>
    <n v="1.008"/>
    <s v="Profit"/>
    <s v="CA"/>
    <x v="0"/>
    <x v="6"/>
  </r>
  <r>
    <n v="6570"/>
    <s v="CA-2014-100678"/>
    <d v="2014-04-18T00:00:00"/>
    <x v="1117"/>
    <s v="Standard Class"/>
    <s v="KM-16720"/>
    <s v="Kunst Miller"/>
    <x v="0"/>
    <s v="United States"/>
    <s v="Houston"/>
    <s v="Texas"/>
    <n v="77095"/>
    <x v="2"/>
    <s v="FUR-CH-10002602"/>
    <x v="0"/>
    <x v="1"/>
    <s v="DMI Arturo Collection Mission-style Design Wood Chair"/>
    <x v="2555"/>
    <n v="3"/>
    <n v="0.3"/>
    <n v="-18.117599999999999"/>
    <s v="Loss"/>
    <s v="CA"/>
    <x v="0"/>
    <x v="1"/>
  </r>
  <r>
    <n v="6571"/>
    <s v="CA-2014-100678"/>
    <d v="2014-04-18T00:00:00"/>
    <x v="1117"/>
    <s v="Standard Class"/>
    <s v="KM-16720"/>
    <s v="Kunst Miller"/>
    <x v="0"/>
    <s v="United States"/>
    <s v="Houston"/>
    <s v="Texas"/>
    <n v="77095"/>
    <x v="2"/>
    <s v="OFF-EN-10000056"/>
    <x v="1"/>
    <x v="12"/>
    <s v="Cameo Buff Policy Envelopes"/>
    <x v="836"/>
    <n v="3"/>
    <n v="0.2"/>
    <n v="50.406300000000002"/>
    <s v="Profit"/>
    <s v="CA"/>
    <x v="0"/>
    <x v="12"/>
  </r>
  <r>
    <n v="6572"/>
    <s v="CA-2014-100678"/>
    <d v="2014-04-18T00:00:00"/>
    <x v="1117"/>
    <s v="Standard Class"/>
    <s v="KM-16720"/>
    <s v="Kunst Miller"/>
    <x v="0"/>
    <s v="United States"/>
    <s v="Houston"/>
    <s v="Texas"/>
    <n v="77095"/>
    <x v="2"/>
    <s v="TEC-AC-10000474"/>
    <x v="2"/>
    <x v="11"/>
    <s v="Kensington Expert Mouse Optical USB Trackball for PC or Mac"/>
    <x v="2609"/>
    <n v="3"/>
    <n v="0.2"/>
    <n v="28.497"/>
    <s v="Profit"/>
    <s v="CA"/>
    <x v="0"/>
    <x v="11"/>
  </r>
  <r>
    <n v="6573"/>
    <s v="CA-2016-161543"/>
    <d v="2016-05-10T00:00:00"/>
    <x v="577"/>
    <s v="Standard Class"/>
    <s v="RD-19720"/>
    <s v="Roger Demir"/>
    <x v="0"/>
    <s v="United States"/>
    <s v="Seattle"/>
    <s v="Washington"/>
    <n v="98105"/>
    <x v="1"/>
    <s v="OFF-PA-10003971"/>
    <x v="1"/>
    <x v="10"/>
    <s v="Xerox 1965"/>
    <x v="489"/>
    <n v="2"/>
    <n v="0"/>
    <n v="5.8604000000000003"/>
    <s v="Profit"/>
    <s v="CA"/>
    <x v="0"/>
    <x v="10"/>
  </r>
  <r>
    <n v="6574"/>
    <s v="CA-2016-160535"/>
    <d v="2016-11-25T00:00:00"/>
    <x v="724"/>
    <s v="Standard Class"/>
    <s v="BP-11050"/>
    <s v="Barry Pond"/>
    <x v="1"/>
    <s v="United States"/>
    <s v="Plainfield"/>
    <s v="New Jersey"/>
    <n v="7060"/>
    <x v="3"/>
    <s v="OFF-ST-10000689"/>
    <x v="1"/>
    <x v="4"/>
    <s v="Fellowes Strictly Business Drawer File, Letter/Legal Size"/>
    <x v="1601"/>
    <n v="4"/>
    <n v="0"/>
    <n v="67.608000000000004"/>
    <s v="Profit"/>
    <s v="CA"/>
    <x v="0"/>
    <x v="4"/>
  </r>
  <r>
    <n v="6575"/>
    <s v="CA-2016-160535"/>
    <d v="2016-11-25T00:00:00"/>
    <x v="724"/>
    <s v="Standard Class"/>
    <s v="BP-11050"/>
    <s v="Barry Pond"/>
    <x v="1"/>
    <s v="United States"/>
    <s v="Plainfield"/>
    <s v="New Jersey"/>
    <n v="7060"/>
    <x v="3"/>
    <s v="TEC-MA-10004255"/>
    <x v="2"/>
    <x v="15"/>
    <s v="Konica Minolta magicolor 1690MF Multifunction Printer"/>
    <x v="4369"/>
    <n v="8"/>
    <n v="0"/>
    <n v="118.3704"/>
    <s v="Profit"/>
    <s v="CA"/>
    <x v="0"/>
    <x v="15"/>
  </r>
  <r>
    <n v="6576"/>
    <s v="CA-2017-123085"/>
    <d v="2017-03-03T00:00:00"/>
    <x v="494"/>
    <s v="Standard Class"/>
    <s v="EJ-13720"/>
    <s v="Ed Jacobs"/>
    <x v="0"/>
    <s v="United States"/>
    <s v="Los Angeles"/>
    <s v="California"/>
    <n v="90008"/>
    <x v="1"/>
    <s v="TEC-AC-10000990"/>
    <x v="2"/>
    <x v="11"/>
    <s v="Imation Bio 2GB USB†Flash Drive Imation†Corp"/>
    <x v="4370"/>
    <n v="8"/>
    <n v="0"/>
    <n v="440.76479999999998"/>
    <s v="Profit"/>
    <s v="CA"/>
    <x v="0"/>
    <x v="11"/>
  </r>
  <r>
    <n v="6577"/>
    <s v="CA-2017-123085"/>
    <d v="2017-03-03T00:00:00"/>
    <x v="494"/>
    <s v="Standard Class"/>
    <s v="EJ-13720"/>
    <s v="Ed Jacobs"/>
    <x v="0"/>
    <s v="United States"/>
    <s v="Los Angeles"/>
    <s v="California"/>
    <n v="90008"/>
    <x v="1"/>
    <s v="FUR-CH-10003968"/>
    <x v="0"/>
    <x v="1"/>
    <s v="Novimex Turbo Task Chair"/>
    <x v="2932"/>
    <n v="3"/>
    <n v="0.2"/>
    <n v="-17.0352"/>
    <s v="Loss"/>
    <s v="CA"/>
    <x v="0"/>
    <x v="1"/>
  </r>
  <r>
    <n v="6578"/>
    <s v="CA-2015-153752"/>
    <d v="2015-12-06T00:00:00"/>
    <x v="223"/>
    <s v="Second Class"/>
    <s v="RO-19780"/>
    <s v="Rose O'Brian"/>
    <x v="0"/>
    <s v="United States"/>
    <s v="Arlington"/>
    <s v="Virginia"/>
    <n v="22204"/>
    <x v="0"/>
    <s v="TEC-PH-10001615"/>
    <x v="2"/>
    <x v="7"/>
    <s v="AT&amp;T CL82213"/>
    <x v="2093"/>
    <n v="6"/>
    <n v="0"/>
    <n v="50.442599999999999"/>
    <s v="Profit"/>
    <s v="CA"/>
    <x v="0"/>
    <x v="7"/>
  </r>
  <r>
    <n v="6579"/>
    <s v="CA-2014-103660"/>
    <d v="2014-08-25T00:00:00"/>
    <x v="83"/>
    <s v="Standard Class"/>
    <s v="MW-18220"/>
    <s v="Mitch Webber"/>
    <x v="0"/>
    <s v="United States"/>
    <s v="Seattle"/>
    <s v="Washington"/>
    <n v="98103"/>
    <x v="1"/>
    <s v="TEC-PH-10000895"/>
    <x v="2"/>
    <x v="7"/>
    <s v="Polycom VVX 310 VoIP phone"/>
    <x v="4371"/>
    <n v="7"/>
    <n v="0.2"/>
    <n v="75.595799999999997"/>
    <s v="Profit"/>
    <s v="CA"/>
    <x v="0"/>
    <x v="7"/>
  </r>
  <r>
    <n v="6580"/>
    <s v="CA-2016-169887"/>
    <d v="2016-10-22T00:00:00"/>
    <x v="856"/>
    <s v="Same Day"/>
    <s v="MS-17530"/>
    <s v="MaryBeth Skach"/>
    <x v="0"/>
    <s v="United States"/>
    <s v="Seattle"/>
    <s v="Washington"/>
    <n v="98105"/>
    <x v="1"/>
    <s v="OFF-PA-10003001"/>
    <x v="1"/>
    <x v="10"/>
    <s v="Xerox 1986"/>
    <x v="3763"/>
    <n v="1"/>
    <n v="0"/>
    <n v="3.2063999999999999"/>
    <s v="Profit"/>
    <s v="CA"/>
    <x v="0"/>
    <x v="10"/>
  </r>
  <r>
    <n v="6581"/>
    <s v="CA-2016-169887"/>
    <d v="2016-10-22T00:00:00"/>
    <x v="856"/>
    <s v="Same Day"/>
    <s v="MS-17530"/>
    <s v="MaryBeth Skach"/>
    <x v="0"/>
    <s v="United States"/>
    <s v="Seattle"/>
    <s v="Washington"/>
    <n v="98105"/>
    <x v="1"/>
    <s v="OFF-AR-10002766"/>
    <x v="1"/>
    <x v="6"/>
    <s v="Prang Drawing Pencil Set"/>
    <x v="480"/>
    <n v="3"/>
    <n v="0"/>
    <n v="2.2517999999999998"/>
    <s v="Profit"/>
    <s v="CA"/>
    <x v="0"/>
    <x v="6"/>
  </r>
  <r>
    <n v="6582"/>
    <s v="CA-2016-169887"/>
    <d v="2016-10-22T00:00:00"/>
    <x v="856"/>
    <s v="Same Day"/>
    <s v="MS-17530"/>
    <s v="MaryBeth Skach"/>
    <x v="0"/>
    <s v="United States"/>
    <s v="Seattle"/>
    <s v="Washington"/>
    <n v="98105"/>
    <x v="1"/>
    <s v="FUR-FU-10003095"/>
    <x v="0"/>
    <x v="5"/>
    <s v="Linden 12&quot; Wall Clock With Oak Frame"/>
    <x v="3033"/>
    <n v="3"/>
    <n v="0"/>
    <n v="30.582000000000001"/>
    <s v="Profit"/>
    <s v="CA"/>
    <x v="0"/>
    <x v="5"/>
  </r>
  <r>
    <n v="6583"/>
    <s v="CA-2016-148516"/>
    <d v="2016-08-07T00:00:00"/>
    <x v="1208"/>
    <s v="Standard Class"/>
    <s v="DW-13585"/>
    <s v="Dorothy Wardle"/>
    <x v="1"/>
    <s v="United States"/>
    <s v="Edmonds"/>
    <s v="Washington"/>
    <n v="98026"/>
    <x v="1"/>
    <s v="TEC-AC-10003610"/>
    <x v="2"/>
    <x v="11"/>
    <s v="Logitech†Illuminated - Keyboard"/>
    <x v="686"/>
    <n v="3"/>
    <n v="0"/>
    <n v="86.385599999999997"/>
    <s v="Profit"/>
    <s v="CA"/>
    <x v="0"/>
    <x v="11"/>
  </r>
  <r>
    <n v="6584"/>
    <s v="CA-2017-104731"/>
    <d v="2017-07-21T00:00:00"/>
    <x v="1186"/>
    <s v="Standard Class"/>
    <s v="AM-10705"/>
    <s v="Anne McFarland"/>
    <x v="0"/>
    <s v="United States"/>
    <s v="Salem"/>
    <s v="Virginia"/>
    <n v="24153"/>
    <x v="0"/>
    <s v="OFF-AR-10003727"/>
    <x v="1"/>
    <x v="6"/>
    <s v="Berol Giant Pencil Sharpener"/>
    <x v="3033"/>
    <n v="6"/>
    <n v="0"/>
    <n v="29.5626"/>
    <s v="Profit"/>
    <s v="CA"/>
    <x v="0"/>
    <x v="6"/>
  </r>
  <r>
    <n v="6585"/>
    <s v="CA-2017-104731"/>
    <d v="2017-07-21T00:00:00"/>
    <x v="1186"/>
    <s v="Standard Class"/>
    <s v="AM-10705"/>
    <s v="Anne McFarland"/>
    <x v="0"/>
    <s v="United States"/>
    <s v="Salem"/>
    <s v="Virginia"/>
    <n v="24153"/>
    <x v="0"/>
    <s v="TEC-PH-10002660"/>
    <x v="2"/>
    <x v="7"/>
    <s v="Nortel Networks T7316 E Nt8 B27"/>
    <x v="1071"/>
    <n v="4"/>
    <n v="0"/>
    <n v="67.989999999999995"/>
    <s v="Profit"/>
    <s v="CA"/>
    <x v="0"/>
    <x v="7"/>
  </r>
  <r>
    <n v="6586"/>
    <s v="CA-2017-104731"/>
    <d v="2017-07-21T00:00:00"/>
    <x v="1186"/>
    <s v="Standard Class"/>
    <s v="AM-10705"/>
    <s v="Anne McFarland"/>
    <x v="0"/>
    <s v="United States"/>
    <s v="Salem"/>
    <s v="Virginia"/>
    <n v="24153"/>
    <x v="0"/>
    <s v="FUR-FU-10003274"/>
    <x v="0"/>
    <x v="5"/>
    <s v="Regeneration Desk Collection"/>
    <x v="3355"/>
    <n v="5"/>
    <n v="0"/>
    <n v="3.8719999999999999"/>
    <s v="Profit"/>
    <s v="CA"/>
    <x v="0"/>
    <x v="5"/>
  </r>
  <r>
    <n v="6587"/>
    <s v="CA-2017-104731"/>
    <d v="2017-07-21T00:00:00"/>
    <x v="1186"/>
    <s v="Standard Class"/>
    <s v="AM-10705"/>
    <s v="Anne McFarland"/>
    <x v="0"/>
    <s v="United States"/>
    <s v="Salem"/>
    <s v="Virginia"/>
    <n v="24153"/>
    <x v="0"/>
    <s v="OFF-AR-10003829"/>
    <x v="1"/>
    <x v="6"/>
    <s v="Newell 35"/>
    <x v="1195"/>
    <n v="6"/>
    <n v="0"/>
    <n v="5.7072000000000003"/>
    <s v="Profit"/>
    <s v="CA"/>
    <x v="0"/>
    <x v="6"/>
  </r>
  <r>
    <n v="6588"/>
    <s v="CA-2017-104731"/>
    <d v="2017-07-21T00:00:00"/>
    <x v="1186"/>
    <s v="Standard Class"/>
    <s v="AM-10705"/>
    <s v="Anne McFarland"/>
    <x v="0"/>
    <s v="United States"/>
    <s v="Salem"/>
    <s v="Virginia"/>
    <n v="24153"/>
    <x v="0"/>
    <s v="FUR-BO-10003441"/>
    <x v="0"/>
    <x v="0"/>
    <s v="Bush Westfield Collection Bookcases, Fully Assembled"/>
    <x v="3271"/>
    <n v="3"/>
    <n v="0"/>
    <n v="69.676199999999994"/>
    <s v="Profit"/>
    <s v="CA"/>
    <x v="0"/>
    <x v="0"/>
  </r>
  <r>
    <n v="6589"/>
    <s v="CA-2017-104731"/>
    <d v="2017-07-21T00:00:00"/>
    <x v="1186"/>
    <s v="Standard Class"/>
    <s v="AM-10705"/>
    <s v="Anne McFarland"/>
    <x v="0"/>
    <s v="United States"/>
    <s v="Salem"/>
    <s v="Virginia"/>
    <n v="24153"/>
    <x v="0"/>
    <s v="OFF-BI-10003355"/>
    <x v="1"/>
    <x v="8"/>
    <s v="Cardinal Holdit Business Card Pockets"/>
    <x v="1801"/>
    <n v="3"/>
    <n v="0"/>
    <n v="7.1711999999999998"/>
    <s v="Profit"/>
    <s v="CA"/>
    <x v="0"/>
    <x v="8"/>
  </r>
  <r>
    <n v="6590"/>
    <s v="CA-2017-104731"/>
    <d v="2017-07-21T00:00:00"/>
    <x v="1186"/>
    <s v="Standard Class"/>
    <s v="AM-10705"/>
    <s v="Anne McFarland"/>
    <x v="0"/>
    <s v="United States"/>
    <s v="Salem"/>
    <s v="Virginia"/>
    <n v="24153"/>
    <x v="0"/>
    <s v="OFF-SU-10003505"/>
    <x v="1"/>
    <x v="14"/>
    <s v="Premier Electric Letter Opener"/>
    <x v="4372"/>
    <n v="2"/>
    <n v="0"/>
    <n v="11.586"/>
    <s v="Profit"/>
    <s v="CA"/>
    <x v="0"/>
    <x v="14"/>
  </r>
  <r>
    <n v="6591"/>
    <s v="CA-2014-164749"/>
    <d v="2014-03-23T00:00:00"/>
    <x v="616"/>
    <s v="First Class"/>
    <s v="BG-11740"/>
    <s v="Bruce Geld"/>
    <x v="0"/>
    <s v="United States"/>
    <s v="Delray Beach"/>
    <s v="Florida"/>
    <n v="33445"/>
    <x v="0"/>
    <s v="OFF-LA-10004484"/>
    <x v="1"/>
    <x v="2"/>
    <s v="Avery 476"/>
    <x v="4373"/>
    <n v="3"/>
    <n v="0.2"/>
    <n v="3.2214"/>
    <s v="Profit"/>
    <s v="CA"/>
    <x v="0"/>
    <x v="2"/>
  </r>
  <r>
    <n v="6592"/>
    <s v="CA-2015-103716"/>
    <d v="2015-04-30T00:00:00"/>
    <x v="1192"/>
    <s v="Standard Class"/>
    <s v="KB-16585"/>
    <s v="Ken Black"/>
    <x v="1"/>
    <s v="United States"/>
    <s v="San Francisco"/>
    <s v="California"/>
    <n v="94110"/>
    <x v="1"/>
    <s v="OFF-AR-10000658"/>
    <x v="1"/>
    <x v="6"/>
    <s v="Newell 324"/>
    <x v="1610"/>
    <n v="3"/>
    <n v="0"/>
    <n v="9.702"/>
    <s v="Profit"/>
    <s v="CA"/>
    <x v="0"/>
    <x v="6"/>
  </r>
  <r>
    <n v="6593"/>
    <s v="CA-2015-103716"/>
    <d v="2015-04-30T00:00:00"/>
    <x v="1192"/>
    <s v="Standard Class"/>
    <s v="KB-16585"/>
    <s v="Ken Black"/>
    <x v="1"/>
    <s v="United States"/>
    <s v="San Francisco"/>
    <s v="California"/>
    <n v="94110"/>
    <x v="1"/>
    <s v="TEC-PH-10000347"/>
    <x v="2"/>
    <x v="7"/>
    <s v="Cush Cases Heavy Duty Rugged Cover Case for Samsung Galaxy S5 - Purple"/>
    <x v="4374"/>
    <n v="5"/>
    <n v="0.2"/>
    <n v="1.7324999999999999"/>
    <s v="Profit"/>
    <s v="CA"/>
    <x v="0"/>
    <x v="7"/>
  </r>
  <r>
    <n v="6594"/>
    <s v="CA-2016-126795"/>
    <d v="2016-06-13T00:00:00"/>
    <x v="1"/>
    <s v="Second Class"/>
    <s v="GT-14710"/>
    <s v="Greg Tran"/>
    <x v="0"/>
    <s v="United States"/>
    <s v="New York City"/>
    <s v="New York"/>
    <n v="10024"/>
    <x v="3"/>
    <s v="OFF-BI-10001989"/>
    <x v="1"/>
    <x v="8"/>
    <s v="Premium Transparent Presentation Covers by GBC"/>
    <x v="2939"/>
    <n v="2"/>
    <n v="0.2"/>
    <n v="11.748799999999999"/>
    <s v="Profit"/>
    <s v="CA"/>
    <x v="0"/>
    <x v="8"/>
  </r>
  <r>
    <n v="6595"/>
    <s v="CA-2015-146290"/>
    <d v="2015-05-04T00:00:00"/>
    <x v="1209"/>
    <s v="Standard Class"/>
    <s v="SV-20815"/>
    <s v="Stuart Van"/>
    <x v="1"/>
    <s v="United States"/>
    <s v="Indianapolis"/>
    <s v="Indiana"/>
    <n v="46203"/>
    <x v="2"/>
    <s v="OFF-AR-10001897"/>
    <x v="1"/>
    <x v="6"/>
    <s v="Model L Table or Wall-Mount Pencil Sharpener"/>
    <x v="4375"/>
    <n v="7"/>
    <n v="0"/>
    <n v="35.260399999999997"/>
    <s v="Profit"/>
    <s v="CA"/>
    <x v="0"/>
    <x v="6"/>
  </r>
  <r>
    <n v="6596"/>
    <s v="CA-2017-157112"/>
    <d v="2017-04-23T00:00:00"/>
    <x v="732"/>
    <s v="First Class"/>
    <s v="GG-14650"/>
    <s v="Greg Guthrie"/>
    <x v="1"/>
    <s v="United States"/>
    <s v="Columbus"/>
    <s v="Ohio"/>
    <n v="43229"/>
    <x v="3"/>
    <s v="OFF-BI-10000285"/>
    <x v="1"/>
    <x v="8"/>
    <s v="XtraLife ClearVue Slant-D Ring Binders by Cardinal"/>
    <x v="2660"/>
    <n v="5"/>
    <n v="0.7"/>
    <n v="-7.84"/>
    <s v="Loss"/>
    <s v="CA"/>
    <x v="0"/>
    <x v="8"/>
  </r>
  <r>
    <n v="6597"/>
    <s v="CA-2017-157112"/>
    <d v="2017-04-23T00:00:00"/>
    <x v="732"/>
    <s v="First Class"/>
    <s v="GG-14650"/>
    <s v="Greg Guthrie"/>
    <x v="1"/>
    <s v="United States"/>
    <s v="Columbus"/>
    <s v="Ohio"/>
    <n v="43229"/>
    <x v="3"/>
    <s v="OFF-PA-10001804"/>
    <x v="1"/>
    <x v="10"/>
    <s v="Xerox 195"/>
    <x v="752"/>
    <n v="1"/>
    <n v="0.2"/>
    <n v="1.8704000000000001"/>
    <s v="Profit"/>
    <s v="CA"/>
    <x v="0"/>
    <x v="10"/>
  </r>
  <r>
    <n v="6598"/>
    <s v="CA-2014-169257"/>
    <d v="2014-06-06T00:00:00"/>
    <x v="979"/>
    <s v="Standard Class"/>
    <s v="SV-20785"/>
    <s v="Stewart Visinsky"/>
    <x v="0"/>
    <s v="United States"/>
    <s v="Jacksonville"/>
    <s v="Florida"/>
    <n v="32216"/>
    <x v="0"/>
    <s v="OFF-BI-10002557"/>
    <x v="1"/>
    <x v="8"/>
    <s v="Presstex Flexible Ring Binders"/>
    <x v="4376"/>
    <n v="1"/>
    <n v="0.7"/>
    <n v="-0.91"/>
    <s v="Loss"/>
    <s v="CA"/>
    <x v="0"/>
    <x v="8"/>
  </r>
  <r>
    <n v="6599"/>
    <s v="CA-2014-169257"/>
    <d v="2014-06-06T00:00:00"/>
    <x v="979"/>
    <s v="Standard Class"/>
    <s v="SV-20785"/>
    <s v="Stewart Visinsky"/>
    <x v="0"/>
    <s v="United States"/>
    <s v="Jacksonville"/>
    <s v="Florida"/>
    <n v="32216"/>
    <x v="0"/>
    <s v="OFF-PA-10002319"/>
    <x v="1"/>
    <x v="10"/>
    <s v="Xerox 1944"/>
    <x v="4377"/>
    <n v="2"/>
    <n v="0.2"/>
    <n v="22.480799999999999"/>
    <s v="Profit"/>
    <s v="CA"/>
    <x v="0"/>
    <x v="10"/>
  </r>
  <r>
    <n v="6600"/>
    <s v="CA-2014-154095"/>
    <d v="2014-12-02T00:00:00"/>
    <x v="899"/>
    <s v="Standard Class"/>
    <s v="ON-18715"/>
    <s v="Odella Nelson"/>
    <x v="1"/>
    <s v="United States"/>
    <s v="Clinton"/>
    <s v="Maryland"/>
    <n v="20735"/>
    <x v="3"/>
    <s v="FUR-FU-10003849"/>
    <x v="0"/>
    <x v="5"/>
    <s v="DAX Metal Frame, Desktop, Stepped-Edge"/>
    <x v="3224"/>
    <n v="3"/>
    <n v="0"/>
    <n v="23.680800000000001"/>
    <s v="Profit"/>
    <s v="CA"/>
    <x v="0"/>
    <x v="5"/>
  </r>
  <r>
    <n v="6601"/>
    <s v="CA-2014-154095"/>
    <d v="2014-12-02T00:00:00"/>
    <x v="899"/>
    <s v="Standard Class"/>
    <s v="ON-18715"/>
    <s v="Odella Nelson"/>
    <x v="1"/>
    <s v="United States"/>
    <s v="Clinton"/>
    <s v="Maryland"/>
    <n v="20735"/>
    <x v="3"/>
    <s v="OFF-PA-10002923"/>
    <x v="1"/>
    <x v="10"/>
    <s v="Xerox 1942"/>
    <x v="674"/>
    <n v="3"/>
    <n v="0"/>
    <n v="73.41"/>
    <s v="Profit"/>
    <s v="CA"/>
    <x v="0"/>
    <x v="10"/>
  </r>
  <r>
    <n v="6602"/>
    <s v="CA-2014-154095"/>
    <d v="2014-12-02T00:00:00"/>
    <x v="899"/>
    <s v="Standard Class"/>
    <s v="ON-18715"/>
    <s v="Odella Nelson"/>
    <x v="1"/>
    <s v="United States"/>
    <s v="Clinton"/>
    <s v="Maryland"/>
    <n v="20735"/>
    <x v="3"/>
    <s v="FUR-CH-10004754"/>
    <x v="0"/>
    <x v="1"/>
    <s v="Global Stack Chair with Arms, Black"/>
    <x v="4378"/>
    <n v="8"/>
    <n v="0"/>
    <n v="64.756799999999998"/>
    <s v="Profit"/>
    <s v="CA"/>
    <x v="0"/>
    <x v="1"/>
  </r>
  <r>
    <n v="6603"/>
    <s v="CA-2014-154095"/>
    <d v="2014-12-02T00:00:00"/>
    <x v="899"/>
    <s v="Standard Class"/>
    <s v="ON-18715"/>
    <s v="Odella Nelson"/>
    <x v="1"/>
    <s v="United States"/>
    <s v="Clinton"/>
    <s v="Maryland"/>
    <n v="20735"/>
    <x v="3"/>
    <s v="OFF-LA-10000634"/>
    <x v="1"/>
    <x v="2"/>
    <s v="Avery 509"/>
    <x v="1189"/>
    <n v="6"/>
    <n v="0"/>
    <n v="7.2035999999999998"/>
    <s v="Profit"/>
    <s v="CA"/>
    <x v="0"/>
    <x v="2"/>
  </r>
  <r>
    <n v="6604"/>
    <s v="CA-2017-146346"/>
    <d v="2017-06-17T00:00:00"/>
    <x v="46"/>
    <s v="First Class"/>
    <s v="RA-19945"/>
    <s v="Ryan Akin"/>
    <x v="0"/>
    <s v="United States"/>
    <s v="Commerce City"/>
    <s v="Colorado"/>
    <n v="80022"/>
    <x v="1"/>
    <s v="OFF-ST-10001418"/>
    <x v="1"/>
    <x v="4"/>
    <s v="Carina Media Storage Towers in Natural &amp; Black"/>
    <x v="1741"/>
    <n v="3"/>
    <n v="0.2"/>
    <n v="-32.929200000000002"/>
    <s v="Loss"/>
    <s v="CA"/>
    <x v="0"/>
    <x v="4"/>
  </r>
  <r>
    <n v="6605"/>
    <s v="CA-2016-148852"/>
    <d v="2016-05-26T00:00:00"/>
    <x v="388"/>
    <s v="Standard Class"/>
    <s v="SV-20785"/>
    <s v="Stewart Visinsky"/>
    <x v="0"/>
    <s v="United States"/>
    <s v="Santa Ana"/>
    <s v="California"/>
    <n v="92704"/>
    <x v="1"/>
    <s v="OFF-FA-10003467"/>
    <x v="1"/>
    <x v="13"/>
    <s v="Alliance Big Bands Rubber Bands, 12/Pack"/>
    <x v="3949"/>
    <n v="3"/>
    <n v="0"/>
    <n v="0"/>
    <s v="Profit"/>
    <s v="CA"/>
    <x v="0"/>
    <x v="13"/>
  </r>
  <r>
    <n v="6606"/>
    <s v="CA-2016-148852"/>
    <d v="2016-05-26T00:00:00"/>
    <x v="388"/>
    <s v="Standard Class"/>
    <s v="SV-20785"/>
    <s v="Stewart Visinsky"/>
    <x v="0"/>
    <s v="United States"/>
    <s v="Santa Ana"/>
    <s v="California"/>
    <n v="92704"/>
    <x v="1"/>
    <s v="OFF-PA-10001293"/>
    <x v="1"/>
    <x v="10"/>
    <s v="Xerox 1946"/>
    <x v="1544"/>
    <n v="7"/>
    <n v="0"/>
    <n v="21.7728"/>
    <s v="Profit"/>
    <s v="CA"/>
    <x v="0"/>
    <x v="10"/>
  </r>
  <r>
    <n v="6607"/>
    <s v="CA-2016-148852"/>
    <d v="2016-05-26T00:00:00"/>
    <x v="388"/>
    <s v="Standard Class"/>
    <s v="SV-20785"/>
    <s v="Stewart Visinsky"/>
    <x v="0"/>
    <s v="United States"/>
    <s v="Santa Ana"/>
    <s v="California"/>
    <n v="92704"/>
    <x v="1"/>
    <s v="TEC-PH-10003885"/>
    <x v="2"/>
    <x v="7"/>
    <s v="Cisco SPA508G"/>
    <x v="1972"/>
    <n v="4"/>
    <n v="0.2"/>
    <n v="23.756399999999999"/>
    <s v="Profit"/>
    <s v="CA"/>
    <x v="0"/>
    <x v="7"/>
  </r>
  <r>
    <n v="6608"/>
    <s v="CA-2016-148852"/>
    <d v="2016-05-26T00:00:00"/>
    <x v="388"/>
    <s v="Standard Class"/>
    <s v="SV-20785"/>
    <s v="Stewart Visinsky"/>
    <x v="0"/>
    <s v="United States"/>
    <s v="Santa Ana"/>
    <s v="California"/>
    <n v="92704"/>
    <x v="1"/>
    <s v="FUR-CH-10004860"/>
    <x v="0"/>
    <x v="1"/>
    <s v="Global Low Back Tilter Chair"/>
    <x v="4379"/>
    <n v="6"/>
    <n v="0.2"/>
    <n v="-84.8232"/>
    <s v="Loss"/>
    <s v="CA"/>
    <x v="0"/>
    <x v="1"/>
  </r>
  <r>
    <n v="6609"/>
    <s v="CA-2016-148852"/>
    <d v="2016-05-26T00:00:00"/>
    <x v="388"/>
    <s v="Standard Class"/>
    <s v="SV-20785"/>
    <s v="Stewart Visinsky"/>
    <x v="0"/>
    <s v="United States"/>
    <s v="Santa Ana"/>
    <s v="California"/>
    <n v="92704"/>
    <x v="1"/>
    <s v="TEC-MA-10002428"/>
    <x v="2"/>
    <x v="15"/>
    <s v="Fellowes Powershred HS-440 4-Sheet High Security Shredder"/>
    <x v="4380"/>
    <n v="3"/>
    <n v="0.2"/>
    <n v="116.24250000000001"/>
    <s v="Profit"/>
    <s v="CA"/>
    <x v="0"/>
    <x v="15"/>
  </r>
  <r>
    <n v="6610"/>
    <s v="US-2015-118906"/>
    <d v="2015-03-10T00:00:00"/>
    <x v="392"/>
    <s v="Same Day"/>
    <s v="KB-16585"/>
    <s v="Ken Black"/>
    <x v="1"/>
    <s v="United States"/>
    <s v="Clinton"/>
    <s v="Maryland"/>
    <n v="20735"/>
    <x v="3"/>
    <s v="OFF-ST-10002406"/>
    <x v="1"/>
    <x v="4"/>
    <s v="Pizazz Global Quick File"/>
    <x v="4381"/>
    <n v="6"/>
    <n v="0"/>
    <n v="25.1496"/>
    <s v="Profit"/>
    <s v="US"/>
    <x v="1"/>
    <x v="4"/>
  </r>
  <r>
    <n v="6611"/>
    <s v="CA-2016-168921"/>
    <d v="2016-10-20T00:00:00"/>
    <x v="856"/>
    <s v="First Class"/>
    <s v="AG-10495"/>
    <s v="Andrew Gjertsen"/>
    <x v="1"/>
    <s v="United States"/>
    <s v="Los Angeles"/>
    <s v="California"/>
    <n v="90049"/>
    <x v="1"/>
    <s v="OFF-BI-10004209"/>
    <x v="1"/>
    <x v="8"/>
    <s v="Fellowes Twister Kit, Gray/Clear, 3/pkg"/>
    <x v="1739"/>
    <n v="3"/>
    <n v="0.2"/>
    <n v="6.03"/>
    <s v="Profit"/>
    <s v="CA"/>
    <x v="0"/>
    <x v="8"/>
  </r>
  <r>
    <n v="6612"/>
    <s v="CA-2015-107678"/>
    <d v="2015-04-21T00:00:00"/>
    <x v="353"/>
    <s v="Standard Class"/>
    <s v="JK-16090"/>
    <s v="Juliana Krohn"/>
    <x v="0"/>
    <s v="United States"/>
    <s v="Louisville"/>
    <s v="Kentucky"/>
    <n v="40214"/>
    <x v="0"/>
    <s v="FUR-CH-10001891"/>
    <x v="0"/>
    <x v="1"/>
    <s v="Global Deluxe Office Fabric Chairs"/>
    <x v="2771"/>
    <n v="2"/>
    <n v="0"/>
    <n v="51.8292"/>
    <s v="Profit"/>
    <s v="CA"/>
    <x v="0"/>
    <x v="1"/>
  </r>
  <r>
    <n v="6613"/>
    <s v="CA-2015-107678"/>
    <d v="2015-04-21T00:00:00"/>
    <x v="353"/>
    <s v="Standard Class"/>
    <s v="JK-16090"/>
    <s v="Juliana Krohn"/>
    <x v="0"/>
    <s v="United States"/>
    <s v="Louisville"/>
    <s v="Kentucky"/>
    <n v="40214"/>
    <x v="0"/>
    <s v="OFF-BI-10002215"/>
    <x v="1"/>
    <x v="8"/>
    <s v="Wilson Jones Hanging View Binder, White, 1&quot;"/>
    <x v="3895"/>
    <n v="3"/>
    <n v="0"/>
    <n v="9.798"/>
    <s v="Profit"/>
    <s v="CA"/>
    <x v="0"/>
    <x v="8"/>
  </r>
  <r>
    <n v="6614"/>
    <s v="CA-2015-107678"/>
    <d v="2015-04-21T00:00:00"/>
    <x v="353"/>
    <s v="Standard Class"/>
    <s v="JK-16090"/>
    <s v="Juliana Krohn"/>
    <x v="0"/>
    <s v="United States"/>
    <s v="Louisville"/>
    <s v="Kentucky"/>
    <n v="40214"/>
    <x v="0"/>
    <s v="TEC-PH-10002103"/>
    <x v="2"/>
    <x v="7"/>
    <s v="Jabra SPEAK 410"/>
    <x v="4382"/>
    <n v="5"/>
    <n v="0"/>
    <n v="131.58600000000001"/>
    <s v="Profit"/>
    <s v="CA"/>
    <x v="0"/>
    <x v="7"/>
  </r>
  <r>
    <n v="6615"/>
    <s v="CA-2015-107678"/>
    <d v="2015-04-21T00:00:00"/>
    <x v="353"/>
    <s v="Standard Class"/>
    <s v="JK-16090"/>
    <s v="Juliana Krohn"/>
    <x v="0"/>
    <s v="United States"/>
    <s v="Louisville"/>
    <s v="Kentucky"/>
    <n v="40214"/>
    <x v="0"/>
    <s v="FUR-FU-10003394"/>
    <x v="0"/>
    <x v="5"/>
    <s v="Tenex &quot;The Solids&quot; Textured Chair Mats"/>
    <x v="660"/>
    <n v="3"/>
    <n v="0"/>
    <n v="35.679600000000001"/>
    <s v="Profit"/>
    <s v="CA"/>
    <x v="0"/>
    <x v="5"/>
  </r>
  <r>
    <n v="6616"/>
    <s v="CA-2016-123512"/>
    <d v="2016-06-17T00:00:00"/>
    <x v="1210"/>
    <s v="First Class"/>
    <s v="MV-18190"/>
    <s v="Mike Vittorini"/>
    <x v="0"/>
    <s v="United States"/>
    <s v="Los Angeles"/>
    <s v="California"/>
    <n v="90045"/>
    <x v="1"/>
    <s v="FUR-BO-10004218"/>
    <x v="0"/>
    <x v="0"/>
    <s v="Bush Heritage Pine Collection 5-Shelf Bookcase, Albany Pine Finish, *Special Order"/>
    <x v="4025"/>
    <n v="2"/>
    <n v="0.15"/>
    <n v="14.098000000000001"/>
    <s v="Profit"/>
    <s v="CA"/>
    <x v="0"/>
    <x v="0"/>
  </r>
  <r>
    <n v="6617"/>
    <s v="CA-2016-123512"/>
    <d v="2016-06-17T00:00:00"/>
    <x v="1210"/>
    <s v="First Class"/>
    <s v="MV-18190"/>
    <s v="Mike Vittorini"/>
    <x v="0"/>
    <s v="United States"/>
    <s v="Los Angeles"/>
    <s v="California"/>
    <n v="90045"/>
    <x v="1"/>
    <s v="OFF-LA-10000081"/>
    <x v="1"/>
    <x v="2"/>
    <s v="Avery 496"/>
    <x v="3795"/>
    <n v="6"/>
    <n v="0"/>
    <n v="10.8"/>
    <s v="Profit"/>
    <s v="CA"/>
    <x v="0"/>
    <x v="2"/>
  </r>
  <r>
    <n v="6618"/>
    <s v="CA-2016-123512"/>
    <d v="2016-06-17T00:00:00"/>
    <x v="1210"/>
    <s v="First Class"/>
    <s v="MV-18190"/>
    <s v="Mike Vittorini"/>
    <x v="0"/>
    <s v="United States"/>
    <s v="Los Angeles"/>
    <s v="California"/>
    <n v="90045"/>
    <x v="1"/>
    <s v="OFF-PA-10001497"/>
    <x v="1"/>
    <x v="10"/>
    <s v="Xerox 1914"/>
    <x v="1523"/>
    <n v="4"/>
    <n v="0"/>
    <n v="107.7216"/>
    <s v="Profit"/>
    <s v="CA"/>
    <x v="0"/>
    <x v="10"/>
  </r>
  <r>
    <n v="6619"/>
    <s v="US-2017-167402"/>
    <d v="2017-01-13T00:00:00"/>
    <x v="827"/>
    <s v="Second Class"/>
    <s v="CP-12085"/>
    <s v="Cathy Prescott"/>
    <x v="1"/>
    <s v="United States"/>
    <s v="Springfield"/>
    <s v="Missouri"/>
    <n v="65807"/>
    <x v="2"/>
    <s v="OFF-PA-10004983"/>
    <x v="1"/>
    <x v="10"/>
    <s v="Xerox 23"/>
    <x v="56"/>
    <n v="5"/>
    <n v="0"/>
    <n v="15.552"/>
    <s v="Profit"/>
    <s v="US"/>
    <x v="1"/>
    <x v="10"/>
  </r>
  <r>
    <n v="6620"/>
    <s v="US-2017-167402"/>
    <d v="2017-01-13T00:00:00"/>
    <x v="827"/>
    <s v="Second Class"/>
    <s v="CP-12085"/>
    <s v="Cathy Prescott"/>
    <x v="1"/>
    <s v="United States"/>
    <s v="Springfield"/>
    <s v="Missouri"/>
    <n v="65807"/>
    <x v="2"/>
    <s v="OFF-AR-10004010"/>
    <x v="1"/>
    <x v="6"/>
    <s v="Hunt Boston Vacuum Mount KS Pencil Sharpener"/>
    <x v="4383"/>
    <n v="6"/>
    <n v="0"/>
    <n v="54.584400000000002"/>
    <s v="Profit"/>
    <s v="US"/>
    <x v="1"/>
    <x v="6"/>
  </r>
  <r>
    <n v="6621"/>
    <s v="US-2017-167402"/>
    <d v="2017-01-13T00:00:00"/>
    <x v="827"/>
    <s v="Second Class"/>
    <s v="CP-12085"/>
    <s v="Cathy Prescott"/>
    <x v="1"/>
    <s v="United States"/>
    <s v="Springfield"/>
    <s v="Missouri"/>
    <n v="65807"/>
    <x v="2"/>
    <s v="OFF-SU-10002881"/>
    <x v="1"/>
    <x v="14"/>
    <s v="Martin Yale Chadless Opener Electric Letter Opener"/>
    <x v="2576"/>
    <n v="5"/>
    <n v="0"/>
    <n v="83.281000000000006"/>
    <s v="Profit"/>
    <s v="US"/>
    <x v="1"/>
    <x v="14"/>
  </r>
  <r>
    <n v="6622"/>
    <s v="US-2017-167402"/>
    <d v="2017-01-13T00:00:00"/>
    <x v="827"/>
    <s v="Second Class"/>
    <s v="CP-12085"/>
    <s v="Cathy Prescott"/>
    <x v="1"/>
    <s v="United States"/>
    <s v="Springfield"/>
    <s v="Missouri"/>
    <n v="65807"/>
    <x v="2"/>
    <s v="FUR-BO-10001608"/>
    <x v="0"/>
    <x v="0"/>
    <s v="Hon Metal Bookcases, Black"/>
    <x v="3609"/>
    <n v="3"/>
    <n v="0"/>
    <n v="53.234999999999999"/>
    <s v="Profit"/>
    <s v="US"/>
    <x v="1"/>
    <x v="0"/>
  </r>
  <r>
    <n v="6623"/>
    <s v="CA-2014-130449"/>
    <d v="2014-09-06T00:00:00"/>
    <x v="1211"/>
    <s v="First Class"/>
    <s v="VP-21760"/>
    <s v="Victoria Pisteka"/>
    <x v="1"/>
    <s v="United States"/>
    <s v="San Francisco"/>
    <s v="California"/>
    <n v="94109"/>
    <x v="1"/>
    <s v="FUR-FU-10001487"/>
    <x v="0"/>
    <x v="5"/>
    <s v="Eldon Expressions Wood and Plastic Desk Accessories, Cherry Wood"/>
    <x v="3623"/>
    <n v="6"/>
    <n v="0"/>
    <n v="12.145200000000001"/>
    <s v="Profit"/>
    <s v="CA"/>
    <x v="0"/>
    <x v="5"/>
  </r>
  <r>
    <n v="6624"/>
    <s v="CA-2014-130449"/>
    <d v="2014-09-06T00:00:00"/>
    <x v="1211"/>
    <s v="First Class"/>
    <s v="VP-21760"/>
    <s v="Victoria Pisteka"/>
    <x v="1"/>
    <s v="United States"/>
    <s v="San Francisco"/>
    <s v="California"/>
    <n v="94109"/>
    <x v="1"/>
    <s v="OFF-LA-10001934"/>
    <x v="1"/>
    <x v="2"/>
    <s v="Avery 516"/>
    <x v="2003"/>
    <n v="8"/>
    <n v="0"/>
    <n v="27.485600000000002"/>
    <s v="Profit"/>
    <s v="CA"/>
    <x v="0"/>
    <x v="2"/>
  </r>
  <r>
    <n v="6625"/>
    <s v="CA-2015-141250"/>
    <d v="2015-01-19T00:00:00"/>
    <x v="1177"/>
    <s v="Standard Class"/>
    <s v="PM-18940"/>
    <s v="Paul MacIntyre"/>
    <x v="0"/>
    <s v="United States"/>
    <s v="Texas City"/>
    <s v="Texas"/>
    <n v="77590"/>
    <x v="2"/>
    <s v="FUR-TA-10002855"/>
    <x v="0"/>
    <x v="3"/>
    <s v="Bevis Round Conference Table Top &amp; Single Column Base"/>
    <x v="4384"/>
    <n v="1"/>
    <n v="0.3"/>
    <n v="-13.1706"/>
    <s v="Loss"/>
    <s v="CA"/>
    <x v="0"/>
    <x v="3"/>
  </r>
  <r>
    <n v="6626"/>
    <s v="CA-2015-141250"/>
    <d v="2015-01-19T00:00:00"/>
    <x v="1177"/>
    <s v="Standard Class"/>
    <s v="PM-18940"/>
    <s v="Paul MacIntyre"/>
    <x v="0"/>
    <s v="United States"/>
    <s v="Texas City"/>
    <s v="Texas"/>
    <n v="77590"/>
    <x v="2"/>
    <s v="FUR-CH-10004875"/>
    <x v="0"/>
    <x v="1"/>
    <s v="Harbour Creations 67200 Series Stacking Chairs"/>
    <x v="4385"/>
    <n v="4"/>
    <n v="0.3"/>
    <n v="-8.5416000000000007"/>
    <s v="Loss"/>
    <s v="CA"/>
    <x v="0"/>
    <x v="1"/>
  </r>
  <r>
    <n v="6627"/>
    <s v="CA-2014-145541"/>
    <d v="2014-12-14T00:00:00"/>
    <x v="444"/>
    <s v="Standard Class"/>
    <s v="TB-21400"/>
    <s v="Tom Boeckenhauer"/>
    <x v="0"/>
    <s v="United States"/>
    <s v="New York City"/>
    <s v="New York"/>
    <n v="10024"/>
    <x v="3"/>
    <s v="TEC-MA-10001127"/>
    <x v="2"/>
    <x v="15"/>
    <s v="HP Designjet T520 Inkjet Large Format Printer - 24&quot; Color"/>
    <x v="4386"/>
    <n v="4"/>
    <n v="0"/>
    <n v="2239.9872"/>
    <s v="Profit"/>
    <s v="CA"/>
    <x v="0"/>
    <x v="15"/>
  </r>
  <r>
    <n v="6628"/>
    <s v="CA-2014-138513"/>
    <d v="2014-05-23T00:00:00"/>
    <x v="248"/>
    <s v="Standard Class"/>
    <s v="EH-13990"/>
    <s v="Erica Hackney"/>
    <x v="0"/>
    <s v="United States"/>
    <s v="Bellevue"/>
    <s v="Washington"/>
    <n v="98006"/>
    <x v="1"/>
    <s v="OFF-PA-10003177"/>
    <x v="1"/>
    <x v="10"/>
    <s v="Xerox 1999"/>
    <x v="91"/>
    <n v="2"/>
    <n v="0"/>
    <n v="6.2207999999999997"/>
    <s v="Profit"/>
    <s v="CA"/>
    <x v="0"/>
    <x v="10"/>
  </r>
  <r>
    <n v="6629"/>
    <s v="CA-2015-135489"/>
    <d v="2015-09-19T00:00:00"/>
    <x v="238"/>
    <s v="Second Class"/>
    <s v="GW-14605"/>
    <s v="Giulietta Weimer"/>
    <x v="0"/>
    <s v="United States"/>
    <s v="New York City"/>
    <s v="New York"/>
    <n v="10024"/>
    <x v="3"/>
    <s v="TEC-PH-10000011"/>
    <x v="2"/>
    <x v="7"/>
    <s v="PureGear Roll-On Screen Protector"/>
    <x v="4331"/>
    <n v="14"/>
    <n v="0"/>
    <n v="134.33279999999999"/>
    <s v="Profit"/>
    <s v="CA"/>
    <x v="0"/>
    <x v="7"/>
  </r>
  <r>
    <n v="6630"/>
    <s v="CA-2015-125696"/>
    <d v="2015-10-02T00:00:00"/>
    <x v="310"/>
    <s v="Standard Class"/>
    <s v="NP-18685"/>
    <s v="Nora Pelletier"/>
    <x v="2"/>
    <s v="United States"/>
    <s v="Wilson"/>
    <s v="North Carolina"/>
    <n v="27893"/>
    <x v="0"/>
    <s v="OFF-BI-10001757"/>
    <x v="1"/>
    <x v="8"/>
    <s v="Pressboard Hanging Data Binders for Unburst Sheets"/>
    <x v="1552"/>
    <n v="5"/>
    <n v="0.7"/>
    <n v="-5.4119999999999999"/>
    <s v="Loss"/>
    <s v="CA"/>
    <x v="0"/>
    <x v="8"/>
  </r>
  <r>
    <n v="6631"/>
    <s v="CA-2016-105081"/>
    <d v="2016-12-25T00:00:00"/>
    <x v="525"/>
    <s v="Standard Class"/>
    <s v="JE-15715"/>
    <s v="Joe Elijah"/>
    <x v="0"/>
    <s v="United States"/>
    <s v="Seattle"/>
    <s v="Washington"/>
    <n v="98115"/>
    <x v="1"/>
    <s v="FUR-CH-10000847"/>
    <x v="0"/>
    <x v="1"/>
    <s v="Global Executive Mid-Back Manager's Chair"/>
    <x v="324"/>
    <n v="3"/>
    <n v="0.2"/>
    <n v="52.376399999999997"/>
    <s v="Profit"/>
    <s v="CA"/>
    <x v="0"/>
    <x v="1"/>
  </r>
  <r>
    <n v="6632"/>
    <s v="CA-2016-105081"/>
    <d v="2016-12-25T00:00:00"/>
    <x v="525"/>
    <s v="Standard Class"/>
    <s v="JE-15715"/>
    <s v="Joe Elijah"/>
    <x v="0"/>
    <s v="United States"/>
    <s v="Seattle"/>
    <s v="Washington"/>
    <n v="98115"/>
    <x v="1"/>
    <s v="FUR-TA-10001307"/>
    <x v="0"/>
    <x v="3"/>
    <s v="SAFCO PlanMaster Heigh-Adjustable Drafting Table Base, 43w x 30d x 30-37h, Black"/>
    <x v="4387"/>
    <n v="5"/>
    <n v="0"/>
    <n v="629.01"/>
    <s v="Profit"/>
    <s v="CA"/>
    <x v="0"/>
    <x v="3"/>
  </r>
  <r>
    <n v="6633"/>
    <s v="US-2016-146857"/>
    <d v="2016-05-06T00:00:00"/>
    <x v="588"/>
    <s v="Second Class"/>
    <s v="BE-11455"/>
    <s v="Brad Eason"/>
    <x v="2"/>
    <s v="United States"/>
    <s v="Springfield"/>
    <s v="Missouri"/>
    <n v="65807"/>
    <x v="2"/>
    <s v="OFF-AP-10001205"/>
    <x v="1"/>
    <x v="9"/>
    <s v="Belkin 5 Outlet SurgeMaster Power Centers"/>
    <x v="4388"/>
    <n v="1"/>
    <n v="0"/>
    <n v="15.2544"/>
    <s v="Profit"/>
    <s v="US"/>
    <x v="1"/>
    <x v="9"/>
  </r>
  <r>
    <n v="6634"/>
    <s v="CA-2016-166275"/>
    <d v="2016-10-24T00:00:00"/>
    <x v="351"/>
    <s v="Same Day"/>
    <s v="SS-20590"/>
    <s v="Sonia Sunley"/>
    <x v="0"/>
    <s v="United States"/>
    <s v="San Francisco"/>
    <s v="California"/>
    <n v="94109"/>
    <x v="1"/>
    <s v="TEC-AC-10001838"/>
    <x v="2"/>
    <x v="11"/>
    <s v="Razer Tiamat Over Ear 7.1 Surround Sound PC Gaming Headset"/>
    <x v="4389"/>
    <n v="1"/>
    <n v="0"/>
    <n v="85.995699999999999"/>
    <s v="Profit"/>
    <s v="CA"/>
    <x v="0"/>
    <x v="11"/>
  </r>
  <r>
    <n v="6635"/>
    <s v="CA-2017-144498"/>
    <d v="2017-05-06T00:00:00"/>
    <x v="593"/>
    <s v="Same Day"/>
    <s v="MB-18085"/>
    <s v="Mick Brown"/>
    <x v="0"/>
    <s v="United States"/>
    <s v="Charlotte"/>
    <s v="North Carolina"/>
    <n v="28205"/>
    <x v="0"/>
    <s v="OFF-BI-10003982"/>
    <x v="1"/>
    <x v="8"/>
    <s v="Wilson Jones Century Plastic Molded Ring Binders"/>
    <x v="4390"/>
    <n v="11"/>
    <n v="0.7"/>
    <n v="-52.548099999999998"/>
    <s v="Loss"/>
    <s v="CA"/>
    <x v="0"/>
    <x v="8"/>
  </r>
  <r>
    <n v="6636"/>
    <s v="CA-2017-144498"/>
    <d v="2017-05-06T00:00:00"/>
    <x v="593"/>
    <s v="Same Day"/>
    <s v="MB-18085"/>
    <s v="Mick Brown"/>
    <x v="0"/>
    <s v="United States"/>
    <s v="Charlotte"/>
    <s v="North Carolina"/>
    <n v="28205"/>
    <x v="0"/>
    <s v="TEC-PH-10004977"/>
    <x v="2"/>
    <x v="7"/>
    <s v="GE 30524EE4"/>
    <x v="2483"/>
    <n v="4"/>
    <n v="0.2"/>
    <n v="70.556399999999996"/>
    <s v="Profit"/>
    <s v="CA"/>
    <x v="0"/>
    <x v="7"/>
  </r>
  <r>
    <n v="6637"/>
    <s v="CA-2017-144498"/>
    <d v="2017-05-06T00:00:00"/>
    <x v="593"/>
    <s v="Same Day"/>
    <s v="MB-18085"/>
    <s v="Mick Brown"/>
    <x v="0"/>
    <s v="United States"/>
    <s v="Charlotte"/>
    <s v="North Carolina"/>
    <n v="28205"/>
    <x v="0"/>
    <s v="OFF-LA-10003510"/>
    <x v="1"/>
    <x v="2"/>
    <s v="Avery 4027 File Folder Labels for Dot Matrix Printers, 5000 Labels per Box, White"/>
    <x v="1164"/>
    <n v="5"/>
    <n v="0.2"/>
    <n v="39.689"/>
    <s v="Profit"/>
    <s v="CA"/>
    <x v="0"/>
    <x v="2"/>
  </r>
  <r>
    <n v="6638"/>
    <s v="CA-2017-103352"/>
    <d v="2017-11-27T00:00:00"/>
    <x v="524"/>
    <s v="Second Class"/>
    <s v="RP-19390"/>
    <s v="Resi Pˆlking"/>
    <x v="0"/>
    <s v="United States"/>
    <s v="New York City"/>
    <s v="New York"/>
    <n v="10011"/>
    <x v="3"/>
    <s v="OFF-AR-10001573"/>
    <x v="1"/>
    <x v="6"/>
    <s v="American Pencil"/>
    <x v="4391"/>
    <n v="3"/>
    <n v="0"/>
    <n v="2.0270999999999999"/>
    <s v="Profit"/>
    <s v="CA"/>
    <x v="0"/>
    <x v="6"/>
  </r>
  <r>
    <n v="6639"/>
    <s v="CA-2017-103352"/>
    <d v="2017-11-27T00:00:00"/>
    <x v="524"/>
    <s v="Second Class"/>
    <s v="RP-19390"/>
    <s v="Resi Pˆlking"/>
    <x v="0"/>
    <s v="United States"/>
    <s v="New York City"/>
    <s v="New York"/>
    <n v="10011"/>
    <x v="3"/>
    <s v="OFF-BI-10001196"/>
    <x v="1"/>
    <x v="8"/>
    <s v="Avery Flip-Chart Easel Binder, Black"/>
    <x v="584"/>
    <n v="6"/>
    <n v="0.2"/>
    <n v="36.255600000000001"/>
    <s v="Profit"/>
    <s v="CA"/>
    <x v="0"/>
    <x v="8"/>
  </r>
  <r>
    <n v="6640"/>
    <s v="CA-2014-108609"/>
    <d v="2014-10-31T00:00:00"/>
    <x v="1024"/>
    <s v="Second Class"/>
    <s v="AJ-10780"/>
    <s v="Anthony Jacobs"/>
    <x v="1"/>
    <s v="United States"/>
    <s v="Lorain"/>
    <s v="Ohio"/>
    <n v="44052"/>
    <x v="3"/>
    <s v="FUR-TA-10003954"/>
    <x v="0"/>
    <x v="3"/>
    <s v="Hon 94000 Series Round Tables"/>
    <x v="2702"/>
    <n v="8"/>
    <n v="0.4"/>
    <n v="-734.52639999999997"/>
    <s v="Loss"/>
    <s v="CA"/>
    <x v="0"/>
    <x v="3"/>
  </r>
  <r>
    <n v="6641"/>
    <s v="CA-2017-128328"/>
    <d v="2017-08-05T00:00:00"/>
    <x v="1212"/>
    <s v="Standard Class"/>
    <s v="PO-18865"/>
    <s v="Patrick O'Donnell"/>
    <x v="0"/>
    <s v="United States"/>
    <s v="Indianapolis"/>
    <s v="Indiana"/>
    <n v="46203"/>
    <x v="2"/>
    <s v="OFF-BI-10001989"/>
    <x v="1"/>
    <x v="8"/>
    <s v="Premium Transparent Presentation Covers by GBC"/>
    <x v="4392"/>
    <n v="6"/>
    <n v="0"/>
    <n v="60.422400000000003"/>
    <s v="Profit"/>
    <s v="CA"/>
    <x v="0"/>
    <x v="8"/>
  </r>
  <r>
    <n v="6642"/>
    <s v="CA-2017-128328"/>
    <d v="2017-08-05T00:00:00"/>
    <x v="1212"/>
    <s v="Standard Class"/>
    <s v="PO-18865"/>
    <s v="Patrick O'Donnell"/>
    <x v="0"/>
    <s v="United States"/>
    <s v="Indianapolis"/>
    <s v="Indiana"/>
    <n v="46203"/>
    <x v="2"/>
    <s v="TEC-AC-10001714"/>
    <x v="2"/>
    <x v="11"/>
    <s v="Logitech†MX Performance Wireless Mouse"/>
    <x v="4393"/>
    <n v="2"/>
    <n v="0"/>
    <n v="29.518599999999999"/>
    <s v="Profit"/>
    <s v="CA"/>
    <x v="0"/>
    <x v="11"/>
  </r>
  <r>
    <n v="6643"/>
    <s v="CA-2017-128328"/>
    <d v="2017-08-05T00:00:00"/>
    <x v="1212"/>
    <s v="Standard Class"/>
    <s v="PO-18865"/>
    <s v="Patrick O'Donnell"/>
    <x v="0"/>
    <s v="United States"/>
    <s v="Indianapolis"/>
    <s v="Indiana"/>
    <n v="46203"/>
    <x v="2"/>
    <s v="OFF-LA-10003498"/>
    <x v="1"/>
    <x v="2"/>
    <s v="Avery 475"/>
    <x v="4394"/>
    <n v="9"/>
    <n v="0"/>
    <n v="66.599999999999994"/>
    <s v="Profit"/>
    <s v="CA"/>
    <x v="0"/>
    <x v="2"/>
  </r>
  <r>
    <n v="6644"/>
    <s v="US-2015-156496"/>
    <d v="2015-08-10T00:00:00"/>
    <x v="99"/>
    <s v="Standard Class"/>
    <s v="WB-21850"/>
    <s v="William Brown"/>
    <x v="0"/>
    <s v="United States"/>
    <s v="Redmond"/>
    <s v="Oregon"/>
    <n v="97756"/>
    <x v="1"/>
    <s v="TEC-PH-10000576"/>
    <x v="2"/>
    <x v="7"/>
    <s v="AT&amp;T 1080 Corded phone"/>
    <x v="2269"/>
    <n v="4"/>
    <n v="0.2"/>
    <n v="38.357199999999999"/>
    <s v="Profit"/>
    <s v="US"/>
    <x v="1"/>
    <x v="7"/>
  </r>
  <r>
    <n v="6645"/>
    <s v="US-2015-156496"/>
    <d v="2015-08-10T00:00:00"/>
    <x v="99"/>
    <s v="Standard Class"/>
    <s v="WB-21850"/>
    <s v="William Brown"/>
    <x v="0"/>
    <s v="United States"/>
    <s v="Redmond"/>
    <s v="Oregon"/>
    <n v="97756"/>
    <x v="1"/>
    <s v="TEC-PH-10004188"/>
    <x v="2"/>
    <x v="7"/>
    <s v="OtterBox Commuter Series Case - Samsung Galaxy S4"/>
    <x v="4395"/>
    <n v="7"/>
    <n v="0.2"/>
    <n v="-31.487400000000001"/>
    <s v="Loss"/>
    <s v="US"/>
    <x v="1"/>
    <x v="7"/>
  </r>
  <r>
    <n v="6646"/>
    <s v="US-2015-156496"/>
    <d v="2015-08-10T00:00:00"/>
    <x v="99"/>
    <s v="Standard Class"/>
    <s v="WB-21850"/>
    <s v="William Brown"/>
    <x v="0"/>
    <s v="United States"/>
    <s v="Redmond"/>
    <s v="Oregon"/>
    <n v="97756"/>
    <x v="1"/>
    <s v="OFF-AP-10001469"/>
    <x v="1"/>
    <x v="9"/>
    <s v="Fellowes 8 Outlet Superior Workstation Surge Protector"/>
    <x v="4396"/>
    <n v="4"/>
    <n v="0.2"/>
    <n v="15.015599999999999"/>
    <s v="Profit"/>
    <s v="US"/>
    <x v="1"/>
    <x v="9"/>
  </r>
  <r>
    <n v="6647"/>
    <s v="US-2016-127334"/>
    <d v="2016-12-15T00:00:00"/>
    <x v="967"/>
    <s v="Standard Class"/>
    <s v="MP-18175"/>
    <s v="Mike Pelletier"/>
    <x v="2"/>
    <s v="United States"/>
    <s v="Springfield"/>
    <s v="Oregon"/>
    <n v="97477"/>
    <x v="1"/>
    <s v="FUR-TA-10003473"/>
    <x v="0"/>
    <x v="3"/>
    <s v="Bretford Rectangular Conference Table Tops"/>
    <x v="4397"/>
    <n v="3"/>
    <n v="0.5"/>
    <n v="-304.6653"/>
    <s v="Loss"/>
    <s v="US"/>
    <x v="1"/>
    <x v="3"/>
  </r>
  <r>
    <n v="6648"/>
    <s v="US-2016-127334"/>
    <d v="2016-12-15T00:00:00"/>
    <x v="967"/>
    <s v="Standard Class"/>
    <s v="MP-18175"/>
    <s v="Mike Pelletier"/>
    <x v="2"/>
    <s v="United States"/>
    <s v="Springfield"/>
    <s v="Oregon"/>
    <n v="97477"/>
    <x v="1"/>
    <s v="OFF-AP-10001205"/>
    <x v="1"/>
    <x v="9"/>
    <s v="Belkin 5 Outlet SurgeMaster Power Centers"/>
    <x v="2734"/>
    <n v="2"/>
    <n v="0.2"/>
    <n v="8.7167999999999992"/>
    <s v="Profit"/>
    <s v="US"/>
    <x v="1"/>
    <x v="9"/>
  </r>
  <r>
    <n v="6649"/>
    <s v="US-2017-124779"/>
    <d v="2017-09-08T00:00:00"/>
    <x v="218"/>
    <s v="First Class"/>
    <s v="BF-11020"/>
    <s v="Barry Franzˆsisch"/>
    <x v="1"/>
    <s v="United States"/>
    <s v="Arlington"/>
    <s v="Texas"/>
    <n v="76017"/>
    <x v="2"/>
    <s v="OFF-BI-10002429"/>
    <x v="1"/>
    <x v="8"/>
    <s v="Premier Elliptical Ring Binder, Black"/>
    <x v="507"/>
    <n v="7"/>
    <n v="0.8"/>
    <n v="-68.185599999999994"/>
    <s v="Loss"/>
    <s v="US"/>
    <x v="1"/>
    <x v="8"/>
  </r>
  <r>
    <n v="6650"/>
    <s v="US-2017-124779"/>
    <d v="2017-09-08T00:00:00"/>
    <x v="218"/>
    <s v="First Class"/>
    <s v="BF-11020"/>
    <s v="Barry Franzˆsisch"/>
    <x v="1"/>
    <s v="United States"/>
    <s v="Arlington"/>
    <s v="Texas"/>
    <n v="76017"/>
    <x v="2"/>
    <s v="TEC-CO-10001943"/>
    <x v="2"/>
    <x v="16"/>
    <s v="Canon PC-428 Personal Copier"/>
    <x v="4398"/>
    <n v="2"/>
    <n v="0.2"/>
    <n v="107.99460000000001"/>
    <s v="Profit"/>
    <s v="US"/>
    <x v="1"/>
    <x v="16"/>
  </r>
  <r>
    <n v="6651"/>
    <s v="US-2017-124779"/>
    <d v="2017-09-08T00:00:00"/>
    <x v="218"/>
    <s v="First Class"/>
    <s v="BF-11020"/>
    <s v="Barry Franzˆsisch"/>
    <x v="1"/>
    <s v="United States"/>
    <s v="Arlington"/>
    <s v="Texas"/>
    <n v="76017"/>
    <x v="2"/>
    <s v="OFF-FA-10004854"/>
    <x v="1"/>
    <x v="13"/>
    <s v="Vinyl Coated Wire Paper Clips in Organizer Box, 800/Box"/>
    <x v="1931"/>
    <n v="5"/>
    <n v="0.2"/>
    <n v="15.497999999999999"/>
    <s v="Profit"/>
    <s v="US"/>
    <x v="1"/>
    <x v="13"/>
  </r>
  <r>
    <n v="6652"/>
    <s v="US-2017-124779"/>
    <d v="2017-09-08T00:00:00"/>
    <x v="218"/>
    <s v="First Class"/>
    <s v="BF-11020"/>
    <s v="Barry Franzˆsisch"/>
    <x v="1"/>
    <s v="United States"/>
    <s v="Arlington"/>
    <s v="Texas"/>
    <n v="76017"/>
    <x v="2"/>
    <s v="FUR-FU-10001095"/>
    <x v="0"/>
    <x v="5"/>
    <s v="DAX Black Cherry Wood-Tone Poster Frame"/>
    <x v="4399"/>
    <n v="2"/>
    <n v="0.6"/>
    <n v="-11.651199999999999"/>
    <s v="Loss"/>
    <s v="US"/>
    <x v="1"/>
    <x v="5"/>
  </r>
  <r>
    <n v="6653"/>
    <s v="US-2017-124779"/>
    <d v="2017-09-08T00:00:00"/>
    <x v="218"/>
    <s v="First Class"/>
    <s v="BF-11020"/>
    <s v="Barry Franzˆsisch"/>
    <x v="1"/>
    <s v="United States"/>
    <s v="Arlington"/>
    <s v="Texas"/>
    <n v="76017"/>
    <x v="2"/>
    <s v="OFF-PA-10000061"/>
    <x v="1"/>
    <x v="10"/>
    <s v="Xerox 205"/>
    <x v="557"/>
    <n v="4"/>
    <n v="0.2"/>
    <n v="7.2576000000000001"/>
    <s v="Profit"/>
    <s v="US"/>
    <x v="1"/>
    <x v="10"/>
  </r>
  <r>
    <n v="6654"/>
    <s v="US-2017-124779"/>
    <d v="2017-09-08T00:00:00"/>
    <x v="218"/>
    <s v="First Class"/>
    <s v="BF-11020"/>
    <s v="Barry Franzˆsisch"/>
    <x v="1"/>
    <s v="United States"/>
    <s v="Arlington"/>
    <s v="Texas"/>
    <n v="76017"/>
    <x v="2"/>
    <s v="FUR-CH-10003535"/>
    <x v="0"/>
    <x v="1"/>
    <s v="Global Armless Task Chair, Royal Blue"/>
    <x v="4400"/>
    <n v="5"/>
    <n v="0.3"/>
    <n v="-39.637"/>
    <s v="Loss"/>
    <s v="US"/>
    <x v="1"/>
    <x v="1"/>
  </r>
  <r>
    <n v="6655"/>
    <s v="CA-2017-135937"/>
    <d v="2017-02-20T00:00:00"/>
    <x v="1213"/>
    <s v="Standard Class"/>
    <s v="KM-16375"/>
    <s v="Katherine Murray"/>
    <x v="2"/>
    <s v="United States"/>
    <s v="Gilbert"/>
    <s v="Arizona"/>
    <n v="85234"/>
    <x v="1"/>
    <s v="TEC-PH-10004447"/>
    <x v="2"/>
    <x v="7"/>
    <s v="Toshiba IPT2010-SD IP†Telephone"/>
    <x v="3720"/>
    <n v="3"/>
    <n v="0.2"/>
    <n v="25.0182"/>
    <s v="Profit"/>
    <s v="CA"/>
    <x v="0"/>
    <x v="7"/>
  </r>
  <r>
    <n v="6656"/>
    <s v="CA-2017-135937"/>
    <d v="2017-02-20T00:00:00"/>
    <x v="1213"/>
    <s v="Standard Class"/>
    <s v="KM-16375"/>
    <s v="Katherine Murray"/>
    <x v="2"/>
    <s v="United States"/>
    <s v="Gilbert"/>
    <s v="Arizona"/>
    <n v="85234"/>
    <x v="1"/>
    <s v="TEC-AC-10001114"/>
    <x v="2"/>
    <x v="11"/>
    <s v="Microsoft Wireless Mobile Mouse 4000"/>
    <x v="4401"/>
    <n v="1"/>
    <n v="0.2"/>
    <n v="4.7988"/>
    <s v="Profit"/>
    <s v="CA"/>
    <x v="0"/>
    <x v="11"/>
  </r>
  <r>
    <n v="6657"/>
    <s v="CA-2017-135937"/>
    <d v="2017-02-20T00:00:00"/>
    <x v="1213"/>
    <s v="Standard Class"/>
    <s v="KM-16375"/>
    <s v="Katherine Murray"/>
    <x v="2"/>
    <s v="United States"/>
    <s v="Gilbert"/>
    <s v="Arizona"/>
    <n v="85234"/>
    <x v="1"/>
    <s v="OFF-ST-10000563"/>
    <x v="1"/>
    <x v="4"/>
    <s v="Fellowes Bankers Box Stor/Drawer Steel Plus"/>
    <x v="4194"/>
    <n v="2"/>
    <n v="0.2"/>
    <n v="-6.3959999999999999"/>
    <s v="Loss"/>
    <s v="CA"/>
    <x v="0"/>
    <x v="4"/>
  </r>
  <r>
    <n v="6658"/>
    <s v="CA-2017-135937"/>
    <d v="2017-02-20T00:00:00"/>
    <x v="1213"/>
    <s v="Standard Class"/>
    <s v="KM-16375"/>
    <s v="Katherine Murray"/>
    <x v="2"/>
    <s v="United States"/>
    <s v="Gilbert"/>
    <s v="Arizona"/>
    <n v="85234"/>
    <x v="1"/>
    <s v="OFF-EN-10004846"/>
    <x v="1"/>
    <x v="12"/>
    <s v="Letter or Legal Size Expandable Poly String Tie Envelopes"/>
    <x v="2945"/>
    <n v="5"/>
    <n v="0.2"/>
    <n v="3.8570000000000002"/>
    <s v="Profit"/>
    <s v="CA"/>
    <x v="0"/>
    <x v="12"/>
  </r>
  <r>
    <n v="6659"/>
    <s v="CA-2017-135937"/>
    <d v="2017-02-20T00:00:00"/>
    <x v="1213"/>
    <s v="Standard Class"/>
    <s v="KM-16375"/>
    <s v="Katherine Murray"/>
    <x v="2"/>
    <s v="United States"/>
    <s v="Gilbert"/>
    <s v="Arizona"/>
    <n v="85234"/>
    <x v="1"/>
    <s v="FUR-FU-10002253"/>
    <x v="0"/>
    <x v="5"/>
    <s v="Howard Miller 13&quot; Diameter Pewter Finish Round Wall Clock"/>
    <x v="4402"/>
    <n v="2"/>
    <n v="0.2"/>
    <n v="16.3172"/>
    <s v="Profit"/>
    <s v="CA"/>
    <x v="0"/>
    <x v="5"/>
  </r>
  <r>
    <n v="6660"/>
    <s v="CA-2017-135937"/>
    <d v="2017-02-20T00:00:00"/>
    <x v="1213"/>
    <s v="Standard Class"/>
    <s v="KM-16375"/>
    <s v="Katherine Murray"/>
    <x v="2"/>
    <s v="United States"/>
    <s v="Gilbert"/>
    <s v="Arizona"/>
    <n v="85234"/>
    <x v="1"/>
    <s v="FUR-TA-10001039"/>
    <x v="0"/>
    <x v="3"/>
    <s v="KI Adjustable-Height Table"/>
    <x v="4403"/>
    <n v="9"/>
    <n v="0.5"/>
    <n v="-185.71680000000001"/>
    <s v="Loss"/>
    <s v="CA"/>
    <x v="0"/>
    <x v="3"/>
  </r>
  <r>
    <n v="6661"/>
    <s v="CA-2015-129322"/>
    <d v="2015-08-08T00:00:00"/>
    <x v="1214"/>
    <s v="Second Class"/>
    <s v="DB-13405"/>
    <s v="Denny Blanton"/>
    <x v="0"/>
    <s v="United States"/>
    <s v="Lawrence"/>
    <s v="Massachusetts"/>
    <n v="1841"/>
    <x v="3"/>
    <s v="OFF-AR-10004587"/>
    <x v="1"/>
    <x v="6"/>
    <s v="Boston 1827 Commercial Additional Cutter, Drive Gear &amp; Gear Rack for 1606"/>
    <x v="4404"/>
    <n v="2"/>
    <n v="0"/>
    <n v="11.898"/>
    <s v="Profit"/>
    <s v="CA"/>
    <x v="0"/>
    <x v="6"/>
  </r>
  <r>
    <n v="6662"/>
    <s v="CA-2015-129322"/>
    <d v="2015-08-08T00:00:00"/>
    <x v="1214"/>
    <s v="Second Class"/>
    <s v="DB-13405"/>
    <s v="Denny Blanton"/>
    <x v="0"/>
    <s v="United States"/>
    <s v="Lawrence"/>
    <s v="Massachusetts"/>
    <n v="1841"/>
    <x v="3"/>
    <s v="OFF-AP-10004336"/>
    <x v="1"/>
    <x v="9"/>
    <s v="Conquest 14 Commercial Heavy-Duty Upright Vacuum, Collection System, Accessory Kit"/>
    <x v="1976"/>
    <n v="2"/>
    <n v="0"/>
    <n v="33.036799999999999"/>
    <s v="Profit"/>
    <s v="CA"/>
    <x v="0"/>
    <x v="9"/>
  </r>
  <r>
    <n v="6663"/>
    <s v="CA-2015-129322"/>
    <d v="2015-08-08T00:00:00"/>
    <x v="1214"/>
    <s v="Second Class"/>
    <s v="DB-13405"/>
    <s v="Denny Blanton"/>
    <x v="0"/>
    <s v="United States"/>
    <s v="Lawrence"/>
    <s v="Massachusetts"/>
    <n v="1841"/>
    <x v="3"/>
    <s v="OFF-BI-10001718"/>
    <x v="1"/>
    <x v="8"/>
    <s v="GBC DocuBind P50 Personal Binding Machine"/>
    <x v="2456"/>
    <n v="7"/>
    <n v="0"/>
    <n v="210.49420000000001"/>
    <s v="Profit"/>
    <s v="CA"/>
    <x v="0"/>
    <x v="8"/>
  </r>
  <r>
    <n v="6664"/>
    <s v="CA-2017-162173"/>
    <d v="2017-10-26T00:00:00"/>
    <x v="943"/>
    <s v="Standard Class"/>
    <s v="OT-18730"/>
    <s v="Olvera Toch"/>
    <x v="0"/>
    <s v="United States"/>
    <s v="Virginia Beach"/>
    <s v="Virginia"/>
    <n v="23464"/>
    <x v="0"/>
    <s v="FUR-TA-10001520"/>
    <x v="0"/>
    <x v="3"/>
    <s v="Lesro Sheffield Collection Coffee Table, End Table, Center Table, Corner Table"/>
    <x v="4405"/>
    <n v="5"/>
    <n v="0"/>
    <n v="60.664499999999997"/>
    <s v="Profit"/>
    <s v="CA"/>
    <x v="0"/>
    <x v="3"/>
  </r>
  <r>
    <n v="6665"/>
    <s v="CA-2017-162173"/>
    <d v="2017-10-26T00:00:00"/>
    <x v="943"/>
    <s v="Standard Class"/>
    <s v="OT-18730"/>
    <s v="Olvera Toch"/>
    <x v="0"/>
    <s v="United States"/>
    <s v="Virginia Beach"/>
    <s v="Virginia"/>
    <n v="23464"/>
    <x v="0"/>
    <s v="OFF-EN-10002831"/>
    <x v="1"/>
    <x v="12"/>
    <s v="Tyvek  Top-Opening Peel &amp; Seel  Envelopes, Gray"/>
    <x v="4406"/>
    <n v="7"/>
    <n v="0"/>
    <n v="113.211"/>
    <s v="Profit"/>
    <s v="CA"/>
    <x v="0"/>
    <x v="12"/>
  </r>
  <r>
    <n v="6666"/>
    <s v="CA-2016-115483"/>
    <d v="2016-07-14T00:00:00"/>
    <x v="461"/>
    <s v="Second Class"/>
    <s v="JS-15880"/>
    <s v="John Stevenson"/>
    <x v="0"/>
    <s v="United States"/>
    <s v="Irving"/>
    <s v="Texas"/>
    <n v="75061"/>
    <x v="2"/>
    <s v="OFF-PA-10001497"/>
    <x v="1"/>
    <x v="10"/>
    <s v="Xerox 1914"/>
    <x v="1523"/>
    <n v="5"/>
    <n v="0.2"/>
    <n v="79.691999999999993"/>
    <s v="Profit"/>
    <s v="CA"/>
    <x v="0"/>
    <x v="10"/>
  </r>
  <r>
    <n v="6667"/>
    <s v="CA-2017-122175"/>
    <d v="2017-05-12T00:00:00"/>
    <x v="324"/>
    <s v="Second Class"/>
    <s v="CA-12775"/>
    <s v="Cynthia Arntzen"/>
    <x v="0"/>
    <s v="United States"/>
    <s v="Vineland"/>
    <s v="New Jersey"/>
    <n v="8360"/>
    <x v="3"/>
    <s v="FUR-FU-10000719"/>
    <x v="0"/>
    <x v="5"/>
    <s v="DAX Cubicle Frames, 8-1/2 x 11"/>
    <x v="4407"/>
    <n v="5"/>
    <n v="0"/>
    <n v="15.426"/>
    <s v="Profit"/>
    <s v="CA"/>
    <x v="0"/>
    <x v="5"/>
  </r>
  <r>
    <n v="6668"/>
    <s v="CA-2017-122175"/>
    <d v="2017-05-12T00:00:00"/>
    <x v="324"/>
    <s v="Second Class"/>
    <s v="CA-12775"/>
    <s v="Cynthia Arntzen"/>
    <x v="0"/>
    <s v="United States"/>
    <s v="Vineland"/>
    <s v="New Jersey"/>
    <n v="8360"/>
    <x v="3"/>
    <s v="OFF-LA-10002271"/>
    <x v="1"/>
    <x v="2"/>
    <s v="Smead Alpha-Z Color-Coded Second Alphabetical Labels and Starter Set"/>
    <x v="51"/>
    <n v="2"/>
    <n v="0"/>
    <n v="2.9567999999999999"/>
    <s v="Profit"/>
    <s v="CA"/>
    <x v="0"/>
    <x v="2"/>
  </r>
  <r>
    <n v="6669"/>
    <s v="CA-2017-122175"/>
    <d v="2017-05-12T00:00:00"/>
    <x v="324"/>
    <s v="Second Class"/>
    <s v="CA-12775"/>
    <s v="Cynthia Arntzen"/>
    <x v="0"/>
    <s v="United States"/>
    <s v="Vineland"/>
    <s v="New Jersey"/>
    <n v="8360"/>
    <x v="3"/>
    <s v="OFF-SU-10004661"/>
    <x v="1"/>
    <x v="14"/>
    <s v="Acme Titanium Bonded Scissors"/>
    <x v="4408"/>
    <n v="2"/>
    <n v="0"/>
    <n v="4.42"/>
    <s v="Profit"/>
    <s v="CA"/>
    <x v="0"/>
    <x v="14"/>
  </r>
  <r>
    <n v="6670"/>
    <s v="CA-2017-122175"/>
    <d v="2017-05-12T00:00:00"/>
    <x v="324"/>
    <s v="Second Class"/>
    <s v="CA-12775"/>
    <s v="Cynthia Arntzen"/>
    <x v="0"/>
    <s v="United States"/>
    <s v="Vineland"/>
    <s v="New Jersey"/>
    <n v="8360"/>
    <x v="3"/>
    <s v="TEC-AC-10004859"/>
    <x v="2"/>
    <x v="11"/>
    <s v="Maxell Pro 80 Minute CD-R, 10/Pack"/>
    <x v="4409"/>
    <n v="5"/>
    <n v="0"/>
    <n v="34.96"/>
    <s v="Profit"/>
    <s v="CA"/>
    <x v="0"/>
    <x v="11"/>
  </r>
  <r>
    <n v="6671"/>
    <s v="CA-2017-161088"/>
    <d v="2017-05-25T00:00:00"/>
    <x v="990"/>
    <s v="Standard Class"/>
    <s v="MH-18115"/>
    <s v="Mick Hernandez"/>
    <x v="2"/>
    <s v="United States"/>
    <s v="Columbus"/>
    <s v="Georgia"/>
    <n v="31907"/>
    <x v="0"/>
    <s v="OFF-BI-10002824"/>
    <x v="1"/>
    <x v="8"/>
    <s v="Recycled Easel Ring Binders"/>
    <x v="3445"/>
    <n v="2"/>
    <n v="0"/>
    <n v="13.428000000000001"/>
    <s v="Profit"/>
    <s v="CA"/>
    <x v="0"/>
    <x v="8"/>
  </r>
  <r>
    <n v="6672"/>
    <s v="CA-2014-154837"/>
    <d v="2014-08-23T00:00:00"/>
    <x v="55"/>
    <s v="Second Class"/>
    <s v="RB-19645"/>
    <s v="Robert Barroso"/>
    <x v="1"/>
    <s v="United States"/>
    <s v="Los Angeles"/>
    <s v="California"/>
    <n v="90032"/>
    <x v="1"/>
    <s v="OFF-BI-10001575"/>
    <x v="1"/>
    <x v="8"/>
    <s v="GBC Linen Binding Covers"/>
    <x v="1967"/>
    <n v="2"/>
    <n v="0.2"/>
    <n v="17.348800000000001"/>
    <s v="Profit"/>
    <s v="CA"/>
    <x v="0"/>
    <x v="8"/>
  </r>
  <r>
    <n v="6673"/>
    <s v="CA-2015-153794"/>
    <d v="2015-09-11T00:00:00"/>
    <x v="1215"/>
    <s v="Standard Class"/>
    <s v="SB-20290"/>
    <s v="Sean Braxton"/>
    <x v="1"/>
    <s v="United States"/>
    <s v="San Diego"/>
    <s v="California"/>
    <n v="92024"/>
    <x v="1"/>
    <s v="OFF-AR-10000380"/>
    <x v="1"/>
    <x v="6"/>
    <s v="Hunt PowerHouse Electric Pencil Sharpener, Blue"/>
    <x v="4410"/>
    <n v="7"/>
    <n v="0"/>
    <n v="79.757999999999996"/>
    <s v="Profit"/>
    <s v="CA"/>
    <x v="0"/>
    <x v="6"/>
  </r>
  <r>
    <n v="6674"/>
    <s v="CA-2015-135510"/>
    <d v="2015-09-05T00:00:00"/>
    <x v="64"/>
    <s v="Standard Class"/>
    <s v="TW-21025"/>
    <s v="Tamara Willingham"/>
    <x v="2"/>
    <s v="United States"/>
    <s v="Charlottesville"/>
    <s v="Virginia"/>
    <n v="22901"/>
    <x v="0"/>
    <s v="FUR-FU-10000820"/>
    <x v="0"/>
    <x v="5"/>
    <s v="Tensor Brushed Steel Torchiere Floor Lamp"/>
    <x v="4411"/>
    <n v="4"/>
    <n v="0"/>
    <n v="12.232799999999999"/>
    <s v="Profit"/>
    <s v="CA"/>
    <x v="0"/>
    <x v="5"/>
  </r>
  <r>
    <n v="6675"/>
    <s v="CA-2015-109337"/>
    <d v="2015-11-21T00:00:00"/>
    <x v="78"/>
    <s v="Second Class"/>
    <s v="DL-13330"/>
    <s v="Denise Leinenbach"/>
    <x v="0"/>
    <s v="United States"/>
    <s v="Lawrence"/>
    <s v="Indiana"/>
    <n v="46226"/>
    <x v="2"/>
    <s v="OFF-AR-10003759"/>
    <x v="1"/>
    <x v="6"/>
    <s v="Crayola Anti Dust Chalk, 12/Pack"/>
    <x v="267"/>
    <n v="6"/>
    <n v="0"/>
    <n v="4.9139999999999997"/>
    <s v="Profit"/>
    <s v="CA"/>
    <x v="0"/>
    <x v="6"/>
  </r>
  <r>
    <n v="6676"/>
    <s v="CA-2015-109337"/>
    <d v="2015-11-21T00:00:00"/>
    <x v="78"/>
    <s v="Second Class"/>
    <s v="DL-13330"/>
    <s v="Denise Leinenbach"/>
    <x v="0"/>
    <s v="United States"/>
    <s v="Lawrence"/>
    <s v="Indiana"/>
    <n v="46226"/>
    <x v="2"/>
    <s v="TEC-MA-10002930"/>
    <x v="2"/>
    <x v="15"/>
    <s v="Ricoh - Ink Collector Unit for GX3000 Series Printers"/>
    <x v="4412"/>
    <n v="2"/>
    <n v="0"/>
    <n v="22.652999999999999"/>
    <s v="Profit"/>
    <s v="CA"/>
    <x v="0"/>
    <x v="15"/>
  </r>
  <r>
    <n v="6677"/>
    <s v="CA-2015-109337"/>
    <d v="2015-11-21T00:00:00"/>
    <x v="78"/>
    <s v="Second Class"/>
    <s v="DL-13330"/>
    <s v="Denise Leinenbach"/>
    <x v="0"/>
    <s v="United States"/>
    <s v="Lawrence"/>
    <s v="Indiana"/>
    <n v="46226"/>
    <x v="2"/>
    <s v="OFF-AP-10004052"/>
    <x v="1"/>
    <x v="9"/>
    <s v="Hoover Replacement Belts For Soft Guard &amp; Commercial Ltweight Upright Vacs, 2/Pk"/>
    <x v="4413"/>
    <n v="5"/>
    <n v="0"/>
    <n v="5.1349999999999998"/>
    <s v="Profit"/>
    <s v="CA"/>
    <x v="0"/>
    <x v="9"/>
  </r>
  <r>
    <n v="6678"/>
    <s v="CA-2015-109337"/>
    <d v="2015-11-21T00:00:00"/>
    <x v="78"/>
    <s v="Second Class"/>
    <s v="DL-13330"/>
    <s v="Denise Leinenbach"/>
    <x v="0"/>
    <s v="United States"/>
    <s v="Lawrence"/>
    <s v="Indiana"/>
    <n v="46226"/>
    <x v="2"/>
    <s v="TEC-AC-10000990"/>
    <x v="2"/>
    <x v="11"/>
    <s v="Imation Bio 2GB USB†Flash Drive Imation†Corp"/>
    <x v="4414"/>
    <n v="3"/>
    <n v="0"/>
    <n v="165.2868"/>
    <s v="Profit"/>
    <s v="CA"/>
    <x v="0"/>
    <x v="11"/>
  </r>
  <r>
    <n v="6679"/>
    <s v="CA-2014-150329"/>
    <d v="2014-10-10T00:00:00"/>
    <x v="1216"/>
    <s v="Standard Class"/>
    <s v="SD-20485"/>
    <s v="Shirley Daniels"/>
    <x v="2"/>
    <s v="United States"/>
    <s v="Phoenix"/>
    <s v="Arizona"/>
    <n v="85023"/>
    <x v="1"/>
    <s v="FUR-FU-10003724"/>
    <x v="0"/>
    <x v="5"/>
    <s v="Westinghouse Clip-On Gooseneck Lamps"/>
    <x v="4415"/>
    <n v="7"/>
    <n v="0.2"/>
    <n v="3.5154000000000001"/>
    <s v="Profit"/>
    <s v="CA"/>
    <x v="0"/>
    <x v="5"/>
  </r>
  <r>
    <n v="6680"/>
    <s v="CA-2017-145037"/>
    <d v="2017-09-02T00:00:00"/>
    <x v="285"/>
    <s v="Second Class"/>
    <s v="TB-21055"/>
    <s v="Ted Butterfield"/>
    <x v="0"/>
    <s v="United States"/>
    <s v="Meriden"/>
    <s v="Connecticut"/>
    <n v="6450"/>
    <x v="3"/>
    <s v="OFF-ST-10000918"/>
    <x v="1"/>
    <x v="4"/>
    <s v="Crate-A-Files"/>
    <x v="2868"/>
    <n v="1"/>
    <n v="0"/>
    <n v="2.8340000000000001"/>
    <s v="Profit"/>
    <s v="CA"/>
    <x v="0"/>
    <x v="4"/>
  </r>
  <r>
    <n v="6681"/>
    <s v="CA-2017-145037"/>
    <d v="2017-09-02T00:00:00"/>
    <x v="285"/>
    <s v="Second Class"/>
    <s v="TB-21055"/>
    <s v="Ted Butterfield"/>
    <x v="0"/>
    <s v="United States"/>
    <s v="Meriden"/>
    <s v="Connecticut"/>
    <n v="6450"/>
    <x v="3"/>
    <s v="OFF-PA-10000157"/>
    <x v="1"/>
    <x v="10"/>
    <s v="Xerox 191"/>
    <x v="705"/>
    <n v="4"/>
    <n v="0"/>
    <n v="37.562399999999997"/>
    <s v="Profit"/>
    <s v="CA"/>
    <x v="0"/>
    <x v="10"/>
  </r>
  <r>
    <n v="6682"/>
    <s v="CA-2017-145037"/>
    <d v="2017-09-02T00:00:00"/>
    <x v="285"/>
    <s v="Second Class"/>
    <s v="TB-21055"/>
    <s v="Ted Butterfield"/>
    <x v="0"/>
    <s v="United States"/>
    <s v="Meriden"/>
    <s v="Connecticut"/>
    <n v="6450"/>
    <x v="3"/>
    <s v="OFF-PA-10002499"/>
    <x v="1"/>
    <x v="10"/>
    <s v="Xerox 1890"/>
    <x v="674"/>
    <n v="3"/>
    <n v="0"/>
    <n v="73.41"/>
    <s v="Profit"/>
    <s v="CA"/>
    <x v="0"/>
    <x v="10"/>
  </r>
  <r>
    <n v="6683"/>
    <s v="CA-2017-154466"/>
    <d v="2017-01-01T00:00:00"/>
    <x v="771"/>
    <s v="First Class"/>
    <s v="DP-13390"/>
    <s v="Dennis Pardue"/>
    <x v="2"/>
    <s v="United States"/>
    <s v="Franklin"/>
    <s v="Wisconsin"/>
    <n v="53132"/>
    <x v="2"/>
    <s v="OFF-BI-10002012"/>
    <x v="1"/>
    <x v="8"/>
    <s v="Wilson Jones Easy Flow II Sheet Lifters"/>
    <x v="4416"/>
    <n v="2"/>
    <n v="0"/>
    <n v="1.728"/>
    <s v="Profit"/>
    <s v="CA"/>
    <x v="0"/>
    <x v="8"/>
  </r>
  <r>
    <n v="6684"/>
    <s v="CA-2014-109134"/>
    <d v="2014-11-05T00:00:00"/>
    <x v="1105"/>
    <s v="Standard Class"/>
    <s v="DE-13255"/>
    <s v="Deanra Eno"/>
    <x v="2"/>
    <s v="United States"/>
    <s v="Los Angeles"/>
    <s v="California"/>
    <n v="90008"/>
    <x v="1"/>
    <s v="FUR-FU-10000320"/>
    <x v="0"/>
    <x v="5"/>
    <s v="OIC Stacking Trays"/>
    <x v="130"/>
    <n v="6"/>
    <n v="0"/>
    <n v="8.8176000000000005"/>
    <s v="Profit"/>
    <s v="CA"/>
    <x v="0"/>
    <x v="5"/>
  </r>
  <r>
    <n v="6685"/>
    <s v="US-2015-129637"/>
    <d v="2015-12-17T00:00:00"/>
    <x v="190"/>
    <s v="Standard Class"/>
    <s v="MC-18100"/>
    <s v="Mick Crebagga"/>
    <x v="0"/>
    <s v="United States"/>
    <s v="Bloomington"/>
    <s v="Illinois"/>
    <n v="61701"/>
    <x v="2"/>
    <s v="OFF-ST-10003716"/>
    <x v="1"/>
    <x v="4"/>
    <s v="Tennsco Double-Tier Lockers"/>
    <x v="4417"/>
    <n v="1"/>
    <n v="0.2"/>
    <n v="-15.7514"/>
    <s v="Loss"/>
    <s v="US"/>
    <x v="1"/>
    <x v="4"/>
  </r>
  <r>
    <n v="6686"/>
    <s v="US-2015-129637"/>
    <d v="2015-12-17T00:00:00"/>
    <x v="190"/>
    <s v="Standard Class"/>
    <s v="MC-18100"/>
    <s v="Mick Crebagga"/>
    <x v="0"/>
    <s v="United States"/>
    <s v="Bloomington"/>
    <s v="Illinois"/>
    <n v="61701"/>
    <x v="2"/>
    <s v="FUR-FU-10000965"/>
    <x v="0"/>
    <x v="5"/>
    <s v="Howard Miller 11-1/2&quot; Diameter Ridgewood Wall Clock"/>
    <x v="4418"/>
    <n v="2"/>
    <n v="0.6"/>
    <n v="-19.737200000000001"/>
    <s v="Loss"/>
    <s v="US"/>
    <x v="1"/>
    <x v="5"/>
  </r>
  <r>
    <n v="6687"/>
    <s v="US-2015-129637"/>
    <d v="2015-12-17T00:00:00"/>
    <x v="190"/>
    <s v="Standard Class"/>
    <s v="MC-18100"/>
    <s v="Mick Crebagga"/>
    <x v="0"/>
    <s v="United States"/>
    <s v="Bloomington"/>
    <s v="Illinois"/>
    <n v="61701"/>
    <x v="2"/>
    <s v="OFF-AR-10003829"/>
    <x v="1"/>
    <x v="6"/>
    <s v="Newell 35"/>
    <x v="1317"/>
    <n v="5"/>
    <n v="0.2"/>
    <n v="1.476"/>
    <s v="Profit"/>
    <s v="US"/>
    <x v="1"/>
    <x v="6"/>
  </r>
  <r>
    <n v="6688"/>
    <s v="CA-2015-165162"/>
    <d v="2015-05-14T00:00:00"/>
    <x v="1033"/>
    <s v="Standard Class"/>
    <s v="HG-15025"/>
    <s v="Hunter Glantz"/>
    <x v="0"/>
    <s v="United States"/>
    <s v="Los Angeles"/>
    <s v="California"/>
    <n v="90032"/>
    <x v="1"/>
    <s v="OFF-ST-10003470"/>
    <x v="1"/>
    <x v="4"/>
    <s v="Tennsco Snap-Together Open Shelving Units, Starter Sets and Add-On Units"/>
    <x v="2068"/>
    <n v="4"/>
    <n v="0"/>
    <n v="55.896000000000001"/>
    <s v="Profit"/>
    <s v="CA"/>
    <x v="0"/>
    <x v="4"/>
  </r>
  <r>
    <n v="6689"/>
    <s v="CA-2017-140494"/>
    <d v="2017-03-10T00:00:00"/>
    <x v="1097"/>
    <s v="Second Class"/>
    <s v="CM-11815"/>
    <s v="Candace McMahon"/>
    <x v="1"/>
    <s v="United States"/>
    <s v="San Francisco"/>
    <s v="California"/>
    <n v="94109"/>
    <x v="1"/>
    <s v="TEC-AC-10004568"/>
    <x v="2"/>
    <x v="11"/>
    <s v="Maxell†LTO Ultrium - 800 GB"/>
    <x v="1359"/>
    <n v="4"/>
    <n v="0"/>
    <n v="21.272400000000001"/>
    <s v="Profit"/>
    <s v="CA"/>
    <x v="0"/>
    <x v="11"/>
  </r>
  <r>
    <n v="6690"/>
    <s v="CA-2017-104108"/>
    <d v="2017-12-02T00:00:00"/>
    <x v="784"/>
    <s v="Standard Class"/>
    <s v="RP-19855"/>
    <s v="Roy Phan"/>
    <x v="1"/>
    <s v="United States"/>
    <s v="Houston"/>
    <s v="Texas"/>
    <n v="77095"/>
    <x v="2"/>
    <s v="OFF-AR-10000817"/>
    <x v="1"/>
    <x v="6"/>
    <s v="Manco Dry-Lighter Erasable Highlighter"/>
    <x v="4419"/>
    <n v="5"/>
    <n v="0.2"/>
    <n v="2.1280000000000001"/>
    <s v="Profit"/>
    <s v="CA"/>
    <x v="0"/>
    <x v="6"/>
  </r>
  <r>
    <n v="6691"/>
    <s v="US-2017-165869"/>
    <d v="2017-07-31T00:00:00"/>
    <x v="727"/>
    <s v="Standard Class"/>
    <s v="LS-17200"/>
    <s v="Luke Schmidt"/>
    <x v="1"/>
    <s v="United States"/>
    <s v="Milwaukee"/>
    <s v="Wisconsin"/>
    <n v="53209"/>
    <x v="2"/>
    <s v="OFF-BI-10003460"/>
    <x v="1"/>
    <x v="8"/>
    <s v="Acco 3-Hole Punch"/>
    <x v="254"/>
    <n v="4"/>
    <n v="0"/>
    <n v="8.4095999999999993"/>
    <s v="Profit"/>
    <s v="US"/>
    <x v="1"/>
    <x v="8"/>
  </r>
  <r>
    <n v="6692"/>
    <s v="US-2017-165869"/>
    <d v="2017-07-31T00:00:00"/>
    <x v="727"/>
    <s v="Standard Class"/>
    <s v="LS-17200"/>
    <s v="Luke Schmidt"/>
    <x v="1"/>
    <s v="United States"/>
    <s v="Milwaukee"/>
    <s v="Wisconsin"/>
    <n v="53209"/>
    <x v="2"/>
    <s v="OFF-AP-10002472"/>
    <x v="1"/>
    <x v="9"/>
    <s v="3M Office Air Cleaner"/>
    <x v="4357"/>
    <n v="6"/>
    <n v="0"/>
    <n v="54.558"/>
    <s v="Profit"/>
    <s v="US"/>
    <x v="1"/>
    <x v="9"/>
  </r>
  <r>
    <n v="6693"/>
    <s v="CA-2017-160899"/>
    <d v="2017-08-11T00:00:00"/>
    <x v="851"/>
    <s v="Second Class"/>
    <s v="DR-12940"/>
    <s v="Daniel Raglin"/>
    <x v="2"/>
    <s v="United States"/>
    <s v="Lake Charles"/>
    <s v="Louisiana"/>
    <n v="70601"/>
    <x v="0"/>
    <s v="OFF-BI-10000632"/>
    <x v="1"/>
    <x v="8"/>
    <s v="Satellite Sectional Post Binders"/>
    <x v="4420"/>
    <n v="11"/>
    <n v="0"/>
    <n v="219.65459999999999"/>
    <s v="Profit"/>
    <s v="CA"/>
    <x v="0"/>
    <x v="8"/>
  </r>
  <r>
    <n v="6694"/>
    <s v="CA-2017-144225"/>
    <d v="2017-09-30T00:00:00"/>
    <x v="725"/>
    <s v="Second Class"/>
    <s v="CC-12475"/>
    <s v="Cindy Chapman"/>
    <x v="0"/>
    <s v="United States"/>
    <s v="Baltimore"/>
    <s v="Maryland"/>
    <n v="21215"/>
    <x v="3"/>
    <s v="OFF-PA-10000062"/>
    <x v="1"/>
    <x v="10"/>
    <s v="Green Bar Computer Printout Paper"/>
    <x v="2169"/>
    <n v="3"/>
    <n v="0"/>
    <n v="80.791200000000003"/>
    <s v="Profit"/>
    <s v="CA"/>
    <x v="0"/>
    <x v="10"/>
  </r>
  <r>
    <n v="6695"/>
    <s v="US-2016-163538"/>
    <d v="2016-08-26T00:00:00"/>
    <x v="881"/>
    <s v="Standard Class"/>
    <s v="SS-20515"/>
    <s v="Shirley Schmidt"/>
    <x v="2"/>
    <s v="United States"/>
    <s v="Franklin"/>
    <s v="Wisconsin"/>
    <n v="53132"/>
    <x v="2"/>
    <s v="TEC-AC-10002006"/>
    <x v="2"/>
    <x v="11"/>
    <s v="Memorex Micro Travel Drive 16 GB"/>
    <x v="4421"/>
    <n v="3"/>
    <n v="0"/>
    <n v="14.870699999999999"/>
    <s v="Profit"/>
    <s v="US"/>
    <x v="1"/>
    <x v="11"/>
  </r>
  <r>
    <n v="6696"/>
    <s v="US-2016-155103"/>
    <d v="2016-12-02T00:00:00"/>
    <x v="439"/>
    <s v="Standard Class"/>
    <s v="JF-15190"/>
    <s v="Jamie Frazer"/>
    <x v="0"/>
    <s v="United States"/>
    <s v="New York City"/>
    <s v="New York"/>
    <n v="10024"/>
    <x v="3"/>
    <s v="OFF-BI-10004318"/>
    <x v="1"/>
    <x v="8"/>
    <s v="Ibico EB-19 Dual Function Manual Binding System"/>
    <x v="4422"/>
    <n v="3"/>
    <n v="0.2"/>
    <n v="134.93219999999999"/>
    <s v="Profit"/>
    <s v="US"/>
    <x v="1"/>
    <x v="8"/>
  </r>
  <r>
    <n v="6697"/>
    <s v="US-2016-155103"/>
    <d v="2016-12-02T00:00:00"/>
    <x v="439"/>
    <s v="Standard Class"/>
    <s v="JF-15190"/>
    <s v="Jamie Frazer"/>
    <x v="0"/>
    <s v="United States"/>
    <s v="New York City"/>
    <s v="New York"/>
    <n v="10024"/>
    <x v="3"/>
    <s v="OFF-BI-10004236"/>
    <x v="1"/>
    <x v="8"/>
    <s v="XtraLife ClearVue Slant-D Ring Binder, White, 3&quot;"/>
    <x v="4423"/>
    <n v="3"/>
    <n v="0.2"/>
    <n v="11.4504"/>
    <s v="Profit"/>
    <s v="US"/>
    <x v="1"/>
    <x v="8"/>
  </r>
  <r>
    <n v="6698"/>
    <s v="US-2016-155103"/>
    <d v="2016-12-02T00:00:00"/>
    <x v="439"/>
    <s v="Standard Class"/>
    <s v="JF-15190"/>
    <s v="Jamie Frazer"/>
    <x v="0"/>
    <s v="United States"/>
    <s v="New York City"/>
    <s v="New York"/>
    <n v="10024"/>
    <x v="3"/>
    <s v="OFF-PA-10000062"/>
    <x v="1"/>
    <x v="10"/>
    <s v="Green Bar Computer Printout Paper"/>
    <x v="3715"/>
    <n v="1"/>
    <n v="0"/>
    <n v="26.930399999999999"/>
    <s v="Profit"/>
    <s v="US"/>
    <x v="1"/>
    <x v="10"/>
  </r>
  <r>
    <n v="6699"/>
    <s v="CA-2017-145429"/>
    <d v="2017-07-21T00:00:00"/>
    <x v="262"/>
    <s v="Standard Class"/>
    <s v="SW-20455"/>
    <s v="Shaun Weien"/>
    <x v="0"/>
    <s v="United States"/>
    <s v="San Diego"/>
    <s v="California"/>
    <n v="92024"/>
    <x v="1"/>
    <s v="OFF-PA-10003205"/>
    <x v="1"/>
    <x v="10"/>
    <s v="Wirebound Message Forms, Four 2 3/4 x 5 Forms per Page, Pink Paper"/>
    <x v="4424"/>
    <n v="2"/>
    <n v="0"/>
    <n v="7.6798000000000002"/>
    <s v="Profit"/>
    <s v="CA"/>
    <x v="0"/>
    <x v="10"/>
  </r>
  <r>
    <n v="6700"/>
    <s v="CA-2017-145429"/>
    <d v="2017-07-21T00:00:00"/>
    <x v="262"/>
    <s v="Standard Class"/>
    <s v="SW-20455"/>
    <s v="Shaun Weien"/>
    <x v="0"/>
    <s v="United States"/>
    <s v="San Diego"/>
    <s v="California"/>
    <n v="92024"/>
    <x v="1"/>
    <s v="FUR-CH-10000988"/>
    <x v="0"/>
    <x v="1"/>
    <s v="Hon Olson Stacker Stools"/>
    <x v="2241"/>
    <n v="2"/>
    <n v="0.2"/>
    <n v="22.529599999999999"/>
    <s v="Profit"/>
    <s v="CA"/>
    <x v="0"/>
    <x v="1"/>
  </r>
  <r>
    <n v="6701"/>
    <s v="CA-2017-145429"/>
    <d v="2017-07-21T00:00:00"/>
    <x v="262"/>
    <s v="Standard Class"/>
    <s v="SW-20455"/>
    <s v="Shaun Weien"/>
    <x v="0"/>
    <s v="United States"/>
    <s v="San Diego"/>
    <s v="California"/>
    <n v="92024"/>
    <x v="1"/>
    <s v="OFF-BI-10001524"/>
    <x v="1"/>
    <x v="8"/>
    <s v="GBC Premium Transparent Covers with Diagonal Lined Pattern"/>
    <x v="4338"/>
    <n v="3"/>
    <n v="0.2"/>
    <n v="17.623200000000001"/>
    <s v="Profit"/>
    <s v="CA"/>
    <x v="0"/>
    <x v="8"/>
  </r>
  <r>
    <n v="6702"/>
    <s v="CA-2015-153535"/>
    <d v="2015-05-20T00:00:00"/>
    <x v="1217"/>
    <s v="Standard Class"/>
    <s v="SG-20470"/>
    <s v="Sheri Gordon"/>
    <x v="0"/>
    <s v="United States"/>
    <s v="Wilson"/>
    <s v="North Carolina"/>
    <n v="27893"/>
    <x v="0"/>
    <s v="FUR-FU-10001986"/>
    <x v="0"/>
    <x v="5"/>
    <s v="Dana Fluorescent Magnifying Lamp, White, 36&quot;"/>
    <x v="4425"/>
    <n v="4"/>
    <n v="0.2"/>
    <n v="20.391999999999999"/>
    <s v="Profit"/>
    <s v="CA"/>
    <x v="0"/>
    <x v="5"/>
  </r>
  <r>
    <n v="6703"/>
    <s v="CA-2015-153535"/>
    <d v="2015-05-20T00:00:00"/>
    <x v="1217"/>
    <s v="Standard Class"/>
    <s v="SG-20470"/>
    <s v="Sheri Gordon"/>
    <x v="0"/>
    <s v="United States"/>
    <s v="Wilson"/>
    <s v="North Carolina"/>
    <n v="27893"/>
    <x v="0"/>
    <s v="OFF-BI-10001031"/>
    <x v="1"/>
    <x v="8"/>
    <s v="Pressboard Data Binders by Wilson Jones"/>
    <x v="1669"/>
    <n v="4"/>
    <n v="0.7"/>
    <n v="-4.9127999999999998"/>
    <s v="Loss"/>
    <s v="CA"/>
    <x v="0"/>
    <x v="8"/>
  </r>
  <r>
    <n v="6704"/>
    <s v="CA-2015-139164"/>
    <d v="2015-06-23T00:00:00"/>
    <x v="1218"/>
    <s v="Standard Class"/>
    <s v="CS-12355"/>
    <s v="Christine Sundaresam"/>
    <x v="0"/>
    <s v="United States"/>
    <s v="Long Beach"/>
    <s v="California"/>
    <n v="90805"/>
    <x v="1"/>
    <s v="TEC-PH-10002468"/>
    <x v="2"/>
    <x v="7"/>
    <s v="Plantronics CS 50-USB -†headset†- Convertible, Monaural"/>
    <x v="2039"/>
    <n v="2"/>
    <n v="0.2"/>
    <n v="19.038599999999999"/>
    <s v="Profit"/>
    <s v="CA"/>
    <x v="0"/>
    <x v="7"/>
  </r>
  <r>
    <n v="6705"/>
    <s v="CA-2015-139164"/>
    <d v="2015-06-23T00:00:00"/>
    <x v="1218"/>
    <s v="Standard Class"/>
    <s v="CS-12355"/>
    <s v="Christine Sundaresam"/>
    <x v="0"/>
    <s v="United States"/>
    <s v="Long Beach"/>
    <s v="California"/>
    <n v="90805"/>
    <x v="1"/>
    <s v="OFF-FA-10003059"/>
    <x v="1"/>
    <x v="13"/>
    <s v="Assorted Color Push Pins"/>
    <x v="4426"/>
    <n v="3"/>
    <n v="0"/>
    <n v="1.7919"/>
    <s v="Profit"/>
    <s v="CA"/>
    <x v="0"/>
    <x v="13"/>
  </r>
  <r>
    <n v="6706"/>
    <s v="CA-2015-139164"/>
    <d v="2015-06-23T00:00:00"/>
    <x v="1218"/>
    <s v="Standard Class"/>
    <s v="CS-12355"/>
    <s v="Christine Sundaresam"/>
    <x v="0"/>
    <s v="United States"/>
    <s v="Long Beach"/>
    <s v="California"/>
    <n v="90805"/>
    <x v="1"/>
    <s v="TEC-PH-10003931"/>
    <x v="2"/>
    <x v="7"/>
    <s v="JBL Micro Wireless Portable Bluetooth Speaker"/>
    <x v="166"/>
    <n v="3"/>
    <n v="0.2"/>
    <n v="8.9984999999999999"/>
    <s v="Profit"/>
    <s v="CA"/>
    <x v="0"/>
    <x v="7"/>
  </r>
  <r>
    <n v="6707"/>
    <s v="CA-2016-112277"/>
    <d v="2016-09-10T00:00:00"/>
    <x v="1219"/>
    <s v="Standard Class"/>
    <s v="SC-20695"/>
    <s v="Steve Chapman"/>
    <x v="1"/>
    <s v="United States"/>
    <s v="Fort Lauderdale"/>
    <s v="Florida"/>
    <n v="33311"/>
    <x v="0"/>
    <s v="TEC-PH-10003505"/>
    <x v="2"/>
    <x v="7"/>
    <s v="Geemarc AmpliPOWER60"/>
    <x v="4427"/>
    <n v="7"/>
    <n v="0.2"/>
    <n v="58.463999999999999"/>
    <s v="Profit"/>
    <s v="CA"/>
    <x v="0"/>
    <x v="7"/>
  </r>
  <r>
    <n v="6708"/>
    <s v="CA-2014-167724"/>
    <d v="2014-04-13T00:00:00"/>
    <x v="1220"/>
    <s v="Standard Class"/>
    <s v="BF-11170"/>
    <s v="Ben Ferrer"/>
    <x v="2"/>
    <s v="United States"/>
    <s v="Baltimore"/>
    <s v="Maryland"/>
    <n v="21215"/>
    <x v="3"/>
    <s v="OFF-LA-10002368"/>
    <x v="1"/>
    <x v="2"/>
    <s v="Avery 479"/>
    <x v="1484"/>
    <n v="3"/>
    <n v="0"/>
    <n v="3.6017999999999999"/>
    <s v="Profit"/>
    <s v="CA"/>
    <x v="0"/>
    <x v="2"/>
  </r>
  <r>
    <n v="6709"/>
    <s v="CA-2015-123141"/>
    <d v="2015-11-14T00:00:00"/>
    <x v="765"/>
    <s v="Standard Class"/>
    <s v="GZ-14470"/>
    <s v="Gary Zandusky"/>
    <x v="0"/>
    <s v="United States"/>
    <s v="Rio Rancho"/>
    <s v="New Mexico"/>
    <n v="87124"/>
    <x v="1"/>
    <s v="FUR-CH-10004287"/>
    <x v="0"/>
    <x v="1"/>
    <s v="SAFCO Arco Folding Chair"/>
    <x v="2173"/>
    <n v="4"/>
    <n v="0.2"/>
    <n v="99.432000000000002"/>
    <s v="Profit"/>
    <s v="CA"/>
    <x v="0"/>
    <x v="1"/>
  </r>
  <r>
    <n v="6710"/>
    <s v="CA-2015-123141"/>
    <d v="2015-11-14T00:00:00"/>
    <x v="765"/>
    <s v="Standard Class"/>
    <s v="GZ-14470"/>
    <s v="Gary Zandusky"/>
    <x v="0"/>
    <s v="United States"/>
    <s v="Rio Rancho"/>
    <s v="New Mexico"/>
    <n v="87124"/>
    <x v="1"/>
    <s v="FUR-CH-10001891"/>
    <x v="0"/>
    <x v="1"/>
    <s v="Global Deluxe Office Fabric Chairs"/>
    <x v="285"/>
    <n v="3"/>
    <n v="0.2"/>
    <n v="20.155799999999999"/>
    <s v="Profit"/>
    <s v="CA"/>
    <x v="0"/>
    <x v="1"/>
  </r>
  <r>
    <n v="6711"/>
    <s v="CA-2016-149503"/>
    <d v="2016-12-09T00:00:00"/>
    <x v="485"/>
    <s v="First Class"/>
    <s v="SP-20650"/>
    <s v="Stephanie Phelps"/>
    <x v="1"/>
    <s v="United States"/>
    <s v="Stockton"/>
    <s v="California"/>
    <n v="95207"/>
    <x v="1"/>
    <s v="OFF-BI-10002133"/>
    <x v="1"/>
    <x v="8"/>
    <s v="Wilson Jones Elliptical Ring 3 1/2&quot; Capacity Binders, 800 sheets"/>
    <x v="4428"/>
    <n v="8"/>
    <n v="0.2"/>
    <n v="99.296000000000006"/>
    <s v="Profit"/>
    <s v="CA"/>
    <x v="0"/>
    <x v="8"/>
  </r>
  <r>
    <n v="6712"/>
    <s v="CA-2017-163069"/>
    <d v="2017-08-18T00:00:00"/>
    <x v="783"/>
    <s v="Second Class"/>
    <s v="PJ-19015"/>
    <s v="Pauline Johnson"/>
    <x v="0"/>
    <s v="United States"/>
    <s v="Columbus"/>
    <s v="Ohio"/>
    <n v="43229"/>
    <x v="3"/>
    <s v="OFF-AR-10001419"/>
    <x v="1"/>
    <x v="6"/>
    <s v="Newell 325"/>
    <x v="4373"/>
    <n v="3"/>
    <n v="0.2"/>
    <n v="1.2390000000000001"/>
    <s v="Profit"/>
    <s v="CA"/>
    <x v="0"/>
    <x v="6"/>
  </r>
  <r>
    <n v="6713"/>
    <s v="CA-2017-107629"/>
    <d v="2017-12-14T00:00:00"/>
    <x v="93"/>
    <s v="Same Day"/>
    <s v="DB-13060"/>
    <s v="Dave Brooks"/>
    <x v="0"/>
    <s v="United States"/>
    <s v="Skokie"/>
    <s v="Illinois"/>
    <n v="60076"/>
    <x v="2"/>
    <s v="FUR-FU-10002298"/>
    <x v="0"/>
    <x v="5"/>
    <s v="Rubbermaid ClusterMat Chairmats, Mat Size- 66&quot; x 60&quot;, Lip 20&quot; x 11&quot; -90 Degree Angle"/>
    <x v="4429"/>
    <n v="6"/>
    <n v="0.6"/>
    <n v="-292.98719999999997"/>
    <s v="Loss"/>
    <s v="CA"/>
    <x v="0"/>
    <x v="5"/>
  </r>
  <r>
    <n v="6714"/>
    <s v="CA-2017-107629"/>
    <d v="2017-12-14T00:00:00"/>
    <x v="93"/>
    <s v="Same Day"/>
    <s v="DB-13060"/>
    <s v="Dave Brooks"/>
    <x v="0"/>
    <s v="United States"/>
    <s v="Skokie"/>
    <s v="Illinois"/>
    <n v="60076"/>
    <x v="2"/>
    <s v="FUR-FU-10004091"/>
    <x v="0"/>
    <x v="5"/>
    <s v="Howard Miller 13&quot; Diameter Goldtone Round Wall Clock"/>
    <x v="4430"/>
    <n v="3"/>
    <n v="0.6"/>
    <n v="-26.755800000000001"/>
    <s v="Loss"/>
    <s v="CA"/>
    <x v="0"/>
    <x v="5"/>
  </r>
  <r>
    <n v="6715"/>
    <s v="CA-2017-107629"/>
    <d v="2017-12-14T00:00:00"/>
    <x v="93"/>
    <s v="Same Day"/>
    <s v="DB-13060"/>
    <s v="Dave Brooks"/>
    <x v="0"/>
    <s v="United States"/>
    <s v="Skokie"/>
    <s v="Illinois"/>
    <n v="60076"/>
    <x v="2"/>
    <s v="TEC-AC-10004510"/>
    <x v="2"/>
    <x v="11"/>
    <s v="Logitech Desktop MK120 Mouse and keyboard Combo"/>
    <x v="4431"/>
    <n v="3"/>
    <n v="0.2"/>
    <n v="-4.9080000000000004"/>
    <s v="Loss"/>
    <s v="CA"/>
    <x v="0"/>
    <x v="11"/>
  </r>
  <r>
    <n v="6716"/>
    <s v="CA-2017-107629"/>
    <d v="2017-12-14T00:00:00"/>
    <x v="93"/>
    <s v="Same Day"/>
    <s v="DB-13060"/>
    <s v="Dave Brooks"/>
    <x v="0"/>
    <s v="United States"/>
    <s v="Skokie"/>
    <s v="Illinois"/>
    <n v="60076"/>
    <x v="2"/>
    <s v="OFF-AR-10002987"/>
    <x v="1"/>
    <x v="6"/>
    <s v="Prismacolor Color Pencil Set"/>
    <x v="4432"/>
    <n v="6"/>
    <n v="0.2"/>
    <n v="24.9984"/>
    <s v="Profit"/>
    <s v="CA"/>
    <x v="0"/>
    <x v="6"/>
  </r>
  <r>
    <n v="6717"/>
    <s v="CA-2016-134789"/>
    <d v="2016-04-08T00:00:00"/>
    <x v="1221"/>
    <s v="Standard Class"/>
    <s v="CK-12325"/>
    <s v="Christine Kargatis"/>
    <x v="2"/>
    <s v="United States"/>
    <s v="Hot Springs"/>
    <s v="Arkansas"/>
    <n v="71901"/>
    <x v="0"/>
    <s v="OFF-FA-10002280"/>
    <x v="1"/>
    <x v="13"/>
    <s v="Advantus Plastic Paper Clips"/>
    <x v="59"/>
    <n v="6"/>
    <n v="0"/>
    <n v="14.4"/>
    <s v="Profit"/>
    <s v="CA"/>
    <x v="0"/>
    <x v="13"/>
  </r>
  <r>
    <n v="6718"/>
    <s v="CA-2016-134789"/>
    <d v="2016-04-08T00:00:00"/>
    <x v="1221"/>
    <s v="Standard Class"/>
    <s v="CK-12325"/>
    <s v="Christine Kargatis"/>
    <x v="2"/>
    <s v="United States"/>
    <s v="Hot Springs"/>
    <s v="Arkansas"/>
    <n v="71901"/>
    <x v="0"/>
    <s v="OFF-PA-10001934"/>
    <x v="1"/>
    <x v="10"/>
    <s v="Xerox 1993"/>
    <x v="233"/>
    <n v="4"/>
    <n v="0"/>
    <n v="12.700799999999999"/>
    <s v="Profit"/>
    <s v="CA"/>
    <x v="0"/>
    <x v="10"/>
  </r>
  <r>
    <n v="6719"/>
    <s v="CA-2016-134789"/>
    <d v="2016-04-08T00:00:00"/>
    <x v="1221"/>
    <s v="Standard Class"/>
    <s v="CK-12325"/>
    <s v="Christine Kargatis"/>
    <x v="2"/>
    <s v="United States"/>
    <s v="Hot Springs"/>
    <s v="Arkansas"/>
    <n v="71901"/>
    <x v="0"/>
    <s v="FUR-FU-10003268"/>
    <x v="0"/>
    <x v="5"/>
    <s v="Eldon Radial Chair Mat for Low to Medium Pile Carpets"/>
    <x v="4433"/>
    <n v="4"/>
    <n v="0"/>
    <n v="31.984000000000002"/>
    <s v="Profit"/>
    <s v="CA"/>
    <x v="0"/>
    <x v="5"/>
  </r>
  <r>
    <n v="6720"/>
    <s v="CA-2016-130442"/>
    <d v="2016-12-16T00:00:00"/>
    <x v="292"/>
    <s v="First Class"/>
    <s v="SF-20065"/>
    <s v="Sandra Flanagan"/>
    <x v="0"/>
    <s v="United States"/>
    <s v="Goldsboro"/>
    <s v="North Carolina"/>
    <n v="27534"/>
    <x v="0"/>
    <s v="OFF-AP-10004859"/>
    <x v="1"/>
    <x v="9"/>
    <s v="Acco 6 Outlet Guardian Premium Surge Suppressor"/>
    <x v="4180"/>
    <n v="3"/>
    <n v="0.2"/>
    <n v="3.0575999999999999"/>
    <s v="Profit"/>
    <s v="CA"/>
    <x v="0"/>
    <x v="9"/>
  </r>
  <r>
    <n v="6721"/>
    <s v="CA-2017-102974"/>
    <d v="2017-09-19T00:00:00"/>
    <x v="706"/>
    <s v="Standard Class"/>
    <s v="DP-13105"/>
    <s v="Dave Poirier"/>
    <x v="1"/>
    <s v="United States"/>
    <s v="Los Angeles"/>
    <s v="California"/>
    <n v="90032"/>
    <x v="1"/>
    <s v="TEC-AC-10000057"/>
    <x v="2"/>
    <x v="11"/>
    <s v="Microsoft Natural Ergonomic Keyboard 4000"/>
    <x v="179"/>
    <n v="5"/>
    <n v="0"/>
    <n v="31.4895"/>
    <s v="Profit"/>
    <s v="CA"/>
    <x v="0"/>
    <x v="11"/>
  </r>
  <r>
    <n v="6722"/>
    <s v="CA-2017-102974"/>
    <d v="2017-09-19T00:00:00"/>
    <x v="706"/>
    <s v="Standard Class"/>
    <s v="DP-13105"/>
    <s v="Dave Poirier"/>
    <x v="1"/>
    <s v="United States"/>
    <s v="Los Angeles"/>
    <s v="California"/>
    <n v="90032"/>
    <x v="1"/>
    <s v="OFF-AR-10000914"/>
    <x v="1"/>
    <x v="6"/>
    <s v="Boston 16765 Mini Stand Up Battery Pencil Sharpener"/>
    <x v="4434"/>
    <n v="2"/>
    <n v="0"/>
    <n v="6.0632000000000001"/>
    <s v="Profit"/>
    <s v="CA"/>
    <x v="0"/>
    <x v="6"/>
  </r>
  <r>
    <n v="6723"/>
    <s v="CA-2017-102974"/>
    <d v="2017-09-19T00:00:00"/>
    <x v="706"/>
    <s v="Standard Class"/>
    <s v="DP-13105"/>
    <s v="Dave Poirier"/>
    <x v="1"/>
    <s v="United States"/>
    <s v="Los Angeles"/>
    <s v="California"/>
    <n v="90032"/>
    <x v="1"/>
    <s v="OFF-AR-10004956"/>
    <x v="1"/>
    <x v="6"/>
    <s v="Newell 33"/>
    <x v="80"/>
    <n v="3"/>
    <n v="0"/>
    <n v="4.8545999999999996"/>
    <s v="Profit"/>
    <s v="CA"/>
    <x v="0"/>
    <x v="6"/>
  </r>
  <r>
    <n v="6724"/>
    <s v="US-2017-166394"/>
    <d v="2017-09-04T00:00:00"/>
    <x v="371"/>
    <s v="Second Class"/>
    <s v="VM-21835"/>
    <s v="Vivian Mathis"/>
    <x v="0"/>
    <s v="United States"/>
    <s v="Nashua"/>
    <s v="New Hampshire"/>
    <n v="3060"/>
    <x v="3"/>
    <s v="OFF-FA-10001843"/>
    <x v="1"/>
    <x v="13"/>
    <s v="Staples"/>
    <x v="1450"/>
    <n v="6"/>
    <n v="0"/>
    <n v="6.9653999999999998"/>
    <s v="Profit"/>
    <s v="US"/>
    <x v="1"/>
    <x v="13"/>
  </r>
  <r>
    <n v="6725"/>
    <s v="CA-2016-128811"/>
    <d v="2016-09-12T00:00:00"/>
    <x v="1069"/>
    <s v="Standard Class"/>
    <s v="SF-20200"/>
    <s v="Sarah Foster"/>
    <x v="0"/>
    <s v="United States"/>
    <s v="Seattle"/>
    <s v="Washington"/>
    <n v="98103"/>
    <x v="1"/>
    <s v="OFF-FA-10000585"/>
    <x v="1"/>
    <x v="13"/>
    <s v="OIC Bulk Pack Metal Binder Clips"/>
    <x v="4435"/>
    <n v="3"/>
    <n v="0"/>
    <n v="4.8162000000000003"/>
    <s v="Profit"/>
    <s v="CA"/>
    <x v="0"/>
    <x v="13"/>
  </r>
  <r>
    <n v="6726"/>
    <s v="CA-2016-128811"/>
    <d v="2016-09-12T00:00:00"/>
    <x v="1069"/>
    <s v="Standard Class"/>
    <s v="SF-20200"/>
    <s v="Sarah Foster"/>
    <x v="0"/>
    <s v="United States"/>
    <s v="Seattle"/>
    <s v="Washington"/>
    <n v="98103"/>
    <x v="1"/>
    <s v="OFF-LA-10003720"/>
    <x v="1"/>
    <x v="2"/>
    <s v="Avery 487"/>
    <x v="466"/>
    <n v="3"/>
    <n v="0"/>
    <n v="5.2028999999999996"/>
    <s v="Profit"/>
    <s v="CA"/>
    <x v="0"/>
    <x v="2"/>
  </r>
  <r>
    <n v="6727"/>
    <s v="CA-2016-128811"/>
    <d v="2016-09-12T00:00:00"/>
    <x v="1069"/>
    <s v="Standard Class"/>
    <s v="SF-20200"/>
    <s v="Sarah Foster"/>
    <x v="0"/>
    <s v="United States"/>
    <s v="Seattle"/>
    <s v="Washington"/>
    <n v="98103"/>
    <x v="1"/>
    <s v="OFF-BI-10000301"/>
    <x v="1"/>
    <x v="8"/>
    <s v="GBC Instant Report Kit"/>
    <x v="4436"/>
    <n v="4"/>
    <n v="0.2"/>
    <n v="7.7640000000000002"/>
    <s v="Profit"/>
    <s v="CA"/>
    <x v="0"/>
    <x v="8"/>
  </r>
  <r>
    <n v="6728"/>
    <s v="CA-2017-145443"/>
    <d v="2017-08-10T00:00:00"/>
    <x v="719"/>
    <s v="Second Class"/>
    <s v="SC-20695"/>
    <s v="Steve Chapman"/>
    <x v="1"/>
    <s v="United States"/>
    <s v="Richmond"/>
    <s v="Indiana"/>
    <n v="47374"/>
    <x v="2"/>
    <s v="OFF-PA-10003302"/>
    <x v="1"/>
    <x v="10"/>
    <s v="Xerox 1906"/>
    <x v="924"/>
    <n v="5"/>
    <n v="0"/>
    <n v="83.284000000000006"/>
    <s v="Profit"/>
    <s v="CA"/>
    <x v="0"/>
    <x v="10"/>
  </r>
  <r>
    <n v="6729"/>
    <s v="CA-2016-165827"/>
    <d v="2016-11-04T00:00:00"/>
    <x v="333"/>
    <s v="Standard Class"/>
    <s v="MF-17665"/>
    <s v="Maureen Fritzler"/>
    <x v="1"/>
    <s v="United States"/>
    <s v="Miami"/>
    <s v="Florida"/>
    <n v="33180"/>
    <x v="0"/>
    <s v="FUR-FU-10001889"/>
    <x v="0"/>
    <x v="5"/>
    <s v="Ultra Door Pull Handle"/>
    <x v="4437"/>
    <n v="6"/>
    <n v="0.2"/>
    <n v="8.2056000000000004"/>
    <s v="Profit"/>
    <s v="CA"/>
    <x v="0"/>
    <x v="5"/>
  </r>
  <r>
    <n v="6730"/>
    <s v="CA-2015-156734"/>
    <d v="2015-06-18T00:00:00"/>
    <x v="403"/>
    <s v="First Class"/>
    <s v="BV-11245"/>
    <s v="Benjamin Venier"/>
    <x v="1"/>
    <s v="United States"/>
    <s v="Smyrna"/>
    <s v="Tennessee"/>
    <n v="37167"/>
    <x v="0"/>
    <s v="OFF-BI-10002982"/>
    <x v="1"/>
    <x v="8"/>
    <s v="Avery Self-Adhesive Photo Pockets for Polaroid Photos"/>
    <x v="4438"/>
    <n v="3"/>
    <n v="0.7"/>
    <n v="-4.4946000000000002"/>
    <s v="Loss"/>
    <s v="CA"/>
    <x v="0"/>
    <x v="8"/>
  </r>
  <r>
    <n v="6731"/>
    <s v="CA-2015-156734"/>
    <d v="2015-06-18T00:00:00"/>
    <x v="403"/>
    <s v="First Class"/>
    <s v="BV-11245"/>
    <s v="Benjamin Venier"/>
    <x v="1"/>
    <s v="United States"/>
    <s v="Smyrna"/>
    <s v="Tennessee"/>
    <n v="37167"/>
    <x v="0"/>
    <s v="FUR-CH-10002965"/>
    <x v="0"/>
    <x v="1"/>
    <s v="Global Leather Highback Executive Chair with Pneumatic Height Adjustment, Black"/>
    <x v="4439"/>
    <n v="4"/>
    <n v="0.2"/>
    <n v="56.2744"/>
    <s v="Profit"/>
    <s v="CA"/>
    <x v="0"/>
    <x v="1"/>
  </r>
  <r>
    <n v="6732"/>
    <s v="CA-2015-156734"/>
    <d v="2015-06-18T00:00:00"/>
    <x v="403"/>
    <s v="First Class"/>
    <s v="BV-11245"/>
    <s v="Benjamin Venier"/>
    <x v="1"/>
    <s v="United States"/>
    <s v="Smyrna"/>
    <s v="Tennessee"/>
    <n v="37167"/>
    <x v="0"/>
    <s v="OFF-PA-10001937"/>
    <x v="1"/>
    <x v="10"/>
    <s v="Xerox 21"/>
    <x v="557"/>
    <n v="4"/>
    <n v="0.2"/>
    <n v="7.2576000000000001"/>
    <s v="Profit"/>
    <s v="CA"/>
    <x v="0"/>
    <x v="10"/>
  </r>
  <r>
    <n v="6733"/>
    <s v="CA-2014-120096"/>
    <d v="2014-07-04T00:00:00"/>
    <x v="1222"/>
    <s v="First Class"/>
    <s v="KE-16420"/>
    <s v="Katrina Edelman"/>
    <x v="1"/>
    <s v="United States"/>
    <s v="Aurora"/>
    <s v="Colorado"/>
    <n v="80013"/>
    <x v="1"/>
    <s v="OFF-PA-10001977"/>
    <x v="1"/>
    <x v="10"/>
    <s v="Xerox 194"/>
    <x v="3380"/>
    <n v="4"/>
    <n v="0.2"/>
    <n v="62.137599999999999"/>
    <s v="Profit"/>
    <s v="CA"/>
    <x v="0"/>
    <x v="10"/>
  </r>
  <r>
    <n v="6734"/>
    <s v="CA-2014-120096"/>
    <d v="2014-07-04T00:00:00"/>
    <x v="1222"/>
    <s v="First Class"/>
    <s v="KE-16420"/>
    <s v="Katrina Edelman"/>
    <x v="1"/>
    <s v="United States"/>
    <s v="Aurora"/>
    <s v="Colorado"/>
    <n v="80013"/>
    <x v="1"/>
    <s v="OFF-AP-10000692"/>
    <x v="1"/>
    <x v="9"/>
    <s v="Fellowes Mighty 8 Compact Surge Protector"/>
    <x v="4440"/>
    <n v="2"/>
    <n v="0.2"/>
    <n v="3.2431999999999999"/>
    <s v="Profit"/>
    <s v="CA"/>
    <x v="0"/>
    <x v="9"/>
  </r>
  <r>
    <n v="6735"/>
    <s v="CA-2015-141754"/>
    <d v="2015-12-20T00:00:00"/>
    <x v="603"/>
    <s v="Standard Class"/>
    <s v="EM-14200"/>
    <s v="Evan Minnotte"/>
    <x v="2"/>
    <s v="United States"/>
    <s v="Miami"/>
    <s v="Florida"/>
    <n v="33142"/>
    <x v="0"/>
    <s v="OFF-LA-10004093"/>
    <x v="1"/>
    <x v="2"/>
    <s v="Avery 486"/>
    <x v="3190"/>
    <n v="2"/>
    <n v="0.2"/>
    <n v="3.9474"/>
    <s v="Profit"/>
    <s v="CA"/>
    <x v="0"/>
    <x v="2"/>
  </r>
  <r>
    <n v="6736"/>
    <s v="CA-2016-123358"/>
    <d v="2016-04-10T00:00:00"/>
    <x v="229"/>
    <s v="Standard Class"/>
    <s v="BT-11680"/>
    <s v="Brian Thompson"/>
    <x v="0"/>
    <s v="United States"/>
    <s v="San Francisco"/>
    <s v="California"/>
    <n v="94122"/>
    <x v="1"/>
    <s v="OFF-AP-10004980"/>
    <x v="1"/>
    <x v="9"/>
    <s v="3M Replacement Filter for Office Air Cleaner for 20' x 33' Room"/>
    <x v="4441"/>
    <n v="3"/>
    <n v="0"/>
    <n v="44.366399999999999"/>
    <s v="Profit"/>
    <s v="CA"/>
    <x v="0"/>
    <x v="9"/>
  </r>
  <r>
    <n v="6737"/>
    <s v="CA-2016-123358"/>
    <d v="2016-04-10T00:00:00"/>
    <x v="229"/>
    <s v="Standard Class"/>
    <s v="BT-11680"/>
    <s v="Brian Thompson"/>
    <x v="0"/>
    <s v="United States"/>
    <s v="San Francisco"/>
    <s v="California"/>
    <n v="94122"/>
    <x v="1"/>
    <s v="OFF-ST-10001932"/>
    <x v="1"/>
    <x v="4"/>
    <s v="Fellowes Staxonsteel Drawer Files"/>
    <x v="4246"/>
    <n v="3"/>
    <n v="0"/>
    <n v="81.131399999999999"/>
    <s v="Profit"/>
    <s v="CA"/>
    <x v="0"/>
    <x v="4"/>
  </r>
  <r>
    <n v="6738"/>
    <s v="CA-2016-123358"/>
    <d v="2016-04-10T00:00:00"/>
    <x v="229"/>
    <s v="Standard Class"/>
    <s v="BT-11680"/>
    <s v="Brian Thompson"/>
    <x v="0"/>
    <s v="United States"/>
    <s v="San Francisco"/>
    <s v="California"/>
    <n v="94122"/>
    <x v="1"/>
    <s v="OFF-ST-10000636"/>
    <x v="1"/>
    <x v="4"/>
    <s v="Rogers Profile Extra Capacity Storage Tub"/>
    <x v="4442"/>
    <n v="9"/>
    <n v="0"/>
    <n v="6.0263999999999998"/>
    <s v="Profit"/>
    <s v="CA"/>
    <x v="0"/>
    <x v="4"/>
  </r>
  <r>
    <n v="6739"/>
    <s v="CA-2016-123358"/>
    <d v="2016-04-10T00:00:00"/>
    <x v="229"/>
    <s v="Standard Class"/>
    <s v="BT-11680"/>
    <s v="Brian Thompson"/>
    <x v="0"/>
    <s v="United States"/>
    <s v="San Francisco"/>
    <s v="California"/>
    <n v="94122"/>
    <x v="1"/>
    <s v="OFF-BI-10000069"/>
    <x v="1"/>
    <x v="8"/>
    <s v="GBC Prepunched Paper, 19-Hole, for Binding Systems, 24-lb"/>
    <x v="4443"/>
    <n v="4"/>
    <n v="0.2"/>
    <n v="15.6104"/>
    <s v="Profit"/>
    <s v="CA"/>
    <x v="0"/>
    <x v="8"/>
  </r>
  <r>
    <n v="6740"/>
    <s v="CA-2014-144029"/>
    <d v="2014-05-26T00:00:00"/>
    <x v="1223"/>
    <s v="Standard Class"/>
    <s v="MM-18055"/>
    <s v="Michelle Moray"/>
    <x v="0"/>
    <s v="United States"/>
    <s v="Chicago"/>
    <s v="Illinois"/>
    <n v="60623"/>
    <x v="2"/>
    <s v="OFF-ST-10001837"/>
    <x v="1"/>
    <x v="4"/>
    <s v="SAFCO Mobile Desk Side File, Wire Frame"/>
    <x v="4444"/>
    <n v="3"/>
    <n v="0.2"/>
    <n v="7.6967999999999996"/>
    <s v="Profit"/>
    <s v="CA"/>
    <x v="0"/>
    <x v="4"/>
  </r>
  <r>
    <n v="6741"/>
    <s v="CA-2014-144029"/>
    <d v="2014-05-26T00:00:00"/>
    <x v="1223"/>
    <s v="Standard Class"/>
    <s v="MM-18055"/>
    <s v="Michelle Moray"/>
    <x v="0"/>
    <s v="United States"/>
    <s v="Chicago"/>
    <s v="Illinois"/>
    <n v="60623"/>
    <x v="2"/>
    <s v="FUR-CH-10003981"/>
    <x v="0"/>
    <x v="1"/>
    <s v="Global Commerce Series Low-Back Swivel/Tilt Chairs"/>
    <x v="4445"/>
    <n v="2"/>
    <n v="0.3"/>
    <n v="-5.1395999999999997"/>
    <s v="Loss"/>
    <s v="CA"/>
    <x v="0"/>
    <x v="1"/>
  </r>
  <r>
    <n v="6742"/>
    <s v="CA-2014-144029"/>
    <d v="2014-05-26T00:00:00"/>
    <x v="1223"/>
    <s v="Standard Class"/>
    <s v="MM-18055"/>
    <s v="Michelle Moray"/>
    <x v="0"/>
    <s v="United States"/>
    <s v="Chicago"/>
    <s v="Illinois"/>
    <n v="60623"/>
    <x v="2"/>
    <s v="OFF-AR-10000716"/>
    <x v="1"/>
    <x v="6"/>
    <s v="DIXON Ticonderoga Erasable Checking Pencils"/>
    <x v="2513"/>
    <n v="3"/>
    <n v="0.2"/>
    <n v="3.1806000000000001"/>
    <s v="Profit"/>
    <s v="CA"/>
    <x v="0"/>
    <x v="6"/>
  </r>
  <r>
    <n v="6743"/>
    <s v="US-2017-101784"/>
    <d v="2017-07-06T00:00:00"/>
    <x v="513"/>
    <s v="Standard Class"/>
    <s v="PO-18850"/>
    <s v="Patrick O'Brill"/>
    <x v="0"/>
    <s v="United States"/>
    <s v="Los Angeles"/>
    <s v="California"/>
    <n v="90008"/>
    <x v="1"/>
    <s v="FUR-CH-10001146"/>
    <x v="0"/>
    <x v="1"/>
    <s v="Global Task Chair, Black"/>
    <x v="4446"/>
    <n v="3"/>
    <n v="0.2"/>
    <n v="-13.7403"/>
    <s v="Loss"/>
    <s v="US"/>
    <x v="1"/>
    <x v="1"/>
  </r>
  <r>
    <n v="6744"/>
    <s v="CA-2015-156923"/>
    <d v="2015-02-16T00:00:00"/>
    <x v="1224"/>
    <s v="Standard Class"/>
    <s v="SP-20860"/>
    <s v="Sung Pak"/>
    <x v="1"/>
    <s v="United States"/>
    <s v="Dover"/>
    <s v="New Hampshire"/>
    <n v="3820"/>
    <x v="3"/>
    <s v="OFF-PA-10002751"/>
    <x v="1"/>
    <x v="10"/>
    <s v="Xerox 1920"/>
    <x v="1197"/>
    <n v="6"/>
    <n v="0"/>
    <n v="16.146000000000001"/>
    <s v="Profit"/>
    <s v="CA"/>
    <x v="0"/>
    <x v="10"/>
  </r>
  <r>
    <n v="6745"/>
    <s v="CA-2017-111269"/>
    <d v="2017-06-16T00:00:00"/>
    <x v="812"/>
    <s v="Second Class"/>
    <s v="CS-12355"/>
    <s v="Christine Sundaresam"/>
    <x v="0"/>
    <s v="United States"/>
    <s v="Dublin"/>
    <s v="Ohio"/>
    <n v="43017"/>
    <x v="3"/>
    <s v="TEC-AC-10001606"/>
    <x v="2"/>
    <x v="11"/>
    <s v="Logitech Wireless Performance Mouse MX for PC and Mac"/>
    <x v="4447"/>
    <n v="6"/>
    <n v="0.2"/>
    <n v="107.9892"/>
    <s v="Profit"/>
    <s v="CA"/>
    <x v="0"/>
    <x v="11"/>
  </r>
  <r>
    <n v="6746"/>
    <s v="CA-2017-111269"/>
    <d v="2017-06-16T00:00:00"/>
    <x v="812"/>
    <s v="Second Class"/>
    <s v="CS-12355"/>
    <s v="Christine Sundaresam"/>
    <x v="0"/>
    <s v="United States"/>
    <s v="Dublin"/>
    <s v="Ohio"/>
    <n v="43017"/>
    <x v="3"/>
    <s v="OFF-AR-10001427"/>
    <x v="1"/>
    <x v="6"/>
    <s v="Newell 330"/>
    <x v="100"/>
    <n v="5"/>
    <n v="0.2"/>
    <n v="1.794"/>
    <s v="Profit"/>
    <s v="CA"/>
    <x v="0"/>
    <x v="6"/>
  </r>
  <r>
    <n v="6747"/>
    <s v="CA-2017-159156"/>
    <d v="2017-11-13T00:00:00"/>
    <x v="38"/>
    <s v="First Class"/>
    <s v="KB-16600"/>
    <s v="Ken Brennan"/>
    <x v="1"/>
    <s v="United States"/>
    <s v="New York City"/>
    <s v="New York"/>
    <n v="10009"/>
    <x v="3"/>
    <s v="TEC-PH-10004389"/>
    <x v="2"/>
    <x v="7"/>
    <s v="Nokia Lumia 925"/>
    <x v="3125"/>
    <n v="5"/>
    <n v="0"/>
    <n v="163.78700000000001"/>
    <s v="Profit"/>
    <s v="CA"/>
    <x v="0"/>
    <x v="7"/>
  </r>
  <r>
    <n v="6748"/>
    <s v="CA-2017-100230"/>
    <d v="2017-12-11T00:00:00"/>
    <x v="159"/>
    <s v="Standard Class"/>
    <s v="AA-10375"/>
    <s v="Allen Armold"/>
    <x v="0"/>
    <s v="United States"/>
    <s v="New York City"/>
    <s v="New York"/>
    <n v="10035"/>
    <x v="3"/>
    <s v="OFF-BI-10002498"/>
    <x v="1"/>
    <x v="8"/>
    <s v="Clear Mylar Reinforcing Strips"/>
    <x v="475"/>
    <n v="1"/>
    <n v="0.2"/>
    <n v="5.0462999999999996"/>
    <s v="Profit"/>
    <s v="CA"/>
    <x v="0"/>
    <x v="8"/>
  </r>
  <r>
    <n v="6749"/>
    <s v="CA-2017-100230"/>
    <d v="2017-12-11T00:00:00"/>
    <x v="159"/>
    <s v="Standard Class"/>
    <s v="AA-10375"/>
    <s v="Allen Armold"/>
    <x v="0"/>
    <s v="United States"/>
    <s v="New York City"/>
    <s v="New York"/>
    <n v="10035"/>
    <x v="3"/>
    <s v="OFF-PA-10002245"/>
    <x v="1"/>
    <x v="10"/>
    <s v="Xerox 1895"/>
    <x v="1444"/>
    <n v="3"/>
    <n v="0"/>
    <n v="8.0730000000000004"/>
    <s v="Profit"/>
    <s v="CA"/>
    <x v="0"/>
    <x v="10"/>
  </r>
  <r>
    <n v="6750"/>
    <s v="CA-2017-100230"/>
    <d v="2017-12-11T00:00:00"/>
    <x v="159"/>
    <s v="Standard Class"/>
    <s v="AA-10375"/>
    <s v="Allen Armold"/>
    <x v="0"/>
    <s v="United States"/>
    <s v="New York City"/>
    <s v="New York"/>
    <n v="10035"/>
    <x v="3"/>
    <s v="TEC-PH-10004522"/>
    <x v="2"/>
    <x v="7"/>
    <s v="Dexim XPower Skin Super-Thin Power Case for iPhone 5 - Black"/>
    <x v="4448"/>
    <n v="2"/>
    <n v="0"/>
    <n v="29.245000000000001"/>
    <s v="Profit"/>
    <s v="CA"/>
    <x v="0"/>
    <x v="7"/>
  </r>
  <r>
    <n v="6751"/>
    <s v="CA-2016-154767"/>
    <d v="2016-06-28T00:00:00"/>
    <x v="991"/>
    <s v="Second Class"/>
    <s v="BP-11155"/>
    <s v="Becky Pak"/>
    <x v="0"/>
    <s v="United States"/>
    <s v="Paterson"/>
    <s v="New Jersey"/>
    <n v="7501"/>
    <x v="3"/>
    <s v="FUR-CH-10003535"/>
    <x v="0"/>
    <x v="1"/>
    <s v="Global Armless Task Chair, Royal Blue"/>
    <x v="4174"/>
    <n v="2"/>
    <n v="0"/>
    <n v="20.7332"/>
    <s v="Profit"/>
    <s v="CA"/>
    <x v="0"/>
    <x v="1"/>
  </r>
  <r>
    <n v="6752"/>
    <s v="CA-2016-154767"/>
    <d v="2016-06-28T00:00:00"/>
    <x v="991"/>
    <s v="Second Class"/>
    <s v="BP-11155"/>
    <s v="Becky Pak"/>
    <x v="0"/>
    <s v="United States"/>
    <s v="Paterson"/>
    <s v="New Jersey"/>
    <n v="7501"/>
    <x v="3"/>
    <s v="OFF-AP-10000595"/>
    <x v="1"/>
    <x v="9"/>
    <s v="Disposable Triple-Filter Dust Bags"/>
    <x v="4449"/>
    <n v="2"/>
    <n v="0"/>
    <n v="2.2724000000000002"/>
    <s v="Profit"/>
    <s v="CA"/>
    <x v="0"/>
    <x v="9"/>
  </r>
  <r>
    <n v="6753"/>
    <s v="CA-2016-154767"/>
    <d v="2016-06-28T00:00:00"/>
    <x v="991"/>
    <s v="Second Class"/>
    <s v="BP-11155"/>
    <s v="Becky Pak"/>
    <x v="0"/>
    <s v="United States"/>
    <s v="Paterson"/>
    <s v="New Jersey"/>
    <n v="7501"/>
    <x v="3"/>
    <s v="OFF-PA-10003039"/>
    <x v="1"/>
    <x v="10"/>
    <s v="Xerox 1960"/>
    <x v="1156"/>
    <n v="2"/>
    <n v="0"/>
    <n v="27.882000000000001"/>
    <s v="Profit"/>
    <s v="CA"/>
    <x v="0"/>
    <x v="10"/>
  </r>
  <r>
    <n v="6754"/>
    <s v="CA-2016-154767"/>
    <d v="2016-06-28T00:00:00"/>
    <x v="991"/>
    <s v="Second Class"/>
    <s v="BP-11155"/>
    <s v="Becky Pak"/>
    <x v="0"/>
    <s v="United States"/>
    <s v="Paterson"/>
    <s v="New Jersey"/>
    <n v="7501"/>
    <x v="3"/>
    <s v="OFF-BI-10002003"/>
    <x v="1"/>
    <x v="8"/>
    <s v="Ibico Presentation Index for Binding Systems"/>
    <x v="1181"/>
    <n v="2"/>
    <n v="0"/>
    <n v="3.7412000000000001"/>
    <s v="Profit"/>
    <s v="CA"/>
    <x v="0"/>
    <x v="8"/>
  </r>
  <r>
    <n v="6755"/>
    <s v="CA-2016-154767"/>
    <d v="2016-06-28T00:00:00"/>
    <x v="991"/>
    <s v="Second Class"/>
    <s v="BP-11155"/>
    <s v="Becky Pak"/>
    <x v="0"/>
    <s v="United States"/>
    <s v="Paterson"/>
    <s v="New Jersey"/>
    <n v="7501"/>
    <x v="3"/>
    <s v="OFF-AP-10002311"/>
    <x v="1"/>
    <x v="9"/>
    <s v="Holmes Replacement Filter for HEPA Air Cleaner, Very Large Room, HEPA Filter"/>
    <x v="4450"/>
    <n v="4"/>
    <n v="0"/>
    <n v="121.1056"/>
    <s v="Profit"/>
    <s v="CA"/>
    <x v="0"/>
    <x v="9"/>
  </r>
  <r>
    <n v="6756"/>
    <s v="CA-2017-124205"/>
    <d v="2017-09-15T00:00:00"/>
    <x v="184"/>
    <s v="Standard Class"/>
    <s v="TC-21145"/>
    <s v="Theresa Coyne"/>
    <x v="1"/>
    <s v="United States"/>
    <s v="Lakewood"/>
    <s v="New Jersey"/>
    <n v="8701"/>
    <x v="3"/>
    <s v="FUR-FU-10002445"/>
    <x v="0"/>
    <x v="5"/>
    <s v="DAX Two-Tone Rosewood/Black Document Frame, Desktop, 5 x 7"/>
    <x v="4451"/>
    <n v="5"/>
    <n v="0"/>
    <n v="18.96"/>
    <s v="Profit"/>
    <s v="CA"/>
    <x v="0"/>
    <x v="5"/>
  </r>
  <r>
    <n v="6757"/>
    <s v="CA-2017-124205"/>
    <d v="2017-09-15T00:00:00"/>
    <x v="184"/>
    <s v="Standard Class"/>
    <s v="TC-21145"/>
    <s v="Theresa Coyne"/>
    <x v="1"/>
    <s v="United States"/>
    <s v="Lakewood"/>
    <s v="New Jersey"/>
    <n v="8701"/>
    <x v="3"/>
    <s v="FUR-CH-10003606"/>
    <x v="0"/>
    <x v="1"/>
    <s v="SAFCO Folding Chair Trolley"/>
    <x v="4452"/>
    <n v="4"/>
    <n v="0"/>
    <n v="143.62880000000001"/>
    <s v="Profit"/>
    <s v="CA"/>
    <x v="0"/>
    <x v="1"/>
  </r>
  <r>
    <n v="6758"/>
    <s v="CA-2017-124205"/>
    <d v="2017-09-15T00:00:00"/>
    <x v="184"/>
    <s v="Standard Class"/>
    <s v="TC-21145"/>
    <s v="Theresa Coyne"/>
    <x v="1"/>
    <s v="United States"/>
    <s v="Lakewood"/>
    <s v="New Jersey"/>
    <n v="8701"/>
    <x v="3"/>
    <s v="TEC-PH-10002115"/>
    <x v="2"/>
    <x v="7"/>
    <s v="Plantronics 81402"/>
    <x v="4453"/>
    <n v="6"/>
    <n v="0"/>
    <n v="102.9444"/>
    <s v="Profit"/>
    <s v="CA"/>
    <x v="0"/>
    <x v="7"/>
  </r>
  <r>
    <n v="6759"/>
    <s v="CA-2017-124205"/>
    <d v="2017-09-15T00:00:00"/>
    <x v="184"/>
    <s v="Standard Class"/>
    <s v="TC-21145"/>
    <s v="Theresa Coyne"/>
    <x v="1"/>
    <s v="United States"/>
    <s v="Lakewood"/>
    <s v="New Jersey"/>
    <n v="8701"/>
    <x v="3"/>
    <s v="OFF-ST-10000934"/>
    <x v="1"/>
    <x v="4"/>
    <s v="Contico 72&quot;H Heavy-Duty Storage System"/>
    <x v="3314"/>
    <n v="2"/>
    <n v="0"/>
    <n v="0"/>
    <s v="Profit"/>
    <s v="CA"/>
    <x v="0"/>
    <x v="4"/>
  </r>
  <r>
    <n v="6760"/>
    <s v="CA-2017-165715"/>
    <d v="2017-12-02T00:00:00"/>
    <x v="274"/>
    <s v="Standard Class"/>
    <s v="BG-11035"/>
    <s v="Barry Gonzalez"/>
    <x v="0"/>
    <s v="United States"/>
    <s v="Greensboro"/>
    <s v="North Carolina"/>
    <n v="27405"/>
    <x v="0"/>
    <s v="OFF-AR-10003903"/>
    <x v="1"/>
    <x v="6"/>
    <s v="Sanford 52201 APSCO Electric Pencil Sharpener"/>
    <x v="3291"/>
    <n v="1"/>
    <n v="0.2"/>
    <n v="2.4582000000000002"/>
    <s v="Profit"/>
    <s v="CA"/>
    <x v="0"/>
    <x v="6"/>
  </r>
  <r>
    <n v="6761"/>
    <s v="CA-2017-100636"/>
    <d v="2017-06-26T00:00:00"/>
    <x v="569"/>
    <s v="Standard Class"/>
    <s v="DO-13435"/>
    <s v="Denny Ordway"/>
    <x v="0"/>
    <s v="United States"/>
    <s v="New York City"/>
    <s v="New York"/>
    <n v="10035"/>
    <x v="3"/>
    <s v="OFF-ST-10004123"/>
    <x v="1"/>
    <x v="4"/>
    <s v="Safco Industrial Wire Shelving System"/>
    <x v="1042"/>
    <n v="3"/>
    <n v="0"/>
    <n v="0"/>
    <s v="Profit"/>
    <s v="CA"/>
    <x v="0"/>
    <x v="4"/>
  </r>
  <r>
    <n v="6762"/>
    <s v="CA-2016-162943"/>
    <d v="2016-07-24T00:00:00"/>
    <x v="1050"/>
    <s v="Second Class"/>
    <s v="DB-12970"/>
    <s v="Darren Budd"/>
    <x v="1"/>
    <s v="United States"/>
    <s v="New York City"/>
    <s v="New York"/>
    <n v="10035"/>
    <x v="3"/>
    <s v="FUR-CH-10001708"/>
    <x v="0"/>
    <x v="1"/>
    <s v="Office Star - Contemporary Swivel Chair with Padded Adjustable Arms and Flex Back"/>
    <x v="4454"/>
    <n v="2"/>
    <n v="0.1"/>
    <n v="31.015599999999999"/>
    <s v="Profit"/>
    <s v="CA"/>
    <x v="0"/>
    <x v="1"/>
  </r>
  <r>
    <n v="6763"/>
    <s v="CA-2016-144764"/>
    <d v="2016-09-02T00:00:00"/>
    <x v="1054"/>
    <s v="Standard Class"/>
    <s v="RL-19615"/>
    <s v="Rob Lucas"/>
    <x v="0"/>
    <s v="United States"/>
    <s v="Chicago"/>
    <s v="Illinois"/>
    <n v="60623"/>
    <x v="2"/>
    <s v="OFF-LA-10000240"/>
    <x v="1"/>
    <x v="2"/>
    <s v="Self-Adhesive Address Labels for Typewriters by Universal"/>
    <x v="3119"/>
    <n v="5"/>
    <n v="0.2"/>
    <n v="9.8684999999999992"/>
    <s v="Profit"/>
    <s v="CA"/>
    <x v="0"/>
    <x v="2"/>
  </r>
  <r>
    <n v="6764"/>
    <s v="CA-2016-144764"/>
    <d v="2016-09-02T00:00:00"/>
    <x v="1054"/>
    <s v="Standard Class"/>
    <s v="RL-19615"/>
    <s v="Rob Lucas"/>
    <x v="0"/>
    <s v="United States"/>
    <s v="Chicago"/>
    <s v="Illinois"/>
    <n v="60623"/>
    <x v="2"/>
    <s v="OFF-ST-10002485"/>
    <x v="1"/>
    <x v="4"/>
    <s v="Rogers Deluxe File Chest"/>
    <x v="200"/>
    <n v="2"/>
    <n v="0.2"/>
    <n v="-8.3523999999999994"/>
    <s v="Loss"/>
    <s v="CA"/>
    <x v="0"/>
    <x v="4"/>
  </r>
  <r>
    <n v="6765"/>
    <s v="CA-2016-144764"/>
    <d v="2016-09-02T00:00:00"/>
    <x v="1054"/>
    <s v="Standard Class"/>
    <s v="RL-19615"/>
    <s v="Rob Lucas"/>
    <x v="0"/>
    <s v="United States"/>
    <s v="Chicago"/>
    <s v="Illinois"/>
    <n v="60623"/>
    <x v="2"/>
    <s v="TEC-MA-10003230"/>
    <x v="2"/>
    <x v="15"/>
    <s v="Okidata C610n Printer"/>
    <x v="4455"/>
    <n v="3"/>
    <n v="0.3"/>
    <n v="-19.47"/>
    <s v="Loss"/>
    <s v="CA"/>
    <x v="0"/>
    <x v="15"/>
  </r>
  <r>
    <n v="6766"/>
    <s v="CA-2017-100615"/>
    <d v="2017-04-20T00:00:00"/>
    <x v="321"/>
    <s v="Standard Class"/>
    <s v="SJ-20215"/>
    <s v="Sarah Jordon"/>
    <x v="0"/>
    <s v="United States"/>
    <s v="Chicago"/>
    <s v="Illinois"/>
    <n v="60653"/>
    <x v="2"/>
    <s v="FUR-CH-10002602"/>
    <x v="0"/>
    <x v="1"/>
    <s v="DMI Arturo Collection Mission-style Design Wood Chair"/>
    <x v="2555"/>
    <n v="3"/>
    <n v="0.3"/>
    <n v="-18.117599999999999"/>
    <s v="Loss"/>
    <s v="CA"/>
    <x v="0"/>
    <x v="1"/>
  </r>
  <r>
    <n v="6767"/>
    <s v="CA-2017-100615"/>
    <d v="2017-04-20T00:00:00"/>
    <x v="321"/>
    <s v="Standard Class"/>
    <s v="SJ-20215"/>
    <s v="Sarah Jordon"/>
    <x v="0"/>
    <s v="United States"/>
    <s v="Chicago"/>
    <s v="Illinois"/>
    <n v="60653"/>
    <x v="2"/>
    <s v="OFF-AR-10001683"/>
    <x v="1"/>
    <x v="6"/>
    <s v="Lumber Crayons"/>
    <x v="33"/>
    <n v="2"/>
    <n v="0.2"/>
    <n v="3.5459999999999998"/>
    <s v="Profit"/>
    <s v="CA"/>
    <x v="0"/>
    <x v="6"/>
  </r>
  <r>
    <n v="6768"/>
    <s v="CA-2017-100615"/>
    <d v="2017-04-20T00:00:00"/>
    <x v="321"/>
    <s v="Standard Class"/>
    <s v="SJ-20215"/>
    <s v="Sarah Jordon"/>
    <x v="0"/>
    <s v="United States"/>
    <s v="Chicago"/>
    <s v="Illinois"/>
    <n v="60653"/>
    <x v="2"/>
    <s v="FUR-FU-10002456"/>
    <x v="0"/>
    <x v="5"/>
    <s v="Master Caster Door Stop, Large Neon Orange"/>
    <x v="58"/>
    <n v="5"/>
    <n v="0.6"/>
    <n v="-6.1879999999999997"/>
    <s v="Loss"/>
    <s v="CA"/>
    <x v="0"/>
    <x v="5"/>
  </r>
  <r>
    <n v="6769"/>
    <s v="CA-2014-109302"/>
    <d v="2014-08-12T00:00:00"/>
    <x v="128"/>
    <s v="Standard Class"/>
    <s v="CS-12175"/>
    <s v="Charles Sheldon"/>
    <x v="1"/>
    <s v="United States"/>
    <s v="Lakewood"/>
    <s v="New Jersey"/>
    <n v="8701"/>
    <x v="3"/>
    <s v="OFF-BI-10002854"/>
    <x v="1"/>
    <x v="8"/>
    <s v="Performers Binder/Pad Holder, Black"/>
    <x v="4456"/>
    <n v="7"/>
    <n v="0"/>
    <n v="98.105000000000004"/>
    <s v="Profit"/>
    <s v="CA"/>
    <x v="0"/>
    <x v="8"/>
  </r>
  <r>
    <n v="6770"/>
    <s v="CA-2017-139787"/>
    <d v="2017-09-19T00:00:00"/>
    <x v="19"/>
    <s v="Standard Class"/>
    <s v="JP-16135"/>
    <s v="Julie Prescott"/>
    <x v="2"/>
    <s v="United States"/>
    <s v="Columbus"/>
    <s v="Georgia"/>
    <n v="31907"/>
    <x v="0"/>
    <s v="OFF-AR-10002445"/>
    <x v="1"/>
    <x v="6"/>
    <s v="SANFORD Major Accent Highlighters"/>
    <x v="3704"/>
    <n v="5"/>
    <n v="0"/>
    <n v="13.452"/>
    <s v="Profit"/>
    <s v="CA"/>
    <x v="0"/>
    <x v="6"/>
  </r>
  <r>
    <n v="6771"/>
    <s v="CA-2017-139402"/>
    <d v="2017-12-09T00:00:00"/>
    <x v="114"/>
    <s v="Standard Class"/>
    <s v="NC-18535"/>
    <s v="Nick Crebassa"/>
    <x v="1"/>
    <s v="United States"/>
    <s v="Phoenix"/>
    <s v="Arizona"/>
    <n v="85023"/>
    <x v="1"/>
    <s v="OFF-PA-10004359"/>
    <x v="1"/>
    <x v="10"/>
    <s v="Multicolor Computer Printout Paper"/>
    <x v="1242"/>
    <n v="5"/>
    <n v="0.2"/>
    <n v="146.79"/>
    <s v="Profit"/>
    <s v="CA"/>
    <x v="0"/>
    <x v="10"/>
  </r>
  <r>
    <n v="6772"/>
    <s v="CA-2017-139402"/>
    <d v="2017-12-09T00:00:00"/>
    <x v="114"/>
    <s v="Standard Class"/>
    <s v="NC-18535"/>
    <s v="Nick Crebassa"/>
    <x v="1"/>
    <s v="United States"/>
    <s v="Phoenix"/>
    <s v="Arizona"/>
    <n v="85023"/>
    <x v="1"/>
    <s v="OFF-BI-10000279"/>
    <x v="1"/>
    <x v="8"/>
    <s v="Acco Recycled 2&quot; Capacity Laser Printer Hanging Data Binders"/>
    <x v="4457"/>
    <n v="3"/>
    <n v="0.7"/>
    <n v="-9.9704999999999995"/>
    <s v="Loss"/>
    <s v="CA"/>
    <x v="0"/>
    <x v="8"/>
  </r>
  <r>
    <n v="6773"/>
    <s v="CA-2016-119018"/>
    <d v="2016-11-04T00:00:00"/>
    <x v="281"/>
    <s v="Standard Class"/>
    <s v="CW-11905"/>
    <s v="Carl Weiss"/>
    <x v="2"/>
    <s v="United States"/>
    <s v="Los Angeles"/>
    <s v="California"/>
    <n v="90004"/>
    <x v="1"/>
    <s v="OFF-BI-10003314"/>
    <x v="1"/>
    <x v="8"/>
    <s v="Tuff Stuff Recycled Round Ring Binders"/>
    <x v="323"/>
    <n v="2"/>
    <n v="0.2"/>
    <n v="2.7955999999999999"/>
    <s v="Profit"/>
    <s v="CA"/>
    <x v="0"/>
    <x v="8"/>
  </r>
  <r>
    <n v="6774"/>
    <s v="CA-2016-119018"/>
    <d v="2016-11-04T00:00:00"/>
    <x v="281"/>
    <s v="Standard Class"/>
    <s v="CW-11905"/>
    <s v="Carl Weiss"/>
    <x v="2"/>
    <s v="United States"/>
    <s v="Los Angeles"/>
    <s v="California"/>
    <n v="90004"/>
    <x v="1"/>
    <s v="OFF-BI-10000494"/>
    <x v="1"/>
    <x v="8"/>
    <s v="Acco Economy Flexible Poly Round Ring Binder"/>
    <x v="4458"/>
    <n v="1"/>
    <n v="0.2"/>
    <n v="1.3049999999999999"/>
    <s v="Profit"/>
    <s v="CA"/>
    <x v="0"/>
    <x v="8"/>
  </r>
  <r>
    <n v="6775"/>
    <s v="CA-2016-119018"/>
    <d v="2016-11-04T00:00:00"/>
    <x v="281"/>
    <s v="Standard Class"/>
    <s v="CW-11905"/>
    <s v="Carl Weiss"/>
    <x v="2"/>
    <s v="United States"/>
    <s v="Los Angeles"/>
    <s v="California"/>
    <n v="90004"/>
    <x v="1"/>
    <s v="OFF-PA-10000295"/>
    <x v="1"/>
    <x v="10"/>
    <s v="Xerox 229"/>
    <x v="783"/>
    <n v="6"/>
    <n v="0"/>
    <n v="18.662400000000002"/>
    <s v="Profit"/>
    <s v="CA"/>
    <x v="0"/>
    <x v="10"/>
  </r>
  <r>
    <n v="6776"/>
    <s v="CA-2015-105361"/>
    <d v="2015-03-29T00:00:00"/>
    <x v="442"/>
    <s v="Standard Class"/>
    <s v="CM-12115"/>
    <s v="Chad McGuire"/>
    <x v="0"/>
    <s v="United States"/>
    <s v="New York City"/>
    <s v="New York"/>
    <n v="10024"/>
    <x v="3"/>
    <s v="OFF-PA-10002615"/>
    <x v="1"/>
    <x v="10"/>
    <s v="Ampad Gold Fibre Wirebound Steno Books, 6&quot; x 9&quot;, Gregg Ruled"/>
    <x v="4459"/>
    <n v="4"/>
    <n v="0"/>
    <n v="8.1143999999999998"/>
    <s v="Profit"/>
    <s v="CA"/>
    <x v="0"/>
    <x v="10"/>
  </r>
  <r>
    <n v="6777"/>
    <s v="US-2016-152373"/>
    <d v="2016-09-05T00:00:00"/>
    <x v="47"/>
    <s v="Standard Class"/>
    <s v="PT-19090"/>
    <s v="Pete Takahito"/>
    <x v="0"/>
    <s v="United States"/>
    <s v="San Antonio"/>
    <s v="Texas"/>
    <n v="78207"/>
    <x v="2"/>
    <s v="OFF-ST-10003479"/>
    <x v="1"/>
    <x v="4"/>
    <s v="Eldon Base for stackable storage shelf, platinum"/>
    <x v="4460"/>
    <n v="3"/>
    <n v="0.2"/>
    <n v="-17.523"/>
    <s v="Loss"/>
    <s v="US"/>
    <x v="1"/>
    <x v="4"/>
  </r>
  <r>
    <n v="6778"/>
    <s v="US-2017-166037"/>
    <d v="2017-01-28T00:00:00"/>
    <x v="1085"/>
    <s v="Standard Class"/>
    <s v="CL-12700"/>
    <s v="Craig Leslie"/>
    <x v="2"/>
    <s v="United States"/>
    <s v="New York City"/>
    <s v="New York"/>
    <n v="10009"/>
    <x v="3"/>
    <s v="TEC-AC-10002800"/>
    <x v="2"/>
    <x v="11"/>
    <s v="Plantronics Audio 478 Stereo USB Headset"/>
    <x v="4461"/>
    <n v="9"/>
    <n v="0"/>
    <n v="157.46850000000001"/>
    <s v="Profit"/>
    <s v="US"/>
    <x v="1"/>
    <x v="11"/>
  </r>
  <r>
    <n v="6779"/>
    <s v="US-2016-147711"/>
    <d v="2016-09-03T00:00:00"/>
    <x v="1054"/>
    <s v="Second Class"/>
    <s v="HF-14995"/>
    <s v="Herbert Flentye"/>
    <x v="0"/>
    <s v="United States"/>
    <s v="Baltimore"/>
    <s v="Maryland"/>
    <n v="21215"/>
    <x v="3"/>
    <s v="FUR-BO-10003159"/>
    <x v="0"/>
    <x v="0"/>
    <s v="Sauder Camden County Collection Libraries, Planked Cherry Finish"/>
    <x v="4462"/>
    <n v="3"/>
    <n v="0"/>
    <n v="31.044599999999999"/>
    <s v="Profit"/>
    <s v="US"/>
    <x v="1"/>
    <x v="0"/>
  </r>
  <r>
    <n v="6780"/>
    <s v="US-2016-147711"/>
    <d v="2016-09-03T00:00:00"/>
    <x v="1054"/>
    <s v="Second Class"/>
    <s v="HF-14995"/>
    <s v="Herbert Flentye"/>
    <x v="0"/>
    <s v="United States"/>
    <s v="Baltimore"/>
    <s v="Maryland"/>
    <n v="21215"/>
    <x v="3"/>
    <s v="FUR-FU-10002364"/>
    <x v="0"/>
    <x v="5"/>
    <s v="Eldon Expressions Wood Desk Accessories, Oak"/>
    <x v="1787"/>
    <n v="2"/>
    <n v="0"/>
    <n v="4.2804000000000002"/>
    <s v="Profit"/>
    <s v="US"/>
    <x v="1"/>
    <x v="5"/>
  </r>
  <r>
    <n v="6781"/>
    <s v="US-2016-147711"/>
    <d v="2016-09-03T00:00:00"/>
    <x v="1054"/>
    <s v="Second Class"/>
    <s v="HF-14995"/>
    <s v="Herbert Flentye"/>
    <x v="0"/>
    <s v="United States"/>
    <s v="Baltimore"/>
    <s v="Maryland"/>
    <n v="21215"/>
    <x v="3"/>
    <s v="OFF-BI-10003350"/>
    <x v="1"/>
    <x v="8"/>
    <s v="Acco Expandable Hanging Binders"/>
    <x v="1022"/>
    <n v="2"/>
    <n v="0"/>
    <n v="5.8696000000000002"/>
    <s v="Profit"/>
    <s v="US"/>
    <x v="1"/>
    <x v="8"/>
  </r>
  <r>
    <n v="6782"/>
    <s v="US-2016-147711"/>
    <d v="2016-09-03T00:00:00"/>
    <x v="1054"/>
    <s v="Second Class"/>
    <s v="HF-14995"/>
    <s v="Herbert Flentye"/>
    <x v="0"/>
    <s v="United States"/>
    <s v="Baltimore"/>
    <s v="Maryland"/>
    <n v="21215"/>
    <x v="3"/>
    <s v="OFF-LA-10004093"/>
    <x v="1"/>
    <x v="2"/>
    <s v="Avery 486"/>
    <x v="2003"/>
    <n v="8"/>
    <n v="0"/>
    <n v="27.485600000000002"/>
    <s v="Profit"/>
    <s v="US"/>
    <x v="1"/>
    <x v="2"/>
  </r>
  <r>
    <n v="6783"/>
    <s v="CA-2017-121293"/>
    <d v="2017-07-25T00:00:00"/>
    <x v="303"/>
    <s v="Second Class"/>
    <s v="JC-15775"/>
    <s v="John Castell"/>
    <x v="0"/>
    <s v="United States"/>
    <s v="Philadelphia"/>
    <s v="Pennsylvania"/>
    <n v="19143"/>
    <x v="3"/>
    <s v="FUR-FU-10000732"/>
    <x v="0"/>
    <x v="5"/>
    <s v="Eldon 200 Class Desk Accessories"/>
    <x v="4463"/>
    <n v="4"/>
    <n v="0.2"/>
    <n v="3.0144000000000002"/>
    <s v="Profit"/>
    <s v="CA"/>
    <x v="0"/>
    <x v="5"/>
  </r>
  <r>
    <n v="6784"/>
    <s v="CA-2017-121293"/>
    <d v="2017-07-25T00:00:00"/>
    <x v="303"/>
    <s v="Second Class"/>
    <s v="JC-15775"/>
    <s v="John Castell"/>
    <x v="0"/>
    <s v="United States"/>
    <s v="Philadelphia"/>
    <s v="Pennsylvania"/>
    <n v="19143"/>
    <x v="3"/>
    <s v="OFF-SU-10004884"/>
    <x v="1"/>
    <x v="14"/>
    <s v="Acme Galleria Hot Forged Steel Scissors with Colored Handles"/>
    <x v="4464"/>
    <n v="3"/>
    <n v="0.2"/>
    <n v="4.2470999999999997"/>
    <s v="Profit"/>
    <s v="CA"/>
    <x v="0"/>
    <x v="14"/>
  </r>
  <r>
    <n v="6785"/>
    <s v="CA-2017-121293"/>
    <d v="2017-07-25T00:00:00"/>
    <x v="303"/>
    <s v="Second Class"/>
    <s v="JC-15775"/>
    <s v="John Castell"/>
    <x v="0"/>
    <s v="United States"/>
    <s v="Philadelphia"/>
    <s v="Pennsylvania"/>
    <n v="19143"/>
    <x v="3"/>
    <s v="FUR-TA-10001771"/>
    <x v="0"/>
    <x v="3"/>
    <s v="Bush Cubix Conference Tables, Fully Assembled"/>
    <x v="4465"/>
    <n v="1"/>
    <n v="0.4"/>
    <n v="-34.646999999999998"/>
    <s v="Loss"/>
    <s v="CA"/>
    <x v="0"/>
    <x v="3"/>
  </r>
  <r>
    <n v="6786"/>
    <s v="CA-2017-121293"/>
    <d v="2017-07-25T00:00:00"/>
    <x v="303"/>
    <s v="Second Class"/>
    <s v="JC-15775"/>
    <s v="John Castell"/>
    <x v="0"/>
    <s v="United States"/>
    <s v="Philadelphia"/>
    <s v="Pennsylvania"/>
    <n v="19143"/>
    <x v="3"/>
    <s v="OFF-ST-10000060"/>
    <x v="1"/>
    <x v="4"/>
    <s v="Fellowes Bankers Box Staxonsteel Drawer File/Stacking System"/>
    <x v="4466"/>
    <n v="5"/>
    <n v="0.2"/>
    <n v="-25.992000000000001"/>
    <s v="Loss"/>
    <s v="CA"/>
    <x v="0"/>
    <x v="4"/>
  </r>
  <r>
    <n v="6787"/>
    <s v="CA-2017-121293"/>
    <d v="2017-07-25T00:00:00"/>
    <x v="303"/>
    <s v="Second Class"/>
    <s v="JC-15775"/>
    <s v="John Castell"/>
    <x v="0"/>
    <s v="United States"/>
    <s v="Philadelphia"/>
    <s v="Pennsylvania"/>
    <n v="19143"/>
    <x v="3"/>
    <s v="OFF-PA-10004100"/>
    <x v="1"/>
    <x v="10"/>
    <s v="Xerox 216"/>
    <x v="557"/>
    <n v="4"/>
    <n v="0.2"/>
    <n v="7.2576000000000001"/>
    <s v="Profit"/>
    <s v="CA"/>
    <x v="0"/>
    <x v="10"/>
  </r>
  <r>
    <n v="6788"/>
    <s v="CA-2015-118843"/>
    <d v="2015-09-13T00:00:00"/>
    <x v="1006"/>
    <s v="Standard Class"/>
    <s v="JH-15910"/>
    <s v="Jonathan Howell"/>
    <x v="0"/>
    <s v="United States"/>
    <s v="Atlanta"/>
    <s v="Georgia"/>
    <n v="30318"/>
    <x v="0"/>
    <s v="FUR-FU-10003975"/>
    <x v="0"/>
    <x v="5"/>
    <s v="Eldon Advantage Chair Mats for Low to Medium Pile Carpets"/>
    <x v="2073"/>
    <n v="3"/>
    <n v="0"/>
    <n v="12.993"/>
    <s v="Profit"/>
    <s v="CA"/>
    <x v="0"/>
    <x v="5"/>
  </r>
  <r>
    <n v="6789"/>
    <s v="CA-2015-118843"/>
    <d v="2015-09-13T00:00:00"/>
    <x v="1006"/>
    <s v="Standard Class"/>
    <s v="JH-15910"/>
    <s v="Jonathan Howell"/>
    <x v="0"/>
    <s v="United States"/>
    <s v="Atlanta"/>
    <s v="Georgia"/>
    <n v="30318"/>
    <x v="0"/>
    <s v="OFF-PA-10001712"/>
    <x v="1"/>
    <x v="10"/>
    <s v="Xerox 1948"/>
    <x v="1546"/>
    <n v="7"/>
    <n v="0"/>
    <n v="31.468499999999999"/>
    <s v="Profit"/>
    <s v="CA"/>
    <x v="0"/>
    <x v="10"/>
  </r>
  <r>
    <n v="6790"/>
    <s v="CA-2015-161445"/>
    <d v="2015-09-07T00:00:00"/>
    <x v="609"/>
    <s v="Second Class"/>
    <s v="CC-12610"/>
    <s v="Corey Catlett"/>
    <x v="1"/>
    <s v="United States"/>
    <s v="Durham"/>
    <s v="North Carolina"/>
    <n v="27707"/>
    <x v="0"/>
    <s v="OFF-AR-10001953"/>
    <x v="1"/>
    <x v="6"/>
    <s v="Boston 1645 Deluxe Heavier-Duty Electric Pencil Sharpener"/>
    <x v="1182"/>
    <n v="4"/>
    <n v="0.2"/>
    <n v="12.314399999999999"/>
    <s v="Profit"/>
    <s v="CA"/>
    <x v="0"/>
    <x v="6"/>
  </r>
  <r>
    <n v="6791"/>
    <s v="CA-2016-124527"/>
    <d v="2016-11-16T00:00:00"/>
    <x v="398"/>
    <s v="First Class"/>
    <s v="IM-15055"/>
    <s v="Ionia McGrath"/>
    <x v="0"/>
    <s v="United States"/>
    <s v="Roseville"/>
    <s v="California"/>
    <n v="95661"/>
    <x v="1"/>
    <s v="OFF-BI-10004967"/>
    <x v="1"/>
    <x v="8"/>
    <s v="Round Ring Binders"/>
    <x v="1350"/>
    <n v="5"/>
    <n v="0.2"/>
    <n v="2.8079999999999998"/>
    <s v="Profit"/>
    <s v="CA"/>
    <x v="0"/>
    <x v="8"/>
  </r>
  <r>
    <n v="6792"/>
    <s v="CA-2016-162348"/>
    <d v="2016-11-10T00:00:00"/>
    <x v="441"/>
    <s v="Standard Class"/>
    <s v="BF-11170"/>
    <s v="Ben Ferrer"/>
    <x v="2"/>
    <s v="United States"/>
    <s v="Sacramento"/>
    <s v="California"/>
    <n v="95823"/>
    <x v="1"/>
    <s v="FUR-FU-10003731"/>
    <x v="0"/>
    <x v="5"/>
    <s v="Eldon Expressions Wood and Plastic Desk Accessories, Oak"/>
    <x v="2966"/>
    <n v="1"/>
    <n v="0"/>
    <n v="2.7944"/>
    <s v="Profit"/>
    <s v="CA"/>
    <x v="0"/>
    <x v="5"/>
  </r>
  <r>
    <n v="6793"/>
    <s v="CA-2014-141005"/>
    <d v="2014-08-15T00:00:00"/>
    <x v="913"/>
    <s v="First Class"/>
    <s v="CS-12355"/>
    <s v="Christine Sundaresam"/>
    <x v="0"/>
    <s v="United States"/>
    <s v="Fairfield"/>
    <s v="Connecticut"/>
    <n v="6824"/>
    <x v="3"/>
    <s v="OFF-BI-10001989"/>
    <x v="1"/>
    <x v="8"/>
    <s v="Premium Transparent Presentation Covers by GBC"/>
    <x v="2714"/>
    <n v="3"/>
    <n v="0"/>
    <n v="30.211200000000002"/>
    <s v="Profit"/>
    <s v="CA"/>
    <x v="0"/>
    <x v="8"/>
  </r>
  <r>
    <n v="6794"/>
    <s v="CA-2015-145394"/>
    <d v="2015-11-16T00:00:00"/>
    <x v="988"/>
    <s v="Standard Class"/>
    <s v="MC-17605"/>
    <s v="Matt Connell"/>
    <x v="1"/>
    <s v="United States"/>
    <s v="Chicago"/>
    <s v="Illinois"/>
    <n v="60610"/>
    <x v="2"/>
    <s v="OFF-ST-10000344"/>
    <x v="1"/>
    <x v="4"/>
    <s v="Neat Ideas Personal Hanging Folder Files, Black"/>
    <x v="4467"/>
    <n v="2"/>
    <n v="0.2"/>
    <n v="1.6115999999999999"/>
    <s v="Profit"/>
    <s v="CA"/>
    <x v="0"/>
    <x v="4"/>
  </r>
  <r>
    <n v="6795"/>
    <s v="CA-2015-145394"/>
    <d v="2015-11-16T00:00:00"/>
    <x v="988"/>
    <s v="Standard Class"/>
    <s v="MC-17605"/>
    <s v="Matt Connell"/>
    <x v="1"/>
    <s v="United States"/>
    <s v="Chicago"/>
    <s v="Illinois"/>
    <n v="60610"/>
    <x v="2"/>
    <s v="TEC-PH-10001051"/>
    <x v="2"/>
    <x v="7"/>
    <s v="HTC One"/>
    <x v="1946"/>
    <n v="3"/>
    <n v="0.2"/>
    <n v="26.997299999999999"/>
    <s v="Profit"/>
    <s v="CA"/>
    <x v="0"/>
    <x v="7"/>
  </r>
  <r>
    <n v="6796"/>
    <s v="CA-2015-145394"/>
    <d v="2015-11-16T00:00:00"/>
    <x v="988"/>
    <s v="Standard Class"/>
    <s v="MC-17605"/>
    <s v="Matt Connell"/>
    <x v="1"/>
    <s v="United States"/>
    <s v="Chicago"/>
    <s v="Illinois"/>
    <n v="60610"/>
    <x v="2"/>
    <s v="FUR-FU-10001215"/>
    <x v="0"/>
    <x v="5"/>
    <s v="Howard Miller 11-1/2&quot; Diameter Brentwood Wall Clock"/>
    <x v="523"/>
    <n v="2"/>
    <n v="0.6"/>
    <n v="-15.5268"/>
    <s v="Loss"/>
    <s v="CA"/>
    <x v="0"/>
    <x v="5"/>
  </r>
  <r>
    <n v="6797"/>
    <s v="CA-2015-168809"/>
    <d v="2015-08-25T00:00:00"/>
    <x v="454"/>
    <s v="Same Day"/>
    <s v="MC-18100"/>
    <s v="Mick Crebagga"/>
    <x v="0"/>
    <s v="United States"/>
    <s v="Houston"/>
    <s v="Texas"/>
    <n v="77041"/>
    <x v="2"/>
    <s v="FUR-FU-10001473"/>
    <x v="0"/>
    <x v="5"/>
    <s v="Eldon Executive Woodline II Desk Accessories, Mahogany"/>
    <x v="1839"/>
    <n v="2"/>
    <n v="0.6"/>
    <n v="-16.585799999999999"/>
    <s v="Loss"/>
    <s v="CA"/>
    <x v="0"/>
    <x v="5"/>
  </r>
  <r>
    <n v="6798"/>
    <s v="CA-2015-168809"/>
    <d v="2015-08-25T00:00:00"/>
    <x v="454"/>
    <s v="Same Day"/>
    <s v="MC-18100"/>
    <s v="Mick Crebagga"/>
    <x v="0"/>
    <s v="United States"/>
    <s v="Houston"/>
    <s v="Texas"/>
    <n v="77041"/>
    <x v="2"/>
    <s v="OFF-BI-10000315"/>
    <x v="1"/>
    <x v="8"/>
    <s v="Poly Designer Cover &amp; Back"/>
    <x v="3497"/>
    <n v="1"/>
    <n v="0.8"/>
    <n v="-6.0768000000000004"/>
    <s v="Loss"/>
    <s v="CA"/>
    <x v="0"/>
    <x v="8"/>
  </r>
  <r>
    <n v="6799"/>
    <s v="CA-2015-168809"/>
    <d v="2015-08-25T00:00:00"/>
    <x v="454"/>
    <s v="Same Day"/>
    <s v="MC-18100"/>
    <s v="Mick Crebagga"/>
    <x v="0"/>
    <s v="United States"/>
    <s v="Houston"/>
    <s v="Texas"/>
    <n v="77041"/>
    <x v="2"/>
    <s v="FUR-FU-10002240"/>
    <x v="0"/>
    <x v="5"/>
    <s v="Nu-Dell EZ-Mount Plastic Wall Frames"/>
    <x v="2273"/>
    <n v="5"/>
    <n v="0.6"/>
    <n v="-3.94"/>
    <s v="Loss"/>
    <s v="CA"/>
    <x v="0"/>
    <x v="5"/>
  </r>
  <r>
    <n v="6800"/>
    <s v="CA-2016-109827"/>
    <d v="2016-12-25T00:00:00"/>
    <x v="1015"/>
    <s v="Standard Class"/>
    <s v="LW-16825"/>
    <s v="Laurel Workman"/>
    <x v="1"/>
    <s v="United States"/>
    <s v="Phoenix"/>
    <s v="Arizona"/>
    <n v="85023"/>
    <x v="1"/>
    <s v="FUR-TA-10002607"/>
    <x v="0"/>
    <x v="3"/>
    <s v="KI Conference Tables"/>
    <x v="4468"/>
    <n v="1"/>
    <n v="0.5"/>
    <n v="-24.102599999999999"/>
    <s v="Loss"/>
    <s v="CA"/>
    <x v="0"/>
    <x v="3"/>
  </r>
  <r>
    <n v="6801"/>
    <s v="CA-2016-109827"/>
    <d v="2016-12-25T00:00:00"/>
    <x v="1015"/>
    <s v="Standard Class"/>
    <s v="LW-16825"/>
    <s v="Laurel Workman"/>
    <x v="1"/>
    <s v="United States"/>
    <s v="Phoenix"/>
    <s v="Arizona"/>
    <n v="85023"/>
    <x v="1"/>
    <s v="TEC-MA-10003356"/>
    <x v="2"/>
    <x v="15"/>
    <s v="Panasonic KX MC6040 Color Laser Multifunction Printer"/>
    <x v="1720"/>
    <n v="2"/>
    <n v="0.7"/>
    <n v="-386.95699999999999"/>
    <s v="Loss"/>
    <s v="CA"/>
    <x v="0"/>
    <x v="15"/>
  </r>
  <r>
    <n v="6802"/>
    <s v="CA-2016-109827"/>
    <d v="2016-12-25T00:00:00"/>
    <x v="1015"/>
    <s v="Standard Class"/>
    <s v="LW-16825"/>
    <s v="Laurel Workman"/>
    <x v="1"/>
    <s v="United States"/>
    <s v="Phoenix"/>
    <s v="Arizona"/>
    <n v="85023"/>
    <x v="1"/>
    <s v="TEC-AC-10002217"/>
    <x v="2"/>
    <x v="11"/>
    <s v="Imation†Clip USB†flash drive†- 8 GB"/>
    <x v="4469"/>
    <n v="3"/>
    <n v="0.2"/>
    <n v="-7.8959999999999999"/>
    <s v="Loss"/>
    <s v="CA"/>
    <x v="0"/>
    <x v="11"/>
  </r>
  <r>
    <n v="6803"/>
    <s v="CA-2016-109827"/>
    <d v="2016-12-25T00:00:00"/>
    <x v="1015"/>
    <s v="Standard Class"/>
    <s v="LW-16825"/>
    <s v="Laurel Workman"/>
    <x v="1"/>
    <s v="United States"/>
    <s v="Phoenix"/>
    <s v="Arizona"/>
    <n v="85023"/>
    <x v="1"/>
    <s v="TEC-AC-10004353"/>
    <x v="2"/>
    <x v="11"/>
    <s v="Hypercom P1300 Pinpad"/>
    <x v="4470"/>
    <n v="2"/>
    <n v="0.2"/>
    <n v="21.42"/>
    <s v="Profit"/>
    <s v="CA"/>
    <x v="0"/>
    <x v="11"/>
  </r>
  <r>
    <n v="6804"/>
    <s v="CA-2016-109827"/>
    <d v="2016-12-25T00:00:00"/>
    <x v="1015"/>
    <s v="Standard Class"/>
    <s v="LW-16825"/>
    <s v="Laurel Workman"/>
    <x v="1"/>
    <s v="United States"/>
    <s v="Phoenix"/>
    <s v="Arizona"/>
    <n v="85023"/>
    <x v="1"/>
    <s v="FUR-CH-10004754"/>
    <x v="0"/>
    <x v="1"/>
    <s v="Global Stack Chair with Arms, Black"/>
    <x v="4471"/>
    <n v="2"/>
    <n v="0.2"/>
    <n v="4.1971999999999996"/>
    <s v="Profit"/>
    <s v="CA"/>
    <x v="0"/>
    <x v="1"/>
  </r>
  <r>
    <n v="6805"/>
    <s v="CA-2014-152233"/>
    <d v="2014-10-05T00:00:00"/>
    <x v="911"/>
    <s v="First Class"/>
    <s v="KH-16510"/>
    <s v="Keith Herrera"/>
    <x v="0"/>
    <s v="United States"/>
    <s v="Pomona"/>
    <s v="California"/>
    <n v="91767"/>
    <x v="1"/>
    <s v="TEC-AC-10002800"/>
    <x v="2"/>
    <x v="11"/>
    <s v="Plantronics Audio 478 Stereo USB Headset"/>
    <x v="2564"/>
    <n v="2"/>
    <n v="0"/>
    <n v="34.993000000000002"/>
    <s v="Profit"/>
    <s v="CA"/>
    <x v="0"/>
    <x v="11"/>
  </r>
  <r>
    <n v="6806"/>
    <s v="CA-2014-125682"/>
    <d v="2014-11-22T00:00:00"/>
    <x v="573"/>
    <s v="First Class"/>
    <s v="RB-19645"/>
    <s v="Robert Barroso"/>
    <x v="1"/>
    <s v="United States"/>
    <s v="Atlanta"/>
    <s v="Georgia"/>
    <n v="30318"/>
    <x v="0"/>
    <s v="OFF-PA-10001752"/>
    <x v="1"/>
    <x v="10"/>
    <s v="Hammermill CopyPlus Copy Paper (20Lb. and 84 Bright)"/>
    <x v="739"/>
    <n v="2"/>
    <n v="0"/>
    <n v="4.8803999999999998"/>
    <s v="Profit"/>
    <s v="CA"/>
    <x v="0"/>
    <x v="10"/>
  </r>
  <r>
    <n v="6807"/>
    <s v="CA-2017-162880"/>
    <d v="2017-12-25T00:00:00"/>
    <x v="168"/>
    <s v="Standard Class"/>
    <s v="GD-14590"/>
    <s v="Giulietta Dortch"/>
    <x v="1"/>
    <s v="United States"/>
    <s v="Everett"/>
    <s v="Washington"/>
    <n v="98208"/>
    <x v="1"/>
    <s v="OFF-BI-10003314"/>
    <x v="1"/>
    <x v="8"/>
    <s v="Tuff Stuff Recycled Round Ring Binders"/>
    <x v="4472"/>
    <n v="1"/>
    <n v="0.2"/>
    <n v="1.3977999999999999"/>
    <s v="Profit"/>
    <s v="CA"/>
    <x v="0"/>
    <x v="8"/>
  </r>
  <r>
    <n v="6808"/>
    <s v="CA-2015-128125"/>
    <d v="2015-03-31T00:00:00"/>
    <x v="1225"/>
    <s v="Standard Class"/>
    <s v="EB-13705"/>
    <s v="Ed Braxton"/>
    <x v="1"/>
    <s v="United States"/>
    <s v="Houston"/>
    <s v="Texas"/>
    <n v="77095"/>
    <x v="2"/>
    <s v="OFF-PA-10000357"/>
    <x v="1"/>
    <x v="10"/>
    <s v="White Dual Perf Computer Printout Paper, 2700 Sheets, 1 Part, Heavyweight, 20 lbs., 14 7/8 x 11"/>
    <x v="3874"/>
    <n v="3"/>
    <n v="0.2"/>
    <n v="35.661299999999997"/>
    <s v="Profit"/>
    <s v="CA"/>
    <x v="0"/>
    <x v="10"/>
  </r>
  <r>
    <n v="6809"/>
    <s v="CA-2015-128125"/>
    <d v="2015-03-31T00:00:00"/>
    <x v="1225"/>
    <s v="Standard Class"/>
    <s v="EB-13705"/>
    <s v="Ed Braxton"/>
    <x v="1"/>
    <s v="United States"/>
    <s v="Houston"/>
    <s v="Texas"/>
    <n v="77095"/>
    <x v="2"/>
    <s v="FUR-FU-10001085"/>
    <x v="0"/>
    <x v="5"/>
    <s v="3M Polarizing Light Filter Sleeves"/>
    <x v="1044"/>
    <n v="3"/>
    <n v="0.6"/>
    <n v="-7.8330000000000002"/>
    <s v="Loss"/>
    <s v="CA"/>
    <x v="0"/>
    <x v="5"/>
  </r>
  <r>
    <n v="6810"/>
    <s v="CA-2017-156237"/>
    <d v="2017-09-14T00:00:00"/>
    <x v="17"/>
    <s v="First Class"/>
    <s v="PS-18760"/>
    <s v="Pamela Stobb"/>
    <x v="0"/>
    <s v="United States"/>
    <s v="Philadelphia"/>
    <s v="Pennsylvania"/>
    <n v="19140"/>
    <x v="3"/>
    <s v="OFF-BI-10000301"/>
    <x v="1"/>
    <x v="8"/>
    <s v="GBC Instant Report Kit"/>
    <x v="2350"/>
    <n v="2"/>
    <n v="0.7"/>
    <n v="-2.5880000000000001"/>
    <s v="Loss"/>
    <s v="CA"/>
    <x v="0"/>
    <x v="8"/>
  </r>
  <r>
    <n v="6811"/>
    <s v="CA-2017-156237"/>
    <d v="2017-09-14T00:00:00"/>
    <x v="17"/>
    <s v="First Class"/>
    <s v="PS-18760"/>
    <s v="Pamela Stobb"/>
    <x v="0"/>
    <s v="United States"/>
    <s v="Philadelphia"/>
    <s v="Pennsylvania"/>
    <n v="19140"/>
    <x v="3"/>
    <s v="TEC-MA-10002930"/>
    <x v="2"/>
    <x v="15"/>
    <s v="Ricoh - Ink Collector Unit for GX3000 Series Printers"/>
    <x v="4473"/>
    <n v="1"/>
    <n v="0.7"/>
    <n v="-18.038499999999999"/>
    <s v="Loss"/>
    <s v="CA"/>
    <x v="0"/>
    <x v="15"/>
  </r>
  <r>
    <n v="6812"/>
    <s v="CA-2017-156237"/>
    <d v="2017-09-14T00:00:00"/>
    <x v="17"/>
    <s v="First Class"/>
    <s v="PS-18760"/>
    <s v="Pamela Stobb"/>
    <x v="0"/>
    <s v="United States"/>
    <s v="Philadelphia"/>
    <s v="Pennsylvania"/>
    <n v="19140"/>
    <x v="3"/>
    <s v="FUR-CH-10002372"/>
    <x v="0"/>
    <x v="1"/>
    <s v="Office Star - Ergonomically Designed Knee Chair"/>
    <x v="4474"/>
    <n v="2"/>
    <n v="0.3"/>
    <n v="-29.152799999999999"/>
    <s v="Loss"/>
    <s v="CA"/>
    <x v="0"/>
    <x v="1"/>
  </r>
  <r>
    <n v="6813"/>
    <s v="CA-2017-156237"/>
    <d v="2017-09-14T00:00:00"/>
    <x v="17"/>
    <s v="First Class"/>
    <s v="PS-18760"/>
    <s v="Pamela Stobb"/>
    <x v="0"/>
    <s v="United States"/>
    <s v="Philadelphia"/>
    <s v="Pennsylvania"/>
    <n v="19140"/>
    <x v="3"/>
    <s v="OFF-BI-10003707"/>
    <x v="1"/>
    <x v="8"/>
    <s v="Aluminum Screw Posts"/>
    <x v="4475"/>
    <n v="4"/>
    <n v="0.7"/>
    <n v="-12.208"/>
    <s v="Loss"/>
    <s v="CA"/>
    <x v="0"/>
    <x v="8"/>
  </r>
  <r>
    <n v="6814"/>
    <s v="CA-2017-156237"/>
    <d v="2017-09-14T00:00:00"/>
    <x v="17"/>
    <s v="First Class"/>
    <s v="PS-18760"/>
    <s v="Pamela Stobb"/>
    <x v="0"/>
    <s v="United States"/>
    <s v="Philadelphia"/>
    <s v="Pennsylvania"/>
    <n v="19140"/>
    <x v="3"/>
    <s v="FUR-FU-10001057"/>
    <x v="0"/>
    <x v="5"/>
    <s v="Tensor Track Tree Floor Lamp"/>
    <x v="4476"/>
    <n v="8"/>
    <n v="0.2"/>
    <n v="4.7976000000000001"/>
    <s v="Profit"/>
    <s v="CA"/>
    <x v="0"/>
    <x v="5"/>
  </r>
  <r>
    <n v="6815"/>
    <s v="CA-2017-156237"/>
    <d v="2017-09-14T00:00:00"/>
    <x v="17"/>
    <s v="First Class"/>
    <s v="PS-18760"/>
    <s v="Pamela Stobb"/>
    <x v="0"/>
    <s v="United States"/>
    <s v="Philadelphia"/>
    <s v="Pennsylvania"/>
    <n v="19140"/>
    <x v="3"/>
    <s v="TEC-MA-10001681"/>
    <x v="2"/>
    <x v="15"/>
    <s v="Lexmark MarkNet N8150 Wireless Print Server"/>
    <x v="4477"/>
    <n v="2"/>
    <n v="0.7"/>
    <n v="-168.81899999999999"/>
    <s v="Loss"/>
    <s v="CA"/>
    <x v="0"/>
    <x v="15"/>
  </r>
  <r>
    <n v="6816"/>
    <s v="CA-2014-144414"/>
    <d v="2014-06-17T00:00:00"/>
    <x v="365"/>
    <s v="Standard Class"/>
    <s v="GH-14425"/>
    <s v="Gary Hwang"/>
    <x v="0"/>
    <s v="United States"/>
    <s v="Seattle"/>
    <s v="Washington"/>
    <n v="98105"/>
    <x v="1"/>
    <s v="FUR-FU-10003981"/>
    <x v="0"/>
    <x v="5"/>
    <s v="Eldon Wave Desk Accessories"/>
    <x v="869"/>
    <n v="3"/>
    <n v="0"/>
    <n v="2.6208"/>
    <s v="Profit"/>
    <s v="CA"/>
    <x v="0"/>
    <x v="5"/>
  </r>
  <r>
    <n v="6817"/>
    <s v="CA-2014-144414"/>
    <d v="2014-06-17T00:00:00"/>
    <x v="365"/>
    <s v="Standard Class"/>
    <s v="GH-14425"/>
    <s v="Gary Hwang"/>
    <x v="0"/>
    <s v="United States"/>
    <s v="Seattle"/>
    <s v="Washington"/>
    <n v="98105"/>
    <x v="1"/>
    <s v="OFF-FA-10000624"/>
    <x v="1"/>
    <x v="13"/>
    <s v="OIC Binder Clips"/>
    <x v="1488"/>
    <n v="5"/>
    <n v="0"/>
    <n v="8.9499999999999993"/>
    <s v="Profit"/>
    <s v="CA"/>
    <x v="0"/>
    <x v="13"/>
  </r>
  <r>
    <n v="6818"/>
    <s v="CA-2014-144414"/>
    <d v="2014-06-17T00:00:00"/>
    <x v="365"/>
    <s v="Standard Class"/>
    <s v="GH-14425"/>
    <s v="Gary Hwang"/>
    <x v="0"/>
    <s v="United States"/>
    <s v="Seattle"/>
    <s v="Washington"/>
    <n v="98105"/>
    <x v="1"/>
    <s v="OFF-BI-10004995"/>
    <x v="1"/>
    <x v="8"/>
    <s v="GBC DocuBind P400 Electric Binding System"/>
    <x v="4478"/>
    <n v="3"/>
    <n v="0.2"/>
    <n v="1061.5722000000001"/>
    <s v="Profit"/>
    <s v="CA"/>
    <x v="0"/>
    <x v="8"/>
  </r>
  <r>
    <n v="6819"/>
    <s v="CA-2017-163860"/>
    <d v="2017-12-28T00:00:00"/>
    <x v="378"/>
    <s v="Standard Class"/>
    <s v="LO-17170"/>
    <s v="Lori Olson"/>
    <x v="1"/>
    <s v="United States"/>
    <s v="Peoria"/>
    <s v="Illinois"/>
    <n v="61604"/>
    <x v="2"/>
    <s v="OFF-BI-10003784"/>
    <x v="1"/>
    <x v="8"/>
    <s v="Computer Printout Index Tabs"/>
    <x v="61"/>
    <n v="5"/>
    <n v="0.8"/>
    <n v="-2.6880000000000002"/>
    <s v="Loss"/>
    <s v="CA"/>
    <x v="0"/>
    <x v="8"/>
  </r>
  <r>
    <n v="6820"/>
    <s v="CA-2017-163860"/>
    <d v="2017-12-28T00:00:00"/>
    <x v="378"/>
    <s v="Standard Class"/>
    <s v="LO-17170"/>
    <s v="Lori Olson"/>
    <x v="1"/>
    <s v="United States"/>
    <s v="Peoria"/>
    <s v="Illinois"/>
    <n v="61604"/>
    <x v="2"/>
    <s v="FUR-FU-10004586"/>
    <x v="0"/>
    <x v="5"/>
    <s v="G.E. Longer-Life Indoor Recessed Floodlight Bulbs"/>
    <x v="885"/>
    <n v="3"/>
    <n v="0.6"/>
    <n v="-2.3904000000000001"/>
    <s v="Loss"/>
    <s v="CA"/>
    <x v="0"/>
    <x v="5"/>
  </r>
  <r>
    <n v="6821"/>
    <s v="CA-2017-163860"/>
    <d v="2017-12-28T00:00:00"/>
    <x v="378"/>
    <s v="Standard Class"/>
    <s v="LO-17170"/>
    <s v="Lori Olson"/>
    <x v="1"/>
    <s v="United States"/>
    <s v="Peoria"/>
    <s v="Illinois"/>
    <n v="61604"/>
    <x v="2"/>
    <s v="FUR-CH-10004698"/>
    <x v="0"/>
    <x v="1"/>
    <s v="Padded Folding Chairs, Black, 4/Carton"/>
    <x v="4474"/>
    <n v="2"/>
    <n v="0.3"/>
    <n v="-3.2391999999999999"/>
    <s v="Loss"/>
    <s v="CA"/>
    <x v="0"/>
    <x v="1"/>
  </r>
  <r>
    <n v="6822"/>
    <s v="CA-2017-163860"/>
    <d v="2017-12-28T00:00:00"/>
    <x v="378"/>
    <s v="Standard Class"/>
    <s v="LO-17170"/>
    <s v="Lori Olson"/>
    <x v="1"/>
    <s v="United States"/>
    <s v="Peoria"/>
    <s v="Illinois"/>
    <n v="61604"/>
    <x v="2"/>
    <s v="FUR-FU-10001935"/>
    <x v="0"/>
    <x v="5"/>
    <s v="3M Hangers With Command Adhesive"/>
    <x v="366"/>
    <n v="2"/>
    <n v="0.6"/>
    <n v="-1.4059999999999999"/>
    <s v="Loss"/>
    <s v="CA"/>
    <x v="0"/>
    <x v="5"/>
  </r>
  <r>
    <n v="6823"/>
    <s v="US-2017-115609"/>
    <d v="2017-11-02T00:00:00"/>
    <x v="170"/>
    <s v="Standard Class"/>
    <s v="CS-12505"/>
    <s v="Cindy Stewart"/>
    <x v="0"/>
    <s v="United States"/>
    <s v="Los Angeles"/>
    <s v="California"/>
    <n v="90036"/>
    <x v="1"/>
    <s v="OFF-AP-10003040"/>
    <x v="1"/>
    <x v="9"/>
    <s v="Fellowes 8 Outlet Superior Workstation Surge Protector w/o Phone/Fax/Modem Protection"/>
    <x v="4479"/>
    <n v="5"/>
    <n v="0"/>
    <n v="43.706000000000003"/>
    <s v="Profit"/>
    <s v="US"/>
    <x v="1"/>
    <x v="9"/>
  </r>
  <r>
    <n v="6824"/>
    <s v="CA-2015-154291"/>
    <d v="2015-07-25T00:00:00"/>
    <x v="421"/>
    <s v="Standard Class"/>
    <s v="YS-21880"/>
    <s v="Yana Sorensen"/>
    <x v="1"/>
    <s v="United States"/>
    <s v="Montgomery"/>
    <s v="Alabama"/>
    <n v="36116"/>
    <x v="0"/>
    <s v="OFF-EN-10001335"/>
    <x v="1"/>
    <x v="12"/>
    <s v="White Business Envelopes with Contemporary Seam, Recycled White Business Envelopes"/>
    <x v="4480"/>
    <n v="9"/>
    <n v="0"/>
    <n v="49.23"/>
    <s v="Profit"/>
    <s v="CA"/>
    <x v="0"/>
    <x v="12"/>
  </r>
  <r>
    <n v="6825"/>
    <s v="CA-2015-154291"/>
    <d v="2015-07-25T00:00:00"/>
    <x v="421"/>
    <s v="Standard Class"/>
    <s v="YS-21880"/>
    <s v="Yana Sorensen"/>
    <x v="1"/>
    <s v="United States"/>
    <s v="Montgomery"/>
    <s v="Alabama"/>
    <n v="36116"/>
    <x v="0"/>
    <s v="FUR-TA-10002041"/>
    <x v="0"/>
    <x v="3"/>
    <s v="Bevis Round Conference Table Top, X-Base"/>
    <x v="4481"/>
    <n v="2"/>
    <n v="0"/>
    <n v="39.443800000000003"/>
    <s v="Profit"/>
    <s v="CA"/>
    <x v="0"/>
    <x v="3"/>
  </r>
  <r>
    <n v="6826"/>
    <s v="CA-2016-118689"/>
    <d v="2016-10-02T00:00:00"/>
    <x v="1080"/>
    <s v="Standard Class"/>
    <s v="TC-20980"/>
    <s v="Tamara Chand"/>
    <x v="1"/>
    <s v="United States"/>
    <s v="Lafayette"/>
    <s v="Indiana"/>
    <n v="47905"/>
    <x v="2"/>
    <s v="OFF-ST-10001558"/>
    <x v="1"/>
    <x v="4"/>
    <s v="Acco Perma 4000 Stacking Storage Drawers"/>
    <x v="4482"/>
    <n v="2"/>
    <n v="0"/>
    <n v="4.8719999999999999"/>
    <s v="Profit"/>
    <s v="CA"/>
    <x v="0"/>
    <x v="4"/>
  </r>
  <r>
    <n v="6827"/>
    <s v="CA-2016-118689"/>
    <d v="2016-10-02T00:00:00"/>
    <x v="1080"/>
    <s v="Standard Class"/>
    <s v="TC-20980"/>
    <s v="Tamara Chand"/>
    <x v="1"/>
    <s v="United States"/>
    <s v="Lafayette"/>
    <s v="Indiana"/>
    <n v="47905"/>
    <x v="2"/>
    <s v="TEC-CO-10004722"/>
    <x v="2"/>
    <x v="16"/>
    <s v="Canon imageCLASS 2200 Advanced Copier"/>
    <x v="4483"/>
    <n v="5"/>
    <n v="0"/>
    <n v="8399.9760000000006"/>
    <s v="Profit"/>
    <s v="CA"/>
    <x v="0"/>
    <x v="16"/>
  </r>
  <r>
    <n v="6828"/>
    <s v="CA-2016-118689"/>
    <d v="2016-10-02T00:00:00"/>
    <x v="1080"/>
    <s v="Standard Class"/>
    <s v="TC-20980"/>
    <s v="Tamara Chand"/>
    <x v="1"/>
    <s v="United States"/>
    <s v="Lafayette"/>
    <s v="Indiana"/>
    <n v="47905"/>
    <x v="2"/>
    <s v="OFF-BI-10004600"/>
    <x v="1"/>
    <x v="8"/>
    <s v="Ibico Ibimaster 300 Manual Binding System"/>
    <x v="2501"/>
    <n v="2"/>
    <n v="0"/>
    <n v="331.19099999999997"/>
    <s v="Profit"/>
    <s v="CA"/>
    <x v="0"/>
    <x v="8"/>
  </r>
  <r>
    <n v="6829"/>
    <s v="CA-2016-118689"/>
    <d v="2016-10-02T00:00:00"/>
    <x v="1080"/>
    <s v="Standard Class"/>
    <s v="TC-20980"/>
    <s v="Tamara Chand"/>
    <x v="1"/>
    <s v="United States"/>
    <s v="Lafayette"/>
    <s v="Indiana"/>
    <n v="47905"/>
    <x v="2"/>
    <s v="OFF-BI-10003712"/>
    <x v="1"/>
    <x v="8"/>
    <s v="Acco Pressboard Covers with Storage Hooks, 14 7/8&quot; x 11&quot;, Light Blue"/>
    <x v="4484"/>
    <n v="7"/>
    <n v="0"/>
    <n v="16.8413"/>
    <s v="Profit"/>
    <s v="CA"/>
    <x v="0"/>
    <x v="8"/>
  </r>
  <r>
    <n v="6830"/>
    <s v="CA-2016-118689"/>
    <d v="2016-10-02T00:00:00"/>
    <x v="1080"/>
    <s v="Standard Class"/>
    <s v="TC-20980"/>
    <s v="Tamara Chand"/>
    <x v="1"/>
    <s v="United States"/>
    <s v="Lafayette"/>
    <s v="Indiana"/>
    <n v="47905"/>
    <x v="2"/>
    <s v="OFF-AR-10001958"/>
    <x v="1"/>
    <x v="6"/>
    <s v="Stanley Bostitch Contemporary Electric Pencil Sharpeners"/>
    <x v="2007"/>
    <n v="2"/>
    <n v="0"/>
    <n v="9.5088000000000008"/>
    <s v="Profit"/>
    <s v="CA"/>
    <x v="0"/>
    <x v="6"/>
  </r>
  <r>
    <n v="6831"/>
    <s v="CA-2016-140438"/>
    <d v="2016-12-24T00:00:00"/>
    <x v="1045"/>
    <s v="Second Class"/>
    <s v="PW-19030"/>
    <s v="Pauline Webber"/>
    <x v="1"/>
    <s v="United States"/>
    <s v="New York City"/>
    <s v="New York"/>
    <n v="10009"/>
    <x v="3"/>
    <s v="TEC-PH-10001750"/>
    <x v="2"/>
    <x v="7"/>
    <s v="Samsung Rugby III"/>
    <x v="925"/>
    <n v="3"/>
    <n v="0"/>
    <n v="53.451900000000002"/>
    <s v="Profit"/>
    <s v="CA"/>
    <x v="0"/>
    <x v="7"/>
  </r>
  <r>
    <n v="6832"/>
    <s v="US-2017-123204"/>
    <d v="2017-07-21T00:00:00"/>
    <x v="1186"/>
    <s v="Standard Class"/>
    <s v="CS-11860"/>
    <s v="Cari Schnelling"/>
    <x v="0"/>
    <s v="United States"/>
    <s v="New York City"/>
    <s v="New York"/>
    <n v="10024"/>
    <x v="3"/>
    <s v="OFF-AP-10002287"/>
    <x v="1"/>
    <x v="9"/>
    <s v="Eureka Sanitaire  Multi-Pro Heavy-Duty Upright, Disposable Bags"/>
    <x v="1897"/>
    <n v="4"/>
    <n v="0"/>
    <n v="4.5448000000000004"/>
    <s v="Profit"/>
    <s v="US"/>
    <x v="1"/>
    <x v="9"/>
  </r>
  <r>
    <n v="6833"/>
    <s v="CA-2015-112522"/>
    <d v="2015-10-10T00:00:00"/>
    <x v="334"/>
    <s v="Standard Class"/>
    <s v="DP-13165"/>
    <s v="David Philippe"/>
    <x v="0"/>
    <s v="United States"/>
    <s v="Chicago"/>
    <s v="Illinois"/>
    <n v="60610"/>
    <x v="2"/>
    <s v="OFF-AR-10003183"/>
    <x v="1"/>
    <x v="6"/>
    <s v="Avery Fluorescent Highlighter Four-Color Set"/>
    <x v="2204"/>
    <n v="3"/>
    <n v="0.2"/>
    <n v="1.002"/>
    <s v="Profit"/>
    <s v="CA"/>
    <x v="0"/>
    <x v="6"/>
  </r>
  <r>
    <n v="6834"/>
    <s v="CA-2016-153101"/>
    <d v="2016-09-08T00:00:00"/>
    <x v="1054"/>
    <s v="Same Day"/>
    <s v="PJ-19015"/>
    <s v="Pauline Johnson"/>
    <x v="0"/>
    <s v="United States"/>
    <s v="Santa Ana"/>
    <s v="California"/>
    <n v="92704"/>
    <x v="1"/>
    <s v="FUR-TA-10003008"/>
    <x v="0"/>
    <x v="3"/>
    <s v="Lesro Round Back Collection Coffee Table, End Table"/>
    <x v="4485"/>
    <n v="1"/>
    <n v="0.2"/>
    <n v="-12.778499999999999"/>
    <s v="Loss"/>
    <s v="CA"/>
    <x v="0"/>
    <x v="3"/>
  </r>
  <r>
    <n v="6835"/>
    <s v="CA-2016-142615"/>
    <d v="2016-11-20T00:00:00"/>
    <x v="71"/>
    <s v="Standard Class"/>
    <s v="BM-11575"/>
    <s v="Brendan Murry"/>
    <x v="1"/>
    <s v="United States"/>
    <s v="Montebello"/>
    <s v="California"/>
    <n v="90640"/>
    <x v="1"/>
    <s v="TEC-AC-10004803"/>
    <x v="2"/>
    <x v="11"/>
    <s v="Sony Micro Vault Click 4 GB USB 2.0 Flash Drive"/>
    <x v="4486"/>
    <n v="2"/>
    <n v="0"/>
    <n v="3.9032"/>
    <s v="Profit"/>
    <s v="CA"/>
    <x v="0"/>
    <x v="11"/>
  </r>
  <r>
    <n v="6836"/>
    <s v="CA-2017-142643"/>
    <d v="2017-10-15T00:00:00"/>
    <x v="1191"/>
    <s v="Standard Class"/>
    <s v="DL-13495"/>
    <s v="Dionis Lloyd"/>
    <x v="1"/>
    <s v="United States"/>
    <s v="Thousand Oaks"/>
    <s v="California"/>
    <n v="91360"/>
    <x v="1"/>
    <s v="OFF-LA-10003510"/>
    <x v="1"/>
    <x v="2"/>
    <s v="Avery 4027 File Folder Labels for Dot Matrix Printers, 5000 Labels per Box, White"/>
    <x v="4487"/>
    <n v="5"/>
    <n v="0"/>
    <n v="70.218999999999994"/>
    <s v="Profit"/>
    <s v="CA"/>
    <x v="0"/>
    <x v="2"/>
  </r>
  <r>
    <n v="6837"/>
    <s v="CA-2017-142643"/>
    <d v="2017-10-15T00:00:00"/>
    <x v="1191"/>
    <s v="Standard Class"/>
    <s v="DL-13495"/>
    <s v="Dionis Lloyd"/>
    <x v="1"/>
    <s v="United States"/>
    <s v="Thousand Oaks"/>
    <s v="California"/>
    <n v="91360"/>
    <x v="1"/>
    <s v="FUR-FU-10000087"/>
    <x v="0"/>
    <x v="5"/>
    <s v="Executive Impressions 14&quot; Two-Color Numerals Wall Clock"/>
    <x v="20"/>
    <n v="1"/>
    <n v="0"/>
    <n v="9.3152000000000008"/>
    <s v="Profit"/>
    <s v="CA"/>
    <x v="0"/>
    <x v="5"/>
  </r>
  <r>
    <n v="6838"/>
    <s v="CA-2015-116260"/>
    <d v="2015-07-06T00:00:00"/>
    <x v="1112"/>
    <s v="Standard Class"/>
    <s v="BF-10975"/>
    <s v="Barbara Fisher"/>
    <x v="1"/>
    <s v="United States"/>
    <s v="Vineland"/>
    <s v="New Jersey"/>
    <n v="8360"/>
    <x v="3"/>
    <s v="OFF-AR-10003732"/>
    <x v="1"/>
    <x v="6"/>
    <s v="Newell 333"/>
    <x v="1731"/>
    <n v="4"/>
    <n v="0"/>
    <n v="2.8912"/>
    <s v="Profit"/>
    <s v="CA"/>
    <x v="0"/>
    <x v="6"/>
  </r>
  <r>
    <n v="6839"/>
    <s v="CA-2017-107517"/>
    <d v="2017-02-05T00:00:00"/>
    <x v="736"/>
    <s v="Standard Class"/>
    <s v="FC-14335"/>
    <s v="Fred Chung"/>
    <x v="1"/>
    <s v="United States"/>
    <s v="Torrance"/>
    <s v="California"/>
    <n v="90503"/>
    <x v="1"/>
    <s v="OFF-AP-10000275"/>
    <x v="1"/>
    <x v="9"/>
    <s v="Sanyo Counter Height Refrigerator with Crisper, 3.6 Cubic Foot, Stainless Steel/Black"/>
    <x v="3814"/>
    <n v="5"/>
    <n v="0"/>
    <n v="459.39600000000002"/>
    <s v="Profit"/>
    <s v="CA"/>
    <x v="0"/>
    <x v="9"/>
  </r>
  <r>
    <n v="6840"/>
    <s v="CA-2017-107517"/>
    <d v="2017-02-05T00:00:00"/>
    <x v="736"/>
    <s v="Standard Class"/>
    <s v="FC-14335"/>
    <s v="Fred Chung"/>
    <x v="1"/>
    <s v="United States"/>
    <s v="Torrance"/>
    <s v="California"/>
    <n v="90503"/>
    <x v="1"/>
    <s v="TEC-PH-10003505"/>
    <x v="2"/>
    <x v="7"/>
    <s v="Geemarc AmpliPOWER60"/>
    <x v="4488"/>
    <n v="5"/>
    <n v="0.2"/>
    <n v="41.76"/>
    <s v="Profit"/>
    <s v="CA"/>
    <x v="0"/>
    <x v="7"/>
  </r>
  <r>
    <n v="6841"/>
    <s v="CA-2015-166338"/>
    <d v="2015-12-06T00:00:00"/>
    <x v="157"/>
    <s v="First Class"/>
    <s v="MP-18175"/>
    <s v="Mike Pelletier"/>
    <x v="2"/>
    <s v="United States"/>
    <s v="Troy"/>
    <s v="Ohio"/>
    <n v="45373"/>
    <x v="3"/>
    <s v="OFF-BI-10002852"/>
    <x v="1"/>
    <x v="8"/>
    <s v="Ibico Standard Transparent Covers"/>
    <x v="4489"/>
    <n v="3"/>
    <n v="0.7"/>
    <n v="-10.382400000000001"/>
    <s v="Loss"/>
    <s v="CA"/>
    <x v="0"/>
    <x v="8"/>
  </r>
  <r>
    <n v="6842"/>
    <s v="CA-2016-123946"/>
    <d v="2016-09-12T00:00:00"/>
    <x v="106"/>
    <s v="Standard Class"/>
    <s v="AJ-10795"/>
    <s v="Anthony Johnson"/>
    <x v="1"/>
    <s v="United States"/>
    <s v="Springfield"/>
    <s v="Virginia"/>
    <n v="22153"/>
    <x v="0"/>
    <s v="TEC-AC-10004877"/>
    <x v="2"/>
    <x v="11"/>
    <s v="Imation†30456 USB†Flash Drive†8GB"/>
    <x v="343"/>
    <n v="3"/>
    <n v="0"/>
    <n v="1.6559999999999999"/>
    <s v="Profit"/>
    <s v="CA"/>
    <x v="0"/>
    <x v="11"/>
  </r>
  <r>
    <n v="6843"/>
    <s v="CA-2016-123946"/>
    <d v="2016-09-12T00:00:00"/>
    <x v="106"/>
    <s v="Standard Class"/>
    <s v="AJ-10795"/>
    <s v="Anthony Johnson"/>
    <x v="1"/>
    <s v="United States"/>
    <s v="Springfield"/>
    <s v="Virginia"/>
    <n v="22153"/>
    <x v="0"/>
    <s v="OFF-FA-10002975"/>
    <x v="1"/>
    <x v="13"/>
    <s v="Staples"/>
    <x v="1176"/>
    <n v="3"/>
    <n v="0"/>
    <n v="5.2164000000000001"/>
    <s v="Profit"/>
    <s v="CA"/>
    <x v="0"/>
    <x v="13"/>
  </r>
  <r>
    <n v="6844"/>
    <s v="CA-2016-123946"/>
    <d v="2016-09-12T00:00:00"/>
    <x v="106"/>
    <s v="Standard Class"/>
    <s v="AJ-10795"/>
    <s v="Anthony Johnson"/>
    <x v="1"/>
    <s v="United States"/>
    <s v="Springfield"/>
    <s v="Virginia"/>
    <n v="22153"/>
    <x v="0"/>
    <s v="OFF-ST-10000419"/>
    <x v="1"/>
    <x v="4"/>
    <s v="Rogers Jumbo File, Granite"/>
    <x v="4490"/>
    <n v="5"/>
    <n v="0"/>
    <n v="0.67900000000000005"/>
    <s v="Profit"/>
    <s v="CA"/>
    <x v="0"/>
    <x v="4"/>
  </r>
  <r>
    <n v="6845"/>
    <s v="CA-2016-123946"/>
    <d v="2016-09-12T00:00:00"/>
    <x v="106"/>
    <s v="Standard Class"/>
    <s v="AJ-10795"/>
    <s v="Anthony Johnson"/>
    <x v="1"/>
    <s v="United States"/>
    <s v="Springfield"/>
    <s v="Virginia"/>
    <n v="22153"/>
    <x v="0"/>
    <s v="FUR-CH-10002073"/>
    <x v="0"/>
    <x v="1"/>
    <s v="Hon Olson Stacker Chairs"/>
    <x v="4491"/>
    <n v="4"/>
    <n v="0"/>
    <n v="307.14479999999998"/>
    <s v="Profit"/>
    <s v="CA"/>
    <x v="0"/>
    <x v="1"/>
  </r>
  <r>
    <n v="6846"/>
    <s v="CA-2014-147543"/>
    <d v="2014-07-06T00:00:00"/>
    <x v="984"/>
    <s v="Standard Class"/>
    <s v="BC-11125"/>
    <s v="Becky Castell"/>
    <x v="2"/>
    <s v="United States"/>
    <s v="El Cajon"/>
    <s v="California"/>
    <n v="92020"/>
    <x v="1"/>
    <s v="FUR-CH-10000155"/>
    <x v="0"/>
    <x v="1"/>
    <s v="Global Comet Stacking Armless Chair"/>
    <x v="1618"/>
    <n v="2"/>
    <n v="0.2"/>
    <n v="47.847999999999999"/>
    <s v="Profit"/>
    <s v="CA"/>
    <x v="0"/>
    <x v="1"/>
  </r>
  <r>
    <n v="6847"/>
    <s v="US-2016-159093"/>
    <d v="2016-05-09T00:00:00"/>
    <x v="201"/>
    <s v="Standard Class"/>
    <s v="RS-19420"/>
    <s v="Ricardo Sperren"/>
    <x v="1"/>
    <s v="United States"/>
    <s v="Los Angeles"/>
    <s v="California"/>
    <n v="90036"/>
    <x v="1"/>
    <s v="OFF-PA-10001260"/>
    <x v="1"/>
    <x v="10"/>
    <s v="TOPS Money Receipt Book, Consecutively Numbered in Red,"/>
    <x v="4492"/>
    <n v="4"/>
    <n v="0"/>
    <n v="14.417999999999999"/>
    <s v="Profit"/>
    <s v="US"/>
    <x v="1"/>
    <x v="10"/>
  </r>
  <r>
    <n v="6848"/>
    <s v="CA-2016-162110"/>
    <d v="2016-07-18T00:00:00"/>
    <x v="18"/>
    <s v="Standard Class"/>
    <s v="NP-18670"/>
    <s v="Nora Paige"/>
    <x v="0"/>
    <s v="United States"/>
    <s v="Phoenix"/>
    <s v="Arizona"/>
    <n v="85023"/>
    <x v="1"/>
    <s v="TEC-PH-10001924"/>
    <x v="2"/>
    <x v="7"/>
    <s v="iHome FM Clock Radio with Lightning Dock"/>
    <x v="680"/>
    <n v="1"/>
    <n v="0.2"/>
    <n v="3.4994999999999998"/>
    <s v="Profit"/>
    <s v="CA"/>
    <x v="0"/>
    <x v="7"/>
  </r>
  <r>
    <n v="6849"/>
    <s v="US-2016-163461"/>
    <d v="2016-06-18T00:00:00"/>
    <x v="490"/>
    <s v="First Class"/>
    <s v="BT-11440"/>
    <s v="Bobby Trafton"/>
    <x v="0"/>
    <s v="United States"/>
    <s v="Frankfort"/>
    <s v="Illinois"/>
    <n v="60423"/>
    <x v="2"/>
    <s v="OFF-PA-10003134"/>
    <x v="1"/>
    <x v="10"/>
    <s v="Xerox 1937"/>
    <x v="4288"/>
    <n v="2"/>
    <n v="0.2"/>
    <n v="26.9024"/>
    <s v="Profit"/>
    <s v="US"/>
    <x v="1"/>
    <x v="10"/>
  </r>
  <r>
    <n v="6850"/>
    <s v="CA-2014-101462"/>
    <d v="2014-04-20T00:00:00"/>
    <x v="452"/>
    <s v="Standard Class"/>
    <s v="BP-11230"/>
    <s v="Benjamin Patterson"/>
    <x v="0"/>
    <s v="United States"/>
    <s v="Los Angeles"/>
    <s v="California"/>
    <n v="90045"/>
    <x v="1"/>
    <s v="FUR-FU-10000409"/>
    <x v="0"/>
    <x v="5"/>
    <s v="GE 4 Foot Flourescent Tube, 40 Watt"/>
    <x v="3523"/>
    <n v="4"/>
    <n v="0"/>
    <n v="27.563199999999998"/>
    <s v="Profit"/>
    <s v="CA"/>
    <x v="0"/>
    <x v="5"/>
  </r>
  <r>
    <n v="6851"/>
    <s v="US-2016-100461"/>
    <d v="2016-01-08T00:00:00"/>
    <x v="712"/>
    <s v="Standard Class"/>
    <s v="JO-15145"/>
    <s v="Jack O'Briant"/>
    <x v="1"/>
    <s v="United States"/>
    <s v="Franklin"/>
    <s v="Wisconsin"/>
    <n v="53132"/>
    <x v="2"/>
    <s v="FUR-BO-10002545"/>
    <x v="0"/>
    <x v="0"/>
    <s v="Atlantic Metals Mobile 3-Shelf Bookcases, Custom Colors"/>
    <x v="4493"/>
    <n v="6"/>
    <n v="0"/>
    <n v="407.12880000000001"/>
    <s v="Profit"/>
    <s v="US"/>
    <x v="1"/>
    <x v="0"/>
  </r>
  <r>
    <n v="6852"/>
    <s v="US-2016-100461"/>
    <d v="2016-01-08T00:00:00"/>
    <x v="712"/>
    <s v="Standard Class"/>
    <s v="JO-15145"/>
    <s v="Jack O'Briant"/>
    <x v="1"/>
    <s v="United States"/>
    <s v="Franklin"/>
    <s v="Wisconsin"/>
    <n v="53132"/>
    <x v="2"/>
    <s v="OFF-BI-10001460"/>
    <x v="1"/>
    <x v="8"/>
    <s v="Plastic Binding Combs"/>
    <x v="4494"/>
    <n v="7"/>
    <n v="0"/>
    <n v="49.843499999999999"/>
    <s v="Profit"/>
    <s v="US"/>
    <x v="1"/>
    <x v="8"/>
  </r>
  <r>
    <n v="6853"/>
    <s v="US-2017-162670"/>
    <d v="2017-12-23T00:00:00"/>
    <x v="675"/>
    <s v="Second Class"/>
    <s v="MF-18250"/>
    <s v="Monica Federle"/>
    <x v="1"/>
    <s v="United States"/>
    <s v="Little Rock"/>
    <s v="Arkansas"/>
    <n v="72209"/>
    <x v="0"/>
    <s v="OFF-ST-10001328"/>
    <x v="1"/>
    <x v="4"/>
    <s v="Personal Filing Tote with Lid, Black/Gray"/>
    <x v="4495"/>
    <n v="4"/>
    <n v="0"/>
    <n v="17.371200000000002"/>
    <s v="Profit"/>
    <s v="US"/>
    <x v="1"/>
    <x v="4"/>
  </r>
  <r>
    <n v="6854"/>
    <s v="US-2017-162670"/>
    <d v="2017-12-23T00:00:00"/>
    <x v="675"/>
    <s v="Second Class"/>
    <s v="MF-18250"/>
    <s v="Monica Federle"/>
    <x v="1"/>
    <s v="United States"/>
    <s v="Little Rock"/>
    <s v="Arkansas"/>
    <n v="72209"/>
    <x v="0"/>
    <s v="TEC-PH-10003601"/>
    <x v="2"/>
    <x v="7"/>
    <s v="Ativa D5772 2-Line 5.8GHz Digital Expandable Corded/Cordless Phone System with Answering &amp; Caller ID/Call Waiting, Black/Silver"/>
    <x v="4496"/>
    <n v="3"/>
    <n v="0"/>
    <n v="148.49100000000001"/>
    <s v="Profit"/>
    <s v="US"/>
    <x v="1"/>
    <x v="7"/>
  </r>
  <r>
    <n v="6855"/>
    <s v="US-2017-162670"/>
    <d v="2017-12-23T00:00:00"/>
    <x v="675"/>
    <s v="Second Class"/>
    <s v="MF-18250"/>
    <s v="Monica Federle"/>
    <x v="1"/>
    <s v="United States"/>
    <s v="Little Rock"/>
    <s v="Arkansas"/>
    <n v="72209"/>
    <x v="0"/>
    <s v="OFF-ST-10001522"/>
    <x v="1"/>
    <x v="4"/>
    <s v="Gould Plastics 18-Pocket Panel Bin, 34w x 5-1/4d x 20-1/2h"/>
    <x v="4497"/>
    <n v="4"/>
    <n v="0"/>
    <n v="14.718400000000001"/>
    <s v="Profit"/>
    <s v="US"/>
    <x v="1"/>
    <x v="4"/>
  </r>
  <r>
    <n v="6856"/>
    <s v="US-2017-162670"/>
    <d v="2017-12-23T00:00:00"/>
    <x v="675"/>
    <s v="Second Class"/>
    <s v="MF-18250"/>
    <s v="Monica Federle"/>
    <x v="1"/>
    <s v="United States"/>
    <s v="Little Rock"/>
    <s v="Arkansas"/>
    <n v="72209"/>
    <x v="0"/>
    <s v="OFF-PA-10001994"/>
    <x v="1"/>
    <x v="10"/>
    <s v="Ink Jet Note and Greeting Cards, 8-1/2&quot; x 5-1/2&quot; Card Size"/>
    <x v="4498"/>
    <n v="2"/>
    <n v="0"/>
    <n v="20.6816"/>
    <s v="Profit"/>
    <s v="US"/>
    <x v="1"/>
    <x v="10"/>
  </r>
  <r>
    <n v="6857"/>
    <s v="US-2017-162670"/>
    <d v="2017-12-23T00:00:00"/>
    <x v="675"/>
    <s v="Second Class"/>
    <s v="MF-18250"/>
    <s v="Monica Federle"/>
    <x v="1"/>
    <s v="United States"/>
    <s v="Little Rock"/>
    <s v="Arkansas"/>
    <n v="72209"/>
    <x v="0"/>
    <s v="OFF-EN-10001453"/>
    <x v="1"/>
    <x v="12"/>
    <s v="Tyvek Interoffice Envelopes, 9 1/2&quot; x 12 1/2&quot;, 100/Box"/>
    <x v="1091"/>
    <n v="3"/>
    <n v="0"/>
    <n v="85.981800000000007"/>
    <s v="Profit"/>
    <s v="US"/>
    <x v="1"/>
    <x v="12"/>
  </r>
  <r>
    <n v="6858"/>
    <s v="CA-2017-128965"/>
    <d v="2017-04-17T00:00:00"/>
    <x v="901"/>
    <s v="Standard Class"/>
    <s v="PS-18760"/>
    <s v="Pamela Stobb"/>
    <x v="0"/>
    <s v="United States"/>
    <s v="Los Angeles"/>
    <s v="California"/>
    <n v="90008"/>
    <x v="1"/>
    <s v="OFF-PA-10004911"/>
    <x v="1"/>
    <x v="10"/>
    <s v="Rediform S.O.S. 1-Up Phone Message Bk, 4-1/4x3-1/16 Bk, 1 Form/Pg, 40 Messages/Bk, 3/Pk"/>
    <x v="4499"/>
    <n v="3"/>
    <n v="0"/>
    <n v="13.507199999999999"/>
    <s v="Profit"/>
    <s v="CA"/>
    <x v="0"/>
    <x v="10"/>
  </r>
  <r>
    <n v="6859"/>
    <s v="CA-2017-128965"/>
    <d v="2017-04-17T00:00:00"/>
    <x v="901"/>
    <s v="Standard Class"/>
    <s v="PS-18760"/>
    <s v="Pamela Stobb"/>
    <x v="0"/>
    <s v="United States"/>
    <s v="Los Angeles"/>
    <s v="California"/>
    <n v="90008"/>
    <x v="1"/>
    <s v="OFF-LA-10001404"/>
    <x v="1"/>
    <x v="2"/>
    <s v="Avery 517"/>
    <x v="1552"/>
    <n v="2"/>
    <n v="0"/>
    <n v="3.4685999999999999"/>
    <s v="Profit"/>
    <s v="CA"/>
    <x v="0"/>
    <x v="2"/>
  </r>
  <r>
    <n v="6860"/>
    <s v="CA-2017-128965"/>
    <d v="2017-04-17T00:00:00"/>
    <x v="901"/>
    <s v="Standard Class"/>
    <s v="PS-18760"/>
    <s v="Pamela Stobb"/>
    <x v="0"/>
    <s v="United States"/>
    <s v="Los Angeles"/>
    <s v="California"/>
    <n v="90008"/>
    <x v="1"/>
    <s v="OFF-FA-10001561"/>
    <x v="1"/>
    <x v="13"/>
    <s v="Stockwell Push Pins"/>
    <x v="2868"/>
    <n v="5"/>
    <n v="0"/>
    <n v="3.597"/>
    <s v="Profit"/>
    <s v="CA"/>
    <x v="0"/>
    <x v="13"/>
  </r>
  <r>
    <n v="6861"/>
    <s v="CA-2017-128965"/>
    <d v="2017-04-17T00:00:00"/>
    <x v="901"/>
    <s v="Standard Class"/>
    <s v="PS-18760"/>
    <s v="Pamela Stobb"/>
    <x v="0"/>
    <s v="United States"/>
    <s v="Los Angeles"/>
    <s v="California"/>
    <n v="90008"/>
    <x v="1"/>
    <s v="TEC-AC-10001383"/>
    <x v="2"/>
    <x v="11"/>
    <s v="Logitech Wireless Touch Keyboard K400"/>
    <x v="4500"/>
    <n v="11"/>
    <n v="0"/>
    <n v="46.731299999999997"/>
    <s v="Profit"/>
    <s v="CA"/>
    <x v="0"/>
    <x v="11"/>
  </r>
  <r>
    <n v="6862"/>
    <s v="CA-2017-128965"/>
    <d v="2017-04-17T00:00:00"/>
    <x v="901"/>
    <s v="Standard Class"/>
    <s v="PS-18760"/>
    <s v="Pamela Stobb"/>
    <x v="0"/>
    <s v="United States"/>
    <s v="Los Angeles"/>
    <s v="California"/>
    <n v="90008"/>
    <x v="1"/>
    <s v="OFF-LA-10003190"/>
    <x v="1"/>
    <x v="2"/>
    <s v="Avery 474"/>
    <x v="4023"/>
    <n v="8"/>
    <n v="0"/>
    <n v="11.2896"/>
    <s v="Profit"/>
    <s v="CA"/>
    <x v="0"/>
    <x v="2"/>
  </r>
  <r>
    <n v="6863"/>
    <s v="CA-2017-128965"/>
    <d v="2017-04-17T00:00:00"/>
    <x v="901"/>
    <s v="Standard Class"/>
    <s v="PS-18760"/>
    <s v="Pamela Stobb"/>
    <x v="0"/>
    <s v="United States"/>
    <s v="Los Angeles"/>
    <s v="California"/>
    <n v="90008"/>
    <x v="1"/>
    <s v="FUR-CH-10003774"/>
    <x v="0"/>
    <x v="1"/>
    <s v="Global Wood Trimmed Manager's Task Chair, Khaki"/>
    <x v="286"/>
    <n v="3"/>
    <n v="0.2"/>
    <n v="-19.105799999999999"/>
    <s v="Loss"/>
    <s v="CA"/>
    <x v="0"/>
    <x v="1"/>
  </r>
  <r>
    <n v="6864"/>
    <s v="CA-2017-138618"/>
    <d v="2017-12-01T00:00:00"/>
    <x v="274"/>
    <s v="Standard Class"/>
    <s v="MY-17380"/>
    <s v="Maribeth Yedwab"/>
    <x v="1"/>
    <s v="United States"/>
    <s v="San Antonio"/>
    <s v="Texas"/>
    <n v="78207"/>
    <x v="2"/>
    <s v="OFF-PA-10000520"/>
    <x v="1"/>
    <x v="10"/>
    <s v="Xerox 201"/>
    <x v="559"/>
    <n v="2"/>
    <n v="0.2"/>
    <n v="3.6288"/>
    <s v="Profit"/>
    <s v="CA"/>
    <x v="0"/>
    <x v="10"/>
  </r>
  <r>
    <n v="6865"/>
    <s v="US-2016-126452"/>
    <d v="2016-08-21T00:00:00"/>
    <x v="267"/>
    <s v="Standard Class"/>
    <s v="SC-20230"/>
    <s v="Scot Coram"/>
    <x v="1"/>
    <s v="United States"/>
    <s v="Los Angeles"/>
    <s v="California"/>
    <n v="90004"/>
    <x v="1"/>
    <s v="OFF-BI-10004465"/>
    <x v="1"/>
    <x v="8"/>
    <s v="Avery Durable Slant Ring Binders"/>
    <x v="2485"/>
    <n v="2"/>
    <n v="0.2"/>
    <n v="4.7519999999999998"/>
    <s v="Profit"/>
    <s v="US"/>
    <x v="1"/>
    <x v="8"/>
  </r>
  <r>
    <n v="6866"/>
    <s v="US-2016-126452"/>
    <d v="2016-08-21T00:00:00"/>
    <x v="267"/>
    <s v="Standard Class"/>
    <s v="SC-20230"/>
    <s v="Scot Coram"/>
    <x v="1"/>
    <s v="United States"/>
    <s v="Los Angeles"/>
    <s v="California"/>
    <n v="90004"/>
    <x v="1"/>
    <s v="TEC-PH-10003555"/>
    <x v="2"/>
    <x v="7"/>
    <s v="Motorola HK250 Universal Bluetooth Headset"/>
    <x v="1361"/>
    <n v="5"/>
    <n v="0.2"/>
    <n v="-20.690999999999999"/>
    <s v="Loss"/>
    <s v="US"/>
    <x v="1"/>
    <x v="7"/>
  </r>
  <r>
    <n v="6867"/>
    <s v="US-2016-126452"/>
    <d v="2016-08-21T00:00:00"/>
    <x v="267"/>
    <s v="Standard Class"/>
    <s v="SC-20230"/>
    <s v="Scot Coram"/>
    <x v="1"/>
    <s v="United States"/>
    <s v="Los Angeles"/>
    <s v="California"/>
    <n v="90004"/>
    <x v="1"/>
    <s v="TEC-AC-10000844"/>
    <x v="2"/>
    <x v="11"/>
    <s v="Logitech†Gaming G510s - Keyboard"/>
    <x v="2325"/>
    <n v="3"/>
    <n v="0"/>
    <n v="91.789199999999994"/>
    <s v="Profit"/>
    <s v="US"/>
    <x v="1"/>
    <x v="11"/>
  </r>
  <r>
    <n v="6868"/>
    <s v="US-2016-126452"/>
    <d v="2016-08-21T00:00:00"/>
    <x v="267"/>
    <s v="Standard Class"/>
    <s v="SC-20230"/>
    <s v="Scot Coram"/>
    <x v="1"/>
    <s v="United States"/>
    <s v="Los Angeles"/>
    <s v="California"/>
    <n v="90004"/>
    <x v="1"/>
    <s v="TEC-PH-10003187"/>
    <x v="2"/>
    <x v="7"/>
    <s v="Anker Astro Mini 3000mAh Ultra-Compact Portable Charger"/>
    <x v="236"/>
    <n v="2"/>
    <n v="0.2"/>
    <n v="-7.9960000000000004"/>
    <s v="Loss"/>
    <s v="US"/>
    <x v="1"/>
    <x v="7"/>
  </r>
  <r>
    <n v="6869"/>
    <s v="US-2016-126452"/>
    <d v="2016-08-21T00:00:00"/>
    <x v="267"/>
    <s v="Standard Class"/>
    <s v="SC-20230"/>
    <s v="Scot Coram"/>
    <x v="1"/>
    <s v="United States"/>
    <s v="Los Angeles"/>
    <s v="California"/>
    <n v="90004"/>
    <x v="1"/>
    <s v="FUR-TA-10003569"/>
    <x v="0"/>
    <x v="3"/>
    <s v="Bretford CR8500 Series Meeting Room Furniture"/>
    <x v="4501"/>
    <n v="9"/>
    <n v="0.2"/>
    <n v="180.441"/>
    <s v="Profit"/>
    <s v="US"/>
    <x v="1"/>
    <x v="3"/>
  </r>
  <r>
    <n v="6870"/>
    <s v="US-2016-126452"/>
    <d v="2016-08-21T00:00:00"/>
    <x v="267"/>
    <s v="Standard Class"/>
    <s v="SC-20230"/>
    <s v="Scot Coram"/>
    <x v="1"/>
    <s v="United States"/>
    <s v="Los Angeles"/>
    <s v="California"/>
    <n v="90004"/>
    <x v="1"/>
    <s v="OFF-PA-10003848"/>
    <x v="1"/>
    <x v="10"/>
    <s v="Xerox 1997"/>
    <x v="91"/>
    <n v="2"/>
    <n v="0"/>
    <n v="6.2207999999999997"/>
    <s v="Profit"/>
    <s v="US"/>
    <x v="1"/>
    <x v="10"/>
  </r>
  <r>
    <n v="6871"/>
    <s v="US-2016-126452"/>
    <d v="2016-08-21T00:00:00"/>
    <x v="267"/>
    <s v="Standard Class"/>
    <s v="SC-20230"/>
    <s v="Scot Coram"/>
    <x v="1"/>
    <s v="United States"/>
    <s v="Los Angeles"/>
    <s v="California"/>
    <n v="90004"/>
    <x v="1"/>
    <s v="OFF-PA-10002606"/>
    <x v="1"/>
    <x v="10"/>
    <s v="Xerox 1928"/>
    <x v="3878"/>
    <n v="9"/>
    <n v="0"/>
    <n v="21.384"/>
    <s v="Profit"/>
    <s v="US"/>
    <x v="1"/>
    <x v="10"/>
  </r>
  <r>
    <n v="6872"/>
    <s v="CA-2016-145009"/>
    <d v="2016-12-05T00:00:00"/>
    <x v="542"/>
    <s v="Second Class"/>
    <s v="RF-19345"/>
    <s v="Randy Ferguson"/>
    <x v="1"/>
    <s v="United States"/>
    <s v="Chicago"/>
    <s v="Illinois"/>
    <n v="60610"/>
    <x v="2"/>
    <s v="OFF-LA-10004853"/>
    <x v="1"/>
    <x v="2"/>
    <s v="Avery 483"/>
    <x v="1627"/>
    <n v="3"/>
    <n v="0.2"/>
    <n v="3.8843999999999999"/>
    <s v="Profit"/>
    <s v="CA"/>
    <x v="0"/>
    <x v="2"/>
  </r>
  <r>
    <n v="6873"/>
    <s v="CA-2015-162544"/>
    <d v="2015-12-16T00:00:00"/>
    <x v="79"/>
    <s v="First Class"/>
    <s v="SG-20080"/>
    <s v="Sandra Glassco"/>
    <x v="0"/>
    <s v="United States"/>
    <s v="Seattle"/>
    <s v="Washington"/>
    <n v="98105"/>
    <x v="1"/>
    <s v="OFF-PA-10004948"/>
    <x v="1"/>
    <x v="10"/>
    <s v="Xerox 190"/>
    <x v="1377"/>
    <n v="1"/>
    <n v="0"/>
    <n v="2.3405999999999998"/>
    <s v="Profit"/>
    <s v="CA"/>
    <x v="0"/>
    <x v="10"/>
  </r>
  <r>
    <n v="6874"/>
    <s v="CA-2014-124394"/>
    <d v="2014-10-17T00:00:00"/>
    <x v="657"/>
    <s v="Second Class"/>
    <s v="TB-21520"/>
    <s v="Tracy Blumstein"/>
    <x v="0"/>
    <s v="United States"/>
    <s v="Beaumont"/>
    <s v="Texas"/>
    <n v="77705"/>
    <x v="2"/>
    <s v="OFF-BI-10003676"/>
    <x v="1"/>
    <x v="8"/>
    <s v="GBC Standard Recycled Report Covers, Clear Plastic Sheets"/>
    <x v="991"/>
    <n v="5"/>
    <n v="0.8"/>
    <n v="-17.248000000000001"/>
    <s v="Loss"/>
    <s v="CA"/>
    <x v="0"/>
    <x v="8"/>
  </r>
  <r>
    <n v="6875"/>
    <s v="CA-2014-124394"/>
    <d v="2014-10-17T00:00:00"/>
    <x v="657"/>
    <s v="Second Class"/>
    <s v="TB-21520"/>
    <s v="Tracy Blumstein"/>
    <x v="0"/>
    <s v="United States"/>
    <s v="Beaumont"/>
    <s v="Texas"/>
    <n v="77705"/>
    <x v="2"/>
    <s v="TEC-AC-10001314"/>
    <x v="2"/>
    <x v="11"/>
    <s v="Case Logic 2.4GHz Wireless Keyboard"/>
    <x v="2435"/>
    <n v="3"/>
    <n v="0.2"/>
    <n v="-17.996400000000001"/>
    <s v="Loss"/>
    <s v="CA"/>
    <x v="0"/>
    <x v="11"/>
  </r>
  <r>
    <n v="6876"/>
    <s v="US-2016-121013"/>
    <d v="2016-09-05T00:00:00"/>
    <x v="165"/>
    <s v="Standard Class"/>
    <s v="MM-17920"/>
    <s v="Michael Moore"/>
    <x v="0"/>
    <s v="United States"/>
    <s v="Chesapeake"/>
    <s v="Virginia"/>
    <n v="23320"/>
    <x v="0"/>
    <s v="OFF-LA-10004545"/>
    <x v="1"/>
    <x v="2"/>
    <s v="Avery 50"/>
    <x v="2910"/>
    <n v="2"/>
    <n v="0"/>
    <n v="11.7782"/>
    <s v="Profit"/>
    <s v="US"/>
    <x v="1"/>
    <x v="2"/>
  </r>
  <r>
    <n v="6877"/>
    <s v="US-2016-121013"/>
    <d v="2016-09-05T00:00:00"/>
    <x v="165"/>
    <s v="Standard Class"/>
    <s v="MM-17920"/>
    <s v="Michael Moore"/>
    <x v="0"/>
    <s v="United States"/>
    <s v="Chesapeake"/>
    <s v="Virginia"/>
    <n v="23320"/>
    <x v="0"/>
    <s v="FUR-TA-10003238"/>
    <x v="0"/>
    <x v="3"/>
    <s v="Chromcraft Bull-Nose Wood 48&quot; x 96&quot; Rectangular Conference Tables"/>
    <x v="675"/>
    <n v="3"/>
    <n v="0"/>
    <n v="314.05860000000001"/>
    <s v="Profit"/>
    <s v="US"/>
    <x v="1"/>
    <x v="3"/>
  </r>
  <r>
    <n v="6878"/>
    <s v="US-2015-123918"/>
    <d v="2015-10-15T00:00:00"/>
    <x v="526"/>
    <s v="Same Day"/>
    <s v="CG-12520"/>
    <s v="Claire Gute"/>
    <x v="0"/>
    <s v="United States"/>
    <s v="Dallas"/>
    <s v="Texas"/>
    <n v="75217"/>
    <x v="2"/>
    <s v="FUR-FU-10004952"/>
    <x v="0"/>
    <x v="5"/>
    <s v="C-Line Cubicle Keepers Polyproplyene Holder w/Velcro Back, 8-1/2x11, 25/Bx"/>
    <x v="4502"/>
    <n v="6"/>
    <n v="0.6"/>
    <n v="-95.247600000000006"/>
    <s v="Loss"/>
    <s v="US"/>
    <x v="1"/>
    <x v="5"/>
  </r>
  <r>
    <n v="6879"/>
    <s v="US-2015-123918"/>
    <d v="2015-10-15T00:00:00"/>
    <x v="526"/>
    <s v="Same Day"/>
    <s v="CG-12520"/>
    <s v="Claire Gute"/>
    <x v="0"/>
    <s v="United States"/>
    <s v="Dallas"/>
    <s v="Texas"/>
    <n v="75217"/>
    <x v="2"/>
    <s v="OFF-PA-10003001"/>
    <x v="1"/>
    <x v="10"/>
    <s v="Xerox 1986"/>
    <x v="752"/>
    <n v="1"/>
    <n v="0.2"/>
    <n v="1.8704000000000001"/>
    <s v="Profit"/>
    <s v="US"/>
    <x v="1"/>
    <x v="10"/>
  </r>
  <r>
    <n v="6880"/>
    <s v="CA-2015-137113"/>
    <d v="2015-12-01T00:00:00"/>
    <x v="1197"/>
    <s v="Second Class"/>
    <s v="TW-21025"/>
    <s v="Tamara Willingham"/>
    <x v="2"/>
    <s v="United States"/>
    <s v="Seattle"/>
    <s v="Washington"/>
    <n v="98105"/>
    <x v="1"/>
    <s v="FUR-CH-10001215"/>
    <x v="0"/>
    <x v="1"/>
    <s v="Global Troy Executive Leather Low-Back Tilter"/>
    <x v="4052"/>
    <n v="5"/>
    <n v="0.2"/>
    <n v="125.245"/>
    <s v="Profit"/>
    <s v="CA"/>
    <x v="0"/>
    <x v="1"/>
  </r>
  <r>
    <n v="6881"/>
    <s v="CA-2015-137113"/>
    <d v="2015-12-01T00:00:00"/>
    <x v="1197"/>
    <s v="Second Class"/>
    <s v="TW-21025"/>
    <s v="Tamara Willingham"/>
    <x v="2"/>
    <s v="United States"/>
    <s v="Seattle"/>
    <s v="Washington"/>
    <n v="98105"/>
    <x v="1"/>
    <s v="OFF-PA-10004255"/>
    <x v="1"/>
    <x v="10"/>
    <s v="Xerox 219"/>
    <x v="56"/>
    <n v="5"/>
    <n v="0"/>
    <n v="15.552"/>
    <s v="Profit"/>
    <s v="CA"/>
    <x v="0"/>
    <x v="10"/>
  </r>
  <r>
    <n v="6882"/>
    <s v="CA-2015-137113"/>
    <d v="2015-12-01T00:00:00"/>
    <x v="1197"/>
    <s v="Second Class"/>
    <s v="TW-21025"/>
    <s v="Tamara Willingham"/>
    <x v="2"/>
    <s v="United States"/>
    <s v="Seattle"/>
    <s v="Washington"/>
    <n v="98105"/>
    <x v="1"/>
    <s v="FUR-TA-10001705"/>
    <x v="0"/>
    <x v="3"/>
    <s v="Bush Advantage Collection Round Conference Table"/>
    <x v="4503"/>
    <n v="9"/>
    <n v="0"/>
    <n v="401.81400000000002"/>
    <s v="Profit"/>
    <s v="CA"/>
    <x v="0"/>
    <x v="3"/>
  </r>
  <r>
    <n v="6883"/>
    <s v="CA-2015-137113"/>
    <d v="2015-12-01T00:00:00"/>
    <x v="1197"/>
    <s v="Second Class"/>
    <s v="TW-21025"/>
    <s v="Tamara Willingham"/>
    <x v="2"/>
    <s v="United States"/>
    <s v="Seattle"/>
    <s v="Washington"/>
    <n v="98105"/>
    <x v="1"/>
    <s v="OFF-ST-10002554"/>
    <x v="1"/>
    <x v="4"/>
    <s v="Tennsco Industrial Shelving"/>
    <x v="64"/>
    <n v="3"/>
    <n v="0"/>
    <n v="2.9346000000000001"/>
    <s v="Profit"/>
    <s v="CA"/>
    <x v="0"/>
    <x v="4"/>
  </r>
  <r>
    <n v="6884"/>
    <s v="CA-2015-137113"/>
    <d v="2015-12-01T00:00:00"/>
    <x v="1197"/>
    <s v="Second Class"/>
    <s v="TW-21025"/>
    <s v="Tamara Willingham"/>
    <x v="2"/>
    <s v="United States"/>
    <s v="Seattle"/>
    <s v="Washington"/>
    <n v="98105"/>
    <x v="1"/>
    <s v="OFF-PA-10002222"/>
    <x v="1"/>
    <x v="10"/>
    <s v="Xerox Color Copier Paper, 11&quot; x 17&quot;, Ream"/>
    <x v="1147"/>
    <n v="5"/>
    <n v="0"/>
    <n v="52.531999999999996"/>
    <s v="Profit"/>
    <s v="CA"/>
    <x v="0"/>
    <x v="10"/>
  </r>
  <r>
    <n v="6885"/>
    <s v="CA-2015-120677"/>
    <d v="2015-05-31T00:00:00"/>
    <x v="630"/>
    <s v="Standard Class"/>
    <s v="BD-11320"/>
    <s v="Bill Donatelli"/>
    <x v="0"/>
    <s v="United States"/>
    <s v="Minneapolis"/>
    <s v="Minnesota"/>
    <n v="55407"/>
    <x v="2"/>
    <s v="FUR-CH-10002320"/>
    <x v="0"/>
    <x v="1"/>
    <s v="Hon Pagoda Stacking Chairs"/>
    <x v="4504"/>
    <n v="8"/>
    <n v="0"/>
    <n v="770.35199999999998"/>
    <s v="Profit"/>
    <s v="CA"/>
    <x v="0"/>
    <x v="1"/>
  </r>
  <r>
    <n v="6886"/>
    <s v="CA-2017-123036"/>
    <d v="2017-09-10T00:00:00"/>
    <x v="31"/>
    <s v="Standard Class"/>
    <s v="HA-14905"/>
    <s v="Helen Abelman"/>
    <x v="0"/>
    <s v="United States"/>
    <s v="Springfield"/>
    <s v="Ohio"/>
    <n v="45503"/>
    <x v="3"/>
    <s v="TEC-AC-10003499"/>
    <x v="2"/>
    <x v="11"/>
    <s v="Memorex Mini Travel Drive 8 GB USB 2.0 Flash Drive"/>
    <x v="4505"/>
    <n v="4"/>
    <n v="0.2"/>
    <n v="8.8008000000000006"/>
    <s v="Profit"/>
    <s v="CA"/>
    <x v="0"/>
    <x v="11"/>
  </r>
  <r>
    <n v="6887"/>
    <s v="CA-2017-123036"/>
    <d v="2017-09-10T00:00:00"/>
    <x v="31"/>
    <s v="Standard Class"/>
    <s v="HA-14905"/>
    <s v="Helen Abelman"/>
    <x v="0"/>
    <s v="United States"/>
    <s v="Springfield"/>
    <s v="Ohio"/>
    <n v="45503"/>
    <x v="3"/>
    <s v="TEC-PH-10003580"/>
    <x v="2"/>
    <x v="7"/>
    <s v="Cisco IP Phone 7961G-GE VoIP phone"/>
    <x v="4506"/>
    <n v="2"/>
    <n v="0.4"/>
    <n v="-56.3108"/>
    <s v="Loss"/>
    <s v="CA"/>
    <x v="0"/>
    <x v="7"/>
  </r>
  <r>
    <n v="6888"/>
    <s v="CA-2017-120222"/>
    <d v="2017-04-25T00:00:00"/>
    <x v="1060"/>
    <s v="Standard Class"/>
    <s v="LL-16840"/>
    <s v="Lauren Leatherbury"/>
    <x v="0"/>
    <s v="United States"/>
    <s v="Los Angeles"/>
    <s v="California"/>
    <n v="90032"/>
    <x v="1"/>
    <s v="OFF-PA-10004675"/>
    <x v="1"/>
    <x v="10"/>
    <s v="Telephone Message Books with Fax/Mobile Section, 5 1/2&quot; x 3 3/16&quot;"/>
    <x v="71"/>
    <n v="3"/>
    <n v="0"/>
    <n v="8.7629999999999999"/>
    <s v="Profit"/>
    <s v="CA"/>
    <x v="0"/>
    <x v="10"/>
  </r>
  <r>
    <n v="6889"/>
    <s v="CA-2017-120222"/>
    <d v="2017-04-25T00:00:00"/>
    <x v="1060"/>
    <s v="Standard Class"/>
    <s v="LL-16840"/>
    <s v="Lauren Leatherbury"/>
    <x v="0"/>
    <s v="United States"/>
    <s v="Los Angeles"/>
    <s v="California"/>
    <n v="90032"/>
    <x v="1"/>
    <s v="OFF-BI-10000666"/>
    <x v="1"/>
    <x v="8"/>
    <s v="Surelock Post Binders"/>
    <x v="4507"/>
    <n v="3"/>
    <n v="0.2"/>
    <n v="27.504000000000001"/>
    <s v="Profit"/>
    <s v="CA"/>
    <x v="0"/>
    <x v="8"/>
  </r>
  <r>
    <n v="6890"/>
    <s v="CA-2017-164756"/>
    <d v="2017-09-18T00:00:00"/>
    <x v="304"/>
    <s v="Standard Class"/>
    <s v="SS-20140"/>
    <s v="Saphhira Shifley"/>
    <x v="1"/>
    <s v="United States"/>
    <s v="Columbus"/>
    <s v="Georgia"/>
    <n v="31907"/>
    <x v="0"/>
    <s v="TEC-PH-10001552"/>
    <x v="2"/>
    <x v="7"/>
    <s v="I Need's 3d Hello Kitty Hybrid Silicone Case Cover for HTC One X 4g with 3d Hello Kitty Stylus Pen Green/pink"/>
    <x v="4508"/>
    <n v="8"/>
    <n v="0"/>
    <n v="26.790400000000002"/>
    <s v="Profit"/>
    <s v="CA"/>
    <x v="0"/>
    <x v="7"/>
  </r>
  <r>
    <n v="6891"/>
    <s v="CA-2017-164756"/>
    <d v="2017-09-18T00:00:00"/>
    <x v="304"/>
    <s v="Standard Class"/>
    <s v="SS-20140"/>
    <s v="Saphhira Shifley"/>
    <x v="1"/>
    <s v="United States"/>
    <s v="Columbus"/>
    <s v="Georgia"/>
    <n v="31907"/>
    <x v="0"/>
    <s v="OFF-PA-10000673"/>
    <x v="1"/>
    <x v="10"/>
    <s v="Post-it ìImportant Messageî Note Pad, Neon Colors, 50 Sheets/Pad"/>
    <x v="360"/>
    <n v="7"/>
    <n v="0"/>
    <n v="24.460799999999999"/>
    <s v="Profit"/>
    <s v="CA"/>
    <x v="0"/>
    <x v="10"/>
  </r>
  <r>
    <n v="6892"/>
    <s v="CA-2017-164756"/>
    <d v="2017-09-18T00:00:00"/>
    <x v="304"/>
    <s v="Standard Class"/>
    <s v="SS-20140"/>
    <s v="Saphhira Shifley"/>
    <x v="1"/>
    <s v="United States"/>
    <s v="Columbus"/>
    <s v="Georgia"/>
    <n v="31907"/>
    <x v="0"/>
    <s v="OFF-AR-10000380"/>
    <x v="1"/>
    <x v="6"/>
    <s v="Hunt PowerHouse Electric Pencil Sharpener, Blue"/>
    <x v="3273"/>
    <n v="3"/>
    <n v="0"/>
    <n v="34.182000000000002"/>
    <s v="Profit"/>
    <s v="CA"/>
    <x v="0"/>
    <x v="6"/>
  </r>
  <r>
    <n v="6893"/>
    <s v="CA-2017-164756"/>
    <d v="2017-09-18T00:00:00"/>
    <x v="304"/>
    <s v="Standard Class"/>
    <s v="SS-20140"/>
    <s v="Saphhira Shifley"/>
    <x v="1"/>
    <s v="United States"/>
    <s v="Columbus"/>
    <s v="Georgia"/>
    <n v="31907"/>
    <x v="0"/>
    <s v="OFF-PA-10003848"/>
    <x v="1"/>
    <x v="10"/>
    <s v="Xerox 1997"/>
    <x v="233"/>
    <n v="4"/>
    <n v="0"/>
    <n v="12.441599999999999"/>
    <s v="Profit"/>
    <s v="CA"/>
    <x v="0"/>
    <x v="10"/>
  </r>
  <r>
    <n v="6894"/>
    <s v="CA-2017-164756"/>
    <d v="2017-09-18T00:00:00"/>
    <x v="304"/>
    <s v="Standard Class"/>
    <s v="SS-20140"/>
    <s v="Saphhira Shifley"/>
    <x v="1"/>
    <s v="United States"/>
    <s v="Columbus"/>
    <s v="Georgia"/>
    <n v="31907"/>
    <x v="0"/>
    <s v="FUR-FU-10002963"/>
    <x v="0"/>
    <x v="5"/>
    <s v="Master Caster Door Stop, Gray"/>
    <x v="2308"/>
    <n v="4"/>
    <n v="0"/>
    <n v="6.9088000000000003"/>
    <s v="Profit"/>
    <s v="CA"/>
    <x v="0"/>
    <x v="5"/>
  </r>
  <r>
    <n v="6895"/>
    <s v="CA-2017-164756"/>
    <d v="2017-09-18T00:00:00"/>
    <x v="304"/>
    <s v="Standard Class"/>
    <s v="SS-20140"/>
    <s v="Saphhira Shifley"/>
    <x v="1"/>
    <s v="United States"/>
    <s v="Columbus"/>
    <s v="Georgia"/>
    <n v="31907"/>
    <x v="0"/>
    <s v="TEC-PH-10002447"/>
    <x v="2"/>
    <x v="7"/>
    <s v="AT&amp;T CL83451 4-Handset Telephone"/>
    <x v="4509"/>
    <n v="2"/>
    <n v="0"/>
    <n v="119.4742"/>
    <s v="Profit"/>
    <s v="CA"/>
    <x v="0"/>
    <x v="7"/>
  </r>
  <r>
    <n v="6896"/>
    <s v="CA-2017-164756"/>
    <d v="2017-09-18T00:00:00"/>
    <x v="304"/>
    <s v="Standard Class"/>
    <s v="SS-20140"/>
    <s v="Saphhira Shifley"/>
    <x v="1"/>
    <s v="United States"/>
    <s v="Columbus"/>
    <s v="Georgia"/>
    <n v="31907"/>
    <x v="0"/>
    <s v="OFF-SU-10004261"/>
    <x v="1"/>
    <x v="14"/>
    <s v="Fiskars 8&quot; Scissors, 2/Pack"/>
    <x v="4510"/>
    <n v="2"/>
    <n v="0"/>
    <n v="9.9992000000000001"/>
    <s v="Profit"/>
    <s v="CA"/>
    <x v="0"/>
    <x v="14"/>
  </r>
  <r>
    <n v="6897"/>
    <s v="CA-2017-164756"/>
    <d v="2017-09-18T00:00:00"/>
    <x v="304"/>
    <s v="Standard Class"/>
    <s v="SS-20140"/>
    <s v="Saphhira Shifley"/>
    <x v="1"/>
    <s v="United States"/>
    <s v="Columbus"/>
    <s v="Georgia"/>
    <n v="31907"/>
    <x v="0"/>
    <s v="OFF-PA-10003228"/>
    <x v="1"/>
    <x v="10"/>
    <s v="Xerox 1917"/>
    <x v="1644"/>
    <n v="5"/>
    <n v="0"/>
    <n v="114.9385"/>
    <s v="Profit"/>
    <s v="CA"/>
    <x v="0"/>
    <x v="10"/>
  </r>
  <r>
    <n v="6898"/>
    <s v="CA-2017-122028"/>
    <d v="2017-08-18T00:00:00"/>
    <x v="1171"/>
    <s v="Standard Class"/>
    <s v="CK-12205"/>
    <s v="Chloris Kastensmidt"/>
    <x v="0"/>
    <s v="United States"/>
    <s v="Lakewood"/>
    <s v="Ohio"/>
    <n v="44107"/>
    <x v="3"/>
    <s v="OFF-BI-10004817"/>
    <x v="1"/>
    <x v="8"/>
    <s v="GBC Personal VeloBind Strips"/>
    <x v="4511"/>
    <n v="3"/>
    <n v="0.7"/>
    <n v="-7.9067999999999996"/>
    <s v="Loss"/>
    <s v="CA"/>
    <x v="0"/>
    <x v="8"/>
  </r>
  <r>
    <n v="6899"/>
    <s v="US-2015-165512"/>
    <d v="2015-05-24T00:00:00"/>
    <x v="1226"/>
    <s v="Second Class"/>
    <s v="VS-21820"/>
    <s v="Vivek Sundaresam"/>
    <x v="0"/>
    <s v="United States"/>
    <s v="Naperville"/>
    <s v="Illinois"/>
    <n v="60540"/>
    <x v="2"/>
    <s v="FUR-CH-10002880"/>
    <x v="0"/>
    <x v="1"/>
    <s v="Global High-Back Leather Tilter, Burgundy"/>
    <x v="4512"/>
    <n v="7"/>
    <n v="0.3"/>
    <n v="-163.57669999999999"/>
    <s v="Loss"/>
    <s v="US"/>
    <x v="1"/>
    <x v="1"/>
  </r>
  <r>
    <n v="6900"/>
    <s v="US-2015-165512"/>
    <d v="2015-05-24T00:00:00"/>
    <x v="1226"/>
    <s v="Second Class"/>
    <s v="VS-21820"/>
    <s v="Vivek Sundaresam"/>
    <x v="0"/>
    <s v="United States"/>
    <s v="Naperville"/>
    <s v="Illinois"/>
    <n v="60540"/>
    <x v="2"/>
    <s v="OFF-BI-10001249"/>
    <x v="1"/>
    <x v="8"/>
    <s v="Avery Heavy-Duty EZD View Binder with Locking Rings"/>
    <x v="2976"/>
    <n v="6"/>
    <n v="0.8"/>
    <n v="-13.0152"/>
    <s v="Loss"/>
    <s v="US"/>
    <x v="1"/>
    <x v="8"/>
  </r>
  <r>
    <n v="6901"/>
    <s v="CA-2015-140557"/>
    <d v="2015-09-07T00:00:00"/>
    <x v="835"/>
    <s v="Standard Class"/>
    <s v="TN-21040"/>
    <s v="Tanja Norvell"/>
    <x v="2"/>
    <s v="United States"/>
    <s v="New York City"/>
    <s v="New York"/>
    <n v="10009"/>
    <x v="3"/>
    <s v="TEC-AC-10002402"/>
    <x v="2"/>
    <x v="11"/>
    <s v="Razer Kraken PRO Over Ear PC and Music Headset"/>
    <x v="4513"/>
    <n v="7"/>
    <n v="0"/>
    <n v="167.97900000000001"/>
    <s v="Profit"/>
    <s v="CA"/>
    <x v="0"/>
    <x v="11"/>
  </r>
  <r>
    <n v="6902"/>
    <s v="US-2017-135013"/>
    <d v="2017-07-24T00:00:00"/>
    <x v="892"/>
    <s v="Same Day"/>
    <s v="HR-14830"/>
    <s v="Harold Ryan"/>
    <x v="1"/>
    <s v="United States"/>
    <s v="Huntington Beach"/>
    <s v="California"/>
    <n v="92646"/>
    <x v="1"/>
    <s v="TEC-CO-10001449"/>
    <x v="2"/>
    <x v="16"/>
    <s v="Hewlett Packard LaserJet 3310 Copier"/>
    <x v="4514"/>
    <n v="5"/>
    <n v="0.2"/>
    <n v="839.98599999999999"/>
    <s v="Profit"/>
    <s v="US"/>
    <x v="1"/>
    <x v="16"/>
  </r>
  <r>
    <n v="6903"/>
    <s v="CA-2017-111220"/>
    <d v="2017-09-02T00:00:00"/>
    <x v="221"/>
    <s v="Standard Class"/>
    <s v="JS-15595"/>
    <s v="Jill Stevenson"/>
    <x v="1"/>
    <s v="United States"/>
    <s v="Chicago"/>
    <s v="Illinois"/>
    <n v="60653"/>
    <x v="2"/>
    <s v="OFF-FA-10002280"/>
    <x v="1"/>
    <x v="13"/>
    <s v="Advantus Plastic Paper Clips"/>
    <x v="4515"/>
    <n v="4"/>
    <n v="0.2"/>
    <n v="5.6"/>
    <s v="Profit"/>
    <s v="CA"/>
    <x v="0"/>
    <x v="13"/>
  </r>
  <r>
    <n v="6904"/>
    <s v="CA-2017-111220"/>
    <d v="2017-09-02T00:00:00"/>
    <x v="221"/>
    <s v="Standard Class"/>
    <s v="JS-15595"/>
    <s v="Jill Stevenson"/>
    <x v="1"/>
    <s v="United States"/>
    <s v="Chicago"/>
    <s v="Illinois"/>
    <n v="60653"/>
    <x v="2"/>
    <s v="OFF-AP-10003278"/>
    <x v="1"/>
    <x v="9"/>
    <s v="Belkin 7-Outlet SurgeMaster Home Series"/>
    <x v="4516"/>
    <n v="2"/>
    <n v="0.8"/>
    <n v="-15.0876"/>
    <s v="Loss"/>
    <s v="CA"/>
    <x v="0"/>
    <x v="9"/>
  </r>
  <r>
    <n v="6905"/>
    <s v="CA-2017-111220"/>
    <d v="2017-09-02T00:00:00"/>
    <x v="221"/>
    <s v="Standard Class"/>
    <s v="JS-15595"/>
    <s v="Jill Stevenson"/>
    <x v="1"/>
    <s v="United States"/>
    <s v="Chicago"/>
    <s v="Illinois"/>
    <n v="60653"/>
    <x v="2"/>
    <s v="OFF-ST-10003994"/>
    <x v="1"/>
    <x v="4"/>
    <s v="Belkin 19&quot; Center-Weighted Shelf, Gray"/>
    <x v="4517"/>
    <n v="5"/>
    <n v="0.2"/>
    <n v="-44.234999999999999"/>
    <s v="Loss"/>
    <s v="CA"/>
    <x v="0"/>
    <x v="4"/>
  </r>
  <r>
    <n v="6906"/>
    <s v="US-2017-149006"/>
    <d v="2017-12-06T00:00:00"/>
    <x v="274"/>
    <s v="Second Class"/>
    <s v="BN-11470"/>
    <s v="Brad Norvell"/>
    <x v="1"/>
    <s v="United States"/>
    <s v="Brentwood"/>
    <s v="California"/>
    <n v="94513"/>
    <x v="1"/>
    <s v="OFF-ST-10003221"/>
    <x v="1"/>
    <x v="4"/>
    <s v="Staple magnet"/>
    <x v="3766"/>
    <n v="1"/>
    <n v="0"/>
    <n v="2.8835999999999999"/>
    <s v="Profit"/>
    <s v="US"/>
    <x v="1"/>
    <x v="4"/>
  </r>
  <r>
    <n v="6907"/>
    <s v="CA-2017-149468"/>
    <d v="2017-05-20T00:00:00"/>
    <x v="775"/>
    <s v="Same Day"/>
    <s v="AR-10405"/>
    <s v="Allen Rosenblatt"/>
    <x v="1"/>
    <s v="United States"/>
    <s v="Trenton"/>
    <s v="Michigan"/>
    <n v="48183"/>
    <x v="2"/>
    <s v="OFF-BI-10002225"/>
    <x v="1"/>
    <x v="8"/>
    <s v="Square Ring Data Binders, Rigid 75 Pt. Covers, 11&quot; x 14-7/8&quot;"/>
    <x v="517"/>
    <n v="2"/>
    <n v="0"/>
    <n v="19.814399999999999"/>
    <s v="Profit"/>
    <s v="CA"/>
    <x v="0"/>
    <x v="8"/>
  </r>
  <r>
    <n v="6908"/>
    <s v="CA-2016-140249"/>
    <d v="2016-09-27T00:00:00"/>
    <x v="767"/>
    <s v="Standard Class"/>
    <s v="SW-20455"/>
    <s v="Shaun Weien"/>
    <x v="0"/>
    <s v="United States"/>
    <s v="Seattle"/>
    <s v="Washington"/>
    <n v="98103"/>
    <x v="1"/>
    <s v="TEC-PH-10002584"/>
    <x v="2"/>
    <x v="7"/>
    <s v="Samsung Galaxy S4"/>
    <x v="3676"/>
    <n v="2"/>
    <n v="0.2"/>
    <n v="125.19799999999999"/>
    <s v="Profit"/>
    <s v="CA"/>
    <x v="0"/>
    <x v="7"/>
  </r>
  <r>
    <n v="6909"/>
    <s v="US-2017-135503"/>
    <d v="2017-12-10T00:00:00"/>
    <x v="159"/>
    <s v="Standard Class"/>
    <s v="JE-16165"/>
    <s v="Justin Ellison"/>
    <x v="1"/>
    <s v="United States"/>
    <s v="North Charleston"/>
    <s v="South Carolina"/>
    <n v="29406"/>
    <x v="0"/>
    <s v="FUR-FU-10002364"/>
    <x v="0"/>
    <x v="5"/>
    <s v="Eldon Expressions Wood Desk Accessories, Oak"/>
    <x v="1787"/>
    <n v="2"/>
    <n v="0"/>
    <n v="4.2804000000000002"/>
    <s v="Profit"/>
    <s v="US"/>
    <x v="1"/>
    <x v="5"/>
  </r>
  <r>
    <n v="6910"/>
    <s v="CA-2014-126277"/>
    <d v="2014-09-13T00:00:00"/>
    <x v="233"/>
    <s v="Second Class"/>
    <s v="LH-16900"/>
    <s v="Lena Hernandez"/>
    <x v="0"/>
    <s v="United States"/>
    <s v="Columbus"/>
    <s v="Ohio"/>
    <n v="43229"/>
    <x v="3"/>
    <s v="OFF-BI-10004022"/>
    <x v="1"/>
    <x v="8"/>
    <s v="Acco Suede Grain Vinyl Round Ring Binder"/>
    <x v="1278"/>
    <n v="3"/>
    <n v="0.7"/>
    <n v="-2.0015999999999998"/>
    <s v="Loss"/>
    <s v="CA"/>
    <x v="0"/>
    <x v="8"/>
  </r>
  <r>
    <n v="6911"/>
    <s v="US-2017-115301"/>
    <d v="2017-07-29T00:00:00"/>
    <x v="641"/>
    <s v="Standard Class"/>
    <s v="VG-21790"/>
    <s v="Vivek Gonzalez"/>
    <x v="0"/>
    <s v="United States"/>
    <s v="Seattle"/>
    <s v="Washington"/>
    <n v="98103"/>
    <x v="1"/>
    <s v="FUR-BO-10004709"/>
    <x v="0"/>
    <x v="0"/>
    <s v="Bush Westfield Collection Bookcases, Medium Cherry Finish"/>
    <x v="4518"/>
    <n v="2"/>
    <n v="0"/>
    <n v="25.511199999999999"/>
    <s v="Profit"/>
    <s v="US"/>
    <x v="1"/>
    <x v="0"/>
  </r>
  <r>
    <n v="6912"/>
    <s v="CA-2017-168942"/>
    <d v="2017-08-01T00:00:00"/>
    <x v="727"/>
    <s v="Second Class"/>
    <s v="EM-13960"/>
    <s v="Eric Murdock"/>
    <x v="0"/>
    <s v="United States"/>
    <s v="San Francisco"/>
    <s v="California"/>
    <n v="94109"/>
    <x v="1"/>
    <s v="OFF-ST-10004340"/>
    <x v="1"/>
    <x v="4"/>
    <s v="Fellowes Mobile File Cart, Black"/>
    <x v="4519"/>
    <n v="3"/>
    <n v="0"/>
    <n v="50.3658"/>
    <s v="Profit"/>
    <s v="CA"/>
    <x v="0"/>
    <x v="4"/>
  </r>
  <r>
    <n v="6913"/>
    <s v="US-2017-128398"/>
    <d v="2017-05-02T00:00:00"/>
    <x v="547"/>
    <s v="Second Class"/>
    <s v="EM-13825"/>
    <s v="Elizabeth Moffitt"/>
    <x v="1"/>
    <s v="United States"/>
    <s v="Los Angeles"/>
    <s v="California"/>
    <n v="90049"/>
    <x v="1"/>
    <s v="TEC-AC-10001714"/>
    <x v="2"/>
    <x v="11"/>
    <s v="Logitech†MX Performance Wireless Mouse"/>
    <x v="4520"/>
    <n v="4"/>
    <n v="0"/>
    <n v="59.037199999999999"/>
    <s v="Profit"/>
    <s v="US"/>
    <x v="1"/>
    <x v="11"/>
  </r>
  <r>
    <n v="6914"/>
    <s v="CA-2015-104115"/>
    <d v="2015-06-12T00:00:00"/>
    <x v="883"/>
    <s v="Standard Class"/>
    <s v="JH-15910"/>
    <s v="Jonathan Howell"/>
    <x v="0"/>
    <s v="United States"/>
    <s v="West Palm Beach"/>
    <s v="Florida"/>
    <n v="33407"/>
    <x v="0"/>
    <s v="TEC-PH-10002844"/>
    <x v="2"/>
    <x v="7"/>
    <s v="Speck Products Candyshell Flip Case"/>
    <x v="3886"/>
    <n v="2"/>
    <n v="0.2"/>
    <n v="4.1988000000000003"/>
    <s v="Profit"/>
    <s v="CA"/>
    <x v="0"/>
    <x v="7"/>
  </r>
  <r>
    <n v="6915"/>
    <s v="CA-2014-142510"/>
    <d v="2014-12-22T00:00:00"/>
    <x v="473"/>
    <s v="Standard Class"/>
    <s v="NP-18700"/>
    <s v="Nora Preis"/>
    <x v="0"/>
    <s v="United States"/>
    <s v="Chicago"/>
    <s v="Illinois"/>
    <n v="60623"/>
    <x v="2"/>
    <s v="OFF-ST-10000585"/>
    <x v="1"/>
    <x v="4"/>
    <s v="Economy Rollaway Files"/>
    <x v="4521"/>
    <n v="1"/>
    <n v="0.2"/>
    <n v="9.9120000000000008"/>
    <s v="Profit"/>
    <s v="CA"/>
    <x v="0"/>
    <x v="4"/>
  </r>
  <r>
    <n v="6916"/>
    <s v="CA-2014-142510"/>
    <d v="2014-12-22T00:00:00"/>
    <x v="473"/>
    <s v="Standard Class"/>
    <s v="NP-18700"/>
    <s v="Nora Preis"/>
    <x v="0"/>
    <s v="United States"/>
    <s v="Chicago"/>
    <s v="Illinois"/>
    <n v="60623"/>
    <x v="2"/>
    <s v="OFF-BI-10002824"/>
    <x v="1"/>
    <x v="8"/>
    <s v="Recycled Easel Ring Binders"/>
    <x v="3740"/>
    <n v="6"/>
    <n v="0.8"/>
    <n v="-31.332000000000001"/>
    <s v="Loss"/>
    <s v="CA"/>
    <x v="0"/>
    <x v="8"/>
  </r>
  <r>
    <n v="6917"/>
    <s v="CA-2014-142510"/>
    <d v="2014-12-22T00:00:00"/>
    <x v="473"/>
    <s v="Standard Class"/>
    <s v="NP-18700"/>
    <s v="Nora Preis"/>
    <x v="0"/>
    <s v="United States"/>
    <s v="Chicago"/>
    <s v="Illinois"/>
    <n v="60623"/>
    <x v="2"/>
    <s v="OFF-PA-10001289"/>
    <x v="1"/>
    <x v="10"/>
    <s v="White Computer Printout Paper by Universal"/>
    <x v="4522"/>
    <n v="4"/>
    <n v="0.2"/>
    <n v="44.961599999999997"/>
    <s v="Profit"/>
    <s v="CA"/>
    <x v="0"/>
    <x v="10"/>
  </r>
  <r>
    <n v="6918"/>
    <s v="CA-2014-124247"/>
    <d v="2014-12-16T00:00:00"/>
    <x v="444"/>
    <s v="Standard Class"/>
    <s v="SH-20635"/>
    <s v="Stefanie Holloman"/>
    <x v="1"/>
    <s v="United States"/>
    <s v="Sacramento"/>
    <s v="California"/>
    <n v="95823"/>
    <x v="1"/>
    <s v="FUR-CH-10001854"/>
    <x v="0"/>
    <x v="1"/>
    <s v="Office Star - Professional Matrix Back Chair with 2-to-1 Synchro Tilt and Mesh Fabric Seat"/>
    <x v="4523"/>
    <n v="5"/>
    <n v="0.2"/>
    <n v="70.195999999999998"/>
    <s v="Profit"/>
    <s v="CA"/>
    <x v="0"/>
    <x v="1"/>
  </r>
  <r>
    <n v="6919"/>
    <s v="CA-2016-105473"/>
    <d v="2016-04-16T00:00:00"/>
    <x v="172"/>
    <s v="Second Class"/>
    <s v="BM-11785"/>
    <s v="Bryan Mills"/>
    <x v="0"/>
    <s v="United States"/>
    <s v="Seattle"/>
    <s v="Washington"/>
    <n v="98115"/>
    <x v="1"/>
    <s v="OFF-SU-10003567"/>
    <x v="1"/>
    <x v="14"/>
    <s v="Stiletto Hand Letter Openers"/>
    <x v="3910"/>
    <n v="3"/>
    <n v="0"/>
    <n v="0.86399999999999999"/>
    <s v="Profit"/>
    <s v="CA"/>
    <x v="0"/>
    <x v="14"/>
  </r>
  <r>
    <n v="6920"/>
    <s v="CA-2015-102806"/>
    <d v="2015-05-21T00:00:00"/>
    <x v="311"/>
    <s v="Standard Class"/>
    <s v="HG-14965"/>
    <s v="Henry Goldwyn"/>
    <x v="1"/>
    <s v="United States"/>
    <s v="Philadelphia"/>
    <s v="Pennsylvania"/>
    <n v="19143"/>
    <x v="3"/>
    <s v="OFF-BI-10001597"/>
    <x v="1"/>
    <x v="8"/>
    <s v="Wilson Jones Ledger-Size, Piano-Hinge Binder, 2&quot;, Blue"/>
    <x v="4238"/>
    <n v="2"/>
    <n v="0.7"/>
    <n v="-18.031199999999998"/>
    <s v="Loss"/>
    <s v="CA"/>
    <x v="0"/>
    <x v="8"/>
  </r>
  <r>
    <n v="6921"/>
    <s v="CA-2017-121706"/>
    <d v="2017-02-26T00:00:00"/>
    <x v="965"/>
    <s v="Standard Class"/>
    <s v="BM-11140"/>
    <s v="Becky Martin"/>
    <x v="0"/>
    <s v="United States"/>
    <s v="Santa Barbara"/>
    <s v="California"/>
    <n v="93101"/>
    <x v="1"/>
    <s v="OFF-AP-10003287"/>
    <x v="1"/>
    <x v="9"/>
    <s v="Tripp Lite TLP810NET Broadband Surge for Modem/Fax"/>
    <x v="4524"/>
    <n v="7"/>
    <n v="0"/>
    <n v="99.901200000000003"/>
    <s v="Profit"/>
    <s v="CA"/>
    <x v="0"/>
    <x v="9"/>
  </r>
  <r>
    <n v="6922"/>
    <s v="CA-2017-109211"/>
    <d v="2017-04-04T00:00:00"/>
    <x v="939"/>
    <s v="Standard Class"/>
    <s v="PS-19045"/>
    <s v="Penelope Sewall"/>
    <x v="2"/>
    <s v="United States"/>
    <s v="New York City"/>
    <s v="New York"/>
    <n v="10011"/>
    <x v="3"/>
    <s v="OFF-EN-10001532"/>
    <x v="1"/>
    <x v="12"/>
    <s v="Brown Kraft Recycled Envelopes"/>
    <x v="4525"/>
    <n v="1"/>
    <n v="0"/>
    <n v="8.49"/>
    <s v="Profit"/>
    <s v="CA"/>
    <x v="0"/>
    <x v="12"/>
  </r>
  <r>
    <n v="6923"/>
    <s v="CA-2015-134257"/>
    <d v="2015-03-16T00:00:00"/>
    <x v="1227"/>
    <s v="Second Class"/>
    <s v="MS-17710"/>
    <s v="Maurice Satty"/>
    <x v="0"/>
    <s v="United States"/>
    <s v="Auburn"/>
    <s v="Alabama"/>
    <n v="36830"/>
    <x v="0"/>
    <s v="OFF-LA-10003930"/>
    <x v="1"/>
    <x v="2"/>
    <s v="Dot Matrix Printer Tape Reel Labels, White, 5000/Box"/>
    <x v="4526"/>
    <n v="5"/>
    <n v="0"/>
    <n v="240.8595"/>
    <s v="Profit"/>
    <s v="CA"/>
    <x v="0"/>
    <x v="2"/>
  </r>
  <r>
    <n v="6924"/>
    <s v="CA-2015-134257"/>
    <d v="2015-03-16T00:00:00"/>
    <x v="1227"/>
    <s v="Second Class"/>
    <s v="MS-17710"/>
    <s v="Maurice Satty"/>
    <x v="0"/>
    <s v="United States"/>
    <s v="Auburn"/>
    <s v="Alabama"/>
    <n v="36830"/>
    <x v="0"/>
    <s v="OFF-EN-10003845"/>
    <x v="1"/>
    <x v="12"/>
    <s v="Colored Envelopes"/>
    <x v="1552"/>
    <n v="2"/>
    <n v="0"/>
    <n v="3.3948"/>
    <s v="Profit"/>
    <s v="CA"/>
    <x v="0"/>
    <x v="12"/>
  </r>
  <r>
    <n v="6925"/>
    <s v="CA-2015-137925"/>
    <d v="2015-11-30T00:00:00"/>
    <x v="107"/>
    <s v="Standard Class"/>
    <s v="JL-15235"/>
    <s v="Janet Lee"/>
    <x v="0"/>
    <s v="United States"/>
    <s v="New York City"/>
    <s v="New York"/>
    <n v="10035"/>
    <x v="3"/>
    <s v="OFF-PA-10002659"/>
    <x v="1"/>
    <x v="10"/>
    <s v="Avoid Verbal Orders Carbonless Minifold Book"/>
    <x v="4527"/>
    <n v="7"/>
    <n v="0"/>
    <n v="10.883599999999999"/>
    <s v="Profit"/>
    <s v="CA"/>
    <x v="0"/>
    <x v="10"/>
  </r>
  <r>
    <n v="6926"/>
    <s v="CA-2015-137925"/>
    <d v="2015-11-30T00:00:00"/>
    <x v="107"/>
    <s v="Standard Class"/>
    <s v="JL-15235"/>
    <s v="Janet Lee"/>
    <x v="0"/>
    <s v="United States"/>
    <s v="New York City"/>
    <s v="New York"/>
    <n v="10035"/>
    <x v="3"/>
    <s v="FUR-BO-10001608"/>
    <x v="0"/>
    <x v="0"/>
    <s v="Hon Metal Bookcases, Black"/>
    <x v="2798"/>
    <n v="12"/>
    <n v="0.2"/>
    <n v="42.588000000000001"/>
    <s v="Profit"/>
    <s v="CA"/>
    <x v="0"/>
    <x v="0"/>
  </r>
  <r>
    <n v="6927"/>
    <s v="CA-2016-140046"/>
    <d v="2016-07-28T00:00:00"/>
    <x v="1151"/>
    <s v="Standard Class"/>
    <s v="KM-16660"/>
    <s v="Khloe Miller"/>
    <x v="0"/>
    <s v="United States"/>
    <s v="Los Angeles"/>
    <s v="California"/>
    <n v="90032"/>
    <x v="1"/>
    <s v="OFF-LA-10000305"/>
    <x v="1"/>
    <x v="2"/>
    <s v="Avery 495"/>
    <x v="1365"/>
    <n v="3"/>
    <n v="0"/>
    <n v="8.6940000000000008"/>
    <s v="Profit"/>
    <s v="CA"/>
    <x v="0"/>
    <x v="2"/>
  </r>
  <r>
    <n v="6928"/>
    <s v="CA-2016-140382"/>
    <d v="2016-06-23T00:00:00"/>
    <x v="22"/>
    <s v="Second Class"/>
    <s v="RD-19900"/>
    <s v="Ruben Dartt"/>
    <x v="0"/>
    <s v="United States"/>
    <s v="San Francisco"/>
    <s v="California"/>
    <n v="94109"/>
    <x v="1"/>
    <s v="OFF-ST-10003638"/>
    <x v="1"/>
    <x v="4"/>
    <s v="Mobile Personal File Cube"/>
    <x v="4528"/>
    <n v="4"/>
    <n v="0"/>
    <n v="25.293600000000001"/>
    <s v="Profit"/>
    <s v="CA"/>
    <x v="0"/>
    <x v="4"/>
  </r>
  <r>
    <n v="6929"/>
    <s v="CA-2016-140382"/>
    <d v="2016-06-23T00:00:00"/>
    <x v="22"/>
    <s v="Second Class"/>
    <s v="RD-19900"/>
    <s v="Ruben Dartt"/>
    <x v="0"/>
    <s v="United States"/>
    <s v="San Francisco"/>
    <s v="California"/>
    <n v="94109"/>
    <x v="1"/>
    <s v="OFF-LA-10001934"/>
    <x v="1"/>
    <x v="2"/>
    <s v="Avery 516"/>
    <x v="2468"/>
    <n v="3"/>
    <n v="0"/>
    <n v="10.3071"/>
    <s v="Profit"/>
    <s v="CA"/>
    <x v="0"/>
    <x v="2"/>
  </r>
  <r>
    <n v="6930"/>
    <s v="CA-2016-140382"/>
    <d v="2016-06-23T00:00:00"/>
    <x v="22"/>
    <s v="Second Class"/>
    <s v="RD-19900"/>
    <s v="Ruben Dartt"/>
    <x v="0"/>
    <s v="United States"/>
    <s v="San Francisco"/>
    <s v="California"/>
    <n v="94109"/>
    <x v="1"/>
    <s v="TEC-PH-10003012"/>
    <x v="2"/>
    <x v="7"/>
    <s v="Nortel Meridian M3904 Professional Digital phone"/>
    <x v="4529"/>
    <n v="7"/>
    <n v="0.2"/>
    <n v="97.0137"/>
    <s v="Profit"/>
    <s v="CA"/>
    <x v="0"/>
    <x v="7"/>
  </r>
  <r>
    <n v="6931"/>
    <s v="CA-2016-140382"/>
    <d v="2016-06-23T00:00:00"/>
    <x v="22"/>
    <s v="Second Class"/>
    <s v="RD-19900"/>
    <s v="Ruben Dartt"/>
    <x v="0"/>
    <s v="United States"/>
    <s v="San Francisco"/>
    <s v="California"/>
    <n v="94109"/>
    <x v="1"/>
    <s v="OFF-PA-10001019"/>
    <x v="1"/>
    <x v="10"/>
    <s v="Xerox 1884"/>
    <x v="1016"/>
    <n v="1"/>
    <n v="0"/>
    <n v="9.3905999999999992"/>
    <s v="Profit"/>
    <s v="CA"/>
    <x v="0"/>
    <x v="10"/>
  </r>
  <r>
    <n v="6932"/>
    <s v="CA-2014-164182"/>
    <d v="2014-07-14T00:00:00"/>
    <x v="701"/>
    <s v="Standard Class"/>
    <s v="ST-20530"/>
    <s v="Shui Tom"/>
    <x v="0"/>
    <s v="United States"/>
    <s v="Philadelphia"/>
    <s v="Pennsylvania"/>
    <n v="19140"/>
    <x v="3"/>
    <s v="TEC-PH-10002070"/>
    <x v="2"/>
    <x v="7"/>
    <s v="Griffin GC36547 PowerJolt SE Lightning Charger"/>
    <x v="4530"/>
    <n v="1"/>
    <n v="0.4"/>
    <n v="-2.2490000000000001"/>
    <s v="Loss"/>
    <s v="CA"/>
    <x v="0"/>
    <x v="7"/>
  </r>
  <r>
    <n v="6933"/>
    <s v="CA-2014-164182"/>
    <d v="2014-07-14T00:00:00"/>
    <x v="701"/>
    <s v="Standard Class"/>
    <s v="ST-20530"/>
    <s v="Shui Tom"/>
    <x v="0"/>
    <s v="United States"/>
    <s v="Philadelphia"/>
    <s v="Pennsylvania"/>
    <n v="19140"/>
    <x v="3"/>
    <s v="TEC-PH-10002583"/>
    <x v="2"/>
    <x v="7"/>
    <s v="iOttie HLCRIO102 Car Mount"/>
    <x v="1792"/>
    <n v="2"/>
    <n v="0.4"/>
    <n v="-13.993"/>
    <s v="Loss"/>
    <s v="CA"/>
    <x v="0"/>
    <x v="7"/>
  </r>
  <r>
    <n v="6934"/>
    <s v="CA-2014-164182"/>
    <d v="2014-07-14T00:00:00"/>
    <x v="701"/>
    <s v="Standard Class"/>
    <s v="ST-20530"/>
    <s v="Shui Tom"/>
    <x v="0"/>
    <s v="United States"/>
    <s v="Philadelphia"/>
    <s v="Pennsylvania"/>
    <n v="19140"/>
    <x v="3"/>
    <s v="FUR-FU-10001057"/>
    <x v="0"/>
    <x v="5"/>
    <s v="Tensor Track Tree Floor Lamp"/>
    <x v="236"/>
    <n v="2"/>
    <n v="0.2"/>
    <n v="1.1994"/>
    <s v="Profit"/>
    <s v="CA"/>
    <x v="0"/>
    <x v="5"/>
  </r>
  <r>
    <n v="6935"/>
    <s v="CA-2014-164182"/>
    <d v="2014-07-14T00:00:00"/>
    <x v="701"/>
    <s v="Standard Class"/>
    <s v="ST-20530"/>
    <s v="Shui Tom"/>
    <x v="0"/>
    <s v="United States"/>
    <s v="Philadelphia"/>
    <s v="Pennsylvania"/>
    <n v="19140"/>
    <x v="3"/>
    <s v="OFF-AR-10001044"/>
    <x v="1"/>
    <x v="6"/>
    <s v="BOSTON Ranger #55 Pencil Sharpener, Black"/>
    <x v="4531"/>
    <n v="2"/>
    <n v="0.2"/>
    <n v="4.6782000000000004"/>
    <s v="Profit"/>
    <s v="CA"/>
    <x v="0"/>
    <x v="6"/>
  </r>
  <r>
    <n v="6936"/>
    <s v="CA-2017-137365"/>
    <d v="2017-11-30T00:00:00"/>
    <x v="108"/>
    <s v="Second Class"/>
    <s v="BP-11095"/>
    <s v="Bart Pistole"/>
    <x v="1"/>
    <s v="United States"/>
    <s v="El Paso"/>
    <s v="Texas"/>
    <n v="79907"/>
    <x v="2"/>
    <s v="TEC-AC-10001767"/>
    <x v="2"/>
    <x v="11"/>
    <s v="SanDisk Ultra 64 GB MicroSDHC Class 10 Memory Card"/>
    <x v="98"/>
    <n v="3"/>
    <n v="0.2"/>
    <n v="-10.7973"/>
    <s v="Loss"/>
    <s v="CA"/>
    <x v="0"/>
    <x v="11"/>
  </r>
  <r>
    <n v="6937"/>
    <s v="CA-2016-129847"/>
    <d v="2016-09-02T00:00:00"/>
    <x v="383"/>
    <s v="First Class"/>
    <s v="TA-21385"/>
    <s v="Tom Ashbrook"/>
    <x v="2"/>
    <s v="United States"/>
    <s v="Chicago"/>
    <s v="Illinois"/>
    <n v="60653"/>
    <x v="2"/>
    <s v="FUR-FU-10000277"/>
    <x v="0"/>
    <x v="5"/>
    <s v="Deflect-o DuraMat Antistatic Studded Beveled Mat for Medium Pile Carpeting"/>
    <x v="4532"/>
    <n v="2"/>
    <n v="0.6"/>
    <n v="-75.844800000000006"/>
    <s v="Loss"/>
    <s v="CA"/>
    <x v="0"/>
    <x v="5"/>
  </r>
  <r>
    <n v="6938"/>
    <s v="CA-2014-126963"/>
    <d v="2014-06-15T00:00:00"/>
    <x v="1228"/>
    <s v="Same Day"/>
    <s v="PS-18760"/>
    <s v="Pamela Stobb"/>
    <x v="0"/>
    <s v="United States"/>
    <s v="El Paso"/>
    <s v="Texas"/>
    <n v="79907"/>
    <x v="2"/>
    <s v="OFF-PA-10001952"/>
    <x v="1"/>
    <x v="10"/>
    <s v="Xerox 1902"/>
    <x v="4533"/>
    <n v="2"/>
    <n v="0.2"/>
    <n v="11.876799999999999"/>
    <s v="Profit"/>
    <s v="CA"/>
    <x v="0"/>
    <x v="10"/>
  </r>
  <r>
    <n v="6939"/>
    <s v="CA-2016-125094"/>
    <d v="2016-11-05T00:00:00"/>
    <x v="333"/>
    <s v="Standard Class"/>
    <s v="NP-18700"/>
    <s v="Nora Preis"/>
    <x v="0"/>
    <s v="United States"/>
    <s v="Seattle"/>
    <s v="Washington"/>
    <n v="98105"/>
    <x v="1"/>
    <s v="TEC-AC-10004420"/>
    <x v="2"/>
    <x v="11"/>
    <s v="Cherry 142-key Programmable Keyboard"/>
    <x v="4534"/>
    <n v="4"/>
    <n v="0"/>
    <n v="52.769199999999998"/>
    <s v="Profit"/>
    <s v="CA"/>
    <x v="0"/>
    <x v="11"/>
  </r>
  <r>
    <n v="6940"/>
    <s v="CA-2017-107132"/>
    <d v="2017-06-26T00:00:00"/>
    <x v="569"/>
    <s v="Standard Class"/>
    <s v="SC-20260"/>
    <s v="Scott Cohen"/>
    <x v="1"/>
    <s v="United States"/>
    <s v="New York City"/>
    <s v="New York"/>
    <n v="10009"/>
    <x v="3"/>
    <s v="OFF-BI-10001071"/>
    <x v="1"/>
    <x v="8"/>
    <s v="GBC ProClick Punch Binding System"/>
    <x v="4535"/>
    <n v="2"/>
    <n v="0.2"/>
    <n v="37.108400000000003"/>
    <s v="Profit"/>
    <s v="CA"/>
    <x v="0"/>
    <x v="8"/>
  </r>
  <r>
    <n v="6941"/>
    <s v="CA-2017-107132"/>
    <d v="2017-06-26T00:00:00"/>
    <x v="569"/>
    <s v="Standard Class"/>
    <s v="SC-20260"/>
    <s v="Scott Cohen"/>
    <x v="1"/>
    <s v="United States"/>
    <s v="New York City"/>
    <s v="New York"/>
    <n v="10009"/>
    <x v="3"/>
    <s v="OFF-SU-10002503"/>
    <x v="1"/>
    <x v="14"/>
    <s v="Acme Preferred Stainless Steel Scissors"/>
    <x v="158"/>
    <n v="5"/>
    <n v="0"/>
    <n v="8.2360000000000007"/>
    <s v="Profit"/>
    <s v="CA"/>
    <x v="0"/>
    <x v="14"/>
  </r>
  <r>
    <n v="6942"/>
    <s v="CA-2017-107132"/>
    <d v="2017-06-26T00:00:00"/>
    <x v="569"/>
    <s v="Standard Class"/>
    <s v="SC-20260"/>
    <s v="Scott Cohen"/>
    <x v="1"/>
    <s v="United States"/>
    <s v="New York City"/>
    <s v="New York"/>
    <n v="10009"/>
    <x v="3"/>
    <s v="OFF-ST-10001490"/>
    <x v="1"/>
    <x v="4"/>
    <s v="Hot File 7-Pocket, Floor Stand"/>
    <x v="4536"/>
    <n v="4"/>
    <n v="0"/>
    <n v="214.16399999999999"/>
    <s v="Profit"/>
    <s v="CA"/>
    <x v="0"/>
    <x v="4"/>
  </r>
  <r>
    <n v="6943"/>
    <s v="CA-2017-107132"/>
    <d v="2017-06-26T00:00:00"/>
    <x v="569"/>
    <s v="Standard Class"/>
    <s v="SC-20260"/>
    <s v="Scott Cohen"/>
    <x v="1"/>
    <s v="United States"/>
    <s v="New York City"/>
    <s v="New York"/>
    <n v="10009"/>
    <x v="3"/>
    <s v="OFF-PA-10003790"/>
    <x v="1"/>
    <x v="10"/>
    <s v="Xerox 1991"/>
    <x v="4092"/>
    <n v="3"/>
    <n v="0"/>
    <n v="31.519200000000001"/>
    <s v="Profit"/>
    <s v="CA"/>
    <x v="0"/>
    <x v="10"/>
  </r>
  <r>
    <n v="6944"/>
    <s v="CA-2015-139248"/>
    <d v="2015-07-25T00:00:00"/>
    <x v="1229"/>
    <s v="Standard Class"/>
    <s v="RD-19930"/>
    <s v="Russell D'Ascenzo"/>
    <x v="0"/>
    <s v="United States"/>
    <s v="Los Angeles"/>
    <s v="California"/>
    <n v="90032"/>
    <x v="1"/>
    <s v="TEC-PH-10004094"/>
    <x v="2"/>
    <x v="7"/>
    <s v="Motorola L703CM"/>
    <x v="4537"/>
    <n v="5"/>
    <n v="0.2"/>
    <n v="38.997500000000002"/>
    <s v="Profit"/>
    <s v="CA"/>
    <x v="0"/>
    <x v="7"/>
  </r>
  <r>
    <n v="6945"/>
    <s v="CA-2014-148369"/>
    <d v="2014-09-23T00:00:00"/>
    <x v="1138"/>
    <s v="Standard Class"/>
    <s v="TH-21115"/>
    <s v="Thea Hudgings"/>
    <x v="1"/>
    <s v="United States"/>
    <s v="Newark"/>
    <s v="Delaware"/>
    <n v="19711"/>
    <x v="3"/>
    <s v="OFF-BI-10004876"/>
    <x v="1"/>
    <x v="8"/>
    <s v="Wilson Jones Suede Grain Vinyl Binders"/>
    <x v="1731"/>
    <n v="4"/>
    <n v="0"/>
    <n v="5.4488000000000003"/>
    <s v="Profit"/>
    <s v="CA"/>
    <x v="0"/>
    <x v="8"/>
  </r>
  <r>
    <n v="6946"/>
    <s v="CA-2016-106243"/>
    <d v="2016-09-30T00:00:00"/>
    <x v="1037"/>
    <s v="Standard Class"/>
    <s v="GM-14680"/>
    <s v="Greg Matthias"/>
    <x v="0"/>
    <s v="United States"/>
    <s v="New York City"/>
    <s v="New York"/>
    <n v="10011"/>
    <x v="3"/>
    <s v="FUR-BO-10003034"/>
    <x v="0"/>
    <x v="0"/>
    <s v="O'Sullivan Elevations Bookcase, Cherry Finish"/>
    <x v="2908"/>
    <n v="5"/>
    <n v="0.2"/>
    <n v="-26.196000000000002"/>
    <s v="Loss"/>
    <s v="CA"/>
    <x v="0"/>
    <x v="0"/>
  </r>
  <r>
    <n v="6947"/>
    <s v="CA-2015-126466"/>
    <d v="2015-11-09T00:00:00"/>
    <x v="681"/>
    <s v="Standard Class"/>
    <s v="JO-15550"/>
    <s v="Jesus Ocampo"/>
    <x v="2"/>
    <s v="United States"/>
    <s v="Roseville"/>
    <s v="California"/>
    <n v="95661"/>
    <x v="1"/>
    <s v="OFF-FA-10000490"/>
    <x v="1"/>
    <x v="13"/>
    <s v="OIC Binder Clips, Mini, 1/4&quot; Capacity, Black"/>
    <x v="4538"/>
    <n v="2"/>
    <n v="0"/>
    <n v="1.1656"/>
    <s v="Profit"/>
    <s v="CA"/>
    <x v="0"/>
    <x v="13"/>
  </r>
  <r>
    <n v="6948"/>
    <s v="CA-2015-130365"/>
    <d v="2015-04-25T00:00:00"/>
    <x v="1230"/>
    <s v="Standard Class"/>
    <s v="ZC-21910"/>
    <s v="Zuschuss Carroll"/>
    <x v="0"/>
    <s v="United States"/>
    <s v="Aurora"/>
    <s v="Illinois"/>
    <n v="60505"/>
    <x v="2"/>
    <s v="OFF-ST-10002574"/>
    <x v="1"/>
    <x v="4"/>
    <s v="SAFCO Commercial Wire Shelving, Black"/>
    <x v="3084"/>
    <n v="2"/>
    <n v="0.2"/>
    <n v="-55.256"/>
    <s v="Loss"/>
    <s v="CA"/>
    <x v="0"/>
    <x v="4"/>
  </r>
  <r>
    <n v="6949"/>
    <s v="CA-2015-130365"/>
    <d v="2015-04-25T00:00:00"/>
    <x v="1230"/>
    <s v="Standard Class"/>
    <s v="ZC-21910"/>
    <s v="Zuschuss Carroll"/>
    <x v="0"/>
    <s v="United States"/>
    <s v="Aurora"/>
    <s v="Illinois"/>
    <n v="60505"/>
    <x v="2"/>
    <s v="FUR-CH-10003535"/>
    <x v="0"/>
    <x v="1"/>
    <s v="Global Armless Task Chair, Royal Blue"/>
    <x v="3294"/>
    <n v="3"/>
    <n v="0.3"/>
    <n v="-23.7822"/>
    <s v="Loss"/>
    <s v="CA"/>
    <x v="0"/>
    <x v="1"/>
  </r>
  <r>
    <n v="6950"/>
    <s v="CA-2017-143021"/>
    <d v="2017-11-19T00:00:00"/>
    <x v="381"/>
    <s v="Same Day"/>
    <s v="AP-10720"/>
    <s v="Anne Pryor"/>
    <x v="2"/>
    <s v="United States"/>
    <s v="New York City"/>
    <s v="New York"/>
    <n v="10011"/>
    <x v="3"/>
    <s v="OFF-BI-10001628"/>
    <x v="1"/>
    <x v="8"/>
    <s v="Acco Data Flex Cable Posts For Top &amp; Bottom Load Binders, 6&quot; Capacity"/>
    <x v="4539"/>
    <n v="7"/>
    <n v="0.2"/>
    <n v="18.252500000000001"/>
    <s v="Profit"/>
    <s v="CA"/>
    <x v="0"/>
    <x v="8"/>
  </r>
  <r>
    <n v="6951"/>
    <s v="CA-2017-143021"/>
    <d v="2017-11-19T00:00:00"/>
    <x v="381"/>
    <s v="Same Day"/>
    <s v="AP-10720"/>
    <s v="Anne Pryor"/>
    <x v="2"/>
    <s v="United States"/>
    <s v="New York City"/>
    <s v="New York"/>
    <n v="10011"/>
    <x v="3"/>
    <s v="FUR-TA-10001676"/>
    <x v="0"/>
    <x v="3"/>
    <s v="Hon 61000 Series Interactive Training Tables"/>
    <x v="2562"/>
    <n v="3"/>
    <n v="0.4"/>
    <n v="-29.323799999999999"/>
    <s v="Loss"/>
    <s v="CA"/>
    <x v="0"/>
    <x v="3"/>
  </r>
  <r>
    <n v="6952"/>
    <s v="CA-2015-161767"/>
    <d v="2015-11-20T00:00:00"/>
    <x v="1005"/>
    <s v="Standard Class"/>
    <s v="GK-14620"/>
    <s v="Grace Kelly"/>
    <x v="1"/>
    <s v="United States"/>
    <s v="Dallas"/>
    <s v="Texas"/>
    <n v="75217"/>
    <x v="2"/>
    <s v="TEC-MA-10002790"/>
    <x v="2"/>
    <x v="15"/>
    <s v="NeatDesk Desktop Scanner &amp; Digital Filing System"/>
    <x v="219"/>
    <n v="2"/>
    <n v="0.4"/>
    <n v="55.998600000000003"/>
    <s v="Profit"/>
    <s v="CA"/>
    <x v="0"/>
    <x v="15"/>
  </r>
  <r>
    <n v="6953"/>
    <s v="CA-2015-129917"/>
    <d v="2015-10-02T00:00:00"/>
    <x v="1120"/>
    <s v="First Class"/>
    <s v="HM-14980"/>
    <s v="Henry MacAllister"/>
    <x v="0"/>
    <s v="United States"/>
    <s v="Los Angeles"/>
    <s v="California"/>
    <n v="90008"/>
    <x v="1"/>
    <s v="OFF-BI-10001757"/>
    <x v="1"/>
    <x v="8"/>
    <s v="Pressboard Hanging Data Binders for Unburst Sheets"/>
    <x v="921"/>
    <n v="3"/>
    <n v="0.2"/>
    <n v="4.1327999999999996"/>
    <s v="Profit"/>
    <s v="CA"/>
    <x v="0"/>
    <x v="8"/>
  </r>
  <r>
    <n v="6954"/>
    <s v="CA-2015-129917"/>
    <d v="2015-10-02T00:00:00"/>
    <x v="1120"/>
    <s v="First Class"/>
    <s v="HM-14980"/>
    <s v="Henry MacAllister"/>
    <x v="0"/>
    <s v="United States"/>
    <s v="Los Angeles"/>
    <s v="California"/>
    <n v="90008"/>
    <x v="1"/>
    <s v="OFF-BI-10004828"/>
    <x v="1"/>
    <x v="8"/>
    <s v="GBC Poly Designer Binding Covers"/>
    <x v="4540"/>
    <n v="4"/>
    <n v="0.2"/>
    <n v="19.418399999999998"/>
    <s v="Profit"/>
    <s v="CA"/>
    <x v="0"/>
    <x v="8"/>
  </r>
  <r>
    <n v="6955"/>
    <s v="CA-2015-129917"/>
    <d v="2015-10-02T00:00:00"/>
    <x v="1120"/>
    <s v="First Class"/>
    <s v="HM-14980"/>
    <s v="Henry MacAllister"/>
    <x v="0"/>
    <s v="United States"/>
    <s v="Los Angeles"/>
    <s v="California"/>
    <n v="90008"/>
    <x v="1"/>
    <s v="TEC-PH-10000369"/>
    <x v="2"/>
    <x v="7"/>
    <s v="HTC One Mini"/>
    <x v="178"/>
    <n v="5"/>
    <n v="0.2"/>
    <n v="50.396000000000001"/>
    <s v="Profit"/>
    <s v="CA"/>
    <x v="0"/>
    <x v="7"/>
  </r>
  <r>
    <n v="6956"/>
    <s v="CA-2015-115420"/>
    <d v="2015-04-25T00:00:00"/>
    <x v="32"/>
    <s v="Standard Class"/>
    <s v="LS-16945"/>
    <s v="Linda Southworth"/>
    <x v="1"/>
    <s v="United States"/>
    <s v="Los Angeles"/>
    <s v="California"/>
    <n v="90004"/>
    <x v="1"/>
    <s v="OFF-EN-10003862"/>
    <x v="1"/>
    <x v="12"/>
    <s v="Laser &amp; Ink Jet Business Envelopes"/>
    <x v="4541"/>
    <n v="2"/>
    <n v="0"/>
    <n v="9.8163999999999998"/>
    <s v="Profit"/>
    <s v="CA"/>
    <x v="0"/>
    <x v="12"/>
  </r>
  <r>
    <n v="6957"/>
    <s v="CA-2016-157588"/>
    <d v="2016-07-14T00:00:00"/>
    <x v="194"/>
    <s v="Standard Class"/>
    <s v="AR-10570"/>
    <s v="Anemone Ratner"/>
    <x v="0"/>
    <s v="United States"/>
    <s v="Columbus"/>
    <s v="Georgia"/>
    <n v="31907"/>
    <x v="0"/>
    <s v="OFF-BI-10003963"/>
    <x v="1"/>
    <x v="8"/>
    <s v="Cardinal Holdit Data Disk Pockets"/>
    <x v="3343"/>
    <n v="5"/>
    <n v="0"/>
    <n v="17.108000000000001"/>
    <s v="Profit"/>
    <s v="CA"/>
    <x v="0"/>
    <x v="8"/>
  </r>
  <r>
    <n v="6958"/>
    <s v="CA-2016-157588"/>
    <d v="2016-07-14T00:00:00"/>
    <x v="194"/>
    <s v="Standard Class"/>
    <s v="AR-10570"/>
    <s v="Anemone Ratner"/>
    <x v="0"/>
    <s v="United States"/>
    <s v="Columbus"/>
    <s v="Georgia"/>
    <n v="31907"/>
    <x v="0"/>
    <s v="FUR-FU-10004848"/>
    <x v="0"/>
    <x v="5"/>
    <s v="Howard Miller 13-3/4&quot; Diameter Brushed Chrome Round Wall Clock"/>
    <x v="2616"/>
    <n v="1"/>
    <n v="0"/>
    <n v="15.525"/>
    <s v="Profit"/>
    <s v="CA"/>
    <x v="0"/>
    <x v="5"/>
  </r>
  <r>
    <n v="6959"/>
    <s v="CA-2015-167255"/>
    <d v="2015-09-27T00:00:00"/>
    <x v="591"/>
    <s v="Second Class"/>
    <s v="RH-19510"/>
    <s v="Rick Huthwaite"/>
    <x v="2"/>
    <s v="United States"/>
    <s v="San Francisco"/>
    <s v="California"/>
    <n v="94110"/>
    <x v="1"/>
    <s v="OFF-ST-10001328"/>
    <x v="1"/>
    <x v="4"/>
    <s v="Personal Filing Tote with Lid, Black/Gray"/>
    <x v="4542"/>
    <n v="1"/>
    <n v="0"/>
    <n v="4.3428000000000004"/>
    <s v="Profit"/>
    <s v="CA"/>
    <x v="0"/>
    <x v="4"/>
  </r>
  <r>
    <n v="6960"/>
    <s v="CA-2015-167255"/>
    <d v="2015-09-27T00:00:00"/>
    <x v="591"/>
    <s v="Second Class"/>
    <s v="RH-19510"/>
    <s v="Rick Huthwaite"/>
    <x v="2"/>
    <s v="United States"/>
    <s v="San Francisco"/>
    <s v="California"/>
    <n v="94110"/>
    <x v="1"/>
    <s v="OFF-PA-10002377"/>
    <x v="1"/>
    <x v="10"/>
    <s v="Xerox 1916"/>
    <x v="674"/>
    <n v="3"/>
    <n v="0"/>
    <n v="73.41"/>
    <s v="Profit"/>
    <s v="CA"/>
    <x v="0"/>
    <x v="10"/>
  </r>
  <r>
    <n v="6961"/>
    <s v="CA-2015-167255"/>
    <d v="2015-09-27T00:00:00"/>
    <x v="591"/>
    <s v="Second Class"/>
    <s v="RH-19510"/>
    <s v="Rick Huthwaite"/>
    <x v="2"/>
    <s v="United States"/>
    <s v="San Francisco"/>
    <s v="California"/>
    <n v="94110"/>
    <x v="1"/>
    <s v="OFF-PA-10003441"/>
    <x v="1"/>
    <x v="10"/>
    <s v="Xerox 226"/>
    <x v="91"/>
    <n v="2"/>
    <n v="0"/>
    <n v="6.2207999999999997"/>
    <s v="Profit"/>
    <s v="CA"/>
    <x v="0"/>
    <x v="10"/>
  </r>
  <r>
    <n v="6962"/>
    <s v="CA-2017-162096"/>
    <d v="2017-11-10T00:00:00"/>
    <x v="173"/>
    <s v="Same Day"/>
    <s v="TB-21190"/>
    <s v="Thomas Brumley"/>
    <x v="2"/>
    <s v="United States"/>
    <s v="Riverside"/>
    <s v="California"/>
    <n v="92503"/>
    <x v="1"/>
    <s v="OFF-AR-10002221"/>
    <x v="1"/>
    <x v="6"/>
    <s v="12 Colored Short Pencils"/>
    <x v="4543"/>
    <n v="3"/>
    <n v="0"/>
    <n v="2.1059999999999999"/>
    <s v="Profit"/>
    <s v="CA"/>
    <x v="0"/>
    <x v="6"/>
  </r>
  <r>
    <n v="6963"/>
    <s v="CA-2016-157161"/>
    <d v="2016-07-16T00:00:00"/>
    <x v="1231"/>
    <s v="Second Class"/>
    <s v="JD-15895"/>
    <s v="Jonathan Doherty"/>
    <x v="1"/>
    <s v="United States"/>
    <s v="Columbia"/>
    <s v="South Carolina"/>
    <n v="29203"/>
    <x v="0"/>
    <s v="OFF-EN-10001509"/>
    <x v="1"/>
    <x v="12"/>
    <s v="Poly String Tie Envelopes"/>
    <x v="4544"/>
    <n v="5"/>
    <n v="0"/>
    <n v="4.7939999999999996"/>
    <s v="Profit"/>
    <s v="CA"/>
    <x v="0"/>
    <x v="12"/>
  </r>
  <r>
    <n v="6964"/>
    <s v="CA-2016-157161"/>
    <d v="2016-07-16T00:00:00"/>
    <x v="1231"/>
    <s v="Second Class"/>
    <s v="JD-15895"/>
    <s v="Jonathan Doherty"/>
    <x v="1"/>
    <s v="United States"/>
    <s v="Columbia"/>
    <s v="South Carolina"/>
    <n v="29203"/>
    <x v="0"/>
    <s v="OFF-AR-10003338"/>
    <x v="1"/>
    <x v="6"/>
    <s v="Eberhard Faber 3 1/2&quot; Golf Pencils"/>
    <x v="4545"/>
    <n v="3"/>
    <n v="0"/>
    <n v="5.58"/>
    <s v="Profit"/>
    <s v="CA"/>
    <x v="0"/>
    <x v="6"/>
  </r>
  <r>
    <n v="6965"/>
    <s v="CA-2016-157161"/>
    <d v="2016-07-16T00:00:00"/>
    <x v="1231"/>
    <s v="Second Class"/>
    <s v="JD-15895"/>
    <s v="Jonathan Doherty"/>
    <x v="1"/>
    <s v="United States"/>
    <s v="Columbia"/>
    <s v="South Carolina"/>
    <n v="29203"/>
    <x v="0"/>
    <s v="OFF-BI-10004728"/>
    <x v="1"/>
    <x v="8"/>
    <s v="Wilson Jones Turn Tabs Binder Tool for Ring Binders"/>
    <x v="899"/>
    <n v="5"/>
    <n v="0"/>
    <n v="11.086"/>
    <s v="Profit"/>
    <s v="CA"/>
    <x v="0"/>
    <x v="8"/>
  </r>
  <r>
    <n v="6966"/>
    <s v="CA-2016-157161"/>
    <d v="2016-07-16T00:00:00"/>
    <x v="1231"/>
    <s v="Second Class"/>
    <s v="JD-15895"/>
    <s v="Jonathan Doherty"/>
    <x v="1"/>
    <s v="United States"/>
    <s v="Columbia"/>
    <s v="South Carolina"/>
    <n v="29203"/>
    <x v="0"/>
    <s v="TEC-AC-10000358"/>
    <x v="2"/>
    <x v="11"/>
    <s v="Imation†Secure†Drive†+ Hardware Encrypted USB†flash drive†- 16 GB"/>
    <x v="4546"/>
    <n v="2"/>
    <n v="0"/>
    <n v="18.235199999999999"/>
    <s v="Profit"/>
    <s v="CA"/>
    <x v="0"/>
    <x v="11"/>
  </r>
  <r>
    <n v="6967"/>
    <s v="CA-2016-157161"/>
    <d v="2016-07-16T00:00:00"/>
    <x v="1231"/>
    <s v="Second Class"/>
    <s v="JD-15895"/>
    <s v="Jonathan Doherty"/>
    <x v="1"/>
    <s v="United States"/>
    <s v="Columbia"/>
    <s v="South Carolina"/>
    <n v="29203"/>
    <x v="0"/>
    <s v="OFF-BI-10002764"/>
    <x v="1"/>
    <x v="8"/>
    <s v="Recycled Pressboard Report Cover with Reinforced Top Hinge"/>
    <x v="4547"/>
    <n v="2"/>
    <n v="0"/>
    <n v="3.1654"/>
    <s v="Profit"/>
    <s v="CA"/>
    <x v="0"/>
    <x v="8"/>
  </r>
  <r>
    <n v="6968"/>
    <s v="CA-2016-157161"/>
    <d v="2016-07-16T00:00:00"/>
    <x v="1231"/>
    <s v="Second Class"/>
    <s v="JD-15895"/>
    <s v="Jonathan Doherty"/>
    <x v="1"/>
    <s v="United States"/>
    <s v="Columbia"/>
    <s v="South Carolina"/>
    <n v="29203"/>
    <x v="0"/>
    <s v="OFF-PA-10001461"/>
    <x v="1"/>
    <x v="10"/>
    <s v="HP Office Paper (20Lb. and 87 Bright)"/>
    <x v="1817"/>
    <n v="9"/>
    <n v="0"/>
    <n v="28.857600000000001"/>
    <s v="Profit"/>
    <s v="CA"/>
    <x v="0"/>
    <x v="10"/>
  </r>
  <r>
    <n v="6969"/>
    <s v="CA-2015-110765"/>
    <d v="2015-10-16T00:00:00"/>
    <x v="52"/>
    <s v="Second Class"/>
    <s v="MP-17965"/>
    <s v="Michael Paige"/>
    <x v="1"/>
    <s v="United States"/>
    <s v="New York City"/>
    <s v="New York"/>
    <n v="10011"/>
    <x v="3"/>
    <s v="TEC-PH-10004165"/>
    <x v="2"/>
    <x v="7"/>
    <s v="Mitel MiVoice 5330e IP Phone"/>
    <x v="4548"/>
    <n v="3"/>
    <n v="0"/>
    <n v="214.4922"/>
    <s v="Profit"/>
    <s v="CA"/>
    <x v="0"/>
    <x v="7"/>
  </r>
  <r>
    <n v="6970"/>
    <s v="CA-2016-163937"/>
    <d v="2016-01-10T00:00:00"/>
    <x v="405"/>
    <s v="Second Class"/>
    <s v="JB-16000"/>
    <s v="Joy Bell-"/>
    <x v="0"/>
    <s v="United States"/>
    <s v="Longview"/>
    <s v="Washington"/>
    <n v="98632"/>
    <x v="1"/>
    <s v="FUR-FU-10000010"/>
    <x v="0"/>
    <x v="5"/>
    <s v="DAX Value U-Channel Document Frames, Easel Back"/>
    <x v="2557"/>
    <n v="5"/>
    <n v="0"/>
    <n v="7.7035"/>
    <s v="Profit"/>
    <s v="CA"/>
    <x v="0"/>
    <x v="5"/>
  </r>
  <r>
    <n v="6971"/>
    <s v="CA-2017-153822"/>
    <d v="2017-09-19T00:00:00"/>
    <x v="425"/>
    <s v="Standard Class"/>
    <s v="AB-10105"/>
    <s v="Adrian Barton"/>
    <x v="0"/>
    <s v="United States"/>
    <s v="Phoenix"/>
    <s v="Arizona"/>
    <n v="85023"/>
    <x v="1"/>
    <s v="OFF-ST-10000321"/>
    <x v="1"/>
    <x v="4"/>
    <s v="Akro Stacking Bins"/>
    <x v="1420"/>
    <n v="2"/>
    <n v="0.2"/>
    <n v="-2.5247999999999999"/>
    <s v="Loss"/>
    <s v="CA"/>
    <x v="0"/>
    <x v="4"/>
  </r>
  <r>
    <n v="6972"/>
    <s v="CA-2017-153822"/>
    <d v="2017-09-19T00:00:00"/>
    <x v="425"/>
    <s v="Standard Class"/>
    <s v="AB-10105"/>
    <s v="Adrian Barton"/>
    <x v="0"/>
    <s v="United States"/>
    <s v="Phoenix"/>
    <s v="Arizona"/>
    <n v="85023"/>
    <x v="1"/>
    <s v="TEC-AC-10000109"/>
    <x v="2"/>
    <x v="11"/>
    <s v="Sony Micro Vault Click 16 GB USB 2.0 Flash Drive"/>
    <x v="212"/>
    <n v="2"/>
    <n v="0.2"/>
    <n v="4.4791999999999996"/>
    <s v="Profit"/>
    <s v="CA"/>
    <x v="0"/>
    <x v="11"/>
  </r>
  <r>
    <n v="6973"/>
    <s v="CA-2017-153822"/>
    <d v="2017-09-19T00:00:00"/>
    <x v="425"/>
    <s v="Standard Class"/>
    <s v="AB-10105"/>
    <s v="Adrian Barton"/>
    <x v="0"/>
    <s v="United States"/>
    <s v="Phoenix"/>
    <s v="Arizona"/>
    <n v="85023"/>
    <x v="1"/>
    <s v="TEC-PH-10002415"/>
    <x v="2"/>
    <x v="7"/>
    <s v="Polycom VoiceStation 500 Conference†phone"/>
    <x v="2685"/>
    <n v="2"/>
    <n v="0.2"/>
    <n v="29.495000000000001"/>
    <s v="Profit"/>
    <s v="CA"/>
    <x v="0"/>
    <x v="7"/>
  </r>
  <r>
    <n v="6974"/>
    <s v="CA-2017-153822"/>
    <d v="2017-09-19T00:00:00"/>
    <x v="425"/>
    <s v="Standard Class"/>
    <s v="AB-10105"/>
    <s v="Adrian Barton"/>
    <x v="0"/>
    <s v="United States"/>
    <s v="Phoenix"/>
    <s v="Arizona"/>
    <n v="85023"/>
    <x v="1"/>
    <s v="OFF-BI-10001460"/>
    <x v="1"/>
    <x v="8"/>
    <s v="Plastic Binding Combs"/>
    <x v="4549"/>
    <n v="4"/>
    <n v="0.7"/>
    <n v="-13.938000000000001"/>
    <s v="Loss"/>
    <s v="CA"/>
    <x v="0"/>
    <x v="8"/>
  </r>
  <r>
    <n v="6975"/>
    <s v="CA-2017-146185"/>
    <d v="2017-09-15T00:00:00"/>
    <x v="184"/>
    <s v="Standard Class"/>
    <s v="CC-12145"/>
    <s v="Charles Crestani"/>
    <x v="0"/>
    <s v="United States"/>
    <s v="Houston"/>
    <s v="Texas"/>
    <n v="77095"/>
    <x v="2"/>
    <s v="OFF-AR-10002987"/>
    <x v="1"/>
    <x v="6"/>
    <s v="Prismacolor Color Pencil Set"/>
    <x v="3993"/>
    <n v="2"/>
    <n v="0.2"/>
    <n v="8.3328000000000007"/>
    <s v="Profit"/>
    <s v="CA"/>
    <x v="0"/>
    <x v="6"/>
  </r>
  <r>
    <n v="6976"/>
    <s v="CA-2015-112144"/>
    <d v="2015-06-28T00:00:00"/>
    <x v="790"/>
    <s v="Standard Class"/>
    <s v="CY-12745"/>
    <s v="Craig Yedwab"/>
    <x v="1"/>
    <s v="United States"/>
    <s v="Gilbert"/>
    <s v="Arizona"/>
    <n v="85234"/>
    <x v="1"/>
    <s v="OFF-LA-10000443"/>
    <x v="1"/>
    <x v="2"/>
    <s v="Avery 501"/>
    <x v="2144"/>
    <n v="2"/>
    <n v="0.2"/>
    <n v="1.9925999999999999"/>
    <s v="Profit"/>
    <s v="CA"/>
    <x v="0"/>
    <x v="2"/>
  </r>
  <r>
    <n v="6977"/>
    <s v="CA-2015-112144"/>
    <d v="2015-06-28T00:00:00"/>
    <x v="790"/>
    <s v="Standard Class"/>
    <s v="CY-12745"/>
    <s v="Craig Yedwab"/>
    <x v="1"/>
    <s v="United States"/>
    <s v="Gilbert"/>
    <s v="Arizona"/>
    <n v="85234"/>
    <x v="1"/>
    <s v="FUR-FU-10004306"/>
    <x v="0"/>
    <x v="5"/>
    <s v="Electrix Halogen Magnifier Lamp"/>
    <x v="4550"/>
    <n v="4"/>
    <n v="0.2"/>
    <n v="46.631999999999998"/>
    <s v="Profit"/>
    <s v="CA"/>
    <x v="0"/>
    <x v="5"/>
  </r>
  <r>
    <n v="6978"/>
    <s v="US-2016-119298"/>
    <d v="2016-11-25T00:00:00"/>
    <x v="940"/>
    <s v="First Class"/>
    <s v="EP-13915"/>
    <s v="Emily Phan"/>
    <x v="0"/>
    <s v="United States"/>
    <s v="Jonesboro"/>
    <s v="Arkansas"/>
    <n v="72401"/>
    <x v="0"/>
    <s v="TEC-PH-10002564"/>
    <x v="2"/>
    <x v="7"/>
    <s v="OtterBox Defender Series Case - Samsung Galaxy S4"/>
    <x v="2759"/>
    <n v="2"/>
    <n v="0"/>
    <n v="17.994"/>
    <s v="Profit"/>
    <s v="US"/>
    <x v="1"/>
    <x v="7"/>
  </r>
  <r>
    <n v="6979"/>
    <s v="CA-2017-155159"/>
    <d v="2017-11-25T00:00:00"/>
    <x v="364"/>
    <s v="Second Class"/>
    <s v="DL-13315"/>
    <s v="Delfina Latchford"/>
    <x v="0"/>
    <s v="United States"/>
    <s v="Atlanta"/>
    <s v="Georgia"/>
    <n v="30318"/>
    <x v="0"/>
    <s v="OFF-PA-10003724"/>
    <x v="1"/>
    <x v="10"/>
    <s v="Wirebound Message Book, 4 per Page"/>
    <x v="4551"/>
    <n v="9"/>
    <n v="0"/>
    <n v="23.946300000000001"/>
    <s v="Profit"/>
    <s v="CA"/>
    <x v="0"/>
    <x v="10"/>
  </r>
  <r>
    <n v="6980"/>
    <s v="CA-2017-149076"/>
    <d v="2017-01-14T00:00:00"/>
    <x v="992"/>
    <s v="Standard Class"/>
    <s v="SO-20335"/>
    <s v="Sean O'Donnell"/>
    <x v="0"/>
    <s v="United States"/>
    <s v="Los Angeles"/>
    <s v="California"/>
    <n v="90036"/>
    <x v="1"/>
    <s v="OFF-PA-10000483"/>
    <x v="1"/>
    <x v="10"/>
    <s v="Xerox 19"/>
    <x v="894"/>
    <n v="5"/>
    <n v="0"/>
    <n v="69.704999999999998"/>
    <s v="Profit"/>
    <s v="CA"/>
    <x v="0"/>
    <x v="10"/>
  </r>
  <r>
    <n v="6981"/>
    <s v="CA-2014-146990"/>
    <d v="2014-11-07T00:00:00"/>
    <x v="821"/>
    <s v="First Class"/>
    <s v="BP-11095"/>
    <s v="Bart Pistole"/>
    <x v="1"/>
    <s v="United States"/>
    <s v="New York City"/>
    <s v="New York"/>
    <n v="10024"/>
    <x v="3"/>
    <s v="OFF-FA-10000611"/>
    <x v="1"/>
    <x v="13"/>
    <s v="Binder Clips by OIC"/>
    <x v="4552"/>
    <n v="4"/>
    <n v="0"/>
    <n v="2.8416000000000001"/>
    <s v="Profit"/>
    <s v="CA"/>
    <x v="0"/>
    <x v="13"/>
  </r>
  <r>
    <n v="6982"/>
    <s v="CA-2014-146990"/>
    <d v="2014-11-07T00:00:00"/>
    <x v="821"/>
    <s v="First Class"/>
    <s v="BP-11095"/>
    <s v="Bart Pistole"/>
    <x v="1"/>
    <s v="United States"/>
    <s v="New York City"/>
    <s v="New York"/>
    <n v="10024"/>
    <x v="3"/>
    <s v="OFF-PA-10000246"/>
    <x v="1"/>
    <x v="10"/>
    <s v="Riverleaf Stik-Withit Designer Note Cubes"/>
    <x v="4553"/>
    <n v="3"/>
    <n v="0"/>
    <n v="13.8828"/>
    <s v="Profit"/>
    <s v="CA"/>
    <x v="0"/>
    <x v="10"/>
  </r>
  <r>
    <n v="6983"/>
    <s v="CA-2016-116526"/>
    <d v="2016-09-01T00:00:00"/>
    <x v="344"/>
    <s v="Standard Class"/>
    <s v="JA-15970"/>
    <s v="Joseph Airdo"/>
    <x v="0"/>
    <s v="United States"/>
    <s v="Detroit"/>
    <s v="Michigan"/>
    <n v="48227"/>
    <x v="2"/>
    <s v="OFF-BI-10004728"/>
    <x v="1"/>
    <x v="8"/>
    <s v="Wilson Jones Turn Tabs Binder Tool for Ring Binders"/>
    <x v="899"/>
    <n v="5"/>
    <n v="0"/>
    <n v="11.086"/>
    <s v="Profit"/>
    <s v="CA"/>
    <x v="0"/>
    <x v="8"/>
  </r>
  <r>
    <n v="6984"/>
    <s v="CA-2016-116526"/>
    <d v="2016-09-01T00:00:00"/>
    <x v="344"/>
    <s v="Standard Class"/>
    <s v="JA-15970"/>
    <s v="Joseph Airdo"/>
    <x v="0"/>
    <s v="United States"/>
    <s v="Detroit"/>
    <s v="Michigan"/>
    <n v="48227"/>
    <x v="2"/>
    <s v="TEC-PH-10002365"/>
    <x v="2"/>
    <x v="7"/>
    <s v="Belkin Grip Candy Sheer Case / Cover for iPhone 5 and 5S"/>
    <x v="4554"/>
    <n v="1"/>
    <n v="0"/>
    <n v="2.2827999999999999"/>
    <s v="Profit"/>
    <s v="CA"/>
    <x v="0"/>
    <x v="7"/>
  </r>
  <r>
    <n v="6985"/>
    <s v="CA-2016-116526"/>
    <d v="2016-09-01T00:00:00"/>
    <x v="344"/>
    <s v="Standard Class"/>
    <s v="JA-15970"/>
    <s v="Joseph Airdo"/>
    <x v="0"/>
    <s v="United States"/>
    <s v="Detroit"/>
    <s v="Michigan"/>
    <n v="48227"/>
    <x v="2"/>
    <s v="OFF-AP-10002457"/>
    <x v="1"/>
    <x v="9"/>
    <s v="Eureka The Boss Plus 12-Amp Hard Box Upright Vacuum, Red"/>
    <x v="4555"/>
    <n v="4"/>
    <n v="0.1"/>
    <n v="71.162000000000006"/>
    <s v="Profit"/>
    <s v="CA"/>
    <x v="0"/>
    <x v="9"/>
  </r>
  <r>
    <n v="6986"/>
    <s v="CA-2016-116526"/>
    <d v="2016-09-01T00:00:00"/>
    <x v="344"/>
    <s v="Standard Class"/>
    <s v="JA-15970"/>
    <s v="Joseph Airdo"/>
    <x v="0"/>
    <s v="United States"/>
    <s v="Detroit"/>
    <s v="Michigan"/>
    <n v="48227"/>
    <x v="2"/>
    <s v="OFF-BI-10000320"/>
    <x v="1"/>
    <x v="8"/>
    <s v="GBC Plastic Binding Combs"/>
    <x v="3418"/>
    <n v="4"/>
    <n v="0"/>
    <n v="14.4648"/>
    <s v="Profit"/>
    <s v="CA"/>
    <x v="0"/>
    <x v="8"/>
  </r>
  <r>
    <n v="6987"/>
    <s v="CA-2016-116526"/>
    <d v="2016-09-01T00:00:00"/>
    <x v="344"/>
    <s v="Standard Class"/>
    <s v="JA-15970"/>
    <s v="Joseph Airdo"/>
    <x v="0"/>
    <s v="United States"/>
    <s v="Detroit"/>
    <s v="Michigan"/>
    <n v="48227"/>
    <x v="2"/>
    <s v="OFF-AR-10004999"/>
    <x v="1"/>
    <x v="6"/>
    <s v="Newell 315"/>
    <x v="489"/>
    <n v="2"/>
    <n v="0"/>
    <n v="2.99"/>
    <s v="Profit"/>
    <s v="CA"/>
    <x v="0"/>
    <x v="6"/>
  </r>
  <r>
    <n v="6988"/>
    <s v="CA-2016-116526"/>
    <d v="2016-09-01T00:00:00"/>
    <x v="344"/>
    <s v="Standard Class"/>
    <s v="JA-15970"/>
    <s v="Joseph Airdo"/>
    <x v="0"/>
    <s v="United States"/>
    <s v="Detroit"/>
    <s v="Michigan"/>
    <n v="48227"/>
    <x v="2"/>
    <s v="OFF-BI-10001116"/>
    <x v="1"/>
    <x v="8"/>
    <s v="Wilson Jones 1&quot; Hanging DublLock Ring Binders"/>
    <x v="1579"/>
    <n v="5"/>
    <n v="0"/>
    <n v="12.672000000000001"/>
    <s v="Profit"/>
    <s v="CA"/>
    <x v="0"/>
    <x v="8"/>
  </r>
  <r>
    <n v="6989"/>
    <s v="CA-2017-158561"/>
    <d v="2017-11-11T00:00:00"/>
    <x v="38"/>
    <s v="Second Class"/>
    <s v="BB-11545"/>
    <s v="Brenda Bowman"/>
    <x v="1"/>
    <s v="United States"/>
    <s v="Fort Lauderdale"/>
    <s v="Florida"/>
    <n v="33311"/>
    <x v="0"/>
    <s v="OFF-AP-10002651"/>
    <x v="1"/>
    <x v="9"/>
    <s v="Hoover Upright Vacuum With Dirt Cup"/>
    <x v="3978"/>
    <n v="5"/>
    <n v="0.2"/>
    <n v="130.2885"/>
    <s v="Profit"/>
    <s v="CA"/>
    <x v="0"/>
    <x v="9"/>
  </r>
  <r>
    <n v="6990"/>
    <s v="CA-2017-165099"/>
    <d v="2017-12-11T00:00:00"/>
    <x v="114"/>
    <s v="First Class"/>
    <s v="DK-13375"/>
    <s v="Dennis Kane"/>
    <x v="0"/>
    <s v="United States"/>
    <s v="Abilene"/>
    <s v="Texas"/>
    <n v="79605"/>
    <x v="2"/>
    <s v="OFF-AP-10001634"/>
    <x v="1"/>
    <x v="9"/>
    <s v="Hoover Commercial Lightweight Upright Vacuum"/>
    <x v="4556"/>
    <n v="2"/>
    <n v="0.8"/>
    <n v="-3.7584"/>
    <s v="Loss"/>
    <s v="CA"/>
    <x v="0"/>
    <x v="9"/>
  </r>
  <r>
    <n v="6991"/>
    <s v="CA-2015-109386"/>
    <d v="2015-11-08T00:00:00"/>
    <x v="681"/>
    <s v="Second Class"/>
    <s v="RH-19600"/>
    <s v="Rob Haberlin"/>
    <x v="0"/>
    <s v="United States"/>
    <s v="Hampton"/>
    <s v="Virginia"/>
    <n v="23666"/>
    <x v="0"/>
    <s v="OFF-AP-10003266"/>
    <x v="1"/>
    <x v="9"/>
    <s v="Holmes Replacement Filter for HEPA Air Cleaner, Large Room"/>
    <x v="4557"/>
    <n v="3"/>
    <n v="0"/>
    <n v="18.660599999999999"/>
    <s v="Profit"/>
    <s v="CA"/>
    <x v="0"/>
    <x v="9"/>
  </r>
  <r>
    <n v="6992"/>
    <s v="CA-2015-109386"/>
    <d v="2015-11-08T00:00:00"/>
    <x v="681"/>
    <s v="Second Class"/>
    <s v="RH-19600"/>
    <s v="Rob Haberlin"/>
    <x v="0"/>
    <s v="United States"/>
    <s v="Hampton"/>
    <s v="Virginia"/>
    <n v="23666"/>
    <x v="0"/>
    <s v="TEC-PH-10002890"/>
    <x v="2"/>
    <x v="7"/>
    <s v="AT&amp;T 17929 Lendline Telephone"/>
    <x v="4558"/>
    <n v="5"/>
    <n v="0"/>
    <n v="58.811999999999998"/>
    <s v="Profit"/>
    <s v="CA"/>
    <x v="0"/>
    <x v="7"/>
  </r>
  <r>
    <n v="6993"/>
    <s v="CA-2015-109386"/>
    <d v="2015-11-08T00:00:00"/>
    <x v="681"/>
    <s v="Second Class"/>
    <s v="RH-19600"/>
    <s v="Rob Haberlin"/>
    <x v="0"/>
    <s v="United States"/>
    <s v="Hampton"/>
    <s v="Virginia"/>
    <n v="23666"/>
    <x v="0"/>
    <s v="FUR-FU-10000308"/>
    <x v="0"/>
    <x v="5"/>
    <s v="Deflect-o Glass Clear Studded Chair Mats"/>
    <x v="4519"/>
    <n v="3"/>
    <n v="0"/>
    <n v="41.038800000000002"/>
    <s v="Profit"/>
    <s v="CA"/>
    <x v="0"/>
    <x v="5"/>
  </r>
  <r>
    <n v="6994"/>
    <s v="CA-2015-109386"/>
    <d v="2015-11-08T00:00:00"/>
    <x v="681"/>
    <s v="Second Class"/>
    <s v="RH-19600"/>
    <s v="Rob Haberlin"/>
    <x v="0"/>
    <s v="United States"/>
    <s v="Hampton"/>
    <s v="Virginia"/>
    <n v="23666"/>
    <x v="0"/>
    <s v="OFF-AR-10000380"/>
    <x v="1"/>
    <x v="6"/>
    <s v="Hunt PowerHouse Electric Pencil Sharpener, Blue"/>
    <x v="4410"/>
    <n v="7"/>
    <n v="0"/>
    <n v="79.757999999999996"/>
    <s v="Profit"/>
    <s v="CA"/>
    <x v="0"/>
    <x v="6"/>
  </r>
  <r>
    <n v="6995"/>
    <s v="CA-2015-109386"/>
    <d v="2015-11-08T00:00:00"/>
    <x v="681"/>
    <s v="Second Class"/>
    <s v="RH-19600"/>
    <s v="Rob Haberlin"/>
    <x v="0"/>
    <s v="United States"/>
    <s v="Hampton"/>
    <s v="Virginia"/>
    <n v="23666"/>
    <x v="0"/>
    <s v="OFF-AR-10000122"/>
    <x v="1"/>
    <x v="6"/>
    <s v="Newell 314"/>
    <x v="4559"/>
    <n v="5"/>
    <n v="0"/>
    <n v="6.9749999999999996"/>
    <s v="Profit"/>
    <s v="CA"/>
    <x v="0"/>
    <x v="6"/>
  </r>
  <r>
    <n v="6996"/>
    <s v="CA-2015-166800"/>
    <d v="2015-11-19T00:00:00"/>
    <x v="6"/>
    <s v="Standard Class"/>
    <s v="AG-10300"/>
    <s v="Aleksandra Gannaway"/>
    <x v="1"/>
    <s v="United States"/>
    <s v="Las Vegas"/>
    <s v="Nevada"/>
    <n v="89115"/>
    <x v="1"/>
    <s v="OFF-AP-10004868"/>
    <x v="1"/>
    <x v="9"/>
    <s v="Hoover Commercial Soft Guard Upright Vacuum And Disposable Filtration Bags"/>
    <x v="4560"/>
    <n v="4"/>
    <n v="0"/>
    <n v="8.3916000000000004"/>
    <s v="Profit"/>
    <s v="CA"/>
    <x v="0"/>
    <x v="9"/>
  </r>
  <r>
    <n v="6997"/>
    <s v="CA-2017-117443"/>
    <d v="2017-12-23T00:00:00"/>
    <x v="209"/>
    <s v="Second Class"/>
    <s v="JB-15400"/>
    <s v="Jennifer Braxton"/>
    <x v="1"/>
    <s v="United States"/>
    <s v="Rockford"/>
    <s v="Illinois"/>
    <n v="61107"/>
    <x v="2"/>
    <s v="OFF-BI-10004002"/>
    <x v="1"/>
    <x v="8"/>
    <s v="Wilson Jones International Size A4 Ring Binders"/>
    <x v="4561"/>
    <n v="4"/>
    <n v="0.8"/>
    <n v="-22.143999999999998"/>
    <s v="Loss"/>
    <s v="CA"/>
    <x v="0"/>
    <x v="8"/>
  </r>
  <r>
    <n v="6998"/>
    <s v="CA-2017-117443"/>
    <d v="2017-12-23T00:00:00"/>
    <x v="209"/>
    <s v="Second Class"/>
    <s v="JB-15400"/>
    <s v="Jennifer Braxton"/>
    <x v="1"/>
    <s v="United States"/>
    <s v="Rockford"/>
    <s v="Illinois"/>
    <n v="61107"/>
    <x v="2"/>
    <s v="OFF-PA-10004475"/>
    <x v="1"/>
    <x v="10"/>
    <s v="Xerox 1940"/>
    <x v="4562"/>
    <n v="4"/>
    <n v="0.2"/>
    <n v="63.753599999999999"/>
    <s v="Profit"/>
    <s v="CA"/>
    <x v="0"/>
    <x v="10"/>
  </r>
  <r>
    <n v="6999"/>
    <s v="US-2016-134369"/>
    <d v="2016-09-16T00:00:00"/>
    <x v="42"/>
    <s v="Standard Class"/>
    <s v="BC-11125"/>
    <s v="Becky Castell"/>
    <x v="2"/>
    <s v="United States"/>
    <s v="Laguna Niguel"/>
    <s v="California"/>
    <n v="92677"/>
    <x v="1"/>
    <s v="OFF-PA-10002195"/>
    <x v="1"/>
    <x v="10"/>
    <s v="Xerox 1966"/>
    <x v="91"/>
    <n v="2"/>
    <n v="0"/>
    <n v="6.3503999999999996"/>
    <s v="Profit"/>
    <s v="US"/>
    <x v="1"/>
    <x v="10"/>
  </r>
  <r>
    <n v="7000"/>
    <s v="CA-2017-123687"/>
    <d v="2017-05-26T00:00:00"/>
    <x v="990"/>
    <s v="First Class"/>
    <s v="KC-16675"/>
    <s v="Kimberly Carter"/>
    <x v="1"/>
    <s v="United States"/>
    <s v="Louisville"/>
    <s v="Kentucky"/>
    <n v="40214"/>
    <x v="0"/>
    <s v="OFF-AP-10002670"/>
    <x v="1"/>
    <x v="9"/>
    <s v="Belkin 8-Outlet Premiere SurgeMaster II Surge Protectors"/>
    <x v="4563"/>
    <n v="3"/>
    <n v="0"/>
    <n v="62.531999999999996"/>
    <s v="Profit"/>
    <s v="CA"/>
    <x v="0"/>
    <x v="9"/>
  </r>
  <r>
    <n v="7001"/>
    <s v="CA-2017-123687"/>
    <d v="2017-05-26T00:00:00"/>
    <x v="990"/>
    <s v="First Class"/>
    <s v="KC-16675"/>
    <s v="Kimberly Carter"/>
    <x v="1"/>
    <s v="United States"/>
    <s v="Louisville"/>
    <s v="Kentucky"/>
    <n v="40214"/>
    <x v="0"/>
    <s v="OFF-SU-10004498"/>
    <x v="1"/>
    <x v="14"/>
    <s v="Martin-Yale Premier Letter Opener"/>
    <x v="4564"/>
    <n v="2"/>
    <n v="0"/>
    <n v="0.77280000000000004"/>
    <s v="Profit"/>
    <s v="CA"/>
    <x v="0"/>
    <x v="14"/>
  </r>
  <r>
    <n v="7002"/>
    <s v="CA-2015-104871"/>
    <d v="2015-03-30T00:00:00"/>
    <x v="1157"/>
    <s v="Standard Class"/>
    <s v="DR-12940"/>
    <s v="Daniel Raglin"/>
    <x v="2"/>
    <s v="United States"/>
    <s v="Normal"/>
    <s v="Illinois"/>
    <n v="61761"/>
    <x v="2"/>
    <s v="FUR-CH-10003298"/>
    <x v="0"/>
    <x v="1"/>
    <s v="Office Star - Contemporary Task Swivel chair with Loop Arms, Charcoal"/>
    <x v="4565"/>
    <n v="4"/>
    <n v="0.3"/>
    <n v="-110.0232"/>
    <s v="Loss"/>
    <s v="CA"/>
    <x v="0"/>
    <x v="1"/>
  </r>
  <r>
    <n v="7003"/>
    <s v="CA-2014-133158"/>
    <d v="2014-08-19T00:00:00"/>
    <x v="760"/>
    <s v="Second Class"/>
    <s v="DW-13195"/>
    <s v="David Wiener"/>
    <x v="1"/>
    <s v="United States"/>
    <s v="Los Angeles"/>
    <s v="California"/>
    <n v="90045"/>
    <x v="1"/>
    <s v="FUR-FU-10000723"/>
    <x v="0"/>
    <x v="5"/>
    <s v="Deflect-o EconoMat Studded, No Bevel Mat for Low Pile Carpeting"/>
    <x v="4566"/>
    <n v="7"/>
    <n v="0"/>
    <n v="26.031600000000001"/>
    <s v="Profit"/>
    <s v="CA"/>
    <x v="0"/>
    <x v="5"/>
  </r>
  <r>
    <n v="7004"/>
    <s v="CA-2014-133158"/>
    <d v="2014-08-19T00:00:00"/>
    <x v="760"/>
    <s v="Second Class"/>
    <s v="DW-13195"/>
    <s v="David Wiener"/>
    <x v="1"/>
    <s v="United States"/>
    <s v="Los Angeles"/>
    <s v="California"/>
    <n v="90045"/>
    <x v="1"/>
    <s v="OFF-BI-10000632"/>
    <x v="1"/>
    <x v="8"/>
    <s v="Satellite Sectional Post Binders"/>
    <x v="1940"/>
    <n v="2"/>
    <n v="0.2"/>
    <n v="22.5732"/>
    <s v="Profit"/>
    <s v="CA"/>
    <x v="0"/>
    <x v="8"/>
  </r>
  <r>
    <n v="7005"/>
    <s v="CA-2014-126333"/>
    <d v="2014-12-23T00:00:00"/>
    <x v="58"/>
    <s v="Standard Class"/>
    <s v="ME-18010"/>
    <s v="Michelle Ellison"/>
    <x v="1"/>
    <s v="United States"/>
    <s v="Port Arthur"/>
    <s v="Texas"/>
    <n v="77642"/>
    <x v="2"/>
    <s v="OFF-PA-10000223"/>
    <x v="1"/>
    <x v="10"/>
    <s v="Xerox 2000"/>
    <x v="1170"/>
    <n v="1"/>
    <n v="0.2"/>
    <n v="1.8144"/>
    <s v="Profit"/>
    <s v="CA"/>
    <x v="0"/>
    <x v="10"/>
  </r>
  <r>
    <n v="7006"/>
    <s v="CA-2015-141740"/>
    <d v="2015-11-01T00:00:00"/>
    <x v="745"/>
    <s v="Standard Class"/>
    <s v="JF-15490"/>
    <s v="Jeremy Farry"/>
    <x v="0"/>
    <s v="United States"/>
    <s v="New York City"/>
    <s v="New York"/>
    <n v="10009"/>
    <x v="3"/>
    <s v="FUR-CH-10001545"/>
    <x v="0"/>
    <x v="1"/>
    <s v="Hon Comfortask Task/Swivel Chairs"/>
    <x v="4567"/>
    <n v="2"/>
    <n v="0.1"/>
    <n v="13.6776"/>
    <s v="Profit"/>
    <s v="CA"/>
    <x v="0"/>
    <x v="1"/>
  </r>
  <r>
    <n v="7007"/>
    <s v="CA-2014-119466"/>
    <d v="2014-12-15T00:00:00"/>
    <x v="444"/>
    <s v="Standard Class"/>
    <s v="SP-20860"/>
    <s v="Sung Pak"/>
    <x v="1"/>
    <s v="United States"/>
    <s v="Chicago"/>
    <s v="Illinois"/>
    <n v="60623"/>
    <x v="2"/>
    <s v="FUR-FU-10001546"/>
    <x v="0"/>
    <x v="5"/>
    <s v="Dana Swing-Arm Lamps"/>
    <x v="1076"/>
    <n v="2"/>
    <n v="0.6"/>
    <n v="-7.476"/>
    <s v="Loss"/>
    <s v="CA"/>
    <x v="0"/>
    <x v="5"/>
  </r>
  <r>
    <n v="7008"/>
    <s v="CA-2015-154823"/>
    <d v="2015-08-21T00:00:00"/>
    <x v="454"/>
    <s v="Standard Class"/>
    <s v="KN-16390"/>
    <s v="Katherine Nockton"/>
    <x v="1"/>
    <s v="United States"/>
    <s v="Springfield"/>
    <s v="Ohio"/>
    <n v="45503"/>
    <x v="3"/>
    <s v="OFF-BI-10001098"/>
    <x v="1"/>
    <x v="8"/>
    <s v="Acco D-Ring Binder w/DublLock"/>
    <x v="2211"/>
    <n v="2"/>
    <n v="0.7"/>
    <n v="-8.9795999999999996"/>
    <s v="Loss"/>
    <s v="CA"/>
    <x v="0"/>
    <x v="8"/>
  </r>
  <r>
    <n v="7009"/>
    <s v="CA-2015-154823"/>
    <d v="2015-08-21T00:00:00"/>
    <x v="454"/>
    <s v="Standard Class"/>
    <s v="KN-16390"/>
    <s v="Katherine Nockton"/>
    <x v="1"/>
    <s v="United States"/>
    <s v="Springfield"/>
    <s v="Ohio"/>
    <n v="45503"/>
    <x v="3"/>
    <s v="FUR-CH-10003379"/>
    <x v="0"/>
    <x v="1"/>
    <s v="Global Commerce Series High-Back Swivel/Tilt Chairs"/>
    <x v="4568"/>
    <n v="3"/>
    <n v="0.3"/>
    <n v="-42.747"/>
    <s v="Loss"/>
    <s v="CA"/>
    <x v="0"/>
    <x v="1"/>
  </r>
  <r>
    <n v="7010"/>
    <s v="CA-2015-154823"/>
    <d v="2015-08-21T00:00:00"/>
    <x v="454"/>
    <s v="Standard Class"/>
    <s v="KN-16390"/>
    <s v="Katherine Nockton"/>
    <x v="1"/>
    <s v="United States"/>
    <s v="Springfield"/>
    <s v="Ohio"/>
    <n v="45503"/>
    <x v="3"/>
    <s v="FUR-FU-10000193"/>
    <x v="0"/>
    <x v="5"/>
    <s v="Tenex Chairmats For Use with Hard Floors"/>
    <x v="3250"/>
    <n v="1"/>
    <n v="0.2"/>
    <n v="-3.8976000000000002"/>
    <s v="Loss"/>
    <s v="CA"/>
    <x v="0"/>
    <x v="5"/>
  </r>
  <r>
    <n v="7011"/>
    <s v="US-2014-135881"/>
    <d v="2014-05-23T00:00:00"/>
    <x v="248"/>
    <s v="Standard Class"/>
    <s v="GT-14710"/>
    <s v="Greg Tran"/>
    <x v="0"/>
    <s v="United States"/>
    <s v="New York City"/>
    <s v="New York"/>
    <n v="10035"/>
    <x v="3"/>
    <s v="OFF-BI-10000829"/>
    <x v="1"/>
    <x v="8"/>
    <s v="Avery Non-Stick Binders"/>
    <x v="2082"/>
    <n v="5"/>
    <n v="0.2"/>
    <n v="5.8369999999999997"/>
    <s v="Profit"/>
    <s v="US"/>
    <x v="1"/>
    <x v="8"/>
  </r>
  <r>
    <n v="7012"/>
    <s v="US-2014-135881"/>
    <d v="2014-05-23T00:00:00"/>
    <x v="248"/>
    <s v="Standard Class"/>
    <s v="GT-14710"/>
    <s v="Greg Tran"/>
    <x v="0"/>
    <s v="United States"/>
    <s v="New York City"/>
    <s v="New York"/>
    <n v="10035"/>
    <x v="3"/>
    <s v="OFF-SU-10003002"/>
    <x v="1"/>
    <x v="14"/>
    <s v="Letter Slitter"/>
    <x v="1310"/>
    <n v="2"/>
    <n v="0"/>
    <n v="0.1512"/>
    <s v="Profit"/>
    <s v="US"/>
    <x v="1"/>
    <x v="14"/>
  </r>
  <r>
    <n v="7013"/>
    <s v="US-2014-135881"/>
    <d v="2014-05-23T00:00:00"/>
    <x v="248"/>
    <s v="Standard Class"/>
    <s v="GT-14710"/>
    <s v="Greg Tran"/>
    <x v="0"/>
    <s v="United States"/>
    <s v="New York City"/>
    <s v="New York"/>
    <n v="10035"/>
    <x v="3"/>
    <s v="OFF-AP-10002118"/>
    <x v="1"/>
    <x v="9"/>
    <s v="1.7 Cubic Foot Compact &quot;Cube&quot; Office Refrigerators"/>
    <x v="79"/>
    <n v="1"/>
    <n v="0"/>
    <n v="56.203200000000002"/>
    <s v="Profit"/>
    <s v="US"/>
    <x v="1"/>
    <x v="9"/>
  </r>
  <r>
    <n v="7014"/>
    <s v="CA-2017-141201"/>
    <d v="2017-12-09T00:00:00"/>
    <x v="33"/>
    <s v="Second Class"/>
    <s v="DB-12910"/>
    <s v="Daniel Byrd"/>
    <x v="2"/>
    <s v="United States"/>
    <s v="Salinas"/>
    <s v="California"/>
    <n v="93905"/>
    <x v="1"/>
    <s v="FUR-BO-10001519"/>
    <x v="0"/>
    <x v="0"/>
    <s v="O'Sullivan 3-Shelf Heavy-Duty Bookcases"/>
    <x v="4569"/>
    <n v="3"/>
    <n v="0.15"/>
    <n v="15.697800000000001"/>
    <s v="Profit"/>
    <s v="CA"/>
    <x v="0"/>
    <x v="0"/>
  </r>
  <r>
    <n v="7015"/>
    <s v="CA-2014-114790"/>
    <d v="2014-03-11T00:00:00"/>
    <x v="1232"/>
    <s v="Second Class"/>
    <s v="FM-14215"/>
    <s v="Filia McAdams"/>
    <x v="1"/>
    <s v="United States"/>
    <s v="Richmond"/>
    <s v="Kentucky"/>
    <n v="40475"/>
    <x v="0"/>
    <s v="OFF-AP-10002578"/>
    <x v="1"/>
    <x v="9"/>
    <s v="Fellowes Premier Superior Surge Suppressor, 10-Outlet, With Phone and Remote"/>
    <x v="4570"/>
    <n v="3"/>
    <n v="0"/>
    <n v="38.157600000000002"/>
    <s v="Profit"/>
    <s v="CA"/>
    <x v="0"/>
    <x v="9"/>
  </r>
  <r>
    <n v="7016"/>
    <s v="CA-2014-114790"/>
    <d v="2014-03-11T00:00:00"/>
    <x v="1232"/>
    <s v="Second Class"/>
    <s v="FM-14215"/>
    <s v="Filia McAdams"/>
    <x v="1"/>
    <s v="United States"/>
    <s v="Richmond"/>
    <s v="Kentucky"/>
    <n v="40475"/>
    <x v="0"/>
    <s v="TEC-AC-10000710"/>
    <x v="2"/>
    <x v="11"/>
    <s v="Maxell DVD-RAM Discs"/>
    <x v="93"/>
    <n v="2"/>
    <n v="0"/>
    <n v="14.172800000000001"/>
    <s v="Profit"/>
    <s v="CA"/>
    <x v="0"/>
    <x v="11"/>
  </r>
  <r>
    <n v="7017"/>
    <s v="CA-2014-114790"/>
    <d v="2014-03-11T00:00:00"/>
    <x v="1232"/>
    <s v="Second Class"/>
    <s v="FM-14215"/>
    <s v="Filia McAdams"/>
    <x v="1"/>
    <s v="United States"/>
    <s v="Richmond"/>
    <s v="Kentucky"/>
    <n v="40475"/>
    <x v="0"/>
    <s v="TEC-PH-10000984"/>
    <x v="2"/>
    <x v="7"/>
    <s v="Panasonic KX-TG9471B"/>
    <x v="2133"/>
    <n v="3"/>
    <n v="0"/>
    <n v="164.63159999999999"/>
    <s v="Profit"/>
    <s v="CA"/>
    <x v="0"/>
    <x v="7"/>
  </r>
  <r>
    <n v="7018"/>
    <s v="CA-2014-114790"/>
    <d v="2014-03-11T00:00:00"/>
    <x v="1232"/>
    <s v="Second Class"/>
    <s v="FM-14215"/>
    <s v="Filia McAdams"/>
    <x v="1"/>
    <s v="United States"/>
    <s v="Richmond"/>
    <s v="Kentucky"/>
    <n v="40475"/>
    <x v="0"/>
    <s v="OFF-PA-10000213"/>
    <x v="1"/>
    <x v="10"/>
    <s v="Xerox 198"/>
    <x v="1801"/>
    <n v="3"/>
    <n v="0"/>
    <n v="7.0217999999999998"/>
    <s v="Profit"/>
    <s v="CA"/>
    <x v="0"/>
    <x v="10"/>
  </r>
  <r>
    <n v="7019"/>
    <s v="US-2016-154256"/>
    <d v="2016-06-23T00:00:00"/>
    <x v="1233"/>
    <s v="Second Class"/>
    <s v="SM-20005"/>
    <s v="Sally Matthias"/>
    <x v="0"/>
    <s v="United States"/>
    <s v="New York City"/>
    <s v="New York"/>
    <n v="10035"/>
    <x v="3"/>
    <s v="OFF-LA-10003720"/>
    <x v="1"/>
    <x v="2"/>
    <s v="Avery 487"/>
    <x v="4237"/>
    <n v="7"/>
    <n v="0"/>
    <n v="12.1401"/>
    <s v="Profit"/>
    <s v="US"/>
    <x v="1"/>
    <x v="2"/>
  </r>
  <r>
    <n v="7020"/>
    <s v="CA-2014-124737"/>
    <d v="2014-08-23T00:00:00"/>
    <x v="55"/>
    <s v="Standard Class"/>
    <s v="AP-10915"/>
    <s v="Arthur Prichep"/>
    <x v="0"/>
    <s v="United States"/>
    <s v="Denver"/>
    <s v="Colorado"/>
    <n v="80219"/>
    <x v="1"/>
    <s v="OFF-PA-10001837"/>
    <x v="1"/>
    <x v="10"/>
    <s v="Xerox 1976"/>
    <x v="12"/>
    <n v="3"/>
    <n v="0.2"/>
    <n v="5.4432"/>
    <s v="Profit"/>
    <s v="CA"/>
    <x v="0"/>
    <x v="10"/>
  </r>
  <r>
    <n v="7021"/>
    <s v="CA-2014-124737"/>
    <d v="2014-08-23T00:00:00"/>
    <x v="55"/>
    <s v="Standard Class"/>
    <s v="AP-10915"/>
    <s v="Arthur Prichep"/>
    <x v="0"/>
    <s v="United States"/>
    <s v="Denver"/>
    <s v="Colorado"/>
    <n v="80219"/>
    <x v="1"/>
    <s v="OFF-SU-10004661"/>
    <x v="1"/>
    <x v="14"/>
    <s v="Acme Titanium Bonded Scissors"/>
    <x v="4571"/>
    <n v="1"/>
    <n v="0.2"/>
    <n v="0.51"/>
    <s v="Profit"/>
    <s v="CA"/>
    <x v="0"/>
    <x v="14"/>
  </r>
  <r>
    <n v="7022"/>
    <s v="CA-2014-124737"/>
    <d v="2014-08-23T00:00:00"/>
    <x v="55"/>
    <s v="Standard Class"/>
    <s v="AP-10915"/>
    <s v="Arthur Prichep"/>
    <x v="0"/>
    <s v="United States"/>
    <s v="Denver"/>
    <s v="Colorado"/>
    <n v="80219"/>
    <x v="1"/>
    <s v="FUR-FU-10003274"/>
    <x v="0"/>
    <x v="5"/>
    <s v="Regeneration Desk Collection"/>
    <x v="1700"/>
    <n v="3"/>
    <n v="0.2"/>
    <n v="1.2672000000000001"/>
    <s v="Profit"/>
    <s v="CA"/>
    <x v="0"/>
    <x v="5"/>
  </r>
  <r>
    <n v="7023"/>
    <s v="CA-2014-124737"/>
    <d v="2014-08-23T00:00:00"/>
    <x v="55"/>
    <s v="Standard Class"/>
    <s v="AP-10915"/>
    <s v="Arthur Prichep"/>
    <x v="0"/>
    <s v="United States"/>
    <s v="Denver"/>
    <s v="Colorado"/>
    <n v="80219"/>
    <x v="1"/>
    <s v="TEC-PH-10000149"/>
    <x v="2"/>
    <x v="7"/>
    <s v="Cisco SPA525G2 IP Phone - Wireless"/>
    <x v="4572"/>
    <n v="9"/>
    <n v="0.2"/>
    <n v="10.773"/>
    <s v="Profit"/>
    <s v="CA"/>
    <x v="0"/>
    <x v="7"/>
  </r>
  <r>
    <n v="7024"/>
    <s v="CA-2014-124737"/>
    <d v="2014-08-23T00:00:00"/>
    <x v="55"/>
    <s v="Standard Class"/>
    <s v="AP-10915"/>
    <s v="Arthur Prichep"/>
    <x v="0"/>
    <s v="United States"/>
    <s v="Denver"/>
    <s v="Colorado"/>
    <n v="80219"/>
    <x v="1"/>
    <s v="OFF-PA-10000019"/>
    <x v="1"/>
    <x v="10"/>
    <s v="Xerox 1931"/>
    <x v="276"/>
    <n v="6"/>
    <n v="0.2"/>
    <n v="10.8864"/>
    <s v="Profit"/>
    <s v="CA"/>
    <x v="0"/>
    <x v="10"/>
  </r>
  <r>
    <n v="7025"/>
    <s v="CA-2014-124737"/>
    <d v="2014-08-23T00:00:00"/>
    <x v="55"/>
    <s v="Standard Class"/>
    <s v="AP-10915"/>
    <s v="Arthur Prichep"/>
    <x v="0"/>
    <s v="United States"/>
    <s v="Denver"/>
    <s v="Colorado"/>
    <n v="80219"/>
    <x v="1"/>
    <s v="OFF-PA-10001125"/>
    <x v="1"/>
    <x v="10"/>
    <s v="Xerox 1988"/>
    <x v="1319"/>
    <n v="9"/>
    <n v="0.2"/>
    <n v="69.704999999999998"/>
    <s v="Profit"/>
    <s v="CA"/>
    <x v="0"/>
    <x v="10"/>
  </r>
  <r>
    <n v="7026"/>
    <s v="US-2017-101840"/>
    <d v="2017-02-06T00:00:00"/>
    <x v="1234"/>
    <s v="Standard Class"/>
    <s v="SP-20545"/>
    <s v="Sibella Parks"/>
    <x v="1"/>
    <s v="United States"/>
    <s v="New York City"/>
    <s v="New York"/>
    <n v="10024"/>
    <x v="3"/>
    <s v="TEC-PH-10002538"/>
    <x v="2"/>
    <x v="7"/>
    <s v="Grandstream GXP1160 VoIP phone"/>
    <x v="4573"/>
    <n v="6"/>
    <n v="0"/>
    <n v="65.963399999999993"/>
    <s v="Profit"/>
    <s v="US"/>
    <x v="1"/>
    <x v="7"/>
  </r>
  <r>
    <n v="7027"/>
    <s v="US-2017-101840"/>
    <d v="2017-02-06T00:00:00"/>
    <x v="1234"/>
    <s v="Standard Class"/>
    <s v="SP-20545"/>
    <s v="Sibella Parks"/>
    <x v="1"/>
    <s v="United States"/>
    <s v="New York City"/>
    <s v="New York"/>
    <n v="10024"/>
    <x v="3"/>
    <s v="OFF-BI-10000279"/>
    <x v="1"/>
    <x v="8"/>
    <s v="Acco Recycled 2&quot; Capacity Laser Printer Hanging Data Binders"/>
    <x v="4574"/>
    <n v="4"/>
    <n v="0.2"/>
    <n v="15.606"/>
    <s v="Profit"/>
    <s v="US"/>
    <x v="1"/>
    <x v="8"/>
  </r>
  <r>
    <n v="7028"/>
    <s v="CA-2017-131653"/>
    <d v="2017-01-29T00:00:00"/>
    <x v="60"/>
    <s v="Standard Class"/>
    <s v="RD-19585"/>
    <s v="Rob Dowd"/>
    <x v="0"/>
    <s v="United States"/>
    <s v="New York City"/>
    <s v="New York"/>
    <n v="10011"/>
    <x v="3"/>
    <s v="OFF-LA-10001045"/>
    <x v="1"/>
    <x v="2"/>
    <s v="Permanent Self-Adhesive File Folder Labels for Typewriters by Universal"/>
    <x v="3576"/>
    <n v="2"/>
    <n v="0"/>
    <n v="2.4011999999999998"/>
    <s v="Profit"/>
    <s v="CA"/>
    <x v="0"/>
    <x v="2"/>
  </r>
  <r>
    <n v="7029"/>
    <s v="US-2016-157840"/>
    <d v="2016-12-20T00:00:00"/>
    <x v="491"/>
    <s v="Second Class"/>
    <s v="MC-17575"/>
    <s v="Matt Collins"/>
    <x v="0"/>
    <s v="United States"/>
    <s v="Fremont"/>
    <s v="Nebraska"/>
    <n v="68025"/>
    <x v="2"/>
    <s v="OFF-PA-10003673"/>
    <x v="1"/>
    <x v="10"/>
    <s v="Strathmore Photo Mount Cards"/>
    <x v="1269"/>
    <n v="5"/>
    <n v="0"/>
    <n v="15.593999999999999"/>
    <s v="Profit"/>
    <s v="US"/>
    <x v="1"/>
    <x v="10"/>
  </r>
  <r>
    <n v="7030"/>
    <s v="CA-2016-145548"/>
    <d v="2016-11-11T00:00:00"/>
    <x v="619"/>
    <s v="Standard Class"/>
    <s v="EB-13750"/>
    <s v="Edward Becker"/>
    <x v="1"/>
    <s v="United States"/>
    <s v="New York City"/>
    <s v="New York"/>
    <n v="10011"/>
    <x v="3"/>
    <s v="OFF-ST-10002562"/>
    <x v="1"/>
    <x v="4"/>
    <s v="Staple magnet"/>
    <x v="4499"/>
    <n v="3"/>
    <n v="0"/>
    <n v="7.8792"/>
    <s v="Profit"/>
    <s v="CA"/>
    <x v="0"/>
    <x v="4"/>
  </r>
  <r>
    <n v="7031"/>
    <s v="CA-2016-145548"/>
    <d v="2016-11-11T00:00:00"/>
    <x v="619"/>
    <s v="Standard Class"/>
    <s v="EB-13750"/>
    <s v="Edward Becker"/>
    <x v="1"/>
    <s v="United States"/>
    <s v="New York City"/>
    <s v="New York"/>
    <n v="10011"/>
    <x v="3"/>
    <s v="TEC-AC-10002305"/>
    <x v="2"/>
    <x v="11"/>
    <s v="KeyTronic†E03601U1 -†Keyboard†- Beige"/>
    <x v="3844"/>
    <n v="2"/>
    <n v="0"/>
    <n v="6.48"/>
    <s v="Profit"/>
    <s v="CA"/>
    <x v="0"/>
    <x v="11"/>
  </r>
  <r>
    <n v="7032"/>
    <s v="CA-2016-145548"/>
    <d v="2016-11-11T00:00:00"/>
    <x v="619"/>
    <s v="Standard Class"/>
    <s v="EB-13750"/>
    <s v="Edward Becker"/>
    <x v="1"/>
    <s v="United States"/>
    <s v="New York City"/>
    <s v="New York"/>
    <n v="10011"/>
    <x v="3"/>
    <s v="OFF-AR-10003373"/>
    <x v="1"/>
    <x v="6"/>
    <s v="Boston School Pro Electric Pencil Sharpener, 1670"/>
    <x v="1635"/>
    <n v="3"/>
    <n v="0"/>
    <n v="25.093800000000002"/>
    <s v="Profit"/>
    <s v="CA"/>
    <x v="0"/>
    <x v="6"/>
  </r>
  <r>
    <n v="7033"/>
    <s v="CA-2016-145548"/>
    <d v="2016-11-11T00:00:00"/>
    <x v="619"/>
    <s v="Standard Class"/>
    <s v="EB-13750"/>
    <s v="Edward Becker"/>
    <x v="1"/>
    <s v="United States"/>
    <s v="New York City"/>
    <s v="New York"/>
    <n v="10011"/>
    <x v="3"/>
    <s v="FUR-CH-10003774"/>
    <x v="0"/>
    <x v="1"/>
    <s v="Global Wood Trimmed Manager's Task Chair, Khaki"/>
    <x v="4575"/>
    <n v="3"/>
    <n v="0.1"/>
    <n v="8.1882000000000001"/>
    <s v="Profit"/>
    <s v="CA"/>
    <x v="0"/>
    <x v="1"/>
  </r>
  <r>
    <n v="7034"/>
    <s v="CA-2016-145548"/>
    <d v="2016-11-11T00:00:00"/>
    <x v="619"/>
    <s v="Standard Class"/>
    <s v="EB-13750"/>
    <s v="Edward Becker"/>
    <x v="1"/>
    <s v="United States"/>
    <s v="New York City"/>
    <s v="New York"/>
    <n v="10011"/>
    <x v="3"/>
    <s v="OFF-BI-10001510"/>
    <x v="1"/>
    <x v="8"/>
    <s v="Deluxe Heavy-Duty Vinyl Round Ring Binder"/>
    <x v="4576"/>
    <n v="3"/>
    <n v="0.2"/>
    <n v="17.190000000000001"/>
    <s v="Profit"/>
    <s v="CA"/>
    <x v="0"/>
    <x v="8"/>
  </r>
  <r>
    <n v="7035"/>
    <s v="CA-2016-145548"/>
    <d v="2016-11-11T00:00:00"/>
    <x v="619"/>
    <s v="Standard Class"/>
    <s v="EB-13750"/>
    <s v="Edward Becker"/>
    <x v="1"/>
    <s v="United States"/>
    <s v="New York City"/>
    <s v="New York"/>
    <n v="10011"/>
    <x v="3"/>
    <s v="OFF-BI-10004236"/>
    <x v="1"/>
    <x v="8"/>
    <s v="XtraLife ClearVue Slant-D Ring Binder, White, 3&quot;"/>
    <x v="4423"/>
    <n v="3"/>
    <n v="0.2"/>
    <n v="11.4504"/>
    <s v="Profit"/>
    <s v="CA"/>
    <x v="0"/>
    <x v="8"/>
  </r>
  <r>
    <n v="7036"/>
    <s v="CA-2017-119494"/>
    <d v="2017-11-09T00:00:00"/>
    <x v="87"/>
    <s v="Standard Class"/>
    <s v="JE-15610"/>
    <s v="Jim Epp"/>
    <x v="1"/>
    <s v="United States"/>
    <s v="San Diego"/>
    <s v="California"/>
    <n v="92105"/>
    <x v="1"/>
    <s v="FUR-CH-10004675"/>
    <x v="0"/>
    <x v="1"/>
    <s v="Lifetime Advantage Folding Chairs, 4/Carton"/>
    <x v="4577"/>
    <n v="3"/>
    <n v="0.2"/>
    <n v="52.339199999999998"/>
    <s v="Profit"/>
    <s v="CA"/>
    <x v="0"/>
    <x v="1"/>
  </r>
  <r>
    <n v="7037"/>
    <s v="CA-2014-124618"/>
    <d v="2014-05-02T00:00:00"/>
    <x v="352"/>
    <s v="Second Class"/>
    <s v="CS-11860"/>
    <s v="Cari Schnelling"/>
    <x v="0"/>
    <s v="United States"/>
    <s v="Lakeland"/>
    <s v="Florida"/>
    <n v="33801"/>
    <x v="0"/>
    <s v="TEC-CO-10004202"/>
    <x v="2"/>
    <x v="16"/>
    <s v="Brother DCP1000 Digital 3 in 1 Multifunction Machine"/>
    <x v="1973"/>
    <n v="2"/>
    <n v="0.2"/>
    <n v="89.997"/>
    <s v="Profit"/>
    <s v="CA"/>
    <x v="0"/>
    <x v="16"/>
  </r>
  <r>
    <n v="7038"/>
    <s v="CA-2017-161970"/>
    <d v="2017-09-22T00:00:00"/>
    <x v="474"/>
    <s v="Standard Class"/>
    <s v="PB-19105"/>
    <s v="Peter B¸hler"/>
    <x v="0"/>
    <s v="United States"/>
    <s v="Smyrna"/>
    <s v="Georgia"/>
    <n v="30080"/>
    <x v="0"/>
    <s v="OFF-PA-10004255"/>
    <x v="1"/>
    <x v="10"/>
    <s v="Xerox 219"/>
    <x v="91"/>
    <n v="2"/>
    <n v="0"/>
    <n v="6.2207999999999997"/>
    <s v="Profit"/>
    <s v="CA"/>
    <x v="0"/>
    <x v="10"/>
  </r>
  <r>
    <n v="7039"/>
    <s v="CA-2017-161970"/>
    <d v="2017-09-22T00:00:00"/>
    <x v="474"/>
    <s v="Standard Class"/>
    <s v="PB-19105"/>
    <s v="Peter B¸hler"/>
    <x v="0"/>
    <s v="United States"/>
    <s v="Smyrna"/>
    <s v="Georgia"/>
    <n v="30080"/>
    <x v="0"/>
    <s v="OFF-AR-10003896"/>
    <x v="1"/>
    <x v="6"/>
    <s v="Stride Job 150 Highlighters, Chisel Tip, Assorted Colors"/>
    <x v="1444"/>
    <n v="3"/>
    <n v="0"/>
    <n v="6.4584000000000001"/>
    <s v="Profit"/>
    <s v="CA"/>
    <x v="0"/>
    <x v="6"/>
  </r>
  <r>
    <n v="7040"/>
    <s v="CA-2017-103443"/>
    <d v="2017-12-17T00:00:00"/>
    <x v="350"/>
    <s v="Standard Class"/>
    <s v="AT-10735"/>
    <s v="Annie Thurman"/>
    <x v="0"/>
    <s v="United States"/>
    <s v="New York City"/>
    <s v="New York"/>
    <n v="10009"/>
    <x v="3"/>
    <s v="OFF-ST-10002276"/>
    <x v="1"/>
    <x v="4"/>
    <s v="Safco Steel Mobile File Cart"/>
    <x v="240"/>
    <n v="2"/>
    <n v="0"/>
    <n v="41.68"/>
    <s v="Profit"/>
    <s v="CA"/>
    <x v="0"/>
    <x v="4"/>
  </r>
  <r>
    <n v="7041"/>
    <s v="CA-2017-103443"/>
    <d v="2017-12-17T00:00:00"/>
    <x v="350"/>
    <s v="Standard Class"/>
    <s v="AT-10735"/>
    <s v="Annie Thurman"/>
    <x v="0"/>
    <s v="United States"/>
    <s v="New York City"/>
    <s v="New York"/>
    <n v="10009"/>
    <x v="3"/>
    <s v="OFF-BI-10001617"/>
    <x v="1"/>
    <x v="8"/>
    <s v="GBC Wire Binding Combs"/>
    <x v="176"/>
    <n v="3"/>
    <n v="0.2"/>
    <n v="8.3754000000000008"/>
    <s v="Profit"/>
    <s v="CA"/>
    <x v="0"/>
    <x v="8"/>
  </r>
  <r>
    <n v="7042"/>
    <s v="CA-2017-103443"/>
    <d v="2017-12-17T00:00:00"/>
    <x v="350"/>
    <s v="Standard Class"/>
    <s v="AT-10735"/>
    <s v="Annie Thurman"/>
    <x v="0"/>
    <s v="United States"/>
    <s v="New York City"/>
    <s v="New York"/>
    <n v="10009"/>
    <x v="3"/>
    <s v="FUR-FU-10000308"/>
    <x v="0"/>
    <x v="5"/>
    <s v="Deflect-o Glass Clear Studded Chair Mats"/>
    <x v="2217"/>
    <n v="2"/>
    <n v="0"/>
    <n v="27.359200000000001"/>
    <s v="Profit"/>
    <s v="CA"/>
    <x v="0"/>
    <x v="5"/>
  </r>
  <r>
    <n v="7043"/>
    <s v="US-2017-165358"/>
    <d v="2017-07-18T00:00:00"/>
    <x v="989"/>
    <s v="Standard Class"/>
    <s v="SV-20365"/>
    <s v="Seth Vernon"/>
    <x v="0"/>
    <s v="United States"/>
    <s v="Philadelphia"/>
    <s v="Pennsylvania"/>
    <n v="19134"/>
    <x v="3"/>
    <s v="TEC-CO-10001943"/>
    <x v="2"/>
    <x v="16"/>
    <s v="Canon PC-428 Personal Copier"/>
    <x v="2730"/>
    <n v="5"/>
    <n v="0.4"/>
    <n v="69.996499999999997"/>
    <s v="Profit"/>
    <s v="US"/>
    <x v="1"/>
    <x v="16"/>
  </r>
  <r>
    <n v="7044"/>
    <s v="US-2017-165358"/>
    <d v="2017-07-18T00:00:00"/>
    <x v="989"/>
    <s v="Standard Class"/>
    <s v="SV-20365"/>
    <s v="Seth Vernon"/>
    <x v="0"/>
    <s v="United States"/>
    <s v="Philadelphia"/>
    <s v="Pennsylvania"/>
    <n v="19134"/>
    <x v="3"/>
    <s v="FUR-CH-10002647"/>
    <x v="0"/>
    <x v="1"/>
    <s v="Situations Contoured Folding Chairs, 4/Set"/>
    <x v="4578"/>
    <n v="4"/>
    <n v="0.3"/>
    <n v="-14.196"/>
    <s v="Loss"/>
    <s v="US"/>
    <x v="1"/>
    <x v="1"/>
  </r>
  <r>
    <n v="7045"/>
    <s v="US-2017-165358"/>
    <d v="2017-07-18T00:00:00"/>
    <x v="989"/>
    <s v="Standard Class"/>
    <s v="SV-20365"/>
    <s v="Seth Vernon"/>
    <x v="0"/>
    <s v="United States"/>
    <s v="Philadelphia"/>
    <s v="Pennsylvania"/>
    <n v="19134"/>
    <x v="3"/>
    <s v="OFF-SU-10004768"/>
    <x v="1"/>
    <x v="14"/>
    <s v="Acme Kleencut Forged Steel Scissors"/>
    <x v="1964"/>
    <n v="2"/>
    <n v="0.2"/>
    <n v="1.1479999999999999"/>
    <s v="Profit"/>
    <s v="US"/>
    <x v="1"/>
    <x v="14"/>
  </r>
  <r>
    <n v="7046"/>
    <s v="CA-2016-160136"/>
    <d v="2016-11-03T00:00:00"/>
    <x v="333"/>
    <s v="Standard Class"/>
    <s v="PJ-18835"/>
    <s v="Patrick Jones"/>
    <x v="1"/>
    <s v="United States"/>
    <s v="Dallas"/>
    <s v="Texas"/>
    <n v="75217"/>
    <x v="2"/>
    <s v="OFF-PA-10002160"/>
    <x v="1"/>
    <x v="10"/>
    <s v="Xerox 1978"/>
    <x v="4579"/>
    <n v="2"/>
    <n v="0.2"/>
    <n v="3.3523999999999998"/>
    <s v="Profit"/>
    <s v="CA"/>
    <x v="0"/>
    <x v="10"/>
  </r>
  <r>
    <n v="7047"/>
    <s v="CA-2014-150581"/>
    <d v="2014-04-08T00:00:00"/>
    <x v="1021"/>
    <s v="Standard Class"/>
    <s v="NM-18445"/>
    <s v="Nathan Mautz"/>
    <x v="2"/>
    <s v="United States"/>
    <s v="Concord"/>
    <s v="California"/>
    <n v="94521"/>
    <x v="1"/>
    <s v="FUR-TA-10003748"/>
    <x v="0"/>
    <x v="3"/>
    <s v="Bevis 36 x 72 Conference Tables"/>
    <x v="4580"/>
    <n v="1"/>
    <n v="0.2"/>
    <n v="2.4897999999999998"/>
    <s v="Profit"/>
    <s v="CA"/>
    <x v="0"/>
    <x v="3"/>
  </r>
  <r>
    <n v="7048"/>
    <s v="CA-2014-150581"/>
    <d v="2014-04-08T00:00:00"/>
    <x v="1021"/>
    <s v="Standard Class"/>
    <s v="NM-18445"/>
    <s v="Nathan Mautz"/>
    <x v="2"/>
    <s v="United States"/>
    <s v="Concord"/>
    <s v="California"/>
    <n v="94521"/>
    <x v="1"/>
    <s v="TEC-AC-10001908"/>
    <x v="2"/>
    <x v="11"/>
    <s v="Logitech Wireless Headset h800"/>
    <x v="1221"/>
    <n v="4"/>
    <n v="0"/>
    <n v="139.98599999999999"/>
    <s v="Profit"/>
    <s v="CA"/>
    <x v="0"/>
    <x v="11"/>
  </r>
  <r>
    <n v="7049"/>
    <s v="CA-2016-119515"/>
    <d v="2016-08-14T00:00:00"/>
    <x v="1070"/>
    <s v="First Class"/>
    <s v="TR-21325"/>
    <s v="Toby Ritter"/>
    <x v="0"/>
    <s v="United States"/>
    <s v="Nashville"/>
    <s v="Tennessee"/>
    <n v="37211"/>
    <x v="0"/>
    <s v="OFF-PA-10000552"/>
    <x v="1"/>
    <x v="10"/>
    <s v="Xerox 200"/>
    <x v="12"/>
    <n v="3"/>
    <n v="0.2"/>
    <n v="5.4432"/>
    <s v="Profit"/>
    <s v="CA"/>
    <x v="0"/>
    <x v="10"/>
  </r>
  <r>
    <n v="7050"/>
    <s v="CA-2014-141355"/>
    <d v="2014-09-25T00:00:00"/>
    <x v="839"/>
    <s v="Standard Class"/>
    <s v="BF-11005"/>
    <s v="Barry Franz"/>
    <x v="2"/>
    <s v="United States"/>
    <s v="Aurora"/>
    <s v="Colorado"/>
    <n v="80013"/>
    <x v="1"/>
    <s v="OFF-AR-10003179"/>
    <x v="1"/>
    <x v="6"/>
    <s v="Dixon Ticonderoga Core-Lock Colored Pencils"/>
    <x v="4581"/>
    <n v="2"/>
    <n v="0.2"/>
    <n v="2.3685999999999998"/>
    <s v="Profit"/>
    <s v="CA"/>
    <x v="0"/>
    <x v="6"/>
  </r>
  <r>
    <n v="7051"/>
    <s v="CA-2016-165330"/>
    <d v="2016-12-11T00:00:00"/>
    <x v="440"/>
    <s v="Same Day"/>
    <s v="WB-21850"/>
    <s v="William Brown"/>
    <x v="0"/>
    <s v="United States"/>
    <s v="Anaheim"/>
    <s v="California"/>
    <n v="92804"/>
    <x v="1"/>
    <s v="OFF-BI-10004593"/>
    <x v="1"/>
    <x v="8"/>
    <s v="Ibico Laser Imprintable Binding System Covers"/>
    <x v="4582"/>
    <n v="5"/>
    <n v="0.2"/>
    <n v="68.12"/>
    <s v="Profit"/>
    <s v="CA"/>
    <x v="0"/>
    <x v="8"/>
  </r>
  <r>
    <n v="7052"/>
    <s v="CA-2016-165330"/>
    <d v="2016-12-11T00:00:00"/>
    <x v="440"/>
    <s v="Same Day"/>
    <s v="WB-21850"/>
    <s v="William Brown"/>
    <x v="0"/>
    <s v="United States"/>
    <s v="Anaheim"/>
    <s v="California"/>
    <n v="92804"/>
    <x v="1"/>
    <s v="OFF-AR-10000914"/>
    <x v="1"/>
    <x v="6"/>
    <s v="Boston 16765 Mini Stand Up Battery Pencil Sharpener"/>
    <x v="4434"/>
    <n v="2"/>
    <n v="0"/>
    <n v="6.0632000000000001"/>
    <s v="Profit"/>
    <s v="CA"/>
    <x v="0"/>
    <x v="6"/>
  </r>
  <r>
    <n v="7053"/>
    <s v="CA-2016-165330"/>
    <d v="2016-12-11T00:00:00"/>
    <x v="440"/>
    <s v="Same Day"/>
    <s v="WB-21850"/>
    <s v="William Brown"/>
    <x v="0"/>
    <s v="United States"/>
    <s v="Anaheim"/>
    <s v="California"/>
    <n v="92804"/>
    <x v="1"/>
    <s v="OFF-PA-10000241"/>
    <x v="1"/>
    <x v="10"/>
    <s v="IBM Multi-Purpose Copy Paper, 8 1/2 x 11&quot;, Case"/>
    <x v="4583"/>
    <n v="1"/>
    <n v="0"/>
    <n v="13.941000000000001"/>
    <s v="Profit"/>
    <s v="CA"/>
    <x v="0"/>
    <x v="10"/>
  </r>
  <r>
    <n v="7054"/>
    <s v="CA-2016-165330"/>
    <d v="2016-12-11T00:00:00"/>
    <x v="440"/>
    <s v="Same Day"/>
    <s v="WB-21850"/>
    <s v="William Brown"/>
    <x v="0"/>
    <s v="United States"/>
    <s v="Anaheim"/>
    <s v="California"/>
    <n v="92804"/>
    <x v="1"/>
    <s v="TEC-AC-10000057"/>
    <x v="2"/>
    <x v="11"/>
    <s v="Microsoft Natural Ergonomic Keyboard 4000"/>
    <x v="664"/>
    <n v="4"/>
    <n v="0"/>
    <n v="25.191600000000001"/>
    <s v="Profit"/>
    <s v="CA"/>
    <x v="0"/>
    <x v="11"/>
  </r>
  <r>
    <n v="7055"/>
    <s v="CA-2016-165330"/>
    <d v="2016-12-11T00:00:00"/>
    <x v="440"/>
    <s v="Same Day"/>
    <s v="WB-21850"/>
    <s v="William Brown"/>
    <x v="0"/>
    <s v="United States"/>
    <s v="Anaheim"/>
    <s v="California"/>
    <n v="92804"/>
    <x v="1"/>
    <s v="FUR-CH-10003774"/>
    <x v="0"/>
    <x v="1"/>
    <s v="Global Wood Trimmed Manager's Task Chair, Khaki"/>
    <x v="4009"/>
    <n v="5"/>
    <n v="0.2"/>
    <n v="-31.843"/>
    <s v="Loss"/>
    <s v="CA"/>
    <x v="0"/>
    <x v="1"/>
  </r>
  <r>
    <n v="7056"/>
    <s v="CA-2016-165330"/>
    <d v="2016-12-11T00:00:00"/>
    <x v="440"/>
    <s v="Same Day"/>
    <s v="WB-21850"/>
    <s v="William Brown"/>
    <x v="0"/>
    <s v="United States"/>
    <s v="Anaheim"/>
    <s v="California"/>
    <n v="92804"/>
    <x v="1"/>
    <s v="OFF-BI-10002824"/>
    <x v="1"/>
    <x v="8"/>
    <s v="Recycled Easel Ring Binders"/>
    <x v="2011"/>
    <n v="3"/>
    <n v="0.2"/>
    <n v="11.19"/>
    <s v="Profit"/>
    <s v="CA"/>
    <x v="0"/>
    <x v="8"/>
  </r>
  <r>
    <n v="7057"/>
    <s v="CA-2016-165330"/>
    <d v="2016-12-11T00:00:00"/>
    <x v="440"/>
    <s v="Same Day"/>
    <s v="WB-21850"/>
    <s v="William Brown"/>
    <x v="0"/>
    <s v="United States"/>
    <s v="Anaheim"/>
    <s v="California"/>
    <n v="92804"/>
    <x v="1"/>
    <s v="OFF-BI-10004001"/>
    <x v="1"/>
    <x v="8"/>
    <s v="GBC Recycled VeloBinder Covers"/>
    <x v="4584"/>
    <n v="9"/>
    <n v="0.2"/>
    <n v="39.873600000000003"/>
    <s v="Profit"/>
    <s v="CA"/>
    <x v="0"/>
    <x v="8"/>
  </r>
  <r>
    <n v="7058"/>
    <s v="CA-2016-165330"/>
    <d v="2016-12-11T00:00:00"/>
    <x v="440"/>
    <s v="Same Day"/>
    <s v="WB-21850"/>
    <s v="William Brown"/>
    <x v="0"/>
    <s v="United States"/>
    <s v="Anaheim"/>
    <s v="California"/>
    <n v="92804"/>
    <x v="1"/>
    <s v="FUR-TA-10004619"/>
    <x v="0"/>
    <x v="3"/>
    <s v="Hon Non-Folding Utility Tables"/>
    <x v="4585"/>
    <n v="7"/>
    <n v="0.2"/>
    <n v="111.517"/>
    <s v="Profit"/>
    <s v="CA"/>
    <x v="0"/>
    <x v="3"/>
  </r>
  <r>
    <n v="7059"/>
    <s v="CA-2016-165330"/>
    <d v="2016-12-11T00:00:00"/>
    <x v="440"/>
    <s v="Same Day"/>
    <s v="WB-21850"/>
    <s v="William Brown"/>
    <x v="0"/>
    <s v="United States"/>
    <s v="Anaheim"/>
    <s v="California"/>
    <n v="92804"/>
    <x v="1"/>
    <s v="OFF-ST-10000636"/>
    <x v="1"/>
    <x v="4"/>
    <s v="Rogers Profile Extra Capacity Storage Tub"/>
    <x v="4586"/>
    <n v="3"/>
    <n v="0"/>
    <n v="2.0087999999999999"/>
    <s v="Profit"/>
    <s v="CA"/>
    <x v="0"/>
    <x v="4"/>
  </r>
  <r>
    <n v="7060"/>
    <s v="CA-2016-165330"/>
    <d v="2016-12-11T00:00:00"/>
    <x v="440"/>
    <s v="Same Day"/>
    <s v="WB-21850"/>
    <s v="William Brown"/>
    <x v="0"/>
    <s v="United States"/>
    <s v="Anaheim"/>
    <s v="California"/>
    <n v="92804"/>
    <x v="1"/>
    <s v="OFF-AP-10001469"/>
    <x v="1"/>
    <x v="9"/>
    <s v="Fellowes 8 Outlet Superior Workstation Surge Protector"/>
    <x v="4587"/>
    <n v="2"/>
    <n v="0"/>
    <n v="24.191800000000001"/>
    <s v="Profit"/>
    <s v="CA"/>
    <x v="0"/>
    <x v="9"/>
  </r>
  <r>
    <n v="7061"/>
    <s v="CA-2016-165330"/>
    <d v="2016-12-11T00:00:00"/>
    <x v="440"/>
    <s v="Same Day"/>
    <s v="WB-21850"/>
    <s v="William Brown"/>
    <x v="0"/>
    <s v="United States"/>
    <s v="Anaheim"/>
    <s v="California"/>
    <n v="92804"/>
    <x v="1"/>
    <s v="OFF-BI-10002897"/>
    <x v="1"/>
    <x v="8"/>
    <s v="Black Avery Memo-Size 3-Ring Binder, 5 1/2&quot; x 8 1/2&quot;"/>
    <x v="4588"/>
    <n v="2"/>
    <n v="0.2"/>
    <n v="2.1286"/>
    <s v="Profit"/>
    <s v="CA"/>
    <x v="0"/>
    <x v="8"/>
  </r>
  <r>
    <n v="7062"/>
    <s v="CA-2015-132633"/>
    <d v="2015-02-03T00:00:00"/>
    <x v="43"/>
    <s v="Second Class"/>
    <s v="KH-16630"/>
    <s v="Ken Heidel"/>
    <x v="1"/>
    <s v="United States"/>
    <s v="Pleasant Grove"/>
    <s v="Utah"/>
    <n v="84062"/>
    <x v="1"/>
    <s v="OFF-BI-10002432"/>
    <x v="1"/>
    <x v="8"/>
    <s v="Wilson Jones Standard D-Ring Binders"/>
    <x v="4589"/>
    <n v="3"/>
    <n v="0.2"/>
    <n v="4.0986000000000002"/>
    <s v="Profit"/>
    <s v="CA"/>
    <x v="0"/>
    <x v="8"/>
  </r>
  <r>
    <n v="7063"/>
    <s v="CA-2016-157742"/>
    <d v="2016-12-29T00:00:00"/>
    <x v="844"/>
    <s v="Second Class"/>
    <s v="KL-16645"/>
    <s v="Ken Lonsdale"/>
    <x v="0"/>
    <s v="United States"/>
    <s v="Springfield"/>
    <s v="Oregon"/>
    <n v="97477"/>
    <x v="1"/>
    <s v="OFF-EN-10002592"/>
    <x v="1"/>
    <x v="12"/>
    <s v="Peel &amp; Seel Recycled Catalog Envelopes, Brown"/>
    <x v="4590"/>
    <n v="3"/>
    <n v="0.2"/>
    <n v="10.422000000000001"/>
    <s v="Profit"/>
    <s v="CA"/>
    <x v="0"/>
    <x v="12"/>
  </r>
  <r>
    <n v="7064"/>
    <s v="CA-2017-127712"/>
    <d v="2017-08-31T00:00:00"/>
    <x v="559"/>
    <s v="Standard Class"/>
    <s v="MG-17890"/>
    <s v="Michael Granlund"/>
    <x v="2"/>
    <s v="United States"/>
    <s v="Salem"/>
    <s v="Oregon"/>
    <n v="97301"/>
    <x v="1"/>
    <s v="OFF-SU-10002522"/>
    <x v="1"/>
    <x v="14"/>
    <s v="Acme Kleen Earth Office Shears"/>
    <x v="920"/>
    <n v="2"/>
    <n v="0.2"/>
    <n v="0.69840000000000002"/>
    <s v="Profit"/>
    <s v="CA"/>
    <x v="0"/>
    <x v="14"/>
  </r>
  <r>
    <n v="7065"/>
    <s v="CA-2017-169474"/>
    <d v="2017-02-04T00:00:00"/>
    <x v="736"/>
    <s v="Standard Class"/>
    <s v="JF-15355"/>
    <s v="Jay Fein"/>
    <x v="0"/>
    <s v="United States"/>
    <s v="Rochester"/>
    <s v="New York"/>
    <n v="14609"/>
    <x v="3"/>
    <s v="OFF-AP-10003971"/>
    <x v="1"/>
    <x v="9"/>
    <s v="Belkin 6 Outlet Metallic Surge Strip"/>
    <x v="4591"/>
    <n v="3"/>
    <n v="0"/>
    <n v="8.4941999999999993"/>
    <s v="Profit"/>
    <s v="CA"/>
    <x v="0"/>
    <x v="9"/>
  </r>
  <r>
    <n v="7066"/>
    <s v="CA-2014-106726"/>
    <d v="2014-12-06T00:00:00"/>
    <x v="820"/>
    <s v="First Class"/>
    <s v="RS-19765"/>
    <s v="Roland Schwarz"/>
    <x v="1"/>
    <s v="United States"/>
    <s v="Los Angeles"/>
    <s v="California"/>
    <n v="90008"/>
    <x v="1"/>
    <s v="OFF-ST-10001496"/>
    <x v="1"/>
    <x v="4"/>
    <s v="Standard Rollaway File with Lock"/>
    <x v="4592"/>
    <n v="7"/>
    <n v="0"/>
    <n v="327.94580000000002"/>
    <s v="Profit"/>
    <s v="CA"/>
    <x v="0"/>
    <x v="4"/>
  </r>
  <r>
    <n v="7067"/>
    <s v="CA-2016-147473"/>
    <d v="2016-05-30T00:00:00"/>
    <x v="895"/>
    <s v="Standard Class"/>
    <s v="NL-18310"/>
    <s v="Nancy Lomonaco"/>
    <x v="2"/>
    <s v="United States"/>
    <s v="Los Angeles"/>
    <s v="California"/>
    <n v="90049"/>
    <x v="1"/>
    <s v="OFF-PA-10004782"/>
    <x v="1"/>
    <x v="10"/>
    <s v="Xerox 228"/>
    <x v="783"/>
    <n v="6"/>
    <n v="0"/>
    <n v="18.662400000000002"/>
    <s v="Profit"/>
    <s v="CA"/>
    <x v="0"/>
    <x v="10"/>
  </r>
  <r>
    <n v="7068"/>
    <s v="CA-2016-114209"/>
    <d v="2016-05-21T00:00:00"/>
    <x v="476"/>
    <s v="Standard Class"/>
    <s v="AS-10285"/>
    <s v="Alejandro Savely"/>
    <x v="1"/>
    <s v="United States"/>
    <s v="Dallas"/>
    <s v="Texas"/>
    <n v="75081"/>
    <x v="2"/>
    <s v="OFF-BI-10000343"/>
    <x v="1"/>
    <x v="8"/>
    <s v="Pressboard Covers with Storage Hooks, 9 1/2&quot; x 11&quot;, Light Blue"/>
    <x v="3153"/>
    <n v="2"/>
    <n v="0.8"/>
    <n v="-3.2406000000000001"/>
    <s v="Loss"/>
    <s v="CA"/>
    <x v="0"/>
    <x v="8"/>
  </r>
  <r>
    <n v="7069"/>
    <s v="CA-2016-114209"/>
    <d v="2016-05-21T00:00:00"/>
    <x v="476"/>
    <s v="Standard Class"/>
    <s v="AS-10285"/>
    <s v="Alejandro Savely"/>
    <x v="1"/>
    <s v="United States"/>
    <s v="Dallas"/>
    <s v="Texas"/>
    <n v="75081"/>
    <x v="2"/>
    <s v="OFF-PA-10003591"/>
    <x v="1"/>
    <x v="10"/>
    <s v="Southworth 100% Cotton The Best Paper"/>
    <x v="4593"/>
    <n v="9"/>
    <n v="0.2"/>
    <n v="30.995999999999999"/>
    <s v="Profit"/>
    <s v="CA"/>
    <x v="0"/>
    <x v="10"/>
  </r>
  <r>
    <n v="7070"/>
    <s v="CA-2014-141901"/>
    <d v="2014-08-09T00:00:00"/>
    <x v="536"/>
    <s v="Standard Class"/>
    <s v="GM-14500"/>
    <s v="Gene McClure"/>
    <x v="0"/>
    <s v="United States"/>
    <s v="Fresno"/>
    <s v="California"/>
    <n v="93727"/>
    <x v="1"/>
    <s v="OFF-PA-10001667"/>
    <x v="1"/>
    <x v="10"/>
    <s v="Great White Multi-Use Recycled Paper (20Lb. and 84 Bright)"/>
    <x v="156"/>
    <n v="1"/>
    <n v="0"/>
    <n v="2.6909999999999998"/>
    <s v="Profit"/>
    <s v="CA"/>
    <x v="0"/>
    <x v="10"/>
  </r>
  <r>
    <n v="7071"/>
    <s v="CA-2016-164490"/>
    <d v="2016-09-05T00:00:00"/>
    <x v="165"/>
    <s v="Second Class"/>
    <s v="SU-20665"/>
    <s v="Stephanie Ulpright"/>
    <x v="2"/>
    <s v="United States"/>
    <s v="Chicago"/>
    <s v="Illinois"/>
    <n v="60653"/>
    <x v="2"/>
    <s v="OFF-PA-10004971"/>
    <x v="1"/>
    <x v="10"/>
    <s v="Xerox 196"/>
    <x v="4579"/>
    <n v="2"/>
    <n v="0.2"/>
    <n v="3.3523999999999998"/>
    <s v="Profit"/>
    <s v="CA"/>
    <x v="0"/>
    <x v="10"/>
  </r>
  <r>
    <n v="7072"/>
    <s v="CA-2016-112256"/>
    <d v="2016-07-23T00:00:00"/>
    <x v="1235"/>
    <s v="Standard Class"/>
    <s v="CK-12205"/>
    <s v="Chloris Kastensmidt"/>
    <x v="0"/>
    <s v="United States"/>
    <s v="Mcallen"/>
    <s v="Texas"/>
    <n v="78501"/>
    <x v="2"/>
    <s v="OFF-AR-10001216"/>
    <x v="1"/>
    <x v="6"/>
    <s v="Newell 339"/>
    <x v="2999"/>
    <n v="2"/>
    <n v="0.2"/>
    <n v="0.33360000000000001"/>
    <s v="Profit"/>
    <s v="CA"/>
    <x v="0"/>
    <x v="6"/>
  </r>
  <r>
    <n v="7073"/>
    <s v="CA-2016-112256"/>
    <d v="2016-07-23T00:00:00"/>
    <x v="1235"/>
    <s v="Standard Class"/>
    <s v="CK-12205"/>
    <s v="Chloris Kastensmidt"/>
    <x v="0"/>
    <s v="United States"/>
    <s v="Mcallen"/>
    <s v="Texas"/>
    <n v="78501"/>
    <x v="2"/>
    <s v="OFF-PA-10004355"/>
    <x v="1"/>
    <x v="10"/>
    <s v="Xerox 231"/>
    <x v="1170"/>
    <n v="1"/>
    <n v="0.2"/>
    <n v="1.8144"/>
    <s v="Profit"/>
    <s v="CA"/>
    <x v="0"/>
    <x v="10"/>
  </r>
  <r>
    <n v="7074"/>
    <s v="CA-2016-112256"/>
    <d v="2016-07-23T00:00:00"/>
    <x v="1235"/>
    <s v="Standard Class"/>
    <s v="CK-12205"/>
    <s v="Chloris Kastensmidt"/>
    <x v="0"/>
    <s v="United States"/>
    <s v="Mcallen"/>
    <s v="Texas"/>
    <n v="78501"/>
    <x v="2"/>
    <s v="OFF-AR-10001953"/>
    <x v="1"/>
    <x v="6"/>
    <s v="Boston 1645 Deluxe Heavier-Duty Electric Pencil Sharpener"/>
    <x v="4594"/>
    <n v="5"/>
    <n v="0.2"/>
    <n v="15.393000000000001"/>
    <s v="Profit"/>
    <s v="CA"/>
    <x v="0"/>
    <x v="6"/>
  </r>
  <r>
    <n v="7075"/>
    <s v="CA-2016-112256"/>
    <d v="2016-07-23T00:00:00"/>
    <x v="1235"/>
    <s v="Standard Class"/>
    <s v="CK-12205"/>
    <s v="Chloris Kastensmidt"/>
    <x v="0"/>
    <s v="United States"/>
    <s v="Mcallen"/>
    <s v="Texas"/>
    <n v="78501"/>
    <x v="2"/>
    <s v="OFF-BI-10004364"/>
    <x v="1"/>
    <x v="8"/>
    <s v="Storex Dura Pro Binders"/>
    <x v="320"/>
    <n v="4"/>
    <n v="0.8"/>
    <n v="-8.3160000000000007"/>
    <s v="Loss"/>
    <s v="CA"/>
    <x v="0"/>
    <x v="8"/>
  </r>
  <r>
    <n v="7076"/>
    <s v="CA-2016-112256"/>
    <d v="2016-07-23T00:00:00"/>
    <x v="1235"/>
    <s v="Standard Class"/>
    <s v="CK-12205"/>
    <s v="Chloris Kastensmidt"/>
    <x v="0"/>
    <s v="United States"/>
    <s v="Mcallen"/>
    <s v="Texas"/>
    <n v="78501"/>
    <x v="2"/>
    <s v="OFF-SU-10001165"/>
    <x v="1"/>
    <x v="14"/>
    <s v="Acme Elite Stainless Steel Scissors"/>
    <x v="3832"/>
    <n v="2"/>
    <n v="0.2"/>
    <n v="1.0007999999999999"/>
    <s v="Profit"/>
    <s v="CA"/>
    <x v="0"/>
    <x v="14"/>
  </r>
  <r>
    <n v="7077"/>
    <s v="CA-2016-167416"/>
    <d v="2016-05-12T00:00:00"/>
    <x v="968"/>
    <s v="Standard Class"/>
    <s v="JM-15580"/>
    <s v="Jill Matthias"/>
    <x v="0"/>
    <s v="United States"/>
    <s v="Seattle"/>
    <s v="Washington"/>
    <n v="98105"/>
    <x v="1"/>
    <s v="OFF-EN-10001141"/>
    <x v="1"/>
    <x v="12"/>
    <s v="Manila Recycled Extra-Heavyweight Clasp Envelopes, 6&quot; x 9&quot;"/>
    <x v="2735"/>
    <n v="5"/>
    <n v="0"/>
    <n v="26.901"/>
    <s v="Profit"/>
    <s v="CA"/>
    <x v="0"/>
    <x v="12"/>
  </r>
  <r>
    <n v="7078"/>
    <s v="CA-2016-106950"/>
    <d v="2016-09-02T00:00:00"/>
    <x v="479"/>
    <s v="Standard Class"/>
    <s v="JE-15715"/>
    <s v="Joe Elijah"/>
    <x v="0"/>
    <s v="United States"/>
    <s v="Charlotte"/>
    <s v="North Carolina"/>
    <n v="28205"/>
    <x v="0"/>
    <s v="OFF-BI-10000014"/>
    <x v="1"/>
    <x v="8"/>
    <s v="Heavy-Duty E-Z-D Binders"/>
    <x v="4595"/>
    <n v="7"/>
    <n v="0.7"/>
    <n v="-17.565100000000001"/>
    <s v="Loss"/>
    <s v="CA"/>
    <x v="0"/>
    <x v="8"/>
  </r>
  <r>
    <n v="7079"/>
    <s v="CA-2016-106950"/>
    <d v="2016-09-02T00:00:00"/>
    <x v="479"/>
    <s v="Standard Class"/>
    <s v="JE-15715"/>
    <s v="Joe Elijah"/>
    <x v="0"/>
    <s v="United States"/>
    <s v="Charlotte"/>
    <s v="North Carolina"/>
    <n v="28205"/>
    <x v="0"/>
    <s v="OFF-AP-10000159"/>
    <x v="1"/>
    <x v="9"/>
    <s v="Belkin F9M820V08 8 Outlet Surge"/>
    <x v="4596"/>
    <n v="9"/>
    <n v="0.2"/>
    <n v="34.813800000000001"/>
    <s v="Profit"/>
    <s v="CA"/>
    <x v="0"/>
    <x v="9"/>
  </r>
  <r>
    <n v="7080"/>
    <s v="CA-2016-106950"/>
    <d v="2016-09-02T00:00:00"/>
    <x v="479"/>
    <s v="Standard Class"/>
    <s v="JE-15715"/>
    <s v="Joe Elijah"/>
    <x v="0"/>
    <s v="United States"/>
    <s v="Charlotte"/>
    <s v="North Carolina"/>
    <n v="28205"/>
    <x v="0"/>
    <s v="OFF-AR-10003560"/>
    <x v="1"/>
    <x v="6"/>
    <s v="Zebra Zazzle Fluorescent Highlighters"/>
    <x v="526"/>
    <n v="4"/>
    <n v="0.2"/>
    <n v="3.4047999999999998"/>
    <s v="Profit"/>
    <s v="CA"/>
    <x v="0"/>
    <x v="6"/>
  </r>
  <r>
    <n v="7081"/>
    <s v="CA-2016-106950"/>
    <d v="2016-09-02T00:00:00"/>
    <x v="479"/>
    <s v="Standard Class"/>
    <s v="JE-15715"/>
    <s v="Joe Elijah"/>
    <x v="0"/>
    <s v="United States"/>
    <s v="Charlotte"/>
    <s v="North Carolina"/>
    <n v="28205"/>
    <x v="0"/>
    <s v="FUR-TA-10001768"/>
    <x v="0"/>
    <x v="3"/>
    <s v="Hon Racetrack Conference Tables"/>
    <x v="4597"/>
    <n v="3"/>
    <n v="0.4"/>
    <n v="-149.63069999999999"/>
    <s v="Loss"/>
    <s v="CA"/>
    <x v="0"/>
    <x v="3"/>
  </r>
  <r>
    <n v="7082"/>
    <s v="CA-2016-106950"/>
    <d v="2016-09-02T00:00:00"/>
    <x v="479"/>
    <s v="Standard Class"/>
    <s v="JE-15715"/>
    <s v="Joe Elijah"/>
    <x v="0"/>
    <s v="United States"/>
    <s v="Charlotte"/>
    <s v="North Carolina"/>
    <n v="28205"/>
    <x v="0"/>
    <s v="TEC-AC-10002049"/>
    <x v="2"/>
    <x v="11"/>
    <s v="Plantronics Savi W720 Multi-Device Wireless Headset System"/>
    <x v="4598"/>
    <n v="3"/>
    <n v="0.2"/>
    <n v="303.80399999999997"/>
    <s v="Profit"/>
    <s v="CA"/>
    <x v="0"/>
    <x v="11"/>
  </r>
  <r>
    <n v="7083"/>
    <s v="CA-2016-106950"/>
    <d v="2016-09-02T00:00:00"/>
    <x v="479"/>
    <s v="Standard Class"/>
    <s v="JE-15715"/>
    <s v="Joe Elijah"/>
    <x v="0"/>
    <s v="United States"/>
    <s v="Charlotte"/>
    <s v="North Carolina"/>
    <n v="28205"/>
    <x v="0"/>
    <s v="OFF-BI-10003166"/>
    <x v="1"/>
    <x v="8"/>
    <s v="GBC Plasticlear Binding Covers"/>
    <x v="1683"/>
    <n v="5"/>
    <n v="0.7"/>
    <n v="-12.628"/>
    <s v="Loss"/>
    <s v="CA"/>
    <x v="0"/>
    <x v="8"/>
  </r>
  <r>
    <n v="7084"/>
    <s v="CA-2017-118724"/>
    <d v="2017-07-21T00:00:00"/>
    <x v="262"/>
    <s v="Second Class"/>
    <s v="AR-10825"/>
    <s v="Anthony Rawles"/>
    <x v="1"/>
    <s v="United States"/>
    <s v="Concord"/>
    <s v="California"/>
    <n v="94521"/>
    <x v="1"/>
    <s v="OFF-AR-10003469"/>
    <x v="1"/>
    <x v="6"/>
    <s v="Nontoxic Chalk"/>
    <x v="2799"/>
    <n v="2"/>
    <n v="0"/>
    <n v="1.6896"/>
    <s v="Profit"/>
    <s v="CA"/>
    <x v="0"/>
    <x v="6"/>
  </r>
  <r>
    <n v="7085"/>
    <s v="CA-2017-118724"/>
    <d v="2017-07-21T00:00:00"/>
    <x v="262"/>
    <s v="Second Class"/>
    <s v="AR-10825"/>
    <s v="Anthony Rawles"/>
    <x v="1"/>
    <s v="United States"/>
    <s v="Concord"/>
    <s v="California"/>
    <n v="94521"/>
    <x v="1"/>
    <s v="TEC-PH-10002549"/>
    <x v="2"/>
    <x v="7"/>
    <s v="Polycom SoundPoint IP 450 VoIP phone"/>
    <x v="4599"/>
    <n v="9"/>
    <n v="0.2"/>
    <n v="121.9644"/>
    <s v="Profit"/>
    <s v="CA"/>
    <x v="0"/>
    <x v="7"/>
  </r>
  <r>
    <n v="7086"/>
    <s v="CA-2017-112004"/>
    <d v="2017-09-25T00:00:00"/>
    <x v="938"/>
    <s v="First Class"/>
    <s v="AH-10075"/>
    <s v="Adam Hart"/>
    <x v="1"/>
    <s v="United States"/>
    <s v="Chester"/>
    <s v="Pennsylvania"/>
    <n v="19013"/>
    <x v="3"/>
    <s v="OFF-BI-10003476"/>
    <x v="1"/>
    <x v="8"/>
    <s v="Avery Metallic Poly Binders"/>
    <x v="4600"/>
    <n v="5"/>
    <n v="0.7"/>
    <n v="-6.3029999999999999"/>
    <s v="Loss"/>
    <s v="CA"/>
    <x v="0"/>
    <x v="8"/>
  </r>
  <r>
    <n v="7087"/>
    <s v="CA-2017-112004"/>
    <d v="2017-09-25T00:00:00"/>
    <x v="938"/>
    <s v="First Class"/>
    <s v="AH-10075"/>
    <s v="Adam Hart"/>
    <x v="1"/>
    <s v="United States"/>
    <s v="Chester"/>
    <s v="Pennsylvania"/>
    <n v="19013"/>
    <x v="3"/>
    <s v="OFF-SU-10000157"/>
    <x v="1"/>
    <x v="14"/>
    <s v="Compact Automatic Electric Letter Opener"/>
    <x v="4601"/>
    <n v="2"/>
    <n v="0.2"/>
    <n v="-42.951599999999999"/>
    <s v="Loss"/>
    <s v="CA"/>
    <x v="0"/>
    <x v="14"/>
  </r>
  <r>
    <n v="7088"/>
    <s v="US-2017-143175"/>
    <d v="2017-08-03T00:00:00"/>
    <x v="1236"/>
    <s v="Second Class"/>
    <s v="GA-14515"/>
    <s v="George Ashbrook"/>
    <x v="0"/>
    <s v="United States"/>
    <s v="Los Angeles"/>
    <s v="California"/>
    <n v="90004"/>
    <x v="1"/>
    <s v="OFF-ST-10003123"/>
    <x v="1"/>
    <x v="4"/>
    <s v="Fellowes Bases and Tops For Staxonsteel/High-Stak Systems"/>
    <x v="4041"/>
    <n v="3"/>
    <n v="0"/>
    <n v="23.968800000000002"/>
    <s v="Profit"/>
    <s v="US"/>
    <x v="1"/>
    <x v="4"/>
  </r>
  <r>
    <n v="7089"/>
    <s v="CA-2015-105844"/>
    <d v="2015-10-25T00:00:00"/>
    <x v="983"/>
    <s v="Second Class"/>
    <s v="JF-15415"/>
    <s v="Jennifer Ferguson"/>
    <x v="0"/>
    <s v="United States"/>
    <s v="Sparks"/>
    <s v="Nevada"/>
    <n v="89431"/>
    <x v="1"/>
    <s v="OFF-AR-10001955"/>
    <x v="1"/>
    <x v="6"/>
    <s v="Newell 319"/>
    <x v="1362"/>
    <n v="4"/>
    <n v="0"/>
    <n v="23.808"/>
    <s v="Profit"/>
    <s v="CA"/>
    <x v="0"/>
    <x v="6"/>
  </r>
  <r>
    <n v="7090"/>
    <s v="CA-2017-118864"/>
    <d v="2017-06-15T00:00:00"/>
    <x v="141"/>
    <s v="Second Class"/>
    <s v="KH-16690"/>
    <s v="Kristen Hastings"/>
    <x v="1"/>
    <s v="United States"/>
    <s v="Los Angeles"/>
    <s v="California"/>
    <n v="90032"/>
    <x v="1"/>
    <s v="TEC-PH-10001809"/>
    <x v="2"/>
    <x v="7"/>
    <s v="Panasonic KX T7736-B Digital phone"/>
    <x v="664"/>
    <n v="1"/>
    <n v="0.2"/>
    <n v="7.4974999999999996"/>
    <s v="Profit"/>
    <s v="CA"/>
    <x v="0"/>
    <x v="7"/>
  </r>
  <r>
    <n v="7091"/>
    <s v="CA-2015-119480"/>
    <d v="2015-01-09T00:00:00"/>
    <x v="1237"/>
    <s v="Standard Class"/>
    <s v="CC-12685"/>
    <s v="Craig Carroll"/>
    <x v="0"/>
    <s v="United States"/>
    <s v="Henderson"/>
    <s v="Kentucky"/>
    <n v="42420"/>
    <x v="0"/>
    <s v="OFF-PA-10000474"/>
    <x v="1"/>
    <x v="10"/>
    <s v="Easy-staple paper"/>
    <x v="1907"/>
    <n v="3"/>
    <n v="0"/>
    <n v="49.970399999999998"/>
    <s v="Profit"/>
    <s v="CA"/>
    <x v="0"/>
    <x v="10"/>
  </r>
  <r>
    <n v="7092"/>
    <s v="CA-2015-119480"/>
    <d v="2015-01-09T00:00:00"/>
    <x v="1237"/>
    <s v="Standard Class"/>
    <s v="CC-12685"/>
    <s v="Craig Carroll"/>
    <x v="0"/>
    <s v="United States"/>
    <s v="Henderson"/>
    <s v="Kentucky"/>
    <n v="42420"/>
    <x v="0"/>
    <s v="OFF-AP-10001205"/>
    <x v="1"/>
    <x v="9"/>
    <s v="Belkin 5 Outlet SurgeMaster Power Centers"/>
    <x v="4602"/>
    <n v="3"/>
    <n v="0"/>
    <n v="45.763199999999998"/>
    <s v="Profit"/>
    <s v="CA"/>
    <x v="0"/>
    <x v="9"/>
  </r>
  <r>
    <n v="7093"/>
    <s v="CA-2015-119480"/>
    <d v="2015-01-09T00:00:00"/>
    <x v="1237"/>
    <s v="Standard Class"/>
    <s v="CC-12685"/>
    <s v="Craig Carroll"/>
    <x v="0"/>
    <s v="United States"/>
    <s v="Henderson"/>
    <s v="Kentucky"/>
    <n v="42420"/>
    <x v="0"/>
    <s v="OFF-AR-10004691"/>
    <x v="1"/>
    <x v="6"/>
    <s v="Boston 1730 StandUp Electric Pencil Sharpener"/>
    <x v="3802"/>
    <n v="2"/>
    <n v="0"/>
    <n v="11.117599999999999"/>
    <s v="Profit"/>
    <s v="CA"/>
    <x v="0"/>
    <x v="6"/>
  </r>
  <r>
    <n v="7094"/>
    <s v="CA-2015-119480"/>
    <d v="2015-01-09T00:00:00"/>
    <x v="1237"/>
    <s v="Standard Class"/>
    <s v="CC-12685"/>
    <s v="Craig Carroll"/>
    <x v="0"/>
    <s v="United States"/>
    <s v="Henderson"/>
    <s v="Kentucky"/>
    <n v="42420"/>
    <x v="0"/>
    <s v="OFF-PA-10004996"/>
    <x v="1"/>
    <x v="10"/>
    <s v="Speediset Carbonless Redi-Letter 7&quot; x 8 1/2&quot;"/>
    <x v="3667"/>
    <n v="5"/>
    <n v="0"/>
    <n v="24.2285"/>
    <s v="Profit"/>
    <s v="CA"/>
    <x v="0"/>
    <x v="10"/>
  </r>
  <r>
    <n v="7095"/>
    <s v="US-2015-153374"/>
    <d v="2015-02-09T00:00:00"/>
    <x v="95"/>
    <s v="Second Class"/>
    <s v="JF-15565"/>
    <s v="Jill Fjeld"/>
    <x v="0"/>
    <s v="United States"/>
    <s v="Decatur"/>
    <s v="Illinois"/>
    <n v="62521"/>
    <x v="2"/>
    <s v="TEC-AC-10001908"/>
    <x v="2"/>
    <x v="11"/>
    <s v="Logitech Wireless Headset h800"/>
    <x v="4447"/>
    <n v="6"/>
    <n v="0.2"/>
    <n v="89.991"/>
    <s v="Profit"/>
    <s v="US"/>
    <x v="1"/>
    <x v="11"/>
  </r>
  <r>
    <n v="7096"/>
    <s v="CA-2016-101980"/>
    <d v="2016-08-19T00:00:00"/>
    <x v="428"/>
    <s v="First Class"/>
    <s v="RP-19390"/>
    <s v="Resi Pˆlking"/>
    <x v="0"/>
    <s v="United States"/>
    <s v="New York City"/>
    <s v="New York"/>
    <n v="10009"/>
    <x v="3"/>
    <s v="OFF-BI-10000666"/>
    <x v="1"/>
    <x v="8"/>
    <s v="Surelock Post Binders"/>
    <x v="4603"/>
    <n v="6"/>
    <n v="0.2"/>
    <n v="55.008000000000003"/>
    <s v="Profit"/>
    <s v="CA"/>
    <x v="0"/>
    <x v="8"/>
  </r>
  <r>
    <n v="7097"/>
    <s v="CA-2016-101980"/>
    <d v="2016-08-19T00:00:00"/>
    <x v="428"/>
    <s v="First Class"/>
    <s v="RP-19390"/>
    <s v="Resi Pˆlking"/>
    <x v="0"/>
    <s v="United States"/>
    <s v="New York City"/>
    <s v="New York"/>
    <n v="10009"/>
    <x v="3"/>
    <s v="OFF-BI-10004318"/>
    <x v="1"/>
    <x v="8"/>
    <s v="Ibico EB-19 Dual Function Manual Binding System"/>
    <x v="4604"/>
    <n v="2"/>
    <n v="0.2"/>
    <n v="89.954800000000006"/>
    <s v="Profit"/>
    <s v="CA"/>
    <x v="0"/>
    <x v="8"/>
  </r>
  <r>
    <n v="7098"/>
    <s v="CA-2016-101980"/>
    <d v="2016-08-19T00:00:00"/>
    <x v="428"/>
    <s v="First Class"/>
    <s v="RP-19390"/>
    <s v="Resi Pˆlking"/>
    <x v="0"/>
    <s v="United States"/>
    <s v="New York City"/>
    <s v="New York"/>
    <n v="10009"/>
    <x v="3"/>
    <s v="OFF-BI-10003429"/>
    <x v="1"/>
    <x v="8"/>
    <s v="Cardinal HOLDit! Binder Insert Strips,Extra Strips"/>
    <x v="1038"/>
    <n v="5"/>
    <n v="0.2"/>
    <n v="9.1784999999999997"/>
    <s v="Profit"/>
    <s v="CA"/>
    <x v="0"/>
    <x v="8"/>
  </r>
  <r>
    <n v="7099"/>
    <s v="CA-2017-144596"/>
    <d v="2017-11-06T00:00:00"/>
    <x v="173"/>
    <s v="Standard Class"/>
    <s v="CD-11980"/>
    <s v="Carol Darley"/>
    <x v="0"/>
    <s v="United States"/>
    <s v="New York City"/>
    <s v="New York"/>
    <n v="10011"/>
    <x v="3"/>
    <s v="OFF-PA-10003302"/>
    <x v="1"/>
    <x v="10"/>
    <s v="Xerox 1906"/>
    <x v="4605"/>
    <n v="9"/>
    <n v="0"/>
    <n v="149.91120000000001"/>
    <s v="Profit"/>
    <s v="CA"/>
    <x v="0"/>
    <x v="10"/>
  </r>
  <r>
    <n v="7100"/>
    <s v="CA-2015-124933"/>
    <d v="2015-12-26T00:00:00"/>
    <x v="1090"/>
    <s v="Second Class"/>
    <s v="DF-13135"/>
    <s v="David Flashing"/>
    <x v="0"/>
    <s v="United States"/>
    <s v="New York City"/>
    <s v="New York"/>
    <n v="10009"/>
    <x v="3"/>
    <s v="OFF-PA-10003302"/>
    <x v="1"/>
    <x v="10"/>
    <s v="Xerox 1906"/>
    <x v="3441"/>
    <n v="6"/>
    <n v="0"/>
    <n v="99.940799999999996"/>
    <s v="Profit"/>
    <s v="CA"/>
    <x v="0"/>
    <x v="10"/>
  </r>
  <r>
    <n v="7101"/>
    <s v="CA-2014-159625"/>
    <d v="2014-11-23T00:00:00"/>
    <x v="986"/>
    <s v="Standard Class"/>
    <s v="SM-20005"/>
    <s v="Sally Matthias"/>
    <x v="0"/>
    <s v="United States"/>
    <s v="Scottsdale"/>
    <s v="Arizona"/>
    <n v="85254"/>
    <x v="1"/>
    <s v="OFF-EN-10002621"/>
    <x v="1"/>
    <x v="12"/>
    <s v="Staple envelope"/>
    <x v="2953"/>
    <n v="3"/>
    <n v="0.2"/>
    <n v="8.8019999999999996"/>
    <s v="Profit"/>
    <s v="CA"/>
    <x v="0"/>
    <x v="12"/>
  </r>
  <r>
    <n v="7102"/>
    <s v="CA-2016-144337"/>
    <d v="2016-08-01T00:00:00"/>
    <x v="816"/>
    <s v="Second Class"/>
    <s v="SG-20890"/>
    <s v="Susan Gilcrest"/>
    <x v="1"/>
    <s v="United States"/>
    <s v="Amarillo"/>
    <s v="Texas"/>
    <n v="79109"/>
    <x v="2"/>
    <s v="OFF-PA-10000249"/>
    <x v="1"/>
    <x v="10"/>
    <s v="Easy-staple paper"/>
    <x v="2993"/>
    <n v="2"/>
    <n v="0.2"/>
    <n v="6.6311999999999998"/>
    <s v="Profit"/>
    <s v="CA"/>
    <x v="0"/>
    <x v="10"/>
  </r>
  <r>
    <n v="7103"/>
    <s v="CA-2014-117478"/>
    <d v="2014-09-21T00:00:00"/>
    <x v="131"/>
    <s v="First Class"/>
    <s v="LH-16750"/>
    <s v="Larry Hughes"/>
    <x v="0"/>
    <s v="United States"/>
    <s v="Philadelphia"/>
    <s v="Pennsylvania"/>
    <n v="19140"/>
    <x v="3"/>
    <s v="OFF-BI-10000050"/>
    <x v="1"/>
    <x v="8"/>
    <s v="Angle-D Binders with Locking Rings, Label Holders"/>
    <x v="1124"/>
    <n v="3"/>
    <n v="0.7"/>
    <n v="-5.0369999999999999"/>
    <s v="Loss"/>
    <s v="CA"/>
    <x v="0"/>
    <x v="8"/>
  </r>
  <r>
    <n v="7104"/>
    <s v="CA-2017-147410"/>
    <d v="2017-09-04T00:00:00"/>
    <x v="221"/>
    <s v="Standard Class"/>
    <s v="EJ-14155"/>
    <s v="Eva Jacobs"/>
    <x v="0"/>
    <s v="United States"/>
    <s v="Santa Ana"/>
    <s v="California"/>
    <n v="92704"/>
    <x v="1"/>
    <s v="OFF-ST-10003805"/>
    <x v="1"/>
    <x v="4"/>
    <s v="24 Capacity Maxi Data Binder Racks, Pearl"/>
    <x v="4606"/>
    <n v="2"/>
    <n v="0"/>
    <n v="105.27500000000001"/>
    <s v="Profit"/>
    <s v="CA"/>
    <x v="0"/>
    <x v="4"/>
  </r>
  <r>
    <n v="7105"/>
    <s v="CA-2017-128944"/>
    <d v="2017-06-19T00:00:00"/>
    <x v="329"/>
    <s v="Second Class"/>
    <s v="KH-16330"/>
    <s v="Katharine Harms"/>
    <x v="1"/>
    <s v="United States"/>
    <s v="Newark"/>
    <s v="Ohio"/>
    <n v="43055"/>
    <x v="3"/>
    <s v="FUR-CH-10000785"/>
    <x v="0"/>
    <x v="1"/>
    <s v="Global Ergonomic Managers Chair"/>
    <x v="4607"/>
    <n v="6"/>
    <n v="0.3"/>
    <n v="-43.435200000000002"/>
    <s v="Loss"/>
    <s v="CA"/>
    <x v="0"/>
    <x v="1"/>
  </r>
  <r>
    <n v="7106"/>
    <s v="CA-2017-128944"/>
    <d v="2017-06-19T00:00:00"/>
    <x v="329"/>
    <s v="Second Class"/>
    <s v="KH-16330"/>
    <s v="Katharine Harms"/>
    <x v="1"/>
    <s v="United States"/>
    <s v="Newark"/>
    <s v="Ohio"/>
    <n v="43055"/>
    <x v="3"/>
    <s v="FUR-FU-10004909"/>
    <x v="0"/>
    <x v="5"/>
    <s v="Contemporary Wood/Metal Frame"/>
    <x v="4608"/>
    <n v="3"/>
    <n v="0.2"/>
    <n v="7.2720000000000002"/>
    <s v="Profit"/>
    <s v="CA"/>
    <x v="0"/>
    <x v="5"/>
  </r>
  <r>
    <n v="7107"/>
    <s v="CA-2017-128944"/>
    <d v="2017-06-19T00:00:00"/>
    <x v="329"/>
    <s v="Second Class"/>
    <s v="KH-16330"/>
    <s v="Katharine Harms"/>
    <x v="1"/>
    <s v="United States"/>
    <s v="Newark"/>
    <s v="Ohio"/>
    <n v="43055"/>
    <x v="3"/>
    <s v="TEC-AC-10001553"/>
    <x v="2"/>
    <x v="11"/>
    <s v="Memorex 25GB 6X Branded Blu-Ray Recordable Disc, 15/Pack"/>
    <x v="602"/>
    <n v="9"/>
    <n v="0.2"/>
    <n v="1.5290999999999999"/>
    <s v="Profit"/>
    <s v="CA"/>
    <x v="0"/>
    <x v="11"/>
  </r>
  <r>
    <n v="7108"/>
    <s v="CA-2016-109666"/>
    <d v="2016-04-19T00:00:00"/>
    <x v="408"/>
    <s v="Standard Class"/>
    <s v="KM-16720"/>
    <s v="Kunst Miller"/>
    <x v="0"/>
    <s v="United States"/>
    <s v="New York City"/>
    <s v="New York"/>
    <n v="10035"/>
    <x v="3"/>
    <s v="TEC-PH-10004774"/>
    <x v="2"/>
    <x v="7"/>
    <s v="Gear Head AU3700S Headset"/>
    <x v="2232"/>
    <n v="2"/>
    <n v="0"/>
    <n v="0.77939999999999998"/>
    <s v="Profit"/>
    <s v="CA"/>
    <x v="0"/>
    <x v="7"/>
  </r>
  <r>
    <n v="7109"/>
    <s v="CA-2016-109666"/>
    <d v="2016-04-19T00:00:00"/>
    <x v="408"/>
    <s v="Standard Class"/>
    <s v="KM-16720"/>
    <s v="Kunst Miller"/>
    <x v="0"/>
    <s v="United States"/>
    <s v="New York City"/>
    <s v="New York"/>
    <n v="10035"/>
    <x v="3"/>
    <s v="OFF-AR-10004582"/>
    <x v="1"/>
    <x v="6"/>
    <s v="BIC Brite Liner Grip Highlighters"/>
    <x v="175"/>
    <n v="2"/>
    <n v="0"/>
    <n v="1.476"/>
    <s v="Profit"/>
    <s v="CA"/>
    <x v="0"/>
    <x v="6"/>
  </r>
  <r>
    <n v="7110"/>
    <s v="CA-2016-109666"/>
    <d v="2016-04-19T00:00:00"/>
    <x v="408"/>
    <s v="Standard Class"/>
    <s v="KM-16720"/>
    <s v="Kunst Miller"/>
    <x v="0"/>
    <s v="United States"/>
    <s v="New York City"/>
    <s v="New York"/>
    <n v="10035"/>
    <x v="3"/>
    <s v="OFF-ST-10000991"/>
    <x v="1"/>
    <x v="4"/>
    <s v="Space Solutions HD Industrial Steel Shelving."/>
    <x v="4609"/>
    <n v="4"/>
    <n v="0"/>
    <n v="13.7964"/>
    <s v="Profit"/>
    <s v="CA"/>
    <x v="0"/>
    <x v="4"/>
  </r>
  <r>
    <n v="7111"/>
    <s v="CA-2016-109666"/>
    <d v="2016-04-19T00:00:00"/>
    <x v="408"/>
    <s v="Standard Class"/>
    <s v="KM-16720"/>
    <s v="Kunst Miller"/>
    <x v="0"/>
    <s v="United States"/>
    <s v="New York City"/>
    <s v="New York"/>
    <n v="10035"/>
    <x v="3"/>
    <s v="OFF-SU-10002522"/>
    <x v="1"/>
    <x v="14"/>
    <s v="Acme Kleen Earth Office Shears"/>
    <x v="3335"/>
    <n v="2"/>
    <n v="0"/>
    <n v="2.2504"/>
    <s v="Profit"/>
    <s v="CA"/>
    <x v="0"/>
    <x v="14"/>
  </r>
  <r>
    <n v="7112"/>
    <s v="CA-2016-109666"/>
    <d v="2016-04-19T00:00:00"/>
    <x v="408"/>
    <s v="Standard Class"/>
    <s v="KM-16720"/>
    <s v="Kunst Miller"/>
    <x v="0"/>
    <s v="United States"/>
    <s v="New York City"/>
    <s v="New York"/>
    <n v="10035"/>
    <x v="3"/>
    <s v="OFF-AR-10004022"/>
    <x v="1"/>
    <x v="6"/>
    <s v="Panasonic KP-380BK Classic Electric Pencil Sharpener"/>
    <x v="994"/>
    <n v="2"/>
    <n v="0"/>
    <n v="17.989999999999998"/>
    <s v="Profit"/>
    <s v="CA"/>
    <x v="0"/>
    <x v="6"/>
  </r>
  <r>
    <n v="7113"/>
    <s v="CA-2016-109666"/>
    <d v="2016-04-19T00:00:00"/>
    <x v="408"/>
    <s v="Standard Class"/>
    <s v="KM-16720"/>
    <s v="Kunst Miller"/>
    <x v="0"/>
    <s v="United States"/>
    <s v="New York City"/>
    <s v="New York"/>
    <n v="10035"/>
    <x v="3"/>
    <s v="OFF-SU-10001218"/>
    <x v="1"/>
    <x v="14"/>
    <s v="Fiskars Softgrip Scissors"/>
    <x v="2735"/>
    <n v="5"/>
    <n v="0"/>
    <n v="15.372"/>
    <s v="Profit"/>
    <s v="CA"/>
    <x v="0"/>
    <x v="14"/>
  </r>
  <r>
    <n v="7114"/>
    <s v="CA-2016-109666"/>
    <d v="2016-04-19T00:00:00"/>
    <x v="408"/>
    <s v="Standard Class"/>
    <s v="KM-16720"/>
    <s v="Kunst Miller"/>
    <x v="0"/>
    <s v="United States"/>
    <s v="New York City"/>
    <s v="New York"/>
    <n v="10035"/>
    <x v="3"/>
    <s v="OFF-BI-10000174"/>
    <x v="1"/>
    <x v="8"/>
    <s v="Wilson Jones Clip &amp; Carry Folder Binder Tool for Ring Binders, Clear"/>
    <x v="4610"/>
    <n v="2"/>
    <n v="0.2"/>
    <n v="3.2480000000000002"/>
    <s v="Profit"/>
    <s v="CA"/>
    <x v="0"/>
    <x v="8"/>
  </r>
  <r>
    <n v="7115"/>
    <s v="US-2016-102239"/>
    <d v="2016-05-05T00:00:00"/>
    <x v="1238"/>
    <s v="First Class"/>
    <s v="LW-16990"/>
    <s v="Lindsay Williams"/>
    <x v="1"/>
    <s v="United States"/>
    <s v="Henderson"/>
    <s v="Nevada"/>
    <n v="89015"/>
    <x v="1"/>
    <s v="FUR-TA-10003392"/>
    <x v="0"/>
    <x v="3"/>
    <s v="Global Adaptabilities Conference Tables"/>
    <x v="4611"/>
    <n v="6"/>
    <n v="0"/>
    <n v="320.31720000000001"/>
    <s v="Profit"/>
    <s v="US"/>
    <x v="1"/>
    <x v="3"/>
  </r>
  <r>
    <n v="7116"/>
    <s v="US-2016-102239"/>
    <d v="2016-05-05T00:00:00"/>
    <x v="1238"/>
    <s v="First Class"/>
    <s v="LW-16990"/>
    <s v="Lindsay Williams"/>
    <x v="1"/>
    <s v="United States"/>
    <s v="Henderson"/>
    <s v="Nevada"/>
    <n v="89015"/>
    <x v="1"/>
    <s v="OFF-BI-10001890"/>
    <x v="1"/>
    <x v="8"/>
    <s v="Avery Poly Binder Pockets"/>
    <x v="3004"/>
    <n v="2"/>
    <n v="0.2"/>
    <n v="2.0047999999999999"/>
    <s v="Profit"/>
    <s v="US"/>
    <x v="1"/>
    <x v="8"/>
  </r>
  <r>
    <n v="7117"/>
    <s v="CA-2014-143168"/>
    <d v="2014-10-18T00:00:00"/>
    <x v="1204"/>
    <s v="Second Class"/>
    <s v="IG-15085"/>
    <s v="Ivan Gibson"/>
    <x v="0"/>
    <s v="United States"/>
    <s v="Seattle"/>
    <s v="Washington"/>
    <n v="98103"/>
    <x v="1"/>
    <s v="OFF-PA-10000167"/>
    <x v="1"/>
    <x v="10"/>
    <s v="Xerox 1925"/>
    <x v="1156"/>
    <n v="2"/>
    <n v="0"/>
    <n v="27.882000000000001"/>
    <s v="Profit"/>
    <s v="CA"/>
    <x v="0"/>
    <x v="10"/>
  </r>
  <r>
    <n v="7118"/>
    <s v="CA-2014-143168"/>
    <d v="2014-10-18T00:00:00"/>
    <x v="1204"/>
    <s v="Second Class"/>
    <s v="IG-15085"/>
    <s v="Ivan Gibson"/>
    <x v="0"/>
    <s v="United States"/>
    <s v="Seattle"/>
    <s v="Washington"/>
    <n v="98103"/>
    <x v="1"/>
    <s v="OFF-BI-10003784"/>
    <x v="1"/>
    <x v="8"/>
    <s v="Computer Printout Index Tabs"/>
    <x v="2000"/>
    <n v="1"/>
    <n v="0.2"/>
    <n v="0.47039999999999998"/>
    <s v="Profit"/>
    <s v="CA"/>
    <x v="0"/>
    <x v="8"/>
  </r>
  <r>
    <n v="7119"/>
    <s v="CA-2017-104906"/>
    <d v="2017-02-13T00:00:00"/>
    <x v="1239"/>
    <s v="Standard Class"/>
    <s v="JP-15460"/>
    <s v="Jennifer Patt"/>
    <x v="1"/>
    <s v="United States"/>
    <s v="New York City"/>
    <s v="New York"/>
    <n v="10009"/>
    <x v="3"/>
    <s v="OFF-PA-10001184"/>
    <x v="1"/>
    <x v="10"/>
    <s v="Xerox 1903"/>
    <x v="1444"/>
    <n v="3"/>
    <n v="0"/>
    <n v="8.7905999999999995"/>
    <s v="Profit"/>
    <s v="CA"/>
    <x v="0"/>
    <x v="10"/>
  </r>
  <r>
    <n v="7120"/>
    <s v="CA-2017-118122"/>
    <d v="2017-11-17T00:00:00"/>
    <x v="865"/>
    <s v="Standard Class"/>
    <s v="GG-14650"/>
    <s v="Greg Guthrie"/>
    <x v="1"/>
    <s v="United States"/>
    <s v="Seattle"/>
    <s v="Washington"/>
    <n v="98103"/>
    <x v="1"/>
    <s v="OFF-BI-10002103"/>
    <x v="1"/>
    <x v="8"/>
    <s v="Cardinal Slant-D Ring Binder, Heavy Gauge Vinyl"/>
    <x v="1150"/>
    <n v="2"/>
    <n v="0.2"/>
    <n v="4.5187999999999997"/>
    <s v="Profit"/>
    <s v="CA"/>
    <x v="0"/>
    <x v="8"/>
  </r>
  <r>
    <n v="7121"/>
    <s v="US-2014-147774"/>
    <d v="2014-01-20T00:00:00"/>
    <x v="436"/>
    <s v="Standard Class"/>
    <s v="MM-18280"/>
    <s v="Muhammed MacIntyre"/>
    <x v="1"/>
    <s v="United States"/>
    <s v="Smyrna"/>
    <s v="Tennessee"/>
    <n v="37167"/>
    <x v="0"/>
    <s v="OFF-BI-10003091"/>
    <x v="1"/>
    <x v="8"/>
    <s v="GBC DocuBind TL200 Manual Binding Machine"/>
    <x v="4612"/>
    <n v="1"/>
    <n v="0.7"/>
    <n v="-51.5154"/>
    <s v="Loss"/>
    <s v="US"/>
    <x v="1"/>
    <x v="8"/>
  </r>
  <r>
    <n v="7122"/>
    <s v="CA-2017-166926"/>
    <d v="2017-12-01T00:00:00"/>
    <x v="274"/>
    <s v="Standard Class"/>
    <s v="SO-20335"/>
    <s v="Sean O'Donnell"/>
    <x v="0"/>
    <s v="United States"/>
    <s v="Seattle"/>
    <s v="Washington"/>
    <n v="98105"/>
    <x v="1"/>
    <s v="OFF-PA-10001593"/>
    <x v="1"/>
    <x v="10"/>
    <s v="Xerox 1947"/>
    <x v="1075"/>
    <n v="7"/>
    <n v="0"/>
    <n v="18.837"/>
    <s v="Profit"/>
    <s v="CA"/>
    <x v="0"/>
    <x v="10"/>
  </r>
  <r>
    <n v="7123"/>
    <s v="CA-2017-166926"/>
    <d v="2017-12-01T00:00:00"/>
    <x v="274"/>
    <s v="Standard Class"/>
    <s v="SO-20335"/>
    <s v="Sean O'Donnell"/>
    <x v="0"/>
    <s v="United States"/>
    <s v="Seattle"/>
    <s v="Washington"/>
    <n v="98105"/>
    <x v="1"/>
    <s v="FUR-BO-10002598"/>
    <x v="0"/>
    <x v="0"/>
    <s v="Hon Metal Bookcases, Putty"/>
    <x v="1713"/>
    <n v="2"/>
    <n v="0"/>
    <n v="41.168399999999998"/>
    <s v="Profit"/>
    <s v="CA"/>
    <x v="0"/>
    <x v="0"/>
  </r>
  <r>
    <n v="7124"/>
    <s v="CA-2015-128013"/>
    <d v="2015-08-09T00:00:00"/>
    <x v="99"/>
    <s v="Standard Class"/>
    <s v="MF-18250"/>
    <s v="Monica Federle"/>
    <x v="1"/>
    <s v="United States"/>
    <s v="New York City"/>
    <s v="New York"/>
    <n v="10035"/>
    <x v="3"/>
    <s v="FUR-FU-10000320"/>
    <x v="0"/>
    <x v="5"/>
    <s v="OIC Stacking Trays"/>
    <x v="4613"/>
    <n v="3"/>
    <n v="0"/>
    <n v="4.4088000000000003"/>
    <s v="Profit"/>
    <s v="CA"/>
    <x v="0"/>
    <x v="5"/>
  </r>
  <r>
    <n v="7125"/>
    <s v="CA-2015-128013"/>
    <d v="2015-08-09T00:00:00"/>
    <x v="99"/>
    <s v="Standard Class"/>
    <s v="MF-18250"/>
    <s v="Monica Federle"/>
    <x v="1"/>
    <s v="United States"/>
    <s v="New York City"/>
    <s v="New York"/>
    <n v="10035"/>
    <x v="3"/>
    <s v="OFF-PA-10001815"/>
    <x v="1"/>
    <x v="10"/>
    <s v="Xerox 1885"/>
    <x v="3683"/>
    <n v="3"/>
    <n v="0"/>
    <n v="69.177599999999998"/>
    <s v="Profit"/>
    <s v="CA"/>
    <x v="0"/>
    <x v="10"/>
  </r>
  <r>
    <n v="7126"/>
    <s v="CA-2016-123176"/>
    <d v="2016-09-27T00:00:00"/>
    <x v="953"/>
    <s v="Second Class"/>
    <s v="JG-15160"/>
    <s v="James Galang"/>
    <x v="0"/>
    <s v="United States"/>
    <s v="Atlanta"/>
    <s v="Georgia"/>
    <n v="30318"/>
    <x v="0"/>
    <s v="OFF-PA-10003971"/>
    <x v="1"/>
    <x v="10"/>
    <s v="Xerox 1965"/>
    <x v="1444"/>
    <n v="3"/>
    <n v="0"/>
    <n v="8.7905999999999995"/>
    <s v="Profit"/>
    <s v="CA"/>
    <x v="0"/>
    <x v="10"/>
  </r>
  <r>
    <n v="7127"/>
    <s v="CA-2016-123176"/>
    <d v="2016-09-27T00:00:00"/>
    <x v="953"/>
    <s v="Second Class"/>
    <s v="JG-15160"/>
    <s v="James Galang"/>
    <x v="0"/>
    <s v="United States"/>
    <s v="Atlanta"/>
    <s v="Georgia"/>
    <n v="30318"/>
    <x v="0"/>
    <s v="OFF-AR-10004685"/>
    <x v="1"/>
    <x v="6"/>
    <s v="Binney &amp; Smith Crayola Metallic Colored Pencils, 8-Color Set"/>
    <x v="4614"/>
    <n v="3"/>
    <n v="0"/>
    <n v="4.5837000000000003"/>
    <s v="Profit"/>
    <s v="CA"/>
    <x v="0"/>
    <x v="6"/>
  </r>
  <r>
    <n v="7128"/>
    <s v="US-2016-117541"/>
    <d v="2016-11-14T00:00:00"/>
    <x v="73"/>
    <s v="Standard Class"/>
    <s v="JM-16195"/>
    <s v="Justin MacKendrick"/>
    <x v="0"/>
    <s v="United States"/>
    <s v="Newark"/>
    <s v="Delaware"/>
    <n v="19711"/>
    <x v="3"/>
    <s v="OFF-PA-10001609"/>
    <x v="1"/>
    <x v="10"/>
    <s v="Tops Wirebound Message Log Books"/>
    <x v="4615"/>
    <n v="5"/>
    <n v="0"/>
    <n v="7.5670000000000002"/>
    <s v="Profit"/>
    <s v="US"/>
    <x v="1"/>
    <x v="10"/>
  </r>
  <r>
    <n v="7129"/>
    <s v="US-2016-117541"/>
    <d v="2016-11-14T00:00:00"/>
    <x v="73"/>
    <s v="Standard Class"/>
    <s v="JM-16195"/>
    <s v="Justin MacKendrick"/>
    <x v="0"/>
    <s v="United States"/>
    <s v="Newark"/>
    <s v="Delaware"/>
    <n v="19711"/>
    <x v="3"/>
    <s v="FUR-FU-10000550"/>
    <x v="0"/>
    <x v="5"/>
    <s v="Stacking Trays by OIC"/>
    <x v="544"/>
    <n v="4"/>
    <n v="0"/>
    <n v="6.5735999999999999"/>
    <s v="Profit"/>
    <s v="US"/>
    <x v="1"/>
    <x v="5"/>
  </r>
  <r>
    <n v="7130"/>
    <s v="CA-2016-166282"/>
    <d v="2016-04-16T00:00:00"/>
    <x v="1002"/>
    <s v="Standard Class"/>
    <s v="PK-19075"/>
    <s v="Pete Kriz"/>
    <x v="0"/>
    <s v="United States"/>
    <s v="Nashville"/>
    <s v="Tennessee"/>
    <n v="37211"/>
    <x v="0"/>
    <s v="TEC-AC-10004209"/>
    <x v="2"/>
    <x v="11"/>
    <s v="Memorex Froggy Flash Drive 4 GB"/>
    <x v="200"/>
    <n v="4"/>
    <n v="0.2"/>
    <n v="8.3523999999999994"/>
    <s v="Profit"/>
    <s v="CA"/>
    <x v="0"/>
    <x v="11"/>
  </r>
  <r>
    <n v="7131"/>
    <s v="CA-2016-166282"/>
    <d v="2016-04-16T00:00:00"/>
    <x v="1002"/>
    <s v="Standard Class"/>
    <s v="PK-19075"/>
    <s v="Pete Kriz"/>
    <x v="0"/>
    <s v="United States"/>
    <s v="Nashville"/>
    <s v="Tennessee"/>
    <n v="37211"/>
    <x v="0"/>
    <s v="OFF-PA-10003022"/>
    <x v="1"/>
    <x v="10"/>
    <s v="Standard Line ìWhile You Were Outî Hardbound Telephone Message Book"/>
    <x v="4616"/>
    <n v="7"/>
    <n v="0.2"/>
    <n v="40.003599999999999"/>
    <s v="Profit"/>
    <s v="CA"/>
    <x v="0"/>
    <x v="10"/>
  </r>
  <r>
    <n v="7132"/>
    <s v="CA-2017-141439"/>
    <d v="2017-11-26T00:00:00"/>
    <x v="670"/>
    <s v="Standard Class"/>
    <s v="TT-21460"/>
    <s v="Tonja Turnell"/>
    <x v="2"/>
    <s v="United States"/>
    <s v="Richmond"/>
    <s v="Indiana"/>
    <n v="47374"/>
    <x v="2"/>
    <s v="FUR-TA-10001039"/>
    <x v="0"/>
    <x v="3"/>
    <s v="KI Adjustable-Height Table"/>
    <x v="4617"/>
    <n v="3"/>
    <n v="0"/>
    <n v="67.064400000000006"/>
    <s v="Profit"/>
    <s v="CA"/>
    <x v="0"/>
    <x v="3"/>
  </r>
  <r>
    <n v="7133"/>
    <s v="CA-2017-141439"/>
    <d v="2017-11-26T00:00:00"/>
    <x v="670"/>
    <s v="Standard Class"/>
    <s v="TT-21460"/>
    <s v="Tonja Turnell"/>
    <x v="2"/>
    <s v="United States"/>
    <s v="Richmond"/>
    <s v="Indiana"/>
    <n v="47374"/>
    <x v="2"/>
    <s v="TEC-PH-10002624"/>
    <x v="2"/>
    <x v="7"/>
    <s v="Samsung Galaxy S4 Mini"/>
    <x v="2096"/>
    <n v="4"/>
    <n v="0"/>
    <n v="545.1884"/>
    <s v="Profit"/>
    <s v="CA"/>
    <x v="0"/>
    <x v="7"/>
  </r>
  <r>
    <n v="7134"/>
    <s v="CA-2017-141439"/>
    <d v="2017-11-26T00:00:00"/>
    <x v="670"/>
    <s v="Standard Class"/>
    <s v="TT-21460"/>
    <s v="Tonja Turnell"/>
    <x v="2"/>
    <s v="United States"/>
    <s v="Richmond"/>
    <s v="Indiana"/>
    <n v="47374"/>
    <x v="2"/>
    <s v="FUR-FU-10001473"/>
    <x v="0"/>
    <x v="5"/>
    <s v="DAX Wood Document Frame"/>
    <x v="1287"/>
    <n v="2"/>
    <n v="0"/>
    <n v="9.8856000000000002"/>
    <s v="Profit"/>
    <s v="CA"/>
    <x v="0"/>
    <x v="5"/>
  </r>
  <r>
    <n v="7135"/>
    <s v="CA-2017-141439"/>
    <d v="2017-11-26T00:00:00"/>
    <x v="670"/>
    <s v="Standard Class"/>
    <s v="TT-21460"/>
    <s v="Tonja Turnell"/>
    <x v="2"/>
    <s v="United States"/>
    <s v="Richmond"/>
    <s v="Indiana"/>
    <n v="47374"/>
    <x v="2"/>
    <s v="TEC-PH-10001819"/>
    <x v="2"/>
    <x v="7"/>
    <s v="Innergie mMini Combo Duo USB Travel Charging Kit"/>
    <x v="2230"/>
    <n v="2"/>
    <n v="0"/>
    <n v="43.190399999999997"/>
    <s v="Profit"/>
    <s v="CA"/>
    <x v="0"/>
    <x v="7"/>
  </r>
  <r>
    <n v="7136"/>
    <s v="CA-2017-141439"/>
    <d v="2017-11-26T00:00:00"/>
    <x v="670"/>
    <s v="Standard Class"/>
    <s v="TT-21460"/>
    <s v="Tonja Turnell"/>
    <x v="2"/>
    <s v="United States"/>
    <s v="Richmond"/>
    <s v="Indiana"/>
    <n v="47374"/>
    <x v="2"/>
    <s v="FUR-CH-10004287"/>
    <x v="0"/>
    <x v="1"/>
    <s v="SAFCO Arco Folding Chair"/>
    <x v="4618"/>
    <n v="3"/>
    <n v="0"/>
    <n v="240.29400000000001"/>
    <s v="Profit"/>
    <s v="CA"/>
    <x v="0"/>
    <x v="1"/>
  </r>
  <r>
    <n v="7137"/>
    <s v="CA-2015-163965"/>
    <d v="2015-11-20T00:00:00"/>
    <x v="562"/>
    <s v="Standard Class"/>
    <s v="SS-20875"/>
    <s v="Sung Shariari"/>
    <x v="0"/>
    <s v="United States"/>
    <s v="Miami"/>
    <s v="Florida"/>
    <n v="33180"/>
    <x v="0"/>
    <s v="OFF-BI-10004728"/>
    <x v="1"/>
    <x v="8"/>
    <s v="Wilson Jones Turn Tabs Binder Tool for Ring Binders"/>
    <x v="2159"/>
    <n v="5"/>
    <n v="0.7"/>
    <n v="-5.7839999999999998"/>
    <s v="Loss"/>
    <s v="CA"/>
    <x v="0"/>
    <x v="8"/>
  </r>
  <r>
    <n v="7138"/>
    <s v="CA-2015-163965"/>
    <d v="2015-11-20T00:00:00"/>
    <x v="562"/>
    <s v="Standard Class"/>
    <s v="SS-20875"/>
    <s v="Sung Shariari"/>
    <x v="0"/>
    <s v="United States"/>
    <s v="Miami"/>
    <s v="Florida"/>
    <n v="33180"/>
    <x v="0"/>
    <s v="OFF-ST-10000918"/>
    <x v="1"/>
    <x v="4"/>
    <s v="Crate-A-Files"/>
    <x v="4619"/>
    <n v="2"/>
    <n v="0.2"/>
    <n v="1.3080000000000001"/>
    <s v="Profit"/>
    <s v="CA"/>
    <x v="0"/>
    <x v="4"/>
  </r>
  <r>
    <n v="7139"/>
    <s v="CA-2015-163965"/>
    <d v="2015-11-20T00:00:00"/>
    <x v="562"/>
    <s v="Standard Class"/>
    <s v="SS-20875"/>
    <s v="Sung Shariari"/>
    <x v="0"/>
    <s v="United States"/>
    <s v="Miami"/>
    <s v="Florida"/>
    <n v="33180"/>
    <x v="0"/>
    <s v="OFF-BI-10004593"/>
    <x v="1"/>
    <x v="8"/>
    <s v="Ibico Laser Imprintable Binding System Covers"/>
    <x v="4620"/>
    <n v="4"/>
    <n v="0.7"/>
    <n v="-50.304000000000002"/>
    <s v="Loss"/>
    <s v="CA"/>
    <x v="0"/>
    <x v="8"/>
  </r>
  <r>
    <n v="7140"/>
    <s v="CA-2015-163965"/>
    <d v="2015-11-20T00:00:00"/>
    <x v="562"/>
    <s v="Standard Class"/>
    <s v="SS-20875"/>
    <s v="Sung Shariari"/>
    <x v="0"/>
    <s v="United States"/>
    <s v="Miami"/>
    <s v="Florida"/>
    <n v="33180"/>
    <x v="0"/>
    <s v="FUR-BO-10001337"/>
    <x v="0"/>
    <x v="0"/>
    <s v="O'Sullivan Living Dimensions 2-Shelf Bookcases"/>
    <x v="4621"/>
    <n v="3"/>
    <n v="0.2"/>
    <n v="-36.293999999999997"/>
    <s v="Loss"/>
    <s v="CA"/>
    <x v="0"/>
    <x v="0"/>
  </r>
  <r>
    <n v="7141"/>
    <s v="CA-2017-128783"/>
    <d v="2017-09-07T00:00:00"/>
    <x v="285"/>
    <s v="Same Day"/>
    <s v="TG-21640"/>
    <s v="Trudy Glocke"/>
    <x v="0"/>
    <s v="United States"/>
    <s v="Saint Charles"/>
    <s v="Missouri"/>
    <n v="63301"/>
    <x v="2"/>
    <s v="TEC-AC-10002473"/>
    <x v="2"/>
    <x v="11"/>
    <s v="Maxell 4.7GB DVD-R"/>
    <x v="3458"/>
    <n v="4"/>
    <n v="0"/>
    <n v="46.543199999999999"/>
    <s v="Profit"/>
    <s v="CA"/>
    <x v="0"/>
    <x v="11"/>
  </r>
  <r>
    <n v="7142"/>
    <s v="CA-2017-128783"/>
    <d v="2017-09-07T00:00:00"/>
    <x v="285"/>
    <s v="Same Day"/>
    <s v="TG-21640"/>
    <s v="Trudy Glocke"/>
    <x v="0"/>
    <s v="United States"/>
    <s v="Saint Charles"/>
    <s v="Missouri"/>
    <n v="63301"/>
    <x v="2"/>
    <s v="FUR-FU-10003623"/>
    <x v="0"/>
    <x v="5"/>
    <s v="DataProducts Ampli Magnifier Task Lamp, Black,"/>
    <x v="4622"/>
    <n v="5"/>
    <n v="0"/>
    <n v="37.884"/>
    <s v="Profit"/>
    <s v="CA"/>
    <x v="0"/>
    <x v="5"/>
  </r>
  <r>
    <n v="7143"/>
    <s v="CA-2014-122217"/>
    <d v="2014-11-24T00:00:00"/>
    <x v="695"/>
    <s v="Standard Class"/>
    <s v="HP-14815"/>
    <s v="Harold Pawlan"/>
    <x v="2"/>
    <s v="United States"/>
    <s v="Virginia Beach"/>
    <s v="Virginia"/>
    <n v="23464"/>
    <x v="0"/>
    <s v="FUR-FU-10002045"/>
    <x v="0"/>
    <x v="5"/>
    <s v="Executive Impressions 14&quot;"/>
    <x v="4623"/>
    <n v="5"/>
    <n v="0"/>
    <n v="48.905999999999999"/>
    <s v="Profit"/>
    <s v="CA"/>
    <x v="0"/>
    <x v="5"/>
  </r>
  <r>
    <n v="7144"/>
    <s v="US-2017-141558"/>
    <d v="2017-03-11T00:00:00"/>
    <x v="1034"/>
    <s v="Standard Class"/>
    <s v="MH-17290"/>
    <s v="Marc Harrigan"/>
    <x v="2"/>
    <s v="United States"/>
    <s v="Philadelphia"/>
    <s v="Pennsylvania"/>
    <n v="19140"/>
    <x v="3"/>
    <s v="TEC-PH-10002555"/>
    <x v="2"/>
    <x v="7"/>
    <s v="Nortel Meridian M5316 Digital phone"/>
    <x v="4624"/>
    <n v="5"/>
    <n v="0.4"/>
    <n v="-181.26499999999999"/>
    <s v="Loss"/>
    <s v="US"/>
    <x v="1"/>
    <x v="7"/>
  </r>
  <r>
    <n v="7145"/>
    <s v="US-2017-141558"/>
    <d v="2017-03-11T00:00:00"/>
    <x v="1034"/>
    <s v="Standard Class"/>
    <s v="MH-17290"/>
    <s v="Marc Harrigan"/>
    <x v="2"/>
    <s v="United States"/>
    <s v="Philadelphia"/>
    <s v="Pennsylvania"/>
    <n v="19140"/>
    <x v="3"/>
    <s v="OFF-BI-10002794"/>
    <x v="1"/>
    <x v="8"/>
    <s v="Avery Trapezoid Ring Binder, 3&quot; Capacity, Black, 1040 sheets"/>
    <x v="4090"/>
    <n v="1"/>
    <n v="0.7"/>
    <n v="-8.6058000000000003"/>
    <s v="Loss"/>
    <s v="US"/>
    <x v="1"/>
    <x v="8"/>
  </r>
  <r>
    <n v="7146"/>
    <s v="US-2017-141558"/>
    <d v="2017-03-11T00:00:00"/>
    <x v="1034"/>
    <s v="Standard Class"/>
    <s v="MH-17290"/>
    <s v="Marc Harrigan"/>
    <x v="2"/>
    <s v="United States"/>
    <s v="Philadelphia"/>
    <s v="Pennsylvania"/>
    <n v="19140"/>
    <x v="3"/>
    <s v="FUR-TA-10004086"/>
    <x v="0"/>
    <x v="3"/>
    <s v="KI Adjustable-Height Table"/>
    <x v="1244"/>
    <n v="3"/>
    <n v="0.4"/>
    <n v="-46.429200000000002"/>
    <s v="Loss"/>
    <s v="US"/>
    <x v="1"/>
    <x v="3"/>
  </r>
  <r>
    <n v="7147"/>
    <s v="US-2017-141558"/>
    <d v="2017-03-11T00:00:00"/>
    <x v="1034"/>
    <s v="Standard Class"/>
    <s v="MH-17290"/>
    <s v="Marc Harrigan"/>
    <x v="2"/>
    <s v="United States"/>
    <s v="Philadelphia"/>
    <s v="Pennsylvania"/>
    <n v="19140"/>
    <x v="3"/>
    <s v="OFF-ST-10004946"/>
    <x v="1"/>
    <x v="4"/>
    <s v="Desktop 3-Pocket Hot File"/>
    <x v="4625"/>
    <n v="1"/>
    <n v="0.2"/>
    <n v="3.246"/>
    <s v="Profit"/>
    <s v="US"/>
    <x v="1"/>
    <x v="4"/>
  </r>
  <r>
    <n v="7148"/>
    <s v="CA-2016-139941"/>
    <d v="2016-06-12T00:00:00"/>
    <x v="432"/>
    <s v="Standard Class"/>
    <s v="CB-12415"/>
    <s v="Christy Brittain"/>
    <x v="0"/>
    <s v="United States"/>
    <s v="Long Beach"/>
    <s v="New York"/>
    <n v="11561"/>
    <x v="3"/>
    <s v="OFF-PA-10000241"/>
    <x v="1"/>
    <x v="10"/>
    <s v="IBM Multi-Purpose Copy Paper, 8 1/2 x 11&quot;, Case"/>
    <x v="1635"/>
    <n v="3"/>
    <n v="0"/>
    <n v="41.823"/>
    <s v="Profit"/>
    <s v="CA"/>
    <x v="0"/>
    <x v="10"/>
  </r>
  <r>
    <n v="7149"/>
    <s v="CA-2016-139941"/>
    <d v="2016-06-12T00:00:00"/>
    <x v="432"/>
    <s v="Standard Class"/>
    <s v="CB-12415"/>
    <s v="Christy Brittain"/>
    <x v="0"/>
    <s v="United States"/>
    <s v="Long Beach"/>
    <s v="New York"/>
    <n v="11561"/>
    <x v="3"/>
    <s v="OFF-AP-10004036"/>
    <x v="1"/>
    <x v="9"/>
    <s v="Bionaire 99.97% HEPA Air Cleaner"/>
    <x v="4626"/>
    <n v="3"/>
    <n v="0"/>
    <n v="18.396000000000001"/>
    <s v="Profit"/>
    <s v="CA"/>
    <x v="0"/>
    <x v="9"/>
  </r>
  <r>
    <n v="7150"/>
    <s v="CA-2015-166583"/>
    <d v="2015-06-26T00:00:00"/>
    <x v="314"/>
    <s v="Standard Class"/>
    <s v="VD-21670"/>
    <s v="Valerie Dominguez"/>
    <x v="0"/>
    <s v="United States"/>
    <s v="Houston"/>
    <s v="Texas"/>
    <n v="77070"/>
    <x v="2"/>
    <s v="TEC-PH-10001578"/>
    <x v="2"/>
    <x v="7"/>
    <s v="Polycom SoundStation2 EX Conference†phone"/>
    <x v="4627"/>
    <n v="3"/>
    <n v="0.2"/>
    <n v="109.3365"/>
    <s v="Profit"/>
    <s v="CA"/>
    <x v="0"/>
    <x v="7"/>
  </r>
  <r>
    <n v="7151"/>
    <s v="CA-2017-100412"/>
    <d v="2017-12-22T00:00:00"/>
    <x v="738"/>
    <s v="Standard Class"/>
    <s v="SR-20425"/>
    <s v="Sharelle Roach"/>
    <x v="2"/>
    <s v="United States"/>
    <s v="Tuscaloosa"/>
    <s v="Alabama"/>
    <n v="35401"/>
    <x v="0"/>
    <s v="FUR-CH-10002647"/>
    <x v="0"/>
    <x v="1"/>
    <s v="Situations Contoured Folding Chairs, 4/Set"/>
    <x v="1713"/>
    <n v="2"/>
    <n v="0"/>
    <n v="35.49"/>
    <s v="Profit"/>
    <s v="CA"/>
    <x v="0"/>
    <x v="1"/>
  </r>
  <r>
    <n v="7152"/>
    <s v="CA-2017-142909"/>
    <d v="2017-12-22T00:00:00"/>
    <x v="209"/>
    <s v="Second Class"/>
    <s v="AG-10330"/>
    <s v="Alex Grayson"/>
    <x v="0"/>
    <s v="United States"/>
    <s v="Mesa"/>
    <s v="Arizona"/>
    <n v="85204"/>
    <x v="1"/>
    <s v="FUR-TA-10003008"/>
    <x v="0"/>
    <x v="3"/>
    <s v="Lesro Round Back Collection Coffee Table, End Table"/>
    <x v="4628"/>
    <n v="2"/>
    <n v="0.5"/>
    <n v="-135.08699999999999"/>
    <s v="Loss"/>
    <s v="CA"/>
    <x v="0"/>
    <x v="3"/>
  </r>
  <r>
    <n v="7153"/>
    <s v="CA-2014-137911"/>
    <d v="2014-10-09T00:00:00"/>
    <x v="323"/>
    <s v="Standard Class"/>
    <s v="BP-11095"/>
    <s v="Bart Pistole"/>
    <x v="1"/>
    <s v="United States"/>
    <s v="Jacksonville"/>
    <s v="North Carolina"/>
    <n v="28540"/>
    <x v="0"/>
    <s v="OFF-PA-10004071"/>
    <x v="1"/>
    <x v="10"/>
    <s v="Eaton Premium Continuous-Feed Paper, 25% Cotton, Letter Size, White, 1000 Shts/Box"/>
    <x v="1638"/>
    <n v="2"/>
    <n v="0.2"/>
    <n v="31.0688"/>
    <s v="Profit"/>
    <s v="CA"/>
    <x v="0"/>
    <x v="10"/>
  </r>
  <r>
    <n v="7154"/>
    <s v="CA-2015-106208"/>
    <d v="2015-12-10T00:00:00"/>
    <x v="631"/>
    <s v="Standard Class"/>
    <s v="JW-16075"/>
    <s v="Julia West"/>
    <x v="0"/>
    <s v="United States"/>
    <s v="Chicago"/>
    <s v="Illinois"/>
    <n v="60610"/>
    <x v="2"/>
    <s v="OFF-AP-10004980"/>
    <x v="1"/>
    <x v="9"/>
    <s v="3M Replacement Filter for Office Air Cleaner for 20' x 33' Room"/>
    <x v="4629"/>
    <n v="7"/>
    <n v="0.8"/>
    <n v="-108.8304"/>
    <s v="Loss"/>
    <s v="CA"/>
    <x v="0"/>
    <x v="9"/>
  </r>
  <r>
    <n v="7155"/>
    <s v="US-2015-136749"/>
    <d v="2015-12-25T00:00:00"/>
    <x v="98"/>
    <s v="Second Class"/>
    <s v="LH-16900"/>
    <s v="Lena Hernandez"/>
    <x v="0"/>
    <s v="United States"/>
    <s v="Columbus"/>
    <s v="Georgia"/>
    <n v="31907"/>
    <x v="0"/>
    <s v="FUR-FU-10000747"/>
    <x v="0"/>
    <x v="5"/>
    <s v="Tenex B1-RE Series Chair Mats for Low Pile Carpets"/>
    <x v="4630"/>
    <n v="6"/>
    <n v="0"/>
    <n v="46.8996"/>
    <s v="Profit"/>
    <s v="US"/>
    <x v="1"/>
    <x v="5"/>
  </r>
  <r>
    <n v="7156"/>
    <s v="US-2015-136749"/>
    <d v="2015-12-25T00:00:00"/>
    <x v="98"/>
    <s v="Second Class"/>
    <s v="LH-16900"/>
    <s v="Lena Hernandez"/>
    <x v="0"/>
    <s v="United States"/>
    <s v="Columbus"/>
    <s v="Georgia"/>
    <n v="31907"/>
    <x v="0"/>
    <s v="OFF-BI-10004492"/>
    <x v="1"/>
    <x v="8"/>
    <s v="Tuf-Vin Binders"/>
    <x v="4631"/>
    <n v="5"/>
    <n v="0"/>
    <n v="74.212999999999994"/>
    <s v="Profit"/>
    <s v="US"/>
    <x v="1"/>
    <x v="8"/>
  </r>
  <r>
    <n v="7157"/>
    <s v="CA-2017-126718"/>
    <d v="2017-04-29T00:00:00"/>
    <x v="605"/>
    <s v="Standard Class"/>
    <s v="KT-16480"/>
    <s v="Kean Thornton"/>
    <x v="0"/>
    <s v="United States"/>
    <s v="Orange"/>
    <s v="New Jersey"/>
    <n v="7050"/>
    <x v="3"/>
    <s v="OFF-LA-10004055"/>
    <x v="1"/>
    <x v="2"/>
    <s v="Color-Coded Legal Exhibit Labels"/>
    <x v="3262"/>
    <n v="1"/>
    <n v="0"/>
    <n v="2.4058999999999999"/>
    <s v="Profit"/>
    <s v="CA"/>
    <x v="0"/>
    <x v="2"/>
  </r>
  <r>
    <n v="7158"/>
    <s v="CA-2016-131380"/>
    <d v="2016-03-28T00:00:00"/>
    <x v="509"/>
    <s v="Second Class"/>
    <s v="CC-12220"/>
    <s v="Chris Cortes"/>
    <x v="0"/>
    <s v="United States"/>
    <s v="Los Angeles"/>
    <s v="California"/>
    <n v="90032"/>
    <x v="1"/>
    <s v="OFF-ST-10002485"/>
    <x v="1"/>
    <x v="4"/>
    <s v="Rogers Deluxe File Chest"/>
    <x v="1177"/>
    <n v="4"/>
    <n v="0"/>
    <n v="0.87919999999999998"/>
    <s v="Profit"/>
    <s v="CA"/>
    <x v="0"/>
    <x v="4"/>
  </r>
  <r>
    <n v="7159"/>
    <s v="CA-2016-131380"/>
    <d v="2016-03-28T00:00:00"/>
    <x v="509"/>
    <s v="Second Class"/>
    <s v="CC-12220"/>
    <s v="Chris Cortes"/>
    <x v="0"/>
    <s v="United States"/>
    <s v="Los Angeles"/>
    <s v="California"/>
    <n v="90032"/>
    <x v="1"/>
    <s v="OFF-PA-10001243"/>
    <x v="1"/>
    <x v="10"/>
    <s v="Xerox 1983"/>
    <x v="156"/>
    <n v="1"/>
    <n v="0"/>
    <n v="2.9302000000000001"/>
    <s v="Profit"/>
    <s v="CA"/>
    <x v="0"/>
    <x v="10"/>
  </r>
  <r>
    <n v="7160"/>
    <s v="CA-2015-145835"/>
    <d v="2015-05-13T00:00:00"/>
    <x v="1185"/>
    <s v="Second Class"/>
    <s v="BF-11170"/>
    <s v="Ben Ferrer"/>
    <x v="2"/>
    <s v="United States"/>
    <s v="Chicago"/>
    <s v="Illinois"/>
    <n v="60623"/>
    <x v="2"/>
    <s v="TEC-PH-10004447"/>
    <x v="2"/>
    <x v="7"/>
    <s v="Toshiba IPT2010-SD IP†Telephone"/>
    <x v="2643"/>
    <n v="2"/>
    <n v="0.2"/>
    <n v="16.678799999999999"/>
    <s v="Profit"/>
    <s v="CA"/>
    <x v="0"/>
    <x v="7"/>
  </r>
  <r>
    <n v="7161"/>
    <s v="CA-2015-145835"/>
    <d v="2015-05-13T00:00:00"/>
    <x v="1185"/>
    <s v="Second Class"/>
    <s v="BF-11170"/>
    <s v="Ben Ferrer"/>
    <x v="2"/>
    <s v="United States"/>
    <s v="Chicago"/>
    <s v="Illinois"/>
    <n v="60623"/>
    <x v="2"/>
    <s v="OFF-FA-10002280"/>
    <x v="1"/>
    <x v="13"/>
    <s v="Advantus Plastic Paper Clips"/>
    <x v="4515"/>
    <n v="4"/>
    <n v="0.2"/>
    <n v="5.6"/>
    <s v="Profit"/>
    <s v="CA"/>
    <x v="0"/>
    <x v="13"/>
  </r>
  <r>
    <n v="7162"/>
    <s v="CA-2014-138709"/>
    <d v="2014-07-04T00:00:00"/>
    <x v="1240"/>
    <s v="Standard Class"/>
    <s v="MS-17770"/>
    <s v="Maxwell Schwartz"/>
    <x v="0"/>
    <s v="United States"/>
    <s v="Richmond"/>
    <s v="Virginia"/>
    <n v="23223"/>
    <x v="0"/>
    <s v="OFF-PA-10004734"/>
    <x v="1"/>
    <x v="10"/>
    <s v="Southworth Structures Collection"/>
    <x v="1372"/>
    <n v="3"/>
    <n v="0"/>
    <n v="10.92"/>
    <s v="Profit"/>
    <s v="CA"/>
    <x v="0"/>
    <x v="10"/>
  </r>
  <r>
    <n v="7163"/>
    <s v="CA-2014-138709"/>
    <d v="2014-07-04T00:00:00"/>
    <x v="1240"/>
    <s v="Standard Class"/>
    <s v="MS-17770"/>
    <s v="Maxwell Schwartz"/>
    <x v="0"/>
    <s v="United States"/>
    <s v="Richmond"/>
    <s v="Virginia"/>
    <n v="23223"/>
    <x v="0"/>
    <s v="OFF-BI-10000145"/>
    <x v="1"/>
    <x v="8"/>
    <s v="Zipper Ring Binder Pockets"/>
    <x v="4632"/>
    <n v="5"/>
    <n v="0"/>
    <n v="7.6440000000000001"/>
    <s v="Profit"/>
    <s v="CA"/>
    <x v="0"/>
    <x v="8"/>
  </r>
  <r>
    <n v="7164"/>
    <s v="CA-2014-122070"/>
    <d v="2014-04-22T00:00:00"/>
    <x v="530"/>
    <s v="Second Class"/>
    <s v="AH-10030"/>
    <s v="Aaron Hawkins"/>
    <x v="1"/>
    <s v="United States"/>
    <s v="Troy"/>
    <s v="New York"/>
    <n v="12180"/>
    <x v="3"/>
    <s v="OFF-EN-10004773"/>
    <x v="1"/>
    <x v="12"/>
    <s v="Staple envelope"/>
    <x v="4633"/>
    <n v="8"/>
    <n v="0"/>
    <n v="121.44159999999999"/>
    <s v="Profit"/>
    <s v="CA"/>
    <x v="0"/>
    <x v="12"/>
  </r>
  <r>
    <n v="7165"/>
    <s v="CA-2014-122070"/>
    <d v="2014-04-22T00:00:00"/>
    <x v="530"/>
    <s v="Second Class"/>
    <s v="AH-10030"/>
    <s v="Aaron Hawkins"/>
    <x v="1"/>
    <s v="United States"/>
    <s v="Troy"/>
    <s v="New York"/>
    <n v="12180"/>
    <x v="3"/>
    <s v="OFF-BI-10004970"/>
    <x v="1"/>
    <x v="8"/>
    <s v="ACCOHIDE 3-Ring Binder, Blue, 1&quot;"/>
    <x v="4373"/>
    <n v="3"/>
    <n v="0.2"/>
    <n v="3.3452999999999999"/>
    <s v="Profit"/>
    <s v="CA"/>
    <x v="0"/>
    <x v="8"/>
  </r>
  <r>
    <n v="7166"/>
    <s v="CA-2016-158610"/>
    <d v="2016-09-19T00:00:00"/>
    <x v="42"/>
    <s v="First Class"/>
    <s v="CK-12595"/>
    <s v="Clytie Kelty"/>
    <x v="0"/>
    <s v="United States"/>
    <s v="Providence"/>
    <s v="Rhode Island"/>
    <n v="2908"/>
    <x v="3"/>
    <s v="OFF-ST-10000604"/>
    <x v="1"/>
    <x v="4"/>
    <s v="Home/Office Personal File Carts"/>
    <x v="2803"/>
    <n v="2"/>
    <n v="0"/>
    <n v="17.38"/>
    <s v="Profit"/>
    <s v="CA"/>
    <x v="0"/>
    <x v="4"/>
  </r>
  <r>
    <n v="7167"/>
    <s v="CA-2014-117464"/>
    <d v="2014-07-22T00:00:00"/>
    <x v="885"/>
    <s v="Second Class"/>
    <s v="NP-18325"/>
    <s v="Naresj Patel"/>
    <x v="0"/>
    <s v="United States"/>
    <s v="San Francisco"/>
    <s v="California"/>
    <n v="94122"/>
    <x v="1"/>
    <s v="OFF-AR-10003190"/>
    <x v="1"/>
    <x v="6"/>
    <s v="Newell 32"/>
    <x v="132"/>
    <n v="4"/>
    <n v="0"/>
    <n v="3.2256"/>
    <s v="Profit"/>
    <s v="CA"/>
    <x v="0"/>
    <x v="6"/>
  </r>
  <r>
    <n v="7168"/>
    <s v="CA-2014-117464"/>
    <d v="2014-07-22T00:00:00"/>
    <x v="885"/>
    <s v="Second Class"/>
    <s v="NP-18325"/>
    <s v="Naresj Patel"/>
    <x v="0"/>
    <s v="United States"/>
    <s v="San Francisco"/>
    <s v="California"/>
    <n v="94122"/>
    <x v="1"/>
    <s v="FUR-CH-10000155"/>
    <x v="0"/>
    <x v="1"/>
    <s v="Global Comet Stacking Armless Chair"/>
    <x v="4634"/>
    <n v="3"/>
    <n v="0.2"/>
    <n v="71.772000000000006"/>
    <s v="Profit"/>
    <s v="CA"/>
    <x v="0"/>
    <x v="1"/>
  </r>
  <r>
    <n v="7169"/>
    <s v="CA-2014-117464"/>
    <d v="2014-07-22T00:00:00"/>
    <x v="885"/>
    <s v="Second Class"/>
    <s v="NP-18325"/>
    <s v="Naresj Patel"/>
    <x v="0"/>
    <s v="United States"/>
    <s v="San Francisco"/>
    <s v="California"/>
    <n v="94122"/>
    <x v="1"/>
    <s v="OFF-ST-10003058"/>
    <x v="1"/>
    <x v="4"/>
    <s v="Eldon Mobile Mega Data Cart  Mega Stackable  Add-On Trays"/>
    <x v="4635"/>
    <n v="10"/>
    <n v="0"/>
    <n v="68.584999999999994"/>
    <s v="Profit"/>
    <s v="CA"/>
    <x v="0"/>
    <x v="4"/>
  </r>
  <r>
    <n v="7170"/>
    <s v="CA-2014-117464"/>
    <d v="2014-07-22T00:00:00"/>
    <x v="885"/>
    <s v="Second Class"/>
    <s v="NP-18325"/>
    <s v="Naresj Patel"/>
    <x v="0"/>
    <s v="United States"/>
    <s v="San Francisco"/>
    <s v="California"/>
    <n v="94122"/>
    <x v="1"/>
    <s v="FUR-TA-10004767"/>
    <x v="0"/>
    <x v="3"/>
    <s v="Safco Drafting Table"/>
    <x v="2932"/>
    <n v="3"/>
    <n v="0.2"/>
    <n v="19.1646"/>
    <s v="Profit"/>
    <s v="CA"/>
    <x v="0"/>
    <x v="3"/>
  </r>
  <r>
    <n v="7171"/>
    <s v="US-2017-168613"/>
    <d v="2017-10-08T00:00:00"/>
    <x v="518"/>
    <s v="Standard Class"/>
    <s v="GM-14440"/>
    <s v="Gary McGarr"/>
    <x v="0"/>
    <s v="United States"/>
    <s v="New York City"/>
    <s v="New York"/>
    <n v="10009"/>
    <x v="3"/>
    <s v="FUR-CH-10002372"/>
    <x v="0"/>
    <x v="1"/>
    <s v="Office Star - Ergonomically Designed Knee Chair"/>
    <x v="3388"/>
    <n v="2"/>
    <n v="0.1"/>
    <n v="3.2391999999999999"/>
    <s v="Profit"/>
    <s v="US"/>
    <x v="1"/>
    <x v="1"/>
  </r>
  <r>
    <n v="7172"/>
    <s v="CA-2017-125381"/>
    <d v="2017-04-25T00:00:00"/>
    <x v="433"/>
    <s v="Second Class"/>
    <s v="SG-20605"/>
    <s v="Speros Goranitis"/>
    <x v="0"/>
    <s v="United States"/>
    <s v="San Francisco"/>
    <s v="California"/>
    <n v="94109"/>
    <x v="1"/>
    <s v="TEC-AC-10000158"/>
    <x v="2"/>
    <x v="11"/>
    <s v="Sony 64GB Class 10 Micro SDHC R40 Memory Card"/>
    <x v="3219"/>
    <n v="3"/>
    <n v="0"/>
    <n v="22.6737"/>
    <s v="Profit"/>
    <s v="CA"/>
    <x v="0"/>
    <x v="11"/>
  </r>
  <r>
    <n v="7173"/>
    <s v="US-2017-141677"/>
    <d v="2017-03-26T00:00:00"/>
    <x v="922"/>
    <s v="Standard Class"/>
    <s v="HK-14890"/>
    <s v="Heather Kirkland"/>
    <x v="1"/>
    <s v="United States"/>
    <s v="Houston"/>
    <s v="Texas"/>
    <n v="77070"/>
    <x v="2"/>
    <s v="TEC-AC-10000158"/>
    <x v="2"/>
    <x v="11"/>
    <s v="Sony 64GB Class 10 Micro SDHC R40 Memory Card"/>
    <x v="734"/>
    <n v="5"/>
    <n v="0.2"/>
    <n v="1.7995000000000001"/>
    <s v="Profit"/>
    <s v="US"/>
    <x v="1"/>
    <x v="11"/>
  </r>
  <r>
    <n v="7174"/>
    <s v="US-2017-141677"/>
    <d v="2017-03-26T00:00:00"/>
    <x v="922"/>
    <s v="Standard Class"/>
    <s v="HK-14890"/>
    <s v="Heather Kirkland"/>
    <x v="1"/>
    <s v="United States"/>
    <s v="Houston"/>
    <s v="Texas"/>
    <n v="77070"/>
    <x v="2"/>
    <s v="TEC-CO-10002313"/>
    <x v="2"/>
    <x v="16"/>
    <s v="Canon PC1080F Personal Copier"/>
    <x v="4514"/>
    <n v="5"/>
    <n v="0.2"/>
    <n v="569.9905"/>
    <s v="Profit"/>
    <s v="US"/>
    <x v="1"/>
    <x v="16"/>
  </r>
  <r>
    <n v="7175"/>
    <s v="US-2017-141677"/>
    <d v="2017-03-26T00:00:00"/>
    <x v="922"/>
    <s v="Standard Class"/>
    <s v="HK-14890"/>
    <s v="Heather Kirkland"/>
    <x v="1"/>
    <s v="United States"/>
    <s v="Houston"/>
    <s v="Texas"/>
    <n v="77070"/>
    <x v="2"/>
    <s v="OFF-PA-10002581"/>
    <x v="1"/>
    <x v="10"/>
    <s v="Xerox 1951"/>
    <x v="1339"/>
    <n v="3"/>
    <n v="0.2"/>
    <n v="23.234999999999999"/>
    <s v="Profit"/>
    <s v="US"/>
    <x v="1"/>
    <x v="10"/>
  </r>
  <r>
    <n v="7176"/>
    <s v="US-2017-141677"/>
    <d v="2017-03-26T00:00:00"/>
    <x v="922"/>
    <s v="Standard Class"/>
    <s v="HK-14890"/>
    <s v="Heather Kirkland"/>
    <x v="1"/>
    <s v="United States"/>
    <s v="Houston"/>
    <s v="Texas"/>
    <n v="77070"/>
    <x v="2"/>
    <s v="OFF-AP-10001205"/>
    <x v="1"/>
    <x v="9"/>
    <s v="Belkin 5 Outlet SurgeMaster Power Centers"/>
    <x v="2734"/>
    <n v="8"/>
    <n v="0.8"/>
    <n v="-226.63679999999999"/>
    <s v="Loss"/>
    <s v="US"/>
    <x v="1"/>
    <x v="9"/>
  </r>
  <r>
    <n v="7177"/>
    <s v="US-2017-141677"/>
    <d v="2017-03-26T00:00:00"/>
    <x v="922"/>
    <s v="Standard Class"/>
    <s v="HK-14890"/>
    <s v="Heather Kirkland"/>
    <x v="1"/>
    <s v="United States"/>
    <s v="Houston"/>
    <s v="Texas"/>
    <n v="77070"/>
    <x v="2"/>
    <s v="OFF-ST-10000344"/>
    <x v="1"/>
    <x v="4"/>
    <s v="Neat Ideas Personal Hanging Folder Files, Black"/>
    <x v="4636"/>
    <n v="3"/>
    <n v="0.2"/>
    <n v="2.4174000000000002"/>
    <s v="Profit"/>
    <s v="US"/>
    <x v="1"/>
    <x v="4"/>
  </r>
  <r>
    <n v="7178"/>
    <s v="CA-2017-133067"/>
    <d v="2017-05-04T00:00:00"/>
    <x v="1187"/>
    <s v="Standard Class"/>
    <s v="MY-18295"/>
    <s v="Muhammed Yedwab"/>
    <x v="1"/>
    <s v="United States"/>
    <s v="Philadelphia"/>
    <s v="Pennsylvania"/>
    <n v="19140"/>
    <x v="3"/>
    <s v="OFF-BI-10002897"/>
    <x v="1"/>
    <x v="8"/>
    <s v="Black Avery Memo-Size 3-Ring Binder, 5 1/2&quot; x 8 1/2&quot;"/>
    <x v="4637"/>
    <n v="2"/>
    <n v="0.7"/>
    <n v="-1.5414000000000001"/>
    <s v="Loss"/>
    <s v="CA"/>
    <x v="0"/>
    <x v="8"/>
  </r>
  <r>
    <n v="7179"/>
    <s v="CA-2017-133067"/>
    <d v="2017-05-04T00:00:00"/>
    <x v="1187"/>
    <s v="Standard Class"/>
    <s v="MY-18295"/>
    <s v="Muhammed Yedwab"/>
    <x v="1"/>
    <s v="United States"/>
    <s v="Philadelphia"/>
    <s v="Pennsylvania"/>
    <n v="19140"/>
    <x v="3"/>
    <s v="OFF-BI-10003694"/>
    <x v="1"/>
    <x v="8"/>
    <s v="Avery 3 1/2&quot; Diskette Storage Pages, 10/Pack"/>
    <x v="4638"/>
    <n v="3"/>
    <n v="0.7"/>
    <n v="-7.5167999999999999"/>
    <s v="Loss"/>
    <s v="CA"/>
    <x v="0"/>
    <x v="8"/>
  </r>
  <r>
    <n v="7180"/>
    <s v="US-2016-144351"/>
    <d v="2016-11-14T00:00:00"/>
    <x v="1058"/>
    <s v="Standard Class"/>
    <s v="RC-19960"/>
    <s v="Ryan Crowe"/>
    <x v="0"/>
    <s v="United States"/>
    <s v="Baltimore"/>
    <s v="Maryland"/>
    <n v="21215"/>
    <x v="3"/>
    <s v="TEC-PH-10001644"/>
    <x v="2"/>
    <x v="7"/>
    <s v="BlueLounge Milo Smartphone Stand, White/Metallic"/>
    <x v="1309"/>
    <n v="3"/>
    <n v="0"/>
    <n v="25.191600000000001"/>
    <s v="Profit"/>
    <s v="US"/>
    <x v="1"/>
    <x v="7"/>
  </r>
  <r>
    <n v="7181"/>
    <s v="CA-2014-106054"/>
    <d v="2014-01-06T00:00:00"/>
    <x v="1241"/>
    <s v="First Class"/>
    <s v="JO-15145"/>
    <s v="Jack O'Briant"/>
    <x v="1"/>
    <s v="United States"/>
    <s v="Athens"/>
    <s v="Georgia"/>
    <n v="30605"/>
    <x v="0"/>
    <s v="OFF-AR-10002399"/>
    <x v="1"/>
    <x v="6"/>
    <s v="Dixon Prang Watercolor Pencils, 10-Color Set with Brush"/>
    <x v="4639"/>
    <n v="3"/>
    <n v="0"/>
    <n v="5.2397999999999998"/>
    <s v="Profit"/>
    <s v="CA"/>
    <x v="0"/>
    <x v="6"/>
  </r>
  <r>
    <n v="7182"/>
    <s v="CA-2016-138667"/>
    <d v="2016-12-27T00:00:00"/>
    <x v="525"/>
    <s v="Second Class"/>
    <s v="MW-18220"/>
    <s v="Mitch Webber"/>
    <x v="0"/>
    <s v="United States"/>
    <s v="Lancaster"/>
    <s v="Ohio"/>
    <n v="43130"/>
    <x v="3"/>
    <s v="TEC-AC-10003063"/>
    <x v="2"/>
    <x v="11"/>
    <s v="Micro Innovations USB RF Wireless Keyboard with Mouse"/>
    <x v="4640"/>
    <n v="2"/>
    <n v="0.2"/>
    <n v="0.5"/>
    <s v="Profit"/>
    <s v="CA"/>
    <x v="0"/>
    <x v="11"/>
  </r>
  <r>
    <n v="7183"/>
    <s v="CA-2017-150609"/>
    <d v="2017-04-30T00:00:00"/>
    <x v="605"/>
    <s v="Standard Class"/>
    <s v="NZ-18565"/>
    <s v="Nick Zandusky"/>
    <x v="2"/>
    <s v="United States"/>
    <s v="Los Angeles"/>
    <s v="California"/>
    <n v="90032"/>
    <x v="1"/>
    <s v="OFF-BI-10002071"/>
    <x v="1"/>
    <x v="8"/>
    <s v="Fellowes Black Plastic Comb Bindings"/>
    <x v="4641"/>
    <n v="5"/>
    <n v="0.2"/>
    <n v="7.5529999999999999"/>
    <s v="Profit"/>
    <s v="CA"/>
    <x v="0"/>
    <x v="8"/>
  </r>
  <r>
    <n v="7184"/>
    <s v="CA-2017-128853"/>
    <d v="2017-04-21T00:00:00"/>
    <x v="880"/>
    <s v="First Class"/>
    <s v="JM-15250"/>
    <s v="Janet Martin"/>
    <x v="0"/>
    <s v="United States"/>
    <s v="Baltimore"/>
    <s v="Maryland"/>
    <n v="21215"/>
    <x v="3"/>
    <s v="FUR-CH-10004218"/>
    <x v="0"/>
    <x v="1"/>
    <s v="Global Fabric Manager's Chair, Dark Gray"/>
    <x v="4642"/>
    <n v="9"/>
    <n v="0"/>
    <n v="227.20500000000001"/>
    <s v="Profit"/>
    <s v="CA"/>
    <x v="0"/>
    <x v="1"/>
  </r>
  <r>
    <n v="7185"/>
    <s v="CA-2017-133102"/>
    <d v="2017-08-17T00:00:00"/>
    <x v="1178"/>
    <s v="Standard Class"/>
    <s v="ED-13885"/>
    <s v="Emily Ducich"/>
    <x v="2"/>
    <s v="United States"/>
    <s v="Houston"/>
    <s v="Texas"/>
    <n v="77095"/>
    <x v="2"/>
    <s v="OFF-SU-10000432"/>
    <x v="1"/>
    <x v="14"/>
    <s v="Acco Side-Punched Conventional Columnar Pads"/>
    <x v="4643"/>
    <n v="2"/>
    <n v="0.2"/>
    <n v="-1.0409999999999999"/>
    <s v="Loss"/>
    <s v="CA"/>
    <x v="0"/>
    <x v="14"/>
  </r>
  <r>
    <n v="7186"/>
    <s v="CA-2017-133102"/>
    <d v="2017-08-17T00:00:00"/>
    <x v="1178"/>
    <s v="Standard Class"/>
    <s v="ED-13885"/>
    <s v="Emily Ducich"/>
    <x v="2"/>
    <s v="United States"/>
    <s v="Houston"/>
    <s v="Texas"/>
    <n v="77095"/>
    <x v="2"/>
    <s v="OFF-AR-10003183"/>
    <x v="1"/>
    <x v="6"/>
    <s v="Avery Fluorescent Highlighter Four-Color Set"/>
    <x v="2204"/>
    <n v="3"/>
    <n v="0.2"/>
    <n v="1.002"/>
    <s v="Profit"/>
    <s v="CA"/>
    <x v="0"/>
    <x v="6"/>
  </r>
  <r>
    <n v="7187"/>
    <s v="CA-2017-133102"/>
    <d v="2017-08-17T00:00:00"/>
    <x v="1178"/>
    <s v="Standard Class"/>
    <s v="ED-13885"/>
    <s v="Emily Ducich"/>
    <x v="2"/>
    <s v="United States"/>
    <s v="Houston"/>
    <s v="Texas"/>
    <n v="77095"/>
    <x v="2"/>
    <s v="FUR-CH-10002017"/>
    <x v="0"/>
    <x v="1"/>
    <s v="SAFCO Optional Arm Kit for Workspace Cribbage Stacking Chair"/>
    <x v="4644"/>
    <n v="4"/>
    <n v="0.3"/>
    <n v="-2.1312000000000002"/>
    <s v="Loss"/>
    <s v="CA"/>
    <x v="0"/>
    <x v="1"/>
  </r>
  <r>
    <n v="7188"/>
    <s v="CA-2017-133102"/>
    <d v="2017-08-17T00:00:00"/>
    <x v="1178"/>
    <s v="Standard Class"/>
    <s v="ED-13885"/>
    <s v="Emily Ducich"/>
    <x v="2"/>
    <s v="United States"/>
    <s v="Houston"/>
    <s v="Texas"/>
    <n v="77095"/>
    <x v="2"/>
    <s v="FUR-FU-10003247"/>
    <x v="0"/>
    <x v="5"/>
    <s v="36X48 HARDFLOOR CHAIRMAT"/>
    <x v="1316"/>
    <n v="2"/>
    <n v="0.6"/>
    <n v="-22.238800000000001"/>
    <s v="Loss"/>
    <s v="CA"/>
    <x v="0"/>
    <x v="5"/>
  </r>
  <r>
    <n v="7189"/>
    <s v="CA-2017-133102"/>
    <d v="2017-08-17T00:00:00"/>
    <x v="1178"/>
    <s v="Standard Class"/>
    <s v="ED-13885"/>
    <s v="Emily Ducich"/>
    <x v="2"/>
    <s v="United States"/>
    <s v="Houston"/>
    <s v="Texas"/>
    <n v="77095"/>
    <x v="2"/>
    <s v="OFF-AP-10001563"/>
    <x v="1"/>
    <x v="9"/>
    <s v="Belkin Premiere Surge Master II 8-outlet surge protector"/>
    <x v="1726"/>
    <n v="4"/>
    <n v="0.8"/>
    <n v="-99.103200000000001"/>
    <s v="Loss"/>
    <s v="CA"/>
    <x v="0"/>
    <x v="9"/>
  </r>
  <r>
    <n v="7190"/>
    <s v="CA-2016-164399"/>
    <d v="2016-11-12T00:00:00"/>
    <x v="441"/>
    <s v="First Class"/>
    <s v="DW-13480"/>
    <s v="Dianna Wilson"/>
    <x v="2"/>
    <s v="United States"/>
    <s v="San Diego"/>
    <s v="California"/>
    <n v="92024"/>
    <x v="1"/>
    <s v="TEC-PH-10004908"/>
    <x v="2"/>
    <x v="7"/>
    <s v="Panasonic KX TS3282W Corded phone"/>
    <x v="4645"/>
    <n v="3"/>
    <n v="0.2"/>
    <n v="25.497"/>
    <s v="Profit"/>
    <s v="CA"/>
    <x v="0"/>
    <x v="7"/>
  </r>
  <r>
    <n v="7191"/>
    <s v="CA-2016-164399"/>
    <d v="2016-11-12T00:00:00"/>
    <x v="441"/>
    <s v="First Class"/>
    <s v="DW-13480"/>
    <s v="Dianna Wilson"/>
    <x v="2"/>
    <s v="United States"/>
    <s v="San Diego"/>
    <s v="California"/>
    <n v="92024"/>
    <x v="1"/>
    <s v="FUR-TA-10003392"/>
    <x v="0"/>
    <x v="3"/>
    <s v="Global Adaptabilities Conference Tables"/>
    <x v="2929"/>
    <n v="3"/>
    <n v="0.2"/>
    <n v="-8.4293999999999993"/>
    <s v="Loss"/>
    <s v="CA"/>
    <x v="0"/>
    <x v="3"/>
  </r>
  <r>
    <n v="7192"/>
    <s v="CA-2016-116918"/>
    <d v="2016-10-01T00:00:00"/>
    <x v="358"/>
    <s v="Second Class"/>
    <s v="JK-15205"/>
    <s v="Jamie Kunitz"/>
    <x v="0"/>
    <s v="United States"/>
    <s v="Hialeah"/>
    <s v="Florida"/>
    <n v="33012"/>
    <x v="0"/>
    <s v="OFF-BI-10004140"/>
    <x v="1"/>
    <x v="8"/>
    <s v="Avery Non-Stick Binders"/>
    <x v="4646"/>
    <n v="4"/>
    <n v="0.7"/>
    <n v="-4.49"/>
    <s v="Loss"/>
    <s v="CA"/>
    <x v="0"/>
    <x v="8"/>
  </r>
  <r>
    <n v="7193"/>
    <s v="CA-2016-116918"/>
    <d v="2016-10-01T00:00:00"/>
    <x v="358"/>
    <s v="Second Class"/>
    <s v="JK-15205"/>
    <s v="Jamie Kunitz"/>
    <x v="0"/>
    <s v="United States"/>
    <s v="Hialeah"/>
    <s v="Florida"/>
    <n v="33012"/>
    <x v="0"/>
    <s v="OFF-AR-10003631"/>
    <x v="1"/>
    <x v="6"/>
    <s v="Staples in misc. colors"/>
    <x v="4647"/>
    <n v="8"/>
    <n v="0.2"/>
    <n v="5.0335999999999999"/>
    <s v="Profit"/>
    <s v="CA"/>
    <x v="0"/>
    <x v="6"/>
  </r>
  <r>
    <n v="7194"/>
    <s v="CA-2016-110492"/>
    <d v="2016-02-12T00:00:00"/>
    <x v="1242"/>
    <s v="First Class"/>
    <s v="JS-15880"/>
    <s v="John Stevenson"/>
    <x v="0"/>
    <s v="United States"/>
    <s v="Atlanta"/>
    <s v="Georgia"/>
    <n v="30318"/>
    <x v="0"/>
    <s v="OFF-ST-10003716"/>
    <x v="1"/>
    <x v="4"/>
    <s v="Tennsco Double-Tier Lockers"/>
    <x v="4648"/>
    <n v="6"/>
    <n v="0"/>
    <n v="175.51560000000001"/>
    <s v="Profit"/>
    <s v="CA"/>
    <x v="0"/>
    <x v="4"/>
  </r>
  <r>
    <n v="7195"/>
    <s v="CA-2016-110492"/>
    <d v="2016-02-12T00:00:00"/>
    <x v="1242"/>
    <s v="First Class"/>
    <s v="JS-15880"/>
    <s v="John Stevenson"/>
    <x v="0"/>
    <s v="United States"/>
    <s v="Atlanta"/>
    <s v="Georgia"/>
    <n v="30318"/>
    <x v="0"/>
    <s v="OFF-BI-10003274"/>
    <x v="1"/>
    <x v="8"/>
    <s v="Avery Durable Slant Ring Binders, No Labels"/>
    <x v="204"/>
    <n v="4"/>
    <n v="0"/>
    <n v="7.4824000000000002"/>
    <s v="Profit"/>
    <s v="CA"/>
    <x v="0"/>
    <x v="8"/>
  </r>
  <r>
    <n v="7196"/>
    <s v="CA-2016-147683"/>
    <d v="2016-11-13T00:00:00"/>
    <x v="398"/>
    <s v="Standard Class"/>
    <s v="PO-19180"/>
    <s v="Philisse Overcash"/>
    <x v="2"/>
    <s v="United States"/>
    <s v="Seattle"/>
    <s v="Washington"/>
    <n v="98103"/>
    <x v="1"/>
    <s v="FUR-FU-10004848"/>
    <x v="0"/>
    <x v="5"/>
    <s v="DAX Solid Wood Frames"/>
    <x v="4649"/>
    <n v="2"/>
    <n v="0"/>
    <n v="7.2298"/>
    <s v="Profit"/>
    <s v="CA"/>
    <x v="0"/>
    <x v="5"/>
  </r>
  <r>
    <n v="7197"/>
    <s v="CA-2014-116785"/>
    <d v="2014-04-26T00:00:00"/>
    <x v="1044"/>
    <s v="Standard Class"/>
    <s v="MH-17290"/>
    <s v="Marc Harrigan"/>
    <x v="2"/>
    <s v="United States"/>
    <s v="Los Angeles"/>
    <s v="California"/>
    <n v="90036"/>
    <x v="1"/>
    <s v="OFF-AR-10003504"/>
    <x v="1"/>
    <x v="6"/>
    <s v="Newell 347"/>
    <x v="1567"/>
    <n v="5"/>
    <n v="0"/>
    <n v="6.2060000000000004"/>
    <s v="Profit"/>
    <s v="CA"/>
    <x v="0"/>
    <x v="6"/>
  </r>
  <r>
    <n v="7198"/>
    <s v="CA-2014-116785"/>
    <d v="2014-04-26T00:00:00"/>
    <x v="1044"/>
    <s v="Standard Class"/>
    <s v="MH-17290"/>
    <s v="Marc Harrigan"/>
    <x v="2"/>
    <s v="United States"/>
    <s v="Los Angeles"/>
    <s v="California"/>
    <n v="90036"/>
    <x v="1"/>
    <s v="OFF-LA-10000305"/>
    <x v="1"/>
    <x v="2"/>
    <s v="Avery 495"/>
    <x v="2336"/>
    <n v="2"/>
    <n v="0"/>
    <n v="5.7960000000000003"/>
    <s v="Profit"/>
    <s v="CA"/>
    <x v="0"/>
    <x v="2"/>
  </r>
  <r>
    <n v="7199"/>
    <s v="US-2015-156797"/>
    <d v="2015-08-11T00:00:00"/>
    <x v="1243"/>
    <s v="Standard Class"/>
    <s v="PO-19180"/>
    <s v="Philisse Overcash"/>
    <x v="2"/>
    <s v="United States"/>
    <s v="New York City"/>
    <s v="New York"/>
    <n v="10035"/>
    <x v="3"/>
    <s v="OFF-AR-10001427"/>
    <x v="1"/>
    <x v="6"/>
    <s v="Newell 330"/>
    <x v="489"/>
    <n v="2"/>
    <n v="0"/>
    <n v="3.1095999999999999"/>
    <s v="Profit"/>
    <s v="US"/>
    <x v="1"/>
    <x v="6"/>
  </r>
  <r>
    <n v="7200"/>
    <s v="US-2015-156797"/>
    <d v="2015-08-11T00:00:00"/>
    <x v="1243"/>
    <s v="Standard Class"/>
    <s v="PO-19180"/>
    <s v="Philisse Overcash"/>
    <x v="2"/>
    <s v="United States"/>
    <s v="New York City"/>
    <s v="New York"/>
    <n v="10035"/>
    <x v="3"/>
    <s v="TEC-PH-10004614"/>
    <x v="2"/>
    <x v="7"/>
    <s v="AT&amp;T 841000 Phone"/>
    <x v="4650"/>
    <n v="2"/>
    <n v="0"/>
    <n v="34.5"/>
    <s v="Profit"/>
    <s v="US"/>
    <x v="1"/>
    <x v="7"/>
  </r>
  <r>
    <n v="7201"/>
    <s v="CA-2016-104276"/>
    <d v="2016-11-27T00:00:00"/>
    <x v="845"/>
    <s v="Standard Class"/>
    <s v="HF-14995"/>
    <s v="Herbert Flentye"/>
    <x v="0"/>
    <s v="United States"/>
    <s v="Fort Lauderdale"/>
    <s v="Florida"/>
    <n v="33311"/>
    <x v="0"/>
    <s v="TEC-PH-10001944"/>
    <x v="2"/>
    <x v="7"/>
    <s v="Wi-Ex zBoost YX540 Cellular Phone Signal Booster"/>
    <x v="4651"/>
    <n v="1"/>
    <n v="0.2"/>
    <n v="14.595000000000001"/>
    <s v="Profit"/>
    <s v="CA"/>
    <x v="0"/>
    <x v="7"/>
  </r>
  <r>
    <n v="7202"/>
    <s v="CA-2016-104276"/>
    <d v="2016-11-27T00:00:00"/>
    <x v="845"/>
    <s v="Standard Class"/>
    <s v="HF-14995"/>
    <s v="Herbert Flentye"/>
    <x v="0"/>
    <s v="United States"/>
    <s v="Fort Lauderdale"/>
    <s v="Florida"/>
    <n v="33311"/>
    <x v="0"/>
    <s v="FUR-TA-10001039"/>
    <x v="0"/>
    <x v="3"/>
    <s v="KI Adjustable-Height Table"/>
    <x v="4652"/>
    <n v="7"/>
    <n v="0.45"/>
    <n v="-114.35339999999999"/>
    <s v="Loss"/>
    <s v="CA"/>
    <x v="0"/>
    <x v="3"/>
  </r>
  <r>
    <n v="7203"/>
    <s v="CA-2016-120369"/>
    <d v="2016-10-28T00:00:00"/>
    <x v="464"/>
    <s v="Same Day"/>
    <s v="VB-21745"/>
    <s v="Victoria Brennan"/>
    <x v="1"/>
    <s v="United States"/>
    <s v="Rochester"/>
    <s v="New York"/>
    <n v="14609"/>
    <x v="3"/>
    <s v="FUR-FU-10003806"/>
    <x v="0"/>
    <x v="5"/>
    <s v="Tenex Chairmat w/ Average Lip, 45&quot; x 53&quot;"/>
    <x v="4653"/>
    <n v="5"/>
    <n v="0"/>
    <n v="75.680000000000007"/>
    <s v="Profit"/>
    <s v="CA"/>
    <x v="0"/>
    <x v="5"/>
  </r>
  <r>
    <n v="7204"/>
    <s v="CA-2014-118276"/>
    <d v="2014-12-29T00:00:00"/>
    <x v="302"/>
    <s v="Standard Class"/>
    <s v="MG-17890"/>
    <s v="Michael Granlund"/>
    <x v="2"/>
    <s v="United States"/>
    <s v="Saint Charles"/>
    <s v="Illinois"/>
    <n v="60174"/>
    <x v="2"/>
    <s v="FUR-FU-10002111"/>
    <x v="0"/>
    <x v="5"/>
    <s v="Master Caster Door Stop, Large Brown"/>
    <x v="1648"/>
    <n v="3"/>
    <n v="0.6"/>
    <n v="-4.8048000000000002"/>
    <s v="Loss"/>
    <s v="CA"/>
    <x v="0"/>
    <x v="5"/>
  </r>
  <r>
    <n v="7205"/>
    <s v="CA-2015-136658"/>
    <d v="2015-09-10T00:00:00"/>
    <x v="731"/>
    <s v="Standard Class"/>
    <s v="BO-11425"/>
    <s v="Bobby Odegard"/>
    <x v="0"/>
    <s v="United States"/>
    <s v="New York City"/>
    <s v="New York"/>
    <n v="10024"/>
    <x v="3"/>
    <s v="OFF-AR-10000817"/>
    <x v="1"/>
    <x v="6"/>
    <s v="Manco Dry-Lighter Erasable Highlighter"/>
    <x v="2351"/>
    <n v="2"/>
    <n v="0"/>
    <n v="2.0672000000000001"/>
    <s v="Profit"/>
    <s v="CA"/>
    <x v="0"/>
    <x v="6"/>
  </r>
  <r>
    <n v="7206"/>
    <s v="CA-2017-137414"/>
    <d v="2017-10-02T00:00:00"/>
    <x v="299"/>
    <s v="Standard Class"/>
    <s v="CM-12115"/>
    <s v="Chad McGuire"/>
    <x v="0"/>
    <s v="United States"/>
    <s v="San Francisco"/>
    <s v="California"/>
    <n v="94109"/>
    <x v="1"/>
    <s v="FUR-FU-10001424"/>
    <x v="0"/>
    <x v="5"/>
    <s v="Dax Clear Box Frame"/>
    <x v="45"/>
    <n v="2"/>
    <n v="0"/>
    <n v="5.9363999999999999"/>
    <s v="Profit"/>
    <s v="CA"/>
    <x v="0"/>
    <x v="5"/>
  </r>
  <r>
    <n v="7207"/>
    <s v="CA-2017-137414"/>
    <d v="2017-10-02T00:00:00"/>
    <x v="299"/>
    <s v="Standard Class"/>
    <s v="CM-12115"/>
    <s v="Chad McGuire"/>
    <x v="0"/>
    <s v="United States"/>
    <s v="San Francisco"/>
    <s v="California"/>
    <n v="94109"/>
    <x v="1"/>
    <s v="TEC-MA-10002930"/>
    <x v="2"/>
    <x v="15"/>
    <s v="Ricoh - Ink Collector Unit for GX3000 Series Printers"/>
    <x v="4654"/>
    <n v="11"/>
    <n v="0.2"/>
    <n v="32.301499999999997"/>
    <s v="Profit"/>
    <s v="CA"/>
    <x v="0"/>
    <x v="15"/>
  </r>
  <r>
    <n v="7208"/>
    <s v="CA-2016-143476"/>
    <d v="2016-09-11T00:00:00"/>
    <x v="250"/>
    <s v="First Class"/>
    <s v="LC-16930"/>
    <s v="Linda Cazamias"/>
    <x v="1"/>
    <s v="United States"/>
    <s v="Phoenix"/>
    <s v="Arizona"/>
    <n v="85023"/>
    <x v="1"/>
    <s v="OFF-AR-10003759"/>
    <x v="1"/>
    <x v="6"/>
    <s v="Crayola Anti Dust Chalk, 12/Pack"/>
    <x v="2114"/>
    <n v="2"/>
    <n v="0.2"/>
    <n v="0.91"/>
    <s v="Profit"/>
    <s v="CA"/>
    <x v="0"/>
    <x v="6"/>
  </r>
  <r>
    <n v="7209"/>
    <s v="CA-2016-143476"/>
    <d v="2016-09-11T00:00:00"/>
    <x v="250"/>
    <s v="First Class"/>
    <s v="LC-16930"/>
    <s v="Linda Cazamias"/>
    <x v="1"/>
    <s v="United States"/>
    <s v="Phoenix"/>
    <s v="Arizona"/>
    <n v="85023"/>
    <x v="1"/>
    <s v="OFF-PA-10001837"/>
    <x v="1"/>
    <x v="10"/>
    <s v="Xerox 1976"/>
    <x v="557"/>
    <n v="4"/>
    <n v="0.2"/>
    <n v="7.2576000000000001"/>
    <s v="Profit"/>
    <s v="CA"/>
    <x v="0"/>
    <x v="10"/>
  </r>
  <r>
    <n v="7210"/>
    <s v="CA-2016-143476"/>
    <d v="2016-09-11T00:00:00"/>
    <x v="250"/>
    <s v="First Class"/>
    <s v="LC-16930"/>
    <s v="Linda Cazamias"/>
    <x v="1"/>
    <s v="United States"/>
    <s v="Phoenix"/>
    <s v="Arizona"/>
    <n v="85023"/>
    <x v="1"/>
    <s v="OFF-PA-10001667"/>
    <x v="1"/>
    <x v="10"/>
    <s v="Great White Multi-Use Recycled Paper (20Lb. and 84 Bright)"/>
    <x v="380"/>
    <n v="2"/>
    <n v="0.2"/>
    <n v="2.99"/>
    <s v="Profit"/>
    <s v="CA"/>
    <x v="0"/>
    <x v="10"/>
  </r>
  <r>
    <n v="7211"/>
    <s v="US-2016-119046"/>
    <d v="2016-06-02T00:00:00"/>
    <x v="29"/>
    <s v="Standard Class"/>
    <s v="EH-13765"/>
    <s v="Edward Hooks"/>
    <x v="1"/>
    <s v="United States"/>
    <s v="Seattle"/>
    <s v="Washington"/>
    <n v="98115"/>
    <x v="1"/>
    <s v="OFF-PA-10000246"/>
    <x v="1"/>
    <x v="10"/>
    <s v="Riverleaf Stik-Withit Designer Note Cubes"/>
    <x v="4553"/>
    <n v="3"/>
    <n v="0"/>
    <n v="13.8828"/>
    <s v="Profit"/>
    <s v="US"/>
    <x v="1"/>
    <x v="10"/>
  </r>
  <r>
    <n v="7212"/>
    <s v="US-2016-119046"/>
    <d v="2016-06-02T00:00:00"/>
    <x v="29"/>
    <s v="Standard Class"/>
    <s v="EH-13765"/>
    <s v="Edward Hooks"/>
    <x v="1"/>
    <s v="United States"/>
    <s v="Seattle"/>
    <s v="Washington"/>
    <n v="98115"/>
    <x v="1"/>
    <s v="OFF-BI-10001078"/>
    <x v="1"/>
    <x v="8"/>
    <s v="Acco PRESSTEX Data Binder with Storage Hooks, Dark Blue, 14 7/8&quot; X 11&quot;"/>
    <x v="4655"/>
    <n v="12"/>
    <n v="0.2"/>
    <n v="18.7224"/>
    <s v="Profit"/>
    <s v="US"/>
    <x v="1"/>
    <x v="8"/>
  </r>
  <r>
    <n v="7213"/>
    <s v="US-2016-119046"/>
    <d v="2016-06-02T00:00:00"/>
    <x v="29"/>
    <s v="Standard Class"/>
    <s v="EH-13765"/>
    <s v="Edward Hooks"/>
    <x v="1"/>
    <s v="United States"/>
    <s v="Seattle"/>
    <s v="Washington"/>
    <n v="98115"/>
    <x v="1"/>
    <s v="OFF-BI-10000138"/>
    <x v="1"/>
    <x v="8"/>
    <s v="Acco Translucent Poly Ring Binders"/>
    <x v="1494"/>
    <n v="3"/>
    <n v="0.2"/>
    <n v="3.9312"/>
    <s v="Profit"/>
    <s v="US"/>
    <x v="1"/>
    <x v="8"/>
  </r>
  <r>
    <n v="7214"/>
    <s v="CA-2017-154949"/>
    <d v="2017-10-15T00:00:00"/>
    <x v="163"/>
    <s v="Standard Class"/>
    <s v="MC-17275"/>
    <s v="Marc Crier"/>
    <x v="0"/>
    <s v="United States"/>
    <s v="Camarillo"/>
    <s v="California"/>
    <n v="93010"/>
    <x v="1"/>
    <s v="OFF-LA-10002034"/>
    <x v="1"/>
    <x v="2"/>
    <s v="Avery 478"/>
    <x v="1646"/>
    <n v="3"/>
    <n v="0"/>
    <n v="7.2176999999999998"/>
    <s v="Profit"/>
    <s v="CA"/>
    <x v="0"/>
    <x v="2"/>
  </r>
  <r>
    <n v="7215"/>
    <s v="CA-2015-103072"/>
    <d v="2015-09-27T00:00:00"/>
    <x v="12"/>
    <s v="Second Class"/>
    <s v="HW-14935"/>
    <s v="Helen Wasserman"/>
    <x v="1"/>
    <s v="United States"/>
    <s v="Detroit"/>
    <s v="Michigan"/>
    <n v="48205"/>
    <x v="2"/>
    <s v="OFF-AR-10000127"/>
    <x v="1"/>
    <x v="6"/>
    <s v="Newell 321"/>
    <x v="1220"/>
    <n v="5"/>
    <n v="0"/>
    <n v="4.7560000000000002"/>
    <s v="Profit"/>
    <s v="CA"/>
    <x v="0"/>
    <x v="6"/>
  </r>
  <r>
    <n v="7216"/>
    <s v="CA-2015-103072"/>
    <d v="2015-09-27T00:00:00"/>
    <x v="12"/>
    <s v="Second Class"/>
    <s v="HW-14935"/>
    <s v="Helen Wasserman"/>
    <x v="1"/>
    <s v="United States"/>
    <s v="Detroit"/>
    <s v="Michigan"/>
    <n v="48205"/>
    <x v="2"/>
    <s v="OFF-PA-10003172"/>
    <x v="1"/>
    <x v="10"/>
    <s v="Xerox 1996"/>
    <x v="233"/>
    <n v="4"/>
    <n v="0"/>
    <n v="12.441599999999999"/>
    <s v="Profit"/>
    <s v="CA"/>
    <x v="0"/>
    <x v="10"/>
  </r>
  <r>
    <n v="7217"/>
    <s v="CA-2015-150770"/>
    <d v="2015-05-03T00:00:00"/>
    <x v="1192"/>
    <s v="First Class"/>
    <s v="LC-16870"/>
    <s v="Lena Cacioppo"/>
    <x v="0"/>
    <s v="United States"/>
    <s v="San Francisco"/>
    <s v="California"/>
    <n v="94109"/>
    <x v="1"/>
    <s v="OFF-AR-10001246"/>
    <x v="1"/>
    <x v="6"/>
    <s v="Newell 317"/>
    <x v="138"/>
    <n v="3"/>
    <n v="0"/>
    <n v="2.5577999999999999"/>
    <s v="Profit"/>
    <s v="CA"/>
    <x v="0"/>
    <x v="6"/>
  </r>
  <r>
    <n v="7218"/>
    <s v="CA-2015-150770"/>
    <d v="2015-05-03T00:00:00"/>
    <x v="1192"/>
    <s v="First Class"/>
    <s v="LC-16870"/>
    <s v="Lena Cacioppo"/>
    <x v="0"/>
    <s v="United States"/>
    <s v="San Francisco"/>
    <s v="California"/>
    <n v="94109"/>
    <x v="1"/>
    <s v="OFF-BI-10002026"/>
    <x v="1"/>
    <x v="8"/>
    <s v="Ibico Recycled Linen-Style Covers"/>
    <x v="4656"/>
    <n v="2"/>
    <n v="0.2"/>
    <n v="21.8736"/>
    <s v="Profit"/>
    <s v="CA"/>
    <x v="0"/>
    <x v="8"/>
  </r>
  <r>
    <n v="7219"/>
    <s v="CA-2015-150770"/>
    <d v="2015-05-03T00:00:00"/>
    <x v="1192"/>
    <s v="First Class"/>
    <s v="LC-16870"/>
    <s v="Lena Cacioppo"/>
    <x v="0"/>
    <s v="United States"/>
    <s v="San Francisco"/>
    <s v="California"/>
    <n v="94109"/>
    <x v="1"/>
    <s v="TEC-AC-10000844"/>
    <x v="2"/>
    <x v="11"/>
    <s v="Logitech†Gaming G510s - Keyboard"/>
    <x v="107"/>
    <n v="4"/>
    <n v="0"/>
    <n v="122.3856"/>
    <s v="Profit"/>
    <s v="CA"/>
    <x v="0"/>
    <x v="11"/>
  </r>
  <r>
    <n v="7220"/>
    <s v="CA-2015-150770"/>
    <d v="2015-05-03T00:00:00"/>
    <x v="1192"/>
    <s v="First Class"/>
    <s v="LC-16870"/>
    <s v="Lena Cacioppo"/>
    <x v="0"/>
    <s v="United States"/>
    <s v="San Francisco"/>
    <s v="California"/>
    <n v="94109"/>
    <x v="1"/>
    <s v="OFF-BI-10001575"/>
    <x v="1"/>
    <x v="8"/>
    <s v="GBC Linen Binding Covers"/>
    <x v="1967"/>
    <n v="2"/>
    <n v="0.2"/>
    <n v="17.348800000000001"/>
    <s v="Profit"/>
    <s v="CA"/>
    <x v="0"/>
    <x v="8"/>
  </r>
  <r>
    <n v="7221"/>
    <s v="CA-2017-154760"/>
    <d v="2017-01-09T00:00:00"/>
    <x v="705"/>
    <s v="Standard Class"/>
    <s v="BP-11290"/>
    <s v="Beth Paige"/>
    <x v="0"/>
    <s v="United States"/>
    <s v="Philadelphia"/>
    <s v="Pennsylvania"/>
    <n v="19140"/>
    <x v="3"/>
    <s v="OFF-BI-10004632"/>
    <x v="1"/>
    <x v="8"/>
    <s v="Ibico Hi-Tech Manual Binding System"/>
    <x v="4657"/>
    <n v="3"/>
    <n v="0.7"/>
    <n v="-228.74250000000001"/>
    <s v="Loss"/>
    <s v="CA"/>
    <x v="0"/>
    <x v="8"/>
  </r>
  <r>
    <n v="7222"/>
    <s v="US-2017-104437"/>
    <d v="2017-01-27T00:00:00"/>
    <x v="523"/>
    <s v="Standard Class"/>
    <s v="TG-21310"/>
    <s v="Toby Gnade"/>
    <x v="0"/>
    <s v="United States"/>
    <s v="New York City"/>
    <s v="New York"/>
    <n v="10035"/>
    <x v="3"/>
    <s v="TEC-PH-10000193"/>
    <x v="2"/>
    <x v="7"/>
    <s v="Jensen SMPS-640 -†speaker phone"/>
    <x v="4658"/>
    <n v="3"/>
    <n v="0"/>
    <n v="35.864400000000003"/>
    <s v="Profit"/>
    <s v="US"/>
    <x v="1"/>
    <x v="7"/>
  </r>
  <r>
    <n v="7223"/>
    <s v="CA-2017-113075"/>
    <d v="2017-09-02T00:00:00"/>
    <x v="371"/>
    <s v="Standard Class"/>
    <s v="MC-18100"/>
    <s v="Mick Crebagga"/>
    <x v="0"/>
    <s v="United States"/>
    <s v="Chicago"/>
    <s v="Illinois"/>
    <n v="60623"/>
    <x v="2"/>
    <s v="TEC-AC-10003441"/>
    <x v="2"/>
    <x v="11"/>
    <s v="Kingston Digital DataTraveler 32GB USB 2.0"/>
    <x v="1374"/>
    <n v="3"/>
    <n v="0.2"/>
    <n v="-7.1189999999999998"/>
    <s v="Loss"/>
    <s v="CA"/>
    <x v="0"/>
    <x v="11"/>
  </r>
  <r>
    <n v="7224"/>
    <s v="CA-2016-109953"/>
    <d v="2016-07-14T00:00:00"/>
    <x v="461"/>
    <s v="Standard Class"/>
    <s v="RB-19360"/>
    <s v="Raymond Buch"/>
    <x v="0"/>
    <s v="United States"/>
    <s v="San Francisco"/>
    <s v="California"/>
    <n v="94122"/>
    <x v="1"/>
    <s v="TEC-PH-10004093"/>
    <x v="2"/>
    <x v="7"/>
    <s v="Panasonic Kx-TS550"/>
    <x v="4202"/>
    <n v="3"/>
    <n v="0.2"/>
    <n v="12.417299999999999"/>
    <s v="Profit"/>
    <s v="CA"/>
    <x v="0"/>
    <x v="7"/>
  </r>
  <r>
    <n v="7225"/>
    <s v="CA-2016-109953"/>
    <d v="2016-07-14T00:00:00"/>
    <x v="461"/>
    <s v="Standard Class"/>
    <s v="RB-19360"/>
    <s v="Raymond Buch"/>
    <x v="0"/>
    <s v="United States"/>
    <s v="San Francisco"/>
    <s v="California"/>
    <n v="94122"/>
    <x v="1"/>
    <s v="OFF-AP-10002998"/>
    <x v="1"/>
    <x v="9"/>
    <s v="Holmes 99% HEPA Air Purifier"/>
    <x v="4659"/>
    <n v="7"/>
    <n v="0"/>
    <n v="50.034599999999998"/>
    <s v="Profit"/>
    <s v="CA"/>
    <x v="0"/>
    <x v="9"/>
  </r>
  <r>
    <n v="7226"/>
    <s v="CA-2016-109953"/>
    <d v="2016-07-14T00:00:00"/>
    <x v="461"/>
    <s v="Standard Class"/>
    <s v="RB-19360"/>
    <s v="Raymond Buch"/>
    <x v="0"/>
    <s v="United States"/>
    <s v="San Francisco"/>
    <s v="California"/>
    <n v="94122"/>
    <x v="1"/>
    <s v="FUR-FU-10000073"/>
    <x v="0"/>
    <x v="5"/>
    <s v="Deflect-O Glasstique Clear Desk Accessories"/>
    <x v="4660"/>
    <n v="4"/>
    <n v="0"/>
    <n v="10.164"/>
    <s v="Profit"/>
    <s v="CA"/>
    <x v="0"/>
    <x v="5"/>
  </r>
  <r>
    <n v="7227"/>
    <s v="CA-2017-127397"/>
    <d v="2017-02-24T00:00:00"/>
    <x v="458"/>
    <s v="Standard Class"/>
    <s v="ES-14080"/>
    <s v="Erin Smith"/>
    <x v="1"/>
    <s v="United States"/>
    <s v="Philadelphia"/>
    <s v="Pennsylvania"/>
    <n v="19134"/>
    <x v="3"/>
    <s v="OFF-PA-10001125"/>
    <x v="1"/>
    <x v="10"/>
    <s v="Xerox 1988"/>
    <x v="1832"/>
    <n v="5"/>
    <n v="0.2"/>
    <n v="38.725000000000001"/>
    <s v="Profit"/>
    <s v="CA"/>
    <x v="0"/>
    <x v="10"/>
  </r>
  <r>
    <n v="7228"/>
    <s v="CA-2017-127397"/>
    <d v="2017-02-24T00:00:00"/>
    <x v="458"/>
    <s v="Standard Class"/>
    <s v="ES-14080"/>
    <s v="Erin Smith"/>
    <x v="1"/>
    <s v="United States"/>
    <s v="Philadelphia"/>
    <s v="Pennsylvania"/>
    <n v="19134"/>
    <x v="3"/>
    <s v="TEC-AC-10003033"/>
    <x v="2"/>
    <x v="11"/>
    <s v="Plantronics CS510 - Over-the-Head monaural Wireless Headset System"/>
    <x v="4661"/>
    <n v="5"/>
    <n v="0.2"/>
    <n v="214.4675"/>
    <s v="Profit"/>
    <s v="CA"/>
    <x v="0"/>
    <x v="11"/>
  </r>
  <r>
    <n v="7229"/>
    <s v="CA-2014-157546"/>
    <d v="2014-07-20T00:00:00"/>
    <x v="1172"/>
    <s v="First Class"/>
    <s v="RD-19720"/>
    <s v="Roger Demir"/>
    <x v="0"/>
    <s v="United States"/>
    <s v="San Francisco"/>
    <s v="California"/>
    <n v="94122"/>
    <x v="1"/>
    <s v="OFF-BI-10002498"/>
    <x v="1"/>
    <x v="8"/>
    <s v="Clear Mylar Reinforcing Strips"/>
    <x v="4662"/>
    <n v="6"/>
    <n v="0.2"/>
    <n v="30.277799999999999"/>
    <s v="Profit"/>
    <s v="CA"/>
    <x v="0"/>
    <x v="8"/>
  </r>
  <r>
    <n v="7230"/>
    <s v="CA-2014-157546"/>
    <d v="2014-07-20T00:00:00"/>
    <x v="1172"/>
    <s v="First Class"/>
    <s v="RD-19720"/>
    <s v="Roger Demir"/>
    <x v="0"/>
    <s v="United States"/>
    <s v="San Francisco"/>
    <s v="California"/>
    <n v="94122"/>
    <x v="1"/>
    <s v="OFF-PA-10004569"/>
    <x v="1"/>
    <x v="10"/>
    <s v="Wirebound Message Books, Two 4 1/4&quot; x 5&quot; Forms per Page"/>
    <x v="4663"/>
    <n v="3"/>
    <n v="0"/>
    <n v="10.7301"/>
    <s v="Profit"/>
    <s v="CA"/>
    <x v="0"/>
    <x v="10"/>
  </r>
  <r>
    <n v="7231"/>
    <s v="CA-2017-153843"/>
    <d v="2017-03-13T00:00:00"/>
    <x v="1097"/>
    <s v="First Class"/>
    <s v="SC-20380"/>
    <s v="Shahid Collister"/>
    <x v="0"/>
    <s v="United States"/>
    <s v="Fairfield"/>
    <s v="Connecticut"/>
    <n v="6824"/>
    <x v="3"/>
    <s v="OFF-BI-10002353"/>
    <x v="1"/>
    <x v="8"/>
    <s v="GBC VeloBind Cover Sets"/>
    <x v="2822"/>
    <n v="2"/>
    <n v="0"/>
    <n v="15.44"/>
    <s v="Profit"/>
    <s v="CA"/>
    <x v="0"/>
    <x v="8"/>
  </r>
  <r>
    <n v="7232"/>
    <s v="CA-2017-153843"/>
    <d v="2017-03-13T00:00:00"/>
    <x v="1097"/>
    <s v="First Class"/>
    <s v="SC-20380"/>
    <s v="Shahid Collister"/>
    <x v="0"/>
    <s v="United States"/>
    <s v="Fairfield"/>
    <s v="Connecticut"/>
    <n v="6824"/>
    <x v="3"/>
    <s v="OFF-AP-10001564"/>
    <x v="1"/>
    <x v="9"/>
    <s v="Hoover Commercial Lightweight Upright Vacuum with E-Z Empty Dirt Cup"/>
    <x v="4211"/>
    <n v="2"/>
    <n v="0"/>
    <n v="120.94159999999999"/>
    <s v="Profit"/>
    <s v="CA"/>
    <x v="0"/>
    <x v="9"/>
  </r>
  <r>
    <n v="7233"/>
    <s v="CA-2017-153843"/>
    <d v="2017-03-13T00:00:00"/>
    <x v="1097"/>
    <s v="First Class"/>
    <s v="SC-20380"/>
    <s v="Shahid Collister"/>
    <x v="0"/>
    <s v="United States"/>
    <s v="Fairfield"/>
    <s v="Connecticut"/>
    <n v="6824"/>
    <x v="3"/>
    <s v="OFF-PA-10003673"/>
    <x v="1"/>
    <x v="10"/>
    <s v="Strathmore Photo Mount Cards"/>
    <x v="3226"/>
    <n v="4"/>
    <n v="0"/>
    <n v="12.475199999999999"/>
    <s v="Profit"/>
    <s v="CA"/>
    <x v="0"/>
    <x v="10"/>
  </r>
  <r>
    <n v="7234"/>
    <s v="CA-2016-137337"/>
    <d v="2016-03-08T00:00:00"/>
    <x v="331"/>
    <s v="Standard Class"/>
    <s v="GB-14575"/>
    <s v="Giulietta Baptist"/>
    <x v="0"/>
    <s v="United States"/>
    <s v="New York City"/>
    <s v="New York"/>
    <n v="10011"/>
    <x v="3"/>
    <s v="FUR-FU-10003347"/>
    <x v="0"/>
    <x v="5"/>
    <s v="Coloredge Poster Frame"/>
    <x v="4664"/>
    <n v="8"/>
    <n v="0"/>
    <n v="44.304000000000002"/>
    <s v="Profit"/>
    <s v="CA"/>
    <x v="0"/>
    <x v="5"/>
  </r>
  <r>
    <n v="7235"/>
    <s v="CA-2016-137337"/>
    <d v="2016-03-08T00:00:00"/>
    <x v="331"/>
    <s v="Standard Class"/>
    <s v="GB-14575"/>
    <s v="Giulietta Baptist"/>
    <x v="0"/>
    <s v="United States"/>
    <s v="New York City"/>
    <s v="New York"/>
    <n v="10011"/>
    <x v="3"/>
    <s v="OFF-PA-10001934"/>
    <x v="1"/>
    <x v="10"/>
    <s v="Xerox 1993"/>
    <x v="91"/>
    <n v="2"/>
    <n v="0"/>
    <n v="6.3503999999999996"/>
    <s v="Profit"/>
    <s v="CA"/>
    <x v="0"/>
    <x v="10"/>
  </r>
  <r>
    <n v="7236"/>
    <s v="CA-2016-137337"/>
    <d v="2016-03-08T00:00:00"/>
    <x v="331"/>
    <s v="Standard Class"/>
    <s v="GB-14575"/>
    <s v="Giulietta Baptist"/>
    <x v="0"/>
    <s v="United States"/>
    <s v="New York City"/>
    <s v="New York"/>
    <n v="10011"/>
    <x v="3"/>
    <s v="OFF-BI-10000632"/>
    <x v="1"/>
    <x v="8"/>
    <s v="Satellite Sectional Post Binders"/>
    <x v="1940"/>
    <n v="2"/>
    <n v="0.2"/>
    <n v="22.5732"/>
    <s v="Profit"/>
    <s v="CA"/>
    <x v="0"/>
    <x v="8"/>
  </r>
  <r>
    <n v="7237"/>
    <s v="CA-2014-138737"/>
    <d v="2014-12-07T00:00:00"/>
    <x v="28"/>
    <s v="First Class"/>
    <s v="FP-14320"/>
    <s v="Frank Preis"/>
    <x v="0"/>
    <s v="United States"/>
    <s v="Los Angeles"/>
    <s v="California"/>
    <n v="90049"/>
    <x v="1"/>
    <s v="OFF-AR-10003190"/>
    <x v="1"/>
    <x v="6"/>
    <s v="Newell 32"/>
    <x v="874"/>
    <n v="3"/>
    <n v="0"/>
    <n v="2.4192"/>
    <s v="Profit"/>
    <s v="CA"/>
    <x v="0"/>
    <x v="6"/>
  </r>
  <r>
    <n v="7238"/>
    <s v="CA-2016-164924"/>
    <d v="2016-07-10T00:00:00"/>
    <x v="668"/>
    <s v="Same Day"/>
    <s v="EA-14035"/>
    <s v="Erin Ashbrook"/>
    <x v="1"/>
    <s v="United States"/>
    <s v="Philadelphia"/>
    <s v="Pennsylvania"/>
    <n v="19143"/>
    <x v="3"/>
    <s v="TEC-MA-10000904"/>
    <x v="2"/>
    <x v="15"/>
    <s v="Brother MFC-9340CDW LED All-In-One Printer, Copier Scanner"/>
    <x v="4665"/>
    <n v="3"/>
    <n v="0.7"/>
    <n v="-319.19159999999999"/>
    <s v="Loss"/>
    <s v="CA"/>
    <x v="0"/>
    <x v="15"/>
  </r>
  <r>
    <n v="7239"/>
    <s v="CA-2016-101651"/>
    <d v="2016-12-24T00:00:00"/>
    <x v="525"/>
    <s v="Standard Class"/>
    <s v="SC-20305"/>
    <s v="Sean Christensen"/>
    <x v="0"/>
    <s v="United States"/>
    <s v="San Jose"/>
    <s v="California"/>
    <n v="95123"/>
    <x v="1"/>
    <s v="FUR-FU-10000771"/>
    <x v="0"/>
    <x v="5"/>
    <s v="Eldon 200 Class Desk Accessories, Smoke"/>
    <x v="3287"/>
    <n v="7"/>
    <n v="0"/>
    <n v="18.463200000000001"/>
    <s v="Profit"/>
    <s v="CA"/>
    <x v="0"/>
    <x v="5"/>
  </r>
  <r>
    <n v="7240"/>
    <s v="CA-2016-101651"/>
    <d v="2016-12-24T00:00:00"/>
    <x v="525"/>
    <s v="Standard Class"/>
    <s v="SC-20305"/>
    <s v="Sean Christensen"/>
    <x v="0"/>
    <s v="United States"/>
    <s v="San Jose"/>
    <s v="California"/>
    <n v="95123"/>
    <x v="1"/>
    <s v="OFF-EN-10001990"/>
    <x v="1"/>
    <x v="12"/>
    <s v="Staple envelope"/>
    <x v="1477"/>
    <n v="7"/>
    <n v="0"/>
    <n v="18.687200000000001"/>
    <s v="Profit"/>
    <s v="CA"/>
    <x v="0"/>
    <x v="12"/>
  </r>
  <r>
    <n v="7241"/>
    <s v="CA-2017-136651"/>
    <d v="2017-04-23T00:00:00"/>
    <x v="77"/>
    <s v="Second Class"/>
    <s v="JF-15355"/>
    <s v="Jay Fein"/>
    <x v="0"/>
    <s v="United States"/>
    <s v="Pasadena"/>
    <s v="California"/>
    <n v="91104"/>
    <x v="1"/>
    <s v="FUR-FU-10002445"/>
    <x v="0"/>
    <x v="5"/>
    <s v="DAX Two-Tone Rosewood/Black Document Frame, Desktop, 5 x 7"/>
    <x v="3648"/>
    <n v="7"/>
    <n v="0"/>
    <n v="26.544"/>
    <s v="Profit"/>
    <s v="CA"/>
    <x v="0"/>
    <x v="5"/>
  </r>
  <r>
    <n v="7242"/>
    <s v="CA-2017-136651"/>
    <d v="2017-04-23T00:00:00"/>
    <x v="77"/>
    <s v="Second Class"/>
    <s v="JF-15355"/>
    <s v="Jay Fein"/>
    <x v="0"/>
    <s v="United States"/>
    <s v="Pasadena"/>
    <s v="California"/>
    <n v="91104"/>
    <x v="1"/>
    <s v="OFF-BI-10003638"/>
    <x v="1"/>
    <x v="8"/>
    <s v="GBC Durable Plastic Covers"/>
    <x v="4666"/>
    <n v="6"/>
    <n v="0.2"/>
    <n v="30.186"/>
    <s v="Profit"/>
    <s v="CA"/>
    <x v="0"/>
    <x v="8"/>
  </r>
  <r>
    <n v="7243"/>
    <s v="CA-2017-136651"/>
    <d v="2017-04-23T00:00:00"/>
    <x v="77"/>
    <s v="Second Class"/>
    <s v="JF-15355"/>
    <s v="Jay Fein"/>
    <x v="0"/>
    <s v="United States"/>
    <s v="Pasadena"/>
    <s v="California"/>
    <n v="91104"/>
    <x v="1"/>
    <s v="FUR-FU-10004864"/>
    <x v="0"/>
    <x v="5"/>
    <s v="Eldon 500 Class Desk Accessories"/>
    <x v="4667"/>
    <n v="2"/>
    <n v="0"/>
    <n v="7.9661999999999997"/>
    <s v="Profit"/>
    <s v="CA"/>
    <x v="0"/>
    <x v="5"/>
  </r>
  <r>
    <n v="7244"/>
    <s v="CA-2017-118892"/>
    <d v="2017-08-17T00:00:00"/>
    <x v="554"/>
    <s v="Second Class"/>
    <s v="TP-21415"/>
    <s v="Tom Prescott"/>
    <x v="0"/>
    <s v="United States"/>
    <s v="Philadelphia"/>
    <s v="Pennsylvania"/>
    <n v="19134"/>
    <x v="3"/>
    <s v="FUR-CH-10002024"/>
    <x v="0"/>
    <x v="1"/>
    <s v="HON 5400 Series Task Chairs for Big and Tall"/>
    <x v="4668"/>
    <n v="9"/>
    <n v="0.3"/>
    <n v="-630.88199999999995"/>
    <s v="Loss"/>
    <s v="CA"/>
    <x v="0"/>
    <x v="1"/>
  </r>
  <r>
    <n v="7245"/>
    <s v="US-2017-151127"/>
    <d v="2017-05-22T00:00:00"/>
    <x v="1169"/>
    <s v="First Class"/>
    <s v="RL-19615"/>
    <s v="Rob Lucas"/>
    <x v="0"/>
    <s v="United States"/>
    <s v="Los Angeles"/>
    <s v="California"/>
    <n v="90049"/>
    <x v="1"/>
    <s v="OFF-AR-10002445"/>
    <x v="1"/>
    <x v="6"/>
    <s v="SANFORD Major Accent Highlighters"/>
    <x v="4669"/>
    <n v="7"/>
    <n v="0"/>
    <n v="18.832799999999999"/>
    <s v="Profit"/>
    <s v="US"/>
    <x v="1"/>
    <x v="6"/>
  </r>
  <r>
    <n v="7246"/>
    <s v="CA-2017-145807"/>
    <d v="2017-02-09T00:00:00"/>
    <x v="758"/>
    <s v="Standard Class"/>
    <s v="SB-20170"/>
    <s v="Sarah Bern"/>
    <x v="0"/>
    <s v="United States"/>
    <s v="Los Angeles"/>
    <s v="California"/>
    <n v="90032"/>
    <x v="1"/>
    <s v="OFF-ST-10001370"/>
    <x v="1"/>
    <x v="4"/>
    <s v="Sensible Storage WireTech Storage Systems"/>
    <x v="1367"/>
    <n v="5"/>
    <n v="0"/>
    <n v="17.745000000000001"/>
    <s v="Profit"/>
    <s v="CA"/>
    <x v="0"/>
    <x v="4"/>
  </r>
  <r>
    <n v="7247"/>
    <s v="US-2014-127978"/>
    <d v="2014-03-03T00:00:00"/>
    <x v="448"/>
    <s v="Standard Class"/>
    <s v="JS-15595"/>
    <s v="Jill Stevenson"/>
    <x v="1"/>
    <s v="United States"/>
    <s v="Columbus"/>
    <s v="Ohio"/>
    <n v="43229"/>
    <x v="3"/>
    <s v="OFF-LA-10000305"/>
    <x v="1"/>
    <x v="2"/>
    <s v="Avery 495"/>
    <x v="1138"/>
    <n v="3"/>
    <n v="0.2"/>
    <n v="4.9139999999999997"/>
    <s v="Profit"/>
    <s v="US"/>
    <x v="1"/>
    <x v="2"/>
  </r>
  <r>
    <n v="7248"/>
    <s v="US-2014-127978"/>
    <d v="2014-03-03T00:00:00"/>
    <x v="448"/>
    <s v="Standard Class"/>
    <s v="JS-15595"/>
    <s v="Jill Stevenson"/>
    <x v="1"/>
    <s v="United States"/>
    <s v="Columbus"/>
    <s v="Ohio"/>
    <n v="43229"/>
    <x v="3"/>
    <s v="FUR-BO-10001972"/>
    <x v="0"/>
    <x v="0"/>
    <s v="O'Sullivan 4-Shelf Bookcase in Odessa Pine"/>
    <x v="4670"/>
    <n v="5"/>
    <n v="0.5"/>
    <n v="-199.61699999999999"/>
    <s v="Loss"/>
    <s v="US"/>
    <x v="1"/>
    <x v="0"/>
  </r>
  <r>
    <n v="7249"/>
    <s v="US-2014-127978"/>
    <d v="2014-03-03T00:00:00"/>
    <x v="448"/>
    <s v="Standard Class"/>
    <s v="JS-15595"/>
    <s v="Jill Stevenson"/>
    <x v="1"/>
    <s v="United States"/>
    <s v="Columbus"/>
    <s v="Ohio"/>
    <n v="43229"/>
    <x v="3"/>
    <s v="OFF-ST-10002486"/>
    <x v="1"/>
    <x v="4"/>
    <s v="Eldon Shelf Savers Cubes and Bins"/>
    <x v="4671"/>
    <n v="8"/>
    <n v="0.2"/>
    <n v="-10.0512"/>
    <s v="Loss"/>
    <s v="US"/>
    <x v="1"/>
    <x v="4"/>
  </r>
  <r>
    <n v="7250"/>
    <s v="CA-2015-158491"/>
    <d v="2015-06-04T00:00:00"/>
    <x v="770"/>
    <s v="Second Class"/>
    <s v="BP-11155"/>
    <s v="Becky Pak"/>
    <x v="0"/>
    <s v="United States"/>
    <s v="Los Angeles"/>
    <s v="California"/>
    <n v="90008"/>
    <x v="1"/>
    <s v="TEC-AC-10001874"/>
    <x v="2"/>
    <x v="11"/>
    <s v="Logitech Wireless Anywhere Mouse MX for PC and Mac"/>
    <x v="998"/>
    <n v="2"/>
    <n v="0"/>
    <n v="35.994"/>
    <s v="Profit"/>
    <s v="CA"/>
    <x v="0"/>
    <x v="11"/>
  </r>
  <r>
    <n v="7251"/>
    <s v="CA-2015-158491"/>
    <d v="2015-06-04T00:00:00"/>
    <x v="770"/>
    <s v="Second Class"/>
    <s v="BP-11155"/>
    <s v="Becky Pak"/>
    <x v="0"/>
    <s v="United States"/>
    <s v="Los Angeles"/>
    <s v="California"/>
    <n v="90008"/>
    <x v="1"/>
    <s v="TEC-AC-10003870"/>
    <x v="2"/>
    <x v="11"/>
    <s v="Logitech†Z-906 Speaker sys - home theater - 5.1-CH"/>
    <x v="4672"/>
    <n v="3"/>
    <n v="0"/>
    <n v="395.988"/>
    <s v="Profit"/>
    <s v="CA"/>
    <x v="0"/>
    <x v="11"/>
  </r>
  <r>
    <n v="7252"/>
    <s v="CA-2016-116764"/>
    <d v="2016-08-27T00:00:00"/>
    <x v="48"/>
    <s v="Standard Class"/>
    <s v="EM-13825"/>
    <s v="Elizabeth Moffitt"/>
    <x v="1"/>
    <s v="United States"/>
    <s v="Hollywood"/>
    <s v="Florida"/>
    <n v="33021"/>
    <x v="0"/>
    <s v="OFF-LA-10002473"/>
    <x v="1"/>
    <x v="2"/>
    <s v="Avery 484"/>
    <x v="2106"/>
    <n v="4"/>
    <n v="0.2"/>
    <n v="3.3408000000000002"/>
    <s v="Profit"/>
    <s v="CA"/>
    <x v="0"/>
    <x v="2"/>
  </r>
  <r>
    <n v="7253"/>
    <s v="CA-2016-152457"/>
    <d v="2016-09-12T00:00:00"/>
    <x v="801"/>
    <s v="Standard Class"/>
    <s v="SC-20695"/>
    <s v="Steve Chapman"/>
    <x v="1"/>
    <s v="United States"/>
    <s v="Roseville"/>
    <s v="Michigan"/>
    <n v="48066"/>
    <x v="2"/>
    <s v="OFF-PA-10003790"/>
    <x v="1"/>
    <x v="10"/>
    <s v="Xerox 1991"/>
    <x v="4092"/>
    <n v="3"/>
    <n v="0"/>
    <n v="31.519200000000001"/>
    <s v="Profit"/>
    <s v="CA"/>
    <x v="0"/>
    <x v="10"/>
  </r>
  <r>
    <n v="7254"/>
    <s v="CA-2016-152730"/>
    <d v="2016-05-30T00:00:00"/>
    <x v="204"/>
    <s v="Standard Class"/>
    <s v="EM-14140"/>
    <s v="Eugene Moren"/>
    <x v="2"/>
    <s v="United States"/>
    <s v="Superior"/>
    <s v="Wisconsin"/>
    <n v="54880"/>
    <x v="2"/>
    <s v="OFF-AP-10002684"/>
    <x v="1"/>
    <x v="9"/>
    <s v="Acco 7-Outlet Masterpiece Power Center, Wihtout Fax/Phone Line Protection"/>
    <x v="4673"/>
    <n v="3"/>
    <n v="0"/>
    <n v="109.422"/>
    <s v="Profit"/>
    <s v="CA"/>
    <x v="0"/>
    <x v="9"/>
  </r>
  <r>
    <n v="7255"/>
    <s v="CA-2016-152730"/>
    <d v="2016-05-30T00:00:00"/>
    <x v="204"/>
    <s v="Standard Class"/>
    <s v="EM-14140"/>
    <s v="Eugene Moren"/>
    <x v="2"/>
    <s v="United States"/>
    <s v="Superior"/>
    <s v="Wisconsin"/>
    <n v="54880"/>
    <x v="2"/>
    <s v="FUR-FU-10001037"/>
    <x v="0"/>
    <x v="5"/>
    <s v="DAX Charcoal/Nickel-Tone Document Frame, 5 x 7"/>
    <x v="4451"/>
    <n v="5"/>
    <n v="0"/>
    <n v="21.33"/>
    <s v="Profit"/>
    <s v="CA"/>
    <x v="0"/>
    <x v="5"/>
  </r>
  <r>
    <n v="7256"/>
    <s v="CA-2016-152730"/>
    <d v="2016-05-30T00:00:00"/>
    <x v="204"/>
    <s v="Standard Class"/>
    <s v="EM-14140"/>
    <s v="Eugene Moren"/>
    <x v="2"/>
    <s v="United States"/>
    <s v="Superior"/>
    <s v="Wisconsin"/>
    <n v="54880"/>
    <x v="2"/>
    <s v="OFF-ST-10000876"/>
    <x v="1"/>
    <x v="4"/>
    <s v="Eldon Simplefile Box Office"/>
    <x v="4674"/>
    <n v="4"/>
    <n v="0"/>
    <n v="13.9328"/>
    <s v="Profit"/>
    <s v="CA"/>
    <x v="0"/>
    <x v="4"/>
  </r>
  <r>
    <n v="7257"/>
    <s v="CA-2016-152730"/>
    <d v="2016-05-30T00:00:00"/>
    <x v="204"/>
    <s v="Standard Class"/>
    <s v="EM-14140"/>
    <s v="Eugene Moren"/>
    <x v="2"/>
    <s v="United States"/>
    <s v="Superior"/>
    <s v="Wisconsin"/>
    <n v="54880"/>
    <x v="2"/>
    <s v="OFF-AR-10003732"/>
    <x v="1"/>
    <x v="6"/>
    <s v="Newell 333"/>
    <x v="345"/>
    <n v="2"/>
    <n v="0"/>
    <n v="1.4456"/>
    <s v="Profit"/>
    <s v="CA"/>
    <x v="0"/>
    <x v="6"/>
  </r>
  <r>
    <n v="7258"/>
    <s v="CA-2016-152730"/>
    <d v="2016-05-30T00:00:00"/>
    <x v="204"/>
    <s v="Standard Class"/>
    <s v="EM-14140"/>
    <s v="Eugene Moren"/>
    <x v="2"/>
    <s v="United States"/>
    <s v="Superior"/>
    <s v="Wisconsin"/>
    <n v="54880"/>
    <x v="2"/>
    <s v="OFF-PA-10000994"/>
    <x v="1"/>
    <x v="10"/>
    <s v="Xerox 1915"/>
    <x v="2651"/>
    <n v="6"/>
    <n v="0"/>
    <n v="301.96800000000002"/>
    <s v="Profit"/>
    <s v="CA"/>
    <x v="0"/>
    <x v="10"/>
  </r>
  <r>
    <n v="7259"/>
    <s v="CA-2016-152730"/>
    <d v="2016-05-30T00:00:00"/>
    <x v="204"/>
    <s v="Standard Class"/>
    <s v="EM-14140"/>
    <s v="Eugene Moren"/>
    <x v="2"/>
    <s v="United States"/>
    <s v="Superior"/>
    <s v="Wisconsin"/>
    <n v="54880"/>
    <x v="2"/>
    <s v="OFF-AR-10000940"/>
    <x v="1"/>
    <x v="6"/>
    <s v="Newell 343"/>
    <x v="453"/>
    <n v="5"/>
    <n v="0"/>
    <n v="3.9689999999999999"/>
    <s v="Profit"/>
    <s v="CA"/>
    <x v="0"/>
    <x v="6"/>
  </r>
  <r>
    <n v="7260"/>
    <s v="CA-2016-152730"/>
    <d v="2016-05-30T00:00:00"/>
    <x v="204"/>
    <s v="Standard Class"/>
    <s v="EM-14140"/>
    <s v="Eugene Moren"/>
    <x v="2"/>
    <s v="United States"/>
    <s v="Superior"/>
    <s v="Wisconsin"/>
    <n v="54880"/>
    <x v="2"/>
    <s v="OFF-PA-10004888"/>
    <x v="1"/>
    <x v="10"/>
    <s v="Xerox 217"/>
    <x v="1544"/>
    <n v="7"/>
    <n v="0"/>
    <n v="21.7728"/>
    <s v="Profit"/>
    <s v="CA"/>
    <x v="0"/>
    <x v="10"/>
  </r>
  <r>
    <n v="7261"/>
    <s v="CA-2016-152730"/>
    <d v="2016-05-30T00:00:00"/>
    <x v="204"/>
    <s v="Standard Class"/>
    <s v="EM-14140"/>
    <s v="Eugene Moren"/>
    <x v="2"/>
    <s v="United States"/>
    <s v="Superior"/>
    <s v="Wisconsin"/>
    <n v="54880"/>
    <x v="2"/>
    <s v="TEC-PH-10000441"/>
    <x v="2"/>
    <x v="7"/>
    <s v="VTech DS6151"/>
    <x v="4675"/>
    <n v="1"/>
    <n v="0"/>
    <n v="35.277200000000001"/>
    <s v="Profit"/>
    <s v="CA"/>
    <x v="0"/>
    <x v="7"/>
  </r>
  <r>
    <n v="7262"/>
    <s v="CA-2017-137001"/>
    <d v="2017-06-10T00:00:00"/>
    <x v="198"/>
    <s v="Second Class"/>
    <s v="GZ-14545"/>
    <s v="George Zrebassa"/>
    <x v="1"/>
    <s v="United States"/>
    <s v="Thousand Oaks"/>
    <s v="California"/>
    <n v="91360"/>
    <x v="1"/>
    <s v="OFF-AR-10001231"/>
    <x v="1"/>
    <x v="6"/>
    <s v="Sanford EarthWrite Recycled Pencils, Medium Soft, #2"/>
    <x v="453"/>
    <n v="7"/>
    <n v="0"/>
    <n v="4.1159999999999997"/>
    <s v="Profit"/>
    <s v="CA"/>
    <x v="0"/>
    <x v="6"/>
  </r>
  <r>
    <n v="7263"/>
    <s v="CA-2017-156363"/>
    <d v="2017-10-22T00:00:00"/>
    <x v="980"/>
    <s v="Standard Class"/>
    <s v="ML-17395"/>
    <s v="Marina Lichtenstein"/>
    <x v="1"/>
    <s v="United States"/>
    <s v="Philadelphia"/>
    <s v="Pennsylvania"/>
    <n v="19134"/>
    <x v="3"/>
    <s v="TEC-PH-10003988"/>
    <x v="2"/>
    <x v="7"/>
    <s v="LF Elite 3D Dazzle Designer Hard Case Cover, Lf Stylus Pen and Wiper For Apple Iphone 5c Mini Lite"/>
    <x v="401"/>
    <n v="5"/>
    <n v="0.4"/>
    <n v="-6.54"/>
    <s v="Loss"/>
    <s v="CA"/>
    <x v="0"/>
    <x v="7"/>
  </r>
  <r>
    <n v="7264"/>
    <s v="CA-2017-156363"/>
    <d v="2017-10-22T00:00:00"/>
    <x v="980"/>
    <s v="Standard Class"/>
    <s v="ML-17395"/>
    <s v="Marina Lichtenstein"/>
    <x v="1"/>
    <s v="United States"/>
    <s v="Philadelphia"/>
    <s v="Pennsylvania"/>
    <n v="19134"/>
    <x v="3"/>
    <s v="OFF-EN-10003068"/>
    <x v="1"/>
    <x v="12"/>
    <s v="#6 3/4 Gummed Flap White Envelopes"/>
    <x v="2458"/>
    <n v="4"/>
    <n v="0.2"/>
    <n v="11.087999999999999"/>
    <s v="Profit"/>
    <s v="CA"/>
    <x v="0"/>
    <x v="12"/>
  </r>
  <r>
    <n v="7265"/>
    <s v="CA-2017-122056"/>
    <d v="2017-06-13T00:00:00"/>
    <x v="1244"/>
    <s v="Standard Class"/>
    <s v="PG-18895"/>
    <s v="Paul Gonzalez"/>
    <x v="0"/>
    <s v="United States"/>
    <s v="Springfield"/>
    <s v="Virginia"/>
    <n v="22153"/>
    <x v="0"/>
    <s v="OFF-AR-10004260"/>
    <x v="1"/>
    <x v="6"/>
    <s v="Boston 1799 Powerhouse Electric Pencil Sharpener"/>
    <x v="2514"/>
    <n v="7"/>
    <n v="0"/>
    <n v="50.9208"/>
    <s v="Profit"/>
    <s v="CA"/>
    <x v="0"/>
    <x v="6"/>
  </r>
  <r>
    <n v="7266"/>
    <s v="US-2014-143721"/>
    <d v="2014-11-23T00:00:00"/>
    <x v="158"/>
    <s v="Second Class"/>
    <s v="DK-12835"/>
    <s v="Damala Kotsonis"/>
    <x v="1"/>
    <s v="United States"/>
    <s v="Houston"/>
    <s v="Texas"/>
    <n v="77095"/>
    <x v="2"/>
    <s v="FUR-CH-10001973"/>
    <x v="0"/>
    <x v="1"/>
    <s v="Office Star Flex Back Scooter Chair with White Frame"/>
    <x v="1165"/>
    <n v="2"/>
    <n v="0.3"/>
    <n v="-35.513599999999997"/>
    <s v="Loss"/>
    <s v="US"/>
    <x v="1"/>
    <x v="1"/>
  </r>
  <r>
    <n v="7267"/>
    <s v="CA-2017-122987"/>
    <d v="2017-08-16T00:00:00"/>
    <x v="766"/>
    <s v="Same Day"/>
    <s v="SJ-20215"/>
    <s v="Sarah Jordon"/>
    <x v="0"/>
    <s v="United States"/>
    <s v="Columbia"/>
    <s v="Tennessee"/>
    <n v="38401"/>
    <x v="0"/>
    <s v="OFF-BI-10002824"/>
    <x v="1"/>
    <x v="8"/>
    <s v="Recycled Easel Ring Binders"/>
    <x v="4676"/>
    <n v="3"/>
    <n v="0.7"/>
    <n v="-11.19"/>
    <s v="Loss"/>
    <s v="CA"/>
    <x v="0"/>
    <x v="8"/>
  </r>
  <r>
    <n v="7268"/>
    <s v="CA-2017-122987"/>
    <d v="2017-08-16T00:00:00"/>
    <x v="766"/>
    <s v="Same Day"/>
    <s v="SJ-20215"/>
    <s v="Sarah Jordon"/>
    <x v="0"/>
    <s v="United States"/>
    <s v="Columbia"/>
    <s v="Tennessee"/>
    <n v="38401"/>
    <x v="0"/>
    <s v="OFF-ST-10004950"/>
    <x v="1"/>
    <x v="4"/>
    <s v="Acco Perma 3000 Stacking Storage Drawers"/>
    <x v="1715"/>
    <n v="4"/>
    <n v="0.2"/>
    <n v="-0.83919999999999995"/>
    <s v="Loss"/>
    <s v="CA"/>
    <x v="0"/>
    <x v="4"/>
  </r>
  <r>
    <n v="7269"/>
    <s v="CA-2016-133368"/>
    <d v="2016-01-14T00:00:00"/>
    <x v="13"/>
    <s v="Standard Class"/>
    <s v="AG-10675"/>
    <s v="Anna Gayman"/>
    <x v="0"/>
    <s v="United States"/>
    <s v="Concord"/>
    <s v="North Carolina"/>
    <n v="28027"/>
    <x v="0"/>
    <s v="OFF-PA-10004039"/>
    <x v="1"/>
    <x v="10"/>
    <s v="Xerox 1882"/>
    <x v="2806"/>
    <n v="2"/>
    <n v="0.2"/>
    <n v="32.468400000000003"/>
    <s v="Profit"/>
    <s v="CA"/>
    <x v="0"/>
    <x v="10"/>
  </r>
  <r>
    <n v="7270"/>
    <s v="CA-2016-133368"/>
    <d v="2016-01-14T00:00:00"/>
    <x v="13"/>
    <s v="Standard Class"/>
    <s v="AG-10675"/>
    <s v="Anna Gayman"/>
    <x v="0"/>
    <s v="United States"/>
    <s v="Concord"/>
    <s v="North Carolina"/>
    <n v="28027"/>
    <x v="0"/>
    <s v="FUR-FU-10003374"/>
    <x v="0"/>
    <x v="5"/>
    <s v="Electrix Fluorescent Magnifier Lamps &amp; Weighted Base"/>
    <x v="4677"/>
    <n v="8"/>
    <n v="0.2"/>
    <n v="31.5776"/>
    <s v="Profit"/>
    <s v="CA"/>
    <x v="0"/>
    <x v="5"/>
  </r>
  <r>
    <n v="7271"/>
    <s v="CA-2016-123337"/>
    <d v="2016-09-16T00:00:00"/>
    <x v="42"/>
    <s v="Standard Class"/>
    <s v="KD-16495"/>
    <s v="Keith Dawkins"/>
    <x v="1"/>
    <s v="United States"/>
    <s v="San Jose"/>
    <s v="California"/>
    <n v="95123"/>
    <x v="1"/>
    <s v="FUR-BO-10001918"/>
    <x v="0"/>
    <x v="0"/>
    <s v="Sauder Forest Hills Library with Doors, Woodland Oak Finish"/>
    <x v="4678"/>
    <n v="2"/>
    <n v="0.15"/>
    <n v="-12.878399999999999"/>
    <s v="Loss"/>
    <s v="CA"/>
    <x v="0"/>
    <x v="0"/>
  </r>
  <r>
    <n v="7272"/>
    <s v="CA-2016-123337"/>
    <d v="2016-09-16T00:00:00"/>
    <x v="42"/>
    <s v="Standard Class"/>
    <s v="KD-16495"/>
    <s v="Keith Dawkins"/>
    <x v="1"/>
    <s v="United States"/>
    <s v="San Jose"/>
    <s v="California"/>
    <n v="95123"/>
    <x v="1"/>
    <s v="OFF-AP-10002287"/>
    <x v="1"/>
    <x v="9"/>
    <s v="Eureka Sanitaire  Multi-Pro Heavy-Duty Upright, Disposable Bags"/>
    <x v="1897"/>
    <n v="4"/>
    <n v="0"/>
    <n v="4.5448000000000004"/>
    <s v="Profit"/>
    <s v="CA"/>
    <x v="0"/>
    <x v="9"/>
  </r>
  <r>
    <n v="7273"/>
    <s v="US-2016-150357"/>
    <d v="2016-10-10T00:00:00"/>
    <x v="802"/>
    <s v="Standard Class"/>
    <s v="EB-13975"/>
    <s v="Erica Bern"/>
    <x v="1"/>
    <s v="United States"/>
    <s v="Greensboro"/>
    <s v="North Carolina"/>
    <n v="27405"/>
    <x v="0"/>
    <s v="OFF-SU-10004498"/>
    <x v="1"/>
    <x v="14"/>
    <s v="Martin-Yale Premier Letter Opener"/>
    <x v="4679"/>
    <n v="2"/>
    <n v="0.2"/>
    <n v="-4.3792"/>
    <s v="Loss"/>
    <s v="US"/>
    <x v="1"/>
    <x v="14"/>
  </r>
  <r>
    <n v="7274"/>
    <s v="US-2016-150357"/>
    <d v="2016-10-10T00:00:00"/>
    <x v="802"/>
    <s v="Standard Class"/>
    <s v="EB-13975"/>
    <s v="Erica Bern"/>
    <x v="1"/>
    <s v="United States"/>
    <s v="Greensboro"/>
    <s v="North Carolina"/>
    <n v="27405"/>
    <x v="0"/>
    <s v="OFF-BI-10002557"/>
    <x v="1"/>
    <x v="8"/>
    <s v="Presstex Flexible Ring Binders"/>
    <x v="4680"/>
    <n v="3"/>
    <n v="0.7"/>
    <n v="-2.73"/>
    <s v="Loss"/>
    <s v="US"/>
    <x v="1"/>
    <x v="8"/>
  </r>
  <r>
    <n v="7275"/>
    <s v="CA-2015-144519"/>
    <d v="2015-11-13T00:00:00"/>
    <x v="50"/>
    <s v="Standard Class"/>
    <s v="AW-10930"/>
    <s v="Arthur Wiediger"/>
    <x v="2"/>
    <s v="United States"/>
    <s v="Helena"/>
    <s v="Montana"/>
    <n v="59601"/>
    <x v="1"/>
    <s v="TEC-PH-10004908"/>
    <x v="2"/>
    <x v="7"/>
    <s v="Panasonic KX TS3282W Corded phone"/>
    <x v="107"/>
    <n v="5"/>
    <n v="0.2"/>
    <n v="42.494999999999997"/>
    <s v="Profit"/>
    <s v="CA"/>
    <x v="0"/>
    <x v="7"/>
  </r>
  <r>
    <n v="7276"/>
    <s v="CA-2015-144519"/>
    <d v="2015-11-13T00:00:00"/>
    <x v="50"/>
    <s v="Standard Class"/>
    <s v="AW-10930"/>
    <s v="Arthur Wiediger"/>
    <x v="2"/>
    <s v="United States"/>
    <s v="Helena"/>
    <s v="Montana"/>
    <n v="59601"/>
    <x v="1"/>
    <s v="FUR-FU-10000794"/>
    <x v="0"/>
    <x v="5"/>
    <s v="Eldon Stackable Tray, Side-Load, Legal, Smoke"/>
    <x v="4681"/>
    <n v="7"/>
    <n v="0"/>
    <n v="21.7532"/>
    <s v="Profit"/>
    <s v="CA"/>
    <x v="0"/>
    <x v="5"/>
  </r>
  <r>
    <n v="7277"/>
    <s v="CA-2014-120670"/>
    <d v="2014-11-02T00:00:00"/>
    <x v="1057"/>
    <s v="Standard Class"/>
    <s v="JK-16120"/>
    <s v="Julie Kriz"/>
    <x v="2"/>
    <s v="United States"/>
    <s v="Fort Lauderdale"/>
    <s v="Florida"/>
    <n v="33311"/>
    <x v="0"/>
    <s v="TEC-AC-10004171"/>
    <x v="2"/>
    <x v="11"/>
    <s v="Razer Kraken 7.1 Surround Sound Over Ear USB Gaming Headset"/>
    <x v="4682"/>
    <n v="10"/>
    <n v="0.2"/>
    <n v="239.976"/>
    <s v="Profit"/>
    <s v="CA"/>
    <x v="0"/>
    <x v="11"/>
  </r>
  <r>
    <n v="7278"/>
    <s v="CA-2016-157217"/>
    <d v="2016-07-19T00:00:00"/>
    <x v="246"/>
    <s v="First Class"/>
    <s v="TC-21535"/>
    <s v="Tracy Collins"/>
    <x v="2"/>
    <s v="United States"/>
    <s v="San Francisco"/>
    <s v="California"/>
    <n v="94110"/>
    <x v="1"/>
    <s v="TEC-PH-10002070"/>
    <x v="2"/>
    <x v="7"/>
    <s v="Griffin GC36547 PowerJolt SE Lightning Charger"/>
    <x v="4683"/>
    <n v="2"/>
    <n v="0.2"/>
    <n v="4.4980000000000002"/>
    <s v="Profit"/>
    <s v="CA"/>
    <x v="0"/>
    <x v="7"/>
  </r>
  <r>
    <n v="7279"/>
    <s v="CA-2016-157217"/>
    <d v="2016-07-19T00:00:00"/>
    <x v="246"/>
    <s v="First Class"/>
    <s v="TC-21535"/>
    <s v="Tracy Collins"/>
    <x v="2"/>
    <s v="United States"/>
    <s v="San Francisco"/>
    <s v="California"/>
    <n v="94110"/>
    <x v="1"/>
    <s v="TEC-AC-10003095"/>
    <x v="2"/>
    <x v="11"/>
    <s v="Logitech G35 7.1-Channel Surround Sound Headset"/>
    <x v="1917"/>
    <n v="3"/>
    <n v="0"/>
    <n v="132.5898"/>
    <s v="Profit"/>
    <s v="CA"/>
    <x v="0"/>
    <x v="11"/>
  </r>
  <r>
    <n v="7280"/>
    <s v="CA-2016-108224"/>
    <d v="2016-05-14T00:00:00"/>
    <x v="201"/>
    <s v="Same Day"/>
    <s v="TH-21235"/>
    <s v="Tiffany House"/>
    <x v="1"/>
    <s v="United States"/>
    <s v="Yuma"/>
    <s v="Arizona"/>
    <n v="85364"/>
    <x v="1"/>
    <s v="TEC-AC-10003832"/>
    <x v="2"/>
    <x v="11"/>
    <s v="Imation†16GB Mini TravelDrive USB 2.0†Flash Drive"/>
    <x v="4684"/>
    <n v="7"/>
    <n v="0.2"/>
    <n v="48.701099999999997"/>
    <s v="Profit"/>
    <s v="CA"/>
    <x v="0"/>
    <x v="11"/>
  </r>
  <r>
    <n v="7281"/>
    <s v="CA-2015-162782"/>
    <d v="2015-02-21T00:00:00"/>
    <x v="1245"/>
    <s v="Standard Class"/>
    <s v="PW-19240"/>
    <s v="Pierre Wener"/>
    <x v="0"/>
    <s v="United States"/>
    <s v="Columbia"/>
    <s v="Maryland"/>
    <n v="21044"/>
    <x v="3"/>
    <s v="OFF-BI-10003527"/>
    <x v="1"/>
    <x v="8"/>
    <s v="Fellowes PB500 Electric Punch Plastic Comb Binding Machine with Manual Bind"/>
    <x v="4685"/>
    <n v="2"/>
    <n v="0"/>
    <n v="1270.99"/>
    <s v="Profit"/>
    <s v="CA"/>
    <x v="0"/>
    <x v="8"/>
  </r>
  <r>
    <n v="7282"/>
    <s v="CA-2017-159282"/>
    <d v="2017-10-16T00:00:00"/>
    <x v="565"/>
    <s v="Standard Class"/>
    <s v="GH-14410"/>
    <s v="Gary Hansen"/>
    <x v="2"/>
    <s v="United States"/>
    <s v="Yuma"/>
    <s v="Arizona"/>
    <n v="85364"/>
    <x v="1"/>
    <s v="TEC-MA-10001148"/>
    <x v="2"/>
    <x v="15"/>
    <s v="Swingline SM12-08 MicroCut Jam Free Shredder"/>
    <x v="4686"/>
    <n v="5"/>
    <n v="0.7"/>
    <n v="-479.988"/>
    <s v="Loss"/>
    <s v="CA"/>
    <x v="0"/>
    <x v="15"/>
  </r>
  <r>
    <n v="7283"/>
    <s v="CA-2017-155936"/>
    <d v="2017-06-22T00:00:00"/>
    <x v="89"/>
    <s v="Standard Class"/>
    <s v="JK-15730"/>
    <s v="Joe Kamberova"/>
    <x v="0"/>
    <s v="United States"/>
    <s v="Chicago"/>
    <s v="Illinois"/>
    <n v="60653"/>
    <x v="2"/>
    <s v="OFF-BI-10002432"/>
    <x v="1"/>
    <x v="8"/>
    <s v="Wilson Jones Standard D-Ring Binders"/>
    <x v="1079"/>
    <n v="3"/>
    <n v="0.8"/>
    <n v="-5.0094000000000003"/>
    <s v="Loss"/>
    <s v="CA"/>
    <x v="0"/>
    <x v="8"/>
  </r>
  <r>
    <n v="7284"/>
    <s v="CA-2017-169439"/>
    <d v="2017-09-09T00:00:00"/>
    <x v="462"/>
    <s v="Standard Class"/>
    <s v="LC-17140"/>
    <s v="Logan Currie"/>
    <x v="0"/>
    <s v="United States"/>
    <s v="Cleveland"/>
    <s v="Ohio"/>
    <n v="44105"/>
    <x v="3"/>
    <s v="OFF-AR-10001374"/>
    <x v="1"/>
    <x v="6"/>
    <s v="BIC Brite Liner Highlighters, Chisel Tip"/>
    <x v="233"/>
    <n v="5"/>
    <n v="0.2"/>
    <n v="3.8879999999999999"/>
    <s v="Profit"/>
    <s v="CA"/>
    <x v="0"/>
    <x v="6"/>
  </r>
  <r>
    <n v="7285"/>
    <s v="CA-2017-169439"/>
    <d v="2017-09-09T00:00:00"/>
    <x v="462"/>
    <s v="Standard Class"/>
    <s v="LC-17140"/>
    <s v="Logan Currie"/>
    <x v="0"/>
    <s v="United States"/>
    <s v="Cleveland"/>
    <s v="Ohio"/>
    <n v="44105"/>
    <x v="3"/>
    <s v="FUR-FU-10000723"/>
    <x v="0"/>
    <x v="5"/>
    <s v="Deflect-o EconoMat Studded, No Bevel Mat for Low Pile Carpeting"/>
    <x v="516"/>
    <n v="2"/>
    <n v="0.2"/>
    <n v="-9.0904000000000007"/>
    <s v="Loss"/>
    <s v="CA"/>
    <x v="0"/>
    <x v="5"/>
  </r>
  <r>
    <n v="7286"/>
    <s v="CA-2017-151183"/>
    <d v="2017-10-14T00:00:00"/>
    <x v="163"/>
    <s v="Standard Class"/>
    <s v="BK-11260"/>
    <s v="Berenike Kampe"/>
    <x v="0"/>
    <s v="United States"/>
    <s v="San Francisco"/>
    <s v="California"/>
    <n v="94110"/>
    <x v="1"/>
    <s v="TEC-AC-10003614"/>
    <x v="2"/>
    <x v="11"/>
    <s v="Verbatim 25 GB 6x Blu-ray Single Layer Recordable Disc, 10/Pack"/>
    <x v="4687"/>
    <n v="4"/>
    <n v="0"/>
    <n v="15.2988"/>
    <s v="Profit"/>
    <s v="CA"/>
    <x v="0"/>
    <x v="11"/>
  </r>
  <r>
    <n v="7287"/>
    <s v="CA-2016-149965"/>
    <d v="2016-06-20T00:00:00"/>
    <x v="22"/>
    <s v="Standard Class"/>
    <s v="BS-11365"/>
    <s v="Bill Shonely"/>
    <x v="1"/>
    <s v="United States"/>
    <s v="Oklahoma City"/>
    <s v="Oklahoma"/>
    <n v="73120"/>
    <x v="2"/>
    <s v="TEC-AC-10004877"/>
    <x v="2"/>
    <x v="11"/>
    <s v="Imation†30456 USB†Flash Drive†8GB"/>
    <x v="2080"/>
    <n v="1"/>
    <n v="0"/>
    <n v="0.55200000000000005"/>
    <s v="Profit"/>
    <s v="CA"/>
    <x v="0"/>
    <x v="11"/>
  </r>
  <r>
    <n v="7288"/>
    <s v="CA-2016-149965"/>
    <d v="2016-06-20T00:00:00"/>
    <x v="22"/>
    <s v="Standard Class"/>
    <s v="BS-11365"/>
    <s v="Bill Shonely"/>
    <x v="1"/>
    <s v="United States"/>
    <s v="Oklahoma City"/>
    <s v="Oklahoma"/>
    <n v="73120"/>
    <x v="2"/>
    <s v="FUR-FU-10004270"/>
    <x v="0"/>
    <x v="5"/>
    <s v="Executive Impressions 13&quot; Clairmont Wall Clock"/>
    <x v="2165"/>
    <n v="3"/>
    <n v="0"/>
    <n v="23.652899999999999"/>
    <s v="Profit"/>
    <s v="CA"/>
    <x v="0"/>
    <x v="5"/>
  </r>
  <r>
    <n v="7289"/>
    <s v="CA-2014-158281"/>
    <d v="2014-09-02T00:00:00"/>
    <x v="1110"/>
    <s v="Standard Class"/>
    <s v="AG-10525"/>
    <s v="Andy Gerbode"/>
    <x v="1"/>
    <s v="United States"/>
    <s v="Houston"/>
    <s v="Texas"/>
    <n v="77095"/>
    <x v="2"/>
    <s v="TEC-MA-10002210"/>
    <x v="2"/>
    <x v="15"/>
    <s v="Epson TM-T88V Direct Thermal Printer - Monochrome - Desktop"/>
    <x v="4688"/>
    <n v="3"/>
    <n v="0.4"/>
    <n v="-121.2705"/>
    <s v="Loss"/>
    <s v="CA"/>
    <x v="0"/>
    <x v="15"/>
  </r>
  <r>
    <n v="7290"/>
    <s v="CA-2016-153661"/>
    <d v="2016-01-30T00:00:00"/>
    <x v="1246"/>
    <s v="First Class"/>
    <s v="SC-20725"/>
    <s v="Steven Cartwright"/>
    <x v="0"/>
    <s v="United States"/>
    <s v="San Francisco"/>
    <s v="California"/>
    <n v="94122"/>
    <x v="1"/>
    <s v="OFF-ST-10000675"/>
    <x v="1"/>
    <x v="4"/>
    <s v="File Shuttle II and Handi-File, Black"/>
    <x v="2364"/>
    <n v="9"/>
    <n v="0"/>
    <n v="76.252499999999998"/>
    <s v="Profit"/>
    <s v="CA"/>
    <x v="0"/>
    <x v="4"/>
  </r>
  <r>
    <n v="7291"/>
    <s v="CA-2016-153661"/>
    <d v="2016-01-30T00:00:00"/>
    <x v="1246"/>
    <s v="First Class"/>
    <s v="SC-20725"/>
    <s v="Steven Cartwright"/>
    <x v="0"/>
    <s v="United States"/>
    <s v="San Francisco"/>
    <s v="California"/>
    <n v="94122"/>
    <x v="1"/>
    <s v="OFF-BI-10004781"/>
    <x v="1"/>
    <x v="8"/>
    <s v="GBC Wire Binding Strips"/>
    <x v="4689"/>
    <n v="2"/>
    <n v="0.2"/>
    <n v="17.7744"/>
    <s v="Profit"/>
    <s v="CA"/>
    <x v="0"/>
    <x v="8"/>
  </r>
  <r>
    <n v="7292"/>
    <s v="CA-2016-153661"/>
    <d v="2016-01-30T00:00:00"/>
    <x v="1246"/>
    <s v="First Class"/>
    <s v="SC-20725"/>
    <s v="Steven Cartwright"/>
    <x v="0"/>
    <s v="United States"/>
    <s v="San Francisco"/>
    <s v="California"/>
    <n v="94122"/>
    <x v="1"/>
    <s v="OFF-LA-10004689"/>
    <x v="1"/>
    <x v="2"/>
    <s v="Avery 512"/>
    <x v="4690"/>
    <n v="9"/>
    <n v="0"/>
    <n v="12.2247"/>
    <s v="Profit"/>
    <s v="CA"/>
    <x v="0"/>
    <x v="2"/>
  </r>
  <r>
    <n v="7293"/>
    <s v="CA-2017-109183"/>
    <d v="2017-12-04T00:00:00"/>
    <x v="784"/>
    <s v="Standard Class"/>
    <s v="LR-16915"/>
    <s v="Lena Radford"/>
    <x v="0"/>
    <s v="United States"/>
    <s v="Nashville"/>
    <s v="Tennessee"/>
    <n v="37211"/>
    <x v="0"/>
    <s v="TEC-MA-10001856"/>
    <x v="2"/>
    <x v="15"/>
    <s v="Okidata C610n Printer"/>
    <x v="4691"/>
    <n v="2"/>
    <n v="0.5"/>
    <n v="-272.58"/>
    <s v="Loss"/>
    <s v="CA"/>
    <x v="0"/>
    <x v="15"/>
  </r>
  <r>
    <n v="7294"/>
    <s v="CA-2016-113656"/>
    <d v="2016-01-23T00:00:00"/>
    <x v="1184"/>
    <s v="Standard Class"/>
    <s v="CB-12415"/>
    <s v="Christy Brittain"/>
    <x v="0"/>
    <s v="United States"/>
    <s v="Los Angeles"/>
    <s v="California"/>
    <n v="90036"/>
    <x v="1"/>
    <s v="FUR-FU-10000719"/>
    <x v="0"/>
    <x v="5"/>
    <s v="DAX Cubicle Frames, 8-1/2 x 11"/>
    <x v="4692"/>
    <n v="7"/>
    <n v="0"/>
    <n v="21.596399999999999"/>
    <s v="Profit"/>
    <s v="CA"/>
    <x v="0"/>
    <x v="5"/>
  </r>
  <r>
    <n v="7295"/>
    <s v="CA-2015-148964"/>
    <d v="2015-05-26T00:00:00"/>
    <x v="1247"/>
    <s v="Standard Class"/>
    <s v="RD-19900"/>
    <s v="Ruben Dartt"/>
    <x v="0"/>
    <s v="United States"/>
    <s v="Bellevue"/>
    <s v="Washington"/>
    <n v="98006"/>
    <x v="1"/>
    <s v="FUR-FU-10003849"/>
    <x v="0"/>
    <x v="5"/>
    <s v="DAX Metal Frame, Desktop, Stepped-Edge"/>
    <x v="4693"/>
    <n v="1"/>
    <n v="0"/>
    <n v="7.8936000000000002"/>
    <s v="Profit"/>
    <s v="CA"/>
    <x v="0"/>
    <x v="5"/>
  </r>
  <r>
    <n v="7296"/>
    <s v="CA-2014-111899"/>
    <d v="2014-05-04T00:00:00"/>
    <x v="564"/>
    <s v="First Class"/>
    <s v="NC-18340"/>
    <s v="Nat Carroll"/>
    <x v="0"/>
    <s v="United States"/>
    <s v="Houston"/>
    <s v="Texas"/>
    <n v="77036"/>
    <x v="2"/>
    <s v="OFF-AR-10001725"/>
    <x v="1"/>
    <x v="6"/>
    <s v="Boston Home &amp; Office Model 2000 Electric Pencil Sharpeners"/>
    <x v="4694"/>
    <n v="2"/>
    <n v="0.2"/>
    <n v="2.8380000000000001"/>
    <s v="Profit"/>
    <s v="CA"/>
    <x v="0"/>
    <x v="6"/>
  </r>
  <r>
    <n v="7297"/>
    <s v="CA-2014-111899"/>
    <d v="2014-05-04T00:00:00"/>
    <x v="564"/>
    <s v="First Class"/>
    <s v="NC-18340"/>
    <s v="Nat Carroll"/>
    <x v="0"/>
    <s v="United States"/>
    <s v="Houston"/>
    <s v="Texas"/>
    <n v="77036"/>
    <x v="2"/>
    <s v="OFF-FA-10000840"/>
    <x v="1"/>
    <x v="13"/>
    <s v="OIC Thumb-Tacks"/>
    <x v="2984"/>
    <n v="6"/>
    <n v="0.2"/>
    <n v="1.8468"/>
    <s v="Profit"/>
    <s v="CA"/>
    <x v="0"/>
    <x v="13"/>
  </r>
  <r>
    <n v="7298"/>
    <s v="CA-2015-101126"/>
    <d v="2015-02-10T00:00:00"/>
    <x v="1248"/>
    <s v="Second Class"/>
    <s v="NB-18655"/>
    <s v="Nona Balk"/>
    <x v="1"/>
    <s v="United States"/>
    <s v="Philadelphia"/>
    <s v="Pennsylvania"/>
    <n v="19143"/>
    <x v="3"/>
    <s v="OFF-ST-10000943"/>
    <x v="1"/>
    <x v="4"/>
    <s v="Eldon ProFile File 'N Store Portable File Tub Letter/Legal Size Black"/>
    <x v="4695"/>
    <n v="5"/>
    <n v="0.2"/>
    <n v="7.7240000000000002"/>
    <s v="Profit"/>
    <s v="CA"/>
    <x v="0"/>
    <x v="4"/>
  </r>
  <r>
    <n v="7299"/>
    <s v="CA-2014-163468"/>
    <d v="2014-11-18T00:00:00"/>
    <x v="683"/>
    <s v="First Class"/>
    <s v="JK-15730"/>
    <s v="Joe Kamberova"/>
    <x v="0"/>
    <s v="United States"/>
    <s v="Des Plaines"/>
    <s v="Illinois"/>
    <n v="60016"/>
    <x v="2"/>
    <s v="FUR-TA-10002533"/>
    <x v="0"/>
    <x v="3"/>
    <s v="BPI Conference Tables"/>
    <x v="4696"/>
    <n v="4"/>
    <n v="0.5"/>
    <n v="-175.26"/>
    <s v="Loss"/>
    <s v="CA"/>
    <x v="0"/>
    <x v="3"/>
  </r>
  <r>
    <n v="7300"/>
    <s v="CA-2014-163468"/>
    <d v="2014-11-18T00:00:00"/>
    <x v="683"/>
    <s v="First Class"/>
    <s v="JK-15730"/>
    <s v="Joe Kamberova"/>
    <x v="0"/>
    <s v="United States"/>
    <s v="Des Plaines"/>
    <s v="Illinois"/>
    <n v="60016"/>
    <x v="2"/>
    <s v="FUR-FU-10001546"/>
    <x v="0"/>
    <x v="5"/>
    <s v="Dana Swing-Arm Lamps"/>
    <x v="1076"/>
    <n v="2"/>
    <n v="0.6"/>
    <n v="-7.476"/>
    <s v="Loss"/>
    <s v="CA"/>
    <x v="0"/>
    <x v="5"/>
  </r>
  <r>
    <n v="7301"/>
    <s v="CA-2014-163468"/>
    <d v="2014-11-18T00:00:00"/>
    <x v="683"/>
    <s v="First Class"/>
    <s v="JK-15730"/>
    <s v="Joe Kamberova"/>
    <x v="0"/>
    <s v="United States"/>
    <s v="Des Plaines"/>
    <s v="Illinois"/>
    <n v="60016"/>
    <x v="2"/>
    <s v="FUR-BO-10003546"/>
    <x v="0"/>
    <x v="0"/>
    <s v="Hon 4-Shelf Metal Bookcases"/>
    <x v="4697"/>
    <n v="6"/>
    <n v="0.3"/>
    <n v="-30.294"/>
    <s v="Loss"/>
    <s v="CA"/>
    <x v="0"/>
    <x v="0"/>
  </r>
  <r>
    <n v="7302"/>
    <s v="CA-2014-163468"/>
    <d v="2014-11-18T00:00:00"/>
    <x v="683"/>
    <s v="First Class"/>
    <s v="JK-15730"/>
    <s v="Joe Kamberova"/>
    <x v="0"/>
    <s v="United States"/>
    <s v="Des Plaines"/>
    <s v="Illinois"/>
    <n v="60016"/>
    <x v="2"/>
    <s v="OFF-BI-10004728"/>
    <x v="1"/>
    <x v="8"/>
    <s v="Wilson Jones Turn Tabs Binder Tool for Ring Binders"/>
    <x v="4698"/>
    <n v="3"/>
    <n v="0.8"/>
    <n v="-4.9164000000000003"/>
    <s v="Loss"/>
    <s v="CA"/>
    <x v="0"/>
    <x v="8"/>
  </r>
  <r>
    <n v="7303"/>
    <s v="CA-2014-163468"/>
    <d v="2014-11-18T00:00:00"/>
    <x v="683"/>
    <s v="First Class"/>
    <s v="JK-15730"/>
    <s v="Joe Kamberova"/>
    <x v="0"/>
    <s v="United States"/>
    <s v="Des Plaines"/>
    <s v="Illinois"/>
    <n v="60016"/>
    <x v="2"/>
    <s v="OFF-ST-10000025"/>
    <x v="1"/>
    <x v="4"/>
    <s v="Fellowes Stor/Drawer Steel Plus Storage Drawers"/>
    <x v="4699"/>
    <n v="5"/>
    <n v="0.2"/>
    <n v="-66.801000000000002"/>
    <s v="Loss"/>
    <s v="CA"/>
    <x v="0"/>
    <x v="4"/>
  </r>
  <r>
    <n v="7304"/>
    <s v="US-2017-117450"/>
    <d v="2017-09-04T00:00:00"/>
    <x v="221"/>
    <s v="Standard Class"/>
    <s v="DO-13645"/>
    <s v="Doug O'Connell"/>
    <x v="0"/>
    <s v="United States"/>
    <s v="Boynton Beach"/>
    <s v="Florida"/>
    <n v="33437"/>
    <x v="0"/>
    <s v="FUR-CH-10003817"/>
    <x v="0"/>
    <x v="1"/>
    <s v="Global Value Steno Chair, Gray"/>
    <x v="2376"/>
    <n v="2"/>
    <n v="0.2"/>
    <n v="6.0739999999999998"/>
    <s v="Profit"/>
    <s v="US"/>
    <x v="1"/>
    <x v="1"/>
  </r>
  <r>
    <n v="7305"/>
    <s v="US-2017-117450"/>
    <d v="2017-09-04T00:00:00"/>
    <x v="221"/>
    <s v="Standard Class"/>
    <s v="DO-13645"/>
    <s v="Doug O'Connell"/>
    <x v="0"/>
    <s v="United States"/>
    <s v="Boynton Beach"/>
    <s v="Florida"/>
    <n v="33437"/>
    <x v="0"/>
    <s v="OFF-PA-10000289"/>
    <x v="1"/>
    <x v="10"/>
    <s v="Xerox 213"/>
    <x v="559"/>
    <n v="2"/>
    <n v="0.2"/>
    <n v="3.6288"/>
    <s v="Profit"/>
    <s v="US"/>
    <x v="1"/>
    <x v="10"/>
  </r>
  <r>
    <n v="7306"/>
    <s v="CA-2014-137274"/>
    <d v="2014-03-29T00:00:00"/>
    <x v="1249"/>
    <s v="Standard Class"/>
    <s v="MG-18145"/>
    <s v="Mike Gockenbach"/>
    <x v="0"/>
    <s v="United States"/>
    <s v="Plano"/>
    <s v="Texas"/>
    <n v="75023"/>
    <x v="2"/>
    <s v="FUR-TA-10001889"/>
    <x v="0"/>
    <x v="3"/>
    <s v="Bush Advantage Collection Racetrack Conference Table"/>
    <x v="4700"/>
    <n v="3"/>
    <n v="0.3"/>
    <n v="-152.71559999999999"/>
    <s v="Loss"/>
    <s v="CA"/>
    <x v="0"/>
    <x v="3"/>
  </r>
  <r>
    <n v="7307"/>
    <s v="CA-2016-144092"/>
    <d v="2016-11-05T00:00:00"/>
    <x v="237"/>
    <s v="Second Class"/>
    <s v="LH-17155"/>
    <s v="Logan Haushalter"/>
    <x v="0"/>
    <s v="United States"/>
    <s v="San Jose"/>
    <s v="California"/>
    <n v="95123"/>
    <x v="1"/>
    <s v="TEC-AC-10002305"/>
    <x v="2"/>
    <x v="11"/>
    <s v="KeyTronic†E03601U1 -†Keyboard†- Beige"/>
    <x v="2709"/>
    <n v="4"/>
    <n v="0"/>
    <n v="12.96"/>
    <s v="Profit"/>
    <s v="CA"/>
    <x v="0"/>
    <x v="11"/>
  </r>
  <r>
    <n v="7308"/>
    <s v="CA-2016-144092"/>
    <d v="2016-11-05T00:00:00"/>
    <x v="237"/>
    <s v="Second Class"/>
    <s v="LH-17155"/>
    <s v="Logan Haushalter"/>
    <x v="0"/>
    <s v="United States"/>
    <s v="San Jose"/>
    <s v="California"/>
    <n v="95123"/>
    <x v="1"/>
    <s v="FUR-CH-10004875"/>
    <x v="0"/>
    <x v="1"/>
    <s v="Harbour Creations 67200 Series Stacking Chairs"/>
    <x v="2369"/>
    <n v="2"/>
    <n v="0.2"/>
    <n v="9.9651999999999994"/>
    <s v="Profit"/>
    <s v="CA"/>
    <x v="0"/>
    <x v="1"/>
  </r>
  <r>
    <n v="7309"/>
    <s v="CA-2016-144092"/>
    <d v="2016-11-05T00:00:00"/>
    <x v="237"/>
    <s v="Second Class"/>
    <s v="LH-17155"/>
    <s v="Logan Haushalter"/>
    <x v="0"/>
    <s v="United States"/>
    <s v="San Jose"/>
    <s v="California"/>
    <n v="95123"/>
    <x v="1"/>
    <s v="OFF-EN-10001434"/>
    <x v="1"/>
    <x v="12"/>
    <s v="Strathmore #10 Envelopes, Ultimate White"/>
    <x v="3699"/>
    <n v="3"/>
    <n v="0"/>
    <n v="77.483699999999999"/>
    <s v="Profit"/>
    <s v="CA"/>
    <x v="0"/>
    <x v="12"/>
  </r>
  <r>
    <n v="7310"/>
    <s v="CA-2017-112172"/>
    <d v="2017-06-10T00:00:00"/>
    <x v="1055"/>
    <s v="Second Class"/>
    <s v="MM-18280"/>
    <s v="Muhammed MacIntyre"/>
    <x v="1"/>
    <s v="United States"/>
    <s v="New York City"/>
    <s v="New York"/>
    <n v="10024"/>
    <x v="3"/>
    <s v="OFF-FA-10004395"/>
    <x v="1"/>
    <x v="13"/>
    <s v="Plymouth Boxed Rubber Bands by Plymouth"/>
    <x v="4701"/>
    <n v="3"/>
    <n v="0"/>
    <n v="0.70650000000000002"/>
    <s v="Profit"/>
    <s v="CA"/>
    <x v="0"/>
    <x v="13"/>
  </r>
  <r>
    <n v="7311"/>
    <s v="CA-2015-121699"/>
    <d v="2015-08-10T00:00:00"/>
    <x v="905"/>
    <s v="Standard Class"/>
    <s v="BD-11320"/>
    <s v="Bill Donatelli"/>
    <x v="0"/>
    <s v="United States"/>
    <s v="Detroit"/>
    <s v="Michigan"/>
    <n v="48227"/>
    <x v="2"/>
    <s v="OFF-BI-10004632"/>
    <x v="1"/>
    <x v="8"/>
    <s v="GBC Binding covers"/>
    <x v="4702"/>
    <n v="5"/>
    <n v="0"/>
    <n v="29.137499999999999"/>
    <s v="Profit"/>
    <s v="CA"/>
    <x v="0"/>
    <x v="8"/>
  </r>
  <r>
    <n v="7312"/>
    <s v="CA-2015-162761"/>
    <d v="2015-10-09T00:00:00"/>
    <x v="349"/>
    <s v="Standard Class"/>
    <s v="SC-20575"/>
    <s v="Sonia Cooley"/>
    <x v="0"/>
    <s v="United States"/>
    <s v="Miami"/>
    <s v="Florida"/>
    <n v="33178"/>
    <x v="0"/>
    <s v="OFF-BI-10000145"/>
    <x v="1"/>
    <x v="8"/>
    <s v="Zipper Ring Binder Pockets"/>
    <x v="1067"/>
    <n v="2"/>
    <n v="0.7"/>
    <n v="-1.3104"/>
    <s v="Loss"/>
    <s v="CA"/>
    <x v="0"/>
    <x v="8"/>
  </r>
  <r>
    <n v="7313"/>
    <s v="CA-2015-162761"/>
    <d v="2015-10-09T00:00:00"/>
    <x v="349"/>
    <s v="Standard Class"/>
    <s v="SC-20575"/>
    <s v="Sonia Cooley"/>
    <x v="0"/>
    <s v="United States"/>
    <s v="Miami"/>
    <s v="Florida"/>
    <n v="33178"/>
    <x v="0"/>
    <s v="OFF-BI-10002498"/>
    <x v="1"/>
    <x v="8"/>
    <s v="Clear Mylar Reinforcing Strips"/>
    <x v="4703"/>
    <n v="2"/>
    <n v="0.7"/>
    <n v="-8.5974000000000004"/>
    <s v="Loss"/>
    <s v="CA"/>
    <x v="0"/>
    <x v="8"/>
  </r>
  <r>
    <n v="7314"/>
    <s v="CA-2015-162761"/>
    <d v="2015-10-09T00:00:00"/>
    <x v="349"/>
    <s v="Standard Class"/>
    <s v="SC-20575"/>
    <s v="Sonia Cooley"/>
    <x v="0"/>
    <s v="United States"/>
    <s v="Miami"/>
    <s v="Florida"/>
    <n v="33178"/>
    <x v="0"/>
    <s v="OFF-AR-10001761"/>
    <x v="1"/>
    <x v="6"/>
    <s v="Avery Hi-Liter Smear-Safe Highlighters"/>
    <x v="1855"/>
    <n v="8"/>
    <n v="0.2"/>
    <n v="7.4752000000000001"/>
    <s v="Profit"/>
    <s v="CA"/>
    <x v="0"/>
    <x v="6"/>
  </r>
  <r>
    <n v="7315"/>
    <s v="CA-2016-121377"/>
    <d v="2016-05-28T00:00:00"/>
    <x v="993"/>
    <s v="Standard Class"/>
    <s v="TN-21040"/>
    <s v="Tanja Norvell"/>
    <x v="2"/>
    <s v="United States"/>
    <s v="Park Ridge"/>
    <s v="Illinois"/>
    <n v="60068"/>
    <x v="2"/>
    <s v="TEC-PH-10001817"/>
    <x v="2"/>
    <x v="7"/>
    <s v="Wilson Electronics DB Pro Signal Booster"/>
    <x v="4704"/>
    <n v="1"/>
    <n v="0.2"/>
    <n v="25.06"/>
    <s v="Profit"/>
    <s v="CA"/>
    <x v="0"/>
    <x v="7"/>
  </r>
  <r>
    <n v="7316"/>
    <s v="CA-2017-115322"/>
    <d v="2017-05-11T00:00:00"/>
    <x v="1188"/>
    <s v="Second Class"/>
    <s v="ZC-21910"/>
    <s v="Zuschuss Carroll"/>
    <x v="0"/>
    <s v="United States"/>
    <s v="New York City"/>
    <s v="New York"/>
    <n v="10024"/>
    <x v="3"/>
    <s v="OFF-AR-10004456"/>
    <x v="1"/>
    <x v="6"/>
    <s v="Panasonic KP-4ABK Battery-Operated Pencil Sharpener"/>
    <x v="2836"/>
    <n v="3"/>
    <n v="0"/>
    <n v="12.736800000000001"/>
    <s v="Profit"/>
    <s v="CA"/>
    <x v="0"/>
    <x v="6"/>
  </r>
  <r>
    <n v="7317"/>
    <s v="CA-2016-132066"/>
    <d v="2016-10-16T00:00:00"/>
    <x v="550"/>
    <s v="Standard Class"/>
    <s v="NB-18655"/>
    <s v="Nona Balk"/>
    <x v="1"/>
    <s v="United States"/>
    <s v="New York City"/>
    <s v="New York"/>
    <n v="10011"/>
    <x v="3"/>
    <s v="FUR-TA-10001539"/>
    <x v="0"/>
    <x v="3"/>
    <s v="Chromcraft Rectangular Conference Tables"/>
    <x v="4705"/>
    <n v="1"/>
    <n v="0.4"/>
    <n v="-37.915199999999999"/>
    <s v="Loss"/>
    <s v="CA"/>
    <x v="0"/>
    <x v="3"/>
  </r>
  <r>
    <n v="7318"/>
    <s v="CA-2017-158120"/>
    <d v="2017-11-17T00:00:00"/>
    <x v="410"/>
    <s v="Standard Class"/>
    <s v="KH-16330"/>
    <s v="Katharine Harms"/>
    <x v="1"/>
    <s v="United States"/>
    <s v="Hillsboro"/>
    <s v="Oregon"/>
    <n v="97123"/>
    <x v="1"/>
    <s v="OFF-PA-10003205"/>
    <x v="1"/>
    <x v="10"/>
    <s v="Wirebound Message Forms, Four 2 3/4 x 5 Forms per Page, Pink Paper"/>
    <x v="4706"/>
    <n v="3"/>
    <n v="0.2"/>
    <n v="6.6177000000000001"/>
    <s v="Profit"/>
    <s v="CA"/>
    <x v="0"/>
    <x v="10"/>
  </r>
  <r>
    <n v="7319"/>
    <s v="CA-2017-158120"/>
    <d v="2017-11-17T00:00:00"/>
    <x v="410"/>
    <s v="Standard Class"/>
    <s v="KH-16330"/>
    <s v="Katharine Harms"/>
    <x v="1"/>
    <s v="United States"/>
    <s v="Hillsboro"/>
    <s v="Oregon"/>
    <n v="97123"/>
    <x v="1"/>
    <s v="OFF-BI-10002813"/>
    <x v="1"/>
    <x v="8"/>
    <s v="Avery Reinforcements for Hole-Punch Pages"/>
    <x v="4707"/>
    <n v="7"/>
    <n v="0.7"/>
    <n v="-3.4649999999999999"/>
    <s v="Loss"/>
    <s v="CA"/>
    <x v="0"/>
    <x v="8"/>
  </r>
  <r>
    <n v="7320"/>
    <s v="CA-2017-100097"/>
    <d v="2017-11-26T00:00:00"/>
    <x v="364"/>
    <s v="Second Class"/>
    <s v="MN-17935"/>
    <s v="Michael Nguyen"/>
    <x v="0"/>
    <s v="United States"/>
    <s v="New York City"/>
    <s v="New York"/>
    <n v="10009"/>
    <x v="3"/>
    <s v="TEC-PH-10002310"/>
    <x v="2"/>
    <x v="7"/>
    <s v="Plantronics Calisto P620-M USB Wireless Speakerphone System"/>
    <x v="504"/>
    <n v="5"/>
    <n v="0"/>
    <n v="264.5865"/>
    <s v="Profit"/>
    <s v="CA"/>
    <x v="0"/>
    <x v="7"/>
  </r>
  <r>
    <n v="7321"/>
    <s v="CA-2017-100097"/>
    <d v="2017-11-26T00:00:00"/>
    <x v="364"/>
    <s v="Second Class"/>
    <s v="MN-17935"/>
    <s v="Michael Nguyen"/>
    <x v="0"/>
    <s v="United States"/>
    <s v="New York City"/>
    <s v="New York"/>
    <n v="10009"/>
    <x v="3"/>
    <s v="FUR-FU-10003623"/>
    <x v="0"/>
    <x v="5"/>
    <s v="DataProducts Ampli Magnifier Task Lamp, Black,"/>
    <x v="4622"/>
    <n v="5"/>
    <n v="0"/>
    <n v="37.884"/>
    <s v="Profit"/>
    <s v="CA"/>
    <x v="0"/>
    <x v="5"/>
  </r>
  <r>
    <n v="7322"/>
    <s v="CA-2017-167626"/>
    <d v="2017-09-03T00:00:00"/>
    <x v="285"/>
    <s v="Standard Class"/>
    <s v="MY-18295"/>
    <s v="Muhammed Yedwab"/>
    <x v="1"/>
    <s v="United States"/>
    <s v="Chicago"/>
    <s v="Illinois"/>
    <n v="60623"/>
    <x v="2"/>
    <s v="OFF-PA-10003424"/>
    <x v="1"/>
    <x v="10"/>
    <s v="While you Were Out Message Book, One Form per Page"/>
    <x v="821"/>
    <n v="3"/>
    <n v="0.2"/>
    <n v="3.339"/>
    <s v="Profit"/>
    <s v="CA"/>
    <x v="0"/>
    <x v="10"/>
  </r>
  <r>
    <n v="7323"/>
    <s v="CA-2017-167626"/>
    <d v="2017-09-03T00:00:00"/>
    <x v="285"/>
    <s v="Standard Class"/>
    <s v="MY-18295"/>
    <s v="Muhammed Yedwab"/>
    <x v="1"/>
    <s v="United States"/>
    <s v="Chicago"/>
    <s v="Illinois"/>
    <n v="60623"/>
    <x v="2"/>
    <s v="TEC-AC-10004353"/>
    <x v="2"/>
    <x v="11"/>
    <s v="Hypercom P1300 Pinpad"/>
    <x v="4470"/>
    <n v="2"/>
    <n v="0.2"/>
    <n v="21.42"/>
    <s v="Profit"/>
    <s v="CA"/>
    <x v="0"/>
    <x v="11"/>
  </r>
  <r>
    <n v="7324"/>
    <s v="US-2017-126053"/>
    <d v="2017-12-05T00:00:00"/>
    <x v="274"/>
    <s v="First Class"/>
    <s v="CS-11950"/>
    <s v="Carlos Soltero"/>
    <x v="0"/>
    <s v="United States"/>
    <s v="New York City"/>
    <s v="New York"/>
    <n v="10024"/>
    <x v="3"/>
    <s v="FUR-FU-10001934"/>
    <x v="0"/>
    <x v="5"/>
    <s v="Magnifier Swing Arm Lamp"/>
    <x v="108"/>
    <n v="2"/>
    <n v="0"/>
    <n v="10.909599999999999"/>
    <s v="Profit"/>
    <s v="US"/>
    <x v="1"/>
    <x v="5"/>
  </r>
  <r>
    <n v="7325"/>
    <s v="US-2017-126053"/>
    <d v="2017-12-05T00:00:00"/>
    <x v="274"/>
    <s v="First Class"/>
    <s v="CS-11950"/>
    <s v="Carlos Soltero"/>
    <x v="0"/>
    <s v="United States"/>
    <s v="New York City"/>
    <s v="New York"/>
    <n v="10024"/>
    <x v="3"/>
    <s v="OFF-LA-10003766"/>
    <x v="1"/>
    <x v="2"/>
    <s v="Self-Adhesive Removable Labels"/>
    <x v="1227"/>
    <n v="3"/>
    <n v="0"/>
    <n v="4.5359999999999996"/>
    <s v="Profit"/>
    <s v="US"/>
    <x v="1"/>
    <x v="2"/>
  </r>
  <r>
    <n v="7326"/>
    <s v="US-2017-128447"/>
    <d v="2017-11-10T00:00:00"/>
    <x v="251"/>
    <s v="Standard Class"/>
    <s v="MC-17845"/>
    <s v="Michael Chen"/>
    <x v="0"/>
    <s v="United States"/>
    <s v="Pasco"/>
    <s v="Washington"/>
    <n v="99301"/>
    <x v="1"/>
    <s v="OFF-AP-10004540"/>
    <x v="1"/>
    <x v="9"/>
    <s v="Eureka The Boss Lite 10-Amp Upright Vacuum, Blue"/>
    <x v="4708"/>
    <n v="5"/>
    <n v="0"/>
    <n v="112.224"/>
    <s v="Profit"/>
    <s v="US"/>
    <x v="1"/>
    <x v="9"/>
  </r>
  <r>
    <n v="7327"/>
    <s v="US-2017-128447"/>
    <d v="2017-11-10T00:00:00"/>
    <x v="251"/>
    <s v="Standard Class"/>
    <s v="MC-17845"/>
    <s v="Michael Chen"/>
    <x v="0"/>
    <s v="United States"/>
    <s v="Pasco"/>
    <s v="Washington"/>
    <n v="99301"/>
    <x v="1"/>
    <s v="OFF-BI-10001543"/>
    <x v="1"/>
    <x v="8"/>
    <s v="GBC VeloBinder Manual Binding System"/>
    <x v="4709"/>
    <n v="1"/>
    <n v="0.2"/>
    <n v="10.077199999999999"/>
    <s v="Profit"/>
    <s v="US"/>
    <x v="1"/>
    <x v="8"/>
  </r>
  <r>
    <n v="7328"/>
    <s v="US-2014-131275"/>
    <d v="2014-03-18T00:00:00"/>
    <x v="507"/>
    <s v="Standard Class"/>
    <s v="SC-20050"/>
    <s v="Sample Company A"/>
    <x v="2"/>
    <s v="United States"/>
    <s v="Burbank"/>
    <s v="California"/>
    <n v="91505"/>
    <x v="1"/>
    <s v="FUR-FU-10004597"/>
    <x v="0"/>
    <x v="5"/>
    <s v="Eldon Cleatmat Chair Mats for Medium Pile Carpets"/>
    <x v="4710"/>
    <n v="2"/>
    <n v="0"/>
    <n v="14.43"/>
    <s v="Profit"/>
    <s v="US"/>
    <x v="1"/>
    <x v="5"/>
  </r>
  <r>
    <n v="7329"/>
    <s v="US-2014-131275"/>
    <d v="2014-03-18T00:00:00"/>
    <x v="507"/>
    <s v="Standard Class"/>
    <s v="SC-20050"/>
    <s v="Sample Company A"/>
    <x v="2"/>
    <s v="United States"/>
    <s v="Burbank"/>
    <s v="California"/>
    <n v="91505"/>
    <x v="1"/>
    <s v="TEC-MA-10001148"/>
    <x v="2"/>
    <x v="15"/>
    <s v="Swingline SM12-08 MicroCut Jam Free Shredder"/>
    <x v="4711"/>
    <n v="4"/>
    <n v="0.2"/>
    <n v="415.9896"/>
    <s v="Profit"/>
    <s v="US"/>
    <x v="1"/>
    <x v="15"/>
  </r>
  <r>
    <n v="7330"/>
    <s v="US-2014-131275"/>
    <d v="2014-03-18T00:00:00"/>
    <x v="507"/>
    <s v="Standard Class"/>
    <s v="SC-20050"/>
    <s v="Sample Company A"/>
    <x v="2"/>
    <s v="United States"/>
    <s v="Burbank"/>
    <s v="California"/>
    <n v="91505"/>
    <x v="1"/>
    <s v="OFF-ST-10000078"/>
    <x v="1"/>
    <x v="4"/>
    <s v="Tennsco 6- and 18-Compartment Lockers"/>
    <x v="4712"/>
    <n v="7"/>
    <n v="0"/>
    <n v="334.11419999999998"/>
    <s v="Profit"/>
    <s v="US"/>
    <x v="1"/>
    <x v="4"/>
  </r>
  <r>
    <n v="7331"/>
    <s v="CA-2016-149349"/>
    <d v="2016-11-12T00:00:00"/>
    <x v="1113"/>
    <s v="First Class"/>
    <s v="SP-20650"/>
    <s v="Stephanie Phelps"/>
    <x v="1"/>
    <s v="United States"/>
    <s v="Chicago"/>
    <s v="Illinois"/>
    <n v="60623"/>
    <x v="2"/>
    <s v="FUR-FU-10001037"/>
    <x v="0"/>
    <x v="5"/>
    <s v="DAX Charcoal/Nickel-Tone Document Frame, 5 x 7"/>
    <x v="4713"/>
    <n v="6"/>
    <n v="0.6"/>
    <n v="-8.532"/>
    <s v="Loss"/>
    <s v="CA"/>
    <x v="0"/>
    <x v="5"/>
  </r>
  <r>
    <n v="7332"/>
    <s v="CA-2017-115119"/>
    <d v="2017-10-26T00:00:00"/>
    <x v="904"/>
    <s v="Standard Class"/>
    <s v="SC-20440"/>
    <s v="Shaun Chance"/>
    <x v="1"/>
    <s v="United States"/>
    <s v="Lancaster"/>
    <s v="Pennsylvania"/>
    <n v="17602"/>
    <x v="3"/>
    <s v="TEC-PH-10001433"/>
    <x v="2"/>
    <x v="7"/>
    <s v="Cisco Small Business SPA 502G VoIP phone"/>
    <x v="4714"/>
    <n v="1"/>
    <n v="0.4"/>
    <n v="-13.334099999999999"/>
    <s v="Loss"/>
    <s v="CA"/>
    <x v="0"/>
    <x v="7"/>
  </r>
  <r>
    <n v="7333"/>
    <s v="CA-2017-115119"/>
    <d v="2017-10-26T00:00:00"/>
    <x v="904"/>
    <s v="Standard Class"/>
    <s v="SC-20440"/>
    <s v="Shaun Chance"/>
    <x v="1"/>
    <s v="United States"/>
    <s v="Lancaster"/>
    <s v="Pennsylvania"/>
    <n v="17602"/>
    <x v="3"/>
    <s v="OFF-BI-10003007"/>
    <x v="1"/>
    <x v="8"/>
    <s v="Premium Transparent Presentation Covers, No Pattern/Clear, 8 1/2&quot; x 11&quot;"/>
    <x v="4715"/>
    <n v="7"/>
    <n v="0.7"/>
    <n v="-65.150400000000005"/>
    <s v="Loss"/>
    <s v="CA"/>
    <x v="0"/>
    <x v="8"/>
  </r>
  <r>
    <n v="7334"/>
    <s v="CA-2015-125563"/>
    <d v="2015-04-11T00:00:00"/>
    <x v="1250"/>
    <s v="Standard Class"/>
    <s v="PR-18880"/>
    <s v="Patrick Ryan"/>
    <x v="0"/>
    <s v="United States"/>
    <s v="Tampa"/>
    <s v="Florida"/>
    <n v="33614"/>
    <x v="0"/>
    <s v="FUR-FU-10001290"/>
    <x v="0"/>
    <x v="5"/>
    <s v="Executive Impressions Supervisor Wall Clock"/>
    <x v="4716"/>
    <n v="2"/>
    <n v="0.2"/>
    <n v="10.103999999999999"/>
    <s v="Profit"/>
    <s v="CA"/>
    <x v="0"/>
    <x v="5"/>
  </r>
  <r>
    <n v="7335"/>
    <s v="CA-2015-125563"/>
    <d v="2015-04-11T00:00:00"/>
    <x v="1250"/>
    <s v="Standard Class"/>
    <s v="PR-18880"/>
    <s v="Patrick Ryan"/>
    <x v="0"/>
    <s v="United States"/>
    <s v="Tampa"/>
    <s v="Florida"/>
    <n v="33614"/>
    <x v="0"/>
    <s v="FUR-FU-10000087"/>
    <x v="0"/>
    <x v="5"/>
    <s v="Executive Impressions 14&quot; Two-Color Numerals Wall Clock"/>
    <x v="4717"/>
    <n v="3"/>
    <n v="0.2"/>
    <n v="14.313599999999999"/>
    <s v="Profit"/>
    <s v="CA"/>
    <x v="0"/>
    <x v="5"/>
  </r>
  <r>
    <n v="7336"/>
    <s v="CA-2015-113152"/>
    <d v="2015-12-25T00:00:00"/>
    <x v="1090"/>
    <s v="Standard Class"/>
    <s v="JK-15625"/>
    <s v="Jim Karlsson"/>
    <x v="0"/>
    <s v="United States"/>
    <s v="New York City"/>
    <s v="New York"/>
    <n v="10024"/>
    <x v="3"/>
    <s v="TEC-AC-10002049"/>
    <x v="2"/>
    <x v="11"/>
    <s v="Plantronics Savi W720 Multi-Device Wireless Headset System"/>
    <x v="3892"/>
    <n v="2"/>
    <n v="0"/>
    <n v="371.31599999999997"/>
    <s v="Profit"/>
    <s v="CA"/>
    <x v="0"/>
    <x v="11"/>
  </r>
  <r>
    <n v="7337"/>
    <s v="CA-2015-113152"/>
    <d v="2015-12-25T00:00:00"/>
    <x v="1090"/>
    <s v="Standard Class"/>
    <s v="JK-15625"/>
    <s v="Jim Karlsson"/>
    <x v="0"/>
    <s v="United States"/>
    <s v="New York City"/>
    <s v="New York"/>
    <n v="10024"/>
    <x v="3"/>
    <s v="FUR-BO-10002613"/>
    <x v="0"/>
    <x v="0"/>
    <s v="Atlantic Metals Mobile 4-Shelf Bookcases, Custom Colors"/>
    <x v="4718"/>
    <n v="2"/>
    <n v="0.2"/>
    <n v="56.195999999999998"/>
    <s v="Profit"/>
    <s v="CA"/>
    <x v="0"/>
    <x v="0"/>
  </r>
  <r>
    <n v="7338"/>
    <s v="CA-2017-165155"/>
    <d v="2017-09-21T00:00:00"/>
    <x v="19"/>
    <s v="First Class"/>
    <s v="BM-11575"/>
    <s v="Brendan Murry"/>
    <x v="1"/>
    <s v="United States"/>
    <s v="Los Angeles"/>
    <s v="California"/>
    <n v="90045"/>
    <x v="1"/>
    <s v="OFF-ST-10004950"/>
    <x v="1"/>
    <x v="4"/>
    <s v="Tenex Personal Filing Tote With Secure Closure Lid, Black/Frost"/>
    <x v="4542"/>
    <n v="1"/>
    <n v="0"/>
    <n v="3.8774999999999999"/>
    <s v="Profit"/>
    <s v="CA"/>
    <x v="0"/>
    <x v="4"/>
  </r>
  <r>
    <n v="7339"/>
    <s v="CA-2014-163412"/>
    <d v="2014-12-20T00:00:00"/>
    <x v="955"/>
    <s v="Second Class"/>
    <s v="SM-20950"/>
    <s v="Suzanne McNair"/>
    <x v="1"/>
    <s v="United States"/>
    <s v="New York City"/>
    <s v="New York"/>
    <n v="10035"/>
    <x v="3"/>
    <s v="FUR-CH-10004875"/>
    <x v="0"/>
    <x v="1"/>
    <s v="Harbour Creations 67200 Series Stacking Chairs"/>
    <x v="4719"/>
    <n v="3"/>
    <n v="0.1"/>
    <n v="36.3018"/>
    <s v="Profit"/>
    <s v="CA"/>
    <x v="0"/>
    <x v="1"/>
  </r>
  <r>
    <n v="7340"/>
    <s v="CA-2015-159590"/>
    <d v="2015-07-18T00:00:00"/>
    <x v="1251"/>
    <s v="First Class"/>
    <s v="KC-16255"/>
    <s v="Karen Carlisle"/>
    <x v="1"/>
    <s v="United States"/>
    <s v="New York City"/>
    <s v="New York"/>
    <n v="10009"/>
    <x v="3"/>
    <s v="OFF-AR-10003190"/>
    <x v="1"/>
    <x v="6"/>
    <s v="Newell 32"/>
    <x v="1755"/>
    <n v="2"/>
    <n v="0"/>
    <n v="1.6128"/>
    <s v="Profit"/>
    <s v="CA"/>
    <x v="0"/>
    <x v="6"/>
  </r>
  <r>
    <n v="7341"/>
    <s v="CA-2014-116190"/>
    <d v="2014-07-26T00:00:00"/>
    <x v="1199"/>
    <s v="Standard Class"/>
    <s v="SG-20470"/>
    <s v="Sheri Gordon"/>
    <x v="0"/>
    <s v="United States"/>
    <s v="Atlanta"/>
    <s v="Georgia"/>
    <n v="30318"/>
    <x v="0"/>
    <s v="FUR-CH-10000553"/>
    <x v="0"/>
    <x v="1"/>
    <s v="Metal Folding Chairs, Beige, 4/Carton"/>
    <x v="4720"/>
    <n v="2"/>
    <n v="0"/>
    <n v="18.3276"/>
    <s v="Profit"/>
    <s v="CA"/>
    <x v="0"/>
    <x v="1"/>
  </r>
  <r>
    <n v="7342"/>
    <s v="CA-2014-116190"/>
    <d v="2014-07-26T00:00:00"/>
    <x v="1199"/>
    <s v="Standard Class"/>
    <s v="SG-20470"/>
    <s v="Sheri Gordon"/>
    <x v="0"/>
    <s v="United States"/>
    <s v="Atlanta"/>
    <s v="Georgia"/>
    <n v="30318"/>
    <x v="0"/>
    <s v="OFF-LA-10002762"/>
    <x v="1"/>
    <x v="2"/>
    <s v="Avery 485"/>
    <x v="4721"/>
    <n v="13"/>
    <n v="0"/>
    <n v="76.558300000000003"/>
    <s v="Profit"/>
    <s v="CA"/>
    <x v="0"/>
    <x v="2"/>
  </r>
  <r>
    <n v="7343"/>
    <s v="CA-2014-116190"/>
    <d v="2014-07-26T00:00:00"/>
    <x v="1199"/>
    <s v="Standard Class"/>
    <s v="SG-20470"/>
    <s v="Sheri Gordon"/>
    <x v="0"/>
    <s v="United States"/>
    <s v="Atlanta"/>
    <s v="Georgia"/>
    <n v="30318"/>
    <x v="0"/>
    <s v="FUR-FU-10000719"/>
    <x v="0"/>
    <x v="5"/>
    <s v="DAX Cubicle Frames, 8-1/2 x 11"/>
    <x v="3462"/>
    <n v="3"/>
    <n v="0"/>
    <n v="9.2555999999999994"/>
    <s v="Profit"/>
    <s v="CA"/>
    <x v="0"/>
    <x v="5"/>
  </r>
  <r>
    <n v="7344"/>
    <s v="CA-2014-168473"/>
    <d v="2014-12-26T00:00:00"/>
    <x v="916"/>
    <s v="Standard Class"/>
    <s v="TB-21520"/>
    <s v="Tracy Blumstein"/>
    <x v="0"/>
    <s v="United States"/>
    <s v="New York City"/>
    <s v="New York"/>
    <n v="10009"/>
    <x v="3"/>
    <s v="OFF-ST-10000563"/>
    <x v="1"/>
    <x v="4"/>
    <s v="Fellowes Bankers Box Stor/Drawer Steel Plus"/>
    <x v="1616"/>
    <n v="6"/>
    <n v="0"/>
    <n v="19.187999999999999"/>
    <s v="Profit"/>
    <s v="CA"/>
    <x v="0"/>
    <x v="4"/>
  </r>
  <r>
    <n v="7345"/>
    <s v="CA-2017-168389"/>
    <d v="2017-12-11T00:00:00"/>
    <x v="416"/>
    <s v="Standard Class"/>
    <s v="DV-13045"/>
    <s v="Darrin Van Huff"/>
    <x v="1"/>
    <s v="United States"/>
    <s v="Jacksonville"/>
    <s v="Florida"/>
    <n v="32216"/>
    <x v="0"/>
    <s v="FUR-TA-10004289"/>
    <x v="0"/>
    <x v="3"/>
    <s v="BoxOffice By Design Rectangular and Half-Moon Meeting Room Tables"/>
    <x v="4722"/>
    <n v="6"/>
    <n v="0.45"/>
    <n v="-420"/>
    <s v="Loss"/>
    <s v="CA"/>
    <x v="0"/>
    <x v="3"/>
  </r>
  <r>
    <n v="7346"/>
    <s v="CA-2017-168389"/>
    <d v="2017-12-11T00:00:00"/>
    <x v="416"/>
    <s v="Standard Class"/>
    <s v="DV-13045"/>
    <s v="Darrin Van Huff"/>
    <x v="1"/>
    <s v="United States"/>
    <s v="Jacksonville"/>
    <s v="Florida"/>
    <n v="32216"/>
    <x v="0"/>
    <s v="TEC-PH-10003555"/>
    <x v="2"/>
    <x v="7"/>
    <s v="Motorola HK250 Universal Bluetooth Headset"/>
    <x v="4723"/>
    <n v="4"/>
    <n v="0.2"/>
    <n v="-16.552800000000001"/>
    <s v="Loss"/>
    <s v="CA"/>
    <x v="0"/>
    <x v="7"/>
  </r>
  <r>
    <n v="7347"/>
    <s v="CA-2017-168389"/>
    <d v="2017-12-11T00:00:00"/>
    <x v="416"/>
    <s v="Standard Class"/>
    <s v="DV-13045"/>
    <s v="Darrin Van Huff"/>
    <x v="1"/>
    <s v="United States"/>
    <s v="Jacksonville"/>
    <s v="Florida"/>
    <n v="32216"/>
    <x v="0"/>
    <s v="OFF-AR-10001958"/>
    <x v="1"/>
    <x v="6"/>
    <s v="Stanley Bostitch Contemporary Electric Pencil Sharpeners"/>
    <x v="4724"/>
    <n v="1"/>
    <n v="0.2"/>
    <n v="1.3584000000000001"/>
    <s v="Profit"/>
    <s v="CA"/>
    <x v="0"/>
    <x v="6"/>
  </r>
  <r>
    <n v="7348"/>
    <s v="CA-2017-168389"/>
    <d v="2017-12-11T00:00:00"/>
    <x v="416"/>
    <s v="Standard Class"/>
    <s v="DV-13045"/>
    <s v="Darrin Van Huff"/>
    <x v="1"/>
    <s v="United States"/>
    <s v="Jacksonville"/>
    <s v="Florida"/>
    <n v="32216"/>
    <x v="0"/>
    <s v="FUR-CH-10000225"/>
    <x v="0"/>
    <x v="1"/>
    <s v="Global Geo Office Task Chair, Gray"/>
    <x v="1445"/>
    <n v="1"/>
    <n v="0.2"/>
    <n v="-12.147"/>
    <s v="Loss"/>
    <s v="CA"/>
    <x v="0"/>
    <x v="1"/>
  </r>
  <r>
    <n v="7349"/>
    <s v="CA-2014-130421"/>
    <d v="2014-03-03T00:00:00"/>
    <x v="232"/>
    <s v="Standard Class"/>
    <s v="SC-20020"/>
    <s v="Sam Craven"/>
    <x v="0"/>
    <s v="United States"/>
    <s v="Houston"/>
    <s v="Texas"/>
    <n v="77095"/>
    <x v="2"/>
    <s v="OFF-AP-10002534"/>
    <x v="1"/>
    <x v="9"/>
    <s v="3.6 Cubic Foot Counter Height Office Refrigerator"/>
    <x v="4725"/>
    <n v="3"/>
    <n v="0.8"/>
    <n v="-459.60719999999998"/>
    <s v="Loss"/>
    <s v="CA"/>
    <x v="0"/>
    <x v="9"/>
  </r>
  <r>
    <n v="7350"/>
    <s v="CA-2017-142125"/>
    <d v="2017-10-21T00:00:00"/>
    <x v="471"/>
    <s v="Standard Class"/>
    <s v="JB-15400"/>
    <s v="Jennifer Braxton"/>
    <x v="1"/>
    <s v="United States"/>
    <s v="Milwaukee"/>
    <s v="Wisconsin"/>
    <n v="53209"/>
    <x v="2"/>
    <s v="OFF-BI-10000301"/>
    <x v="1"/>
    <x v="8"/>
    <s v="GBC Instant Report Kit"/>
    <x v="1109"/>
    <n v="6"/>
    <n v="0"/>
    <n v="19.41"/>
    <s v="Profit"/>
    <s v="CA"/>
    <x v="0"/>
    <x v="8"/>
  </r>
  <r>
    <n v="7351"/>
    <s v="CA-2017-142125"/>
    <d v="2017-10-21T00:00:00"/>
    <x v="471"/>
    <s v="Standard Class"/>
    <s v="JB-15400"/>
    <s v="Jennifer Braxton"/>
    <x v="1"/>
    <s v="United States"/>
    <s v="Milwaukee"/>
    <s v="Wisconsin"/>
    <n v="53209"/>
    <x v="2"/>
    <s v="OFF-BI-10003460"/>
    <x v="1"/>
    <x v="8"/>
    <s v="Acco 3-Hole Punch"/>
    <x v="4726"/>
    <n v="5"/>
    <n v="0"/>
    <n v="10.512"/>
    <s v="Profit"/>
    <s v="CA"/>
    <x v="0"/>
    <x v="8"/>
  </r>
  <r>
    <n v="7352"/>
    <s v="CA-2017-141138"/>
    <d v="2017-11-10T00:00:00"/>
    <x v="38"/>
    <s v="Standard Class"/>
    <s v="GH-14425"/>
    <s v="Gary Hwang"/>
    <x v="0"/>
    <s v="United States"/>
    <s v="Modesto"/>
    <s v="California"/>
    <n v="95351"/>
    <x v="1"/>
    <s v="TEC-AC-10001772"/>
    <x v="2"/>
    <x v="11"/>
    <s v="Memorex Mini Travel Drive 16 GB USB 2.0 Flash Drive"/>
    <x v="1800"/>
    <n v="7"/>
    <n v="0"/>
    <n v="43.598100000000002"/>
    <s v="Profit"/>
    <s v="CA"/>
    <x v="0"/>
    <x v="11"/>
  </r>
  <r>
    <n v="7353"/>
    <s v="CA-2017-152135"/>
    <d v="2017-03-16T00:00:00"/>
    <x v="671"/>
    <s v="Second Class"/>
    <s v="MG-17650"/>
    <s v="Matthew Grinstein"/>
    <x v="2"/>
    <s v="United States"/>
    <s v="Lakewood"/>
    <s v="Ohio"/>
    <n v="44107"/>
    <x v="3"/>
    <s v="TEC-PH-10003505"/>
    <x v="2"/>
    <x v="7"/>
    <s v="Geemarc AmpliPOWER60"/>
    <x v="4727"/>
    <n v="8"/>
    <n v="0.4"/>
    <n v="-81.664000000000001"/>
    <s v="Loss"/>
    <s v="CA"/>
    <x v="0"/>
    <x v="7"/>
  </r>
  <r>
    <n v="7354"/>
    <s v="CA-2016-151974"/>
    <d v="2016-09-22T00:00:00"/>
    <x v="953"/>
    <s v="Standard Class"/>
    <s v="RD-19660"/>
    <s v="Robert Dilbeck"/>
    <x v="2"/>
    <s v="United States"/>
    <s v="Philadelphia"/>
    <s v="Pennsylvania"/>
    <n v="19134"/>
    <x v="3"/>
    <s v="OFF-LA-10004484"/>
    <x v="1"/>
    <x v="2"/>
    <s v="Avery 476"/>
    <x v="1045"/>
    <n v="5"/>
    <n v="0.2"/>
    <n v="5.3689999999999998"/>
    <s v="Profit"/>
    <s v="CA"/>
    <x v="0"/>
    <x v="2"/>
  </r>
  <r>
    <n v="7355"/>
    <s v="CA-2017-154102"/>
    <d v="2017-02-06T00:00:00"/>
    <x v="758"/>
    <s v="Standard Class"/>
    <s v="SN-20560"/>
    <s v="Skye Norling"/>
    <x v="2"/>
    <s v="United States"/>
    <s v="San Francisco"/>
    <s v="California"/>
    <n v="94109"/>
    <x v="1"/>
    <s v="OFF-PA-10001593"/>
    <x v="1"/>
    <x v="10"/>
    <s v="Xerox 1947"/>
    <x v="2680"/>
    <n v="5"/>
    <n v="0"/>
    <n v="13.455"/>
    <s v="Profit"/>
    <s v="CA"/>
    <x v="0"/>
    <x v="10"/>
  </r>
  <r>
    <n v="7356"/>
    <s v="CA-2015-139780"/>
    <d v="2015-12-31T00:00:00"/>
    <x v="214"/>
    <s v="Second Class"/>
    <s v="AH-10690"/>
    <s v="Anna H‰berlin"/>
    <x v="1"/>
    <s v="United States"/>
    <s v="Detroit"/>
    <s v="Michigan"/>
    <n v="48205"/>
    <x v="2"/>
    <s v="OFF-BI-10004139"/>
    <x v="1"/>
    <x v="8"/>
    <s v="Fellowes Presentation Covers for Comb Binding Machines"/>
    <x v="4728"/>
    <n v="8"/>
    <n v="0"/>
    <n v="52.38"/>
    <s v="Profit"/>
    <s v="CA"/>
    <x v="0"/>
    <x v="8"/>
  </r>
  <r>
    <n v="7357"/>
    <s v="CA-2016-114748"/>
    <d v="2016-10-09T00:00:00"/>
    <x v="802"/>
    <s v="Standard Class"/>
    <s v="MZ-17335"/>
    <s v="Maria Zettner"/>
    <x v="2"/>
    <s v="United States"/>
    <s v="Phoenix"/>
    <s v="Arizona"/>
    <n v="85023"/>
    <x v="1"/>
    <s v="OFF-AR-10001315"/>
    <x v="1"/>
    <x v="6"/>
    <s v="Newell 310"/>
    <x v="4729"/>
    <n v="1"/>
    <n v="0.2"/>
    <n v="0.15840000000000001"/>
    <s v="Profit"/>
    <s v="CA"/>
    <x v="0"/>
    <x v="6"/>
  </r>
  <r>
    <n v="7358"/>
    <s v="CA-2016-114748"/>
    <d v="2016-10-09T00:00:00"/>
    <x v="802"/>
    <s v="Standard Class"/>
    <s v="MZ-17335"/>
    <s v="Maria Zettner"/>
    <x v="2"/>
    <s v="United States"/>
    <s v="Phoenix"/>
    <s v="Arizona"/>
    <n v="85023"/>
    <x v="1"/>
    <s v="FUR-FU-10001488"/>
    <x v="0"/>
    <x v="5"/>
    <s v="Tenex 46&quot; x 60&quot; Computer Anti-Static Chairmat, Rectangular Shaped"/>
    <x v="4730"/>
    <n v="2"/>
    <n v="0.2"/>
    <n v="0"/>
    <s v="Profit"/>
    <s v="CA"/>
    <x v="0"/>
    <x v="5"/>
  </r>
  <r>
    <n v="7359"/>
    <s v="US-2014-115189"/>
    <d v="2014-12-30T00:00:00"/>
    <x v="752"/>
    <s v="Second Class"/>
    <s v="AR-10345"/>
    <s v="Alex Russell"/>
    <x v="1"/>
    <s v="United States"/>
    <s v="Philadelphia"/>
    <s v="Pennsylvania"/>
    <n v="19143"/>
    <x v="3"/>
    <s v="TEC-PH-10002170"/>
    <x v="2"/>
    <x v="7"/>
    <s v="ClearSounds CSC500 Amplified Spirit Phone Corded phone"/>
    <x v="4731"/>
    <n v="6"/>
    <n v="0.4"/>
    <n v="-50.392800000000001"/>
    <s v="Loss"/>
    <s v="US"/>
    <x v="1"/>
    <x v="7"/>
  </r>
  <r>
    <n v="7360"/>
    <s v="US-2014-115189"/>
    <d v="2014-12-30T00:00:00"/>
    <x v="752"/>
    <s v="Second Class"/>
    <s v="AR-10345"/>
    <s v="Alex Russell"/>
    <x v="1"/>
    <s v="United States"/>
    <s v="Philadelphia"/>
    <s v="Pennsylvania"/>
    <n v="19143"/>
    <x v="3"/>
    <s v="FUR-TA-10004575"/>
    <x v="0"/>
    <x v="3"/>
    <s v="Hon 5100 Series Wood Tables"/>
    <x v="2901"/>
    <n v="3"/>
    <n v="0.4"/>
    <n v="-192.04679999999999"/>
    <s v="Loss"/>
    <s v="US"/>
    <x v="1"/>
    <x v="3"/>
  </r>
  <r>
    <n v="7361"/>
    <s v="CA-2016-163594"/>
    <d v="2016-04-12T00:00:00"/>
    <x v="679"/>
    <s v="First Class"/>
    <s v="JF-15295"/>
    <s v="Jason Fortune-"/>
    <x v="0"/>
    <s v="United States"/>
    <s v="Los Angeles"/>
    <s v="California"/>
    <n v="90036"/>
    <x v="1"/>
    <s v="OFF-PA-10000809"/>
    <x v="1"/>
    <x v="10"/>
    <s v="Xerox 206"/>
    <x v="537"/>
    <n v="3"/>
    <n v="0"/>
    <n v="9.3312000000000008"/>
    <s v="Profit"/>
    <s v="CA"/>
    <x v="0"/>
    <x v="10"/>
  </r>
  <r>
    <n v="7362"/>
    <s v="CA-2016-163594"/>
    <d v="2016-04-12T00:00:00"/>
    <x v="679"/>
    <s v="First Class"/>
    <s v="JF-15295"/>
    <s v="Jason Fortune-"/>
    <x v="0"/>
    <s v="United States"/>
    <s v="Los Angeles"/>
    <s v="California"/>
    <n v="90036"/>
    <x v="1"/>
    <s v="FUR-CH-10000225"/>
    <x v="0"/>
    <x v="1"/>
    <s v="Global Geo Office Task Chair, Gray"/>
    <x v="4732"/>
    <n v="3"/>
    <n v="0.2"/>
    <n v="-36.441000000000003"/>
    <s v="Loss"/>
    <s v="CA"/>
    <x v="0"/>
    <x v="1"/>
  </r>
  <r>
    <n v="7363"/>
    <s v="CA-2016-163594"/>
    <d v="2016-04-12T00:00:00"/>
    <x v="679"/>
    <s v="First Class"/>
    <s v="JF-15295"/>
    <s v="Jason Fortune-"/>
    <x v="0"/>
    <s v="United States"/>
    <s v="Los Angeles"/>
    <s v="California"/>
    <n v="90036"/>
    <x v="1"/>
    <s v="OFF-BI-10003707"/>
    <x v="1"/>
    <x v="8"/>
    <s v="Aluminum Screw Posts"/>
    <x v="933"/>
    <n v="3"/>
    <n v="0.2"/>
    <n v="13.734"/>
    <s v="Profit"/>
    <s v="CA"/>
    <x v="0"/>
    <x v="8"/>
  </r>
  <r>
    <n v="7364"/>
    <s v="CA-2016-127243"/>
    <d v="2016-11-28T00:00:00"/>
    <x v="49"/>
    <s v="Standard Class"/>
    <s v="DS-13180"/>
    <s v="David Smith"/>
    <x v="1"/>
    <s v="United States"/>
    <s v="Philadelphia"/>
    <s v="Pennsylvania"/>
    <n v="19140"/>
    <x v="3"/>
    <s v="TEC-PH-10004539"/>
    <x v="2"/>
    <x v="7"/>
    <s v="Wireless Extenders zBoost YX545 SOHO Signal Booster"/>
    <x v="4733"/>
    <n v="3"/>
    <n v="0.4"/>
    <n v="-73.706100000000006"/>
    <s v="Loss"/>
    <s v="CA"/>
    <x v="0"/>
    <x v="7"/>
  </r>
  <r>
    <n v="7365"/>
    <s v="CA-2016-127243"/>
    <d v="2016-11-28T00:00:00"/>
    <x v="49"/>
    <s v="Standard Class"/>
    <s v="DS-13180"/>
    <s v="David Smith"/>
    <x v="1"/>
    <s v="United States"/>
    <s v="Philadelphia"/>
    <s v="Pennsylvania"/>
    <n v="19140"/>
    <x v="3"/>
    <s v="OFF-FA-10004076"/>
    <x v="1"/>
    <x v="13"/>
    <s v="Translucent Push Pins by OIC"/>
    <x v="2485"/>
    <n v="8"/>
    <n v="0.2"/>
    <n v="2.6928000000000001"/>
    <s v="Profit"/>
    <s v="CA"/>
    <x v="0"/>
    <x v="13"/>
  </r>
  <r>
    <n v="7366"/>
    <s v="CA-2016-127243"/>
    <d v="2016-11-28T00:00:00"/>
    <x v="49"/>
    <s v="Standard Class"/>
    <s v="DS-13180"/>
    <s v="David Smith"/>
    <x v="1"/>
    <s v="United States"/>
    <s v="Philadelphia"/>
    <s v="Pennsylvania"/>
    <n v="19140"/>
    <x v="3"/>
    <s v="OFF-BI-10003166"/>
    <x v="1"/>
    <x v="8"/>
    <s v="GBC Plasticlear Binding Covers"/>
    <x v="4734"/>
    <n v="2"/>
    <n v="0.7"/>
    <n v="-5.0511999999999997"/>
    <s v="Loss"/>
    <s v="CA"/>
    <x v="0"/>
    <x v="8"/>
  </r>
  <r>
    <n v="7367"/>
    <s v="CA-2016-127243"/>
    <d v="2016-11-28T00:00:00"/>
    <x v="49"/>
    <s v="Standard Class"/>
    <s v="DS-13180"/>
    <s v="David Smith"/>
    <x v="1"/>
    <s v="United States"/>
    <s v="Philadelphia"/>
    <s v="Pennsylvania"/>
    <n v="19140"/>
    <x v="3"/>
    <s v="OFF-ST-10002301"/>
    <x v="1"/>
    <x v="4"/>
    <s v="Tennsco Commercial Shelving"/>
    <x v="2546"/>
    <n v="2"/>
    <n v="0.2"/>
    <n v="-7.7291999999999996"/>
    <s v="Loss"/>
    <s v="CA"/>
    <x v="0"/>
    <x v="4"/>
  </r>
  <r>
    <n v="7368"/>
    <s v="CA-2016-127243"/>
    <d v="2016-11-28T00:00:00"/>
    <x v="49"/>
    <s v="Standard Class"/>
    <s v="DS-13180"/>
    <s v="David Smith"/>
    <x v="1"/>
    <s v="United States"/>
    <s v="Philadelphia"/>
    <s v="Pennsylvania"/>
    <n v="19140"/>
    <x v="3"/>
    <s v="FUR-CH-10002647"/>
    <x v="0"/>
    <x v="1"/>
    <s v="Situations Contoured Folding Chairs, 4/Set"/>
    <x v="2493"/>
    <n v="7"/>
    <n v="0.3"/>
    <n v="-24.843"/>
    <s v="Loss"/>
    <s v="CA"/>
    <x v="0"/>
    <x v="1"/>
  </r>
  <r>
    <n v="7369"/>
    <s v="CA-2017-161851"/>
    <d v="2017-04-15T00:00:00"/>
    <x v="125"/>
    <s v="First Class"/>
    <s v="BP-11095"/>
    <s v="Bart Pistole"/>
    <x v="1"/>
    <s v="United States"/>
    <s v="Miami"/>
    <s v="Florida"/>
    <n v="33180"/>
    <x v="0"/>
    <s v="OFF-BI-10004654"/>
    <x v="1"/>
    <x v="8"/>
    <s v="VariCap6 Expandable Binder"/>
    <x v="4735"/>
    <n v="3"/>
    <n v="0.7"/>
    <n v="-11.936999999999999"/>
    <s v="Loss"/>
    <s v="CA"/>
    <x v="0"/>
    <x v="8"/>
  </r>
  <r>
    <n v="7370"/>
    <s v="CA-2015-110345"/>
    <d v="2015-03-09T00:00:00"/>
    <x v="739"/>
    <s v="Second Class"/>
    <s v="TG-21310"/>
    <s v="Toby Gnade"/>
    <x v="0"/>
    <s v="United States"/>
    <s v="Raleigh"/>
    <s v="North Carolina"/>
    <n v="27604"/>
    <x v="0"/>
    <s v="OFF-LA-10001175"/>
    <x v="1"/>
    <x v="2"/>
    <s v="Avery 514"/>
    <x v="871"/>
    <n v="2"/>
    <n v="0.2"/>
    <n v="1.6704000000000001"/>
    <s v="Profit"/>
    <s v="CA"/>
    <x v="0"/>
    <x v="2"/>
  </r>
  <r>
    <n v="7371"/>
    <s v="CA-2014-107769"/>
    <d v="2014-10-28T00:00:00"/>
    <x v="1252"/>
    <s v="Standard Class"/>
    <s v="BT-11395"/>
    <s v="Bill Tyler"/>
    <x v="1"/>
    <s v="United States"/>
    <s v="Garden City"/>
    <s v="Kansas"/>
    <n v="67846"/>
    <x v="2"/>
    <s v="TEC-PH-10001336"/>
    <x v="2"/>
    <x v="7"/>
    <s v="Digium D40 VoIP phone"/>
    <x v="2018"/>
    <n v="2"/>
    <n v="0"/>
    <n v="74.8142"/>
    <s v="Profit"/>
    <s v="CA"/>
    <x v="0"/>
    <x v="7"/>
  </r>
  <r>
    <n v="7372"/>
    <s v="US-2017-123862"/>
    <d v="2017-01-07T00:00:00"/>
    <x v="1253"/>
    <s v="Second Class"/>
    <s v="JF-15190"/>
    <s v="Jamie Frazer"/>
    <x v="0"/>
    <s v="United States"/>
    <s v="Long Beach"/>
    <s v="California"/>
    <n v="90805"/>
    <x v="1"/>
    <s v="OFF-ST-10000760"/>
    <x v="1"/>
    <x v="4"/>
    <s v="Eldon Fold 'N Roll Cart System"/>
    <x v="4736"/>
    <n v="11"/>
    <n v="0"/>
    <n v="44.596200000000003"/>
    <s v="Profit"/>
    <s v="US"/>
    <x v="1"/>
    <x v="4"/>
  </r>
  <r>
    <n v="7373"/>
    <s v="US-2017-123862"/>
    <d v="2017-01-07T00:00:00"/>
    <x v="1253"/>
    <s v="Second Class"/>
    <s v="JF-15190"/>
    <s v="Jamie Frazer"/>
    <x v="0"/>
    <s v="United States"/>
    <s v="Long Beach"/>
    <s v="California"/>
    <n v="90805"/>
    <x v="1"/>
    <s v="OFF-ST-10002301"/>
    <x v="1"/>
    <x v="4"/>
    <s v="Tennsco Commercial Shelving"/>
    <x v="4737"/>
    <n v="3"/>
    <n v="0"/>
    <n v="0.61019999999999996"/>
    <s v="Profit"/>
    <s v="US"/>
    <x v="1"/>
    <x v="4"/>
  </r>
  <r>
    <n v="7374"/>
    <s v="US-2017-123862"/>
    <d v="2017-01-07T00:00:00"/>
    <x v="1253"/>
    <s v="Second Class"/>
    <s v="JF-15190"/>
    <s v="Jamie Frazer"/>
    <x v="0"/>
    <s v="United States"/>
    <s v="Long Beach"/>
    <s v="California"/>
    <n v="90805"/>
    <x v="1"/>
    <s v="OFF-SU-10004884"/>
    <x v="1"/>
    <x v="14"/>
    <s v="Acme Galleria Hot Forged Steel Scissors with Colored Handles"/>
    <x v="4738"/>
    <n v="7"/>
    <n v="0"/>
    <n v="31.931899999999999"/>
    <s v="Profit"/>
    <s v="US"/>
    <x v="1"/>
    <x v="14"/>
  </r>
  <r>
    <n v="7375"/>
    <s v="US-2017-123862"/>
    <d v="2017-01-07T00:00:00"/>
    <x v="1253"/>
    <s v="Second Class"/>
    <s v="JF-15190"/>
    <s v="Jamie Frazer"/>
    <x v="0"/>
    <s v="United States"/>
    <s v="Long Beach"/>
    <s v="California"/>
    <n v="90805"/>
    <x v="1"/>
    <s v="OFF-FA-10003112"/>
    <x v="1"/>
    <x v="13"/>
    <s v="Staples"/>
    <x v="2766"/>
    <n v="1"/>
    <n v="0"/>
    <n v="3.5505"/>
    <s v="Profit"/>
    <s v="US"/>
    <x v="1"/>
    <x v="13"/>
  </r>
  <r>
    <n v="7376"/>
    <s v="CA-2017-100580"/>
    <d v="2017-08-13T00:00:00"/>
    <x v="848"/>
    <s v="Standard Class"/>
    <s v="MK-17905"/>
    <s v="Michael Kennedy"/>
    <x v="1"/>
    <s v="United States"/>
    <s v="San Diego"/>
    <s v="California"/>
    <n v="92037"/>
    <x v="1"/>
    <s v="OFF-BI-10000069"/>
    <x v="1"/>
    <x v="8"/>
    <s v="GBC Prepunched Paper, 19-Hole, for Binding Systems, 24-lb"/>
    <x v="4739"/>
    <n v="3"/>
    <n v="0.2"/>
    <n v="11.707800000000001"/>
    <s v="Profit"/>
    <s v="CA"/>
    <x v="0"/>
    <x v="8"/>
  </r>
  <r>
    <n v="7377"/>
    <s v="US-2017-145597"/>
    <d v="2017-11-02T00:00:00"/>
    <x v="133"/>
    <s v="First Class"/>
    <s v="GG-14650"/>
    <s v="Greg Guthrie"/>
    <x v="1"/>
    <s v="United States"/>
    <s v="Bloomington"/>
    <s v="Illinois"/>
    <n v="61701"/>
    <x v="2"/>
    <s v="OFF-AR-10001958"/>
    <x v="1"/>
    <x v="6"/>
    <s v="Stanley Bostitch Contemporary Electric Pencil Sharpeners"/>
    <x v="4740"/>
    <n v="4"/>
    <n v="0.2"/>
    <n v="5.4336000000000002"/>
    <s v="Profit"/>
    <s v="US"/>
    <x v="1"/>
    <x v="6"/>
  </r>
  <r>
    <n v="7378"/>
    <s v="CA-2014-132787"/>
    <d v="2014-09-19T00:00:00"/>
    <x v="160"/>
    <s v="Standard Class"/>
    <s v="MC-18130"/>
    <s v="Mike Caudle"/>
    <x v="1"/>
    <s v="United States"/>
    <s v="Seattle"/>
    <s v="Washington"/>
    <n v="98115"/>
    <x v="1"/>
    <s v="OFF-ST-10001321"/>
    <x v="1"/>
    <x v="4"/>
    <s v="Decoflex Hanging Personal Folder File, Blue"/>
    <x v="448"/>
    <n v="6"/>
    <n v="0"/>
    <n v="24.980399999999999"/>
    <s v="Profit"/>
    <s v="CA"/>
    <x v="0"/>
    <x v="4"/>
  </r>
  <r>
    <n v="7379"/>
    <s v="CA-2015-136224"/>
    <d v="2015-05-31T00:00:00"/>
    <x v="1247"/>
    <s v="Same Day"/>
    <s v="ML-18265"/>
    <s v="Muhammed Lee"/>
    <x v="0"/>
    <s v="United States"/>
    <s v="Fayetteville"/>
    <s v="North Carolina"/>
    <n v="28314"/>
    <x v="0"/>
    <s v="OFF-AR-10003504"/>
    <x v="1"/>
    <x v="6"/>
    <s v="Newell 347"/>
    <x v="1495"/>
    <n v="3"/>
    <n v="0.2"/>
    <n v="1.1556"/>
    <s v="Profit"/>
    <s v="CA"/>
    <x v="0"/>
    <x v="6"/>
  </r>
  <r>
    <n v="7380"/>
    <s v="CA-2016-105732"/>
    <d v="2016-09-13T00:00:00"/>
    <x v="801"/>
    <s v="Standard Class"/>
    <s v="AG-10270"/>
    <s v="Alejandro Grove"/>
    <x v="0"/>
    <s v="United States"/>
    <s v="Omaha"/>
    <s v="Nebraska"/>
    <n v="68104"/>
    <x v="2"/>
    <s v="OFF-ST-10000419"/>
    <x v="1"/>
    <x v="4"/>
    <s v="Rogers Jumbo File, Granite"/>
    <x v="1344"/>
    <n v="3"/>
    <n v="0"/>
    <n v="0.40739999999999998"/>
    <s v="Profit"/>
    <s v="CA"/>
    <x v="0"/>
    <x v="4"/>
  </r>
  <r>
    <n v="7381"/>
    <s v="CA-2016-105732"/>
    <d v="2016-09-13T00:00:00"/>
    <x v="801"/>
    <s v="Standard Class"/>
    <s v="AG-10270"/>
    <s v="Alejandro Grove"/>
    <x v="0"/>
    <s v="United States"/>
    <s v="Omaha"/>
    <s v="Nebraska"/>
    <n v="68104"/>
    <x v="2"/>
    <s v="OFF-LA-10004559"/>
    <x v="1"/>
    <x v="2"/>
    <s v="Avery 49"/>
    <x v="928"/>
    <n v="5"/>
    <n v="0"/>
    <n v="7.056"/>
    <s v="Profit"/>
    <s v="CA"/>
    <x v="0"/>
    <x v="2"/>
  </r>
  <r>
    <n v="7382"/>
    <s v="CA-2016-105732"/>
    <d v="2016-09-13T00:00:00"/>
    <x v="801"/>
    <s v="Standard Class"/>
    <s v="AG-10270"/>
    <s v="Alejandro Grove"/>
    <x v="0"/>
    <s v="United States"/>
    <s v="Omaha"/>
    <s v="Nebraska"/>
    <n v="68104"/>
    <x v="2"/>
    <s v="TEC-PH-10001644"/>
    <x v="2"/>
    <x v="7"/>
    <s v="BlueLounge Milo Smartphone Stand, White/Metallic"/>
    <x v="179"/>
    <n v="5"/>
    <n v="0"/>
    <n v="41.985999999999997"/>
    <s v="Profit"/>
    <s v="CA"/>
    <x v="0"/>
    <x v="7"/>
  </r>
  <r>
    <n v="7383"/>
    <s v="CA-2016-105732"/>
    <d v="2016-09-13T00:00:00"/>
    <x v="801"/>
    <s v="Standard Class"/>
    <s v="AG-10270"/>
    <s v="Alejandro Grove"/>
    <x v="0"/>
    <s v="United States"/>
    <s v="Omaha"/>
    <s v="Nebraska"/>
    <n v="68104"/>
    <x v="2"/>
    <s v="OFF-SU-10004782"/>
    <x v="1"/>
    <x v="14"/>
    <s v="Elite 5&quot; Scissors"/>
    <x v="2877"/>
    <n v="2"/>
    <n v="0"/>
    <n v="5.07"/>
    <s v="Profit"/>
    <s v="CA"/>
    <x v="0"/>
    <x v="14"/>
  </r>
  <r>
    <n v="7384"/>
    <s v="CA-2016-105732"/>
    <d v="2016-09-13T00:00:00"/>
    <x v="801"/>
    <s v="Standard Class"/>
    <s v="AG-10270"/>
    <s v="Alejandro Grove"/>
    <x v="0"/>
    <s v="United States"/>
    <s v="Omaha"/>
    <s v="Nebraska"/>
    <n v="68104"/>
    <x v="2"/>
    <s v="OFF-PA-10002250"/>
    <x v="1"/>
    <x v="10"/>
    <s v="Things To Do Today Pad"/>
    <x v="1200"/>
    <n v="3"/>
    <n v="0"/>
    <n v="8.4527999999999999"/>
    <s v="Profit"/>
    <s v="CA"/>
    <x v="0"/>
    <x v="10"/>
  </r>
  <r>
    <n v="7385"/>
    <s v="CA-2016-105732"/>
    <d v="2016-09-13T00:00:00"/>
    <x v="801"/>
    <s v="Standard Class"/>
    <s v="AG-10270"/>
    <s v="Alejandro Grove"/>
    <x v="0"/>
    <s v="United States"/>
    <s v="Omaha"/>
    <s v="Nebraska"/>
    <n v="68104"/>
    <x v="2"/>
    <s v="OFF-AP-10001394"/>
    <x v="1"/>
    <x v="9"/>
    <s v="Harmony Air Purifier"/>
    <x v="4741"/>
    <n v="2"/>
    <n v="0"/>
    <n v="136.08000000000001"/>
    <s v="Profit"/>
    <s v="CA"/>
    <x v="0"/>
    <x v="9"/>
  </r>
  <r>
    <n v="7386"/>
    <s v="CA-2016-105732"/>
    <d v="2016-09-13T00:00:00"/>
    <x v="801"/>
    <s v="Standard Class"/>
    <s v="AG-10270"/>
    <s v="Alejandro Grove"/>
    <x v="0"/>
    <s v="United States"/>
    <s v="Omaha"/>
    <s v="Nebraska"/>
    <n v="68104"/>
    <x v="2"/>
    <s v="OFF-PA-10001838"/>
    <x v="1"/>
    <x v="10"/>
    <s v="Adams Telephone Message Book W/Dividers/Space For Phone Numbers, 5 1/4&quot;X8 1/2&quot;, 300/Messages"/>
    <x v="4459"/>
    <n v="3"/>
    <n v="0"/>
    <n v="8.6435999999999993"/>
    <s v="Profit"/>
    <s v="CA"/>
    <x v="0"/>
    <x v="10"/>
  </r>
  <r>
    <n v="7387"/>
    <s v="CA-2016-105732"/>
    <d v="2016-09-13T00:00:00"/>
    <x v="801"/>
    <s v="Standard Class"/>
    <s v="AG-10270"/>
    <s v="Alejandro Grove"/>
    <x v="0"/>
    <s v="United States"/>
    <s v="Omaha"/>
    <s v="Nebraska"/>
    <n v="68104"/>
    <x v="2"/>
    <s v="OFF-ST-10004340"/>
    <x v="1"/>
    <x v="4"/>
    <s v="Fellowes Mobile File Cart, Black"/>
    <x v="3026"/>
    <n v="6"/>
    <n v="0"/>
    <n v="100.7316"/>
    <s v="Profit"/>
    <s v="CA"/>
    <x v="0"/>
    <x v="4"/>
  </r>
  <r>
    <n v="7388"/>
    <s v="CA-2016-105732"/>
    <d v="2016-09-13T00:00:00"/>
    <x v="801"/>
    <s v="Standard Class"/>
    <s v="AG-10270"/>
    <s v="Alejandro Grove"/>
    <x v="0"/>
    <s v="United States"/>
    <s v="Omaha"/>
    <s v="Nebraska"/>
    <n v="68104"/>
    <x v="2"/>
    <s v="FUR-FU-10003664"/>
    <x v="0"/>
    <x v="5"/>
    <s v="Electrix Architect's Clamp-On Swing Arm Lamp, Black"/>
    <x v="4742"/>
    <n v="14"/>
    <n v="0"/>
    <n v="387.56760000000003"/>
    <s v="Profit"/>
    <s v="CA"/>
    <x v="0"/>
    <x v="5"/>
  </r>
  <r>
    <n v="7389"/>
    <s v="CA-2016-105732"/>
    <d v="2016-09-13T00:00:00"/>
    <x v="801"/>
    <s v="Standard Class"/>
    <s v="AG-10270"/>
    <s v="Alejandro Grove"/>
    <x v="0"/>
    <s v="United States"/>
    <s v="Omaha"/>
    <s v="Nebraska"/>
    <n v="68104"/>
    <x v="2"/>
    <s v="TEC-PH-10004897"/>
    <x v="2"/>
    <x v="7"/>
    <s v="Mediabridge Sport Armband iPhone 5s"/>
    <x v="2030"/>
    <n v="3"/>
    <n v="0"/>
    <n v="0.29970000000000002"/>
    <s v="Profit"/>
    <s v="CA"/>
    <x v="0"/>
    <x v="7"/>
  </r>
  <r>
    <n v="7390"/>
    <s v="CA-2017-108035"/>
    <d v="2017-11-29T00:00:00"/>
    <x v="108"/>
    <s v="Standard Class"/>
    <s v="TT-21070"/>
    <s v="Ted Trevino"/>
    <x v="0"/>
    <s v="United States"/>
    <s v="Chattanooga"/>
    <s v="Tennessee"/>
    <n v="37421"/>
    <x v="0"/>
    <s v="FUR-CH-10000454"/>
    <x v="0"/>
    <x v="1"/>
    <s v="Hon Deluxe Fabric Upholstered Stacking Chairs, Rounded Back"/>
    <x v="4743"/>
    <n v="2"/>
    <n v="0.2"/>
    <n v="48.795999999999999"/>
    <s v="Profit"/>
    <s v="CA"/>
    <x v="0"/>
    <x v="1"/>
  </r>
  <r>
    <n v="7391"/>
    <s v="CA-2017-108035"/>
    <d v="2017-11-29T00:00:00"/>
    <x v="108"/>
    <s v="Standard Class"/>
    <s v="TT-21070"/>
    <s v="Ted Trevino"/>
    <x v="0"/>
    <s v="United States"/>
    <s v="Chattanooga"/>
    <s v="Tennessee"/>
    <n v="37421"/>
    <x v="0"/>
    <s v="FUR-FU-10004017"/>
    <x v="0"/>
    <x v="5"/>
    <s v="Executive Impressions 13&quot; Chairman Wall Clock"/>
    <x v="4744"/>
    <n v="5"/>
    <n v="0.2"/>
    <n v="19.035"/>
    <s v="Profit"/>
    <s v="CA"/>
    <x v="0"/>
    <x v="5"/>
  </r>
  <r>
    <n v="7392"/>
    <s v="CA-2017-160031"/>
    <d v="2017-12-04T00:00:00"/>
    <x v="94"/>
    <s v="Second Class"/>
    <s v="LT-16765"/>
    <s v="Larry Tron"/>
    <x v="0"/>
    <s v="United States"/>
    <s v="Fairfield"/>
    <s v="Ohio"/>
    <n v="45014"/>
    <x v="3"/>
    <s v="OFF-PA-10000241"/>
    <x v="1"/>
    <x v="10"/>
    <s v="IBM Multi-Purpose Copy Paper, 8 1/2 x 11&quot;, Case"/>
    <x v="1339"/>
    <n v="3"/>
    <n v="0.2"/>
    <n v="23.234999999999999"/>
    <s v="Profit"/>
    <s v="CA"/>
    <x v="0"/>
    <x v="10"/>
  </r>
  <r>
    <n v="7393"/>
    <s v="CA-2017-147844"/>
    <d v="2017-05-02T00:00:00"/>
    <x v="593"/>
    <s v="Standard Class"/>
    <s v="DD-13570"/>
    <s v="Dorothy Dickinson"/>
    <x v="0"/>
    <s v="United States"/>
    <s v="Los Angeles"/>
    <s v="California"/>
    <n v="90049"/>
    <x v="1"/>
    <s v="OFF-PA-10003016"/>
    <x v="1"/>
    <x v="10"/>
    <s v="Adams &quot;While You Were Out&quot; Message Pads"/>
    <x v="2195"/>
    <n v="5"/>
    <n v="0"/>
    <n v="7.0650000000000004"/>
    <s v="Profit"/>
    <s v="CA"/>
    <x v="0"/>
    <x v="10"/>
  </r>
  <r>
    <n v="7394"/>
    <s v="CA-2017-147844"/>
    <d v="2017-05-02T00:00:00"/>
    <x v="593"/>
    <s v="Standard Class"/>
    <s v="DD-13570"/>
    <s v="Dorothy Dickinson"/>
    <x v="0"/>
    <s v="United States"/>
    <s v="Los Angeles"/>
    <s v="California"/>
    <n v="90049"/>
    <x v="1"/>
    <s v="OFF-AR-10001615"/>
    <x v="1"/>
    <x v="6"/>
    <s v="Newell 34"/>
    <x v="423"/>
    <n v="3"/>
    <n v="0"/>
    <n v="15.475199999999999"/>
    <s v="Profit"/>
    <s v="CA"/>
    <x v="0"/>
    <x v="6"/>
  </r>
  <r>
    <n v="7395"/>
    <s v="CA-2017-147844"/>
    <d v="2017-05-02T00:00:00"/>
    <x v="593"/>
    <s v="Standard Class"/>
    <s v="DD-13570"/>
    <s v="Dorothy Dickinson"/>
    <x v="0"/>
    <s v="United States"/>
    <s v="Los Angeles"/>
    <s v="California"/>
    <n v="90049"/>
    <x v="1"/>
    <s v="OFF-PA-10002713"/>
    <x v="1"/>
    <x v="10"/>
    <s v="Adams Phone Message Book, 200 Message Capacity, 8 1/16î x 11î"/>
    <x v="340"/>
    <n v="5"/>
    <n v="0"/>
    <n v="15.824"/>
    <s v="Profit"/>
    <s v="CA"/>
    <x v="0"/>
    <x v="10"/>
  </r>
  <r>
    <n v="7396"/>
    <s v="CA-2016-110975"/>
    <d v="2016-12-25T00:00:00"/>
    <x v="525"/>
    <s v="Standard Class"/>
    <s v="DB-12970"/>
    <s v="Darren Budd"/>
    <x v="1"/>
    <s v="United States"/>
    <s v="New York City"/>
    <s v="New York"/>
    <n v="10024"/>
    <x v="3"/>
    <s v="FUR-TA-10002958"/>
    <x v="0"/>
    <x v="3"/>
    <s v="Bevis Oval Conference Table, Walnut"/>
    <x v="4053"/>
    <n v="2"/>
    <n v="0.4"/>
    <n v="-120.0508"/>
    <s v="Loss"/>
    <s v="CA"/>
    <x v="0"/>
    <x v="3"/>
  </r>
  <r>
    <n v="7397"/>
    <s v="CA-2016-110975"/>
    <d v="2016-12-25T00:00:00"/>
    <x v="525"/>
    <s v="Standard Class"/>
    <s v="DB-12970"/>
    <s v="Darren Budd"/>
    <x v="1"/>
    <s v="United States"/>
    <s v="New York City"/>
    <s v="New York"/>
    <n v="10024"/>
    <x v="3"/>
    <s v="FUR-CH-10003746"/>
    <x v="0"/>
    <x v="1"/>
    <s v="Hon 4070 Series Pagoda Round Back Stacking Chairs"/>
    <x v="4745"/>
    <n v="3"/>
    <n v="0.1"/>
    <n v="173.32919999999999"/>
    <s v="Profit"/>
    <s v="CA"/>
    <x v="0"/>
    <x v="1"/>
  </r>
  <r>
    <n v="7398"/>
    <s v="CA-2014-141649"/>
    <d v="2014-09-30T00:00:00"/>
    <x v="839"/>
    <s v="Same Day"/>
    <s v="DM-12955"/>
    <s v="Dario Medina"/>
    <x v="1"/>
    <s v="United States"/>
    <s v="Fairfield"/>
    <s v="Ohio"/>
    <n v="45014"/>
    <x v="3"/>
    <s v="OFF-AP-10003217"/>
    <x v="1"/>
    <x v="9"/>
    <s v="Eureka Sanitaire  Commercial Upright"/>
    <x v="4746"/>
    <n v="6"/>
    <n v="0.2"/>
    <n v="59.6556"/>
    <s v="Profit"/>
    <s v="CA"/>
    <x v="0"/>
    <x v="9"/>
  </r>
  <r>
    <n v="7399"/>
    <s v="CA-2014-124807"/>
    <d v="2014-07-12T00:00:00"/>
    <x v="406"/>
    <s v="Second Class"/>
    <s v="ME-17725"/>
    <s v="Max Engle"/>
    <x v="0"/>
    <s v="United States"/>
    <s v="Chicago"/>
    <s v="Illinois"/>
    <n v="60610"/>
    <x v="2"/>
    <s v="OFF-PA-10001526"/>
    <x v="1"/>
    <x v="10"/>
    <s v="Xerox 1949"/>
    <x v="4747"/>
    <n v="9"/>
    <n v="0.2"/>
    <n v="12.9978"/>
    <s v="Profit"/>
    <s v="CA"/>
    <x v="0"/>
    <x v="10"/>
  </r>
  <r>
    <n v="7400"/>
    <s v="CA-2014-124807"/>
    <d v="2014-07-12T00:00:00"/>
    <x v="406"/>
    <s v="Second Class"/>
    <s v="ME-17725"/>
    <s v="Max Engle"/>
    <x v="0"/>
    <s v="United States"/>
    <s v="Chicago"/>
    <s v="Illinois"/>
    <n v="60610"/>
    <x v="2"/>
    <s v="TEC-AC-10002857"/>
    <x v="2"/>
    <x v="11"/>
    <s v="Verbatim 25 GB 6x Blu-ray Single Layer Recordable Disc, 1/Pack"/>
    <x v="4748"/>
    <n v="4"/>
    <n v="0.2"/>
    <n v="3.278"/>
    <s v="Profit"/>
    <s v="CA"/>
    <x v="0"/>
    <x v="11"/>
  </r>
  <r>
    <n v="7401"/>
    <s v="CA-2016-110009"/>
    <d v="2016-09-08T00:00:00"/>
    <x v="250"/>
    <s v="Standard Class"/>
    <s v="TR-21325"/>
    <s v="Toby Ritter"/>
    <x v="0"/>
    <s v="United States"/>
    <s v="Seattle"/>
    <s v="Washington"/>
    <n v="98103"/>
    <x v="1"/>
    <s v="FUR-FU-10003039"/>
    <x v="0"/>
    <x v="5"/>
    <s v="Howard Miller 11-1/2&quot; Diameter Grantwood Wall Clock"/>
    <x v="3474"/>
    <n v="1"/>
    <n v="0"/>
    <n v="14.664199999999999"/>
    <s v="Profit"/>
    <s v="CA"/>
    <x v="0"/>
    <x v="5"/>
  </r>
  <r>
    <n v="7402"/>
    <s v="CA-2016-110009"/>
    <d v="2016-09-08T00:00:00"/>
    <x v="250"/>
    <s v="Standard Class"/>
    <s v="TR-21325"/>
    <s v="Toby Ritter"/>
    <x v="0"/>
    <s v="United States"/>
    <s v="Seattle"/>
    <s v="Washington"/>
    <n v="98103"/>
    <x v="1"/>
    <s v="OFF-PA-10002615"/>
    <x v="1"/>
    <x v="10"/>
    <s v="Ampad Gold Fibre Wirebound Steno Books, 6&quot; x 9&quot;, Gregg Ruled"/>
    <x v="4749"/>
    <n v="7"/>
    <n v="0"/>
    <n v="14.200200000000001"/>
    <s v="Profit"/>
    <s v="CA"/>
    <x v="0"/>
    <x v="10"/>
  </r>
  <r>
    <n v="7403"/>
    <s v="CA-2017-168172"/>
    <d v="2017-08-06T00:00:00"/>
    <x v="672"/>
    <s v="Standard Class"/>
    <s v="SH-20395"/>
    <s v="Shahid Hopkins"/>
    <x v="0"/>
    <s v="United States"/>
    <s v="New York City"/>
    <s v="New York"/>
    <n v="10011"/>
    <x v="3"/>
    <s v="OFF-SU-10002573"/>
    <x v="1"/>
    <x v="14"/>
    <s v="Acme 10&quot; Easy Grip Assistive Scissors"/>
    <x v="375"/>
    <n v="4"/>
    <n v="0"/>
    <n v="21.036000000000001"/>
    <s v="Profit"/>
    <s v="CA"/>
    <x v="0"/>
    <x v="14"/>
  </r>
  <r>
    <n v="7404"/>
    <s v="CA-2015-100146"/>
    <d v="2015-05-14T00:00:00"/>
    <x v="1254"/>
    <s v="Standard Class"/>
    <s v="CB-12535"/>
    <s v="Claudia Bergmann"/>
    <x v="1"/>
    <s v="United States"/>
    <s v="Camarillo"/>
    <s v="California"/>
    <n v="93010"/>
    <x v="1"/>
    <s v="FUR-BO-10004015"/>
    <x v="0"/>
    <x v="0"/>
    <s v="Bush Andora Bookcase, Maple/Graphite Gray Finish"/>
    <x v="4750"/>
    <n v="5"/>
    <n v="0.15"/>
    <n v="41.996499999999997"/>
    <s v="Profit"/>
    <s v="CA"/>
    <x v="0"/>
    <x v="0"/>
  </r>
  <r>
    <n v="7405"/>
    <s v="CA-2015-100146"/>
    <d v="2015-05-14T00:00:00"/>
    <x v="1254"/>
    <s v="Standard Class"/>
    <s v="CB-12535"/>
    <s v="Claudia Bergmann"/>
    <x v="1"/>
    <s v="United States"/>
    <s v="Camarillo"/>
    <s v="California"/>
    <n v="93010"/>
    <x v="1"/>
    <s v="FUR-FU-10001979"/>
    <x v="0"/>
    <x v="5"/>
    <s v="Dana Halogen Swing-Arm Architect Lamp"/>
    <x v="4751"/>
    <n v="3"/>
    <n v="0"/>
    <n v="34.4148"/>
    <s v="Profit"/>
    <s v="CA"/>
    <x v="0"/>
    <x v="5"/>
  </r>
  <r>
    <n v="7406"/>
    <s v="CA-2015-100146"/>
    <d v="2015-05-14T00:00:00"/>
    <x v="1254"/>
    <s v="Standard Class"/>
    <s v="CB-12535"/>
    <s v="Claudia Bergmann"/>
    <x v="1"/>
    <s v="United States"/>
    <s v="Camarillo"/>
    <s v="California"/>
    <n v="93010"/>
    <x v="1"/>
    <s v="FUR-CH-10003833"/>
    <x v="0"/>
    <x v="1"/>
    <s v="Novimex Fabric Task Chair"/>
    <x v="1892"/>
    <n v="2"/>
    <n v="0.2"/>
    <n v="-6.0979999999999999"/>
    <s v="Loss"/>
    <s v="CA"/>
    <x v="0"/>
    <x v="1"/>
  </r>
  <r>
    <n v="7407"/>
    <s v="CA-2015-100146"/>
    <d v="2015-05-14T00:00:00"/>
    <x v="1254"/>
    <s v="Standard Class"/>
    <s v="CB-12535"/>
    <s v="Claudia Bergmann"/>
    <x v="1"/>
    <s v="United States"/>
    <s v="Camarillo"/>
    <s v="California"/>
    <n v="93010"/>
    <x v="1"/>
    <s v="FUR-CH-10004495"/>
    <x v="0"/>
    <x v="1"/>
    <s v="Global Leather and Oak Executive Chair, Black"/>
    <x v="938"/>
    <n v="3"/>
    <n v="0.2"/>
    <n v="81.264600000000002"/>
    <s v="Profit"/>
    <s v="CA"/>
    <x v="0"/>
    <x v="1"/>
  </r>
  <r>
    <n v="7408"/>
    <s v="CA-2017-152079"/>
    <d v="2017-01-20T00:00:00"/>
    <x v="1255"/>
    <s v="First Class"/>
    <s v="ML-17410"/>
    <s v="Maris LaWare"/>
    <x v="0"/>
    <s v="United States"/>
    <s v="Chicago"/>
    <s v="Illinois"/>
    <n v="60653"/>
    <x v="2"/>
    <s v="OFF-LA-10001613"/>
    <x v="1"/>
    <x v="2"/>
    <s v="Avery File Folder Labels"/>
    <x v="132"/>
    <n v="5"/>
    <n v="0.2"/>
    <n v="4.1760000000000002"/>
    <s v="Profit"/>
    <s v="CA"/>
    <x v="0"/>
    <x v="2"/>
  </r>
  <r>
    <n v="7409"/>
    <s v="CA-2016-129728"/>
    <d v="2016-05-30T00:00:00"/>
    <x v="29"/>
    <s v="Standard Class"/>
    <s v="JG-15310"/>
    <s v="Jason Gross"/>
    <x v="1"/>
    <s v="United States"/>
    <s v="Los Angeles"/>
    <s v="California"/>
    <n v="90032"/>
    <x v="1"/>
    <s v="FUR-FU-10003247"/>
    <x v="0"/>
    <x v="5"/>
    <s v="36X48 HARDFLOOR CHAIRMAT"/>
    <x v="4752"/>
    <n v="8"/>
    <n v="0"/>
    <n v="11.748799999999999"/>
    <s v="Profit"/>
    <s v="CA"/>
    <x v="0"/>
    <x v="5"/>
  </r>
  <r>
    <n v="7410"/>
    <s v="CA-2014-121769"/>
    <d v="2014-04-08T00:00:00"/>
    <x v="1021"/>
    <s v="Standard Class"/>
    <s v="JS-15880"/>
    <s v="John Stevenson"/>
    <x v="0"/>
    <s v="United States"/>
    <s v="Toledo"/>
    <s v="Ohio"/>
    <n v="43615"/>
    <x v="3"/>
    <s v="FUR-TA-10004442"/>
    <x v="0"/>
    <x v="3"/>
    <s v="Riverside Furniture Stanwyck Manor Table Series"/>
    <x v="4753"/>
    <n v="1"/>
    <n v="0.4"/>
    <n v="-94.660499999999999"/>
    <s v="Loss"/>
    <s v="CA"/>
    <x v="0"/>
    <x v="3"/>
  </r>
  <r>
    <n v="7411"/>
    <s v="CA-2014-103058"/>
    <d v="2014-07-23T00:00:00"/>
    <x v="885"/>
    <s v="First Class"/>
    <s v="AG-10270"/>
    <s v="Alejandro Grove"/>
    <x v="0"/>
    <s v="United States"/>
    <s v="New York City"/>
    <s v="New York"/>
    <n v="10011"/>
    <x v="3"/>
    <s v="TEC-AC-10001314"/>
    <x v="2"/>
    <x v="11"/>
    <s v="Case Logic 2.4GHz Wireless Keyboard"/>
    <x v="2564"/>
    <n v="2"/>
    <n v="0"/>
    <n v="7.9984000000000002"/>
    <s v="Profit"/>
    <s v="CA"/>
    <x v="0"/>
    <x v="11"/>
  </r>
  <r>
    <n v="7412"/>
    <s v="CA-2017-121125"/>
    <d v="2017-05-30T00:00:00"/>
    <x v="1081"/>
    <s v="Standard Class"/>
    <s v="MG-17890"/>
    <s v="Michael Granlund"/>
    <x v="2"/>
    <s v="United States"/>
    <s v="Tigard"/>
    <s v="Oregon"/>
    <n v="97224"/>
    <x v="1"/>
    <s v="TEC-PH-10001619"/>
    <x v="2"/>
    <x v="7"/>
    <s v="LG G3"/>
    <x v="2356"/>
    <n v="1"/>
    <n v="0.2"/>
    <n v="17.639099999999999"/>
    <s v="Profit"/>
    <s v="CA"/>
    <x v="0"/>
    <x v="7"/>
  </r>
  <r>
    <n v="7413"/>
    <s v="CA-2017-121125"/>
    <d v="2017-05-30T00:00:00"/>
    <x v="1081"/>
    <s v="Standard Class"/>
    <s v="MG-17890"/>
    <s v="Michael Granlund"/>
    <x v="2"/>
    <s v="United States"/>
    <s v="Tigard"/>
    <s v="Oregon"/>
    <n v="97224"/>
    <x v="1"/>
    <s v="TEC-AC-10002323"/>
    <x v="2"/>
    <x v="11"/>
    <s v="SanDisk Ultra 32 GB MicroSDHC Class 10 Memory Card"/>
    <x v="1424"/>
    <n v="2"/>
    <n v="0.2"/>
    <n v="-3.0939999999999999"/>
    <s v="Loss"/>
    <s v="CA"/>
    <x v="0"/>
    <x v="11"/>
  </r>
  <r>
    <n v="7414"/>
    <s v="CA-2017-121125"/>
    <d v="2017-05-30T00:00:00"/>
    <x v="1081"/>
    <s v="Standard Class"/>
    <s v="MG-17890"/>
    <s v="Michael Granlund"/>
    <x v="2"/>
    <s v="United States"/>
    <s v="Tigard"/>
    <s v="Oregon"/>
    <n v="97224"/>
    <x v="1"/>
    <s v="FUR-FU-10000820"/>
    <x v="0"/>
    <x v="5"/>
    <s v="Tensor Brushed Steel Torchiere Floor Lamp"/>
    <x v="4754"/>
    <n v="1"/>
    <n v="0.2"/>
    <n v="-0.33979999999999999"/>
    <s v="Loss"/>
    <s v="CA"/>
    <x v="0"/>
    <x v="5"/>
  </r>
  <r>
    <n v="7415"/>
    <s v="US-2016-114013"/>
    <d v="2016-03-13T00:00:00"/>
    <x v="535"/>
    <s v="Second Class"/>
    <s v="SC-20770"/>
    <s v="Stewart Carmichael"/>
    <x v="1"/>
    <s v="United States"/>
    <s v="Philadelphia"/>
    <s v="Pennsylvania"/>
    <n v="19134"/>
    <x v="3"/>
    <s v="FUR-CH-10004287"/>
    <x v="0"/>
    <x v="1"/>
    <s v="SAFCO Arco Folding Chair"/>
    <x v="4755"/>
    <n v="2"/>
    <n v="0.3"/>
    <n v="-5.524"/>
    <s v="Loss"/>
    <s v="US"/>
    <x v="1"/>
    <x v="1"/>
  </r>
  <r>
    <n v="7416"/>
    <s v="US-2016-114013"/>
    <d v="2016-03-13T00:00:00"/>
    <x v="535"/>
    <s v="Second Class"/>
    <s v="SC-20770"/>
    <s v="Stewart Carmichael"/>
    <x v="1"/>
    <s v="United States"/>
    <s v="Philadelphia"/>
    <s v="Pennsylvania"/>
    <n v="19134"/>
    <x v="3"/>
    <s v="TEC-AC-10000474"/>
    <x v="2"/>
    <x v="11"/>
    <s v="Kensington Expert Mouse Optical USB Trackball for PC or Mac"/>
    <x v="4756"/>
    <n v="5"/>
    <n v="0.2"/>
    <n v="47.494999999999997"/>
    <s v="Profit"/>
    <s v="US"/>
    <x v="1"/>
    <x v="11"/>
  </r>
  <r>
    <n v="7417"/>
    <s v="US-2016-114013"/>
    <d v="2016-03-13T00:00:00"/>
    <x v="535"/>
    <s v="Second Class"/>
    <s v="SC-20770"/>
    <s v="Stewart Carmichael"/>
    <x v="1"/>
    <s v="United States"/>
    <s v="Philadelphia"/>
    <s v="Pennsylvania"/>
    <n v="19134"/>
    <x v="3"/>
    <s v="TEC-PH-10001494"/>
    <x v="2"/>
    <x v="7"/>
    <s v="Polycom CX600 IP Phone VoIP phone"/>
    <x v="4757"/>
    <n v="3"/>
    <n v="0.4"/>
    <n v="-116.98050000000001"/>
    <s v="Loss"/>
    <s v="US"/>
    <x v="1"/>
    <x v="7"/>
  </r>
  <r>
    <n v="7418"/>
    <s v="US-2016-114013"/>
    <d v="2016-03-13T00:00:00"/>
    <x v="535"/>
    <s v="Second Class"/>
    <s v="SC-20770"/>
    <s v="Stewart Carmichael"/>
    <x v="1"/>
    <s v="United States"/>
    <s v="Philadelphia"/>
    <s v="Pennsylvania"/>
    <n v="19134"/>
    <x v="3"/>
    <s v="OFF-PA-10004996"/>
    <x v="1"/>
    <x v="10"/>
    <s v="Speediset Carbonless Redi-Letter 7&quot; x 8 1/2&quot;"/>
    <x v="4758"/>
    <n v="5"/>
    <n v="0.2"/>
    <n v="13.9185"/>
    <s v="Profit"/>
    <s v="US"/>
    <x v="1"/>
    <x v="10"/>
  </r>
  <r>
    <n v="7419"/>
    <s v="US-2016-114013"/>
    <d v="2016-03-13T00:00:00"/>
    <x v="535"/>
    <s v="Second Class"/>
    <s v="SC-20770"/>
    <s v="Stewart Carmichael"/>
    <x v="1"/>
    <s v="United States"/>
    <s v="Philadelphia"/>
    <s v="Pennsylvania"/>
    <n v="19134"/>
    <x v="3"/>
    <s v="OFF-BI-10004318"/>
    <x v="1"/>
    <x v="8"/>
    <s v="Ibico EB-19 Dual Function Manual Binding System"/>
    <x v="4759"/>
    <n v="1"/>
    <n v="0.7"/>
    <n v="-41.517600000000002"/>
    <s v="Loss"/>
    <s v="US"/>
    <x v="1"/>
    <x v="8"/>
  </r>
  <r>
    <n v="7420"/>
    <s v="US-2016-114013"/>
    <d v="2016-03-13T00:00:00"/>
    <x v="535"/>
    <s v="Second Class"/>
    <s v="SC-20770"/>
    <s v="Stewart Carmichael"/>
    <x v="1"/>
    <s v="United States"/>
    <s v="Philadelphia"/>
    <s v="Pennsylvania"/>
    <n v="19134"/>
    <x v="3"/>
    <s v="OFF-ST-10002574"/>
    <x v="1"/>
    <x v="4"/>
    <s v="SAFCO Commercial Wire Shelving, Black"/>
    <x v="1183"/>
    <n v="5"/>
    <n v="0.2"/>
    <n v="-138.13999999999999"/>
    <s v="Loss"/>
    <s v="US"/>
    <x v="1"/>
    <x v="4"/>
  </r>
  <r>
    <n v="7421"/>
    <s v="US-2016-114013"/>
    <d v="2016-03-13T00:00:00"/>
    <x v="535"/>
    <s v="Second Class"/>
    <s v="SC-20770"/>
    <s v="Stewart Carmichael"/>
    <x v="1"/>
    <s v="United States"/>
    <s v="Philadelphia"/>
    <s v="Pennsylvania"/>
    <n v="19134"/>
    <x v="3"/>
    <s v="OFF-BI-10002353"/>
    <x v="1"/>
    <x v="8"/>
    <s v="GBC VeloBind Cover Sets"/>
    <x v="3697"/>
    <n v="5"/>
    <n v="0.7"/>
    <n v="-15.44"/>
    <s v="Loss"/>
    <s v="US"/>
    <x v="1"/>
    <x v="8"/>
  </r>
  <r>
    <n v="7422"/>
    <s v="US-2016-114013"/>
    <d v="2016-03-13T00:00:00"/>
    <x v="535"/>
    <s v="Second Class"/>
    <s v="SC-20770"/>
    <s v="Stewart Carmichael"/>
    <x v="1"/>
    <s v="United States"/>
    <s v="Philadelphia"/>
    <s v="Pennsylvania"/>
    <n v="19134"/>
    <x v="3"/>
    <s v="OFF-ST-10003641"/>
    <x v="1"/>
    <x v="4"/>
    <s v="Space Solutions Industrial Galvanized Steel Shelving."/>
    <x v="4760"/>
    <n v="2"/>
    <n v="0.2"/>
    <n v="-28.367999999999999"/>
    <s v="Loss"/>
    <s v="US"/>
    <x v="1"/>
    <x v="4"/>
  </r>
  <r>
    <n v="7423"/>
    <s v="US-2016-114013"/>
    <d v="2016-03-13T00:00:00"/>
    <x v="535"/>
    <s v="Second Class"/>
    <s v="SC-20770"/>
    <s v="Stewart Carmichael"/>
    <x v="1"/>
    <s v="United States"/>
    <s v="Philadelphia"/>
    <s v="Pennsylvania"/>
    <n v="19134"/>
    <x v="3"/>
    <s v="TEC-MA-10001148"/>
    <x v="2"/>
    <x v="15"/>
    <s v="Okidata MB491 Multifunction Printer"/>
    <x v="4761"/>
    <n v="3"/>
    <n v="0.7"/>
    <n v="-643.71"/>
    <s v="Loss"/>
    <s v="US"/>
    <x v="1"/>
    <x v="15"/>
  </r>
  <r>
    <n v="7424"/>
    <s v="CA-2017-135069"/>
    <d v="2017-04-10T00:00:00"/>
    <x v="1001"/>
    <s v="Standard Class"/>
    <s v="BS-11755"/>
    <s v="Bruce Stewart"/>
    <x v="0"/>
    <s v="United States"/>
    <s v="Philadelphia"/>
    <s v="Pennsylvania"/>
    <n v="19143"/>
    <x v="3"/>
    <s v="OFF-AP-10000026"/>
    <x v="1"/>
    <x v="9"/>
    <s v="Tripp Lite Isotel 6 Outlet Surge Protector with Fax/Modem Protection"/>
    <x v="4762"/>
    <n v="4"/>
    <n v="0.2"/>
    <n v="21.949200000000001"/>
    <s v="Profit"/>
    <s v="CA"/>
    <x v="0"/>
    <x v="9"/>
  </r>
  <r>
    <n v="7425"/>
    <s v="CA-2017-135069"/>
    <d v="2017-04-10T00:00:00"/>
    <x v="1001"/>
    <s v="Standard Class"/>
    <s v="BS-11755"/>
    <s v="Bruce Stewart"/>
    <x v="0"/>
    <s v="United States"/>
    <s v="Philadelphia"/>
    <s v="Pennsylvania"/>
    <n v="19143"/>
    <x v="3"/>
    <s v="FUR-FU-10003878"/>
    <x v="0"/>
    <x v="5"/>
    <s v="Linden 10&quot; Round Wall Clock, Black"/>
    <x v="1272"/>
    <n v="3"/>
    <n v="0.2"/>
    <n v="6.4176000000000002"/>
    <s v="Profit"/>
    <s v="CA"/>
    <x v="0"/>
    <x v="5"/>
  </r>
  <r>
    <n v="7426"/>
    <s v="CA-2016-101693"/>
    <d v="2016-06-25T00:00:00"/>
    <x v="1233"/>
    <s v="Second Class"/>
    <s v="LC-17140"/>
    <s v="Logan Currie"/>
    <x v="0"/>
    <s v="United States"/>
    <s v="Houston"/>
    <s v="Texas"/>
    <n v="77070"/>
    <x v="2"/>
    <s v="FUR-CH-10001146"/>
    <x v="0"/>
    <x v="1"/>
    <s v="Global Value Mid-Back Manager's Chair, Gray"/>
    <x v="4763"/>
    <n v="2"/>
    <n v="0.3"/>
    <n v="-6.0890000000000004"/>
    <s v="Loss"/>
    <s v="CA"/>
    <x v="0"/>
    <x v="1"/>
  </r>
  <r>
    <n v="7427"/>
    <s v="CA-2016-101693"/>
    <d v="2016-06-25T00:00:00"/>
    <x v="1233"/>
    <s v="Second Class"/>
    <s v="LC-17140"/>
    <s v="Logan Currie"/>
    <x v="0"/>
    <s v="United States"/>
    <s v="Houston"/>
    <s v="Texas"/>
    <n v="77070"/>
    <x v="2"/>
    <s v="FUR-FU-10003919"/>
    <x v="0"/>
    <x v="5"/>
    <s v="Eldon Executive Woodline II Cherry Finish Desk Accessories"/>
    <x v="4764"/>
    <n v="2"/>
    <n v="0.6"/>
    <n v="-26.169599999999999"/>
    <s v="Loss"/>
    <s v="CA"/>
    <x v="0"/>
    <x v="5"/>
  </r>
  <r>
    <n v="7428"/>
    <s v="US-2014-164763"/>
    <d v="2014-03-17T00:00:00"/>
    <x v="757"/>
    <s v="Standard Class"/>
    <s v="MH-17440"/>
    <s v="Mark Haberlin"/>
    <x v="1"/>
    <s v="United States"/>
    <s v="Jackson"/>
    <s v="Mississippi"/>
    <n v="39212"/>
    <x v="0"/>
    <s v="OFF-BI-10000605"/>
    <x v="1"/>
    <x v="8"/>
    <s v="Acco Pressboard Covers with Storage Hooks, 9 1/2&quot; x 11&quot;, Executive Red"/>
    <x v="4765"/>
    <n v="3"/>
    <n v="0"/>
    <n v="5.3720999999999997"/>
    <s v="Profit"/>
    <s v="US"/>
    <x v="1"/>
    <x v="8"/>
  </r>
  <r>
    <n v="7429"/>
    <s v="US-2014-164763"/>
    <d v="2014-03-17T00:00:00"/>
    <x v="757"/>
    <s v="Standard Class"/>
    <s v="MH-17440"/>
    <s v="Mark Haberlin"/>
    <x v="1"/>
    <s v="United States"/>
    <s v="Jackson"/>
    <s v="Mississippi"/>
    <n v="39212"/>
    <x v="0"/>
    <s v="OFF-BI-10000309"/>
    <x v="1"/>
    <x v="8"/>
    <s v="GBC Twin Loop Wire Binding Elements, 9/16&quot; Spine, Black"/>
    <x v="2628"/>
    <n v="2"/>
    <n v="0"/>
    <n v="14.9156"/>
    <s v="Profit"/>
    <s v="US"/>
    <x v="1"/>
    <x v="8"/>
  </r>
  <r>
    <n v="7430"/>
    <s v="US-2014-164763"/>
    <d v="2014-03-17T00:00:00"/>
    <x v="757"/>
    <s v="Standard Class"/>
    <s v="MH-17440"/>
    <s v="Mark Haberlin"/>
    <x v="1"/>
    <s v="United States"/>
    <s v="Jackson"/>
    <s v="Mississippi"/>
    <n v="39212"/>
    <x v="0"/>
    <s v="OFF-PA-10003349"/>
    <x v="1"/>
    <x v="10"/>
    <s v="Xerox 1957"/>
    <x v="91"/>
    <n v="2"/>
    <n v="0"/>
    <n v="6.3503999999999996"/>
    <s v="Profit"/>
    <s v="US"/>
    <x v="1"/>
    <x v="10"/>
  </r>
  <r>
    <n v="7431"/>
    <s v="US-2014-164763"/>
    <d v="2014-03-17T00:00:00"/>
    <x v="757"/>
    <s v="Standard Class"/>
    <s v="MH-17440"/>
    <s v="Mark Haberlin"/>
    <x v="1"/>
    <s v="United States"/>
    <s v="Jackson"/>
    <s v="Mississippi"/>
    <n v="39212"/>
    <x v="0"/>
    <s v="OFF-PA-10003063"/>
    <x v="1"/>
    <x v="10"/>
    <s v="EcoTones Memo Sheets"/>
    <x v="4515"/>
    <n v="4"/>
    <n v="0"/>
    <n v="7.68"/>
    <s v="Profit"/>
    <s v="US"/>
    <x v="1"/>
    <x v="10"/>
  </r>
  <r>
    <n v="7432"/>
    <s v="US-2014-164763"/>
    <d v="2014-03-17T00:00:00"/>
    <x v="757"/>
    <s v="Standard Class"/>
    <s v="MH-17440"/>
    <s v="Mark Haberlin"/>
    <x v="1"/>
    <s v="United States"/>
    <s v="Jackson"/>
    <s v="Mississippi"/>
    <n v="39212"/>
    <x v="0"/>
    <s v="OFF-AP-10003971"/>
    <x v="1"/>
    <x v="9"/>
    <s v="Belkin 6 Outlet Metallic Surge Strip"/>
    <x v="4591"/>
    <n v="3"/>
    <n v="0"/>
    <n v="8.4941999999999993"/>
    <s v="Profit"/>
    <s v="US"/>
    <x v="1"/>
    <x v="9"/>
  </r>
  <r>
    <n v="7433"/>
    <s v="CA-2014-161249"/>
    <d v="2014-08-09T00:00:00"/>
    <x v="923"/>
    <s v="Standard Class"/>
    <s v="RD-19720"/>
    <s v="Roger Demir"/>
    <x v="0"/>
    <s v="United States"/>
    <s v="Phoenix"/>
    <s v="Arizona"/>
    <n v="85023"/>
    <x v="1"/>
    <s v="OFF-FA-10004838"/>
    <x v="1"/>
    <x v="13"/>
    <s v="Super Bands, 12/Pack"/>
    <x v="3743"/>
    <n v="3"/>
    <n v="0.2"/>
    <n v="-0.9486"/>
    <s v="Loss"/>
    <s v="CA"/>
    <x v="0"/>
    <x v="13"/>
  </r>
  <r>
    <n v="7434"/>
    <s v="CA-2014-161249"/>
    <d v="2014-08-09T00:00:00"/>
    <x v="923"/>
    <s v="Standard Class"/>
    <s v="RD-19720"/>
    <s v="Roger Demir"/>
    <x v="0"/>
    <s v="United States"/>
    <s v="Phoenix"/>
    <s v="Arizona"/>
    <n v="85023"/>
    <x v="1"/>
    <s v="OFF-BI-10001097"/>
    <x v="1"/>
    <x v="8"/>
    <s v="Avery Hole Reinforcements"/>
    <x v="4766"/>
    <n v="5"/>
    <n v="0.7"/>
    <n v="-6.5415000000000001"/>
    <s v="Loss"/>
    <s v="CA"/>
    <x v="0"/>
    <x v="8"/>
  </r>
  <r>
    <n v="7435"/>
    <s v="CA-2015-148180"/>
    <d v="2015-07-26T00:00:00"/>
    <x v="116"/>
    <s v="Standard Class"/>
    <s v="BP-11095"/>
    <s v="Bart Pistole"/>
    <x v="1"/>
    <s v="United States"/>
    <s v="Oxnard"/>
    <s v="California"/>
    <n v="93030"/>
    <x v="1"/>
    <s v="OFF-BI-10000605"/>
    <x v="1"/>
    <x v="8"/>
    <s v="Acco Pressboard Covers with Storage Hooks, 9 1/2&quot; x 11&quot;, Executive Red"/>
    <x v="1073"/>
    <n v="3"/>
    <n v="0.2"/>
    <n v="3.0861000000000001"/>
    <s v="Profit"/>
    <s v="CA"/>
    <x v="0"/>
    <x v="8"/>
  </r>
  <r>
    <n v="7436"/>
    <s v="CA-2015-148180"/>
    <d v="2015-07-26T00:00:00"/>
    <x v="116"/>
    <s v="Standard Class"/>
    <s v="BP-11095"/>
    <s v="Bart Pistole"/>
    <x v="1"/>
    <s v="United States"/>
    <s v="Oxnard"/>
    <s v="California"/>
    <n v="93030"/>
    <x v="1"/>
    <s v="OFF-BI-10003314"/>
    <x v="1"/>
    <x v="8"/>
    <s v="Tuff Stuff Recycled Round Ring Binders"/>
    <x v="4767"/>
    <n v="6"/>
    <n v="0.2"/>
    <n v="8.3867999999999991"/>
    <s v="Profit"/>
    <s v="CA"/>
    <x v="0"/>
    <x v="8"/>
  </r>
  <r>
    <n v="7437"/>
    <s v="CA-2015-148180"/>
    <d v="2015-07-26T00:00:00"/>
    <x v="116"/>
    <s v="Standard Class"/>
    <s v="BP-11095"/>
    <s v="Bart Pistole"/>
    <x v="1"/>
    <s v="United States"/>
    <s v="Oxnard"/>
    <s v="California"/>
    <n v="93030"/>
    <x v="1"/>
    <s v="OFF-AR-10002067"/>
    <x v="1"/>
    <x v="6"/>
    <s v="Newell 334"/>
    <x v="1593"/>
    <n v="5"/>
    <n v="0"/>
    <n v="25.792000000000002"/>
    <s v="Profit"/>
    <s v="CA"/>
    <x v="0"/>
    <x v="6"/>
  </r>
  <r>
    <n v="7438"/>
    <s v="CA-2014-165568"/>
    <d v="2014-02-15T00:00:00"/>
    <x v="1137"/>
    <s v="Standard Class"/>
    <s v="BF-11020"/>
    <s v="Barry Franzˆsisch"/>
    <x v="1"/>
    <s v="United States"/>
    <s v="Seattle"/>
    <s v="Washington"/>
    <n v="98105"/>
    <x v="1"/>
    <s v="OFF-BI-10001031"/>
    <x v="1"/>
    <x v="8"/>
    <s v="Pressboard Data Binders by Wilson Jones"/>
    <x v="788"/>
    <n v="5"/>
    <n v="0.2"/>
    <n v="7.2089999999999996"/>
    <s v="Profit"/>
    <s v="CA"/>
    <x v="0"/>
    <x v="8"/>
  </r>
  <r>
    <n v="7439"/>
    <s v="CA-2015-145457"/>
    <d v="2015-03-24T00:00:00"/>
    <x v="581"/>
    <s v="Second Class"/>
    <s v="CP-12085"/>
    <s v="Cathy Prescott"/>
    <x v="1"/>
    <s v="United States"/>
    <s v="Covington"/>
    <s v="Washington"/>
    <n v="98042"/>
    <x v="1"/>
    <s v="FUR-FU-10003832"/>
    <x v="0"/>
    <x v="5"/>
    <s v="Eldon Expressions Punched Metal &amp; Wood Desk Accessories, Black &amp; Cherry"/>
    <x v="4768"/>
    <n v="5"/>
    <n v="0"/>
    <n v="13.132"/>
    <s v="Profit"/>
    <s v="CA"/>
    <x v="0"/>
    <x v="5"/>
  </r>
  <r>
    <n v="7440"/>
    <s v="US-2017-163657"/>
    <d v="2017-09-02T00:00:00"/>
    <x v="371"/>
    <s v="Standard Class"/>
    <s v="JL-15235"/>
    <s v="Janet Lee"/>
    <x v="0"/>
    <s v="United States"/>
    <s v="Los Angeles"/>
    <s v="California"/>
    <n v="90049"/>
    <x v="1"/>
    <s v="OFF-BI-10000138"/>
    <x v="1"/>
    <x v="8"/>
    <s v="Acco Translucent Poly Ring Binders"/>
    <x v="690"/>
    <n v="5"/>
    <n v="0.2"/>
    <n v="6.5519999999999996"/>
    <s v="Profit"/>
    <s v="US"/>
    <x v="1"/>
    <x v="8"/>
  </r>
  <r>
    <n v="7441"/>
    <s v="US-2017-163657"/>
    <d v="2017-09-02T00:00:00"/>
    <x v="371"/>
    <s v="Standard Class"/>
    <s v="JL-15235"/>
    <s v="Janet Lee"/>
    <x v="0"/>
    <s v="United States"/>
    <s v="Los Angeles"/>
    <s v="California"/>
    <n v="90049"/>
    <x v="1"/>
    <s v="FUR-TA-10004607"/>
    <x v="0"/>
    <x v="3"/>
    <s v="Hon 2111 Invitation Series Straight Table"/>
    <x v="4769"/>
    <n v="2"/>
    <n v="0.2"/>
    <n v="-2.9565999999999999"/>
    <s v="Loss"/>
    <s v="US"/>
    <x v="1"/>
    <x v="3"/>
  </r>
  <r>
    <n v="7442"/>
    <s v="CA-2015-120446"/>
    <d v="2015-11-16T00:00:00"/>
    <x v="837"/>
    <s v="First Class"/>
    <s v="JG-15805"/>
    <s v="John Grady"/>
    <x v="1"/>
    <s v="United States"/>
    <s v="San Diego"/>
    <s v="California"/>
    <n v="92105"/>
    <x v="1"/>
    <s v="OFF-LA-10003148"/>
    <x v="1"/>
    <x v="2"/>
    <s v="Avery 51"/>
    <x v="1365"/>
    <n v="3"/>
    <n v="0"/>
    <n v="8.6940000000000008"/>
    <s v="Profit"/>
    <s v="CA"/>
    <x v="0"/>
    <x v="2"/>
  </r>
  <r>
    <n v="7443"/>
    <s v="CA-2014-109932"/>
    <d v="2014-12-09T00:00:00"/>
    <x v="872"/>
    <s v="First Class"/>
    <s v="VP-21760"/>
    <s v="Victoria Pisteka"/>
    <x v="1"/>
    <s v="United States"/>
    <s v="Brownsville"/>
    <s v="Texas"/>
    <n v="78521"/>
    <x v="2"/>
    <s v="OFF-PA-10001804"/>
    <x v="1"/>
    <x v="10"/>
    <s v="Xerox 195"/>
    <x v="1414"/>
    <n v="2"/>
    <n v="0.2"/>
    <n v="3.7408000000000001"/>
    <s v="Profit"/>
    <s v="CA"/>
    <x v="0"/>
    <x v="10"/>
  </r>
  <r>
    <n v="7444"/>
    <s v="CA-2014-109932"/>
    <d v="2014-12-09T00:00:00"/>
    <x v="872"/>
    <s v="First Class"/>
    <s v="VP-21760"/>
    <s v="Victoria Pisteka"/>
    <x v="1"/>
    <s v="United States"/>
    <s v="Brownsville"/>
    <s v="Texas"/>
    <n v="78521"/>
    <x v="2"/>
    <s v="OFF-ST-10000036"/>
    <x v="1"/>
    <x v="4"/>
    <s v="Recycled Data-Pak for Archival Bound Computer Printouts, 12-1/2 x 12-1/2 x 16"/>
    <x v="4770"/>
    <n v="3"/>
    <n v="0.2"/>
    <n v="20.745899999999999"/>
    <s v="Profit"/>
    <s v="CA"/>
    <x v="0"/>
    <x v="4"/>
  </r>
  <r>
    <n v="7445"/>
    <s v="CA-2017-127474"/>
    <d v="2017-02-03T00:00:00"/>
    <x v="1123"/>
    <s v="Second Class"/>
    <s v="RD-19810"/>
    <s v="Ross DeVincentis"/>
    <x v="2"/>
    <s v="United States"/>
    <s v="Chicago"/>
    <s v="Illinois"/>
    <n v="60610"/>
    <x v="2"/>
    <s v="OFF-PA-10001166"/>
    <x v="1"/>
    <x v="10"/>
    <s v="Xerox 2"/>
    <x v="1170"/>
    <n v="1"/>
    <n v="0.2"/>
    <n v="1.8144"/>
    <s v="Profit"/>
    <s v="CA"/>
    <x v="0"/>
    <x v="10"/>
  </r>
  <r>
    <n v="7446"/>
    <s v="CA-2017-127474"/>
    <d v="2017-02-03T00:00:00"/>
    <x v="1123"/>
    <s v="Second Class"/>
    <s v="RD-19810"/>
    <s v="Ross DeVincentis"/>
    <x v="2"/>
    <s v="United States"/>
    <s v="Chicago"/>
    <s v="Illinois"/>
    <n v="60610"/>
    <x v="2"/>
    <s v="OFF-PA-10001033"/>
    <x v="1"/>
    <x v="10"/>
    <s v="Xerox 1893"/>
    <x v="4771"/>
    <n v="2"/>
    <n v="0.2"/>
    <n v="23.7742"/>
    <s v="Profit"/>
    <s v="CA"/>
    <x v="0"/>
    <x v="10"/>
  </r>
  <r>
    <n v="7447"/>
    <s v="CA-2017-127474"/>
    <d v="2017-02-03T00:00:00"/>
    <x v="1123"/>
    <s v="Second Class"/>
    <s v="RD-19810"/>
    <s v="Ross DeVincentis"/>
    <x v="2"/>
    <s v="United States"/>
    <s v="Chicago"/>
    <s v="Illinois"/>
    <n v="60610"/>
    <x v="2"/>
    <s v="FUR-FU-10004597"/>
    <x v="0"/>
    <x v="5"/>
    <s v="Eldon Cleatmat Chair Mats for Medium Pile Carpets"/>
    <x v="496"/>
    <n v="1"/>
    <n v="0.6"/>
    <n v="-26.085000000000001"/>
    <s v="Loss"/>
    <s v="CA"/>
    <x v="0"/>
    <x v="5"/>
  </r>
  <r>
    <n v="7448"/>
    <s v="CA-2017-127474"/>
    <d v="2017-02-03T00:00:00"/>
    <x v="1123"/>
    <s v="Second Class"/>
    <s v="RD-19810"/>
    <s v="Ross DeVincentis"/>
    <x v="2"/>
    <s v="United States"/>
    <s v="Chicago"/>
    <s v="Illinois"/>
    <n v="60610"/>
    <x v="2"/>
    <s v="OFF-PA-10000418"/>
    <x v="1"/>
    <x v="10"/>
    <s v="Xerox 189"/>
    <x v="1242"/>
    <n v="5"/>
    <n v="0.2"/>
    <n v="146.79"/>
    <s v="Profit"/>
    <s v="CA"/>
    <x v="0"/>
    <x v="10"/>
  </r>
  <r>
    <n v="7449"/>
    <s v="CA-2017-115448"/>
    <d v="2017-11-11T00:00:00"/>
    <x v="773"/>
    <s v="First Class"/>
    <s v="MH-18025"/>
    <s v="Michelle Huthwaite"/>
    <x v="0"/>
    <s v="United States"/>
    <s v="Knoxville"/>
    <s v="Tennessee"/>
    <n v="37918"/>
    <x v="0"/>
    <s v="FUR-FU-10004090"/>
    <x v="0"/>
    <x v="5"/>
    <s v="Executive Impressions 14&quot; Contract Wall Clock"/>
    <x v="4772"/>
    <n v="5"/>
    <n v="0.2"/>
    <n v="14.4495"/>
    <s v="Profit"/>
    <s v="CA"/>
    <x v="0"/>
    <x v="5"/>
  </r>
  <r>
    <n v="7450"/>
    <s v="CA-2017-105669"/>
    <d v="2017-09-17T00:00:00"/>
    <x v="304"/>
    <s v="Second Class"/>
    <s v="SJ-20125"/>
    <s v="Sanjit Jacobs"/>
    <x v="2"/>
    <s v="United States"/>
    <s v="Houston"/>
    <s v="Texas"/>
    <n v="77036"/>
    <x v="2"/>
    <s v="OFF-AR-10000390"/>
    <x v="1"/>
    <x v="6"/>
    <s v="Newell Chalk Holder"/>
    <x v="4373"/>
    <n v="3"/>
    <n v="0.2"/>
    <n v="3.2214"/>
    <s v="Profit"/>
    <s v="CA"/>
    <x v="0"/>
    <x v="6"/>
  </r>
  <r>
    <n v="7451"/>
    <s v="CA-2017-105669"/>
    <d v="2017-09-17T00:00:00"/>
    <x v="304"/>
    <s v="Second Class"/>
    <s v="SJ-20125"/>
    <s v="Sanjit Jacobs"/>
    <x v="2"/>
    <s v="United States"/>
    <s v="Houston"/>
    <s v="Texas"/>
    <n v="77036"/>
    <x v="2"/>
    <s v="FUR-CH-10003774"/>
    <x v="0"/>
    <x v="1"/>
    <s v="Global Wood Trimmed Manager's Task Chair, Khaki"/>
    <x v="2550"/>
    <n v="5"/>
    <n v="0.3"/>
    <n v="-77.332999999999998"/>
    <s v="Loss"/>
    <s v="CA"/>
    <x v="0"/>
    <x v="1"/>
  </r>
  <r>
    <n v="7452"/>
    <s v="CA-2017-105669"/>
    <d v="2017-09-17T00:00:00"/>
    <x v="304"/>
    <s v="Second Class"/>
    <s v="SJ-20125"/>
    <s v="Sanjit Jacobs"/>
    <x v="2"/>
    <s v="United States"/>
    <s v="Houston"/>
    <s v="Texas"/>
    <n v="77036"/>
    <x v="2"/>
    <s v="OFF-BI-10002412"/>
    <x v="1"/>
    <x v="8"/>
    <s v="Wilson Jones ìSnapî Scratch Pad Binder Tool for Ring Binders"/>
    <x v="4773"/>
    <n v="5"/>
    <n v="0.8"/>
    <n v="-10.15"/>
    <s v="Loss"/>
    <s v="CA"/>
    <x v="0"/>
    <x v="8"/>
  </r>
  <r>
    <n v="7453"/>
    <s v="CA-2017-105669"/>
    <d v="2017-09-17T00:00:00"/>
    <x v="304"/>
    <s v="Second Class"/>
    <s v="SJ-20125"/>
    <s v="Sanjit Jacobs"/>
    <x v="2"/>
    <s v="United States"/>
    <s v="Houston"/>
    <s v="Texas"/>
    <n v="77036"/>
    <x v="2"/>
    <s v="TEC-PH-10002415"/>
    <x v="2"/>
    <x v="7"/>
    <s v="Polycom VoiceStation 500 Conference†phone"/>
    <x v="4774"/>
    <n v="6"/>
    <n v="0.2"/>
    <n v="88.484999999999999"/>
    <s v="Profit"/>
    <s v="CA"/>
    <x v="0"/>
    <x v="7"/>
  </r>
  <r>
    <n v="7454"/>
    <s v="CA-2017-134796"/>
    <d v="2017-06-25T00:00:00"/>
    <x v="553"/>
    <s v="Standard Class"/>
    <s v="FM-14380"/>
    <s v="Fred McMath"/>
    <x v="0"/>
    <s v="United States"/>
    <s v="Bolingbrook"/>
    <s v="Illinois"/>
    <n v="60440"/>
    <x v="2"/>
    <s v="TEC-PH-10003505"/>
    <x v="2"/>
    <x v="7"/>
    <s v="Geemarc AmpliPOWER60"/>
    <x v="1467"/>
    <n v="2"/>
    <n v="0.2"/>
    <n v="16.704000000000001"/>
    <s v="Profit"/>
    <s v="CA"/>
    <x v="0"/>
    <x v="7"/>
  </r>
  <r>
    <n v="7455"/>
    <s v="CA-2016-137743"/>
    <d v="2016-07-30T00:00:00"/>
    <x v="716"/>
    <s v="Standard Class"/>
    <s v="KH-16360"/>
    <s v="Katherine Hughes"/>
    <x v="0"/>
    <s v="United States"/>
    <s v="Chicago"/>
    <s v="Illinois"/>
    <n v="60623"/>
    <x v="2"/>
    <s v="OFF-LA-10003663"/>
    <x v="1"/>
    <x v="2"/>
    <s v="Avery 498"/>
    <x v="4579"/>
    <n v="4"/>
    <n v="0.2"/>
    <n v="3.1212"/>
    <s v="Profit"/>
    <s v="CA"/>
    <x v="0"/>
    <x v="2"/>
  </r>
  <r>
    <n v="7456"/>
    <s v="CA-2016-137743"/>
    <d v="2016-07-30T00:00:00"/>
    <x v="716"/>
    <s v="Standard Class"/>
    <s v="KH-16360"/>
    <s v="Katherine Hughes"/>
    <x v="0"/>
    <s v="United States"/>
    <s v="Chicago"/>
    <s v="Illinois"/>
    <n v="60623"/>
    <x v="2"/>
    <s v="OFF-ST-10001780"/>
    <x v="1"/>
    <x v="4"/>
    <s v="Tennsco 16-Compartment Lockers with Coat Rack"/>
    <x v="2479"/>
    <n v="2"/>
    <n v="0.2"/>
    <n v="51.831200000000003"/>
    <s v="Profit"/>
    <s v="CA"/>
    <x v="0"/>
    <x v="4"/>
  </r>
  <r>
    <n v="7457"/>
    <s v="CA-2015-137974"/>
    <d v="2015-04-16T00:00:00"/>
    <x v="1256"/>
    <s v="First Class"/>
    <s v="LL-16840"/>
    <s v="Lauren Leatherbury"/>
    <x v="0"/>
    <s v="United States"/>
    <s v="Waynesboro"/>
    <s v="Virginia"/>
    <n v="22980"/>
    <x v="0"/>
    <s v="TEC-PH-10002033"/>
    <x v="2"/>
    <x v="7"/>
    <s v="Konftel 250 Conference†phone†- Charcoal black"/>
    <x v="4775"/>
    <n v="2"/>
    <n v="0"/>
    <n v="148.10640000000001"/>
    <s v="Profit"/>
    <s v="CA"/>
    <x v="0"/>
    <x v="7"/>
  </r>
  <r>
    <n v="7458"/>
    <s v="CA-2015-137974"/>
    <d v="2015-04-16T00:00:00"/>
    <x v="1256"/>
    <s v="First Class"/>
    <s v="LL-16840"/>
    <s v="Lauren Leatherbury"/>
    <x v="0"/>
    <s v="United States"/>
    <s v="Waynesboro"/>
    <s v="Virginia"/>
    <n v="22980"/>
    <x v="0"/>
    <s v="OFF-BI-10001036"/>
    <x v="1"/>
    <x v="8"/>
    <s v="Cardinal EasyOpen D-Ring Binders"/>
    <x v="4776"/>
    <n v="1"/>
    <n v="0"/>
    <n v="4.57"/>
    <s v="Profit"/>
    <s v="CA"/>
    <x v="0"/>
    <x v="8"/>
  </r>
  <r>
    <n v="7459"/>
    <s v="CA-2015-137974"/>
    <d v="2015-04-16T00:00:00"/>
    <x v="1256"/>
    <s v="First Class"/>
    <s v="LL-16840"/>
    <s v="Lauren Leatherbury"/>
    <x v="0"/>
    <s v="United States"/>
    <s v="Waynesboro"/>
    <s v="Virginia"/>
    <n v="22980"/>
    <x v="0"/>
    <s v="FUR-FU-10001468"/>
    <x v="0"/>
    <x v="5"/>
    <s v="Tenex Antistatic Computer Chair Mats"/>
    <x v="4777"/>
    <n v="7"/>
    <n v="0"/>
    <n v="119.68600000000001"/>
    <s v="Profit"/>
    <s v="CA"/>
    <x v="0"/>
    <x v="5"/>
  </r>
  <r>
    <n v="7460"/>
    <s v="CA-2015-137974"/>
    <d v="2015-04-16T00:00:00"/>
    <x v="1256"/>
    <s v="First Class"/>
    <s v="LL-16840"/>
    <s v="Lauren Leatherbury"/>
    <x v="0"/>
    <s v="United States"/>
    <s v="Waynesboro"/>
    <s v="Virginia"/>
    <n v="22980"/>
    <x v="0"/>
    <s v="FUR-BO-10001519"/>
    <x v="0"/>
    <x v="0"/>
    <s v="O'Sullivan 3-Shelf Heavy-Duty Bookcases"/>
    <x v="4778"/>
    <n v="9"/>
    <n v="0"/>
    <n v="125.58240000000001"/>
    <s v="Profit"/>
    <s v="CA"/>
    <x v="0"/>
    <x v="0"/>
  </r>
  <r>
    <n v="7461"/>
    <s v="US-2015-136987"/>
    <d v="2015-04-11T00:00:00"/>
    <x v="282"/>
    <s v="Second Class"/>
    <s v="AR-10540"/>
    <s v="Andy Reiter"/>
    <x v="0"/>
    <s v="United States"/>
    <s v="Los Angeles"/>
    <s v="California"/>
    <n v="90004"/>
    <x v="1"/>
    <s v="TEC-CO-10001943"/>
    <x v="2"/>
    <x v="16"/>
    <s v="Canon PC-428 Personal Copier"/>
    <x v="4779"/>
    <n v="4"/>
    <n v="0.2"/>
    <n v="215.98920000000001"/>
    <s v="Profit"/>
    <s v="US"/>
    <x v="1"/>
    <x v="16"/>
  </r>
  <r>
    <n v="7462"/>
    <s v="US-2015-136987"/>
    <d v="2015-04-11T00:00:00"/>
    <x v="282"/>
    <s v="Second Class"/>
    <s v="AR-10540"/>
    <s v="Andy Reiter"/>
    <x v="0"/>
    <s v="United States"/>
    <s v="Los Angeles"/>
    <s v="California"/>
    <n v="90004"/>
    <x v="1"/>
    <s v="OFF-PA-10003127"/>
    <x v="1"/>
    <x v="10"/>
    <s v="Easy-staple paper"/>
    <x v="4780"/>
    <n v="2"/>
    <n v="0"/>
    <n v="24.269600000000001"/>
    <s v="Profit"/>
    <s v="US"/>
    <x v="1"/>
    <x v="10"/>
  </r>
  <r>
    <n v="7463"/>
    <s v="CA-2015-138485"/>
    <d v="2015-02-27T00:00:00"/>
    <x v="1158"/>
    <s v="Second Class"/>
    <s v="NP-18670"/>
    <s v="Nora Paige"/>
    <x v="0"/>
    <s v="United States"/>
    <s v="Seattle"/>
    <s v="Washington"/>
    <n v="98105"/>
    <x v="1"/>
    <s v="TEC-AC-10002076"/>
    <x v="2"/>
    <x v="11"/>
    <s v="Microsoft Natural Keyboard Elite"/>
    <x v="4781"/>
    <n v="9"/>
    <n v="0"/>
    <n v="80.837999999999994"/>
    <s v="Profit"/>
    <s v="CA"/>
    <x v="0"/>
    <x v="11"/>
  </r>
  <r>
    <n v="7464"/>
    <s v="CA-2016-103709"/>
    <d v="2016-09-08T00:00:00"/>
    <x v="1219"/>
    <s v="Standard Class"/>
    <s v="LP-17095"/>
    <s v="Liz Preis"/>
    <x v="0"/>
    <s v="United States"/>
    <s v="Visalia"/>
    <s v="California"/>
    <n v="93277"/>
    <x v="1"/>
    <s v="OFF-AR-10003338"/>
    <x v="1"/>
    <x v="6"/>
    <s v="Eberhard Faber 3 1/2&quot; Golf Pencils"/>
    <x v="3544"/>
    <n v="2"/>
    <n v="0"/>
    <n v="3.72"/>
    <s v="Profit"/>
    <s v="CA"/>
    <x v="0"/>
    <x v="6"/>
  </r>
  <r>
    <n v="7465"/>
    <s v="CA-2016-103709"/>
    <d v="2016-09-08T00:00:00"/>
    <x v="1219"/>
    <s v="Standard Class"/>
    <s v="LP-17095"/>
    <s v="Liz Preis"/>
    <x v="0"/>
    <s v="United States"/>
    <s v="Visalia"/>
    <s v="California"/>
    <n v="93277"/>
    <x v="1"/>
    <s v="OFF-PA-10004610"/>
    <x v="1"/>
    <x v="10"/>
    <s v="Xerox 1900"/>
    <x v="1353"/>
    <n v="8"/>
    <n v="0"/>
    <n v="15.407999999999999"/>
    <s v="Profit"/>
    <s v="CA"/>
    <x v="0"/>
    <x v="10"/>
  </r>
  <r>
    <n v="7466"/>
    <s v="CA-2016-103709"/>
    <d v="2016-09-08T00:00:00"/>
    <x v="1219"/>
    <s v="Standard Class"/>
    <s v="LP-17095"/>
    <s v="Liz Preis"/>
    <x v="0"/>
    <s v="United States"/>
    <s v="Visalia"/>
    <s v="California"/>
    <n v="93277"/>
    <x v="1"/>
    <s v="OFF-ST-10001272"/>
    <x v="1"/>
    <x v="4"/>
    <s v="Mini 13-1/2 Capacity Data Binder Rack, Pearl"/>
    <x v="2172"/>
    <n v="2"/>
    <n v="0"/>
    <n v="65.435000000000002"/>
    <s v="Profit"/>
    <s v="CA"/>
    <x v="0"/>
    <x v="4"/>
  </r>
  <r>
    <n v="7467"/>
    <s v="CA-2016-138282"/>
    <d v="2016-05-19T00:00:00"/>
    <x v="213"/>
    <s v="Standard Class"/>
    <s v="AH-10690"/>
    <s v="Anna H‰berlin"/>
    <x v="1"/>
    <s v="United States"/>
    <s v="Los Angeles"/>
    <s v="California"/>
    <n v="90008"/>
    <x v="1"/>
    <s v="OFF-AP-10001366"/>
    <x v="1"/>
    <x v="9"/>
    <s v="Staple holder"/>
    <x v="4782"/>
    <n v="8"/>
    <n v="0"/>
    <n v="23.716799999999999"/>
    <s v="Profit"/>
    <s v="CA"/>
    <x v="0"/>
    <x v="9"/>
  </r>
  <r>
    <n v="7468"/>
    <s v="CA-2017-148985"/>
    <d v="2017-11-11T00:00:00"/>
    <x v="205"/>
    <s v="Second Class"/>
    <s v="TB-21190"/>
    <s v="Thomas Brumley"/>
    <x v="2"/>
    <s v="United States"/>
    <s v="Los Angeles"/>
    <s v="California"/>
    <n v="90045"/>
    <x v="1"/>
    <s v="FUR-FU-10001424"/>
    <x v="0"/>
    <x v="5"/>
    <s v="Dax Clear Box Frame"/>
    <x v="4783"/>
    <n v="4"/>
    <n v="0"/>
    <n v="11.8728"/>
    <s v="Profit"/>
    <s v="CA"/>
    <x v="0"/>
    <x v="5"/>
  </r>
  <r>
    <n v="7469"/>
    <s v="CA-2014-138100"/>
    <d v="2014-09-15T00:00:00"/>
    <x v="1257"/>
    <s v="Standard Class"/>
    <s v="AA-10315"/>
    <s v="Alex Avila"/>
    <x v="0"/>
    <s v="United States"/>
    <s v="New York City"/>
    <s v="New York"/>
    <n v="10011"/>
    <x v="3"/>
    <s v="OFF-PA-10000349"/>
    <x v="1"/>
    <x v="10"/>
    <s v="Easy-staple paper"/>
    <x v="1801"/>
    <n v="3"/>
    <n v="0"/>
    <n v="7.0217999999999998"/>
    <s v="Profit"/>
    <s v="CA"/>
    <x v="0"/>
    <x v="10"/>
  </r>
  <r>
    <n v="7470"/>
    <s v="CA-2014-138100"/>
    <d v="2014-09-15T00:00:00"/>
    <x v="1257"/>
    <s v="Standard Class"/>
    <s v="AA-10315"/>
    <s v="Alex Avila"/>
    <x v="0"/>
    <s v="United States"/>
    <s v="New York City"/>
    <s v="New York"/>
    <n v="10011"/>
    <x v="3"/>
    <s v="FUR-FU-10002456"/>
    <x v="0"/>
    <x v="5"/>
    <s v="Master Caster Door Stop, Large Neon Orange"/>
    <x v="58"/>
    <n v="2"/>
    <n v="0"/>
    <n v="6.2607999999999997"/>
    <s v="Profit"/>
    <s v="CA"/>
    <x v="0"/>
    <x v="5"/>
  </r>
  <r>
    <n v="7471"/>
    <s v="CA-2015-100734"/>
    <d v="2015-09-15T00:00:00"/>
    <x v="1006"/>
    <s v="Standard Class"/>
    <s v="AC-10615"/>
    <s v="Ann Chong"/>
    <x v="1"/>
    <s v="United States"/>
    <s v="Philadelphia"/>
    <s v="Pennsylvania"/>
    <n v="19143"/>
    <x v="3"/>
    <s v="OFF-BI-10002609"/>
    <x v="1"/>
    <x v="8"/>
    <s v="Avery Hidden Tab Dividers for Binding Systems"/>
    <x v="4784"/>
    <n v="4"/>
    <n v="0.7"/>
    <n v="-2.8607999999999998"/>
    <s v="Loss"/>
    <s v="CA"/>
    <x v="0"/>
    <x v="8"/>
  </r>
  <r>
    <n v="7472"/>
    <s v="CA-2015-100734"/>
    <d v="2015-09-15T00:00:00"/>
    <x v="1006"/>
    <s v="Standard Class"/>
    <s v="AC-10615"/>
    <s v="Ann Chong"/>
    <x v="1"/>
    <s v="United States"/>
    <s v="Philadelphia"/>
    <s v="Pennsylvania"/>
    <n v="19143"/>
    <x v="3"/>
    <s v="OFF-ST-10001522"/>
    <x v="1"/>
    <x v="4"/>
    <s v="Gould Plastics 18-Pocket Panel Bin, 34w x 5-1/4d x 20-1/2h"/>
    <x v="2706"/>
    <n v="2"/>
    <n v="0.2"/>
    <n v="-29.436800000000002"/>
    <s v="Loss"/>
    <s v="CA"/>
    <x v="0"/>
    <x v="4"/>
  </r>
  <r>
    <n v="7473"/>
    <s v="CA-2016-139997"/>
    <d v="2016-07-01T00:00:00"/>
    <x v="480"/>
    <s v="First Class"/>
    <s v="EM-14140"/>
    <s v="Eugene Moren"/>
    <x v="2"/>
    <s v="United States"/>
    <s v="Lehi"/>
    <s v="Utah"/>
    <n v="84043"/>
    <x v="1"/>
    <s v="TEC-CO-10000971"/>
    <x v="2"/>
    <x v="16"/>
    <s v="Hewlett Packard 310 Color Digital Copier"/>
    <x v="4785"/>
    <n v="5"/>
    <n v="0"/>
    <n v="449.98500000000001"/>
    <s v="Profit"/>
    <s v="CA"/>
    <x v="0"/>
    <x v="16"/>
  </r>
  <r>
    <n v="7474"/>
    <s v="CA-2016-109652"/>
    <d v="2016-04-10T00:00:00"/>
    <x v="1221"/>
    <s v="Standard Class"/>
    <s v="QJ-19255"/>
    <s v="Quincy Jones"/>
    <x v="1"/>
    <s v="United States"/>
    <s v="Chicago"/>
    <s v="Illinois"/>
    <n v="60653"/>
    <x v="2"/>
    <s v="OFF-AR-10000034"/>
    <x v="1"/>
    <x v="6"/>
    <s v="BIC Brite Liner Grip Highlighters, Assorted, 5/Pack"/>
    <x v="4786"/>
    <n v="4"/>
    <n v="0.2"/>
    <n v="3.2223999999999999"/>
    <s v="Profit"/>
    <s v="CA"/>
    <x v="0"/>
    <x v="6"/>
  </r>
  <r>
    <n v="7475"/>
    <s v="CA-2014-167199"/>
    <d v="2014-01-06T00:00:00"/>
    <x v="1258"/>
    <s v="Standard Class"/>
    <s v="ME-17320"/>
    <s v="Maria Etezadi"/>
    <x v="2"/>
    <s v="United States"/>
    <s v="Henderson"/>
    <s v="Kentucky"/>
    <n v="42420"/>
    <x v="0"/>
    <s v="FUR-CH-10004063"/>
    <x v="0"/>
    <x v="1"/>
    <s v="Global Deluxe High-Back Manager's Chair"/>
    <x v="4787"/>
    <n v="9"/>
    <n v="0"/>
    <n v="746.40779999999995"/>
    <s v="Profit"/>
    <s v="CA"/>
    <x v="0"/>
    <x v="1"/>
  </r>
  <r>
    <n v="7476"/>
    <s v="CA-2014-167199"/>
    <d v="2014-01-06T00:00:00"/>
    <x v="1258"/>
    <s v="Standard Class"/>
    <s v="ME-17320"/>
    <s v="Maria Etezadi"/>
    <x v="2"/>
    <s v="United States"/>
    <s v="Henderson"/>
    <s v="Kentucky"/>
    <n v="42420"/>
    <x v="0"/>
    <s v="OFF-BI-10004632"/>
    <x v="1"/>
    <x v="8"/>
    <s v="Ibico Hi-Tech Manual Binding System"/>
    <x v="4788"/>
    <n v="2"/>
    <n v="0"/>
    <n v="274.49099999999999"/>
    <s v="Profit"/>
    <s v="CA"/>
    <x v="0"/>
    <x v="8"/>
  </r>
  <r>
    <n v="7477"/>
    <s v="CA-2014-167199"/>
    <d v="2014-01-06T00:00:00"/>
    <x v="1258"/>
    <s v="Standard Class"/>
    <s v="ME-17320"/>
    <s v="Maria Etezadi"/>
    <x v="2"/>
    <s v="United States"/>
    <s v="Henderson"/>
    <s v="Kentucky"/>
    <n v="42420"/>
    <x v="0"/>
    <s v="OFF-AR-10001662"/>
    <x v="1"/>
    <x v="6"/>
    <s v="Rogers Handheld Barrel Pencil Sharpener"/>
    <x v="4789"/>
    <n v="2"/>
    <n v="0"/>
    <n v="1.4796"/>
    <s v="Profit"/>
    <s v="CA"/>
    <x v="0"/>
    <x v="6"/>
  </r>
  <r>
    <n v="7478"/>
    <s v="CA-2014-167199"/>
    <d v="2014-01-06T00:00:00"/>
    <x v="1258"/>
    <s v="Standard Class"/>
    <s v="ME-17320"/>
    <s v="Maria Etezadi"/>
    <x v="2"/>
    <s v="United States"/>
    <s v="Henderson"/>
    <s v="Kentucky"/>
    <n v="42420"/>
    <x v="0"/>
    <s v="TEC-PH-10004977"/>
    <x v="2"/>
    <x v="7"/>
    <s v="GE 30524EE4"/>
    <x v="3627"/>
    <n v="2"/>
    <n v="0"/>
    <n v="113.6742"/>
    <s v="Profit"/>
    <s v="CA"/>
    <x v="0"/>
    <x v="7"/>
  </r>
  <r>
    <n v="7479"/>
    <s v="CA-2014-167199"/>
    <d v="2014-01-06T00:00:00"/>
    <x v="1258"/>
    <s v="Standard Class"/>
    <s v="ME-17320"/>
    <s v="Maria Etezadi"/>
    <x v="2"/>
    <s v="United States"/>
    <s v="Henderson"/>
    <s v="Kentucky"/>
    <n v="42420"/>
    <x v="0"/>
    <s v="TEC-PH-10004539"/>
    <x v="2"/>
    <x v="7"/>
    <s v="Wireless Extenders zBoost YX545 SOHO Signal Booster"/>
    <x v="4790"/>
    <n v="4"/>
    <n v="0"/>
    <n v="204.10919999999999"/>
    <s v="Profit"/>
    <s v="CA"/>
    <x v="0"/>
    <x v="7"/>
  </r>
  <r>
    <n v="7480"/>
    <s v="CA-2014-167199"/>
    <d v="2014-01-06T00:00:00"/>
    <x v="1258"/>
    <s v="Standard Class"/>
    <s v="ME-17320"/>
    <s v="Maria Etezadi"/>
    <x v="2"/>
    <s v="United States"/>
    <s v="Henderson"/>
    <s v="Kentucky"/>
    <n v="42420"/>
    <x v="0"/>
    <s v="OFF-FA-10001883"/>
    <x v="1"/>
    <x v="13"/>
    <s v="Alliance Super-Size Bands, Assorted Sizes"/>
    <x v="4791"/>
    <n v="4"/>
    <n v="0"/>
    <n v="0.31119999999999998"/>
    <s v="Profit"/>
    <s v="CA"/>
    <x v="0"/>
    <x v="13"/>
  </r>
  <r>
    <n v="7481"/>
    <s v="CA-2014-167199"/>
    <d v="2014-01-06T00:00:00"/>
    <x v="1258"/>
    <s v="Standard Class"/>
    <s v="ME-17320"/>
    <s v="Maria Etezadi"/>
    <x v="2"/>
    <s v="United States"/>
    <s v="Henderson"/>
    <s v="Kentucky"/>
    <n v="42420"/>
    <x v="0"/>
    <s v="OFF-PA-10000955"/>
    <x v="1"/>
    <x v="10"/>
    <s v="Southworth 25% Cotton Granite Paper &amp; Envelopes"/>
    <x v="2571"/>
    <n v="1"/>
    <n v="0"/>
    <n v="3.0084"/>
    <s v="Profit"/>
    <s v="CA"/>
    <x v="0"/>
    <x v="10"/>
  </r>
  <r>
    <n v="7482"/>
    <s v="CA-2016-124583"/>
    <d v="2016-09-01T00:00:00"/>
    <x v="143"/>
    <s v="Second Class"/>
    <s v="LB-16795"/>
    <s v="Laurel Beltran"/>
    <x v="2"/>
    <s v="United States"/>
    <s v="Huntington Beach"/>
    <s v="California"/>
    <n v="92646"/>
    <x v="1"/>
    <s v="OFF-EN-10002500"/>
    <x v="1"/>
    <x v="12"/>
    <s v="Globe Weis Peel &amp; Seel First Class Envelopes"/>
    <x v="4639"/>
    <n v="1"/>
    <n v="0"/>
    <n v="5.7510000000000003"/>
    <s v="Profit"/>
    <s v="CA"/>
    <x v="0"/>
    <x v="12"/>
  </r>
  <r>
    <n v="7483"/>
    <s v="CA-2014-113964"/>
    <d v="2014-09-23T00:00:00"/>
    <x v="839"/>
    <s v="Standard Class"/>
    <s v="JP-16135"/>
    <s v="Julie Prescott"/>
    <x v="2"/>
    <s v="United States"/>
    <s v="New York City"/>
    <s v="New York"/>
    <n v="10011"/>
    <x v="3"/>
    <s v="OFF-BI-10004654"/>
    <x v="1"/>
    <x v="8"/>
    <s v="Avery Binding System Hidden Tab Executive Style Index Sets"/>
    <x v="4792"/>
    <n v="4"/>
    <n v="0.2"/>
    <n v="6.9240000000000004"/>
    <s v="Profit"/>
    <s v="CA"/>
    <x v="0"/>
    <x v="8"/>
  </r>
  <r>
    <n v="7484"/>
    <s v="CA-2014-129938"/>
    <d v="2014-12-15T00:00:00"/>
    <x v="709"/>
    <s v="Second Class"/>
    <s v="EB-13705"/>
    <s v="Ed Braxton"/>
    <x v="1"/>
    <s v="United States"/>
    <s v="Philadelphia"/>
    <s v="Pennsylvania"/>
    <n v="19140"/>
    <x v="3"/>
    <s v="FUR-CH-10003774"/>
    <x v="0"/>
    <x v="1"/>
    <s v="Global Wood Trimmed Manager's Task Chair, Khaki"/>
    <x v="4793"/>
    <n v="7"/>
    <n v="0.3"/>
    <n v="-108.2662"/>
    <s v="Loss"/>
    <s v="CA"/>
    <x v="0"/>
    <x v="1"/>
  </r>
  <r>
    <n v="7485"/>
    <s v="CA-2017-135111"/>
    <d v="2017-12-28T00:00:00"/>
    <x v="115"/>
    <s v="Standard Class"/>
    <s v="CS-12400"/>
    <s v="Christopher Schild"/>
    <x v="2"/>
    <s v="United States"/>
    <s v="Fargo"/>
    <s v="North Dakota"/>
    <n v="58103"/>
    <x v="2"/>
    <s v="OFF-AR-10004707"/>
    <x v="1"/>
    <x v="6"/>
    <s v="Staples in misc. colors"/>
    <x v="4538"/>
    <n v="1"/>
    <n v="0"/>
    <n v="0.86799999999999999"/>
    <s v="Profit"/>
    <s v="CA"/>
    <x v="0"/>
    <x v="6"/>
  </r>
  <r>
    <n v="7486"/>
    <s v="CA-2017-135111"/>
    <d v="2017-12-28T00:00:00"/>
    <x v="115"/>
    <s v="Standard Class"/>
    <s v="CS-12400"/>
    <s v="Christopher Schild"/>
    <x v="2"/>
    <s v="United States"/>
    <s v="Fargo"/>
    <s v="North Dakota"/>
    <n v="58103"/>
    <x v="2"/>
    <s v="OFF-BI-10004040"/>
    <x v="1"/>
    <x v="8"/>
    <s v="Wilson Jones Impact Binders"/>
    <x v="4063"/>
    <n v="5"/>
    <n v="0"/>
    <n v="12.691000000000001"/>
    <s v="Profit"/>
    <s v="CA"/>
    <x v="0"/>
    <x v="8"/>
  </r>
  <r>
    <n v="7487"/>
    <s v="US-2015-134558"/>
    <d v="2015-12-19T00:00:00"/>
    <x v="140"/>
    <s v="Second Class"/>
    <s v="PM-19135"/>
    <s v="Peter McVee"/>
    <x v="2"/>
    <s v="United States"/>
    <s v="Dover"/>
    <s v="New Hampshire"/>
    <n v="3820"/>
    <x v="3"/>
    <s v="OFF-PA-10001184"/>
    <x v="1"/>
    <x v="10"/>
    <s v="Xerox 1903"/>
    <x v="2680"/>
    <n v="5"/>
    <n v="0"/>
    <n v="14.651"/>
    <s v="Profit"/>
    <s v="US"/>
    <x v="1"/>
    <x v="10"/>
  </r>
  <r>
    <n v="7488"/>
    <s v="US-2015-134558"/>
    <d v="2015-12-19T00:00:00"/>
    <x v="140"/>
    <s v="Second Class"/>
    <s v="PM-19135"/>
    <s v="Peter McVee"/>
    <x v="2"/>
    <s v="United States"/>
    <s v="Dover"/>
    <s v="New Hampshire"/>
    <n v="3820"/>
    <x v="3"/>
    <s v="TEC-AC-10004145"/>
    <x v="2"/>
    <x v="11"/>
    <s v="Logitech diNovo Edge Keyboard"/>
    <x v="3522"/>
    <n v="9"/>
    <n v="0"/>
    <n v="517.47929999999997"/>
    <s v="Profit"/>
    <s v="US"/>
    <x v="1"/>
    <x v="11"/>
  </r>
  <r>
    <n v="7489"/>
    <s v="US-2015-134558"/>
    <d v="2015-12-19T00:00:00"/>
    <x v="140"/>
    <s v="Second Class"/>
    <s v="PM-19135"/>
    <s v="Peter McVee"/>
    <x v="2"/>
    <s v="United States"/>
    <s v="Dover"/>
    <s v="New Hampshire"/>
    <n v="3820"/>
    <x v="3"/>
    <s v="FUR-TA-10003473"/>
    <x v="0"/>
    <x v="3"/>
    <s v="Bretford Rectangular Conference Table Tops"/>
    <x v="4794"/>
    <n v="4"/>
    <n v="0.3"/>
    <n v="-105.3164"/>
    <s v="Loss"/>
    <s v="US"/>
    <x v="1"/>
    <x v="3"/>
  </r>
  <r>
    <n v="7490"/>
    <s v="CA-2017-157196"/>
    <d v="2017-11-05T00:00:00"/>
    <x v="748"/>
    <s v="Standard Class"/>
    <s v="AA-10645"/>
    <s v="Anna Andreadi"/>
    <x v="0"/>
    <s v="United States"/>
    <s v="San Diego"/>
    <s v="California"/>
    <n v="92105"/>
    <x v="1"/>
    <s v="OFF-PA-10003172"/>
    <x v="1"/>
    <x v="10"/>
    <s v="Xerox 1996"/>
    <x v="91"/>
    <n v="2"/>
    <n v="0"/>
    <n v="6.2207999999999997"/>
    <s v="Profit"/>
    <s v="CA"/>
    <x v="0"/>
    <x v="10"/>
  </r>
  <r>
    <n v="7491"/>
    <s v="CA-2015-108672"/>
    <d v="2015-09-10T00:00:00"/>
    <x v="1215"/>
    <s v="Standard Class"/>
    <s v="FA-14230"/>
    <s v="Frank Atkinson"/>
    <x v="1"/>
    <s v="United States"/>
    <s v="Los Angeles"/>
    <s v="California"/>
    <n v="90032"/>
    <x v="1"/>
    <s v="FUR-FU-10003799"/>
    <x v="0"/>
    <x v="5"/>
    <s v="Seth Thomas 13 1/2&quot; Wall Clock"/>
    <x v="4795"/>
    <n v="6"/>
    <n v="0"/>
    <n v="33.070799999999998"/>
    <s v="Profit"/>
    <s v="CA"/>
    <x v="0"/>
    <x v="5"/>
  </r>
  <r>
    <n v="7492"/>
    <s v="US-2017-118598"/>
    <d v="2017-11-16T00:00:00"/>
    <x v="38"/>
    <s v="Same Day"/>
    <s v="CM-12190"/>
    <s v="Charlotte Melton"/>
    <x v="0"/>
    <s v="United States"/>
    <s v="Utica"/>
    <s v="New York"/>
    <n v="13501"/>
    <x v="3"/>
    <s v="TEC-PH-10002583"/>
    <x v="2"/>
    <x v="7"/>
    <s v="iOttie HLCRIO102 Car Mount"/>
    <x v="580"/>
    <n v="6"/>
    <n v="0"/>
    <n v="5.9969999999999999"/>
    <s v="Profit"/>
    <s v="US"/>
    <x v="1"/>
    <x v="7"/>
  </r>
  <r>
    <n v="7493"/>
    <s v="US-2017-160836"/>
    <d v="2017-09-11T00:00:00"/>
    <x v="1259"/>
    <s v="Standard Class"/>
    <s v="CC-12475"/>
    <s v="Cindy Chapman"/>
    <x v="0"/>
    <s v="United States"/>
    <s v="Houston"/>
    <s v="Texas"/>
    <n v="77070"/>
    <x v="2"/>
    <s v="OFF-PA-10004239"/>
    <x v="1"/>
    <x v="10"/>
    <s v="Xerox 1953"/>
    <x v="1495"/>
    <n v="3"/>
    <n v="0.2"/>
    <n v="3.21"/>
    <s v="Profit"/>
    <s v="US"/>
    <x v="1"/>
    <x v="10"/>
  </r>
  <r>
    <n v="7494"/>
    <s v="US-2017-160836"/>
    <d v="2017-09-11T00:00:00"/>
    <x v="1259"/>
    <s v="Standard Class"/>
    <s v="CC-12475"/>
    <s v="Cindy Chapman"/>
    <x v="0"/>
    <s v="United States"/>
    <s v="Houston"/>
    <s v="Texas"/>
    <n v="77070"/>
    <x v="2"/>
    <s v="FUR-TA-10002855"/>
    <x v="0"/>
    <x v="3"/>
    <s v="Bevis Round Conference Table Top &amp; Single Column Base"/>
    <x v="4796"/>
    <n v="5"/>
    <n v="0.3"/>
    <n v="-65.852999999999994"/>
    <s v="Loss"/>
    <s v="US"/>
    <x v="1"/>
    <x v="3"/>
  </r>
  <r>
    <n v="7495"/>
    <s v="US-2017-160836"/>
    <d v="2017-09-11T00:00:00"/>
    <x v="1259"/>
    <s v="Standard Class"/>
    <s v="CC-12475"/>
    <s v="Cindy Chapman"/>
    <x v="0"/>
    <s v="United States"/>
    <s v="Houston"/>
    <s v="Texas"/>
    <n v="77070"/>
    <x v="2"/>
    <s v="OFF-AP-10001626"/>
    <x v="1"/>
    <x v="9"/>
    <s v="Commercial WindTunnel Clean Air Upright Vacuum, Replacement Belts, Filtration Bags"/>
    <x v="4797"/>
    <n v="2"/>
    <n v="0.8"/>
    <n v="-4.2012"/>
    <s v="Loss"/>
    <s v="US"/>
    <x v="1"/>
    <x v="9"/>
  </r>
  <r>
    <n v="7496"/>
    <s v="CA-2017-121048"/>
    <d v="2017-07-14T00:00:00"/>
    <x v="11"/>
    <s v="Standard Class"/>
    <s v="TC-21295"/>
    <s v="Toby Carlisle"/>
    <x v="0"/>
    <s v="United States"/>
    <s v="Westminster"/>
    <s v="California"/>
    <n v="92683"/>
    <x v="1"/>
    <s v="OFF-BI-10004022"/>
    <x v="1"/>
    <x v="8"/>
    <s v="Acco Suede Grain Vinyl Round Ring Binder"/>
    <x v="2999"/>
    <n v="2"/>
    <n v="0.2"/>
    <n v="1.4456"/>
    <s v="Profit"/>
    <s v="CA"/>
    <x v="0"/>
    <x v="8"/>
  </r>
  <r>
    <n v="7497"/>
    <s v="CA-2017-121048"/>
    <d v="2017-07-14T00:00:00"/>
    <x v="11"/>
    <s v="Standard Class"/>
    <s v="TC-21295"/>
    <s v="Toby Carlisle"/>
    <x v="0"/>
    <s v="United States"/>
    <s v="Westminster"/>
    <s v="California"/>
    <n v="92683"/>
    <x v="1"/>
    <s v="FUR-FU-10003601"/>
    <x v="0"/>
    <x v="5"/>
    <s v="Deflect-o RollaMat Studded, Beveled Mat for Medium Pile Carpeting"/>
    <x v="3057"/>
    <n v="3"/>
    <n v="0"/>
    <n v="49.804200000000002"/>
    <s v="Profit"/>
    <s v="CA"/>
    <x v="0"/>
    <x v="5"/>
  </r>
  <r>
    <n v="7498"/>
    <s v="CA-2017-121048"/>
    <d v="2017-07-14T00:00:00"/>
    <x v="11"/>
    <s v="Standard Class"/>
    <s v="TC-21295"/>
    <s v="Toby Carlisle"/>
    <x v="0"/>
    <s v="United States"/>
    <s v="Westminster"/>
    <s v="California"/>
    <n v="92683"/>
    <x v="1"/>
    <s v="OFF-FA-10000490"/>
    <x v="1"/>
    <x v="13"/>
    <s v="OIC Binder Clips, Mini, 1/4&quot; Capacity, Black"/>
    <x v="325"/>
    <n v="4"/>
    <n v="0"/>
    <n v="2.3311999999999999"/>
    <s v="Profit"/>
    <s v="CA"/>
    <x v="0"/>
    <x v="13"/>
  </r>
  <r>
    <n v="7499"/>
    <s v="CA-2017-121048"/>
    <d v="2017-07-14T00:00:00"/>
    <x v="11"/>
    <s v="Standard Class"/>
    <s v="TC-21295"/>
    <s v="Toby Carlisle"/>
    <x v="0"/>
    <s v="United States"/>
    <s v="Westminster"/>
    <s v="California"/>
    <n v="92683"/>
    <x v="1"/>
    <s v="OFF-AR-10004042"/>
    <x v="1"/>
    <x v="6"/>
    <s v="BOSTON Model 1800 Electric Pencil Sharpeners, Putty/Woodgrain"/>
    <x v="4798"/>
    <n v="4"/>
    <n v="0"/>
    <n v="20.8568"/>
    <s v="Profit"/>
    <s v="CA"/>
    <x v="0"/>
    <x v="6"/>
  </r>
  <r>
    <n v="7500"/>
    <s v="CA-2017-121048"/>
    <d v="2017-07-14T00:00:00"/>
    <x v="11"/>
    <s v="Standard Class"/>
    <s v="TC-21295"/>
    <s v="Toby Carlisle"/>
    <x v="0"/>
    <s v="United States"/>
    <s v="Westminster"/>
    <s v="California"/>
    <n v="92683"/>
    <x v="1"/>
    <s v="FUR-FU-10002960"/>
    <x v="0"/>
    <x v="5"/>
    <s v="Eldon 200 Class Desk Accessories, Burgundy"/>
    <x v="605"/>
    <n v="3"/>
    <n v="0"/>
    <n v="7.9127999999999998"/>
    <s v="Profit"/>
    <s v="CA"/>
    <x v="0"/>
    <x v="5"/>
  </r>
  <r>
    <n v="7501"/>
    <s v="CA-2017-121048"/>
    <d v="2017-07-14T00:00:00"/>
    <x v="11"/>
    <s v="Standard Class"/>
    <s v="TC-21295"/>
    <s v="Toby Carlisle"/>
    <x v="0"/>
    <s v="United States"/>
    <s v="Westminster"/>
    <s v="California"/>
    <n v="92683"/>
    <x v="1"/>
    <s v="TEC-AC-10000991"/>
    <x v="2"/>
    <x v="11"/>
    <s v="Sony Micro Vault Click 8 GB USB 2.0 Flash Drive"/>
    <x v="4799"/>
    <n v="3"/>
    <n v="0"/>
    <n v="19.735800000000001"/>
    <s v="Profit"/>
    <s v="CA"/>
    <x v="0"/>
    <x v="11"/>
  </r>
  <r>
    <n v="7502"/>
    <s v="CA-2017-121048"/>
    <d v="2017-07-14T00:00:00"/>
    <x v="11"/>
    <s v="Standard Class"/>
    <s v="TC-21295"/>
    <s v="Toby Carlisle"/>
    <x v="0"/>
    <s v="United States"/>
    <s v="Westminster"/>
    <s v="California"/>
    <n v="92683"/>
    <x v="1"/>
    <s v="TEC-PH-10004977"/>
    <x v="2"/>
    <x v="7"/>
    <s v="GE 30524EE4"/>
    <x v="549"/>
    <n v="3"/>
    <n v="0.2"/>
    <n v="52.917299999999997"/>
    <s v="Profit"/>
    <s v="CA"/>
    <x v="0"/>
    <x v="7"/>
  </r>
  <r>
    <n v="7503"/>
    <s v="US-2017-120147"/>
    <d v="2017-03-30T00:00:00"/>
    <x v="922"/>
    <s v="Same Day"/>
    <s v="TB-21400"/>
    <s v="Tom Boeckenhauer"/>
    <x v="0"/>
    <s v="United States"/>
    <s v="Los Angeles"/>
    <s v="California"/>
    <n v="90036"/>
    <x v="1"/>
    <s v="OFF-AR-10000817"/>
    <x v="1"/>
    <x v="6"/>
    <s v="Manco Dry-Lighter Erasable Highlighter"/>
    <x v="2351"/>
    <n v="2"/>
    <n v="0"/>
    <n v="2.0672000000000001"/>
    <s v="Profit"/>
    <s v="US"/>
    <x v="1"/>
    <x v="6"/>
  </r>
  <r>
    <n v="7504"/>
    <s v="US-2017-120147"/>
    <d v="2017-03-30T00:00:00"/>
    <x v="922"/>
    <s v="Same Day"/>
    <s v="TB-21400"/>
    <s v="Tom Boeckenhauer"/>
    <x v="0"/>
    <s v="United States"/>
    <s v="Los Angeles"/>
    <s v="California"/>
    <n v="90036"/>
    <x v="1"/>
    <s v="TEC-PH-10002447"/>
    <x v="2"/>
    <x v="7"/>
    <s v="AT&amp;T CL83451 4-Handset Telephone"/>
    <x v="4800"/>
    <n v="1"/>
    <n v="0.2"/>
    <n v="18.539100000000001"/>
    <s v="Profit"/>
    <s v="US"/>
    <x v="1"/>
    <x v="7"/>
  </r>
  <r>
    <n v="7505"/>
    <s v="CA-2016-158043"/>
    <d v="2016-01-31T00:00:00"/>
    <x v="1106"/>
    <s v="Second Class"/>
    <s v="JK-15325"/>
    <s v="Jason Klamczynski"/>
    <x v="1"/>
    <s v="United States"/>
    <s v="Atlantic City"/>
    <s v="New Jersey"/>
    <n v="8401"/>
    <x v="3"/>
    <s v="OFF-EN-10003134"/>
    <x v="1"/>
    <x v="12"/>
    <s v="Staple envelope"/>
    <x v="368"/>
    <n v="2"/>
    <n v="0"/>
    <n v="11.68"/>
    <s v="Profit"/>
    <s v="CA"/>
    <x v="0"/>
    <x v="12"/>
  </r>
  <r>
    <n v="7506"/>
    <s v="US-2017-106579"/>
    <d v="2017-06-08T00:00:00"/>
    <x v="198"/>
    <s v="Standard Class"/>
    <s v="BW-11200"/>
    <s v="Ben Wallace"/>
    <x v="0"/>
    <s v="United States"/>
    <s v="Skokie"/>
    <s v="Illinois"/>
    <n v="60076"/>
    <x v="2"/>
    <s v="OFF-BI-10000309"/>
    <x v="1"/>
    <x v="8"/>
    <s v="GBC Twin Loop Wire Binding Elements, 9/16&quot; Spine, Black"/>
    <x v="359"/>
    <n v="4"/>
    <n v="0.8"/>
    <n v="-18.872800000000002"/>
    <s v="Loss"/>
    <s v="US"/>
    <x v="1"/>
    <x v="8"/>
  </r>
  <r>
    <n v="7507"/>
    <s v="CA-2014-115889"/>
    <d v="2014-11-02T00:00:00"/>
    <x v="1057"/>
    <s v="Standard Class"/>
    <s v="SH-20395"/>
    <s v="Shahid Hopkins"/>
    <x v="0"/>
    <s v="United States"/>
    <s v="San Francisco"/>
    <s v="California"/>
    <n v="94122"/>
    <x v="1"/>
    <s v="TEC-PH-10001615"/>
    <x v="2"/>
    <x v="7"/>
    <s v="AT&amp;T CL82213"/>
    <x v="1925"/>
    <n v="2"/>
    <n v="0.2"/>
    <n v="5.2182000000000004"/>
    <s v="Profit"/>
    <s v="CA"/>
    <x v="0"/>
    <x v="7"/>
  </r>
  <r>
    <n v="7508"/>
    <s v="CA-2014-115889"/>
    <d v="2014-11-02T00:00:00"/>
    <x v="1057"/>
    <s v="Standard Class"/>
    <s v="SH-20395"/>
    <s v="Shahid Hopkins"/>
    <x v="0"/>
    <s v="United States"/>
    <s v="San Francisco"/>
    <s v="California"/>
    <n v="94122"/>
    <x v="1"/>
    <s v="OFF-ST-10003208"/>
    <x v="1"/>
    <x v="4"/>
    <s v="Adjustable Depth Letter/Legal Cart"/>
    <x v="971"/>
    <n v="2"/>
    <n v="0"/>
    <n v="105.24679999999999"/>
    <s v="Profit"/>
    <s v="CA"/>
    <x v="0"/>
    <x v="4"/>
  </r>
  <r>
    <n v="7509"/>
    <s v="US-2017-161935"/>
    <d v="2017-07-14T00:00:00"/>
    <x v="11"/>
    <s v="Standard Class"/>
    <s v="JL-15835"/>
    <s v="John Lee"/>
    <x v="0"/>
    <s v="United States"/>
    <s v="Columbus"/>
    <s v="Ohio"/>
    <n v="43229"/>
    <x v="3"/>
    <s v="OFF-PA-10000605"/>
    <x v="1"/>
    <x v="10"/>
    <s v="Xerox 1950"/>
    <x v="4579"/>
    <n v="2"/>
    <n v="0.2"/>
    <n v="3.3523999999999998"/>
    <s v="Profit"/>
    <s v="US"/>
    <x v="1"/>
    <x v="10"/>
  </r>
  <r>
    <n v="7510"/>
    <s v="US-2017-161935"/>
    <d v="2017-07-14T00:00:00"/>
    <x v="11"/>
    <s v="Standard Class"/>
    <s v="JL-15835"/>
    <s v="John Lee"/>
    <x v="0"/>
    <s v="United States"/>
    <s v="Columbus"/>
    <s v="Ohio"/>
    <n v="43229"/>
    <x v="3"/>
    <s v="TEC-PH-10000560"/>
    <x v="2"/>
    <x v="7"/>
    <s v="Samsung Galaxy S III - 16GB - pebble blue (T-Mobile)"/>
    <x v="4801"/>
    <n v="9"/>
    <n v="0.4"/>
    <n v="-377.98919999999998"/>
    <s v="Loss"/>
    <s v="US"/>
    <x v="1"/>
    <x v="7"/>
  </r>
  <r>
    <n v="7511"/>
    <s v="US-2017-161935"/>
    <d v="2017-07-14T00:00:00"/>
    <x v="11"/>
    <s v="Standard Class"/>
    <s v="JL-15835"/>
    <s v="John Lee"/>
    <x v="0"/>
    <s v="United States"/>
    <s v="Columbus"/>
    <s v="Ohio"/>
    <n v="43229"/>
    <x v="3"/>
    <s v="OFF-ST-10003455"/>
    <x v="1"/>
    <x v="4"/>
    <s v="Tenex File Box, Personal Filing Tote with Lid, Black"/>
    <x v="4495"/>
    <n v="5"/>
    <n v="0.2"/>
    <n v="4.6529999999999996"/>
    <s v="Profit"/>
    <s v="US"/>
    <x v="1"/>
    <x v="4"/>
  </r>
  <r>
    <n v="7512"/>
    <s v="US-2017-161935"/>
    <d v="2017-07-14T00:00:00"/>
    <x v="11"/>
    <s v="Standard Class"/>
    <s v="JL-15835"/>
    <s v="John Lee"/>
    <x v="0"/>
    <s v="United States"/>
    <s v="Columbus"/>
    <s v="Ohio"/>
    <n v="43229"/>
    <x v="3"/>
    <s v="FUR-FU-10002937"/>
    <x v="0"/>
    <x v="5"/>
    <s v="GE 48&quot; Fluorescent Tube, Cool White Energy Saver, 34 Watts, 30/Box"/>
    <x v="4279"/>
    <n v="5"/>
    <n v="0.2"/>
    <n v="148.845"/>
    <s v="Profit"/>
    <s v="US"/>
    <x v="1"/>
    <x v="5"/>
  </r>
  <r>
    <n v="7513"/>
    <s v="US-2017-161935"/>
    <d v="2017-07-14T00:00:00"/>
    <x v="11"/>
    <s v="Standard Class"/>
    <s v="JL-15835"/>
    <s v="John Lee"/>
    <x v="0"/>
    <s v="United States"/>
    <s v="Columbus"/>
    <s v="Ohio"/>
    <n v="43229"/>
    <x v="3"/>
    <s v="OFF-ST-10001837"/>
    <x v="1"/>
    <x v="4"/>
    <s v="SAFCO Mobile Desk Side File, Wire Frame"/>
    <x v="4802"/>
    <n v="7"/>
    <n v="0.2"/>
    <n v="17.959199999999999"/>
    <s v="Profit"/>
    <s v="US"/>
    <x v="1"/>
    <x v="4"/>
  </r>
  <r>
    <n v="7514"/>
    <s v="US-2017-161935"/>
    <d v="2017-07-14T00:00:00"/>
    <x v="11"/>
    <s v="Standard Class"/>
    <s v="JL-15835"/>
    <s v="John Lee"/>
    <x v="0"/>
    <s v="United States"/>
    <s v="Columbus"/>
    <s v="Ohio"/>
    <n v="43229"/>
    <x v="3"/>
    <s v="OFF-AR-10004757"/>
    <x v="1"/>
    <x v="6"/>
    <s v="Crayola Colored Pencils"/>
    <x v="1317"/>
    <n v="5"/>
    <n v="0.2"/>
    <n v="2.1320000000000001"/>
    <s v="Profit"/>
    <s v="US"/>
    <x v="1"/>
    <x v="6"/>
  </r>
  <r>
    <n v="7515"/>
    <s v="US-2017-167920"/>
    <d v="2017-12-09T00:00:00"/>
    <x v="169"/>
    <s v="Second Class"/>
    <s v="JL-15835"/>
    <s v="John Lee"/>
    <x v="0"/>
    <s v="United States"/>
    <s v="Richmond"/>
    <s v="Kentucky"/>
    <n v="40475"/>
    <x v="0"/>
    <s v="OFF-BI-10004236"/>
    <x v="1"/>
    <x v="8"/>
    <s v="XtraLife ClearVue Slant-D Ring Binder, White, 3&quot;"/>
    <x v="4803"/>
    <n v="2"/>
    <n v="0"/>
    <n v="13.505599999999999"/>
    <s v="Profit"/>
    <s v="US"/>
    <x v="1"/>
    <x v="8"/>
  </r>
  <r>
    <n v="7516"/>
    <s v="US-2017-167920"/>
    <d v="2017-12-09T00:00:00"/>
    <x v="169"/>
    <s v="Second Class"/>
    <s v="JL-15835"/>
    <s v="John Lee"/>
    <x v="0"/>
    <s v="United States"/>
    <s v="Richmond"/>
    <s v="Kentucky"/>
    <n v="40475"/>
    <x v="0"/>
    <s v="OFF-AP-10000159"/>
    <x v="1"/>
    <x v="9"/>
    <s v="Belkin F9M820V08 8 Outlet Surge"/>
    <x v="4804"/>
    <n v="5"/>
    <n v="0"/>
    <n v="62.320999999999998"/>
    <s v="Profit"/>
    <s v="US"/>
    <x v="1"/>
    <x v="9"/>
  </r>
  <r>
    <n v="7517"/>
    <s v="US-2017-167920"/>
    <d v="2017-12-09T00:00:00"/>
    <x v="169"/>
    <s v="Second Class"/>
    <s v="JL-15835"/>
    <s v="John Lee"/>
    <x v="0"/>
    <s v="United States"/>
    <s v="Richmond"/>
    <s v="Kentucky"/>
    <n v="40475"/>
    <x v="0"/>
    <s v="OFF-BI-10003274"/>
    <x v="1"/>
    <x v="8"/>
    <s v="Avery Durable Slant Ring Binders, No Labels"/>
    <x v="204"/>
    <n v="4"/>
    <n v="0"/>
    <n v="7.4824000000000002"/>
    <s v="Profit"/>
    <s v="US"/>
    <x v="1"/>
    <x v="8"/>
  </r>
  <r>
    <n v="7518"/>
    <s v="US-2017-167920"/>
    <d v="2017-12-09T00:00:00"/>
    <x v="169"/>
    <s v="Second Class"/>
    <s v="JL-15835"/>
    <s v="John Lee"/>
    <x v="0"/>
    <s v="United States"/>
    <s v="Richmond"/>
    <s v="Kentucky"/>
    <n v="40475"/>
    <x v="0"/>
    <s v="TEC-AC-10001013"/>
    <x v="2"/>
    <x v="11"/>
    <s v="Logitech ClearChat Comfort/USB Headset H390"/>
    <x v="4805"/>
    <n v="5"/>
    <n v="0"/>
    <n v="48.328499999999998"/>
    <s v="Profit"/>
    <s v="US"/>
    <x v="1"/>
    <x v="11"/>
  </r>
  <r>
    <n v="7519"/>
    <s v="US-2017-167920"/>
    <d v="2017-12-09T00:00:00"/>
    <x v="169"/>
    <s v="Second Class"/>
    <s v="JL-15835"/>
    <s v="John Lee"/>
    <x v="0"/>
    <s v="United States"/>
    <s v="Richmond"/>
    <s v="Kentucky"/>
    <n v="40475"/>
    <x v="0"/>
    <s v="OFF-ST-10004963"/>
    <x v="1"/>
    <x v="4"/>
    <s v="Eldon Gobal File Keepers"/>
    <x v="4806"/>
    <n v="1"/>
    <n v="0"/>
    <n v="0.60560000000000003"/>
    <s v="Profit"/>
    <s v="US"/>
    <x v="1"/>
    <x v="4"/>
  </r>
  <r>
    <n v="7520"/>
    <s v="US-2017-167920"/>
    <d v="2017-12-09T00:00:00"/>
    <x v="169"/>
    <s v="Second Class"/>
    <s v="JL-15835"/>
    <s v="John Lee"/>
    <x v="0"/>
    <s v="United States"/>
    <s v="Richmond"/>
    <s v="Kentucky"/>
    <n v="40475"/>
    <x v="0"/>
    <s v="OFF-LA-10004409"/>
    <x v="1"/>
    <x v="2"/>
    <s v="Avery 492"/>
    <x v="1755"/>
    <n v="2"/>
    <n v="0"/>
    <n v="2.6496"/>
    <s v="Profit"/>
    <s v="US"/>
    <x v="1"/>
    <x v="2"/>
  </r>
  <r>
    <n v="7521"/>
    <s v="US-2017-167920"/>
    <d v="2017-12-09T00:00:00"/>
    <x v="169"/>
    <s v="Second Class"/>
    <s v="JL-15835"/>
    <s v="John Lee"/>
    <x v="0"/>
    <s v="United States"/>
    <s v="Richmond"/>
    <s v="Kentucky"/>
    <n v="40475"/>
    <x v="0"/>
    <s v="TEC-CO-10001046"/>
    <x v="2"/>
    <x v="16"/>
    <s v="Canon Imageclass D680 Copier / Fax"/>
    <x v="4807"/>
    <n v="2"/>
    <n v="0"/>
    <n v="629.99099999999999"/>
    <s v="Profit"/>
    <s v="US"/>
    <x v="1"/>
    <x v="16"/>
  </r>
  <r>
    <n v="7522"/>
    <s v="CA-2016-162383"/>
    <d v="2016-09-05T00:00:00"/>
    <x v="47"/>
    <s v="Standard Class"/>
    <s v="MD-17350"/>
    <s v="Maribeth Dona"/>
    <x v="0"/>
    <s v="United States"/>
    <s v="Lancaster"/>
    <s v="Ohio"/>
    <n v="43130"/>
    <x v="3"/>
    <s v="OFF-BI-10002824"/>
    <x v="1"/>
    <x v="8"/>
    <s v="Recycled Easel Ring Binders"/>
    <x v="4808"/>
    <n v="2"/>
    <n v="0.7"/>
    <n v="-7.46"/>
    <s v="Loss"/>
    <s v="CA"/>
    <x v="0"/>
    <x v="8"/>
  </r>
  <r>
    <n v="7523"/>
    <s v="CA-2016-162383"/>
    <d v="2016-09-05T00:00:00"/>
    <x v="47"/>
    <s v="Standard Class"/>
    <s v="MD-17350"/>
    <s v="Maribeth Dona"/>
    <x v="0"/>
    <s v="United States"/>
    <s v="Lancaster"/>
    <s v="Ohio"/>
    <n v="43130"/>
    <x v="3"/>
    <s v="OFF-BI-10001757"/>
    <x v="1"/>
    <x v="8"/>
    <s v="Pressboard Hanging Data Binders for Unburst Sheets"/>
    <x v="3096"/>
    <n v="6"/>
    <n v="0.7"/>
    <n v="-6.4943999999999997"/>
    <s v="Loss"/>
    <s v="CA"/>
    <x v="0"/>
    <x v="8"/>
  </r>
  <r>
    <n v="7524"/>
    <s v="CA-2016-162383"/>
    <d v="2016-09-05T00:00:00"/>
    <x v="47"/>
    <s v="Standard Class"/>
    <s v="MD-17350"/>
    <s v="Maribeth Dona"/>
    <x v="0"/>
    <s v="United States"/>
    <s v="Lancaster"/>
    <s v="Ohio"/>
    <n v="43130"/>
    <x v="3"/>
    <s v="FUR-CH-10004477"/>
    <x v="0"/>
    <x v="1"/>
    <s v="Global Push Button Manager's Chair, Indigo"/>
    <x v="4763"/>
    <n v="2"/>
    <n v="0.3"/>
    <n v="-1.2178"/>
    <s v="Loss"/>
    <s v="CA"/>
    <x v="0"/>
    <x v="1"/>
  </r>
  <r>
    <n v="7525"/>
    <s v="CA-2014-125731"/>
    <d v="2014-09-10T00:00:00"/>
    <x v="370"/>
    <s v="Standard Class"/>
    <s v="CL-12565"/>
    <s v="Clay Ludtke"/>
    <x v="0"/>
    <s v="United States"/>
    <s v="Gresham"/>
    <s v="Oregon"/>
    <n v="97030"/>
    <x v="1"/>
    <s v="OFF-EN-10003072"/>
    <x v="1"/>
    <x v="12"/>
    <s v="Peel &amp; Seel Envelopes"/>
    <x v="4809"/>
    <n v="7"/>
    <n v="0.2"/>
    <n v="7.6048"/>
    <s v="Profit"/>
    <s v="CA"/>
    <x v="0"/>
    <x v="12"/>
  </r>
  <r>
    <n v="7526"/>
    <s v="CA-2014-125731"/>
    <d v="2014-09-10T00:00:00"/>
    <x v="370"/>
    <s v="Standard Class"/>
    <s v="CL-12565"/>
    <s v="Clay Ludtke"/>
    <x v="0"/>
    <s v="United States"/>
    <s v="Gresham"/>
    <s v="Oregon"/>
    <n v="97030"/>
    <x v="1"/>
    <s v="FUR-CH-10003973"/>
    <x v="0"/>
    <x v="1"/>
    <s v="GuestStacker Chair with Chrome Finish Legs"/>
    <x v="3241"/>
    <n v="5"/>
    <n v="0.2"/>
    <n v="148.70400000000001"/>
    <s v="Profit"/>
    <s v="CA"/>
    <x v="0"/>
    <x v="1"/>
  </r>
  <r>
    <n v="7527"/>
    <s v="US-2017-106145"/>
    <d v="2017-09-26T00:00:00"/>
    <x v="255"/>
    <s v="Same Day"/>
    <s v="RA-19885"/>
    <s v="Ruben Ausman"/>
    <x v="1"/>
    <s v="United States"/>
    <s v="San Francisco"/>
    <s v="California"/>
    <n v="94109"/>
    <x v="1"/>
    <s v="OFF-EN-10001028"/>
    <x v="1"/>
    <x v="12"/>
    <s v="Staple envelope"/>
    <x v="3242"/>
    <n v="6"/>
    <n v="0"/>
    <n v="33.064799999999998"/>
    <s v="Profit"/>
    <s v="US"/>
    <x v="1"/>
    <x v="12"/>
  </r>
  <r>
    <n v="7528"/>
    <s v="US-2017-106145"/>
    <d v="2017-09-26T00:00:00"/>
    <x v="255"/>
    <s v="Same Day"/>
    <s v="RA-19885"/>
    <s v="Ruben Ausman"/>
    <x v="1"/>
    <s v="United States"/>
    <s v="San Francisco"/>
    <s v="California"/>
    <n v="94109"/>
    <x v="1"/>
    <s v="FUR-FU-10003829"/>
    <x v="0"/>
    <x v="5"/>
    <s v="Stackable Trays"/>
    <x v="354"/>
    <n v="3"/>
    <n v="0"/>
    <n v="2.9567999999999999"/>
    <s v="Profit"/>
    <s v="US"/>
    <x v="1"/>
    <x v="5"/>
  </r>
  <r>
    <n v="7529"/>
    <s v="US-2017-106145"/>
    <d v="2017-09-26T00:00:00"/>
    <x v="255"/>
    <s v="Same Day"/>
    <s v="RA-19885"/>
    <s v="Ruben Ausman"/>
    <x v="1"/>
    <s v="United States"/>
    <s v="San Francisco"/>
    <s v="California"/>
    <n v="94109"/>
    <x v="1"/>
    <s v="OFF-PA-10002245"/>
    <x v="1"/>
    <x v="10"/>
    <s v="Xerox 1895"/>
    <x v="1197"/>
    <n v="6"/>
    <n v="0"/>
    <n v="16.146000000000001"/>
    <s v="Profit"/>
    <s v="US"/>
    <x v="1"/>
    <x v="10"/>
  </r>
  <r>
    <n v="7530"/>
    <s v="US-2017-106145"/>
    <d v="2017-09-26T00:00:00"/>
    <x v="255"/>
    <s v="Same Day"/>
    <s v="RA-19885"/>
    <s v="Ruben Ausman"/>
    <x v="1"/>
    <s v="United States"/>
    <s v="San Francisco"/>
    <s v="California"/>
    <n v="94109"/>
    <x v="1"/>
    <s v="OFF-BI-10002215"/>
    <x v="1"/>
    <x v="8"/>
    <s v="Wilson Jones Hanging View Binder, White, 1&quot;"/>
    <x v="339"/>
    <n v="3"/>
    <n v="0.2"/>
    <n v="5.5380000000000003"/>
    <s v="Profit"/>
    <s v="US"/>
    <x v="1"/>
    <x v="8"/>
  </r>
  <r>
    <n v="7531"/>
    <s v="US-2017-106145"/>
    <d v="2017-09-26T00:00:00"/>
    <x v="255"/>
    <s v="Same Day"/>
    <s v="RA-19885"/>
    <s v="Ruben Ausman"/>
    <x v="1"/>
    <s v="United States"/>
    <s v="San Francisco"/>
    <s v="California"/>
    <n v="94109"/>
    <x v="1"/>
    <s v="OFF-BI-10003925"/>
    <x v="1"/>
    <x v="8"/>
    <s v="Fellowes PB300 Plastic Comb Binding Machine"/>
    <x v="2537"/>
    <n v="3"/>
    <n v="0.2"/>
    <n v="314.27190000000002"/>
    <s v="Profit"/>
    <s v="US"/>
    <x v="1"/>
    <x v="8"/>
  </r>
  <r>
    <n v="7532"/>
    <s v="CA-2016-107146"/>
    <d v="2016-06-17T00:00:00"/>
    <x v="1210"/>
    <s v="First Class"/>
    <s v="LC-16885"/>
    <s v="Lena Creighton"/>
    <x v="0"/>
    <s v="United States"/>
    <s v="Longmont"/>
    <s v="Colorado"/>
    <n v="80501"/>
    <x v="1"/>
    <s v="FUR-FU-10002298"/>
    <x v="0"/>
    <x v="5"/>
    <s v="Rubbermaid ClusterMat Chairmats, Mat Size- 66&quot; x 60&quot;, Lip 20&quot; x 11&quot; -90 Degree Angle"/>
    <x v="4429"/>
    <n v="3"/>
    <n v="0.2"/>
    <n v="-13.317600000000001"/>
    <s v="Loss"/>
    <s v="CA"/>
    <x v="0"/>
    <x v="5"/>
  </r>
  <r>
    <n v="7533"/>
    <s v="CA-2016-107146"/>
    <d v="2016-06-17T00:00:00"/>
    <x v="1210"/>
    <s v="First Class"/>
    <s v="LC-16885"/>
    <s v="Lena Creighton"/>
    <x v="0"/>
    <s v="United States"/>
    <s v="Longmont"/>
    <s v="Colorado"/>
    <n v="80501"/>
    <x v="1"/>
    <s v="FUR-CH-10004853"/>
    <x v="0"/>
    <x v="1"/>
    <s v="Global Manager's Adjustable Task Chair, Storm"/>
    <x v="4810"/>
    <n v="4"/>
    <n v="0.2"/>
    <n v="54.352800000000002"/>
    <s v="Profit"/>
    <s v="CA"/>
    <x v="0"/>
    <x v="1"/>
  </r>
  <r>
    <n v="7534"/>
    <s v="US-2017-134642"/>
    <d v="2017-02-25T00:00:00"/>
    <x v="694"/>
    <s v="Standard Class"/>
    <s v="SW-20245"/>
    <s v="Scot Wooten"/>
    <x v="0"/>
    <s v="United States"/>
    <s v="Greenville"/>
    <s v="North Carolina"/>
    <n v="27834"/>
    <x v="0"/>
    <s v="FUR-CH-10002880"/>
    <x v="0"/>
    <x v="1"/>
    <s v="Global High-Back Leather Tilter, Burgundy"/>
    <x v="3174"/>
    <n v="2"/>
    <n v="0.2"/>
    <n v="-22.138200000000001"/>
    <s v="Loss"/>
    <s v="US"/>
    <x v="1"/>
    <x v="1"/>
  </r>
  <r>
    <n v="7535"/>
    <s v="US-2017-134642"/>
    <d v="2017-02-25T00:00:00"/>
    <x v="694"/>
    <s v="Standard Class"/>
    <s v="SW-20245"/>
    <s v="Scot Wooten"/>
    <x v="0"/>
    <s v="United States"/>
    <s v="Greenville"/>
    <s v="North Carolina"/>
    <n v="27834"/>
    <x v="0"/>
    <s v="FUR-BO-10004709"/>
    <x v="0"/>
    <x v="0"/>
    <s v="Bush Westfield Collection Bookcases, Medium Cherry Finish"/>
    <x v="3027"/>
    <n v="5"/>
    <n v="0.2"/>
    <n v="5.798"/>
    <s v="Profit"/>
    <s v="US"/>
    <x v="1"/>
    <x v="0"/>
  </r>
  <r>
    <n v="7536"/>
    <s v="US-2017-160143"/>
    <d v="2017-03-31T00:00:00"/>
    <x v="377"/>
    <s v="Standard Class"/>
    <s v="HG-14965"/>
    <s v="Henry Goldwyn"/>
    <x v="1"/>
    <s v="United States"/>
    <s v="Los Angeles"/>
    <s v="California"/>
    <n v="90004"/>
    <x v="1"/>
    <s v="OFF-SU-10004231"/>
    <x v="1"/>
    <x v="14"/>
    <s v="Acme Tagit Stainless Steel Antibacterial Scissors"/>
    <x v="1271"/>
    <n v="3"/>
    <n v="0"/>
    <n v="8.0190000000000001"/>
    <s v="Profit"/>
    <s v="US"/>
    <x v="1"/>
    <x v="14"/>
  </r>
  <r>
    <n v="7537"/>
    <s v="CA-2017-103415"/>
    <d v="2017-12-03T00:00:00"/>
    <x v="274"/>
    <s v="Standard Class"/>
    <s v="MV-17485"/>
    <s v="Mark Van Huff"/>
    <x v="0"/>
    <s v="United States"/>
    <s v="Houston"/>
    <s v="Texas"/>
    <n v="77041"/>
    <x v="2"/>
    <s v="FUR-FU-10000820"/>
    <x v="0"/>
    <x v="5"/>
    <s v="Tensor Brushed Steel Torchiere Floor Lamp"/>
    <x v="4754"/>
    <n v="2"/>
    <n v="0.6"/>
    <n v="-14.271599999999999"/>
    <s v="Loss"/>
    <s v="CA"/>
    <x v="0"/>
    <x v="5"/>
  </r>
  <r>
    <n v="7538"/>
    <s v="CA-2016-106460"/>
    <d v="2016-02-19T00:00:00"/>
    <x v="465"/>
    <s v="Second Class"/>
    <s v="GT-14710"/>
    <s v="Greg Tran"/>
    <x v="0"/>
    <s v="United States"/>
    <s v="San Francisco"/>
    <s v="California"/>
    <n v="94109"/>
    <x v="1"/>
    <s v="OFF-PA-10001736"/>
    <x v="1"/>
    <x v="10"/>
    <s v="Xerox 1880"/>
    <x v="2681"/>
    <n v="2"/>
    <n v="0"/>
    <n v="33.313600000000001"/>
    <s v="Profit"/>
    <s v="CA"/>
    <x v="0"/>
    <x v="10"/>
  </r>
  <r>
    <n v="7539"/>
    <s v="US-2017-112347"/>
    <d v="2017-12-02T00:00:00"/>
    <x v="792"/>
    <s v="Standard Class"/>
    <s v="BS-11380"/>
    <s v="Bill Stewart"/>
    <x v="1"/>
    <s v="United States"/>
    <s v="Denver"/>
    <s v="Colorado"/>
    <n v="80219"/>
    <x v="1"/>
    <s v="OFF-ST-10003306"/>
    <x v="1"/>
    <x v="4"/>
    <s v="Letter Size Cart"/>
    <x v="4811"/>
    <n v="1"/>
    <n v="0.2"/>
    <n v="12.8574"/>
    <s v="Profit"/>
    <s v="US"/>
    <x v="1"/>
    <x v="4"/>
  </r>
  <r>
    <n v="7540"/>
    <s v="US-2017-112347"/>
    <d v="2017-12-02T00:00:00"/>
    <x v="792"/>
    <s v="Standard Class"/>
    <s v="BS-11380"/>
    <s v="Bill Stewart"/>
    <x v="1"/>
    <s v="United States"/>
    <s v="Denver"/>
    <s v="Colorado"/>
    <n v="80219"/>
    <x v="1"/>
    <s v="OFF-BI-10003707"/>
    <x v="1"/>
    <x v="8"/>
    <s v="Aluminum Screw Posts"/>
    <x v="933"/>
    <n v="8"/>
    <n v="0.7"/>
    <n v="-24.416"/>
    <s v="Loss"/>
    <s v="US"/>
    <x v="1"/>
    <x v="8"/>
  </r>
  <r>
    <n v="7541"/>
    <s v="US-2017-112347"/>
    <d v="2017-12-02T00:00:00"/>
    <x v="792"/>
    <s v="Standard Class"/>
    <s v="BS-11380"/>
    <s v="Bill Stewart"/>
    <x v="1"/>
    <s v="United States"/>
    <s v="Denver"/>
    <s v="Colorado"/>
    <n v="80219"/>
    <x v="1"/>
    <s v="FUR-BO-10003546"/>
    <x v="0"/>
    <x v="0"/>
    <s v="Hon 4-Shelf Metal Bookcases"/>
    <x v="2463"/>
    <n v="8"/>
    <n v="0.7"/>
    <n v="-363.52800000000002"/>
    <s v="Loss"/>
    <s v="US"/>
    <x v="1"/>
    <x v="0"/>
  </r>
  <r>
    <n v="7542"/>
    <s v="US-2017-112347"/>
    <d v="2017-12-02T00:00:00"/>
    <x v="792"/>
    <s v="Standard Class"/>
    <s v="BS-11380"/>
    <s v="Bill Stewart"/>
    <x v="1"/>
    <s v="United States"/>
    <s v="Denver"/>
    <s v="Colorado"/>
    <n v="80219"/>
    <x v="1"/>
    <s v="TEC-PH-10000213"/>
    <x v="2"/>
    <x v="7"/>
    <s v="Seidio BD2-HK3IPH5-BK DILEX Case and Holster Combo for Apple iPhone 5/5s - Black"/>
    <x v="4812"/>
    <n v="2"/>
    <n v="0.2"/>
    <n v="4.9615999999999998"/>
    <s v="Profit"/>
    <s v="US"/>
    <x v="1"/>
    <x v="7"/>
  </r>
  <r>
    <n v="7543"/>
    <s v="US-2017-112347"/>
    <d v="2017-12-02T00:00:00"/>
    <x v="792"/>
    <s v="Standard Class"/>
    <s v="BS-11380"/>
    <s v="Bill Stewart"/>
    <x v="1"/>
    <s v="United States"/>
    <s v="Denver"/>
    <s v="Colorado"/>
    <n v="80219"/>
    <x v="1"/>
    <s v="FUR-FU-10001488"/>
    <x v="0"/>
    <x v="5"/>
    <s v="Tenex 46&quot; x 60&quot; Computer Anti-Static Chairmat, Rectangular Shaped"/>
    <x v="4813"/>
    <n v="6"/>
    <n v="0.2"/>
    <n v="0"/>
    <s v="Profit"/>
    <s v="US"/>
    <x v="1"/>
    <x v="5"/>
  </r>
  <r>
    <n v="7544"/>
    <s v="US-2017-112347"/>
    <d v="2017-12-02T00:00:00"/>
    <x v="792"/>
    <s v="Standard Class"/>
    <s v="BS-11380"/>
    <s v="Bill Stewart"/>
    <x v="1"/>
    <s v="United States"/>
    <s v="Denver"/>
    <s v="Colorado"/>
    <n v="80219"/>
    <x v="1"/>
    <s v="TEC-PH-10004833"/>
    <x v="2"/>
    <x v="7"/>
    <s v="Macally Suction Cup Mount"/>
    <x v="4814"/>
    <n v="6"/>
    <n v="0.2"/>
    <n v="-14.34"/>
    <s v="Loss"/>
    <s v="US"/>
    <x v="1"/>
    <x v="7"/>
  </r>
  <r>
    <n v="7545"/>
    <s v="US-2017-112347"/>
    <d v="2017-12-02T00:00:00"/>
    <x v="792"/>
    <s v="Standard Class"/>
    <s v="BS-11380"/>
    <s v="Bill Stewart"/>
    <x v="1"/>
    <s v="United States"/>
    <s v="Denver"/>
    <s v="Colorado"/>
    <n v="80219"/>
    <x v="1"/>
    <s v="FUR-CH-10002335"/>
    <x v="0"/>
    <x v="1"/>
    <s v="Hon GuestStacker Chair"/>
    <x v="4815"/>
    <n v="5"/>
    <n v="0.2"/>
    <n v="68.001000000000005"/>
    <s v="Profit"/>
    <s v="US"/>
    <x v="1"/>
    <x v="1"/>
  </r>
  <r>
    <n v="7546"/>
    <s v="CA-2014-103492"/>
    <d v="2014-10-10T00:00:00"/>
    <x v="323"/>
    <s v="Standard Class"/>
    <s v="CM-12715"/>
    <s v="Craig Molinari"/>
    <x v="1"/>
    <s v="United States"/>
    <s v="Huntsville"/>
    <s v="Texas"/>
    <n v="77340"/>
    <x v="2"/>
    <s v="TEC-PH-10001128"/>
    <x v="2"/>
    <x v="7"/>
    <s v="Motorola Droid Maxx"/>
    <x v="4816"/>
    <n v="6"/>
    <n v="0.2"/>
    <n v="71.995199999999997"/>
    <s v="Profit"/>
    <s v="CA"/>
    <x v="0"/>
    <x v="7"/>
  </r>
  <r>
    <n v="7547"/>
    <s v="CA-2014-103492"/>
    <d v="2014-10-10T00:00:00"/>
    <x v="323"/>
    <s v="Standard Class"/>
    <s v="CM-12715"/>
    <s v="Craig Molinari"/>
    <x v="1"/>
    <s v="United States"/>
    <s v="Huntsville"/>
    <s v="Texas"/>
    <n v="77340"/>
    <x v="2"/>
    <s v="TEC-PH-10004667"/>
    <x v="2"/>
    <x v="7"/>
    <s v="Cisco 8x8 Inc. 6753i IP Business Phone System"/>
    <x v="4817"/>
    <n v="7"/>
    <n v="0.2"/>
    <n v="66.145099999999999"/>
    <s v="Profit"/>
    <s v="CA"/>
    <x v="0"/>
    <x v="7"/>
  </r>
  <r>
    <n v="7548"/>
    <s v="CA-2014-103492"/>
    <d v="2014-10-10T00:00:00"/>
    <x v="323"/>
    <s v="Standard Class"/>
    <s v="CM-12715"/>
    <s v="Craig Molinari"/>
    <x v="1"/>
    <s v="United States"/>
    <s v="Huntsville"/>
    <s v="Texas"/>
    <n v="77340"/>
    <x v="2"/>
    <s v="OFF-BI-10004817"/>
    <x v="1"/>
    <x v="8"/>
    <s v="GBC Personal VeloBind Strips"/>
    <x v="4818"/>
    <n v="5"/>
    <n v="0.8"/>
    <n v="-19.167999999999999"/>
    <s v="Loss"/>
    <s v="CA"/>
    <x v="0"/>
    <x v="8"/>
  </r>
  <r>
    <n v="7549"/>
    <s v="CA-2014-103492"/>
    <d v="2014-10-10T00:00:00"/>
    <x v="323"/>
    <s v="Standard Class"/>
    <s v="CM-12715"/>
    <s v="Craig Molinari"/>
    <x v="1"/>
    <s v="United States"/>
    <s v="Huntsville"/>
    <s v="Texas"/>
    <n v="77340"/>
    <x v="2"/>
    <s v="OFF-BI-10004140"/>
    <x v="1"/>
    <x v="8"/>
    <s v="Avery Non-Stick Binders"/>
    <x v="4819"/>
    <n v="1"/>
    <n v="0.8"/>
    <n v="-1.5714999999999999"/>
    <s v="Loss"/>
    <s v="CA"/>
    <x v="0"/>
    <x v="8"/>
  </r>
  <r>
    <n v="7550"/>
    <s v="CA-2016-136595"/>
    <d v="2016-09-05T00:00:00"/>
    <x v="62"/>
    <s v="First Class"/>
    <s v="EM-13825"/>
    <s v="Elizabeth Moffitt"/>
    <x v="1"/>
    <s v="United States"/>
    <s v="Houston"/>
    <s v="Texas"/>
    <n v="77036"/>
    <x v="2"/>
    <s v="FUR-FU-10004671"/>
    <x v="0"/>
    <x v="5"/>
    <s v="Executive Impressions 12&quot; Wall Clock"/>
    <x v="4820"/>
    <n v="3"/>
    <n v="0.6"/>
    <n v="-11.6622"/>
    <s v="Loss"/>
    <s v="CA"/>
    <x v="0"/>
    <x v="5"/>
  </r>
  <r>
    <n v="7551"/>
    <s v="CA-2014-140396"/>
    <d v="2014-11-20T00:00:00"/>
    <x v="573"/>
    <s v="Standard Class"/>
    <s v="KH-16330"/>
    <s v="Katharine Harms"/>
    <x v="1"/>
    <s v="United States"/>
    <s v="New York City"/>
    <s v="New York"/>
    <n v="10024"/>
    <x v="3"/>
    <s v="OFF-EN-10002592"/>
    <x v="1"/>
    <x v="12"/>
    <s v="Peel &amp; Seel Recycled Catalog Envelopes, Brown"/>
    <x v="4821"/>
    <n v="3"/>
    <n v="0"/>
    <n v="17.37"/>
    <s v="Profit"/>
    <s v="CA"/>
    <x v="0"/>
    <x v="12"/>
  </r>
  <r>
    <n v="7552"/>
    <s v="CA-2014-140396"/>
    <d v="2014-11-20T00:00:00"/>
    <x v="573"/>
    <s v="Standard Class"/>
    <s v="KH-16330"/>
    <s v="Katharine Harms"/>
    <x v="1"/>
    <s v="United States"/>
    <s v="New York City"/>
    <s v="New York"/>
    <n v="10024"/>
    <x v="3"/>
    <s v="TEC-PH-10004447"/>
    <x v="2"/>
    <x v="7"/>
    <s v="Toshiba IPT2010-SD IP†Telephone"/>
    <x v="4822"/>
    <n v="6"/>
    <n v="0"/>
    <n v="216.8244"/>
    <s v="Profit"/>
    <s v="CA"/>
    <x v="0"/>
    <x v="7"/>
  </r>
  <r>
    <n v="7553"/>
    <s v="CA-2014-140396"/>
    <d v="2014-11-20T00:00:00"/>
    <x v="573"/>
    <s v="Standard Class"/>
    <s v="KH-16330"/>
    <s v="Katharine Harms"/>
    <x v="1"/>
    <s v="United States"/>
    <s v="New York City"/>
    <s v="New York"/>
    <n v="10024"/>
    <x v="3"/>
    <s v="OFF-BI-10003669"/>
    <x v="1"/>
    <x v="8"/>
    <s v="3M Organizer Strips"/>
    <x v="91"/>
    <n v="3"/>
    <n v="0.2"/>
    <n v="4.5359999999999996"/>
    <s v="Profit"/>
    <s v="CA"/>
    <x v="0"/>
    <x v="8"/>
  </r>
  <r>
    <n v="7554"/>
    <s v="CA-2014-140396"/>
    <d v="2014-11-20T00:00:00"/>
    <x v="573"/>
    <s v="Standard Class"/>
    <s v="KH-16330"/>
    <s v="Katharine Harms"/>
    <x v="1"/>
    <s v="United States"/>
    <s v="New York City"/>
    <s v="New York"/>
    <n v="10024"/>
    <x v="3"/>
    <s v="OFF-PA-10000223"/>
    <x v="1"/>
    <x v="10"/>
    <s v="Xerox 2000"/>
    <x v="233"/>
    <n v="4"/>
    <n v="0"/>
    <n v="12.441599999999999"/>
    <s v="Profit"/>
    <s v="CA"/>
    <x v="0"/>
    <x v="10"/>
  </r>
  <r>
    <n v="7555"/>
    <s v="CA-2014-114181"/>
    <d v="2014-05-10T00:00:00"/>
    <x v="1260"/>
    <s v="Second Class"/>
    <s v="AF-10885"/>
    <s v="Art Foster"/>
    <x v="0"/>
    <s v="United States"/>
    <s v="Philadelphia"/>
    <s v="Pennsylvania"/>
    <n v="19134"/>
    <x v="3"/>
    <s v="FUR-BO-10004467"/>
    <x v="0"/>
    <x v="0"/>
    <s v="Bestar Classic Bookcase"/>
    <x v="4823"/>
    <n v="7"/>
    <n v="0.5"/>
    <n v="-216.97829999999999"/>
    <s v="Loss"/>
    <s v="CA"/>
    <x v="0"/>
    <x v="0"/>
  </r>
  <r>
    <n v="7556"/>
    <s v="CA-2014-114181"/>
    <d v="2014-05-10T00:00:00"/>
    <x v="1260"/>
    <s v="Second Class"/>
    <s v="AF-10885"/>
    <s v="Art Foster"/>
    <x v="0"/>
    <s v="United States"/>
    <s v="Philadelphia"/>
    <s v="Pennsylvania"/>
    <n v="19134"/>
    <x v="3"/>
    <s v="OFF-AR-10000716"/>
    <x v="1"/>
    <x v="6"/>
    <s v="DIXON Ticonderoga Erasable Checking Pencils"/>
    <x v="4545"/>
    <n v="5"/>
    <n v="0.2"/>
    <n v="5.3010000000000002"/>
    <s v="Profit"/>
    <s v="CA"/>
    <x v="0"/>
    <x v="6"/>
  </r>
  <r>
    <n v="7557"/>
    <s v="CA-2017-159506"/>
    <d v="2017-11-27T00:00:00"/>
    <x v="348"/>
    <s v="Standard Class"/>
    <s v="JR-16210"/>
    <s v="Justin Ritter"/>
    <x v="1"/>
    <s v="United States"/>
    <s v="Columbus"/>
    <s v="Indiana"/>
    <n v="47201"/>
    <x v="2"/>
    <s v="OFF-PA-10003641"/>
    <x v="1"/>
    <x v="10"/>
    <s v="Xerox 1909"/>
    <x v="4824"/>
    <n v="6"/>
    <n v="0"/>
    <n v="72.808800000000005"/>
    <s v="Profit"/>
    <s v="CA"/>
    <x v="0"/>
    <x v="10"/>
  </r>
  <r>
    <n v="7558"/>
    <s v="CA-2017-159506"/>
    <d v="2017-11-27T00:00:00"/>
    <x v="348"/>
    <s v="Standard Class"/>
    <s v="JR-16210"/>
    <s v="Justin Ritter"/>
    <x v="1"/>
    <s v="United States"/>
    <s v="Columbus"/>
    <s v="Indiana"/>
    <n v="47201"/>
    <x v="2"/>
    <s v="OFF-BI-10004519"/>
    <x v="1"/>
    <x v="8"/>
    <s v="GBC DocuBind P100 Manual Binding Machine"/>
    <x v="4825"/>
    <n v="3"/>
    <n v="0"/>
    <n v="224.07300000000001"/>
    <s v="Profit"/>
    <s v="CA"/>
    <x v="0"/>
    <x v="8"/>
  </r>
  <r>
    <n v="7559"/>
    <s v="US-2014-137155"/>
    <d v="2014-11-01T00:00:00"/>
    <x v="840"/>
    <s v="Standard Class"/>
    <s v="DL-12925"/>
    <s v="Daniel Lacy"/>
    <x v="0"/>
    <s v="United States"/>
    <s v="Long Beach"/>
    <s v="New York"/>
    <n v="11561"/>
    <x v="3"/>
    <s v="OFF-AP-10002518"/>
    <x v="1"/>
    <x v="9"/>
    <s v="Kensington 7 Outlet MasterPiece Power Center"/>
    <x v="4826"/>
    <n v="3"/>
    <n v="0"/>
    <n v="154.8426"/>
    <s v="Profit"/>
    <s v="US"/>
    <x v="1"/>
    <x v="9"/>
  </r>
  <r>
    <n v="7560"/>
    <s v="US-2014-137155"/>
    <d v="2014-11-01T00:00:00"/>
    <x v="840"/>
    <s v="Standard Class"/>
    <s v="DL-12925"/>
    <s v="Daniel Lacy"/>
    <x v="0"/>
    <s v="United States"/>
    <s v="Long Beach"/>
    <s v="New York"/>
    <n v="11561"/>
    <x v="3"/>
    <s v="OFF-PA-10000806"/>
    <x v="1"/>
    <x v="10"/>
    <s v="Xerox 1934"/>
    <x v="3730"/>
    <n v="3"/>
    <n v="0"/>
    <n v="82.290599999999998"/>
    <s v="Profit"/>
    <s v="US"/>
    <x v="1"/>
    <x v="10"/>
  </r>
  <r>
    <n v="7561"/>
    <s v="US-2014-137155"/>
    <d v="2014-11-01T00:00:00"/>
    <x v="840"/>
    <s v="Standard Class"/>
    <s v="DL-12925"/>
    <s v="Daniel Lacy"/>
    <x v="0"/>
    <s v="United States"/>
    <s v="Long Beach"/>
    <s v="New York"/>
    <n v="11561"/>
    <x v="3"/>
    <s v="FUR-FU-10003142"/>
    <x v="0"/>
    <x v="5"/>
    <s v="Master Big Foot Doorstop, Beige"/>
    <x v="2458"/>
    <n v="6"/>
    <n v="0"/>
    <n v="9.8208000000000002"/>
    <s v="Profit"/>
    <s v="US"/>
    <x v="1"/>
    <x v="5"/>
  </r>
  <r>
    <n v="7562"/>
    <s v="CA-2016-105746"/>
    <d v="2016-12-30T00:00:00"/>
    <x v="1015"/>
    <s v="First Class"/>
    <s v="BD-11605"/>
    <s v="Brian Dahlen"/>
    <x v="0"/>
    <s v="United States"/>
    <s v="Lancaster"/>
    <s v="Pennsylvania"/>
    <n v="17602"/>
    <x v="3"/>
    <s v="FUR-CH-10000454"/>
    <x v="0"/>
    <x v="1"/>
    <s v="Hon Deluxe Fabric Upholstered Stacking Chairs, Rounded Back"/>
    <x v="4827"/>
    <n v="1"/>
    <n v="0.3"/>
    <n v="0"/>
    <s v="Profit"/>
    <s v="CA"/>
    <x v="0"/>
    <x v="1"/>
  </r>
  <r>
    <n v="7563"/>
    <s v="US-2016-104815"/>
    <d v="2016-09-03T00:00:00"/>
    <x v="62"/>
    <s v="Standard Class"/>
    <s v="RB-19570"/>
    <s v="Rob Beeghly"/>
    <x v="0"/>
    <s v="United States"/>
    <s v="Chicago"/>
    <s v="Illinois"/>
    <n v="60610"/>
    <x v="2"/>
    <s v="FUR-BO-10003894"/>
    <x v="0"/>
    <x v="0"/>
    <s v="Safco Value Mate Steel Bookcase, Baked Enamel Finish on Steel, Black"/>
    <x v="4578"/>
    <n v="4"/>
    <n v="0.3"/>
    <n v="0"/>
    <s v="Profit"/>
    <s v="US"/>
    <x v="1"/>
    <x v="0"/>
  </r>
  <r>
    <n v="7564"/>
    <s v="CA-2017-157672"/>
    <d v="2017-10-05T00:00:00"/>
    <x v="951"/>
    <s v="First Class"/>
    <s v="RB-19795"/>
    <s v="Ross Baird"/>
    <x v="2"/>
    <s v="United States"/>
    <s v="Denver"/>
    <s v="Colorado"/>
    <n v="80219"/>
    <x v="1"/>
    <s v="TEC-AC-10001714"/>
    <x v="2"/>
    <x v="11"/>
    <s v="Logitech†MX Performance Wireless Mouse"/>
    <x v="4226"/>
    <n v="2"/>
    <n v="0.2"/>
    <n v="13.5626"/>
    <s v="Profit"/>
    <s v="CA"/>
    <x v="0"/>
    <x v="11"/>
  </r>
  <r>
    <n v="7565"/>
    <s v="US-2016-166660"/>
    <d v="2016-01-30T00:00:00"/>
    <x v="1261"/>
    <s v="Second Class"/>
    <s v="TB-21250"/>
    <s v="Tim Brockman"/>
    <x v="0"/>
    <s v="United States"/>
    <s v="Seattle"/>
    <s v="Washington"/>
    <n v="98103"/>
    <x v="1"/>
    <s v="FUR-CH-10001190"/>
    <x v="0"/>
    <x v="1"/>
    <s v="Global Deluxe High-Back Office Chair in Storm"/>
    <x v="4828"/>
    <n v="4"/>
    <n v="0.2"/>
    <n v="-59.835599999999999"/>
    <s v="Loss"/>
    <s v="US"/>
    <x v="1"/>
    <x v="1"/>
  </r>
  <r>
    <n v="7566"/>
    <s v="US-2016-166660"/>
    <d v="2016-01-30T00:00:00"/>
    <x v="1261"/>
    <s v="Second Class"/>
    <s v="TB-21250"/>
    <s v="Tim Brockman"/>
    <x v="0"/>
    <s v="United States"/>
    <s v="Seattle"/>
    <s v="Washington"/>
    <n v="98103"/>
    <x v="1"/>
    <s v="FUR-BO-10000468"/>
    <x v="0"/>
    <x v="0"/>
    <s v="O'Sullivan 2-Shelf Heavy-Duty Bookcases"/>
    <x v="4829"/>
    <n v="1"/>
    <n v="0"/>
    <n v="7.7728000000000002"/>
    <s v="Profit"/>
    <s v="US"/>
    <x v="1"/>
    <x v="0"/>
  </r>
  <r>
    <n v="7567"/>
    <s v="CA-2017-140802"/>
    <d v="2017-04-21T00:00:00"/>
    <x v="880"/>
    <s v="First Class"/>
    <s v="KN-16390"/>
    <s v="Katherine Nockton"/>
    <x v="1"/>
    <s v="United States"/>
    <s v="Houston"/>
    <s v="Texas"/>
    <n v="77070"/>
    <x v="2"/>
    <s v="TEC-AC-10001998"/>
    <x v="2"/>
    <x v="11"/>
    <s v="Logitech†LS21 Speaker System - PC Multimedia - 2.1-CH - Wired"/>
    <x v="331"/>
    <n v="3"/>
    <n v="0.2"/>
    <n v="8.3957999999999995"/>
    <s v="Profit"/>
    <s v="CA"/>
    <x v="0"/>
    <x v="11"/>
  </r>
  <r>
    <n v="7568"/>
    <s v="CA-2017-140802"/>
    <d v="2017-04-21T00:00:00"/>
    <x v="880"/>
    <s v="First Class"/>
    <s v="KN-16390"/>
    <s v="Katherine Nockton"/>
    <x v="1"/>
    <s v="United States"/>
    <s v="Houston"/>
    <s v="Texas"/>
    <n v="77070"/>
    <x v="2"/>
    <s v="OFF-PA-10001534"/>
    <x v="1"/>
    <x v="10"/>
    <s v="Xerox 230"/>
    <x v="557"/>
    <n v="4"/>
    <n v="0.2"/>
    <n v="7.2576000000000001"/>
    <s v="Profit"/>
    <s v="CA"/>
    <x v="0"/>
    <x v="10"/>
  </r>
  <r>
    <n v="7569"/>
    <s v="CA-2014-133830"/>
    <d v="2014-12-05T00:00:00"/>
    <x v="28"/>
    <s v="Standard Class"/>
    <s v="RL-19615"/>
    <s v="Rob Lucas"/>
    <x v="0"/>
    <s v="United States"/>
    <s v="Los Angeles"/>
    <s v="California"/>
    <n v="90045"/>
    <x v="1"/>
    <s v="OFF-AR-10003045"/>
    <x v="1"/>
    <x v="6"/>
    <s v="Prang Colored Pencils"/>
    <x v="4830"/>
    <n v="9"/>
    <n v="0"/>
    <n v="11.907"/>
    <s v="Profit"/>
    <s v="CA"/>
    <x v="0"/>
    <x v="6"/>
  </r>
  <r>
    <n v="7570"/>
    <s v="CA-2014-133830"/>
    <d v="2014-12-05T00:00:00"/>
    <x v="28"/>
    <s v="Standard Class"/>
    <s v="RL-19615"/>
    <s v="Rob Lucas"/>
    <x v="0"/>
    <s v="United States"/>
    <s v="Los Angeles"/>
    <s v="California"/>
    <n v="90045"/>
    <x v="1"/>
    <s v="OFF-PA-10001363"/>
    <x v="1"/>
    <x v="10"/>
    <s v="Xerox 1933"/>
    <x v="335"/>
    <n v="4"/>
    <n v="0"/>
    <n v="23.086400000000001"/>
    <s v="Profit"/>
    <s v="CA"/>
    <x v="0"/>
    <x v="10"/>
  </r>
  <r>
    <n v="7571"/>
    <s v="CA-2014-133830"/>
    <d v="2014-12-05T00:00:00"/>
    <x v="28"/>
    <s v="Standard Class"/>
    <s v="RL-19615"/>
    <s v="Rob Lucas"/>
    <x v="0"/>
    <s v="United States"/>
    <s v="Los Angeles"/>
    <s v="California"/>
    <n v="90045"/>
    <x v="1"/>
    <s v="OFF-FA-10002280"/>
    <x v="1"/>
    <x v="13"/>
    <s v="Advantus Plastic Paper Clips"/>
    <x v="1692"/>
    <n v="3"/>
    <n v="0"/>
    <n v="7.2"/>
    <s v="Profit"/>
    <s v="CA"/>
    <x v="0"/>
    <x v="13"/>
  </r>
  <r>
    <n v="7572"/>
    <s v="CA-2014-100916"/>
    <d v="2014-10-21T00:00:00"/>
    <x v="1190"/>
    <s v="Standard Class"/>
    <s v="FH-14275"/>
    <s v="Frank Hawley"/>
    <x v="1"/>
    <s v="United States"/>
    <s v="Newport News"/>
    <s v="Virginia"/>
    <n v="23602"/>
    <x v="0"/>
    <s v="OFF-ST-10003479"/>
    <x v="1"/>
    <x v="4"/>
    <s v="Eldon Base for stackable storage shelf, platinum"/>
    <x v="4831"/>
    <n v="5"/>
    <n v="0"/>
    <n v="9.7349999999999994"/>
    <s v="Profit"/>
    <s v="CA"/>
    <x v="0"/>
    <x v="4"/>
  </r>
  <r>
    <n v="7573"/>
    <s v="CA-2014-100916"/>
    <d v="2014-10-21T00:00:00"/>
    <x v="1190"/>
    <s v="Standard Class"/>
    <s v="FH-14275"/>
    <s v="Frank Hawley"/>
    <x v="1"/>
    <s v="United States"/>
    <s v="Newport News"/>
    <s v="Virginia"/>
    <n v="23602"/>
    <x v="0"/>
    <s v="FUR-TA-10004607"/>
    <x v="0"/>
    <x v="3"/>
    <s v="Hon 2111 Invitation Series Straight Table"/>
    <x v="4832"/>
    <n v="4"/>
    <n v="0"/>
    <n v="112.35080000000001"/>
    <s v="Profit"/>
    <s v="CA"/>
    <x v="0"/>
    <x v="3"/>
  </r>
  <r>
    <n v="7574"/>
    <s v="CA-2014-100916"/>
    <d v="2014-10-21T00:00:00"/>
    <x v="1190"/>
    <s v="Standard Class"/>
    <s v="FH-14275"/>
    <s v="Frank Hawley"/>
    <x v="1"/>
    <s v="United States"/>
    <s v="Newport News"/>
    <s v="Virginia"/>
    <n v="23602"/>
    <x v="0"/>
    <s v="OFF-AR-10001022"/>
    <x v="1"/>
    <x v="6"/>
    <s v="SANFORD Liquid Accent Tank-Style Highlighters"/>
    <x v="4833"/>
    <n v="1"/>
    <n v="0"/>
    <n v="0.88039999999999996"/>
    <s v="Profit"/>
    <s v="CA"/>
    <x v="0"/>
    <x v="6"/>
  </r>
  <r>
    <n v="7575"/>
    <s v="CA-2015-129532"/>
    <d v="2015-12-08T00:00:00"/>
    <x v="301"/>
    <s v="Standard Class"/>
    <s v="YS-21880"/>
    <s v="Yana Sorensen"/>
    <x v="1"/>
    <s v="United States"/>
    <s v="Los Angeles"/>
    <s v="California"/>
    <n v="90036"/>
    <x v="1"/>
    <s v="OFF-ST-10004186"/>
    <x v="1"/>
    <x v="4"/>
    <s v="Stur-D-Stor Shelving, Vertical 5-Shelf: 72&quot;H x 36&quot;W x 18 1/2&quot;D"/>
    <x v="4834"/>
    <n v="2"/>
    <n v="0"/>
    <n v="4.4391999999999996"/>
    <s v="Profit"/>
    <s v="CA"/>
    <x v="0"/>
    <x v="4"/>
  </r>
  <r>
    <n v="7576"/>
    <s v="CA-2015-129532"/>
    <d v="2015-12-08T00:00:00"/>
    <x v="301"/>
    <s v="Standard Class"/>
    <s v="YS-21880"/>
    <s v="Yana Sorensen"/>
    <x v="1"/>
    <s v="United States"/>
    <s v="Los Angeles"/>
    <s v="California"/>
    <n v="90036"/>
    <x v="1"/>
    <s v="TEC-AC-10000865"/>
    <x v="2"/>
    <x v="11"/>
    <s v="WD My Passport Ultra 500GB Portable External Hard Drive"/>
    <x v="4835"/>
    <n v="4"/>
    <n v="0"/>
    <n v="40.119999999999997"/>
    <s v="Profit"/>
    <s v="CA"/>
    <x v="0"/>
    <x v="11"/>
  </r>
  <r>
    <n v="7577"/>
    <s v="CA-2014-134726"/>
    <d v="2014-11-02T00:00:00"/>
    <x v="322"/>
    <s v="Second Class"/>
    <s v="SW-20755"/>
    <s v="Steven Ward"/>
    <x v="1"/>
    <s v="United States"/>
    <s v="Seattle"/>
    <s v="Washington"/>
    <n v="98115"/>
    <x v="1"/>
    <s v="TEC-AC-10000023"/>
    <x v="2"/>
    <x v="11"/>
    <s v="Maxell 74 Minute CD-R Spindle, 50/Pack"/>
    <x v="4836"/>
    <n v="2"/>
    <n v="0"/>
    <n v="15.0984"/>
    <s v="Profit"/>
    <s v="CA"/>
    <x v="0"/>
    <x v="11"/>
  </r>
  <r>
    <n v="7578"/>
    <s v="CA-2014-134726"/>
    <d v="2014-11-02T00:00:00"/>
    <x v="322"/>
    <s v="Second Class"/>
    <s v="SW-20755"/>
    <s v="Steven Ward"/>
    <x v="1"/>
    <s v="United States"/>
    <s v="Seattle"/>
    <s v="Washington"/>
    <n v="98115"/>
    <x v="1"/>
    <s v="TEC-PH-10001750"/>
    <x v="2"/>
    <x v="7"/>
    <s v="Samsung Rugby III"/>
    <x v="4837"/>
    <n v="1"/>
    <n v="0.2"/>
    <n v="4.6193"/>
    <s v="Profit"/>
    <s v="CA"/>
    <x v="0"/>
    <x v="7"/>
  </r>
  <r>
    <n v="7579"/>
    <s v="CA-2016-138597"/>
    <d v="2016-12-18T00:00:00"/>
    <x v="967"/>
    <s v="First Class"/>
    <s v="PN-18775"/>
    <s v="Parhena Norris"/>
    <x v="2"/>
    <s v="United States"/>
    <s v="Omaha"/>
    <s v="Nebraska"/>
    <n v="68104"/>
    <x v="2"/>
    <s v="FUR-CH-10004997"/>
    <x v="0"/>
    <x v="1"/>
    <s v="Hon Every-Day Series Multi-Task Chairs"/>
    <x v="3681"/>
    <n v="3"/>
    <n v="0"/>
    <n v="112.788"/>
    <s v="Profit"/>
    <s v="CA"/>
    <x v="0"/>
    <x v="1"/>
  </r>
  <r>
    <n v="7580"/>
    <s v="CA-2015-123113"/>
    <d v="2015-11-23T00:00:00"/>
    <x v="562"/>
    <s v="Second Class"/>
    <s v="AT-10735"/>
    <s v="Annie Thurman"/>
    <x v="0"/>
    <s v="United States"/>
    <s v="Morristown"/>
    <s v="New Jersey"/>
    <n v="7960"/>
    <x v="3"/>
    <s v="OFF-AP-10000275"/>
    <x v="1"/>
    <x v="9"/>
    <s v="Sanyo Counter Height Refrigerator with Crisper, 3.6 Cubic Foot, Stainless Steel/Black"/>
    <x v="4838"/>
    <n v="8"/>
    <n v="0"/>
    <n v="735.03359999999998"/>
    <s v="Profit"/>
    <s v="CA"/>
    <x v="0"/>
    <x v="9"/>
  </r>
  <r>
    <n v="7581"/>
    <s v="CA-2015-123113"/>
    <d v="2015-11-23T00:00:00"/>
    <x v="562"/>
    <s v="Second Class"/>
    <s v="AT-10735"/>
    <s v="Annie Thurman"/>
    <x v="0"/>
    <s v="United States"/>
    <s v="Morristown"/>
    <s v="New Jersey"/>
    <n v="7960"/>
    <x v="3"/>
    <s v="OFF-AR-10004999"/>
    <x v="1"/>
    <x v="6"/>
    <s v="Newell 315"/>
    <x v="1444"/>
    <n v="3"/>
    <n v="0"/>
    <n v="4.4850000000000003"/>
    <s v="Profit"/>
    <s v="CA"/>
    <x v="0"/>
    <x v="6"/>
  </r>
  <r>
    <n v="7582"/>
    <s v="CA-2015-169656"/>
    <d v="2015-08-13T00:00:00"/>
    <x v="99"/>
    <s v="First Class"/>
    <s v="EJ-13720"/>
    <s v="Ed Jacobs"/>
    <x v="0"/>
    <s v="United States"/>
    <s v="Philadelphia"/>
    <s v="Pennsylvania"/>
    <n v="19143"/>
    <x v="3"/>
    <s v="OFF-ST-10003816"/>
    <x v="1"/>
    <x v="4"/>
    <s v="Fellowes High-Stak Drawer Files"/>
    <x v="4839"/>
    <n v="3"/>
    <n v="0.2"/>
    <n v="15.857100000000001"/>
    <s v="Profit"/>
    <s v="CA"/>
    <x v="0"/>
    <x v="4"/>
  </r>
  <r>
    <n v="7583"/>
    <s v="CA-2015-142734"/>
    <d v="2015-04-16T00:00:00"/>
    <x v="419"/>
    <s v="Standard Class"/>
    <s v="DM-13345"/>
    <s v="Denise Monton"/>
    <x v="1"/>
    <s v="United States"/>
    <s v="New York City"/>
    <s v="New York"/>
    <n v="10024"/>
    <x v="3"/>
    <s v="FUR-CH-10003968"/>
    <x v="0"/>
    <x v="1"/>
    <s v="Novimex Turbo Task Chair"/>
    <x v="3947"/>
    <n v="2"/>
    <n v="0.1"/>
    <n v="2.8391999999999999"/>
    <s v="Profit"/>
    <s v="CA"/>
    <x v="0"/>
    <x v="1"/>
  </r>
  <r>
    <n v="7584"/>
    <s v="CA-2014-163223"/>
    <d v="2014-03-21T00:00:00"/>
    <x v="86"/>
    <s v="Standard Class"/>
    <s v="KH-16690"/>
    <s v="Kristen Hastings"/>
    <x v="1"/>
    <s v="United States"/>
    <s v="Springfield"/>
    <s v="Virginia"/>
    <n v="22153"/>
    <x v="0"/>
    <s v="TEC-PH-10000730"/>
    <x v="2"/>
    <x v="7"/>
    <s v="Samsung Galaxy S4 Active"/>
    <x v="4840"/>
    <n v="7"/>
    <n v="0"/>
    <n v="909.98180000000002"/>
    <s v="Profit"/>
    <s v="CA"/>
    <x v="0"/>
    <x v="7"/>
  </r>
  <r>
    <n v="7585"/>
    <s v="CA-2014-163223"/>
    <d v="2014-03-21T00:00:00"/>
    <x v="86"/>
    <s v="Standard Class"/>
    <s v="KH-16690"/>
    <s v="Kristen Hastings"/>
    <x v="1"/>
    <s v="United States"/>
    <s v="Springfield"/>
    <s v="Virginia"/>
    <n v="22153"/>
    <x v="0"/>
    <s v="OFF-LA-10004409"/>
    <x v="1"/>
    <x v="2"/>
    <s v="Avery 492"/>
    <x v="928"/>
    <n v="5"/>
    <n v="0"/>
    <n v="6.6239999999999997"/>
    <s v="Profit"/>
    <s v="CA"/>
    <x v="0"/>
    <x v="2"/>
  </r>
  <r>
    <n v="7586"/>
    <s v="CA-2014-163223"/>
    <d v="2014-03-21T00:00:00"/>
    <x v="86"/>
    <s v="Standard Class"/>
    <s v="KH-16690"/>
    <s v="Kristen Hastings"/>
    <x v="1"/>
    <s v="United States"/>
    <s v="Springfield"/>
    <s v="Virginia"/>
    <n v="22153"/>
    <x v="0"/>
    <s v="OFF-PA-10000675"/>
    <x v="1"/>
    <x v="10"/>
    <s v="Xerox 1919"/>
    <x v="1232"/>
    <n v="3"/>
    <n v="0"/>
    <n v="60.255299999999998"/>
    <s v="Profit"/>
    <s v="CA"/>
    <x v="0"/>
    <x v="10"/>
  </r>
  <r>
    <n v="7587"/>
    <s v="CA-2014-163223"/>
    <d v="2014-03-21T00:00:00"/>
    <x v="86"/>
    <s v="Standard Class"/>
    <s v="KH-16690"/>
    <s v="Kristen Hastings"/>
    <x v="1"/>
    <s v="United States"/>
    <s v="Springfield"/>
    <s v="Virginia"/>
    <n v="22153"/>
    <x v="0"/>
    <s v="OFF-AR-10001573"/>
    <x v="1"/>
    <x v="6"/>
    <s v="American Pencil"/>
    <x v="397"/>
    <n v="4"/>
    <n v="0"/>
    <n v="2.7027999999999999"/>
    <s v="Profit"/>
    <s v="CA"/>
    <x v="0"/>
    <x v="6"/>
  </r>
  <r>
    <n v="7588"/>
    <s v="CA-2014-163223"/>
    <d v="2014-03-21T00:00:00"/>
    <x v="86"/>
    <s v="Standard Class"/>
    <s v="KH-16690"/>
    <s v="Kristen Hastings"/>
    <x v="1"/>
    <s v="United States"/>
    <s v="Springfield"/>
    <s v="Virginia"/>
    <n v="22153"/>
    <x v="0"/>
    <s v="OFF-BI-10001597"/>
    <x v="1"/>
    <x v="8"/>
    <s v="Wilson Jones Ledger-Size, Piano-Hinge Binder, 2&quot;, Blue"/>
    <x v="1522"/>
    <n v="3"/>
    <n v="0"/>
    <n v="59.011200000000002"/>
    <s v="Profit"/>
    <s v="CA"/>
    <x v="0"/>
    <x v="8"/>
  </r>
  <r>
    <n v="7589"/>
    <s v="CA-2017-122945"/>
    <d v="2017-11-16T00:00:00"/>
    <x v="228"/>
    <s v="Standard Class"/>
    <s v="MB-18085"/>
    <s v="Mick Brown"/>
    <x v="0"/>
    <s v="United States"/>
    <s v="Roseville"/>
    <s v="California"/>
    <n v="95661"/>
    <x v="1"/>
    <s v="FUR-FU-10001196"/>
    <x v="0"/>
    <x v="5"/>
    <s v="DAX Cubicle Frames - 8x10"/>
    <x v="1732"/>
    <n v="3"/>
    <n v="0"/>
    <n v="5.1929999999999996"/>
    <s v="Profit"/>
    <s v="CA"/>
    <x v="0"/>
    <x v="5"/>
  </r>
  <r>
    <n v="7590"/>
    <s v="CA-2015-139738"/>
    <d v="2015-09-25T00:00:00"/>
    <x v="591"/>
    <s v="Standard Class"/>
    <s v="DK-12895"/>
    <s v="Dana Kaydos"/>
    <x v="0"/>
    <s v="United States"/>
    <s v="Rockford"/>
    <s v="Illinois"/>
    <n v="61107"/>
    <x v="2"/>
    <s v="OFF-AR-10004602"/>
    <x v="1"/>
    <x v="6"/>
    <s v="Boston KS Multi-Size Manual Pencil Sharpener"/>
    <x v="1986"/>
    <n v="7"/>
    <n v="0.2"/>
    <n v="12.8744"/>
    <s v="Profit"/>
    <s v="CA"/>
    <x v="0"/>
    <x v="6"/>
  </r>
  <r>
    <n v="7591"/>
    <s v="CA-2016-158778"/>
    <d v="2016-09-05T00:00:00"/>
    <x v="411"/>
    <s v="Standard Class"/>
    <s v="DB-13210"/>
    <s v="Dean Braden"/>
    <x v="0"/>
    <s v="United States"/>
    <s v="Philadelphia"/>
    <s v="Pennsylvania"/>
    <n v="19134"/>
    <x v="3"/>
    <s v="FUR-FU-10000260"/>
    <x v="0"/>
    <x v="5"/>
    <s v="6&quot; Cubicle Wall Clock, Black"/>
    <x v="4841"/>
    <n v="9"/>
    <n v="0.2"/>
    <n v="11.6496"/>
    <s v="Profit"/>
    <s v="CA"/>
    <x v="0"/>
    <x v="5"/>
  </r>
  <r>
    <n v="7592"/>
    <s v="CA-2016-158778"/>
    <d v="2016-09-05T00:00:00"/>
    <x v="411"/>
    <s v="Standard Class"/>
    <s v="DB-13210"/>
    <s v="Dean Braden"/>
    <x v="0"/>
    <s v="United States"/>
    <s v="Philadelphia"/>
    <s v="Pennsylvania"/>
    <n v="19134"/>
    <x v="3"/>
    <s v="FUR-CH-10001146"/>
    <x v="0"/>
    <x v="1"/>
    <s v="Global Task Chair, Black"/>
    <x v="4842"/>
    <n v="2"/>
    <n v="0.3"/>
    <n v="-19.338200000000001"/>
    <s v="Loss"/>
    <s v="CA"/>
    <x v="0"/>
    <x v="1"/>
  </r>
  <r>
    <n v="7593"/>
    <s v="CA-2016-158778"/>
    <d v="2016-09-05T00:00:00"/>
    <x v="411"/>
    <s v="Standard Class"/>
    <s v="DB-13210"/>
    <s v="Dean Braden"/>
    <x v="0"/>
    <s v="United States"/>
    <s v="Philadelphia"/>
    <s v="Pennsylvania"/>
    <n v="19134"/>
    <x v="3"/>
    <s v="OFF-AR-10000896"/>
    <x v="1"/>
    <x v="6"/>
    <s v="Newell 329"/>
    <x v="956"/>
    <n v="3"/>
    <n v="0.2"/>
    <n v="0.59040000000000004"/>
    <s v="Profit"/>
    <s v="CA"/>
    <x v="0"/>
    <x v="6"/>
  </r>
  <r>
    <n v="7594"/>
    <s v="CA-2016-158778"/>
    <d v="2016-09-05T00:00:00"/>
    <x v="411"/>
    <s v="Standard Class"/>
    <s v="DB-13210"/>
    <s v="Dean Braden"/>
    <x v="0"/>
    <s v="United States"/>
    <s v="Philadelphia"/>
    <s v="Pennsylvania"/>
    <n v="19134"/>
    <x v="3"/>
    <s v="FUR-CH-10000309"/>
    <x v="0"/>
    <x v="1"/>
    <s v="Global Comet Stacking Arm Chair"/>
    <x v="4843"/>
    <n v="3"/>
    <n v="0.3"/>
    <n v="-63.3765"/>
    <s v="Loss"/>
    <s v="CA"/>
    <x v="0"/>
    <x v="1"/>
  </r>
  <r>
    <n v="7595"/>
    <s v="CA-2017-119655"/>
    <d v="2017-04-20T00:00:00"/>
    <x v="321"/>
    <s v="Standard Class"/>
    <s v="CV-12295"/>
    <s v="Christina VanderZanden"/>
    <x v="0"/>
    <s v="United States"/>
    <s v="Detroit"/>
    <s v="Michigan"/>
    <n v="48234"/>
    <x v="2"/>
    <s v="OFF-BI-10001989"/>
    <x v="1"/>
    <x v="8"/>
    <s v="Premium Transparent Presentation Covers by GBC"/>
    <x v="4844"/>
    <n v="7"/>
    <n v="0"/>
    <n v="70.492800000000003"/>
    <s v="Profit"/>
    <s v="CA"/>
    <x v="0"/>
    <x v="8"/>
  </r>
  <r>
    <n v="7596"/>
    <s v="CA-2017-119655"/>
    <d v="2017-04-20T00:00:00"/>
    <x v="321"/>
    <s v="Standard Class"/>
    <s v="CV-12295"/>
    <s v="Christina VanderZanden"/>
    <x v="0"/>
    <s v="United States"/>
    <s v="Detroit"/>
    <s v="Michigan"/>
    <n v="48234"/>
    <x v="2"/>
    <s v="OFF-BI-10001036"/>
    <x v="1"/>
    <x v="8"/>
    <s v="Cardinal EasyOpen D-Ring Binders"/>
    <x v="3708"/>
    <n v="4"/>
    <n v="0"/>
    <n v="18.28"/>
    <s v="Profit"/>
    <s v="CA"/>
    <x v="0"/>
    <x v="8"/>
  </r>
  <r>
    <n v="7597"/>
    <s v="CA-2015-164567"/>
    <d v="2015-06-15T00:00:00"/>
    <x v="959"/>
    <s v="Standard Class"/>
    <s v="GK-14620"/>
    <s v="Grace Kelly"/>
    <x v="1"/>
    <s v="United States"/>
    <s v="Los Angeles"/>
    <s v="California"/>
    <n v="90004"/>
    <x v="1"/>
    <s v="TEC-PH-10002103"/>
    <x v="2"/>
    <x v="7"/>
    <s v="Jabra SPEAK 410"/>
    <x v="4845"/>
    <n v="3"/>
    <n v="0.2"/>
    <n v="22.557600000000001"/>
    <s v="Profit"/>
    <s v="CA"/>
    <x v="0"/>
    <x v="7"/>
  </r>
  <r>
    <n v="7598"/>
    <s v="CA-2014-131947"/>
    <d v="2014-09-17T00:00:00"/>
    <x v="833"/>
    <s v="Standard Class"/>
    <s v="JA-15970"/>
    <s v="Joseph Airdo"/>
    <x v="0"/>
    <s v="United States"/>
    <s v="Springfield"/>
    <s v="Oregon"/>
    <n v="97477"/>
    <x v="1"/>
    <s v="OFF-AR-10001473"/>
    <x v="1"/>
    <x v="6"/>
    <s v="Newell 313"/>
    <x v="791"/>
    <n v="2"/>
    <n v="0.2"/>
    <n v="0.4592"/>
    <s v="Profit"/>
    <s v="CA"/>
    <x v="0"/>
    <x v="6"/>
  </r>
  <r>
    <n v="7599"/>
    <s v="CA-2014-131947"/>
    <d v="2014-09-17T00:00:00"/>
    <x v="833"/>
    <s v="Standard Class"/>
    <s v="JA-15970"/>
    <s v="Joseph Airdo"/>
    <x v="0"/>
    <s v="United States"/>
    <s v="Springfield"/>
    <s v="Oregon"/>
    <n v="97477"/>
    <x v="1"/>
    <s v="OFF-AR-10000411"/>
    <x v="1"/>
    <x v="6"/>
    <s v="Boston 16701 Slimline Battery Pencil Sharpener"/>
    <x v="4846"/>
    <n v="3"/>
    <n v="0.2"/>
    <n v="4.782"/>
    <s v="Profit"/>
    <s v="CA"/>
    <x v="0"/>
    <x v="6"/>
  </r>
  <r>
    <n v="7600"/>
    <s v="CA-2014-131947"/>
    <d v="2014-09-17T00:00:00"/>
    <x v="833"/>
    <s v="Standard Class"/>
    <s v="JA-15970"/>
    <s v="Joseph Airdo"/>
    <x v="0"/>
    <s v="United States"/>
    <s v="Springfield"/>
    <s v="Oregon"/>
    <n v="97477"/>
    <x v="1"/>
    <s v="OFF-PA-10000246"/>
    <x v="1"/>
    <x v="10"/>
    <s v="Riverleaf Stik-Withit Designer Note Cubes"/>
    <x v="4847"/>
    <n v="5"/>
    <n v="0.2"/>
    <n v="13.077999999999999"/>
    <s v="Profit"/>
    <s v="CA"/>
    <x v="0"/>
    <x v="10"/>
  </r>
  <r>
    <n v="7601"/>
    <s v="CA-2014-131947"/>
    <d v="2014-09-17T00:00:00"/>
    <x v="833"/>
    <s v="Standard Class"/>
    <s v="JA-15970"/>
    <s v="Joseph Airdo"/>
    <x v="0"/>
    <s v="United States"/>
    <s v="Springfield"/>
    <s v="Oregon"/>
    <n v="97477"/>
    <x v="1"/>
    <s v="TEC-MA-10004086"/>
    <x v="2"/>
    <x v="15"/>
    <s v="Plantronics Single Ear Headset"/>
    <x v="4848"/>
    <n v="5"/>
    <n v="0.7"/>
    <n v="-21.945"/>
    <s v="Loss"/>
    <s v="CA"/>
    <x v="0"/>
    <x v="15"/>
  </r>
  <r>
    <n v="7602"/>
    <s v="CA-2014-131947"/>
    <d v="2014-09-17T00:00:00"/>
    <x v="833"/>
    <s v="Standard Class"/>
    <s v="JA-15970"/>
    <s v="Joseph Airdo"/>
    <x v="0"/>
    <s v="United States"/>
    <s v="Springfield"/>
    <s v="Oregon"/>
    <n v="97477"/>
    <x v="1"/>
    <s v="OFF-PA-10003039"/>
    <x v="1"/>
    <x v="10"/>
    <s v="Xerox 1960"/>
    <x v="4849"/>
    <n v="6"/>
    <n v="0.2"/>
    <n v="46.47"/>
    <s v="Profit"/>
    <s v="CA"/>
    <x v="0"/>
    <x v="10"/>
  </r>
  <r>
    <n v="7603"/>
    <s v="CA-2014-131947"/>
    <d v="2014-09-17T00:00:00"/>
    <x v="833"/>
    <s v="Standard Class"/>
    <s v="JA-15970"/>
    <s v="Joseph Airdo"/>
    <x v="0"/>
    <s v="United States"/>
    <s v="Springfield"/>
    <s v="Oregon"/>
    <n v="97477"/>
    <x v="1"/>
    <s v="TEC-AC-10004633"/>
    <x v="2"/>
    <x v="11"/>
    <s v="Verbatim 25 GB 6x Blu-ray Single Layer Recordable Disc, 3/Pack"/>
    <x v="2292"/>
    <n v="10"/>
    <n v="0.2"/>
    <n v="16.776"/>
    <s v="Profit"/>
    <s v="CA"/>
    <x v="0"/>
    <x v="11"/>
  </r>
  <r>
    <n v="7604"/>
    <s v="CA-2016-152520"/>
    <d v="2016-07-08T00:00:00"/>
    <x v="294"/>
    <s v="Standard Class"/>
    <s v="TH-21115"/>
    <s v="Thea Hudgings"/>
    <x v="1"/>
    <s v="United States"/>
    <s v="Providence"/>
    <s v="Rhode Island"/>
    <n v="2908"/>
    <x v="3"/>
    <s v="OFF-PA-10000289"/>
    <x v="1"/>
    <x v="10"/>
    <s v="Xerox 213"/>
    <x v="91"/>
    <n v="2"/>
    <n v="0"/>
    <n v="6.2207999999999997"/>
    <s v="Profit"/>
    <s v="CA"/>
    <x v="0"/>
    <x v="10"/>
  </r>
  <r>
    <n v="7605"/>
    <s v="CA-2016-101791"/>
    <d v="2016-05-27T00:00:00"/>
    <x v="388"/>
    <s v="Standard Class"/>
    <s v="BS-11665"/>
    <s v="Brian Stugart"/>
    <x v="0"/>
    <s v="United States"/>
    <s v="Chicago"/>
    <s v="Illinois"/>
    <n v="60623"/>
    <x v="2"/>
    <s v="FUR-FU-10003247"/>
    <x v="0"/>
    <x v="5"/>
    <s v="36X48 HARDFLOOR CHAIRMAT"/>
    <x v="962"/>
    <n v="3"/>
    <n v="0.6"/>
    <n v="-33.358199999999997"/>
    <s v="Loss"/>
    <s v="CA"/>
    <x v="0"/>
    <x v="5"/>
  </r>
  <r>
    <n v="7606"/>
    <s v="CA-2016-101791"/>
    <d v="2016-05-27T00:00:00"/>
    <x v="388"/>
    <s v="Standard Class"/>
    <s v="BS-11665"/>
    <s v="Brian Stugart"/>
    <x v="0"/>
    <s v="United States"/>
    <s v="Chicago"/>
    <s v="Illinois"/>
    <n v="60623"/>
    <x v="2"/>
    <s v="FUR-FU-10002191"/>
    <x v="0"/>
    <x v="5"/>
    <s v="G.E. Halogen Desk Lamp Bulbs"/>
    <x v="215"/>
    <n v="2"/>
    <n v="0.6"/>
    <n v="-1.6752"/>
    <s v="Loss"/>
    <s v="CA"/>
    <x v="0"/>
    <x v="5"/>
  </r>
  <r>
    <n v="7607"/>
    <s v="CA-2016-101791"/>
    <d v="2016-05-27T00:00:00"/>
    <x v="388"/>
    <s v="Standard Class"/>
    <s v="BS-11665"/>
    <s v="Brian Stugart"/>
    <x v="0"/>
    <s v="United States"/>
    <s v="Chicago"/>
    <s v="Illinois"/>
    <n v="60623"/>
    <x v="2"/>
    <s v="OFF-ST-10001496"/>
    <x v="1"/>
    <x v="4"/>
    <s v="Standard Rollaway File with Lock"/>
    <x v="4850"/>
    <n v="9"/>
    <n v="0.2"/>
    <n v="97.302599999999998"/>
    <s v="Profit"/>
    <s v="CA"/>
    <x v="0"/>
    <x v="4"/>
  </r>
  <r>
    <n v="7608"/>
    <s v="CA-2017-121195"/>
    <d v="2017-12-24T00:00:00"/>
    <x v="63"/>
    <s v="First Class"/>
    <s v="NS-18505"/>
    <s v="Neola Schneider"/>
    <x v="0"/>
    <s v="United States"/>
    <s v="Dallas"/>
    <s v="Texas"/>
    <n v="75220"/>
    <x v="2"/>
    <s v="OFF-ST-10000585"/>
    <x v="1"/>
    <x v="4"/>
    <s v="Economy Rollaway Files"/>
    <x v="2071"/>
    <n v="2"/>
    <n v="0.2"/>
    <n v="19.824000000000002"/>
    <s v="Profit"/>
    <s v="CA"/>
    <x v="0"/>
    <x v="4"/>
  </r>
  <r>
    <n v="7609"/>
    <s v="CA-2017-163209"/>
    <d v="2017-05-03T00:00:00"/>
    <x v="795"/>
    <s v="Standard Class"/>
    <s v="MK-18160"/>
    <s v="Mike Kennedy"/>
    <x v="0"/>
    <s v="United States"/>
    <s v="San Francisco"/>
    <s v="California"/>
    <n v="94122"/>
    <x v="1"/>
    <s v="OFF-PA-10001166"/>
    <x v="1"/>
    <x v="10"/>
    <s v="Xerox 2"/>
    <x v="233"/>
    <n v="4"/>
    <n v="0"/>
    <n v="12.441599999999999"/>
    <s v="Profit"/>
    <s v="CA"/>
    <x v="0"/>
    <x v="10"/>
  </r>
  <r>
    <n v="7610"/>
    <s v="CA-2017-163209"/>
    <d v="2017-05-03T00:00:00"/>
    <x v="795"/>
    <s v="Standard Class"/>
    <s v="MK-18160"/>
    <s v="Mike Kennedy"/>
    <x v="0"/>
    <s v="United States"/>
    <s v="San Francisco"/>
    <s v="California"/>
    <n v="94122"/>
    <x v="1"/>
    <s v="OFF-AR-10003651"/>
    <x v="1"/>
    <x v="6"/>
    <s v="Newell 350"/>
    <x v="1003"/>
    <n v="7"/>
    <n v="0"/>
    <n v="6.6584000000000003"/>
    <s v="Profit"/>
    <s v="CA"/>
    <x v="0"/>
    <x v="6"/>
  </r>
  <r>
    <n v="7611"/>
    <s v="CA-2014-133354"/>
    <d v="2014-02-22T00:00:00"/>
    <x v="1262"/>
    <s v="First Class"/>
    <s v="SA-20830"/>
    <s v="Sue Ann Reed"/>
    <x v="0"/>
    <s v="United States"/>
    <s v="Moreno Valley"/>
    <s v="California"/>
    <n v="92553"/>
    <x v="1"/>
    <s v="OFF-PA-10001800"/>
    <x v="1"/>
    <x v="10"/>
    <s v="Xerox 220"/>
    <x v="537"/>
    <n v="3"/>
    <n v="0"/>
    <n v="9.3312000000000008"/>
    <s v="Profit"/>
    <s v="CA"/>
    <x v="0"/>
    <x v="10"/>
  </r>
  <r>
    <n v="7612"/>
    <s v="US-2015-130491"/>
    <d v="2015-02-08T00:00:00"/>
    <x v="640"/>
    <s v="First Class"/>
    <s v="BH-11710"/>
    <s v="Brosina Hoffman"/>
    <x v="0"/>
    <s v="United States"/>
    <s v="Garden City"/>
    <s v="Kansas"/>
    <n v="67846"/>
    <x v="2"/>
    <s v="OFF-PA-10000791"/>
    <x v="1"/>
    <x v="10"/>
    <s v="Wirebound Message Books, Four 2 3/4 x 5 Forms per Page, 200 Sets per Book"/>
    <x v="4033"/>
    <n v="2"/>
    <n v="0"/>
    <n v="4.2930000000000001"/>
    <s v="Profit"/>
    <s v="US"/>
    <x v="1"/>
    <x v="10"/>
  </r>
  <r>
    <n v="7613"/>
    <s v="US-2015-130491"/>
    <d v="2015-02-08T00:00:00"/>
    <x v="640"/>
    <s v="First Class"/>
    <s v="BH-11710"/>
    <s v="Brosina Hoffman"/>
    <x v="0"/>
    <s v="United States"/>
    <s v="Garden City"/>
    <s v="Kansas"/>
    <n v="67846"/>
    <x v="2"/>
    <s v="OFF-FA-10000134"/>
    <x v="1"/>
    <x v="13"/>
    <s v="Advantus Push Pins, Aluminum Head"/>
    <x v="4851"/>
    <n v="1"/>
    <n v="0"/>
    <n v="1.8010999999999999"/>
    <s v="Profit"/>
    <s v="US"/>
    <x v="1"/>
    <x v="13"/>
  </r>
  <r>
    <n v="7614"/>
    <s v="US-2015-130491"/>
    <d v="2015-02-08T00:00:00"/>
    <x v="640"/>
    <s v="First Class"/>
    <s v="BH-11710"/>
    <s v="Brosina Hoffman"/>
    <x v="0"/>
    <s v="United States"/>
    <s v="Garden City"/>
    <s v="Kansas"/>
    <n v="67846"/>
    <x v="2"/>
    <s v="OFF-AR-10001149"/>
    <x v="1"/>
    <x v="6"/>
    <s v="Sanford Colorific Colored Pencils, 12/Box"/>
    <x v="1755"/>
    <n v="2"/>
    <n v="0"/>
    <n v="1.728"/>
    <s v="Profit"/>
    <s v="US"/>
    <x v="1"/>
    <x v="6"/>
  </r>
  <r>
    <n v="7615"/>
    <s v="CA-2015-113740"/>
    <d v="2015-08-24T00:00:00"/>
    <x v="269"/>
    <s v="Second Class"/>
    <s v="SC-20380"/>
    <s v="Shahid Collister"/>
    <x v="0"/>
    <s v="United States"/>
    <s v="New York City"/>
    <s v="New York"/>
    <n v="10035"/>
    <x v="3"/>
    <s v="FUR-FU-10000010"/>
    <x v="0"/>
    <x v="5"/>
    <s v="DAX Value U-Channel Document Frames, Easel Back"/>
    <x v="3977"/>
    <n v="3"/>
    <n v="0"/>
    <n v="4.6220999999999997"/>
    <s v="Profit"/>
    <s v="CA"/>
    <x v="0"/>
    <x v="5"/>
  </r>
  <r>
    <n v="7616"/>
    <s v="CA-2014-148425"/>
    <d v="2014-11-30T00:00:00"/>
    <x v="283"/>
    <s v="Standard Class"/>
    <s v="RF-19345"/>
    <s v="Randy Ferguson"/>
    <x v="1"/>
    <s v="United States"/>
    <s v="Orlando"/>
    <s v="Florida"/>
    <n v="32839"/>
    <x v="0"/>
    <s v="OFF-BI-10000201"/>
    <x v="1"/>
    <x v="8"/>
    <s v="Avery Triangle Shaped Sheet Lifters, Black, 2/Pack"/>
    <x v="4852"/>
    <n v="9"/>
    <n v="0.7"/>
    <n v="-4.4279999999999999"/>
    <s v="Loss"/>
    <s v="CA"/>
    <x v="0"/>
    <x v="8"/>
  </r>
  <r>
    <n v="7617"/>
    <s v="CA-2016-144309"/>
    <d v="2016-12-10T00:00:00"/>
    <x v="265"/>
    <s v="Standard Class"/>
    <s v="CM-12235"/>
    <s v="Chris McAfee"/>
    <x v="0"/>
    <s v="United States"/>
    <s v="Watertown"/>
    <s v="New York"/>
    <n v="13601"/>
    <x v="3"/>
    <s v="OFF-PA-10001776"/>
    <x v="1"/>
    <x v="10"/>
    <s v="Wirebound Message Books, Four 2 3/4&quot; x 5&quot; Forms per Page, 600 Sets per Book"/>
    <x v="1878"/>
    <n v="2"/>
    <n v="0"/>
    <n v="8.7138000000000009"/>
    <s v="Profit"/>
    <s v="CA"/>
    <x v="0"/>
    <x v="10"/>
  </r>
  <r>
    <n v="7618"/>
    <s v="CA-2016-144309"/>
    <d v="2016-12-10T00:00:00"/>
    <x v="265"/>
    <s v="Standard Class"/>
    <s v="CM-12235"/>
    <s v="Chris McAfee"/>
    <x v="0"/>
    <s v="United States"/>
    <s v="Watertown"/>
    <s v="New York"/>
    <n v="13601"/>
    <x v="3"/>
    <s v="OFF-BI-10003656"/>
    <x v="1"/>
    <x v="8"/>
    <s v="Fellowes PB200 Plastic Comb Binding Machine"/>
    <x v="4853"/>
    <n v="5"/>
    <n v="0.2"/>
    <n v="220.98699999999999"/>
    <s v="Profit"/>
    <s v="CA"/>
    <x v="0"/>
    <x v="8"/>
  </r>
  <r>
    <n v="7619"/>
    <s v="CA-2017-151225"/>
    <d v="2017-10-27T00:00:00"/>
    <x v="859"/>
    <s v="First Class"/>
    <s v="JM-15655"/>
    <s v="Jim Mitchum"/>
    <x v="1"/>
    <s v="United States"/>
    <s v="Los Angeles"/>
    <s v="California"/>
    <n v="90032"/>
    <x v="1"/>
    <s v="FUR-TA-10001539"/>
    <x v="0"/>
    <x v="3"/>
    <s v="Chromcraft Rectangular Conference Tables"/>
    <x v="4854"/>
    <n v="1"/>
    <n v="0.2"/>
    <n v="9.4787999999999997"/>
    <s v="Profit"/>
    <s v="CA"/>
    <x v="0"/>
    <x v="3"/>
  </r>
  <r>
    <n v="7620"/>
    <s v="CA-2017-151225"/>
    <d v="2017-10-27T00:00:00"/>
    <x v="859"/>
    <s v="First Class"/>
    <s v="JM-15655"/>
    <s v="Jim Mitchum"/>
    <x v="1"/>
    <s v="United States"/>
    <s v="Los Angeles"/>
    <s v="California"/>
    <n v="90032"/>
    <x v="1"/>
    <s v="TEC-PH-10004100"/>
    <x v="2"/>
    <x v="7"/>
    <s v="Griffin GC17055 Auxiliary Audio Cable"/>
    <x v="994"/>
    <n v="5"/>
    <n v="0.2"/>
    <n v="7.1959999999999997"/>
    <s v="Profit"/>
    <s v="CA"/>
    <x v="0"/>
    <x v="7"/>
  </r>
  <r>
    <n v="7621"/>
    <s v="US-2014-144078"/>
    <d v="2014-11-25T00:00:00"/>
    <x v="695"/>
    <s v="Standard Class"/>
    <s v="RB-19435"/>
    <s v="Richard Bierner"/>
    <x v="0"/>
    <s v="United States"/>
    <s v="Los Angeles"/>
    <s v="California"/>
    <n v="90004"/>
    <x v="1"/>
    <s v="TEC-PH-10001580"/>
    <x v="2"/>
    <x v="7"/>
    <s v="Logitech Mobile Speakerphone P710e -†speaker phone"/>
    <x v="4855"/>
    <n v="5"/>
    <n v="0.2"/>
    <n v="47.243000000000002"/>
    <s v="Profit"/>
    <s v="US"/>
    <x v="1"/>
    <x v="7"/>
  </r>
  <r>
    <n v="7622"/>
    <s v="US-2014-144078"/>
    <d v="2014-11-25T00:00:00"/>
    <x v="695"/>
    <s v="Standard Class"/>
    <s v="RB-19435"/>
    <s v="Richard Bierner"/>
    <x v="0"/>
    <s v="United States"/>
    <s v="Los Angeles"/>
    <s v="California"/>
    <n v="90004"/>
    <x v="1"/>
    <s v="FUR-CH-10002335"/>
    <x v="0"/>
    <x v="1"/>
    <s v="Hon GuestStacker Chair"/>
    <x v="4856"/>
    <n v="4"/>
    <n v="0.2"/>
    <n v="54.400799999999997"/>
    <s v="Profit"/>
    <s v="US"/>
    <x v="1"/>
    <x v="1"/>
  </r>
  <r>
    <n v="7623"/>
    <s v="US-2014-144078"/>
    <d v="2014-11-25T00:00:00"/>
    <x v="695"/>
    <s v="Standard Class"/>
    <s v="RB-19435"/>
    <s v="Richard Bierner"/>
    <x v="0"/>
    <s v="United States"/>
    <s v="Los Angeles"/>
    <s v="California"/>
    <n v="90004"/>
    <x v="1"/>
    <s v="OFF-AR-10004707"/>
    <x v="1"/>
    <x v="6"/>
    <s v="Staples in misc. colors"/>
    <x v="4857"/>
    <n v="3"/>
    <n v="0"/>
    <n v="2.6040000000000001"/>
    <s v="Profit"/>
    <s v="US"/>
    <x v="1"/>
    <x v="6"/>
  </r>
  <r>
    <n v="7624"/>
    <s v="CA-2014-124464"/>
    <d v="2014-07-14T00:00:00"/>
    <x v="721"/>
    <s v="Standard Class"/>
    <s v="SS-20515"/>
    <s v="Shirley Schmidt"/>
    <x v="2"/>
    <s v="United States"/>
    <s v="Newark"/>
    <s v="Delaware"/>
    <n v="19711"/>
    <x v="3"/>
    <s v="OFF-AP-10000576"/>
    <x v="1"/>
    <x v="9"/>
    <s v="Belkin 7 Outlet SurgeMaster II"/>
    <x v="4858"/>
    <n v="1"/>
    <n v="0"/>
    <n v="11.054399999999999"/>
    <s v="Profit"/>
    <s v="CA"/>
    <x v="0"/>
    <x v="9"/>
  </r>
  <r>
    <n v="7625"/>
    <s v="CA-2015-136805"/>
    <d v="2015-05-23T00:00:00"/>
    <x v="673"/>
    <s v="Second Class"/>
    <s v="NM-18445"/>
    <s v="Nathan Mautz"/>
    <x v="2"/>
    <s v="United States"/>
    <s v="Detroit"/>
    <s v="Michigan"/>
    <n v="48234"/>
    <x v="2"/>
    <s v="OFF-AP-10001394"/>
    <x v="1"/>
    <x v="9"/>
    <s v="Harmony Air Purifier"/>
    <x v="4859"/>
    <n v="5"/>
    <n v="0.1"/>
    <n v="245.7"/>
    <s v="Profit"/>
    <s v="CA"/>
    <x v="0"/>
    <x v="9"/>
  </r>
  <r>
    <n v="7626"/>
    <s v="CA-2015-136805"/>
    <d v="2015-05-23T00:00:00"/>
    <x v="673"/>
    <s v="Second Class"/>
    <s v="NM-18445"/>
    <s v="Nathan Mautz"/>
    <x v="2"/>
    <s v="United States"/>
    <s v="Detroit"/>
    <s v="Michigan"/>
    <n v="48234"/>
    <x v="2"/>
    <s v="FUR-FU-10003724"/>
    <x v="0"/>
    <x v="5"/>
    <s v="Westinghouse Clip-On Gooseneck Lamps"/>
    <x v="4860"/>
    <n v="9"/>
    <n v="0"/>
    <n v="19.585799999999999"/>
    <s v="Profit"/>
    <s v="CA"/>
    <x v="0"/>
    <x v="5"/>
  </r>
  <r>
    <n v="7627"/>
    <s v="US-2015-159499"/>
    <d v="2015-11-21T00:00:00"/>
    <x v="78"/>
    <s v="Second Class"/>
    <s v="EM-14095"/>
    <s v="Eudokia Martin"/>
    <x v="1"/>
    <s v="United States"/>
    <s v="Phoenix"/>
    <s v="Arizona"/>
    <n v="85023"/>
    <x v="1"/>
    <s v="OFF-AP-10002867"/>
    <x v="1"/>
    <x v="9"/>
    <s v="Fellowes Command Center 5-outlet power strip"/>
    <x v="4861"/>
    <n v="6"/>
    <n v="0.2"/>
    <n v="28.492799999999999"/>
    <s v="Profit"/>
    <s v="US"/>
    <x v="1"/>
    <x v="9"/>
  </r>
  <r>
    <n v="7628"/>
    <s v="US-2015-159499"/>
    <d v="2015-11-21T00:00:00"/>
    <x v="78"/>
    <s v="Second Class"/>
    <s v="EM-14095"/>
    <s v="Eudokia Martin"/>
    <x v="1"/>
    <s v="United States"/>
    <s v="Phoenix"/>
    <s v="Arizona"/>
    <n v="85023"/>
    <x v="1"/>
    <s v="TEC-AC-10002718"/>
    <x v="2"/>
    <x v="11"/>
    <s v="Belkin Standard 104 key USB Keyboard"/>
    <x v="4862"/>
    <n v="2"/>
    <n v="0.2"/>
    <n v="-1.4590000000000001"/>
    <s v="Loss"/>
    <s v="US"/>
    <x v="1"/>
    <x v="11"/>
  </r>
  <r>
    <n v="7629"/>
    <s v="US-2015-159499"/>
    <d v="2015-11-21T00:00:00"/>
    <x v="78"/>
    <s v="Second Class"/>
    <s v="EM-14095"/>
    <s v="Eudokia Martin"/>
    <x v="1"/>
    <s v="United States"/>
    <s v="Phoenix"/>
    <s v="Arizona"/>
    <n v="85023"/>
    <x v="1"/>
    <s v="OFF-LA-10003121"/>
    <x v="1"/>
    <x v="2"/>
    <s v="Avery 506"/>
    <x v="1045"/>
    <n v="5"/>
    <n v="0.2"/>
    <n v="5.3689999999999998"/>
    <s v="Profit"/>
    <s v="US"/>
    <x v="1"/>
    <x v="2"/>
  </r>
  <r>
    <n v="7630"/>
    <s v="CA-2014-162089"/>
    <d v="2014-03-30T00:00:00"/>
    <x v="776"/>
    <s v="First Class"/>
    <s v="MP-17470"/>
    <s v="Mark Packer"/>
    <x v="2"/>
    <s v="United States"/>
    <s v="Brownsville"/>
    <s v="Texas"/>
    <n v="78521"/>
    <x v="2"/>
    <s v="OFF-EN-10002230"/>
    <x v="1"/>
    <x v="12"/>
    <s v="Airmail Envelopes"/>
    <x v="4863"/>
    <n v="5"/>
    <n v="0.2"/>
    <n v="113.30549999999999"/>
    <s v="Profit"/>
    <s v="CA"/>
    <x v="0"/>
    <x v="12"/>
  </r>
  <r>
    <n v="7631"/>
    <s v="CA-2014-162089"/>
    <d v="2014-03-30T00:00:00"/>
    <x v="776"/>
    <s v="First Class"/>
    <s v="MP-17470"/>
    <s v="Mark Packer"/>
    <x v="2"/>
    <s v="United States"/>
    <s v="Brownsville"/>
    <s v="Texas"/>
    <n v="78521"/>
    <x v="2"/>
    <s v="TEC-PH-10001819"/>
    <x v="2"/>
    <x v="7"/>
    <s v="Innergie mMini Combo Duo USB Travel Charging Kit"/>
    <x v="4864"/>
    <n v="7"/>
    <n v="0.2"/>
    <n v="88.180400000000006"/>
    <s v="Profit"/>
    <s v="CA"/>
    <x v="0"/>
    <x v="7"/>
  </r>
  <r>
    <n v="7632"/>
    <s v="CA-2014-162089"/>
    <d v="2014-03-30T00:00:00"/>
    <x v="776"/>
    <s v="First Class"/>
    <s v="MP-17470"/>
    <s v="Mark Packer"/>
    <x v="2"/>
    <s v="United States"/>
    <s v="Brownsville"/>
    <s v="Texas"/>
    <n v="78521"/>
    <x v="2"/>
    <s v="FUR-CH-10002304"/>
    <x v="0"/>
    <x v="1"/>
    <s v="Global Stack Chair without Arms, Black"/>
    <x v="4865"/>
    <n v="7"/>
    <n v="0.3"/>
    <n v="-9.093"/>
    <s v="Loss"/>
    <s v="CA"/>
    <x v="0"/>
    <x v="1"/>
  </r>
  <r>
    <n v="7633"/>
    <s v="US-2017-158526"/>
    <d v="2017-12-29T00:00:00"/>
    <x v="378"/>
    <s v="Second Class"/>
    <s v="KH-16360"/>
    <s v="Katherine Hughes"/>
    <x v="0"/>
    <s v="United States"/>
    <s v="Louisville"/>
    <s v="Kentucky"/>
    <n v="40214"/>
    <x v="0"/>
    <s v="FUR-CH-10002602"/>
    <x v="0"/>
    <x v="1"/>
    <s v="DMI Arturo Collection Mission-style Design Wood Chair"/>
    <x v="4866"/>
    <n v="8"/>
    <n v="0"/>
    <n v="314.03840000000002"/>
    <s v="Profit"/>
    <s v="US"/>
    <x v="1"/>
    <x v="1"/>
  </r>
  <r>
    <n v="7634"/>
    <s v="US-2017-158526"/>
    <d v="2017-12-29T00:00:00"/>
    <x v="378"/>
    <s v="Second Class"/>
    <s v="KH-16360"/>
    <s v="Katherine Hughes"/>
    <x v="0"/>
    <s v="United States"/>
    <s v="Louisville"/>
    <s v="Kentucky"/>
    <n v="40214"/>
    <x v="0"/>
    <s v="OFF-BI-10002414"/>
    <x v="1"/>
    <x v="8"/>
    <s v="GBC ProClick Spines for 32-Hole Punch"/>
    <x v="4867"/>
    <n v="1"/>
    <n v="0"/>
    <n v="5.8891"/>
    <s v="Profit"/>
    <s v="US"/>
    <x v="1"/>
    <x v="8"/>
  </r>
  <r>
    <n v="7635"/>
    <s v="US-2017-158526"/>
    <d v="2017-12-29T00:00:00"/>
    <x v="378"/>
    <s v="Second Class"/>
    <s v="KH-16360"/>
    <s v="Katherine Hughes"/>
    <x v="0"/>
    <s v="United States"/>
    <s v="Louisville"/>
    <s v="Kentucky"/>
    <n v="40214"/>
    <x v="0"/>
    <s v="OFF-AR-10003696"/>
    <x v="1"/>
    <x v="6"/>
    <s v="Panasonic KP-350BK Electric Pencil Sharpener with Auto Stop"/>
    <x v="722"/>
    <n v="1"/>
    <n v="0"/>
    <n v="10.0282"/>
    <s v="Profit"/>
    <s v="US"/>
    <x v="1"/>
    <x v="6"/>
  </r>
  <r>
    <n v="7636"/>
    <s v="US-2017-158526"/>
    <d v="2017-12-29T00:00:00"/>
    <x v="378"/>
    <s v="Second Class"/>
    <s v="KH-16360"/>
    <s v="Katherine Hughes"/>
    <x v="0"/>
    <s v="United States"/>
    <s v="Louisville"/>
    <s v="Kentucky"/>
    <n v="40214"/>
    <x v="0"/>
    <s v="FUR-CH-10004495"/>
    <x v="0"/>
    <x v="1"/>
    <s v="Global Leather and Oak Executive Chair, Black"/>
    <x v="4868"/>
    <n v="1"/>
    <n v="0"/>
    <n v="87.284199999999998"/>
    <s v="Profit"/>
    <s v="US"/>
    <x v="1"/>
    <x v="1"/>
  </r>
  <r>
    <n v="7637"/>
    <s v="US-2017-158526"/>
    <d v="2017-12-29T00:00:00"/>
    <x v="378"/>
    <s v="Second Class"/>
    <s v="KH-16360"/>
    <s v="Katherine Hughes"/>
    <x v="0"/>
    <s v="United States"/>
    <s v="Louisville"/>
    <s v="Kentucky"/>
    <n v="40214"/>
    <x v="0"/>
    <s v="FUR-CH-10001270"/>
    <x v="0"/>
    <x v="1"/>
    <s v="Harbour Creations Steel Folding Chair"/>
    <x v="4869"/>
    <n v="3"/>
    <n v="0"/>
    <n v="77.625"/>
    <s v="Profit"/>
    <s v="US"/>
    <x v="1"/>
    <x v="1"/>
  </r>
  <r>
    <n v="7638"/>
    <s v="CA-2017-104885"/>
    <d v="2017-03-02T00:00:00"/>
    <x v="494"/>
    <s v="Standard Class"/>
    <s v="DB-13555"/>
    <s v="Dorothy Badders"/>
    <x v="1"/>
    <s v="United States"/>
    <s v="Newark"/>
    <s v="Delaware"/>
    <n v="19711"/>
    <x v="3"/>
    <s v="OFF-AR-10001615"/>
    <x v="1"/>
    <x v="6"/>
    <s v="Newell 34"/>
    <x v="423"/>
    <n v="3"/>
    <n v="0"/>
    <n v="15.475199999999999"/>
    <s v="Profit"/>
    <s v="CA"/>
    <x v="0"/>
    <x v="6"/>
  </r>
  <r>
    <n v="7639"/>
    <s v="CA-2017-104885"/>
    <d v="2017-03-02T00:00:00"/>
    <x v="494"/>
    <s v="Standard Class"/>
    <s v="DB-13555"/>
    <s v="Dorothy Badders"/>
    <x v="1"/>
    <s v="United States"/>
    <s v="Newark"/>
    <s v="Delaware"/>
    <n v="19711"/>
    <x v="3"/>
    <s v="OFF-EN-10003286"/>
    <x v="1"/>
    <x v="12"/>
    <s v="Staple envelope"/>
    <x v="3951"/>
    <n v="7"/>
    <n v="0"/>
    <n v="27.241199999999999"/>
    <s v="Profit"/>
    <s v="CA"/>
    <x v="0"/>
    <x v="12"/>
  </r>
  <r>
    <n v="7640"/>
    <s v="CA-2017-104885"/>
    <d v="2017-03-02T00:00:00"/>
    <x v="494"/>
    <s v="Standard Class"/>
    <s v="DB-13555"/>
    <s v="Dorothy Badders"/>
    <x v="1"/>
    <s v="United States"/>
    <s v="Newark"/>
    <s v="Delaware"/>
    <n v="19711"/>
    <x v="3"/>
    <s v="FUR-BO-10003660"/>
    <x v="0"/>
    <x v="0"/>
    <s v="Bush Cubix Collection Bookcases, Fully Assembled"/>
    <x v="4870"/>
    <n v="2"/>
    <n v="0"/>
    <n v="101.6508"/>
    <s v="Profit"/>
    <s v="CA"/>
    <x v="0"/>
    <x v="0"/>
  </r>
  <r>
    <n v="7641"/>
    <s v="CA-2017-104885"/>
    <d v="2017-03-02T00:00:00"/>
    <x v="494"/>
    <s v="Standard Class"/>
    <s v="DB-13555"/>
    <s v="Dorothy Badders"/>
    <x v="1"/>
    <s v="United States"/>
    <s v="Newark"/>
    <s v="Delaware"/>
    <n v="19711"/>
    <x v="3"/>
    <s v="OFF-PA-10002764"/>
    <x v="1"/>
    <x v="10"/>
    <s v="Easy-staple paper"/>
    <x v="120"/>
    <n v="6"/>
    <n v="0"/>
    <n v="33.339599999999997"/>
    <s v="Profit"/>
    <s v="CA"/>
    <x v="0"/>
    <x v="10"/>
  </r>
  <r>
    <n v="7642"/>
    <s v="US-2016-157490"/>
    <d v="2016-10-06T00:00:00"/>
    <x v="1194"/>
    <s v="First Class"/>
    <s v="LB-16795"/>
    <s v="Laurel Beltran"/>
    <x v="2"/>
    <s v="United States"/>
    <s v="Pueblo"/>
    <s v="Colorado"/>
    <n v="81001"/>
    <x v="1"/>
    <s v="TEC-MA-10001695"/>
    <x v="2"/>
    <x v="15"/>
    <s v="Zebra GK420t Direct Thermal/Thermal Transfer Printer"/>
    <x v="4871"/>
    <n v="6"/>
    <n v="0.7"/>
    <n v="-938.28"/>
    <s v="Loss"/>
    <s v="US"/>
    <x v="1"/>
    <x v="15"/>
  </r>
  <r>
    <n v="7643"/>
    <s v="US-2016-157490"/>
    <d v="2016-10-06T00:00:00"/>
    <x v="1194"/>
    <s v="First Class"/>
    <s v="LB-16795"/>
    <s v="Laurel Beltran"/>
    <x v="2"/>
    <s v="United States"/>
    <s v="Pueblo"/>
    <s v="Colorado"/>
    <n v="81001"/>
    <x v="1"/>
    <s v="OFF-BI-10002824"/>
    <x v="1"/>
    <x v="8"/>
    <s v="Recycled Easel Ring Binders"/>
    <x v="3740"/>
    <n v="4"/>
    <n v="0.7"/>
    <n v="-14.92"/>
    <s v="Loss"/>
    <s v="US"/>
    <x v="1"/>
    <x v="8"/>
  </r>
  <r>
    <n v="7644"/>
    <s v="US-2016-157490"/>
    <d v="2016-10-06T00:00:00"/>
    <x v="1194"/>
    <s v="First Class"/>
    <s v="LB-16795"/>
    <s v="Laurel Beltran"/>
    <x v="2"/>
    <s v="United States"/>
    <s v="Pueblo"/>
    <s v="Colorado"/>
    <n v="81001"/>
    <x v="1"/>
    <s v="OFF-BI-10002571"/>
    <x v="1"/>
    <x v="8"/>
    <s v="Avery Framed View Binder, EZD Ring (Locking), Navy, 1 1/2&quot;"/>
    <x v="4872"/>
    <n v="4"/>
    <n v="0.7"/>
    <n v="-9.1815999999999995"/>
    <s v="Loss"/>
    <s v="US"/>
    <x v="1"/>
    <x v="8"/>
  </r>
  <r>
    <n v="7645"/>
    <s v="US-2016-157490"/>
    <d v="2016-10-06T00:00:00"/>
    <x v="1194"/>
    <s v="First Class"/>
    <s v="LB-16795"/>
    <s v="Laurel Beltran"/>
    <x v="2"/>
    <s v="United States"/>
    <s v="Pueblo"/>
    <s v="Colorado"/>
    <n v="81001"/>
    <x v="1"/>
    <s v="TEC-AC-10001553"/>
    <x v="2"/>
    <x v="11"/>
    <s v="Memorex 25GB 6X Branded Blu-Ray Recordable Disc, 15/Pack"/>
    <x v="4411"/>
    <n v="5"/>
    <n v="0.2"/>
    <n v="0.84950000000000003"/>
    <s v="Profit"/>
    <s v="US"/>
    <x v="1"/>
    <x v="11"/>
  </r>
  <r>
    <n v="7646"/>
    <s v="CA-2015-161452"/>
    <d v="2015-04-05T00:00:00"/>
    <x v="1091"/>
    <s v="Standard Class"/>
    <s v="CA-11965"/>
    <s v="Carol Adams"/>
    <x v="1"/>
    <s v="United States"/>
    <s v="Los Angeles"/>
    <s v="California"/>
    <n v="90036"/>
    <x v="1"/>
    <s v="FUR-CH-10003973"/>
    <x v="0"/>
    <x v="1"/>
    <s v="GuestStacker Chair with Chrome Finish Legs"/>
    <x v="1060"/>
    <n v="3"/>
    <n v="0.2"/>
    <n v="89.222399999999993"/>
    <s v="Profit"/>
    <s v="CA"/>
    <x v="0"/>
    <x v="1"/>
  </r>
  <r>
    <n v="7647"/>
    <s v="US-2014-115196"/>
    <d v="2014-09-09T00:00:00"/>
    <x v="178"/>
    <s v="Standard Class"/>
    <s v="DL-12925"/>
    <s v="Daniel Lacy"/>
    <x v="0"/>
    <s v="United States"/>
    <s v="Greenville"/>
    <s v="North Carolina"/>
    <n v="27834"/>
    <x v="0"/>
    <s v="TEC-MA-10002073"/>
    <x v="2"/>
    <x v="15"/>
    <s v="3D Systems Cube Printer, 2nd Generation, White"/>
    <x v="4873"/>
    <n v="2"/>
    <n v="0.5"/>
    <n v="-571.99559999999997"/>
    <s v="Loss"/>
    <s v="US"/>
    <x v="1"/>
    <x v="15"/>
  </r>
  <r>
    <n v="7648"/>
    <s v="CA-2016-138968"/>
    <d v="2016-03-15T00:00:00"/>
    <x v="67"/>
    <s v="First Class"/>
    <s v="FC-14335"/>
    <s v="Fred Chung"/>
    <x v="1"/>
    <s v="United States"/>
    <s v="San Francisco"/>
    <s v="California"/>
    <n v="94110"/>
    <x v="1"/>
    <s v="OFF-BI-10003529"/>
    <x v="1"/>
    <x v="8"/>
    <s v="Avery Round Ring Poly Binders"/>
    <x v="4874"/>
    <n v="2"/>
    <n v="0.2"/>
    <n v="1.6472"/>
    <s v="Profit"/>
    <s v="CA"/>
    <x v="0"/>
    <x v="8"/>
  </r>
  <r>
    <n v="7649"/>
    <s v="CA-2016-138968"/>
    <d v="2016-03-15T00:00:00"/>
    <x v="67"/>
    <s v="First Class"/>
    <s v="FC-14335"/>
    <s v="Fred Chung"/>
    <x v="1"/>
    <s v="United States"/>
    <s v="San Francisco"/>
    <s v="California"/>
    <n v="94110"/>
    <x v="1"/>
    <s v="FUR-CH-10000309"/>
    <x v="0"/>
    <x v="1"/>
    <s v="Global Comet Stacking Arm Chair"/>
    <x v="4875"/>
    <n v="4"/>
    <n v="0.2"/>
    <n v="84.501999999999995"/>
    <s v="Profit"/>
    <s v="CA"/>
    <x v="0"/>
    <x v="1"/>
  </r>
  <r>
    <n v="7650"/>
    <s v="CA-2015-101889"/>
    <d v="2015-12-27T00:00:00"/>
    <x v="16"/>
    <s v="Standard Class"/>
    <s v="DB-13120"/>
    <s v="David Bremer"/>
    <x v="1"/>
    <s v="United States"/>
    <s v="Marion"/>
    <s v="Ohio"/>
    <n v="43302"/>
    <x v="3"/>
    <s v="FUR-TA-10004154"/>
    <x v="0"/>
    <x v="3"/>
    <s v="Riverside Furniture Oval Coffee Table, Oval End Table, End Table with Drawer"/>
    <x v="4876"/>
    <n v="9"/>
    <n v="0.4"/>
    <n v="-464.697"/>
    <s v="Loss"/>
    <s v="CA"/>
    <x v="0"/>
    <x v="3"/>
  </r>
  <r>
    <n v="7651"/>
    <s v="CA-2015-101889"/>
    <d v="2015-12-27T00:00:00"/>
    <x v="16"/>
    <s v="Standard Class"/>
    <s v="DB-13120"/>
    <s v="David Bremer"/>
    <x v="1"/>
    <s v="United States"/>
    <s v="Marion"/>
    <s v="Ohio"/>
    <n v="43302"/>
    <x v="3"/>
    <s v="OFF-EN-10003286"/>
    <x v="1"/>
    <x v="12"/>
    <s v="Staple envelope"/>
    <x v="4877"/>
    <n v="3"/>
    <n v="0.2"/>
    <n v="6.7068000000000003"/>
    <s v="Profit"/>
    <s v="CA"/>
    <x v="0"/>
    <x v="12"/>
  </r>
  <r>
    <n v="7652"/>
    <s v="CA-2017-110821"/>
    <d v="2017-08-07T00:00:00"/>
    <x v="527"/>
    <s v="First Class"/>
    <s v="CK-12205"/>
    <s v="Chloris Kastensmidt"/>
    <x v="0"/>
    <s v="United States"/>
    <s v="Dallas"/>
    <s v="Texas"/>
    <n v="75081"/>
    <x v="2"/>
    <s v="TEC-AC-10001552"/>
    <x v="2"/>
    <x v="11"/>
    <s v="Logitech K350 2.4Ghz Wireless Keyboard"/>
    <x v="4878"/>
    <n v="3"/>
    <n v="0.2"/>
    <n v="-13.437900000000001"/>
    <s v="Loss"/>
    <s v="CA"/>
    <x v="0"/>
    <x v="11"/>
  </r>
  <r>
    <n v="7653"/>
    <s v="CA-2017-110821"/>
    <d v="2017-08-07T00:00:00"/>
    <x v="527"/>
    <s v="First Class"/>
    <s v="CK-12205"/>
    <s v="Chloris Kastensmidt"/>
    <x v="0"/>
    <s v="United States"/>
    <s v="Dallas"/>
    <s v="Texas"/>
    <n v="75081"/>
    <x v="2"/>
    <s v="OFF-ST-10002790"/>
    <x v="1"/>
    <x v="4"/>
    <s v="Safco Industrial Shelving"/>
    <x v="4879"/>
    <n v="2"/>
    <n v="0.2"/>
    <n v="-25.109000000000002"/>
    <s v="Loss"/>
    <s v="CA"/>
    <x v="0"/>
    <x v="4"/>
  </r>
  <r>
    <n v="7654"/>
    <s v="CA-2015-121552"/>
    <d v="2015-03-22T00:00:00"/>
    <x v="581"/>
    <s v="Standard Class"/>
    <s v="FW-14395"/>
    <s v="Fred Wasserman"/>
    <x v="1"/>
    <s v="United States"/>
    <s v="Huntsville"/>
    <s v="Alabama"/>
    <n v="35810"/>
    <x v="0"/>
    <s v="OFF-AR-10003217"/>
    <x v="1"/>
    <x v="6"/>
    <s v="Newell 316"/>
    <x v="634"/>
    <n v="4"/>
    <n v="0"/>
    <n v="5.4767999999999999"/>
    <s v="Profit"/>
    <s v="CA"/>
    <x v="0"/>
    <x v="6"/>
  </r>
  <r>
    <n v="7655"/>
    <s v="CA-2015-107685"/>
    <d v="2015-11-30T00:00:00"/>
    <x v="156"/>
    <s v="Second Class"/>
    <s v="JM-15865"/>
    <s v="John Murray"/>
    <x v="0"/>
    <s v="United States"/>
    <s v="Las Vegas"/>
    <s v="Nevada"/>
    <n v="89115"/>
    <x v="1"/>
    <s v="FUR-FU-10002813"/>
    <x v="0"/>
    <x v="5"/>
    <s v="DAX Contemporary Wood Frame with Silver Metal Mat, Desktop, 11 x 14 Size"/>
    <x v="4016"/>
    <n v="4"/>
    <n v="0"/>
    <n v="29.145600000000002"/>
    <s v="Profit"/>
    <s v="CA"/>
    <x v="0"/>
    <x v="5"/>
  </r>
  <r>
    <n v="7656"/>
    <s v="CA-2015-107685"/>
    <d v="2015-11-30T00:00:00"/>
    <x v="156"/>
    <s v="Second Class"/>
    <s v="JM-15865"/>
    <s v="John Murray"/>
    <x v="0"/>
    <s v="United States"/>
    <s v="Las Vegas"/>
    <s v="Nevada"/>
    <n v="89115"/>
    <x v="1"/>
    <s v="OFF-PA-10003848"/>
    <x v="1"/>
    <x v="10"/>
    <s v="Xerox 1997"/>
    <x v="233"/>
    <n v="4"/>
    <n v="0"/>
    <n v="12.441599999999999"/>
    <s v="Profit"/>
    <s v="CA"/>
    <x v="0"/>
    <x v="10"/>
  </r>
  <r>
    <n v="7657"/>
    <s v="US-2014-120740"/>
    <d v="2014-04-15T00:00:00"/>
    <x v="977"/>
    <s v="Same Day"/>
    <s v="PS-18970"/>
    <s v="Paul Stevenson"/>
    <x v="2"/>
    <s v="United States"/>
    <s v="Los Angeles"/>
    <s v="California"/>
    <n v="90049"/>
    <x v="1"/>
    <s v="OFF-AP-10000240"/>
    <x v="1"/>
    <x v="9"/>
    <s v="Belkin F9G930V10-GRY 9 Outlet Surge"/>
    <x v="1461"/>
    <n v="2"/>
    <n v="0"/>
    <n v="31.0184"/>
    <s v="Profit"/>
    <s v="US"/>
    <x v="1"/>
    <x v="9"/>
  </r>
  <r>
    <n v="7658"/>
    <s v="US-2014-120740"/>
    <d v="2014-04-15T00:00:00"/>
    <x v="977"/>
    <s v="Same Day"/>
    <s v="PS-18970"/>
    <s v="Paul Stevenson"/>
    <x v="2"/>
    <s v="United States"/>
    <s v="Los Angeles"/>
    <s v="California"/>
    <n v="90049"/>
    <x v="1"/>
    <s v="FUR-FU-10004091"/>
    <x v="0"/>
    <x v="5"/>
    <s v="Howard Miller 13&quot; Diameter Goldtone Round Wall Clock"/>
    <x v="4880"/>
    <n v="4"/>
    <n v="0"/>
    <n v="76.9816"/>
    <s v="Profit"/>
    <s v="US"/>
    <x v="1"/>
    <x v="5"/>
  </r>
  <r>
    <n v="7659"/>
    <s v="CA-2017-155740"/>
    <d v="2017-07-30T00:00:00"/>
    <x v="641"/>
    <s v="First Class"/>
    <s v="TC-21475"/>
    <s v="Tony Chapman"/>
    <x v="2"/>
    <s v="United States"/>
    <s v="Lakewood"/>
    <s v="Ohio"/>
    <n v="44107"/>
    <x v="3"/>
    <s v="OFF-BI-10001071"/>
    <x v="1"/>
    <x v="8"/>
    <s v="GBC ProClick Punch Binding System"/>
    <x v="1963"/>
    <n v="4"/>
    <n v="0.7"/>
    <n v="-53.743200000000002"/>
    <s v="Loss"/>
    <s v="CA"/>
    <x v="0"/>
    <x v="8"/>
  </r>
  <r>
    <n v="7660"/>
    <s v="CA-2017-146493"/>
    <d v="2017-06-01T00:00:00"/>
    <x v="742"/>
    <s v="Standard Class"/>
    <s v="CV-12805"/>
    <s v="Cynthia Voltz"/>
    <x v="1"/>
    <s v="United States"/>
    <s v="Fremont"/>
    <s v="Nebraska"/>
    <n v="68025"/>
    <x v="2"/>
    <s v="OFF-BI-10003676"/>
    <x v="1"/>
    <x v="8"/>
    <s v="GBC Standard Recycled Report Covers, Clear Plastic Sheets"/>
    <x v="4881"/>
    <n v="5"/>
    <n v="0"/>
    <n v="25.872"/>
    <s v="Profit"/>
    <s v="CA"/>
    <x v="0"/>
    <x v="8"/>
  </r>
  <r>
    <n v="7661"/>
    <s v="CA-2014-105417"/>
    <d v="2014-01-07T00:00:00"/>
    <x v="614"/>
    <s v="Standard Class"/>
    <s v="VS-21820"/>
    <s v="Vivek Sundaresam"/>
    <x v="0"/>
    <s v="United States"/>
    <s v="Huntsville"/>
    <s v="Texas"/>
    <n v="77340"/>
    <x v="2"/>
    <s v="FUR-FU-10004864"/>
    <x v="0"/>
    <x v="5"/>
    <s v="Howard Miller 14-1/2&quot; Diameter Chrome Round Wall Clock"/>
    <x v="4882"/>
    <n v="3"/>
    <n v="0.6"/>
    <n v="-53.709600000000002"/>
    <s v="Loss"/>
    <s v="CA"/>
    <x v="0"/>
    <x v="5"/>
  </r>
  <r>
    <n v="7662"/>
    <s v="CA-2014-105417"/>
    <d v="2014-01-07T00:00:00"/>
    <x v="614"/>
    <s v="Standard Class"/>
    <s v="VS-21820"/>
    <s v="Vivek Sundaresam"/>
    <x v="0"/>
    <s v="United States"/>
    <s v="Huntsville"/>
    <s v="Texas"/>
    <n v="77340"/>
    <x v="2"/>
    <s v="OFF-BI-10003708"/>
    <x v="1"/>
    <x v="8"/>
    <s v="Acco Four Pocket Poly Ring Binder with Label Holder, Smoke, 1&quot;"/>
    <x v="4883"/>
    <n v="7"/>
    <n v="0.8"/>
    <n v="-18.252500000000001"/>
    <s v="Loss"/>
    <s v="CA"/>
    <x v="0"/>
    <x v="8"/>
  </r>
  <r>
    <n v="7663"/>
    <s v="US-2017-141509"/>
    <d v="2017-09-29T00:00:00"/>
    <x v="147"/>
    <s v="First Class"/>
    <s v="SC-20575"/>
    <s v="Sonia Cooley"/>
    <x v="0"/>
    <s v="United States"/>
    <s v="Los Angeles"/>
    <s v="California"/>
    <n v="90036"/>
    <x v="1"/>
    <s v="OFF-AR-10002067"/>
    <x v="1"/>
    <x v="6"/>
    <s v="Newell 334"/>
    <x v="1593"/>
    <n v="5"/>
    <n v="0"/>
    <n v="25.792000000000002"/>
    <s v="Profit"/>
    <s v="US"/>
    <x v="1"/>
    <x v="6"/>
  </r>
  <r>
    <n v="7664"/>
    <s v="CA-2017-139493"/>
    <d v="2017-09-13T00:00:00"/>
    <x v="184"/>
    <s v="Standard Class"/>
    <s v="SG-20605"/>
    <s v="Speros Goranitis"/>
    <x v="0"/>
    <s v="United States"/>
    <s v="Asheville"/>
    <s v="North Carolina"/>
    <n v="28806"/>
    <x v="0"/>
    <s v="OFF-AR-10003158"/>
    <x v="1"/>
    <x v="6"/>
    <s v="Fluorescent Highlighters by Dixon"/>
    <x v="204"/>
    <n v="5"/>
    <n v="0.2"/>
    <n v="2.786"/>
    <s v="Profit"/>
    <s v="CA"/>
    <x v="0"/>
    <x v="6"/>
  </r>
  <r>
    <n v="7665"/>
    <s v="CA-2014-151967"/>
    <d v="2014-10-22T00:00:00"/>
    <x v="1190"/>
    <s v="Standard Class"/>
    <s v="NB-18580"/>
    <s v="Nicole Brennan"/>
    <x v="1"/>
    <s v="United States"/>
    <s v="Bossier City"/>
    <s v="Louisiana"/>
    <n v="71111"/>
    <x v="0"/>
    <s v="FUR-FU-10000193"/>
    <x v="0"/>
    <x v="5"/>
    <s v="Tenex Chairmats For Use with Hard Floors"/>
    <x v="677"/>
    <n v="4"/>
    <n v="0"/>
    <n v="10.393599999999999"/>
    <s v="Profit"/>
    <s v="CA"/>
    <x v="0"/>
    <x v="5"/>
  </r>
  <r>
    <n v="7666"/>
    <s v="US-2016-140158"/>
    <d v="2016-10-04T00:00:00"/>
    <x v="389"/>
    <s v="Standard Class"/>
    <s v="DR-12940"/>
    <s v="Daniel Raglin"/>
    <x v="2"/>
    <s v="United States"/>
    <s v="Providence"/>
    <s v="Rhode Island"/>
    <n v="2908"/>
    <x v="3"/>
    <s v="OFF-BI-10000977"/>
    <x v="1"/>
    <x v="8"/>
    <s v="Ibico Plastic Spiral Binding Combs"/>
    <x v="3265"/>
    <n v="1"/>
    <n v="0"/>
    <n v="13.984"/>
    <s v="Profit"/>
    <s v="US"/>
    <x v="1"/>
    <x v="8"/>
  </r>
  <r>
    <n v="7667"/>
    <s v="US-2016-140158"/>
    <d v="2016-10-04T00:00:00"/>
    <x v="389"/>
    <s v="Standard Class"/>
    <s v="DR-12940"/>
    <s v="Daniel Raglin"/>
    <x v="2"/>
    <s v="United States"/>
    <s v="Providence"/>
    <s v="Rhode Island"/>
    <n v="2908"/>
    <x v="3"/>
    <s v="TEC-CO-10001449"/>
    <x v="2"/>
    <x v="16"/>
    <s v="Hewlett Packard LaserJet 3310 Copier"/>
    <x v="4884"/>
    <n v="9"/>
    <n v="0"/>
    <n v="2591.9567999999999"/>
    <s v="Profit"/>
    <s v="US"/>
    <x v="1"/>
    <x v="16"/>
  </r>
  <r>
    <n v="7668"/>
    <s v="US-2016-140158"/>
    <d v="2016-10-04T00:00:00"/>
    <x v="389"/>
    <s v="Standard Class"/>
    <s v="DR-12940"/>
    <s v="Daniel Raglin"/>
    <x v="2"/>
    <s v="United States"/>
    <s v="Providence"/>
    <s v="Rhode Island"/>
    <n v="2908"/>
    <x v="3"/>
    <s v="OFF-ST-10000136"/>
    <x v="1"/>
    <x v="4"/>
    <s v="Letter Size File"/>
    <x v="4885"/>
    <n v="3"/>
    <n v="0"/>
    <n v="34.539000000000001"/>
    <s v="Profit"/>
    <s v="US"/>
    <x v="1"/>
    <x v="4"/>
  </r>
  <r>
    <n v="7669"/>
    <s v="CA-2015-130974"/>
    <d v="2015-11-27T00:00:00"/>
    <x v="699"/>
    <s v="Second Class"/>
    <s v="MA-17560"/>
    <s v="Matt Abelman"/>
    <x v="2"/>
    <s v="United States"/>
    <s v="Everett"/>
    <s v="Massachusetts"/>
    <n v="2149"/>
    <x v="3"/>
    <s v="OFF-PA-10000743"/>
    <x v="1"/>
    <x v="10"/>
    <s v="Xerox 1977"/>
    <x v="1574"/>
    <n v="6"/>
    <n v="0"/>
    <n v="19.238399999999999"/>
    <s v="Profit"/>
    <s v="CA"/>
    <x v="0"/>
    <x v="10"/>
  </r>
  <r>
    <n v="7670"/>
    <s v="CA-2015-130974"/>
    <d v="2015-11-27T00:00:00"/>
    <x v="699"/>
    <s v="Second Class"/>
    <s v="MA-17560"/>
    <s v="Matt Abelman"/>
    <x v="2"/>
    <s v="United States"/>
    <s v="Everett"/>
    <s v="Massachusetts"/>
    <n v="2149"/>
    <x v="3"/>
    <s v="OFF-PA-10001019"/>
    <x v="1"/>
    <x v="10"/>
    <s v="Xerox 1884"/>
    <x v="725"/>
    <n v="3"/>
    <n v="0"/>
    <n v="28.171800000000001"/>
    <s v="Profit"/>
    <s v="CA"/>
    <x v="0"/>
    <x v="10"/>
  </r>
  <r>
    <n v="7671"/>
    <s v="CA-2015-130974"/>
    <d v="2015-11-27T00:00:00"/>
    <x v="699"/>
    <s v="Second Class"/>
    <s v="MA-17560"/>
    <s v="Matt Abelman"/>
    <x v="2"/>
    <s v="United States"/>
    <s v="Everett"/>
    <s v="Massachusetts"/>
    <n v="2149"/>
    <x v="3"/>
    <s v="TEC-AC-10003095"/>
    <x v="2"/>
    <x v="11"/>
    <s v="Logitech G35 7.1-Channel Surround Sound Headset"/>
    <x v="4886"/>
    <n v="2"/>
    <n v="0"/>
    <n v="88.393199999999993"/>
    <s v="Profit"/>
    <s v="CA"/>
    <x v="0"/>
    <x v="11"/>
  </r>
  <r>
    <n v="7672"/>
    <s v="CA-2015-130974"/>
    <d v="2015-11-27T00:00:00"/>
    <x v="699"/>
    <s v="Second Class"/>
    <s v="MA-17560"/>
    <s v="Matt Abelman"/>
    <x v="2"/>
    <s v="United States"/>
    <s v="Everett"/>
    <s v="Massachusetts"/>
    <n v="2149"/>
    <x v="3"/>
    <s v="FUR-BO-10002916"/>
    <x v="0"/>
    <x v="0"/>
    <s v="Rush Hierlooms Collection 1&quot; Thick Stackable Bookcases"/>
    <x v="4887"/>
    <n v="1"/>
    <n v="0"/>
    <n v="32.486199999999997"/>
    <s v="Profit"/>
    <s v="CA"/>
    <x v="0"/>
    <x v="0"/>
  </r>
  <r>
    <n v="7673"/>
    <s v="CA-2015-130974"/>
    <d v="2015-11-27T00:00:00"/>
    <x v="699"/>
    <s v="Second Class"/>
    <s v="MA-17560"/>
    <s v="Matt Abelman"/>
    <x v="2"/>
    <s v="United States"/>
    <s v="Everett"/>
    <s v="Massachusetts"/>
    <n v="2149"/>
    <x v="3"/>
    <s v="FUR-FU-10002506"/>
    <x v="0"/>
    <x v="5"/>
    <s v="Tensor &quot;Hersey Kiss&quot; Styled Floor Lamp"/>
    <x v="2731"/>
    <n v="3"/>
    <n v="0"/>
    <n v="4.6764000000000001"/>
    <s v="Profit"/>
    <s v="CA"/>
    <x v="0"/>
    <x v="5"/>
  </r>
  <r>
    <n v="7674"/>
    <s v="CA-2015-130974"/>
    <d v="2015-11-27T00:00:00"/>
    <x v="699"/>
    <s v="Second Class"/>
    <s v="MA-17560"/>
    <s v="Matt Abelman"/>
    <x v="2"/>
    <s v="United States"/>
    <s v="Everett"/>
    <s v="Massachusetts"/>
    <n v="2149"/>
    <x v="3"/>
    <s v="OFF-PA-10003823"/>
    <x v="1"/>
    <x v="10"/>
    <s v="Xerox 197"/>
    <x v="894"/>
    <n v="5"/>
    <n v="0"/>
    <n v="69.704999999999998"/>
    <s v="Profit"/>
    <s v="CA"/>
    <x v="0"/>
    <x v="10"/>
  </r>
  <r>
    <n v="7675"/>
    <s v="CA-2015-130974"/>
    <d v="2015-11-27T00:00:00"/>
    <x v="699"/>
    <s v="Second Class"/>
    <s v="MA-17560"/>
    <s v="Matt Abelman"/>
    <x v="2"/>
    <s v="United States"/>
    <s v="Everett"/>
    <s v="Massachusetts"/>
    <n v="2149"/>
    <x v="3"/>
    <s v="FUR-TA-10004619"/>
    <x v="0"/>
    <x v="3"/>
    <s v="Hon Non-Folding Utility Tables"/>
    <x v="4888"/>
    <n v="4"/>
    <n v="0.3"/>
    <n v="0"/>
    <s v="Profit"/>
    <s v="CA"/>
    <x v="0"/>
    <x v="3"/>
  </r>
  <r>
    <n v="7676"/>
    <s v="CA-2017-133487"/>
    <d v="2017-05-06T00:00:00"/>
    <x v="510"/>
    <s v="Second Class"/>
    <s v="TS-21655"/>
    <s v="Trudy Schmidt"/>
    <x v="0"/>
    <s v="United States"/>
    <s v="Rancho Cucamonga"/>
    <s v="California"/>
    <n v="91730"/>
    <x v="1"/>
    <s v="OFF-AP-10001271"/>
    <x v="1"/>
    <x v="9"/>
    <s v="Eureka The Boss Cordless Rechargeable Stick Vac"/>
    <x v="509"/>
    <n v="3"/>
    <n v="0"/>
    <n v="41.293799999999997"/>
    <s v="Profit"/>
    <s v="CA"/>
    <x v="0"/>
    <x v="9"/>
  </r>
  <r>
    <n v="7677"/>
    <s v="CA-2014-142951"/>
    <d v="2014-10-08T00:00:00"/>
    <x v="508"/>
    <s v="Same Day"/>
    <s v="JG-15115"/>
    <s v="Jack Garza"/>
    <x v="0"/>
    <s v="United States"/>
    <s v="Charlotte"/>
    <s v="North Carolina"/>
    <n v="28205"/>
    <x v="0"/>
    <s v="TEC-AC-10002331"/>
    <x v="2"/>
    <x v="11"/>
    <s v="Maxell 74 Minute CDR, 10/Pack"/>
    <x v="2953"/>
    <n v="3"/>
    <n v="0.2"/>
    <n v="4.9878"/>
    <s v="Profit"/>
    <s v="CA"/>
    <x v="0"/>
    <x v="11"/>
  </r>
  <r>
    <n v="7678"/>
    <s v="CA-2014-133592"/>
    <d v="2014-12-31T00:00:00"/>
    <x v="1263"/>
    <s v="Standard Class"/>
    <s v="KM-16375"/>
    <s v="Katherine Murray"/>
    <x v="2"/>
    <s v="United States"/>
    <s v="Providence"/>
    <s v="Rhode Island"/>
    <n v="2908"/>
    <x v="3"/>
    <s v="OFF-PA-10003228"/>
    <x v="1"/>
    <x v="10"/>
    <s v="Xerox 1917"/>
    <x v="3483"/>
    <n v="4"/>
    <n v="0"/>
    <n v="91.950800000000001"/>
    <s v="Profit"/>
    <s v="CA"/>
    <x v="0"/>
    <x v="10"/>
  </r>
  <r>
    <n v="7679"/>
    <s v="CA-2014-133592"/>
    <d v="2014-12-31T00:00:00"/>
    <x v="1263"/>
    <s v="Standard Class"/>
    <s v="KM-16375"/>
    <s v="Katherine Murray"/>
    <x v="2"/>
    <s v="United States"/>
    <s v="Providence"/>
    <s v="Rhode Island"/>
    <n v="2908"/>
    <x v="3"/>
    <s v="OFF-PA-10002586"/>
    <x v="1"/>
    <x v="10"/>
    <s v="Xerox 1970"/>
    <x v="1801"/>
    <n v="3"/>
    <n v="0"/>
    <n v="7.0217999999999998"/>
    <s v="Profit"/>
    <s v="CA"/>
    <x v="0"/>
    <x v="10"/>
  </r>
  <r>
    <n v="7680"/>
    <s v="CA-2014-133592"/>
    <d v="2014-12-31T00:00:00"/>
    <x v="1263"/>
    <s v="Standard Class"/>
    <s v="KM-16375"/>
    <s v="Katherine Murray"/>
    <x v="2"/>
    <s v="United States"/>
    <s v="Providence"/>
    <s v="Rhode Island"/>
    <n v="2908"/>
    <x v="3"/>
    <s v="TEC-AC-10002049"/>
    <x v="2"/>
    <x v="11"/>
    <s v="Plantronics Savi W720 Multi-Device Wireless Headset System"/>
    <x v="2761"/>
    <n v="4"/>
    <n v="0"/>
    <n v="742.63199999999995"/>
    <s v="Profit"/>
    <s v="CA"/>
    <x v="0"/>
    <x v="11"/>
  </r>
  <r>
    <n v="7681"/>
    <s v="CA-2014-133592"/>
    <d v="2014-12-31T00:00:00"/>
    <x v="1263"/>
    <s v="Standard Class"/>
    <s v="KM-16375"/>
    <s v="Katherine Murray"/>
    <x v="2"/>
    <s v="United States"/>
    <s v="Providence"/>
    <s v="Rhode Island"/>
    <n v="2908"/>
    <x v="3"/>
    <s v="FUR-BO-10000362"/>
    <x v="0"/>
    <x v="0"/>
    <s v="Sauder Inglewood Library Bookcases"/>
    <x v="2600"/>
    <n v="2"/>
    <n v="0"/>
    <n v="78.650800000000004"/>
    <s v="Profit"/>
    <s v="CA"/>
    <x v="0"/>
    <x v="0"/>
  </r>
  <r>
    <n v="7682"/>
    <s v="CA-2014-133592"/>
    <d v="2014-12-31T00:00:00"/>
    <x v="1263"/>
    <s v="Standard Class"/>
    <s v="KM-16375"/>
    <s v="Katherine Murray"/>
    <x v="2"/>
    <s v="United States"/>
    <s v="Providence"/>
    <s v="Rhode Island"/>
    <n v="2908"/>
    <x v="3"/>
    <s v="FUR-CH-10004218"/>
    <x v="0"/>
    <x v="1"/>
    <s v="Global Fabric Manager's Chair, Dark Gray"/>
    <x v="4889"/>
    <n v="6"/>
    <n v="0"/>
    <n v="151.47"/>
    <s v="Profit"/>
    <s v="CA"/>
    <x v="0"/>
    <x v="1"/>
  </r>
  <r>
    <n v="7683"/>
    <s v="CA-2015-120782"/>
    <d v="2015-04-28T00:00:00"/>
    <x v="1264"/>
    <s v="First Class"/>
    <s v="SD-20485"/>
    <s v="Shirley Daniels"/>
    <x v="2"/>
    <s v="United States"/>
    <s v="Midland"/>
    <s v="Michigan"/>
    <n v="48640"/>
    <x v="2"/>
    <s v="OFF-AP-10003779"/>
    <x v="1"/>
    <x v="9"/>
    <s v="Kensington 7 Outlet MasterPiece Power Center with Fax/Phone Line Protection"/>
    <x v="4890"/>
    <n v="1"/>
    <n v="0.1"/>
    <n v="41.496000000000002"/>
    <s v="Profit"/>
    <s v="CA"/>
    <x v="0"/>
    <x v="9"/>
  </r>
  <r>
    <n v="7684"/>
    <s v="CA-2015-120782"/>
    <d v="2015-04-28T00:00:00"/>
    <x v="1264"/>
    <s v="First Class"/>
    <s v="SD-20485"/>
    <s v="Shirley Daniels"/>
    <x v="2"/>
    <s v="United States"/>
    <s v="Midland"/>
    <s v="Michigan"/>
    <n v="48640"/>
    <x v="2"/>
    <s v="OFF-BI-10003527"/>
    <x v="1"/>
    <x v="8"/>
    <s v="Fellowes PB500 Electric Punch Plastic Comb Binding Machine with Manual Bind"/>
    <x v="4891"/>
    <n v="3"/>
    <n v="0"/>
    <n v="1906.4849999999999"/>
    <s v="Profit"/>
    <s v="CA"/>
    <x v="0"/>
    <x v="8"/>
  </r>
  <r>
    <n v="7685"/>
    <s v="CA-2015-116876"/>
    <d v="2015-02-14T00:00:00"/>
    <x v="1265"/>
    <s v="Standard Class"/>
    <s v="TT-21070"/>
    <s v="Ted Trevino"/>
    <x v="0"/>
    <s v="United States"/>
    <s v="Rochester"/>
    <s v="New York"/>
    <n v="14609"/>
    <x v="3"/>
    <s v="OFF-BI-10002897"/>
    <x v="1"/>
    <x v="8"/>
    <s v="Black Avery Memo-Size 3-Ring Binder, 5 1/2&quot; x 8 1/2&quot;"/>
    <x v="4892"/>
    <n v="9"/>
    <n v="0.2"/>
    <n v="9.5786999999999995"/>
    <s v="Profit"/>
    <s v="CA"/>
    <x v="0"/>
    <x v="8"/>
  </r>
  <r>
    <n v="7686"/>
    <s v="CA-2015-116876"/>
    <d v="2015-02-14T00:00:00"/>
    <x v="1265"/>
    <s v="Standard Class"/>
    <s v="TT-21070"/>
    <s v="Ted Trevino"/>
    <x v="0"/>
    <s v="United States"/>
    <s v="Rochester"/>
    <s v="New York"/>
    <n v="14609"/>
    <x v="3"/>
    <s v="TEC-PH-10002584"/>
    <x v="2"/>
    <x v="7"/>
    <s v="Samsung Galaxy S4"/>
    <x v="4893"/>
    <n v="1"/>
    <n v="0"/>
    <n v="187.797"/>
    <s v="Profit"/>
    <s v="CA"/>
    <x v="0"/>
    <x v="7"/>
  </r>
  <r>
    <n v="7687"/>
    <s v="CA-2016-169838"/>
    <d v="2016-11-25T00:00:00"/>
    <x v="533"/>
    <s v="Standard Class"/>
    <s v="BB-11545"/>
    <s v="Brenda Bowman"/>
    <x v="1"/>
    <s v="United States"/>
    <s v="Jackson"/>
    <s v="Michigan"/>
    <n v="49201"/>
    <x v="2"/>
    <s v="FUR-TA-10001095"/>
    <x v="0"/>
    <x v="3"/>
    <s v="Chromcraft Round Conference Tables"/>
    <x v="4894"/>
    <n v="9"/>
    <n v="0"/>
    <n v="329.40809999999999"/>
    <s v="Profit"/>
    <s v="CA"/>
    <x v="0"/>
    <x v="3"/>
  </r>
  <r>
    <n v="7688"/>
    <s v="CA-2016-169838"/>
    <d v="2016-11-25T00:00:00"/>
    <x v="533"/>
    <s v="Standard Class"/>
    <s v="BB-11545"/>
    <s v="Brenda Bowman"/>
    <x v="1"/>
    <s v="United States"/>
    <s v="Jackson"/>
    <s v="Michigan"/>
    <n v="49201"/>
    <x v="2"/>
    <s v="OFF-BI-10004002"/>
    <x v="1"/>
    <x v="8"/>
    <s v="Wilson Jones International Size A4 Ring Binders"/>
    <x v="4895"/>
    <n v="1"/>
    <n v="0"/>
    <n v="8.3040000000000003"/>
    <s v="Profit"/>
    <s v="CA"/>
    <x v="0"/>
    <x v="8"/>
  </r>
  <r>
    <n v="7689"/>
    <s v="CA-2016-169838"/>
    <d v="2016-11-25T00:00:00"/>
    <x v="533"/>
    <s v="Standard Class"/>
    <s v="BB-11545"/>
    <s v="Brenda Bowman"/>
    <x v="1"/>
    <s v="United States"/>
    <s v="Jackson"/>
    <s v="Michigan"/>
    <n v="49201"/>
    <x v="2"/>
    <s v="TEC-AC-10004518"/>
    <x v="2"/>
    <x v="11"/>
    <s v="Memorex Mini Travel Drive 32 GB USB 2.0 Flash Drive"/>
    <x v="4896"/>
    <n v="8"/>
    <n v="0"/>
    <n v="62.4"/>
    <s v="Profit"/>
    <s v="CA"/>
    <x v="0"/>
    <x v="11"/>
  </r>
  <r>
    <n v="7690"/>
    <s v="US-2017-128951"/>
    <d v="2017-07-15T00:00:00"/>
    <x v="1089"/>
    <s v="First Class"/>
    <s v="RS-19420"/>
    <s v="Ricardo Sperren"/>
    <x v="1"/>
    <s v="United States"/>
    <s v="Suffolk"/>
    <s v="Virginia"/>
    <n v="23434"/>
    <x v="0"/>
    <s v="OFF-AP-10002191"/>
    <x v="1"/>
    <x v="9"/>
    <s v="Belkin 8 Outlet SurgeMaster II Gold Surge Protector"/>
    <x v="3857"/>
    <n v="3"/>
    <n v="0"/>
    <n v="50.383200000000002"/>
    <s v="Profit"/>
    <s v="US"/>
    <x v="1"/>
    <x v="9"/>
  </r>
  <r>
    <n v="7691"/>
    <s v="US-2017-128951"/>
    <d v="2017-07-15T00:00:00"/>
    <x v="1089"/>
    <s v="First Class"/>
    <s v="RS-19420"/>
    <s v="Ricardo Sperren"/>
    <x v="1"/>
    <s v="United States"/>
    <s v="Suffolk"/>
    <s v="Virginia"/>
    <n v="23434"/>
    <x v="0"/>
    <s v="FUR-TA-10004575"/>
    <x v="0"/>
    <x v="3"/>
    <s v="Hon 5100 Series Wood Tables"/>
    <x v="1295"/>
    <n v="3"/>
    <n v="0"/>
    <n v="157.1292"/>
    <s v="Profit"/>
    <s v="US"/>
    <x v="1"/>
    <x v="3"/>
  </r>
  <r>
    <n v="7692"/>
    <s v="US-2017-128951"/>
    <d v="2017-07-15T00:00:00"/>
    <x v="1089"/>
    <s v="First Class"/>
    <s v="RS-19420"/>
    <s v="Ricardo Sperren"/>
    <x v="1"/>
    <s v="United States"/>
    <s v="Suffolk"/>
    <s v="Virginia"/>
    <n v="23434"/>
    <x v="0"/>
    <s v="OFF-PA-10003177"/>
    <x v="1"/>
    <x v="10"/>
    <s v="Xerox 1999"/>
    <x v="91"/>
    <n v="2"/>
    <n v="0"/>
    <n v="6.2207999999999997"/>
    <s v="Profit"/>
    <s v="US"/>
    <x v="1"/>
    <x v="10"/>
  </r>
  <r>
    <n v="7693"/>
    <s v="CA-2014-102330"/>
    <d v="2014-12-29T00:00:00"/>
    <x v="752"/>
    <s v="Standard Class"/>
    <s v="AI-10855"/>
    <s v="Arianne Irving"/>
    <x v="0"/>
    <s v="United States"/>
    <s v="Brentwood"/>
    <s v="California"/>
    <n v="94513"/>
    <x v="1"/>
    <s v="OFF-LA-10003923"/>
    <x v="1"/>
    <x v="2"/>
    <s v="Alphabetical Labels for Top Tab Filing"/>
    <x v="330"/>
    <n v="6"/>
    <n v="0"/>
    <n v="44.4"/>
    <s v="Profit"/>
    <s v="CA"/>
    <x v="0"/>
    <x v="2"/>
  </r>
  <r>
    <n v="7694"/>
    <s v="CA-2014-102330"/>
    <d v="2014-12-29T00:00:00"/>
    <x v="752"/>
    <s v="Standard Class"/>
    <s v="AI-10855"/>
    <s v="Arianne Irving"/>
    <x v="0"/>
    <s v="United States"/>
    <s v="Brentwood"/>
    <s v="California"/>
    <n v="94513"/>
    <x v="1"/>
    <s v="TEC-PH-10001051"/>
    <x v="2"/>
    <x v="7"/>
    <s v="HTC One"/>
    <x v="1864"/>
    <n v="4"/>
    <n v="0.2"/>
    <n v="35.996400000000001"/>
    <s v="Profit"/>
    <s v="CA"/>
    <x v="0"/>
    <x v="7"/>
  </r>
  <r>
    <n v="7695"/>
    <s v="CA-2016-118899"/>
    <d v="2016-03-22T00:00:00"/>
    <x v="298"/>
    <s v="Same Day"/>
    <s v="MC-17275"/>
    <s v="Marc Crier"/>
    <x v="0"/>
    <s v="United States"/>
    <s v="Seattle"/>
    <s v="Washington"/>
    <n v="98103"/>
    <x v="1"/>
    <s v="FUR-CH-10004754"/>
    <x v="0"/>
    <x v="1"/>
    <s v="Global Stack Chair with Arms, Black"/>
    <x v="4897"/>
    <n v="7"/>
    <n v="0.2"/>
    <n v="14.690200000000001"/>
    <s v="Profit"/>
    <s v="CA"/>
    <x v="0"/>
    <x v="1"/>
  </r>
  <r>
    <n v="7696"/>
    <s v="CA-2017-107958"/>
    <d v="2017-07-02T00:00:00"/>
    <x v="162"/>
    <s v="First Class"/>
    <s v="AH-10120"/>
    <s v="Adrian Hane"/>
    <x v="2"/>
    <s v="United States"/>
    <s v="Houston"/>
    <s v="Texas"/>
    <n v="77036"/>
    <x v="2"/>
    <s v="OFF-PA-10000357"/>
    <x v="1"/>
    <x v="10"/>
    <s v="White Dual Perf Computer Printout Paper, 2700 Sheets, 1 Part, Heavyweight, 20 lbs., 14 7/8 x 11"/>
    <x v="2844"/>
    <n v="5"/>
    <n v="0.2"/>
    <n v="59.435499999999998"/>
    <s v="Profit"/>
    <s v="CA"/>
    <x v="0"/>
    <x v="10"/>
  </r>
  <r>
    <n v="7697"/>
    <s v="CA-2017-107958"/>
    <d v="2017-07-02T00:00:00"/>
    <x v="162"/>
    <s v="First Class"/>
    <s v="AH-10120"/>
    <s v="Adrian Hane"/>
    <x v="2"/>
    <s v="United States"/>
    <s v="Houston"/>
    <s v="Texas"/>
    <n v="77036"/>
    <x v="2"/>
    <s v="OFF-BI-10001787"/>
    <x v="1"/>
    <x v="8"/>
    <s v="Wilson Jones Four-Pocket Poly Binders"/>
    <x v="1836"/>
    <n v="4"/>
    <n v="0.8"/>
    <n v="-8.1096000000000004"/>
    <s v="Loss"/>
    <s v="CA"/>
    <x v="0"/>
    <x v="8"/>
  </r>
  <r>
    <n v="7698"/>
    <s v="CA-2017-151799"/>
    <d v="2017-12-14T00:00:00"/>
    <x v="867"/>
    <s v="Standard Class"/>
    <s v="BF-11170"/>
    <s v="Ben Ferrer"/>
    <x v="2"/>
    <s v="United States"/>
    <s v="Lawrence"/>
    <s v="Massachusetts"/>
    <n v="1841"/>
    <x v="3"/>
    <s v="TEC-CO-10002313"/>
    <x v="2"/>
    <x v="16"/>
    <s v="Canon PC1080F Personal Copier"/>
    <x v="4898"/>
    <n v="2"/>
    <n v="0"/>
    <n v="467.99220000000003"/>
    <s v="Profit"/>
    <s v="CA"/>
    <x v="0"/>
    <x v="16"/>
  </r>
  <r>
    <n v="7699"/>
    <s v="CA-2017-151799"/>
    <d v="2017-12-14T00:00:00"/>
    <x v="867"/>
    <s v="Standard Class"/>
    <s v="BF-11170"/>
    <s v="Ben Ferrer"/>
    <x v="2"/>
    <s v="United States"/>
    <s v="Lawrence"/>
    <s v="Massachusetts"/>
    <n v="1841"/>
    <x v="3"/>
    <s v="OFF-ST-10002790"/>
    <x v="1"/>
    <x v="4"/>
    <s v="Safco Industrial Shelving"/>
    <x v="4899"/>
    <n v="1"/>
    <n v="0"/>
    <n v="2.2155"/>
    <s v="Profit"/>
    <s v="CA"/>
    <x v="0"/>
    <x v="4"/>
  </r>
  <r>
    <n v="7700"/>
    <s v="CA-2017-151799"/>
    <d v="2017-12-14T00:00:00"/>
    <x v="867"/>
    <s v="Standard Class"/>
    <s v="BF-11170"/>
    <s v="Ben Ferrer"/>
    <x v="2"/>
    <s v="United States"/>
    <s v="Lawrence"/>
    <s v="Massachusetts"/>
    <n v="1841"/>
    <x v="3"/>
    <s v="OFF-SU-10001664"/>
    <x v="1"/>
    <x v="14"/>
    <s v="Acme Office Executive Series Stainless Steel Trimmers"/>
    <x v="3462"/>
    <n v="3"/>
    <n v="0"/>
    <n v="6.6845999999999997"/>
    <s v="Profit"/>
    <s v="CA"/>
    <x v="0"/>
    <x v="14"/>
  </r>
  <r>
    <n v="7701"/>
    <s v="CA-2017-151799"/>
    <d v="2017-12-14T00:00:00"/>
    <x v="867"/>
    <s v="Standard Class"/>
    <s v="BF-11170"/>
    <s v="Ben Ferrer"/>
    <x v="2"/>
    <s v="United States"/>
    <s v="Lawrence"/>
    <s v="Massachusetts"/>
    <n v="1841"/>
    <x v="3"/>
    <s v="OFF-FA-10001332"/>
    <x v="1"/>
    <x v="13"/>
    <s v="Acco Banker's Clasps, 5 3/4&quot;-Long"/>
    <x v="1300"/>
    <n v="6"/>
    <n v="0"/>
    <n v="8.1216000000000008"/>
    <s v="Profit"/>
    <s v="CA"/>
    <x v="0"/>
    <x v="13"/>
  </r>
  <r>
    <n v="7702"/>
    <s v="CA-2017-151799"/>
    <d v="2017-12-14T00:00:00"/>
    <x v="867"/>
    <s v="Standard Class"/>
    <s v="BF-11170"/>
    <s v="Ben Ferrer"/>
    <x v="2"/>
    <s v="United States"/>
    <s v="Lawrence"/>
    <s v="Massachusetts"/>
    <n v="1841"/>
    <x v="3"/>
    <s v="FUR-TA-10003473"/>
    <x v="0"/>
    <x v="3"/>
    <s v="Bretford Rectangular Conference Table Tops"/>
    <x v="4900"/>
    <n v="2"/>
    <n v="0.3"/>
    <n v="-52.658200000000001"/>
    <s v="Loss"/>
    <s v="CA"/>
    <x v="0"/>
    <x v="3"/>
  </r>
  <r>
    <n v="7703"/>
    <s v="CA-2016-114601"/>
    <d v="2016-08-26T00:00:00"/>
    <x v="48"/>
    <s v="Standard Class"/>
    <s v="AA-10480"/>
    <s v="Andrew Allen"/>
    <x v="0"/>
    <s v="United States"/>
    <s v="Detroit"/>
    <s v="Michigan"/>
    <n v="48234"/>
    <x v="2"/>
    <s v="OFF-PA-10000605"/>
    <x v="1"/>
    <x v="10"/>
    <s v="Xerox 1950"/>
    <x v="1049"/>
    <n v="2"/>
    <n v="0"/>
    <n v="5.6643999999999997"/>
    <s v="Profit"/>
    <s v="CA"/>
    <x v="0"/>
    <x v="10"/>
  </r>
  <r>
    <n v="7704"/>
    <s v="CA-2016-114601"/>
    <d v="2016-08-26T00:00:00"/>
    <x v="48"/>
    <s v="Standard Class"/>
    <s v="AA-10480"/>
    <s v="Andrew Allen"/>
    <x v="0"/>
    <s v="United States"/>
    <s v="Detroit"/>
    <s v="Michigan"/>
    <n v="48234"/>
    <x v="2"/>
    <s v="TEC-PH-10002170"/>
    <x v="2"/>
    <x v="7"/>
    <s v="ClearSounds CSC500 Amplified Spirit Phone Corded phone"/>
    <x v="2713"/>
    <n v="3"/>
    <n v="0"/>
    <n v="58.791600000000003"/>
    <s v="Profit"/>
    <s v="CA"/>
    <x v="0"/>
    <x v="7"/>
  </r>
  <r>
    <n v="7705"/>
    <s v="CA-2016-114601"/>
    <d v="2016-08-26T00:00:00"/>
    <x v="48"/>
    <s v="Standard Class"/>
    <s v="AA-10480"/>
    <s v="Andrew Allen"/>
    <x v="0"/>
    <s v="United States"/>
    <s v="Detroit"/>
    <s v="Michigan"/>
    <n v="48234"/>
    <x v="2"/>
    <s v="FUR-TA-10004147"/>
    <x v="0"/>
    <x v="3"/>
    <s v="Hon 4060 Series Tables"/>
    <x v="982"/>
    <n v="4"/>
    <n v="0"/>
    <n v="98.524799999999999"/>
    <s v="Profit"/>
    <s v="CA"/>
    <x v="0"/>
    <x v="3"/>
  </r>
  <r>
    <n v="7706"/>
    <s v="CA-2016-114601"/>
    <d v="2016-08-26T00:00:00"/>
    <x v="48"/>
    <s v="Standard Class"/>
    <s v="AA-10480"/>
    <s v="Andrew Allen"/>
    <x v="0"/>
    <s v="United States"/>
    <s v="Detroit"/>
    <s v="Michigan"/>
    <n v="48234"/>
    <x v="2"/>
    <s v="TEC-AC-10003911"/>
    <x v="2"/>
    <x v="11"/>
    <s v="NETGEAR AC1750 Dual Band Gigabit†Smart WiFi Router"/>
    <x v="647"/>
    <n v="3"/>
    <n v="0"/>
    <n v="163.18979999999999"/>
    <s v="Profit"/>
    <s v="CA"/>
    <x v="0"/>
    <x v="11"/>
  </r>
  <r>
    <n v="7707"/>
    <s v="CA-2016-114601"/>
    <d v="2016-08-26T00:00:00"/>
    <x v="48"/>
    <s v="Standard Class"/>
    <s v="AA-10480"/>
    <s v="Andrew Allen"/>
    <x v="0"/>
    <s v="United States"/>
    <s v="Detroit"/>
    <s v="Michigan"/>
    <n v="48234"/>
    <x v="2"/>
    <s v="OFF-AR-10002578"/>
    <x v="1"/>
    <x v="6"/>
    <s v="Newell 335"/>
    <x v="874"/>
    <n v="3"/>
    <n v="0"/>
    <n v="2.5055999999999998"/>
    <s v="Profit"/>
    <s v="CA"/>
    <x v="0"/>
    <x v="6"/>
  </r>
  <r>
    <n v="7708"/>
    <s v="CA-2017-100237"/>
    <d v="2017-10-15T00:00:00"/>
    <x v="163"/>
    <s v="Standard Class"/>
    <s v="SV-20815"/>
    <s v="Stuart Van"/>
    <x v="1"/>
    <s v="United States"/>
    <s v="Orem"/>
    <s v="Utah"/>
    <n v="84057"/>
    <x v="1"/>
    <s v="OFF-AR-10001761"/>
    <x v="1"/>
    <x v="6"/>
    <s v="Avery Hi-Liter Smear-Safe Highlighters"/>
    <x v="2582"/>
    <n v="2"/>
    <n v="0"/>
    <n v="4.2047999999999996"/>
    <s v="Profit"/>
    <s v="CA"/>
    <x v="0"/>
    <x v="6"/>
  </r>
  <r>
    <n v="7709"/>
    <s v="CA-2014-139542"/>
    <d v="2014-10-25T00:00:00"/>
    <x v="796"/>
    <s v="Standard Class"/>
    <s v="EH-14185"/>
    <s v="Evan Henry"/>
    <x v="0"/>
    <s v="United States"/>
    <s v="Philadelphia"/>
    <s v="Pennsylvania"/>
    <n v="19120"/>
    <x v="3"/>
    <s v="TEC-AC-10001553"/>
    <x v="2"/>
    <x v="11"/>
    <s v="Memorex 25GB 6X Branded Blu-Ray Recordable Disc, 15/Pack"/>
    <x v="2795"/>
    <n v="3"/>
    <n v="0.2"/>
    <n v="0.50970000000000004"/>
    <s v="Profit"/>
    <s v="CA"/>
    <x v="0"/>
    <x v="11"/>
  </r>
  <r>
    <n v="7710"/>
    <s v="CA-2014-139542"/>
    <d v="2014-10-25T00:00:00"/>
    <x v="796"/>
    <s v="Standard Class"/>
    <s v="EH-14185"/>
    <s v="Evan Henry"/>
    <x v="0"/>
    <s v="United States"/>
    <s v="Philadelphia"/>
    <s v="Pennsylvania"/>
    <n v="19120"/>
    <x v="3"/>
    <s v="OFF-BI-10000309"/>
    <x v="1"/>
    <x v="8"/>
    <s v="GBC Twin Loop Wire Binding Elements, 9/16&quot; Spine, Black"/>
    <x v="4901"/>
    <n v="3"/>
    <n v="0.7"/>
    <n v="-9.5885999999999996"/>
    <s v="Loss"/>
    <s v="CA"/>
    <x v="0"/>
    <x v="8"/>
  </r>
  <r>
    <n v="7711"/>
    <s v="US-2015-142811"/>
    <d v="2015-04-02T00:00:00"/>
    <x v="828"/>
    <s v="Standard Class"/>
    <s v="JL-15850"/>
    <s v="John Lucas"/>
    <x v="0"/>
    <s v="United States"/>
    <s v="Mesa"/>
    <s v="Arizona"/>
    <n v="85204"/>
    <x v="1"/>
    <s v="TEC-PH-10003095"/>
    <x v="2"/>
    <x v="7"/>
    <s v="Samsung HM1900 Bluetooth Headset"/>
    <x v="4253"/>
    <n v="5"/>
    <n v="0.2"/>
    <n v="32.924999999999997"/>
    <s v="Profit"/>
    <s v="US"/>
    <x v="1"/>
    <x v="7"/>
  </r>
  <r>
    <n v="7712"/>
    <s v="CA-2017-139353"/>
    <d v="2017-10-28T00:00:00"/>
    <x v="904"/>
    <s v="Second Class"/>
    <s v="JM-15250"/>
    <s v="Janet Martin"/>
    <x v="0"/>
    <s v="United States"/>
    <s v="Fayetteville"/>
    <s v="North Carolina"/>
    <n v="28314"/>
    <x v="0"/>
    <s v="FUR-FU-10001876"/>
    <x v="0"/>
    <x v="5"/>
    <s v="Computer Room Manger, 14&quot;"/>
    <x v="2486"/>
    <n v="3"/>
    <n v="0.2"/>
    <n v="15.590400000000001"/>
    <s v="Profit"/>
    <s v="CA"/>
    <x v="0"/>
    <x v="5"/>
  </r>
  <r>
    <n v="7713"/>
    <s v="CA-2017-139353"/>
    <d v="2017-10-28T00:00:00"/>
    <x v="904"/>
    <s v="Second Class"/>
    <s v="JM-15250"/>
    <s v="Janet Martin"/>
    <x v="0"/>
    <s v="United States"/>
    <s v="Fayetteville"/>
    <s v="North Carolina"/>
    <n v="28314"/>
    <x v="0"/>
    <s v="OFF-ST-10001522"/>
    <x v="1"/>
    <x v="4"/>
    <s v="Gould Plastics 18-Pocket Panel Bin, 34w x 5-1/4d x 20-1/2h"/>
    <x v="2706"/>
    <n v="2"/>
    <n v="0.2"/>
    <n v="-29.436800000000002"/>
    <s v="Loss"/>
    <s v="CA"/>
    <x v="0"/>
    <x v="4"/>
  </r>
  <r>
    <n v="7714"/>
    <s v="CA-2017-139353"/>
    <d v="2017-10-28T00:00:00"/>
    <x v="904"/>
    <s v="Second Class"/>
    <s v="JM-15250"/>
    <s v="Janet Martin"/>
    <x v="0"/>
    <s v="United States"/>
    <s v="Fayetteville"/>
    <s v="North Carolina"/>
    <n v="28314"/>
    <x v="0"/>
    <s v="OFF-PA-10000300"/>
    <x v="1"/>
    <x v="10"/>
    <s v="Xerox 1936"/>
    <x v="1097"/>
    <n v="3"/>
    <n v="0.2"/>
    <n v="16.183800000000002"/>
    <s v="Profit"/>
    <s v="CA"/>
    <x v="0"/>
    <x v="10"/>
  </r>
  <r>
    <n v="7715"/>
    <s v="CA-2014-150203"/>
    <d v="2014-12-05T00:00:00"/>
    <x v="899"/>
    <s v="First Class"/>
    <s v="JB-15925"/>
    <s v="Joni Blumstein"/>
    <x v="0"/>
    <s v="United States"/>
    <s v="Los Angeles"/>
    <s v="California"/>
    <n v="90032"/>
    <x v="1"/>
    <s v="OFF-AP-10001469"/>
    <x v="1"/>
    <x v="9"/>
    <s v="Fellowes 8 Outlet Superior Workstation Surge Protector"/>
    <x v="4902"/>
    <n v="6"/>
    <n v="0"/>
    <n v="72.575400000000002"/>
    <s v="Profit"/>
    <s v="CA"/>
    <x v="0"/>
    <x v="9"/>
  </r>
  <r>
    <n v="7716"/>
    <s v="US-2017-101518"/>
    <d v="2017-11-03T00:00:00"/>
    <x v="834"/>
    <s v="Standard Class"/>
    <s v="PB-19105"/>
    <s v="Peter B¸hler"/>
    <x v="0"/>
    <s v="United States"/>
    <s v="Philadelphia"/>
    <s v="Pennsylvania"/>
    <n v="19140"/>
    <x v="3"/>
    <s v="TEC-AC-10001553"/>
    <x v="2"/>
    <x v="11"/>
    <s v="Memorex 25GB 6X Branded Blu-Ray Recordable Disc, 15/Pack"/>
    <x v="2795"/>
    <n v="3"/>
    <n v="0.2"/>
    <n v="0.50970000000000004"/>
    <s v="Profit"/>
    <s v="US"/>
    <x v="1"/>
    <x v="11"/>
  </r>
  <r>
    <n v="7717"/>
    <s v="CA-2015-149636"/>
    <d v="2015-01-06T00:00:00"/>
    <x v="1266"/>
    <s v="Standard Class"/>
    <s v="SP-20620"/>
    <s v="Stefania Perrino"/>
    <x v="1"/>
    <s v="United States"/>
    <s v="Colorado Springs"/>
    <s v="Colorado"/>
    <n v="80906"/>
    <x v="1"/>
    <s v="OFF-PA-10004041"/>
    <x v="1"/>
    <x v="10"/>
    <s v="It's Hot Message Books with Stickers, 2 3/4&quot; x 5&quot;"/>
    <x v="458"/>
    <n v="5"/>
    <n v="0.2"/>
    <n v="9.25"/>
    <s v="Profit"/>
    <s v="CA"/>
    <x v="0"/>
    <x v="10"/>
  </r>
  <r>
    <n v="7718"/>
    <s v="CA-2015-149636"/>
    <d v="2015-01-06T00:00:00"/>
    <x v="1266"/>
    <s v="Standard Class"/>
    <s v="SP-20620"/>
    <s v="Stefania Perrino"/>
    <x v="1"/>
    <s v="United States"/>
    <s v="Colorado Springs"/>
    <s v="Colorado"/>
    <n v="80906"/>
    <x v="1"/>
    <s v="OFF-BI-10002764"/>
    <x v="1"/>
    <x v="8"/>
    <s v="Recycled Pressboard Report Cover with Reinforced Top Hinge"/>
    <x v="4903"/>
    <n v="2"/>
    <n v="0.7"/>
    <n v="-1.3566"/>
    <s v="Loss"/>
    <s v="CA"/>
    <x v="0"/>
    <x v="8"/>
  </r>
  <r>
    <n v="7719"/>
    <s v="US-2017-146213"/>
    <d v="2017-09-09T00:00:00"/>
    <x v="947"/>
    <s v="Standard Class"/>
    <s v="MC-17605"/>
    <s v="Matt Connell"/>
    <x v="1"/>
    <s v="United States"/>
    <s v="Los Angeles"/>
    <s v="California"/>
    <n v="90032"/>
    <x v="1"/>
    <s v="TEC-AC-10001114"/>
    <x v="2"/>
    <x v="11"/>
    <s v="Microsoft Wireless Mobile Mouse 4000"/>
    <x v="3092"/>
    <n v="4"/>
    <n v="0"/>
    <n v="51.187199999999997"/>
    <s v="Profit"/>
    <s v="US"/>
    <x v="1"/>
    <x v="11"/>
  </r>
  <r>
    <n v="7720"/>
    <s v="CA-2015-108588"/>
    <d v="2015-01-05T00:00:00"/>
    <x v="1027"/>
    <s v="Standard Class"/>
    <s v="BG-11695"/>
    <s v="Brooke Gillingham"/>
    <x v="1"/>
    <s v="United States"/>
    <s v="New York City"/>
    <s v="New York"/>
    <n v="10009"/>
    <x v="3"/>
    <s v="OFF-AR-10001615"/>
    <x v="1"/>
    <x v="6"/>
    <s v="Newell 34"/>
    <x v="423"/>
    <n v="3"/>
    <n v="0"/>
    <n v="15.475199999999999"/>
    <s v="Profit"/>
    <s v="CA"/>
    <x v="0"/>
    <x v="6"/>
  </r>
  <r>
    <n v="7721"/>
    <s v="CA-2015-108588"/>
    <d v="2015-01-05T00:00:00"/>
    <x v="1027"/>
    <s v="Standard Class"/>
    <s v="BG-11695"/>
    <s v="Brooke Gillingham"/>
    <x v="1"/>
    <s v="United States"/>
    <s v="New York City"/>
    <s v="New York"/>
    <n v="10009"/>
    <x v="3"/>
    <s v="OFF-EN-10000461"/>
    <x v="1"/>
    <x v="12"/>
    <s v="#10- 4 1/8&quot; x 9 1/2&quot; Recycled Envelopes"/>
    <x v="1897"/>
    <n v="2"/>
    <n v="0"/>
    <n v="8.2156000000000002"/>
    <s v="Profit"/>
    <s v="CA"/>
    <x v="0"/>
    <x v="12"/>
  </r>
  <r>
    <n v="7722"/>
    <s v="CA-2015-108588"/>
    <d v="2015-01-05T00:00:00"/>
    <x v="1027"/>
    <s v="Standard Class"/>
    <s v="BG-11695"/>
    <s v="Brooke Gillingham"/>
    <x v="1"/>
    <s v="United States"/>
    <s v="New York City"/>
    <s v="New York"/>
    <n v="10009"/>
    <x v="3"/>
    <s v="OFF-BI-10004506"/>
    <x v="1"/>
    <x v="8"/>
    <s v="Wilson Jones data.warehouse D-Ring Binders with DublLock"/>
    <x v="4904"/>
    <n v="2"/>
    <n v="0.2"/>
    <n v="4.6087999999999996"/>
    <s v="Profit"/>
    <s v="CA"/>
    <x v="0"/>
    <x v="8"/>
  </r>
  <r>
    <n v="7723"/>
    <s v="US-2017-138086"/>
    <d v="2017-04-16T00:00:00"/>
    <x v="4"/>
    <s v="Standard Class"/>
    <s v="JO-15550"/>
    <s v="Jesus Ocampo"/>
    <x v="2"/>
    <s v="United States"/>
    <s v="San Francisco"/>
    <s v="California"/>
    <n v="94109"/>
    <x v="1"/>
    <s v="OFF-AP-10000027"/>
    <x v="1"/>
    <x v="9"/>
    <s v="Hoover Commercial SteamVac"/>
    <x v="1344"/>
    <n v="3"/>
    <n v="0"/>
    <n v="12.222"/>
    <s v="Profit"/>
    <s v="US"/>
    <x v="1"/>
    <x v="9"/>
  </r>
  <r>
    <n v="7724"/>
    <s v="CA-2015-139374"/>
    <d v="2015-09-10T00:00:00"/>
    <x v="240"/>
    <s v="Standard Class"/>
    <s v="AR-10345"/>
    <s v="Alex Russell"/>
    <x v="1"/>
    <s v="United States"/>
    <s v="Austin"/>
    <s v="Texas"/>
    <n v="78745"/>
    <x v="2"/>
    <s v="FUR-CH-10003981"/>
    <x v="0"/>
    <x v="1"/>
    <s v="Global Commerce Series Low-Back Swivel/Tilt Chairs"/>
    <x v="4905"/>
    <n v="1"/>
    <n v="0.3"/>
    <n v="-2.5697999999999999"/>
    <s v="Loss"/>
    <s v="CA"/>
    <x v="0"/>
    <x v="1"/>
  </r>
  <r>
    <n v="7725"/>
    <s v="CA-2016-113978"/>
    <d v="2016-09-25T00:00:00"/>
    <x v="953"/>
    <s v="Standard Class"/>
    <s v="TS-21505"/>
    <s v="Tony Sayre"/>
    <x v="0"/>
    <s v="United States"/>
    <s v="Cleveland"/>
    <s v="Ohio"/>
    <n v="44105"/>
    <x v="3"/>
    <s v="OFF-AP-10003849"/>
    <x v="1"/>
    <x v="9"/>
    <s v="Hoover Shoulder Vac Commercial Portable Vacuum"/>
    <x v="4906"/>
    <n v="1"/>
    <n v="0.2"/>
    <n v="17.890999999999998"/>
    <s v="Profit"/>
    <s v="CA"/>
    <x v="0"/>
    <x v="9"/>
  </r>
  <r>
    <n v="7726"/>
    <s v="CA-2016-113978"/>
    <d v="2016-09-25T00:00:00"/>
    <x v="953"/>
    <s v="Standard Class"/>
    <s v="TS-21505"/>
    <s v="Tony Sayre"/>
    <x v="0"/>
    <s v="United States"/>
    <s v="Cleveland"/>
    <s v="Ohio"/>
    <n v="44105"/>
    <x v="3"/>
    <s v="OFF-ST-10004963"/>
    <x v="1"/>
    <x v="4"/>
    <s v="Eldon Gobal File Keepers"/>
    <x v="4907"/>
    <n v="2"/>
    <n v="0.2"/>
    <n v="-4.8448000000000002"/>
    <s v="Loss"/>
    <s v="CA"/>
    <x v="0"/>
    <x v="4"/>
  </r>
  <r>
    <n v="7727"/>
    <s v="CA-2016-113978"/>
    <d v="2016-09-25T00:00:00"/>
    <x v="953"/>
    <s v="Standard Class"/>
    <s v="TS-21505"/>
    <s v="Tony Sayre"/>
    <x v="0"/>
    <s v="United States"/>
    <s v="Cleveland"/>
    <s v="Ohio"/>
    <n v="44105"/>
    <x v="3"/>
    <s v="OFF-ST-10002574"/>
    <x v="1"/>
    <x v="4"/>
    <s v="SAFCO Commercial Wire Shelving, Black"/>
    <x v="3956"/>
    <n v="3"/>
    <n v="0.2"/>
    <n v="-82.884"/>
    <s v="Loss"/>
    <s v="CA"/>
    <x v="0"/>
    <x v="4"/>
  </r>
  <r>
    <n v="7728"/>
    <s v="US-2015-150231"/>
    <d v="2015-03-16T00:00:00"/>
    <x v="590"/>
    <s v="Second Class"/>
    <s v="JK-15640"/>
    <s v="Jim Kriz"/>
    <x v="2"/>
    <s v="United States"/>
    <s v="New York City"/>
    <s v="New York"/>
    <n v="10009"/>
    <x v="3"/>
    <s v="OFF-AR-10001761"/>
    <x v="1"/>
    <x v="6"/>
    <s v="Avery Hi-Liter Smear-Safe Highlighters"/>
    <x v="254"/>
    <n v="3"/>
    <n v="0"/>
    <n v="6.3071999999999999"/>
    <s v="Profit"/>
    <s v="US"/>
    <x v="1"/>
    <x v="6"/>
  </r>
  <r>
    <n v="7729"/>
    <s v="CA-2016-106915"/>
    <d v="2016-11-26T00:00:00"/>
    <x v="82"/>
    <s v="Standard Class"/>
    <s v="GA-14515"/>
    <s v="George Ashbrook"/>
    <x v="0"/>
    <s v="United States"/>
    <s v="El Paso"/>
    <s v="Texas"/>
    <n v="79907"/>
    <x v="2"/>
    <s v="OFF-AR-10000716"/>
    <x v="1"/>
    <x v="6"/>
    <s v="DIXON Ticonderoga Erasable Checking Pencils"/>
    <x v="326"/>
    <n v="4"/>
    <n v="0.2"/>
    <n v="4.2408000000000001"/>
    <s v="Profit"/>
    <s v="CA"/>
    <x v="0"/>
    <x v="6"/>
  </r>
  <r>
    <n v="7730"/>
    <s v="US-2016-109260"/>
    <d v="2016-09-26T00:00:00"/>
    <x v="152"/>
    <s v="Standard Class"/>
    <s v="TN-21040"/>
    <s v="Tanja Norvell"/>
    <x v="2"/>
    <s v="United States"/>
    <s v="Tallahassee"/>
    <s v="Florida"/>
    <n v="32303"/>
    <x v="0"/>
    <s v="TEC-AC-10002637"/>
    <x v="2"/>
    <x v="11"/>
    <s v="Logitech†VX Revolution Cordless Laser Mouse for Notebooks (Black)"/>
    <x v="2087"/>
    <n v="3"/>
    <n v="0.2"/>
    <n v="-75.595799999999997"/>
    <s v="Loss"/>
    <s v="US"/>
    <x v="1"/>
    <x v="11"/>
  </r>
  <r>
    <n v="7731"/>
    <s v="CA-2017-104850"/>
    <d v="2017-06-13T00:00:00"/>
    <x v="141"/>
    <s v="Standard Class"/>
    <s v="TW-21025"/>
    <s v="Tamara Willingham"/>
    <x v="2"/>
    <s v="United States"/>
    <s v="Seattle"/>
    <s v="Washington"/>
    <n v="98103"/>
    <x v="1"/>
    <s v="FUR-CH-10003774"/>
    <x v="0"/>
    <x v="1"/>
    <s v="Global Wood Trimmed Manager's Task Chair, Khaki"/>
    <x v="4908"/>
    <n v="4"/>
    <n v="0.2"/>
    <n v="-25.474399999999999"/>
    <s v="Loss"/>
    <s v="CA"/>
    <x v="0"/>
    <x v="1"/>
  </r>
  <r>
    <n v="7732"/>
    <s v="CA-2017-140508"/>
    <d v="2017-09-18T00:00:00"/>
    <x v="814"/>
    <s v="First Class"/>
    <s v="PA-19060"/>
    <s v="Pete Armstrong"/>
    <x v="2"/>
    <s v="United States"/>
    <s v="Dallas"/>
    <s v="Texas"/>
    <n v="75220"/>
    <x v="2"/>
    <s v="OFF-EN-10000927"/>
    <x v="1"/>
    <x v="12"/>
    <s v="Jet-Pak Recycled Peel 'N' Seal Padded Mailers"/>
    <x v="4909"/>
    <n v="4"/>
    <n v="0.2"/>
    <n v="35.89"/>
    <s v="Profit"/>
    <s v="CA"/>
    <x v="0"/>
    <x v="12"/>
  </r>
  <r>
    <n v="7733"/>
    <s v="CA-2017-143294"/>
    <d v="2017-06-02T00:00:00"/>
    <x v="475"/>
    <s v="Standard Class"/>
    <s v="JD-15790"/>
    <s v="John Dryer"/>
    <x v="0"/>
    <s v="United States"/>
    <s v="Houston"/>
    <s v="Texas"/>
    <n v="77070"/>
    <x v="2"/>
    <s v="OFF-PA-10000743"/>
    <x v="1"/>
    <x v="10"/>
    <s v="Xerox 1977"/>
    <x v="1414"/>
    <n v="2"/>
    <n v="0.2"/>
    <n v="3.7408000000000001"/>
    <s v="Profit"/>
    <s v="CA"/>
    <x v="0"/>
    <x v="10"/>
  </r>
  <r>
    <n v="7734"/>
    <s v="CA-2016-165673"/>
    <d v="2016-05-15T00:00:00"/>
    <x v="1088"/>
    <s v="Second Class"/>
    <s v="MN-17935"/>
    <s v="Michael Nguyen"/>
    <x v="0"/>
    <s v="United States"/>
    <s v="Springfield"/>
    <s v="Ohio"/>
    <n v="45503"/>
    <x v="3"/>
    <s v="OFF-PA-10000697"/>
    <x v="1"/>
    <x v="10"/>
    <s v="TOPS Voice Message Log Book, Flash Format"/>
    <x v="300"/>
    <n v="4"/>
    <n v="0.2"/>
    <n v="5.5216000000000003"/>
    <s v="Profit"/>
    <s v="CA"/>
    <x v="0"/>
    <x v="10"/>
  </r>
  <r>
    <n v="7735"/>
    <s v="CA-2017-134418"/>
    <d v="2017-09-15T00:00:00"/>
    <x v="295"/>
    <s v="Standard Class"/>
    <s v="GM-14500"/>
    <s v="Gene McClure"/>
    <x v="0"/>
    <s v="United States"/>
    <s v="Seattle"/>
    <s v="Washington"/>
    <n v="98103"/>
    <x v="1"/>
    <s v="OFF-AR-10004441"/>
    <x v="1"/>
    <x v="6"/>
    <s v="BIC Brite Liner Highlighters"/>
    <x v="2122"/>
    <n v="3"/>
    <n v="0"/>
    <n v="5.2164000000000001"/>
    <s v="Profit"/>
    <s v="CA"/>
    <x v="0"/>
    <x v="6"/>
  </r>
  <r>
    <n v="7736"/>
    <s v="US-2016-106313"/>
    <d v="2016-08-22T00:00:00"/>
    <x v="1013"/>
    <s v="Standard Class"/>
    <s v="DG-13300"/>
    <s v="Deirdre Greer"/>
    <x v="1"/>
    <s v="United States"/>
    <s v="Seattle"/>
    <s v="Washington"/>
    <n v="98105"/>
    <x v="1"/>
    <s v="OFF-PA-10001870"/>
    <x v="1"/>
    <x v="10"/>
    <s v="Xerox 202"/>
    <x v="537"/>
    <n v="3"/>
    <n v="0"/>
    <n v="9.3312000000000008"/>
    <s v="Profit"/>
    <s v="US"/>
    <x v="1"/>
    <x v="10"/>
  </r>
  <r>
    <n v="7737"/>
    <s v="CA-2014-105872"/>
    <d v="2014-05-30T00:00:00"/>
    <x v="104"/>
    <s v="Standard Class"/>
    <s v="JG-15160"/>
    <s v="James Galang"/>
    <x v="0"/>
    <s v="United States"/>
    <s v="New York City"/>
    <s v="New York"/>
    <n v="10024"/>
    <x v="3"/>
    <s v="OFF-BI-10003684"/>
    <x v="1"/>
    <x v="8"/>
    <s v="Wilson Jones Legal Size Ring Binders"/>
    <x v="464"/>
    <n v="4"/>
    <n v="0.2"/>
    <n v="26.388000000000002"/>
    <s v="Profit"/>
    <s v="CA"/>
    <x v="0"/>
    <x v="8"/>
  </r>
  <r>
    <n v="7738"/>
    <s v="CA-2017-108287"/>
    <d v="2017-12-18T00:00:00"/>
    <x v="404"/>
    <s v="First Class"/>
    <s v="AG-10330"/>
    <s v="Alex Grayson"/>
    <x v="0"/>
    <s v="United States"/>
    <s v="Charlotte"/>
    <s v="North Carolina"/>
    <n v="28205"/>
    <x v="0"/>
    <s v="OFF-AR-10001315"/>
    <x v="1"/>
    <x v="6"/>
    <s v="Newell 310"/>
    <x v="2485"/>
    <n v="9"/>
    <n v="0.2"/>
    <n v="1.4256"/>
    <s v="Profit"/>
    <s v="CA"/>
    <x v="0"/>
    <x v="6"/>
  </r>
  <r>
    <n v="7739"/>
    <s v="CA-2017-141103"/>
    <d v="2017-07-30T00:00:00"/>
    <x v="1236"/>
    <s v="Standard Class"/>
    <s v="JF-15355"/>
    <s v="Jay Fein"/>
    <x v="0"/>
    <s v="United States"/>
    <s v="Baltimore"/>
    <s v="Maryland"/>
    <n v="21215"/>
    <x v="3"/>
    <s v="TEC-PH-10003589"/>
    <x v="2"/>
    <x v="7"/>
    <s v="invisibleSHIELD by ZAGG Smudge-Free Screen Protector"/>
    <x v="4910"/>
    <n v="5"/>
    <n v="0"/>
    <n v="43.176000000000002"/>
    <s v="Profit"/>
    <s v="CA"/>
    <x v="0"/>
    <x v="7"/>
  </r>
  <r>
    <n v="7740"/>
    <s v="CA-2014-154781"/>
    <d v="2014-11-21T00:00:00"/>
    <x v="158"/>
    <s v="Standard Class"/>
    <s v="SC-20680"/>
    <s v="Steve Carroll"/>
    <x v="2"/>
    <s v="United States"/>
    <s v="San Francisco"/>
    <s v="California"/>
    <n v="94110"/>
    <x v="1"/>
    <s v="OFF-PA-10001609"/>
    <x v="1"/>
    <x v="10"/>
    <s v="Tops Wirebound Message Log Books"/>
    <x v="1521"/>
    <n v="2"/>
    <n v="0"/>
    <n v="3.0268000000000002"/>
    <s v="Profit"/>
    <s v="CA"/>
    <x v="0"/>
    <x v="10"/>
  </r>
  <r>
    <n v="7741"/>
    <s v="CA-2014-154781"/>
    <d v="2014-11-21T00:00:00"/>
    <x v="158"/>
    <s v="Standard Class"/>
    <s v="SC-20680"/>
    <s v="Steve Carroll"/>
    <x v="2"/>
    <s v="United States"/>
    <s v="San Francisco"/>
    <s v="California"/>
    <n v="94110"/>
    <x v="1"/>
    <s v="TEC-AC-10000474"/>
    <x v="2"/>
    <x v="11"/>
    <s v="Kensington Expert Mouse Optical USB Trackball for PC or Mac"/>
    <x v="4911"/>
    <n v="1"/>
    <n v="0"/>
    <n v="28.497"/>
    <s v="Profit"/>
    <s v="CA"/>
    <x v="0"/>
    <x v="11"/>
  </r>
  <r>
    <n v="7742"/>
    <s v="CA-2015-147816"/>
    <d v="2015-09-24T00:00:00"/>
    <x v="1068"/>
    <s v="Second Class"/>
    <s v="CM-11935"/>
    <s v="Carlos Meador"/>
    <x v="0"/>
    <s v="United States"/>
    <s v="Tucson"/>
    <s v="Arizona"/>
    <n v="85705"/>
    <x v="1"/>
    <s v="TEC-PH-10003095"/>
    <x v="2"/>
    <x v="7"/>
    <s v="Samsung HM1900 Bluetooth Headset"/>
    <x v="427"/>
    <n v="2"/>
    <n v="0.2"/>
    <n v="13.17"/>
    <s v="Profit"/>
    <s v="CA"/>
    <x v="0"/>
    <x v="7"/>
  </r>
  <r>
    <n v="7743"/>
    <s v="CA-2017-105326"/>
    <d v="2017-08-20T00:00:00"/>
    <x v="952"/>
    <s v="Standard Class"/>
    <s v="KT-16480"/>
    <s v="Kean Thornton"/>
    <x v="0"/>
    <s v="United States"/>
    <s v="Los Angeles"/>
    <s v="California"/>
    <n v="90036"/>
    <x v="1"/>
    <s v="OFF-PA-10001639"/>
    <x v="1"/>
    <x v="10"/>
    <s v="Xerox 203"/>
    <x v="233"/>
    <n v="4"/>
    <n v="0"/>
    <n v="12.441599999999999"/>
    <s v="Profit"/>
    <s v="CA"/>
    <x v="0"/>
    <x v="10"/>
  </r>
  <r>
    <n v="7744"/>
    <s v="CA-2016-133613"/>
    <d v="2016-06-17T00:00:00"/>
    <x v="563"/>
    <s v="Standard Class"/>
    <s v="CP-12340"/>
    <s v="Christine Phan"/>
    <x v="1"/>
    <s v="United States"/>
    <s v="Waterbury"/>
    <s v="Connecticut"/>
    <n v="6708"/>
    <x v="3"/>
    <s v="OFF-BI-10002003"/>
    <x v="1"/>
    <x v="8"/>
    <s v="Ibico Presentation Index for Binding Systems"/>
    <x v="1181"/>
    <n v="2"/>
    <n v="0"/>
    <n v="3.7412000000000001"/>
    <s v="Profit"/>
    <s v="CA"/>
    <x v="0"/>
    <x v="8"/>
  </r>
  <r>
    <n v="7745"/>
    <s v="CA-2016-133613"/>
    <d v="2016-06-17T00:00:00"/>
    <x v="563"/>
    <s v="Standard Class"/>
    <s v="CP-12340"/>
    <s v="Christine Phan"/>
    <x v="1"/>
    <s v="United States"/>
    <s v="Waterbury"/>
    <s v="Connecticut"/>
    <n v="6708"/>
    <x v="3"/>
    <s v="TEC-PH-10004539"/>
    <x v="2"/>
    <x v="7"/>
    <s v="Wireless Extenders zBoost YX545 SOHO Signal Booster"/>
    <x v="4912"/>
    <n v="3"/>
    <n v="0"/>
    <n v="153.08189999999999"/>
    <s v="Profit"/>
    <s v="CA"/>
    <x v="0"/>
    <x v="7"/>
  </r>
  <r>
    <n v="7746"/>
    <s v="CA-2016-133613"/>
    <d v="2016-06-17T00:00:00"/>
    <x v="563"/>
    <s v="Standard Class"/>
    <s v="CP-12340"/>
    <s v="Christine Phan"/>
    <x v="1"/>
    <s v="United States"/>
    <s v="Waterbury"/>
    <s v="Connecticut"/>
    <n v="6708"/>
    <x v="3"/>
    <s v="OFF-AR-10003829"/>
    <x v="1"/>
    <x v="6"/>
    <s v="Newell 35"/>
    <x v="294"/>
    <n v="3"/>
    <n v="0"/>
    <n v="2.8536000000000001"/>
    <s v="Profit"/>
    <s v="CA"/>
    <x v="0"/>
    <x v="6"/>
  </r>
  <r>
    <n v="7747"/>
    <s v="CA-2015-109113"/>
    <d v="2015-12-19T00:00:00"/>
    <x v="226"/>
    <s v="Standard Class"/>
    <s v="EK-13795"/>
    <s v="Eileen Kiefer"/>
    <x v="2"/>
    <s v="United States"/>
    <s v="Chicago"/>
    <s v="Illinois"/>
    <n v="60610"/>
    <x v="2"/>
    <s v="TEC-AC-10004761"/>
    <x v="2"/>
    <x v="11"/>
    <s v="Maxell 4.7GB DVD+RW 3/Pack"/>
    <x v="2079"/>
    <n v="2"/>
    <n v="0.2"/>
    <n v="4.7789999999999999"/>
    <s v="Profit"/>
    <s v="CA"/>
    <x v="0"/>
    <x v="11"/>
  </r>
  <r>
    <n v="7748"/>
    <s v="CA-2015-156153"/>
    <d v="2015-05-31T00:00:00"/>
    <x v="68"/>
    <s v="Second Class"/>
    <s v="CW-11905"/>
    <s v="Carl Weiss"/>
    <x v="2"/>
    <s v="United States"/>
    <s v="Long Beach"/>
    <s v="New York"/>
    <n v="11561"/>
    <x v="3"/>
    <s v="OFF-FA-10003472"/>
    <x v="1"/>
    <x v="13"/>
    <s v="Bagged Rubber Bands"/>
    <x v="261"/>
    <n v="6"/>
    <n v="0"/>
    <n v="0.3024"/>
    <s v="Profit"/>
    <s v="CA"/>
    <x v="0"/>
    <x v="13"/>
  </r>
  <r>
    <n v="7749"/>
    <s v="CA-2015-133242"/>
    <d v="2015-06-18T00:00:00"/>
    <x v="1267"/>
    <s v="Standard Class"/>
    <s v="KH-16510"/>
    <s v="Keith Herrera"/>
    <x v="0"/>
    <s v="United States"/>
    <s v="Arlington"/>
    <s v="Virginia"/>
    <n v="22204"/>
    <x v="0"/>
    <s v="FUR-FU-10003464"/>
    <x v="0"/>
    <x v="5"/>
    <s v="Seth Thomas 8 1/2&quot; Cubicle Clock"/>
    <x v="3909"/>
    <n v="3"/>
    <n v="0"/>
    <n v="19.468800000000002"/>
    <s v="Profit"/>
    <s v="CA"/>
    <x v="0"/>
    <x v="5"/>
  </r>
  <r>
    <n v="7750"/>
    <s v="CA-2015-133242"/>
    <d v="2015-06-18T00:00:00"/>
    <x v="1267"/>
    <s v="Standard Class"/>
    <s v="KH-16510"/>
    <s v="Keith Herrera"/>
    <x v="0"/>
    <s v="United States"/>
    <s v="Arlington"/>
    <s v="Virginia"/>
    <n v="22204"/>
    <x v="0"/>
    <s v="OFF-ST-10003716"/>
    <x v="1"/>
    <x v="4"/>
    <s v="Tennsco Double-Tier Lockers"/>
    <x v="4913"/>
    <n v="2"/>
    <n v="0"/>
    <n v="58.505200000000002"/>
    <s v="Profit"/>
    <s v="CA"/>
    <x v="0"/>
    <x v="4"/>
  </r>
  <r>
    <n v="7751"/>
    <s v="CA-2015-133242"/>
    <d v="2015-06-18T00:00:00"/>
    <x v="1267"/>
    <s v="Standard Class"/>
    <s v="KH-16510"/>
    <s v="Keith Herrera"/>
    <x v="0"/>
    <s v="United States"/>
    <s v="Arlington"/>
    <s v="Virginia"/>
    <n v="22204"/>
    <x v="0"/>
    <s v="OFF-BI-10004002"/>
    <x v="1"/>
    <x v="8"/>
    <s v="Wilson Jones International Size A4 Ring Binders"/>
    <x v="4914"/>
    <n v="2"/>
    <n v="0"/>
    <n v="16.608000000000001"/>
    <s v="Profit"/>
    <s v="CA"/>
    <x v="0"/>
    <x v="8"/>
  </r>
  <r>
    <n v="7752"/>
    <s v="CA-2015-133242"/>
    <d v="2015-06-18T00:00:00"/>
    <x v="1267"/>
    <s v="Standard Class"/>
    <s v="KH-16510"/>
    <s v="Keith Herrera"/>
    <x v="0"/>
    <s v="United States"/>
    <s v="Arlington"/>
    <s v="Virginia"/>
    <n v="22204"/>
    <x v="0"/>
    <s v="TEC-PH-10002496"/>
    <x v="2"/>
    <x v="7"/>
    <s v="Cisco SPA301"/>
    <x v="4915"/>
    <n v="3"/>
    <n v="0"/>
    <n v="140.39099999999999"/>
    <s v="Profit"/>
    <s v="CA"/>
    <x v="0"/>
    <x v="7"/>
  </r>
  <r>
    <n v="7753"/>
    <s v="CA-2015-133242"/>
    <d v="2015-06-18T00:00:00"/>
    <x v="1267"/>
    <s v="Standard Class"/>
    <s v="KH-16510"/>
    <s v="Keith Herrera"/>
    <x v="0"/>
    <s v="United States"/>
    <s v="Arlington"/>
    <s v="Virginia"/>
    <n v="22204"/>
    <x v="0"/>
    <s v="OFF-BI-10004826"/>
    <x v="1"/>
    <x v="8"/>
    <s v="JM Magazine Binder"/>
    <x v="4916"/>
    <n v="2"/>
    <n v="0"/>
    <n v="15.849600000000001"/>
    <s v="Profit"/>
    <s v="CA"/>
    <x v="0"/>
    <x v="8"/>
  </r>
  <r>
    <n v="7754"/>
    <s v="CA-2015-158323"/>
    <d v="2015-11-30T00:00:00"/>
    <x v="253"/>
    <s v="First Class"/>
    <s v="AB-10600"/>
    <s v="Ann Blume"/>
    <x v="1"/>
    <s v="United States"/>
    <s v="Jacksonville"/>
    <s v="North Carolina"/>
    <n v="28540"/>
    <x v="0"/>
    <s v="FUR-FU-10001546"/>
    <x v="0"/>
    <x v="5"/>
    <s v="Dana Swing-Arm Lamps"/>
    <x v="1217"/>
    <n v="2"/>
    <n v="0.2"/>
    <n v="1.0680000000000001"/>
    <s v="Profit"/>
    <s v="CA"/>
    <x v="0"/>
    <x v="5"/>
  </r>
  <r>
    <n v="7755"/>
    <s v="CA-2015-161795"/>
    <d v="2015-12-21T00:00:00"/>
    <x v="226"/>
    <s v="Second Class"/>
    <s v="AH-10075"/>
    <s v="Adam Hart"/>
    <x v="1"/>
    <s v="United States"/>
    <s v="Columbus"/>
    <s v="Ohio"/>
    <n v="43229"/>
    <x v="3"/>
    <s v="OFF-AR-10001919"/>
    <x v="1"/>
    <x v="6"/>
    <s v="OIC #2 Pencils, Medium Soft"/>
    <x v="4917"/>
    <n v="2"/>
    <n v="0.2"/>
    <n v="0.33839999999999998"/>
    <s v="Profit"/>
    <s v="CA"/>
    <x v="0"/>
    <x v="6"/>
  </r>
  <r>
    <n v="7756"/>
    <s v="CA-2017-100902"/>
    <d v="2017-11-17T00:00:00"/>
    <x v="410"/>
    <s v="Standard Class"/>
    <s v="CK-12595"/>
    <s v="Clytie Kelty"/>
    <x v="0"/>
    <s v="United States"/>
    <s v="Charlotte"/>
    <s v="North Carolina"/>
    <n v="28205"/>
    <x v="0"/>
    <s v="OFF-PA-10002558"/>
    <x v="1"/>
    <x v="10"/>
    <s v="Xerox 1938"/>
    <x v="4918"/>
    <n v="7"/>
    <n v="0.2"/>
    <n v="93.884"/>
    <s v="Profit"/>
    <s v="CA"/>
    <x v="0"/>
    <x v="10"/>
  </r>
  <r>
    <n v="7757"/>
    <s v="CA-2017-100902"/>
    <d v="2017-11-17T00:00:00"/>
    <x v="410"/>
    <s v="Standard Class"/>
    <s v="CK-12595"/>
    <s v="Clytie Kelty"/>
    <x v="0"/>
    <s v="United States"/>
    <s v="Charlotte"/>
    <s v="North Carolina"/>
    <n v="28205"/>
    <x v="0"/>
    <s v="TEC-AC-10003174"/>
    <x v="2"/>
    <x v="11"/>
    <s v="Plantronics S12 Corded Telephone Headset System"/>
    <x v="4919"/>
    <n v="5"/>
    <n v="0.2"/>
    <n v="107.79"/>
    <s v="Profit"/>
    <s v="CA"/>
    <x v="0"/>
    <x v="11"/>
  </r>
  <r>
    <n v="7758"/>
    <s v="CA-2017-112844"/>
    <d v="2017-11-13T00:00:00"/>
    <x v="38"/>
    <s v="Second Class"/>
    <s v="SP-20620"/>
    <s v="Stefania Perrino"/>
    <x v="1"/>
    <s v="United States"/>
    <s v="Buffalo"/>
    <s v="New York"/>
    <n v="14215"/>
    <x v="3"/>
    <s v="TEC-PH-10003988"/>
    <x v="2"/>
    <x v="7"/>
    <s v="LF Elite 3D Dazzle Designer Hard Case Cover, Lf Stylus Pen and Wiper For Apple Iphone 5c Mini Lite"/>
    <x v="3477"/>
    <n v="4"/>
    <n v="0"/>
    <n v="12.208"/>
    <s v="Profit"/>
    <s v="CA"/>
    <x v="0"/>
    <x v="7"/>
  </r>
  <r>
    <n v="7759"/>
    <s v="CA-2017-112844"/>
    <d v="2017-11-13T00:00:00"/>
    <x v="38"/>
    <s v="Second Class"/>
    <s v="SP-20620"/>
    <s v="Stefania Perrino"/>
    <x v="1"/>
    <s v="United States"/>
    <s v="Buffalo"/>
    <s v="New York"/>
    <n v="14215"/>
    <x v="3"/>
    <s v="FUR-FU-10004845"/>
    <x v="0"/>
    <x v="5"/>
    <s v="Deflect-o EconoMat Nonstudded, No Bevel Mat"/>
    <x v="4920"/>
    <n v="3"/>
    <n v="0"/>
    <n v="30.99"/>
    <s v="Profit"/>
    <s v="CA"/>
    <x v="0"/>
    <x v="5"/>
  </r>
  <r>
    <n v="7760"/>
    <s v="CA-2016-158925"/>
    <d v="2016-10-24T00:00:00"/>
    <x v="464"/>
    <s v="Standard Class"/>
    <s v="JP-15460"/>
    <s v="Jennifer Patt"/>
    <x v="1"/>
    <s v="United States"/>
    <s v="Houston"/>
    <s v="Texas"/>
    <n v="77041"/>
    <x v="2"/>
    <s v="OFF-PA-10003072"/>
    <x v="1"/>
    <x v="10"/>
    <s v="Eureka Recycled Copy Paper 8 1/2&quot; x 11&quot;, Ream"/>
    <x v="12"/>
    <n v="3"/>
    <n v="0.2"/>
    <n v="5.4432"/>
    <s v="Profit"/>
    <s v="CA"/>
    <x v="0"/>
    <x v="10"/>
  </r>
  <r>
    <n v="7761"/>
    <s v="CA-2014-155390"/>
    <d v="2014-12-06T00:00:00"/>
    <x v="872"/>
    <s v="Standard Class"/>
    <s v="BG-11035"/>
    <s v="Barry Gonzalez"/>
    <x v="0"/>
    <s v="United States"/>
    <s v="Memphis"/>
    <s v="Tennessee"/>
    <n v="38109"/>
    <x v="0"/>
    <s v="OFF-PA-10003641"/>
    <x v="1"/>
    <x v="10"/>
    <s v="Xerox 1909"/>
    <x v="4921"/>
    <n v="2"/>
    <n v="0.2"/>
    <n v="13.717599999999999"/>
    <s v="Profit"/>
    <s v="CA"/>
    <x v="0"/>
    <x v="10"/>
  </r>
  <r>
    <n v="7762"/>
    <s v="CA-2017-123071"/>
    <d v="2017-12-03T00:00:00"/>
    <x v="792"/>
    <s v="First Class"/>
    <s v="CC-12550"/>
    <s v="Clay Cheatham"/>
    <x v="0"/>
    <s v="United States"/>
    <s v="Plano"/>
    <s v="Texas"/>
    <n v="75023"/>
    <x v="2"/>
    <s v="OFF-PA-10003729"/>
    <x v="1"/>
    <x v="10"/>
    <s v="Xerox 1998"/>
    <x v="559"/>
    <n v="2"/>
    <n v="0.2"/>
    <n v="3.6288"/>
    <s v="Profit"/>
    <s v="CA"/>
    <x v="0"/>
    <x v="10"/>
  </r>
  <r>
    <n v="7763"/>
    <s v="CA-2017-156391"/>
    <d v="2017-09-26T00:00:00"/>
    <x v="938"/>
    <s v="First Class"/>
    <s v="SL-20155"/>
    <s v="Sara Luxemburg"/>
    <x v="2"/>
    <s v="United States"/>
    <s v="Salem"/>
    <s v="Oregon"/>
    <n v="97301"/>
    <x v="1"/>
    <s v="OFF-AR-10003251"/>
    <x v="1"/>
    <x v="6"/>
    <s v="Prang Drawing Pencil Set"/>
    <x v="4922"/>
    <n v="1"/>
    <n v="0.2"/>
    <n v="0.55600000000000005"/>
    <s v="Profit"/>
    <s v="CA"/>
    <x v="0"/>
    <x v="6"/>
  </r>
  <r>
    <n v="7764"/>
    <s v="CA-2015-103093"/>
    <d v="2015-02-03T00:00:00"/>
    <x v="1268"/>
    <s v="Standard Class"/>
    <s v="FO-14305"/>
    <s v="Frank Olsen"/>
    <x v="0"/>
    <s v="United States"/>
    <s v="Columbus"/>
    <s v="Georgia"/>
    <n v="31907"/>
    <x v="0"/>
    <s v="OFF-EN-10003286"/>
    <x v="1"/>
    <x v="12"/>
    <s v="Staple envelope"/>
    <x v="4923"/>
    <n v="9"/>
    <n v="0"/>
    <n v="35.0244"/>
    <s v="Profit"/>
    <s v="CA"/>
    <x v="0"/>
    <x v="12"/>
  </r>
  <r>
    <n v="7765"/>
    <s v="US-2017-118941"/>
    <d v="2017-08-12T00:00:00"/>
    <x v="948"/>
    <s v="Same Day"/>
    <s v="BB-11545"/>
    <s v="Brenda Bowman"/>
    <x v="1"/>
    <s v="United States"/>
    <s v="Columbia"/>
    <s v="Maryland"/>
    <n v="21044"/>
    <x v="3"/>
    <s v="OFF-AR-10004078"/>
    <x v="1"/>
    <x v="6"/>
    <s v="Newell 312"/>
    <x v="254"/>
    <n v="3"/>
    <n v="0"/>
    <n v="5.2560000000000002"/>
    <s v="Profit"/>
    <s v="US"/>
    <x v="1"/>
    <x v="6"/>
  </r>
  <r>
    <n v="7766"/>
    <s v="US-2017-118941"/>
    <d v="2017-08-12T00:00:00"/>
    <x v="948"/>
    <s v="Same Day"/>
    <s v="BB-11545"/>
    <s v="Brenda Bowman"/>
    <x v="1"/>
    <s v="United States"/>
    <s v="Columbia"/>
    <s v="Maryland"/>
    <n v="21044"/>
    <x v="3"/>
    <s v="FUR-CH-10002331"/>
    <x v="0"/>
    <x v="1"/>
    <s v="Hon 4700 Series Mobuis Mid-Back Task Chairs with Adjustable Arms"/>
    <x v="4924"/>
    <n v="5"/>
    <n v="0"/>
    <n v="373.779"/>
    <s v="Profit"/>
    <s v="US"/>
    <x v="1"/>
    <x v="1"/>
  </r>
  <r>
    <n v="7767"/>
    <s v="US-2017-118941"/>
    <d v="2017-08-12T00:00:00"/>
    <x v="948"/>
    <s v="Same Day"/>
    <s v="BB-11545"/>
    <s v="Brenda Bowman"/>
    <x v="1"/>
    <s v="United States"/>
    <s v="Columbia"/>
    <s v="Maryland"/>
    <n v="21044"/>
    <x v="3"/>
    <s v="OFF-AR-10001953"/>
    <x v="1"/>
    <x v="6"/>
    <s v="Boston 1645 Deluxe Heavier-Duty Electric Pencil Sharpener"/>
    <x v="4925"/>
    <n v="5"/>
    <n v="0"/>
    <n v="59.372999999999998"/>
    <s v="Profit"/>
    <s v="US"/>
    <x v="1"/>
    <x v="6"/>
  </r>
  <r>
    <n v="7768"/>
    <s v="CA-2015-169299"/>
    <d v="2015-08-24T00:00:00"/>
    <x v="722"/>
    <s v="First Class"/>
    <s v="DO-13435"/>
    <s v="Denny Ordway"/>
    <x v="0"/>
    <s v="United States"/>
    <s v="Portland"/>
    <s v="Oregon"/>
    <n v="97206"/>
    <x v="1"/>
    <s v="OFF-AR-10002053"/>
    <x v="1"/>
    <x v="6"/>
    <s v="Premium Writing Pencils, Soft, #2 by Central Association for the Blind"/>
    <x v="485"/>
    <n v="3"/>
    <n v="0.2"/>
    <n v="0.71519999999999995"/>
    <s v="Profit"/>
    <s v="CA"/>
    <x v="0"/>
    <x v="6"/>
  </r>
  <r>
    <n v="7769"/>
    <s v="CA-2017-154088"/>
    <d v="2017-11-12T00:00:00"/>
    <x v="251"/>
    <s v="Standard Class"/>
    <s v="LB-16735"/>
    <s v="Larry Blacks"/>
    <x v="0"/>
    <s v="United States"/>
    <s v="Tallahassee"/>
    <s v="Florida"/>
    <n v="32303"/>
    <x v="0"/>
    <s v="OFF-PA-10003651"/>
    <x v="1"/>
    <x v="10"/>
    <s v="Xerox 1968"/>
    <x v="2979"/>
    <n v="5"/>
    <n v="0.2"/>
    <n v="9.3520000000000003"/>
    <s v="Profit"/>
    <s v="CA"/>
    <x v="0"/>
    <x v="10"/>
  </r>
  <r>
    <n v="7770"/>
    <s v="CA-2016-155978"/>
    <d v="2016-08-01T00:00:00"/>
    <x v="1269"/>
    <s v="Same Day"/>
    <s v="TS-21205"/>
    <s v="Thomas Seio"/>
    <x v="1"/>
    <s v="United States"/>
    <s v="Riverside"/>
    <s v="California"/>
    <n v="92503"/>
    <x v="1"/>
    <s v="TEC-PH-10002885"/>
    <x v="2"/>
    <x v="7"/>
    <s v="Apple iPhone 5"/>
    <x v="4926"/>
    <n v="2"/>
    <n v="0.2"/>
    <n v="90.976200000000006"/>
    <s v="Profit"/>
    <s v="CA"/>
    <x v="0"/>
    <x v="7"/>
  </r>
  <r>
    <n v="7771"/>
    <s v="CA-2016-155978"/>
    <d v="2016-08-01T00:00:00"/>
    <x v="1269"/>
    <s v="Same Day"/>
    <s v="TS-21205"/>
    <s v="Thomas Seio"/>
    <x v="1"/>
    <s v="United States"/>
    <s v="Riverside"/>
    <s v="California"/>
    <n v="92503"/>
    <x v="1"/>
    <s v="OFF-AP-10002892"/>
    <x v="1"/>
    <x v="9"/>
    <s v="Belkin F5C206VTEL 6 Outlet Surge"/>
    <x v="4927"/>
    <n v="2"/>
    <n v="0"/>
    <n v="13.788"/>
    <s v="Profit"/>
    <s v="CA"/>
    <x v="0"/>
    <x v="9"/>
  </r>
  <r>
    <n v="7772"/>
    <s v="CA-2016-108196"/>
    <d v="2016-11-25T00:00:00"/>
    <x v="82"/>
    <s v="Standard Class"/>
    <s v="CS-12505"/>
    <s v="Cindy Stewart"/>
    <x v="0"/>
    <s v="United States"/>
    <s v="Lancaster"/>
    <s v="Ohio"/>
    <n v="43130"/>
    <x v="3"/>
    <s v="OFF-BI-10000545"/>
    <x v="1"/>
    <x v="8"/>
    <s v="GBC Ibimaster 500 Manual ProClick Binding System"/>
    <x v="4928"/>
    <n v="2"/>
    <n v="0.7"/>
    <n v="-304.392"/>
    <s v="Loss"/>
    <s v="CA"/>
    <x v="0"/>
    <x v="8"/>
  </r>
  <r>
    <n v="7773"/>
    <s v="CA-2016-108196"/>
    <d v="2016-11-25T00:00:00"/>
    <x v="82"/>
    <s v="Standard Class"/>
    <s v="CS-12505"/>
    <s v="Cindy Stewart"/>
    <x v="0"/>
    <s v="United States"/>
    <s v="Lancaster"/>
    <s v="Ohio"/>
    <n v="43130"/>
    <x v="3"/>
    <s v="TEC-MA-10000418"/>
    <x v="2"/>
    <x v="15"/>
    <s v="Cubify CubeX 3D Printer Double Head Print"/>
    <x v="4929"/>
    <n v="5"/>
    <n v="0.7"/>
    <n v="-6599.9780000000001"/>
    <s v="Loss"/>
    <s v="CA"/>
    <x v="0"/>
    <x v="15"/>
  </r>
  <r>
    <n v="7774"/>
    <s v="CA-2016-108196"/>
    <d v="2016-11-25T00:00:00"/>
    <x v="82"/>
    <s v="Standard Class"/>
    <s v="CS-12505"/>
    <s v="Cindy Stewart"/>
    <x v="0"/>
    <s v="United States"/>
    <s v="Lancaster"/>
    <s v="Ohio"/>
    <n v="43130"/>
    <x v="3"/>
    <s v="TEC-AC-10000926"/>
    <x v="2"/>
    <x v="11"/>
    <s v="NETGEAR RangeMax WNR1000 Wireless Router"/>
    <x v="4930"/>
    <n v="3"/>
    <n v="0.2"/>
    <n v="11.995200000000001"/>
    <s v="Profit"/>
    <s v="CA"/>
    <x v="0"/>
    <x v="11"/>
  </r>
  <r>
    <n v="7775"/>
    <s v="CA-2016-152800"/>
    <d v="2016-04-13T00:00:00"/>
    <x v="1221"/>
    <s v="First Class"/>
    <s v="SP-20920"/>
    <s v="Susan Pistek"/>
    <x v="0"/>
    <s v="United States"/>
    <s v="San Francisco"/>
    <s v="California"/>
    <n v="94109"/>
    <x v="1"/>
    <s v="OFF-EN-10001509"/>
    <x v="1"/>
    <x v="12"/>
    <s v="Poly String Tie Envelopes"/>
    <x v="4931"/>
    <n v="3"/>
    <n v="0"/>
    <n v="2.8763999999999998"/>
    <s v="Profit"/>
    <s v="CA"/>
    <x v="0"/>
    <x v="12"/>
  </r>
  <r>
    <n v="7776"/>
    <s v="CA-2014-166961"/>
    <d v="2014-12-27T00:00:00"/>
    <x v="252"/>
    <s v="Standard Class"/>
    <s v="CD-12790"/>
    <s v="Cynthia Delaney"/>
    <x v="2"/>
    <s v="United States"/>
    <s v="Moreno Valley"/>
    <s v="California"/>
    <n v="92553"/>
    <x v="1"/>
    <s v="OFF-AP-10001366"/>
    <x v="1"/>
    <x v="9"/>
    <s v="Staple holder"/>
    <x v="4932"/>
    <n v="1"/>
    <n v="0"/>
    <n v="2.9645999999999999"/>
    <s v="Profit"/>
    <s v="CA"/>
    <x v="0"/>
    <x v="9"/>
  </r>
  <r>
    <n v="7777"/>
    <s v="CA-2014-166961"/>
    <d v="2014-12-27T00:00:00"/>
    <x v="252"/>
    <s v="Standard Class"/>
    <s v="CD-12790"/>
    <s v="Cynthia Delaney"/>
    <x v="2"/>
    <s v="United States"/>
    <s v="Moreno Valley"/>
    <s v="California"/>
    <n v="92553"/>
    <x v="1"/>
    <s v="OFF-FA-10003485"/>
    <x v="1"/>
    <x v="13"/>
    <s v="Staples"/>
    <x v="1974"/>
    <n v="3"/>
    <n v="0"/>
    <n v="3.6156000000000001"/>
    <s v="Profit"/>
    <s v="CA"/>
    <x v="0"/>
    <x v="13"/>
  </r>
  <r>
    <n v="7778"/>
    <s v="CA-2014-166961"/>
    <d v="2014-12-27T00:00:00"/>
    <x v="252"/>
    <s v="Standard Class"/>
    <s v="CD-12790"/>
    <s v="Cynthia Delaney"/>
    <x v="2"/>
    <s v="United States"/>
    <s v="Moreno Valley"/>
    <s v="California"/>
    <n v="92553"/>
    <x v="1"/>
    <s v="OFF-ST-10004507"/>
    <x v="1"/>
    <x v="4"/>
    <s v="Advantus Rolling Storage Box"/>
    <x v="488"/>
    <n v="3"/>
    <n v="0"/>
    <n v="13.891500000000001"/>
    <s v="Profit"/>
    <s v="CA"/>
    <x v="0"/>
    <x v="4"/>
  </r>
  <r>
    <n v="7779"/>
    <s v="CA-2014-166961"/>
    <d v="2014-12-27T00:00:00"/>
    <x v="252"/>
    <s v="Standard Class"/>
    <s v="CD-12790"/>
    <s v="Cynthia Delaney"/>
    <x v="2"/>
    <s v="United States"/>
    <s v="Moreno Valley"/>
    <s v="California"/>
    <n v="92553"/>
    <x v="1"/>
    <s v="OFF-BI-10002353"/>
    <x v="1"/>
    <x v="8"/>
    <s v="GBC VeloBind Cover Sets"/>
    <x v="4505"/>
    <n v="3"/>
    <n v="0.2"/>
    <n v="13.896000000000001"/>
    <s v="Profit"/>
    <s v="CA"/>
    <x v="0"/>
    <x v="8"/>
  </r>
  <r>
    <n v="7780"/>
    <s v="CA-2016-139381"/>
    <d v="2016-04-18T00:00:00"/>
    <x v="1002"/>
    <s v="Standard Class"/>
    <s v="RF-19840"/>
    <s v="Roy Franzˆsisch"/>
    <x v="0"/>
    <s v="United States"/>
    <s v="Chesapeake"/>
    <s v="Virginia"/>
    <n v="23320"/>
    <x v="0"/>
    <s v="OFF-AP-10001271"/>
    <x v="1"/>
    <x v="9"/>
    <s v="Eureka The Boss Cordless Rechargeable Stick Vac"/>
    <x v="2572"/>
    <n v="4"/>
    <n v="0"/>
    <n v="55.058399999999999"/>
    <s v="Profit"/>
    <s v="CA"/>
    <x v="0"/>
    <x v="9"/>
  </r>
  <r>
    <n v="7781"/>
    <s v="CA-2016-139381"/>
    <d v="2016-04-18T00:00:00"/>
    <x v="1002"/>
    <s v="Standard Class"/>
    <s v="RF-19840"/>
    <s v="Roy Franzˆsisch"/>
    <x v="0"/>
    <s v="United States"/>
    <s v="Chesapeake"/>
    <s v="Virginia"/>
    <n v="23320"/>
    <x v="0"/>
    <s v="TEC-PH-10004924"/>
    <x v="2"/>
    <x v="7"/>
    <s v="SKILCRAFT Telephone Shoulder Rest, 2&quot; x 6.5&quot; x 2.5&quot;, Black"/>
    <x v="4933"/>
    <n v="4"/>
    <n v="0"/>
    <n v="7.9812000000000003"/>
    <s v="Profit"/>
    <s v="CA"/>
    <x v="0"/>
    <x v="7"/>
  </r>
  <r>
    <n v="7782"/>
    <s v="CA-2015-132136"/>
    <d v="2015-03-08T00:00:00"/>
    <x v="1003"/>
    <s v="Standard Class"/>
    <s v="FO-14305"/>
    <s v="Frank Olsen"/>
    <x v="0"/>
    <s v="United States"/>
    <s v="Chicago"/>
    <s v="Illinois"/>
    <n v="60623"/>
    <x v="2"/>
    <s v="OFF-BI-10002706"/>
    <x v="1"/>
    <x v="8"/>
    <s v="Avery Premier Heavy-Duty Binder with Round Locking Rings"/>
    <x v="835"/>
    <n v="3"/>
    <n v="0.8"/>
    <n v="-14.5656"/>
    <s v="Loss"/>
    <s v="CA"/>
    <x v="0"/>
    <x v="8"/>
  </r>
  <r>
    <n v="7783"/>
    <s v="CA-2016-162236"/>
    <d v="2016-11-04T00:00:00"/>
    <x v="781"/>
    <s v="Second Class"/>
    <s v="ER-13855"/>
    <s v="Elpida Rittenbach"/>
    <x v="1"/>
    <s v="United States"/>
    <s v="Charlotte"/>
    <s v="North Carolina"/>
    <n v="28205"/>
    <x v="0"/>
    <s v="OFF-ST-10003442"/>
    <x v="1"/>
    <x v="4"/>
    <s v="Eldon Portable Mobile Manager"/>
    <x v="3395"/>
    <n v="2"/>
    <n v="0.2"/>
    <n v="3.9592000000000001"/>
    <s v="Profit"/>
    <s v="CA"/>
    <x v="0"/>
    <x v="4"/>
  </r>
  <r>
    <n v="7784"/>
    <s v="CA-2016-162236"/>
    <d v="2016-11-04T00:00:00"/>
    <x v="781"/>
    <s v="Second Class"/>
    <s v="ER-13855"/>
    <s v="Elpida Rittenbach"/>
    <x v="1"/>
    <s v="United States"/>
    <s v="Charlotte"/>
    <s v="North Carolina"/>
    <n v="28205"/>
    <x v="0"/>
    <s v="FUR-TA-10002533"/>
    <x v="0"/>
    <x v="3"/>
    <s v="BPI Conference Tables"/>
    <x v="4934"/>
    <n v="10"/>
    <n v="0.4"/>
    <n v="-292.10000000000002"/>
    <s v="Loss"/>
    <s v="CA"/>
    <x v="0"/>
    <x v="3"/>
  </r>
  <r>
    <n v="7785"/>
    <s v="CA-2016-162236"/>
    <d v="2016-11-04T00:00:00"/>
    <x v="781"/>
    <s v="Second Class"/>
    <s v="ER-13855"/>
    <s v="Elpida Rittenbach"/>
    <x v="1"/>
    <s v="United States"/>
    <s v="Charlotte"/>
    <s v="North Carolina"/>
    <n v="28205"/>
    <x v="0"/>
    <s v="OFF-SU-10003505"/>
    <x v="1"/>
    <x v="14"/>
    <s v="Premier Electric Letter Opener"/>
    <x v="439"/>
    <n v="2"/>
    <n v="0.2"/>
    <n v="-34.758000000000003"/>
    <s v="Loss"/>
    <s v="CA"/>
    <x v="0"/>
    <x v="14"/>
  </r>
  <r>
    <n v="7786"/>
    <s v="US-2014-111353"/>
    <d v="2014-11-29T00:00:00"/>
    <x v="546"/>
    <s v="Standard Class"/>
    <s v="PB-19150"/>
    <s v="Philip Brown"/>
    <x v="0"/>
    <s v="United States"/>
    <s v="New York City"/>
    <s v="New York"/>
    <n v="10009"/>
    <x v="3"/>
    <s v="OFF-LA-10002762"/>
    <x v="1"/>
    <x v="2"/>
    <s v="Avery 485"/>
    <x v="2910"/>
    <n v="2"/>
    <n v="0"/>
    <n v="11.7782"/>
    <s v="Profit"/>
    <s v="US"/>
    <x v="1"/>
    <x v="2"/>
  </r>
  <r>
    <n v="7787"/>
    <s v="US-2016-117037"/>
    <d v="2016-05-17T00:00:00"/>
    <x v="315"/>
    <s v="First Class"/>
    <s v="LW-17215"/>
    <s v="Luke Weiss"/>
    <x v="0"/>
    <s v="United States"/>
    <s v="Chicago"/>
    <s v="Illinois"/>
    <n v="60653"/>
    <x v="2"/>
    <s v="OFF-BI-10000279"/>
    <x v="1"/>
    <x v="8"/>
    <s v="Acco Recycled 2&quot; Capacity Laser Printer Hanging Data Binders"/>
    <x v="793"/>
    <n v="1"/>
    <n v="0.8"/>
    <n v="-4.7685000000000004"/>
    <s v="Loss"/>
    <s v="US"/>
    <x v="1"/>
    <x v="8"/>
  </r>
  <r>
    <n v="7788"/>
    <s v="US-2016-117037"/>
    <d v="2016-05-17T00:00:00"/>
    <x v="315"/>
    <s v="First Class"/>
    <s v="LW-17215"/>
    <s v="Luke Weiss"/>
    <x v="0"/>
    <s v="United States"/>
    <s v="Chicago"/>
    <s v="Illinois"/>
    <n v="60653"/>
    <x v="2"/>
    <s v="OFF-FA-10000936"/>
    <x v="1"/>
    <x v="13"/>
    <s v="Acco Hot Clips Clips to Go"/>
    <x v="4935"/>
    <n v="3"/>
    <n v="0.2"/>
    <n v="2.4674999999999998"/>
    <s v="Profit"/>
    <s v="US"/>
    <x v="1"/>
    <x v="13"/>
  </r>
  <r>
    <n v="7789"/>
    <s v="US-2016-117037"/>
    <d v="2016-05-17T00:00:00"/>
    <x v="315"/>
    <s v="First Class"/>
    <s v="LW-17215"/>
    <s v="Luke Weiss"/>
    <x v="0"/>
    <s v="United States"/>
    <s v="Chicago"/>
    <s v="Illinois"/>
    <n v="60653"/>
    <x v="2"/>
    <s v="FUR-FU-10004973"/>
    <x v="0"/>
    <x v="5"/>
    <s v="Flat Face Poster Frame"/>
    <x v="1803"/>
    <n v="3"/>
    <n v="0.6"/>
    <n v="-10.1736"/>
    <s v="Loss"/>
    <s v="US"/>
    <x v="1"/>
    <x v="5"/>
  </r>
  <r>
    <n v="7790"/>
    <s v="US-2016-117037"/>
    <d v="2016-05-17T00:00:00"/>
    <x v="315"/>
    <s v="First Class"/>
    <s v="LW-17215"/>
    <s v="Luke Weiss"/>
    <x v="0"/>
    <s v="United States"/>
    <s v="Chicago"/>
    <s v="Illinois"/>
    <n v="60653"/>
    <x v="2"/>
    <s v="OFF-PA-10000791"/>
    <x v="1"/>
    <x v="10"/>
    <s v="Wirebound Message Books, Four 2 3/4 x 5 Forms per Page, 200 Sets per Book"/>
    <x v="4936"/>
    <n v="8"/>
    <n v="0.2"/>
    <n v="9.5399999999999991"/>
    <s v="Profit"/>
    <s v="US"/>
    <x v="1"/>
    <x v="10"/>
  </r>
  <r>
    <n v="7791"/>
    <s v="CA-2017-160801"/>
    <d v="2017-09-19T00:00:00"/>
    <x v="184"/>
    <s v="Same Day"/>
    <s v="FG-14260"/>
    <s v="Frank Gastineau"/>
    <x v="2"/>
    <s v="United States"/>
    <s v="Philadelphia"/>
    <s v="Pennsylvania"/>
    <n v="19120"/>
    <x v="3"/>
    <s v="OFF-BI-10001132"/>
    <x v="1"/>
    <x v="8"/>
    <s v="Acco PRESSTEX Data Binder with Storage Hooks, Dark Blue, 9 1/2&quot; X 11&quot;"/>
    <x v="4937"/>
    <n v="3"/>
    <n v="0.7"/>
    <n v="-3.3894000000000002"/>
    <s v="Loss"/>
    <s v="CA"/>
    <x v="0"/>
    <x v="8"/>
  </r>
  <r>
    <n v="7792"/>
    <s v="CA-2016-108364"/>
    <d v="2016-12-19T00:00:00"/>
    <x v="746"/>
    <s v="Standard Class"/>
    <s v="BP-11050"/>
    <s v="Barry Pond"/>
    <x v="1"/>
    <s v="United States"/>
    <s v="Chicago"/>
    <s v="Illinois"/>
    <n v="60623"/>
    <x v="2"/>
    <s v="OFF-BI-10002012"/>
    <x v="1"/>
    <x v="8"/>
    <s v="Wilson Jones Easy Flow II Sheet Lifters"/>
    <x v="4938"/>
    <n v="5"/>
    <n v="0.8"/>
    <n v="-2.88"/>
    <s v="Loss"/>
    <s v="CA"/>
    <x v="0"/>
    <x v="8"/>
  </r>
  <r>
    <n v="7793"/>
    <s v="CA-2017-169362"/>
    <d v="2017-10-12T00:00:00"/>
    <x v="878"/>
    <s v="First Class"/>
    <s v="SP-20860"/>
    <s v="Sung Pak"/>
    <x v="1"/>
    <s v="United States"/>
    <s v="Dallas"/>
    <s v="Texas"/>
    <n v="75217"/>
    <x v="2"/>
    <s v="TEC-AC-10001383"/>
    <x v="2"/>
    <x v="11"/>
    <s v="Logitech Wireless Touch Keyboard K400"/>
    <x v="3806"/>
    <n v="2"/>
    <n v="0.2"/>
    <n v="-1.4994000000000001"/>
    <s v="Loss"/>
    <s v="CA"/>
    <x v="0"/>
    <x v="11"/>
  </r>
  <r>
    <n v="7794"/>
    <s v="CA-2015-127481"/>
    <d v="2015-12-12T00:00:00"/>
    <x v="631"/>
    <s v="Second Class"/>
    <s v="JD-15895"/>
    <s v="Jonathan Doherty"/>
    <x v="1"/>
    <s v="United States"/>
    <s v="Las Vegas"/>
    <s v="Nevada"/>
    <n v="89115"/>
    <x v="1"/>
    <s v="OFF-PA-10002036"/>
    <x v="1"/>
    <x v="10"/>
    <s v="Xerox 1930"/>
    <x v="56"/>
    <n v="5"/>
    <n v="0"/>
    <n v="15.875999999999999"/>
    <s v="Profit"/>
    <s v="CA"/>
    <x v="0"/>
    <x v="10"/>
  </r>
  <r>
    <n v="7795"/>
    <s v="CA-2015-127481"/>
    <d v="2015-12-12T00:00:00"/>
    <x v="631"/>
    <s v="Second Class"/>
    <s v="JD-15895"/>
    <s v="Jonathan Doherty"/>
    <x v="1"/>
    <s v="United States"/>
    <s v="Las Vegas"/>
    <s v="Nevada"/>
    <n v="89115"/>
    <x v="1"/>
    <s v="OFF-PA-10002377"/>
    <x v="1"/>
    <x v="10"/>
    <s v="Xerox 1916"/>
    <x v="3038"/>
    <n v="2"/>
    <n v="0"/>
    <n v="48.94"/>
    <s v="Profit"/>
    <s v="CA"/>
    <x v="0"/>
    <x v="10"/>
  </r>
  <r>
    <n v="7796"/>
    <s v="CA-2015-112711"/>
    <d v="2015-07-12T00:00:00"/>
    <x v="1270"/>
    <s v="Standard Class"/>
    <s v="FM-14380"/>
    <s v="Fred McMath"/>
    <x v="0"/>
    <s v="United States"/>
    <s v="Amarillo"/>
    <s v="Texas"/>
    <n v="79109"/>
    <x v="2"/>
    <s v="TEC-PH-10000526"/>
    <x v="2"/>
    <x v="7"/>
    <s v="Vtech CS6719"/>
    <x v="4939"/>
    <n v="4"/>
    <n v="0.2"/>
    <n v="30.716799999999999"/>
    <s v="Profit"/>
    <s v="CA"/>
    <x v="0"/>
    <x v="7"/>
  </r>
  <r>
    <n v="7797"/>
    <s v="US-2015-145121"/>
    <d v="2015-10-02T00:00:00"/>
    <x v="310"/>
    <s v="Standard Class"/>
    <s v="MP-17965"/>
    <s v="Michael Paige"/>
    <x v="1"/>
    <s v="United States"/>
    <s v="Middletown"/>
    <s v="Connecticut"/>
    <n v="6457"/>
    <x v="3"/>
    <s v="OFF-BI-10001078"/>
    <x v="1"/>
    <x v="8"/>
    <s v="Acco PRESSTEX Data Binder with Storage Hooks, Dark Blue, 14 7/8&quot; X 11&quot;"/>
    <x v="4940"/>
    <n v="5"/>
    <n v="0"/>
    <n v="13.180999999999999"/>
    <s v="Profit"/>
    <s v="US"/>
    <x v="1"/>
    <x v="8"/>
  </r>
  <r>
    <n v="7798"/>
    <s v="CA-2017-166184"/>
    <d v="2017-03-24T00:00:00"/>
    <x v="647"/>
    <s v="First Class"/>
    <s v="HR-14830"/>
    <s v="Harold Ryan"/>
    <x v="1"/>
    <s v="United States"/>
    <s v="New York City"/>
    <s v="New York"/>
    <n v="10035"/>
    <x v="3"/>
    <s v="OFF-EN-10004483"/>
    <x v="1"/>
    <x v="12"/>
    <s v="#10 White Business Envelopes,4 1/8 x 9 1/2"/>
    <x v="4941"/>
    <n v="3"/>
    <n v="0"/>
    <n v="22.0947"/>
    <s v="Profit"/>
    <s v="CA"/>
    <x v="0"/>
    <x v="12"/>
  </r>
  <r>
    <n v="7799"/>
    <s v="CA-2017-166184"/>
    <d v="2017-03-24T00:00:00"/>
    <x v="647"/>
    <s v="First Class"/>
    <s v="HR-14830"/>
    <s v="Harold Ryan"/>
    <x v="1"/>
    <s v="United States"/>
    <s v="New York City"/>
    <s v="New York"/>
    <n v="10035"/>
    <x v="3"/>
    <s v="TEC-PH-10002624"/>
    <x v="2"/>
    <x v="7"/>
    <s v="Samsung Galaxy S4 Mini"/>
    <x v="4942"/>
    <n v="1"/>
    <n v="0"/>
    <n v="136.2971"/>
    <s v="Profit"/>
    <s v="CA"/>
    <x v="0"/>
    <x v="7"/>
  </r>
  <r>
    <n v="7800"/>
    <s v="CA-2017-166184"/>
    <d v="2017-03-24T00:00:00"/>
    <x v="647"/>
    <s v="First Class"/>
    <s v="HR-14830"/>
    <s v="Harold Ryan"/>
    <x v="1"/>
    <s v="United States"/>
    <s v="New York City"/>
    <s v="New York"/>
    <n v="10035"/>
    <x v="3"/>
    <s v="FUR-CH-10003396"/>
    <x v="0"/>
    <x v="1"/>
    <s v="Global Deluxe Steno Chair"/>
    <x v="415"/>
    <n v="3"/>
    <n v="0.1"/>
    <n v="2.3094000000000001"/>
    <s v="Profit"/>
    <s v="CA"/>
    <x v="0"/>
    <x v="1"/>
  </r>
  <r>
    <n v="7801"/>
    <s v="CA-2017-157413"/>
    <d v="2017-06-01T00:00:00"/>
    <x v="501"/>
    <s v="Standard Class"/>
    <s v="BW-11065"/>
    <s v="Barry Weirich"/>
    <x v="0"/>
    <s v="United States"/>
    <s v="Philadelphia"/>
    <s v="Pennsylvania"/>
    <n v="19120"/>
    <x v="3"/>
    <s v="OFF-ST-10002756"/>
    <x v="1"/>
    <x v="4"/>
    <s v="Tennsco Stur-D-Stor Boltless Shelving, 5 Shelves, 24&quot; Deep, Sand"/>
    <x v="4943"/>
    <n v="3"/>
    <n v="0.2"/>
    <n v="-77.1267"/>
    <s v="Loss"/>
    <s v="CA"/>
    <x v="0"/>
    <x v="4"/>
  </r>
  <r>
    <n v="7802"/>
    <s v="CA-2014-143637"/>
    <d v="2014-03-24T00:00:00"/>
    <x v="1271"/>
    <s v="Second Class"/>
    <s v="MS-17710"/>
    <s v="Maurice Satty"/>
    <x v="0"/>
    <s v="United States"/>
    <s v="Fresno"/>
    <s v="California"/>
    <n v="93727"/>
    <x v="1"/>
    <s v="FUR-FU-10002813"/>
    <x v="0"/>
    <x v="5"/>
    <s v="DAX Contemporary Wood Frame with Silver Metal Mat, Desktop, 11 x 14 Size"/>
    <x v="582"/>
    <n v="2"/>
    <n v="0"/>
    <n v="14.572800000000001"/>
    <s v="Profit"/>
    <s v="CA"/>
    <x v="0"/>
    <x v="5"/>
  </r>
  <r>
    <n v="7803"/>
    <s v="CA-2015-102260"/>
    <d v="2015-09-22T00:00:00"/>
    <x v="1068"/>
    <s v="Standard Class"/>
    <s v="SJ-20125"/>
    <s v="Sanjit Jacobs"/>
    <x v="2"/>
    <s v="United States"/>
    <s v="Franklin"/>
    <s v="Tennessee"/>
    <n v="37064"/>
    <x v="0"/>
    <s v="OFF-LA-10003714"/>
    <x v="1"/>
    <x v="2"/>
    <s v="Avery 510"/>
    <x v="4944"/>
    <n v="4"/>
    <n v="0.2"/>
    <n v="4.2"/>
    <s v="Profit"/>
    <s v="CA"/>
    <x v="0"/>
    <x v="2"/>
  </r>
  <r>
    <n v="7804"/>
    <s v="CA-2015-102260"/>
    <d v="2015-09-22T00:00:00"/>
    <x v="1068"/>
    <s v="Standard Class"/>
    <s v="SJ-20125"/>
    <s v="Sanjit Jacobs"/>
    <x v="2"/>
    <s v="United States"/>
    <s v="Franklin"/>
    <s v="Tennessee"/>
    <n v="37064"/>
    <x v="0"/>
    <s v="OFF-ST-10003716"/>
    <x v="1"/>
    <x v="4"/>
    <s v="Tennsco Double-Tier Lockers"/>
    <x v="2889"/>
    <n v="4"/>
    <n v="0.2"/>
    <n v="-63.005600000000001"/>
    <s v="Loss"/>
    <s v="CA"/>
    <x v="0"/>
    <x v="4"/>
  </r>
  <r>
    <n v="7805"/>
    <s v="CA-2015-102260"/>
    <d v="2015-09-22T00:00:00"/>
    <x v="1068"/>
    <s v="Standard Class"/>
    <s v="SJ-20125"/>
    <s v="Sanjit Jacobs"/>
    <x v="2"/>
    <s v="United States"/>
    <s v="Franklin"/>
    <s v="Tennessee"/>
    <n v="37064"/>
    <x v="0"/>
    <s v="OFF-ST-10002289"/>
    <x v="1"/>
    <x v="4"/>
    <s v="Safco Wire Cube Shelving System, For Use as 4 or 5 14&quot; Cubes, Black"/>
    <x v="4945"/>
    <n v="1"/>
    <n v="0.2"/>
    <n v="-4.7670000000000003"/>
    <s v="Loss"/>
    <s v="CA"/>
    <x v="0"/>
    <x v="4"/>
  </r>
  <r>
    <n v="7806"/>
    <s v="CA-2015-102260"/>
    <d v="2015-09-22T00:00:00"/>
    <x v="1068"/>
    <s v="Standard Class"/>
    <s v="SJ-20125"/>
    <s v="Sanjit Jacobs"/>
    <x v="2"/>
    <s v="United States"/>
    <s v="Franklin"/>
    <s v="Tennessee"/>
    <n v="37064"/>
    <x v="0"/>
    <s v="OFF-AR-10001315"/>
    <x v="1"/>
    <x v="6"/>
    <s v="Newell 310"/>
    <x v="1850"/>
    <n v="2"/>
    <n v="0.2"/>
    <n v="0.31680000000000003"/>
    <s v="Profit"/>
    <s v="CA"/>
    <x v="0"/>
    <x v="6"/>
  </r>
  <r>
    <n v="7807"/>
    <s v="CA-2015-102260"/>
    <d v="2015-09-22T00:00:00"/>
    <x v="1068"/>
    <s v="Standard Class"/>
    <s v="SJ-20125"/>
    <s v="Sanjit Jacobs"/>
    <x v="2"/>
    <s v="United States"/>
    <s v="Franklin"/>
    <s v="Tennessee"/>
    <n v="37064"/>
    <x v="0"/>
    <s v="OFF-BI-10000042"/>
    <x v="1"/>
    <x v="8"/>
    <s v="Pressboard Data Binder, Crimson, 12&quot; X 8 1/2&quot;"/>
    <x v="2193"/>
    <n v="2"/>
    <n v="0.7"/>
    <n v="-2.5632000000000001"/>
    <s v="Loss"/>
    <s v="CA"/>
    <x v="0"/>
    <x v="8"/>
  </r>
  <r>
    <n v="7808"/>
    <s v="US-2016-137295"/>
    <d v="2016-01-08T00:00:00"/>
    <x v="405"/>
    <s v="Standard Class"/>
    <s v="VS-21820"/>
    <s v="Vivek Sundaresam"/>
    <x v="0"/>
    <s v="United States"/>
    <s v="Raleigh"/>
    <s v="North Carolina"/>
    <n v="27604"/>
    <x v="0"/>
    <s v="OFF-BI-10004236"/>
    <x v="1"/>
    <x v="8"/>
    <s v="XtraLife ClearVue Slant-D Ring Binder, White, 3&quot;"/>
    <x v="4946"/>
    <n v="7"/>
    <n v="0.7"/>
    <n v="-24.662400000000002"/>
    <s v="Loss"/>
    <s v="US"/>
    <x v="1"/>
    <x v="8"/>
  </r>
  <r>
    <n v="7809"/>
    <s v="US-2016-137295"/>
    <d v="2016-01-08T00:00:00"/>
    <x v="405"/>
    <s v="Standard Class"/>
    <s v="VS-21820"/>
    <s v="Vivek Sundaresam"/>
    <x v="0"/>
    <s v="United States"/>
    <s v="Raleigh"/>
    <s v="North Carolina"/>
    <n v="27604"/>
    <x v="0"/>
    <s v="OFF-AR-10001955"/>
    <x v="1"/>
    <x v="6"/>
    <s v="Newell 319"/>
    <x v="1634"/>
    <n v="3"/>
    <n v="0.2"/>
    <n v="5.952"/>
    <s v="Profit"/>
    <s v="US"/>
    <x v="1"/>
    <x v="6"/>
  </r>
  <r>
    <n v="7810"/>
    <s v="US-2016-137295"/>
    <d v="2016-01-08T00:00:00"/>
    <x v="405"/>
    <s v="Standard Class"/>
    <s v="VS-21820"/>
    <s v="Vivek Sundaresam"/>
    <x v="0"/>
    <s v="United States"/>
    <s v="Raleigh"/>
    <s v="North Carolina"/>
    <n v="27604"/>
    <x v="0"/>
    <s v="TEC-PH-10004080"/>
    <x v="2"/>
    <x v="7"/>
    <s v="Avaya 5410 Digital phone"/>
    <x v="2955"/>
    <n v="2"/>
    <n v="0.2"/>
    <n v="10.878399999999999"/>
    <s v="Profit"/>
    <s v="US"/>
    <x v="1"/>
    <x v="7"/>
  </r>
  <r>
    <n v="7811"/>
    <s v="CA-2016-134334"/>
    <d v="2016-02-14T00:00:00"/>
    <x v="1272"/>
    <s v="First Class"/>
    <s v="DK-13090"/>
    <s v="Dave Kipp"/>
    <x v="0"/>
    <s v="United States"/>
    <s v="Clinton"/>
    <s v="Maryland"/>
    <n v="20735"/>
    <x v="3"/>
    <s v="OFF-PA-10000791"/>
    <x v="1"/>
    <x v="10"/>
    <s v="Wirebound Message Books, Four 2 3/4 x 5 Forms per Page, 200 Sets per Book"/>
    <x v="4947"/>
    <n v="1"/>
    <n v="0"/>
    <n v="2.1465000000000001"/>
    <s v="Profit"/>
    <s v="CA"/>
    <x v="0"/>
    <x v="10"/>
  </r>
  <r>
    <n v="7812"/>
    <s v="CA-2016-134334"/>
    <d v="2016-02-14T00:00:00"/>
    <x v="1272"/>
    <s v="First Class"/>
    <s v="DK-13090"/>
    <s v="Dave Kipp"/>
    <x v="0"/>
    <s v="United States"/>
    <s v="Clinton"/>
    <s v="Maryland"/>
    <n v="20735"/>
    <x v="3"/>
    <s v="OFF-AR-10001770"/>
    <x v="1"/>
    <x v="6"/>
    <s v="Economy #2 Pencils"/>
    <x v="3277"/>
    <n v="3"/>
    <n v="0"/>
    <n v="2.0748000000000002"/>
    <s v="Profit"/>
    <s v="CA"/>
    <x v="0"/>
    <x v="6"/>
  </r>
  <r>
    <n v="7813"/>
    <s v="CA-2016-134334"/>
    <d v="2016-02-14T00:00:00"/>
    <x v="1272"/>
    <s v="First Class"/>
    <s v="DK-13090"/>
    <s v="Dave Kipp"/>
    <x v="0"/>
    <s v="United States"/>
    <s v="Clinton"/>
    <s v="Maryland"/>
    <n v="20735"/>
    <x v="3"/>
    <s v="FUR-TA-10002356"/>
    <x v="0"/>
    <x v="3"/>
    <s v="Bevis Boat-Shaped Conference Table"/>
    <x v="4948"/>
    <n v="3"/>
    <n v="0.3"/>
    <n v="-47.1798"/>
    <s v="Loss"/>
    <s v="CA"/>
    <x v="0"/>
    <x v="3"/>
  </r>
  <r>
    <n v="7814"/>
    <s v="CA-2016-134334"/>
    <d v="2016-02-14T00:00:00"/>
    <x v="1272"/>
    <s v="First Class"/>
    <s v="DK-13090"/>
    <s v="Dave Kipp"/>
    <x v="0"/>
    <s v="United States"/>
    <s v="Clinton"/>
    <s v="Maryland"/>
    <n v="20735"/>
    <x v="3"/>
    <s v="FUR-FU-10003274"/>
    <x v="0"/>
    <x v="5"/>
    <s v="Regeneration Desk Collection"/>
    <x v="232"/>
    <n v="6"/>
    <n v="0"/>
    <n v="4.6463999999999999"/>
    <s v="Profit"/>
    <s v="CA"/>
    <x v="0"/>
    <x v="5"/>
  </r>
  <r>
    <n v="7815"/>
    <s v="US-2017-109316"/>
    <d v="2017-06-08T00:00:00"/>
    <x v="272"/>
    <s v="First Class"/>
    <s v="MG-17680"/>
    <s v="Maureen Gastineau"/>
    <x v="2"/>
    <s v="United States"/>
    <s v="Los Angeles"/>
    <s v="California"/>
    <n v="90049"/>
    <x v="1"/>
    <s v="FUR-BO-10004834"/>
    <x v="0"/>
    <x v="0"/>
    <s v="Riverside Palais Royal Lawyers Bookcase, Royale Cherry Finish"/>
    <x v="4949"/>
    <n v="2"/>
    <n v="0.15"/>
    <n v="140.95679999999999"/>
    <s v="Profit"/>
    <s v="US"/>
    <x v="1"/>
    <x v="0"/>
  </r>
  <r>
    <n v="7816"/>
    <s v="US-2017-109316"/>
    <d v="2017-06-08T00:00:00"/>
    <x v="272"/>
    <s v="First Class"/>
    <s v="MG-17680"/>
    <s v="Maureen Gastineau"/>
    <x v="2"/>
    <s v="United States"/>
    <s v="Los Angeles"/>
    <s v="California"/>
    <n v="90049"/>
    <x v="1"/>
    <s v="TEC-PH-10000307"/>
    <x v="2"/>
    <x v="7"/>
    <s v="Shocksock Galaxy S4 Armband"/>
    <x v="254"/>
    <n v="2"/>
    <n v="0.2"/>
    <n v="-3.504"/>
    <s v="Loss"/>
    <s v="US"/>
    <x v="1"/>
    <x v="7"/>
  </r>
  <r>
    <n v="7817"/>
    <s v="CA-2016-138478"/>
    <d v="2016-10-21T00:00:00"/>
    <x v="936"/>
    <s v="Second Class"/>
    <s v="DP-13390"/>
    <s v="Dennis Pardue"/>
    <x v="2"/>
    <s v="United States"/>
    <s v="North Las Vegas"/>
    <s v="Nevada"/>
    <n v="89031"/>
    <x v="1"/>
    <s v="OFF-AR-10002240"/>
    <x v="1"/>
    <x v="6"/>
    <s v="Panasonic KP-150 Electric Pencil Sharpener"/>
    <x v="4950"/>
    <n v="3"/>
    <n v="0"/>
    <n v="29.437200000000001"/>
    <s v="Profit"/>
    <s v="CA"/>
    <x v="0"/>
    <x v="6"/>
  </r>
  <r>
    <n v="7818"/>
    <s v="CA-2016-138478"/>
    <d v="2016-10-21T00:00:00"/>
    <x v="936"/>
    <s v="Second Class"/>
    <s v="DP-13390"/>
    <s v="Dennis Pardue"/>
    <x v="2"/>
    <s v="United States"/>
    <s v="North Las Vegas"/>
    <s v="Nevada"/>
    <n v="89031"/>
    <x v="1"/>
    <s v="OFF-PA-10001801"/>
    <x v="1"/>
    <x v="10"/>
    <s v="Xerox 193"/>
    <x v="1197"/>
    <n v="6"/>
    <n v="0"/>
    <n v="17.581199999999999"/>
    <s v="Profit"/>
    <s v="CA"/>
    <x v="0"/>
    <x v="10"/>
  </r>
  <r>
    <n v="7819"/>
    <s v="CA-2016-138478"/>
    <d v="2016-10-21T00:00:00"/>
    <x v="936"/>
    <s v="Second Class"/>
    <s v="DP-13390"/>
    <s v="Dennis Pardue"/>
    <x v="2"/>
    <s v="United States"/>
    <s v="North Las Vegas"/>
    <s v="Nevada"/>
    <n v="89031"/>
    <x v="1"/>
    <s v="OFF-BI-10001120"/>
    <x v="1"/>
    <x v="8"/>
    <s v="Ibico EPK-21 Electric Binding System"/>
    <x v="4951"/>
    <n v="3"/>
    <n v="0.2"/>
    <n v="1644.2913000000001"/>
    <s v="Profit"/>
    <s v="CA"/>
    <x v="0"/>
    <x v="8"/>
  </r>
  <r>
    <n v="7820"/>
    <s v="CA-2017-150469"/>
    <d v="2017-01-26T00:00:00"/>
    <x v="714"/>
    <s v="Standard Class"/>
    <s v="CJ-12010"/>
    <s v="Caroline Jumper"/>
    <x v="0"/>
    <s v="United States"/>
    <s v="San Francisco"/>
    <s v="California"/>
    <n v="94109"/>
    <x v="1"/>
    <s v="OFF-FA-10000611"/>
    <x v="1"/>
    <x v="13"/>
    <s v="Binder Clips by OIC"/>
    <x v="1559"/>
    <n v="8"/>
    <n v="0"/>
    <n v="5.6832000000000003"/>
    <s v="Profit"/>
    <s v="CA"/>
    <x v="0"/>
    <x v="13"/>
  </r>
  <r>
    <n v="7821"/>
    <s v="CA-2017-152436"/>
    <d v="2017-12-08T00:00:00"/>
    <x v="235"/>
    <s v="Second Class"/>
    <s v="CW-11905"/>
    <s v="Carl Weiss"/>
    <x v="2"/>
    <s v="United States"/>
    <s v="Cranston"/>
    <s v="Rhode Island"/>
    <n v="2920"/>
    <x v="3"/>
    <s v="OFF-ST-10000036"/>
    <x v="1"/>
    <x v="4"/>
    <s v="Recycled Data-Pak for Archival Bound Computer Printouts, 12-1/2 x 12-1/2 x 16"/>
    <x v="4952"/>
    <n v="6"/>
    <n v="0"/>
    <n v="160.03980000000001"/>
    <s v="Profit"/>
    <s v="CA"/>
    <x v="0"/>
    <x v="4"/>
  </r>
  <r>
    <n v="7822"/>
    <s v="CA-2016-169334"/>
    <d v="2016-10-21T00:00:00"/>
    <x v="351"/>
    <s v="Second Class"/>
    <s v="GW-14605"/>
    <s v="Giulietta Weimer"/>
    <x v="0"/>
    <s v="United States"/>
    <s v="Jackson"/>
    <s v="Tennessee"/>
    <n v="38301"/>
    <x v="0"/>
    <s v="OFF-ST-10004950"/>
    <x v="1"/>
    <x v="4"/>
    <s v="Tenex Personal Filing Tote With Secure Closure Lid, Black/Frost"/>
    <x v="2637"/>
    <n v="9"/>
    <n v="0.2"/>
    <n v="6.9794999999999998"/>
    <s v="Profit"/>
    <s v="CA"/>
    <x v="0"/>
    <x v="4"/>
  </r>
  <r>
    <n v="7823"/>
    <s v="US-2014-115413"/>
    <d v="2014-08-26T00:00:00"/>
    <x v="9"/>
    <s v="Standard Class"/>
    <s v="PP-18955"/>
    <s v="Paul Prost"/>
    <x v="2"/>
    <s v="United States"/>
    <s v="Newark"/>
    <s v="Delaware"/>
    <n v="19711"/>
    <x v="3"/>
    <s v="OFF-AR-10003770"/>
    <x v="1"/>
    <x v="6"/>
    <s v="Newell 340"/>
    <x v="874"/>
    <n v="3"/>
    <n v="0"/>
    <n v="2.5055999999999998"/>
    <s v="Profit"/>
    <s v="US"/>
    <x v="1"/>
    <x v="6"/>
  </r>
  <r>
    <n v="7824"/>
    <s v="US-2014-115413"/>
    <d v="2014-08-26T00:00:00"/>
    <x v="9"/>
    <s v="Standard Class"/>
    <s v="PP-18955"/>
    <s v="Paul Prost"/>
    <x v="2"/>
    <s v="United States"/>
    <s v="Newark"/>
    <s v="Delaware"/>
    <n v="19711"/>
    <x v="3"/>
    <s v="TEC-AC-10002800"/>
    <x v="2"/>
    <x v="11"/>
    <s v="Plantronics Audio 478 Stereo USB Headset"/>
    <x v="145"/>
    <n v="3"/>
    <n v="0"/>
    <n v="52.4895"/>
    <s v="Profit"/>
    <s v="US"/>
    <x v="1"/>
    <x v="11"/>
  </r>
  <r>
    <n v="7825"/>
    <s v="CA-2014-125150"/>
    <d v="2014-05-16T00:00:00"/>
    <x v="1016"/>
    <s v="Standard Class"/>
    <s v="PW-19030"/>
    <s v="Pauline Webber"/>
    <x v="1"/>
    <s v="United States"/>
    <s v="Los Angeles"/>
    <s v="California"/>
    <n v="90036"/>
    <x v="1"/>
    <s v="FUR-CH-10002439"/>
    <x v="0"/>
    <x v="1"/>
    <s v="Iceberg Nesting Folding Chair, 19w x 6d x 43h"/>
    <x v="3047"/>
    <n v="5"/>
    <n v="0.2"/>
    <n v="17.466000000000001"/>
    <s v="Profit"/>
    <s v="CA"/>
    <x v="0"/>
    <x v="1"/>
  </r>
  <r>
    <n v="7826"/>
    <s v="CA-2015-127327"/>
    <d v="2015-02-03T00:00:00"/>
    <x v="1268"/>
    <s v="Standard Class"/>
    <s v="PW-19030"/>
    <s v="Pauline Webber"/>
    <x v="1"/>
    <s v="United States"/>
    <s v="Rome"/>
    <s v="New York"/>
    <n v="13440"/>
    <x v="3"/>
    <s v="FUR-CH-10004218"/>
    <x v="0"/>
    <x v="1"/>
    <s v="Global Fabric Manager's Chair, Dark Gray"/>
    <x v="4953"/>
    <n v="1"/>
    <n v="0.1"/>
    <n v="15.147"/>
    <s v="Profit"/>
    <s v="CA"/>
    <x v="0"/>
    <x v="1"/>
  </r>
  <r>
    <n v="7827"/>
    <s v="CA-2017-117114"/>
    <d v="2017-10-31T00:00:00"/>
    <x v="133"/>
    <s v="Standard Class"/>
    <s v="CY-12745"/>
    <s v="Craig Yedwab"/>
    <x v="1"/>
    <s v="United States"/>
    <s v="Chicago"/>
    <s v="Illinois"/>
    <n v="60610"/>
    <x v="2"/>
    <s v="TEC-PH-10004042"/>
    <x v="2"/>
    <x v="7"/>
    <s v="ClearOne Communications CHAT 70 OC†Speaker Phone"/>
    <x v="4954"/>
    <n v="4"/>
    <n v="0.2"/>
    <n v="38.157600000000002"/>
    <s v="Profit"/>
    <s v="CA"/>
    <x v="0"/>
    <x v="7"/>
  </r>
  <r>
    <n v="7828"/>
    <s v="CA-2017-117114"/>
    <d v="2017-10-31T00:00:00"/>
    <x v="133"/>
    <s v="Standard Class"/>
    <s v="CY-12745"/>
    <s v="Craig Yedwab"/>
    <x v="1"/>
    <s v="United States"/>
    <s v="Chicago"/>
    <s v="Illinois"/>
    <n v="60610"/>
    <x v="2"/>
    <s v="OFF-EN-10001137"/>
    <x v="1"/>
    <x v="12"/>
    <s v="#10 Gummed Flap White Envelopes, 100/Box"/>
    <x v="4373"/>
    <n v="3"/>
    <n v="0.2"/>
    <n v="3.2214"/>
    <s v="Profit"/>
    <s v="CA"/>
    <x v="0"/>
    <x v="12"/>
  </r>
  <r>
    <n v="7829"/>
    <s v="CA-2015-137302"/>
    <d v="2015-04-26T00:00:00"/>
    <x v="1264"/>
    <s v="Standard Class"/>
    <s v="BW-11110"/>
    <s v="Bart Watters"/>
    <x v="1"/>
    <s v="United States"/>
    <s v="San Diego"/>
    <s v="California"/>
    <n v="92105"/>
    <x v="1"/>
    <s v="FUR-CH-10002017"/>
    <x v="0"/>
    <x v="1"/>
    <s v="SAFCO Optional Arm Kit for Workspace Cribbage Stacking Chair"/>
    <x v="2796"/>
    <n v="3"/>
    <n v="0.2"/>
    <n v="6.3936000000000002"/>
    <s v="Profit"/>
    <s v="CA"/>
    <x v="0"/>
    <x v="1"/>
  </r>
  <r>
    <n v="7830"/>
    <s v="CA-2015-137302"/>
    <d v="2015-04-26T00:00:00"/>
    <x v="1264"/>
    <s v="Standard Class"/>
    <s v="BW-11110"/>
    <s v="Bart Watters"/>
    <x v="1"/>
    <s v="United States"/>
    <s v="San Diego"/>
    <s v="California"/>
    <n v="92105"/>
    <x v="1"/>
    <s v="OFF-AR-10000588"/>
    <x v="1"/>
    <x v="6"/>
    <s v="Newell 345"/>
    <x v="423"/>
    <n v="3"/>
    <n v="0"/>
    <n v="15.475199999999999"/>
    <s v="Profit"/>
    <s v="CA"/>
    <x v="0"/>
    <x v="6"/>
  </r>
  <r>
    <n v="7831"/>
    <s v="CA-2015-137302"/>
    <d v="2015-04-26T00:00:00"/>
    <x v="1264"/>
    <s v="Standard Class"/>
    <s v="BW-11110"/>
    <s v="Bart Watters"/>
    <x v="1"/>
    <s v="United States"/>
    <s v="San Diego"/>
    <s v="California"/>
    <n v="92105"/>
    <x v="1"/>
    <s v="TEC-PH-10003174"/>
    <x v="2"/>
    <x v="7"/>
    <s v="RCA ViSYS 25825 Wireless digital phone"/>
    <x v="2977"/>
    <n v="3"/>
    <n v="0.2"/>
    <n v="38.997"/>
    <s v="Profit"/>
    <s v="CA"/>
    <x v="0"/>
    <x v="7"/>
  </r>
  <r>
    <n v="7832"/>
    <s v="CA-2015-137302"/>
    <d v="2015-04-26T00:00:00"/>
    <x v="1264"/>
    <s v="Standard Class"/>
    <s v="BW-11110"/>
    <s v="Bart Watters"/>
    <x v="1"/>
    <s v="United States"/>
    <s v="San Diego"/>
    <s v="California"/>
    <n v="92105"/>
    <x v="1"/>
    <s v="OFF-BI-10001524"/>
    <x v="1"/>
    <x v="8"/>
    <s v="GBC Premium Transparent Covers with Diagonal Lined Pattern"/>
    <x v="4338"/>
    <n v="3"/>
    <n v="0.2"/>
    <n v="17.623200000000001"/>
    <s v="Profit"/>
    <s v="CA"/>
    <x v="0"/>
    <x v="8"/>
  </r>
  <r>
    <n v="7833"/>
    <s v="CA-2016-112382"/>
    <d v="2016-05-09T00:00:00"/>
    <x v="583"/>
    <s v="Standard Class"/>
    <s v="MB-18085"/>
    <s v="Mick Brown"/>
    <x v="0"/>
    <s v="United States"/>
    <s v="Houston"/>
    <s v="Texas"/>
    <n v="77036"/>
    <x v="2"/>
    <s v="TEC-PH-10001552"/>
    <x v="2"/>
    <x v="7"/>
    <s v="I Need's 3d Hello Kitty Hybrid Silicone Case Cover for HTC One X 4g with 3d Hello Kitty Stylus Pen Green/pink"/>
    <x v="4336"/>
    <n v="2"/>
    <n v="0.2"/>
    <n v="1.9136"/>
    <s v="Profit"/>
    <s v="CA"/>
    <x v="0"/>
    <x v="7"/>
  </r>
  <r>
    <n v="7834"/>
    <s v="CA-2015-128958"/>
    <d v="2015-01-24T00:00:00"/>
    <x v="1273"/>
    <s v="Standard Class"/>
    <s v="CR-12820"/>
    <s v="Cyra Reiten"/>
    <x v="2"/>
    <s v="United States"/>
    <s v="West Palm Beach"/>
    <s v="Florida"/>
    <n v="33407"/>
    <x v="0"/>
    <s v="OFF-AR-10004757"/>
    <x v="1"/>
    <x v="6"/>
    <s v="Crayola Colored Pencils"/>
    <x v="1317"/>
    <n v="5"/>
    <n v="0.2"/>
    <n v="2.1320000000000001"/>
    <s v="Profit"/>
    <s v="CA"/>
    <x v="0"/>
    <x v="6"/>
  </r>
  <r>
    <n v="7835"/>
    <s v="CA-2015-106257"/>
    <d v="2015-04-13T00:00:00"/>
    <x v="1250"/>
    <s v="Second Class"/>
    <s v="EB-14110"/>
    <s v="Eugene Barchas"/>
    <x v="0"/>
    <s v="United States"/>
    <s v="Los Angeles"/>
    <s v="California"/>
    <n v="90045"/>
    <x v="1"/>
    <s v="FUR-TA-10002530"/>
    <x v="0"/>
    <x v="3"/>
    <s v="Iceberg OfficeWorks 42&quot; Round Tables"/>
    <x v="472"/>
    <n v="2"/>
    <n v="0.2"/>
    <n v="-15.098000000000001"/>
    <s v="Loss"/>
    <s v="CA"/>
    <x v="0"/>
    <x v="3"/>
  </r>
  <r>
    <n v="7836"/>
    <s v="CA-2015-106257"/>
    <d v="2015-04-13T00:00:00"/>
    <x v="1250"/>
    <s v="Second Class"/>
    <s v="EB-14110"/>
    <s v="Eugene Barchas"/>
    <x v="0"/>
    <s v="United States"/>
    <s v="Los Angeles"/>
    <s v="California"/>
    <n v="90045"/>
    <x v="1"/>
    <s v="TEC-PH-10001494"/>
    <x v="2"/>
    <x v="7"/>
    <s v="Polycom CX600 IP Phone VoIP phone"/>
    <x v="4955"/>
    <n v="2"/>
    <n v="0.2"/>
    <n v="41.993000000000002"/>
    <s v="Profit"/>
    <s v="CA"/>
    <x v="0"/>
    <x v="7"/>
  </r>
  <r>
    <n v="7837"/>
    <s v="CA-2015-149083"/>
    <d v="2015-09-25T00:00:00"/>
    <x v="12"/>
    <s v="Standard Class"/>
    <s v="SH-19975"/>
    <s v="Sally Hughsby"/>
    <x v="1"/>
    <s v="United States"/>
    <s v="Seattle"/>
    <s v="Washington"/>
    <n v="98103"/>
    <x v="1"/>
    <s v="FUR-CH-10004289"/>
    <x v="0"/>
    <x v="1"/>
    <s v="Global Super Steno Chair"/>
    <x v="393"/>
    <n v="4"/>
    <n v="0.2"/>
    <n v="-11.5176"/>
    <s v="Loss"/>
    <s v="CA"/>
    <x v="0"/>
    <x v="1"/>
  </r>
  <r>
    <n v="7838"/>
    <s v="CA-2015-149083"/>
    <d v="2015-09-25T00:00:00"/>
    <x v="12"/>
    <s v="Standard Class"/>
    <s v="SH-19975"/>
    <s v="Sally Hughsby"/>
    <x v="1"/>
    <s v="United States"/>
    <s v="Seattle"/>
    <s v="Washington"/>
    <n v="98103"/>
    <x v="1"/>
    <s v="OFF-LA-10002945"/>
    <x v="1"/>
    <x v="2"/>
    <s v="Permanent Self-Adhesive File Folder Labels for Typewriters, 1 1/8 x 3 1/2, White"/>
    <x v="2336"/>
    <n v="2"/>
    <n v="0"/>
    <n v="5.7960000000000003"/>
    <s v="Profit"/>
    <s v="CA"/>
    <x v="0"/>
    <x v="2"/>
  </r>
  <r>
    <n v="7839"/>
    <s v="CA-2015-149083"/>
    <d v="2015-09-25T00:00:00"/>
    <x v="12"/>
    <s v="Standard Class"/>
    <s v="SH-19975"/>
    <s v="Sally Hughsby"/>
    <x v="1"/>
    <s v="United States"/>
    <s v="Seattle"/>
    <s v="Washington"/>
    <n v="98103"/>
    <x v="1"/>
    <s v="TEC-AC-10002567"/>
    <x v="2"/>
    <x v="11"/>
    <s v="Logitech G602 Wireless Gaming Mouse"/>
    <x v="457"/>
    <n v="2"/>
    <n v="0"/>
    <n v="57.592799999999997"/>
    <s v="Profit"/>
    <s v="CA"/>
    <x v="0"/>
    <x v="11"/>
  </r>
  <r>
    <n v="7840"/>
    <s v="US-2014-137869"/>
    <d v="2014-03-28T00:00:00"/>
    <x v="1249"/>
    <s v="Standard Class"/>
    <s v="CV-12295"/>
    <s v="Christina VanderZanden"/>
    <x v="0"/>
    <s v="United States"/>
    <s v="Des Moines"/>
    <s v="Iowa"/>
    <n v="50315"/>
    <x v="2"/>
    <s v="OFF-EN-10001509"/>
    <x v="1"/>
    <x v="12"/>
    <s v="Poly String Tie Envelopes"/>
    <x v="4931"/>
    <n v="3"/>
    <n v="0"/>
    <n v="2.8763999999999998"/>
    <s v="Profit"/>
    <s v="US"/>
    <x v="1"/>
    <x v="12"/>
  </r>
  <r>
    <n v="7841"/>
    <s v="US-2014-137869"/>
    <d v="2014-03-28T00:00:00"/>
    <x v="1249"/>
    <s v="Standard Class"/>
    <s v="CV-12295"/>
    <s v="Christina VanderZanden"/>
    <x v="0"/>
    <s v="United States"/>
    <s v="Des Moines"/>
    <s v="Iowa"/>
    <n v="50315"/>
    <x v="2"/>
    <s v="FUR-TA-10003954"/>
    <x v="0"/>
    <x v="3"/>
    <s v="Hon 94000 Series Round Tables"/>
    <x v="4956"/>
    <n v="4"/>
    <n v="0"/>
    <n v="106.62479999999999"/>
    <s v="Profit"/>
    <s v="US"/>
    <x v="1"/>
    <x v="3"/>
  </r>
  <r>
    <n v="7842"/>
    <s v="CA-2016-116603"/>
    <d v="2016-07-17T00:00:00"/>
    <x v="18"/>
    <s v="Standard Class"/>
    <s v="AT-10735"/>
    <s v="Annie Thurman"/>
    <x v="0"/>
    <s v="United States"/>
    <s v="New York City"/>
    <s v="New York"/>
    <n v="10024"/>
    <x v="3"/>
    <s v="OFF-AP-10002892"/>
    <x v="1"/>
    <x v="9"/>
    <s v="Belkin F5C206VTEL 6 Outlet Surge"/>
    <x v="4927"/>
    <n v="2"/>
    <n v="0"/>
    <n v="13.788"/>
    <s v="Profit"/>
    <s v="CA"/>
    <x v="0"/>
    <x v="9"/>
  </r>
  <r>
    <n v="7843"/>
    <s v="CA-2014-158470"/>
    <d v="2014-04-19T00:00:00"/>
    <x v="941"/>
    <s v="Second Class"/>
    <s v="AG-10390"/>
    <s v="Allen Goldenen"/>
    <x v="0"/>
    <s v="United States"/>
    <s v="Arlington"/>
    <s v="Virginia"/>
    <n v="22204"/>
    <x v="0"/>
    <s v="OFF-BI-10003638"/>
    <x v="1"/>
    <x v="8"/>
    <s v="GBC Durable Plastic Covers"/>
    <x v="701"/>
    <n v="3"/>
    <n v="0"/>
    <n v="26.702999999999999"/>
    <s v="Profit"/>
    <s v="CA"/>
    <x v="0"/>
    <x v="8"/>
  </r>
  <r>
    <n v="7844"/>
    <s v="CA-2014-158470"/>
    <d v="2014-04-19T00:00:00"/>
    <x v="941"/>
    <s v="Second Class"/>
    <s v="AG-10390"/>
    <s v="Allen Goldenen"/>
    <x v="0"/>
    <s v="United States"/>
    <s v="Arlington"/>
    <s v="Virginia"/>
    <n v="22204"/>
    <x v="0"/>
    <s v="OFF-PA-10001569"/>
    <x v="1"/>
    <x v="10"/>
    <s v="Xerox 232"/>
    <x v="4204"/>
    <n v="11"/>
    <n v="0"/>
    <n v="34.214399999999998"/>
    <s v="Profit"/>
    <s v="CA"/>
    <x v="0"/>
    <x v="10"/>
  </r>
  <r>
    <n v="7845"/>
    <s v="US-2017-123834"/>
    <d v="2017-07-21T00:00:00"/>
    <x v="262"/>
    <s v="Standard Class"/>
    <s v="GM-14500"/>
    <s v="Gene McClure"/>
    <x v="0"/>
    <s v="United States"/>
    <s v="Pharr"/>
    <s v="Texas"/>
    <n v="78577"/>
    <x v="2"/>
    <s v="FUR-TA-10001676"/>
    <x v="0"/>
    <x v="3"/>
    <s v="Hon 61000 Series Interactive Training Tables"/>
    <x v="4957"/>
    <n v="4"/>
    <n v="0.3"/>
    <n v="-21.3264"/>
    <s v="Loss"/>
    <s v="US"/>
    <x v="1"/>
    <x v="3"/>
  </r>
  <r>
    <n v="7846"/>
    <s v="CA-2015-125976"/>
    <d v="2015-09-27T00:00:00"/>
    <x v="119"/>
    <s v="Standard Class"/>
    <s v="JK-15205"/>
    <s v="Jamie Kunitz"/>
    <x v="0"/>
    <s v="United States"/>
    <s v="Arlington"/>
    <s v="Virginia"/>
    <n v="22204"/>
    <x v="0"/>
    <s v="OFF-PA-10001125"/>
    <x v="1"/>
    <x v="10"/>
    <s v="Xerox 1988"/>
    <x v="894"/>
    <n v="5"/>
    <n v="0"/>
    <n v="69.704999999999998"/>
    <s v="Profit"/>
    <s v="CA"/>
    <x v="0"/>
    <x v="10"/>
  </r>
  <r>
    <n v="7847"/>
    <s v="CA-2015-125976"/>
    <d v="2015-09-27T00:00:00"/>
    <x v="119"/>
    <s v="Standard Class"/>
    <s v="JK-15205"/>
    <s v="Jamie Kunitz"/>
    <x v="0"/>
    <s v="United States"/>
    <s v="Arlington"/>
    <s v="Virginia"/>
    <n v="22204"/>
    <x v="0"/>
    <s v="TEC-PH-10002496"/>
    <x v="2"/>
    <x v="7"/>
    <s v="Cisco SPA301"/>
    <x v="4958"/>
    <n v="12"/>
    <n v="0"/>
    <n v="561.56399999999996"/>
    <s v="Profit"/>
    <s v="CA"/>
    <x v="0"/>
    <x v="7"/>
  </r>
  <r>
    <n v="7848"/>
    <s v="CA-2016-128706"/>
    <d v="2016-02-27T00:00:00"/>
    <x v="1274"/>
    <s v="Standard Class"/>
    <s v="DW-13540"/>
    <s v="Don Weiss"/>
    <x v="0"/>
    <s v="United States"/>
    <s v="Houston"/>
    <s v="Texas"/>
    <n v="77070"/>
    <x v="2"/>
    <s v="FUR-FU-10004053"/>
    <x v="0"/>
    <x v="5"/>
    <s v="DAX Two-Tone Silver Metal Document Frame"/>
    <x v="2674"/>
    <n v="2"/>
    <n v="0.6"/>
    <n v="-6.8815999999999997"/>
    <s v="Loss"/>
    <s v="CA"/>
    <x v="0"/>
    <x v="5"/>
  </r>
  <r>
    <n v="7849"/>
    <s v="CA-2016-104311"/>
    <d v="2016-05-02T00:00:00"/>
    <x v="1238"/>
    <s v="Standard Class"/>
    <s v="AS-10090"/>
    <s v="Adam Shillingsburg"/>
    <x v="0"/>
    <s v="United States"/>
    <s v="Irving"/>
    <s v="Texas"/>
    <n v="75061"/>
    <x v="2"/>
    <s v="OFF-ST-10000321"/>
    <x v="1"/>
    <x v="4"/>
    <s v="Akro Stacking Bins"/>
    <x v="2206"/>
    <n v="3"/>
    <n v="0.2"/>
    <n v="-3.7871999999999999"/>
    <s v="Loss"/>
    <s v="CA"/>
    <x v="0"/>
    <x v="4"/>
  </r>
  <r>
    <n v="7850"/>
    <s v="CA-2016-104311"/>
    <d v="2016-05-02T00:00:00"/>
    <x v="1238"/>
    <s v="Standard Class"/>
    <s v="AS-10090"/>
    <s v="Adam Shillingsburg"/>
    <x v="0"/>
    <s v="United States"/>
    <s v="Irving"/>
    <s v="Texas"/>
    <n v="75061"/>
    <x v="2"/>
    <s v="OFF-ST-10002957"/>
    <x v="1"/>
    <x v="4"/>
    <s v="Sterilite Show Offs Storage Containers"/>
    <x v="2485"/>
    <n v="3"/>
    <n v="0.2"/>
    <n v="-3.1680000000000001"/>
    <s v="Loss"/>
    <s v="CA"/>
    <x v="0"/>
    <x v="4"/>
  </r>
  <r>
    <n v="7851"/>
    <s v="CA-2016-104311"/>
    <d v="2016-05-02T00:00:00"/>
    <x v="1238"/>
    <s v="Standard Class"/>
    <s v="AS-10090"/>
    <s v="Adam Shillingsburg"/>
    <x v="0"/>
    <s v="United States"/>
    <s v="Irving"/>
    <s v="Texas"/>
    <n v="75061"/>
    <x v="2"/>
    <s v="OFF-LA-10000973"/>
    <x v="1"/>
    <x v="2"/>
    <s v="Avery 502"/>
    <x v="1310"/>
    <n v="2"/>
    <n v="0.2"/>
    <n v="1.764"/>
    <s v="Profit"/>
    <s v="CA"/>
    <x v="0"/>
    <x v="2"/>
  </r>
  <r>
    <n v="7852"/>
    <s v="CA-2014-169649"/>
    <d v="2014-12-09T00:00:00"/>
    <x v="345"/>
    <s v="Standard Class"/>
    <s v="TS-21205"/>
    <s v="Thomas Seio"/>
    <x v="1"/>
    <s v="United States"/>
    <s v="Chicago"/>
    <s v="Illinois"/>
    <n v="60653"/>
    <x v="2"/>
    <s v="OFF-PA-10000143"/>
    <x v="1"/>
    <x v="10"/>
    <s v="Astroparche Fine Business Paper"/>
    <x v="578"/>
    <n v="2"/>
    <n v="0.2"/>
    <n v="2.9567999999999999"/>
    <s v="Profit"/>
    <s v="CA"/>
    <x v="0"/>
    <x v="10"/>
  </r>
  <r>
    <n v="7853"/>
    <s v="CA-2014-169649"/>
    <d v="2014-12-09T00:00:00"/>
    <x v="345"/>
    <s v="Standard Class"/>
    <s v="TS-21205"/>
    <s v="Thomas Seio"/>
    <x v="1"/>
    <s v="United States"/>
    <s v="Chicago"/>
    <s v="Illinois"/>
    <n v="60653"/>
    <x v="2"/>
    <s v="OFF-AP-10003287"/>
    <x v="1"/>
    <x v="9"/>
    <s v="Tripp Lite TLP810NET Broadband Surge for Modem/Fax"/>
    <x v="4959"/>
    <n v="2"/>
    <n v="0.8"/>
    <n v="-53.008800000000001"/>
    <s v="Loss"/>
    <s v="CA"/>
    <x v="0"/>
    <x v="9"/>
  </r>
  <r>
    <n v="7854"/>
    <s v="CA-2015-144890"/>
    <d v="2015-12-25T00:00:00"/>
    <x v="693"/>
    <s v="Standard Class"/>
    <s v="SM-20320"/>
    <s v="Sean Miller"/>
    <x v="2"/>
    <s v="United States"/>
    <s v="Los Angeles"/>
    <s v="California"/>
    <n v="90049"/>
    <x v="1"/>
    <s v="OFF-PA-10001526"/>
    <x v="1"/>
    <x v="10"/>
    <s v="Xerox 1949"/>
    <x v="739"/>
    <n v="2"/>
    <n v="0"/>
    <n v="4.8803999999999998"/>
    <s v="Profit"/>
    <s v="CA"/>
    <x v="0"/>
    <x v="10"/>
  </r>
  <r>
    <n v="7855"/>
    <s v="CA-2017-135587"/>
    <d v="2017-12-07T00:00:00"/>
    <x v="169"/>
    <s v="Standard Class"/>
    <s v="BH-11710"/>
    <s v="Brosina Hoffman"/>
    <x v="0"/>
    <s v="United States"/>
    <s v="Hattiesburg"/>
    <s v="Mississippi"/>
    <n v="39401"/>
    <x v="0"/>
    <s v="OFF-AP-10004540"/>
    <x v="1"/>
    <x v="9"/>
    <s v="Eureka The Boss Lite 10-Amp Upright Vacuum, Blue"/>
    <x v="4960"/>
    <n v="4"/>
    <n v="0"/>
    <n v="89.779200000000003"/>
    <s v="Profit"/>
    <s v="CA"/>
    <x v="0"/>
    <x v="9"/>
  </r>
  <r>
    <n v="7856"/>
    <s v="CA-2017-135587"/>
    <d v="2017-12-07T00:00:00"/>
    <x v="169"/>
    <s v="Standard Class"/>
    <s v="BH-11710"/>
    <s v="Brosina Hoffman"/>
    <x v="0"/>
    <s v="United States"/>
    <s v="Hattiesburg"/>
    <s v="Mississippi"/>
    <n v="39401"/>
    <x v="0"/>
    <s v="TEC-AC-10001266"/>
    <x v="2"/>
    <x v="11"/>
    <s v="Memorex Micro Travel Drive 8 GB"/>
    <x v="4961"/>
    <n v="4"/>
    <n v="0"/>
    <n v="23.4"/>
    <s v="Profit"/>
    <s v="CA"/>
    <x v="0"/>
    <x v="11"/>
  </r>
  <r>
    <n v="7857"/>
    <s v="CA-2014-103429"/>
    <d v="2014-05-30T00:00:00"/>
    <x v="413"/>
    <s v="First Class"/>
    <s v="LW-16825"/>
    <s v="Laurel Workman"/>
    <x v="1"/>
    <s v="United States"/>
    <s v="New York City"/>
    <s v="New York"/>
    <n v="10024"/>
    <x v="3"/>
    <s v="OFF-BI-10004233"/>
    <x v="1"/>
    <x v="8"/>
    <s v="GBC Pre-Punched Binding Paper, Plastic, White, 8-1/2&quot; x 11&quot;"/>
    <x v="2171"/>
    <n v="2"/>
    <n v="0.2"/>
    <n v="8.9543999999999997"/>
    <s v="Profit"/>
    <s v="CA"/>
    <x v="0"/>
    <x v="8"/>
  </r>
  <r>
    <n v="7858"/>
    <s v="CA-2014-103429"/>
    <d v="2014-05-30T00:00:00"/>
    <x v="413"/>
    <s v="First Class"/>
    <s v="LW-16825"/>
    <s v="Laurel Workman"/>
    <x v="1"/>
    <s v="United States"/>
    <s v="New York City"/>
    <s v="New York"/>
    <n v="10024"/>
    <x v="3"/>
    <s v="TEC-PH-10003505"/>
    <x v="2"/>
    <x v="7"/>
    <s v="Geemarc AmpliPOWER60"/>
    <x v="4962"/>
    <n v="5"/>
    <n v="0"/>
    <n v="134.56"/>
    <s v="Profit"/>
    <s v="CA"/>
    <x v="0"/>
    <x v="7"/>
  </r>
  <r>
    <n v="7859"/>
    <s v="CA-2014-103429"/>
    <d v="2014-05-30T00:00:00"/>
    <x v="413"/>
    <s v="First Class"/>
    <s v="LW-16825"/>
    <s v="Laurel Workman"/>
    <x v="1"/>
    <s v="United States"/>
    <s v="New York City"/>
    <s v="New York"/>
    <n v="10024"/>
    <x v="3"/>
    <s v="OFF-AP-10001005"/>
    <x v="1"/>
    <x v="9"/>
    <s v="Honeywell Quietcare HEPA Air Cleaner"/>
    <x v="4963"/>
    <n v="3"/>
    <n v="0"/>
    <n v="77.863500000000002"/>
    <s v="Profit"/>
    <s v="CA"/>
    <x v="0"/>
    <x v="9"/>
  </r>
  <r>
    <n v="7860"/>
    <s v="CA-2014-103429"/>
    <d v="2014-05-30T00:00:00"/>
    <x v="413"/>
    <s v="First Class"/>
    <s v="LW-16825"/>
    <s v="Laurel Workman"/>
    <x v="1"/>
    <s v="United States"/>
    <s v="New York City"/>
    <s v="New York"/>
    <n v="10024"/>
    <x v="3"/>
    <s v="OFF-PA-10001712"/>
    <x v="1"/>
    <x v="10"/>
    <s v="Xerox 1948"/>
    <x v="786"/>
    <n v="4"/>
    <n v="0"/>
    <n v="17.981999999999999"/>
    <s v="Profit"/>
    <s v="CA"/>
    <x v="0"/>
    <x v="10"/>
  </r>
  <r>
    <n v="7861"/>
    <s v="CA-2017-152261"/>
    <d v="2017-03-02T00:00:00"/>
    <x v="1200"/>
    <s v="Standard Class"/>
    <s v="JA-15970"/>
    <s v="Joseph Airdo"/>
    <x v="0"/>
    <s v="United States"/>
    <s v="Cuyahoga Falls"/>
    <s v="Ohio"/>
    <n v="44221"/>
    <x v="3"/>
    <s v="OFF-BI-10002353"/>
    <x v="1"/>
    <x v="8"/>
    <s v="GBC VeloBind Cover Sets"/>
    <x v="4964"/>
    <n v="4"/>
    <n v="0.7"/>
    <n v="-12.352"/>
    <s v="Loss"/>
    <s v="CA"/>
    <x v="0"/>
    <x v="8"/>
  </r>
  <r>
    <n v="7862"/>
    <s v="CA-2015-142993"/>
    <d v="2015-10-12T00:00:00"/>
    <x v="334"/>
    <s v="Standard Class"/>
    <s v="KA-16525"/>
    <s v="Kelly Andreada"/>
    <x v="0"/>
    <s v="United States"/>
    <s v="Seattle"/>
    <s v="Washington"/>
    <n v="98103"/>
    <x v="1"/>
    <s v="TEC-AC-10003038"/>
    <x v="2"/>
    <x v="11"/>
    <s v="Kingston Digital DataTraveler 16GB USB 2.0"/>
    <x v="1488"/>
    <n v="2"/>
    <n v="0"/>
    <n v="3.4009999999999998"/>
    <s v="Profit"/>
    <s v="CA"/>
    <x v="0"/>
    <x v="11"/>
  </r>
  <r>
    <n v="7863"/>
    <s v="CA-2015-142993"/>
    <d v="2015-10-12T00:00:00"/>
    <x v="334"/>
    <s v="Standard Class"/>
    <s v="KA-16525"/>
    <s v="Kelly Andreada"/>
    <x v="0"/>
    <s v="United States"/>
    <s v="Seattle"/>
    <s v="Washington"/>
    <n v="98103"/>
    <x v="1"/>
    <s v="OFF-ST-10000934"/>
    <x v="1"/>
    <x v="4"/>
    <s v="Contico 72&quot;H Heavy-Duty Storage System"/>
    <x v="3314"/>
    <n v="2"/>
    <n v="0"/>
    <n v="0"/>
    <s v="Profit"/>
    <s v="CA"/>
    <x v="0"/>
    <x v="4"/>
  </r>
  <r>
    <n v="7864"/>
    <s v="CA-2015-143364"/>
    <d v="2015-07-14T00:00:00"/>
    <x v="830"/>
    <s v="Second Class"/>
    <s v="TG-21310"/>
    <s v="Toby Gnade"/>
    <x v="0"/>
    <s v="United States"/>
    <s v="Mesa"/>
    <s v="Arizona"/>
    <n v="85204"/>
    <x v="1"/>
    <s v="OFF-ST-10002743"/>
    <x v="1"/>
    <x v="4"/>
    <s v="SAFCO Boltless Steel Shelving"/>
    <x v="693"/>
    <n v="3"/>
    <n v="0.2"/>
    <n v="-64.774799999999999"/>
    <s v="Loss"/>
    <s v="CA"/>
    <x v="0"/>
    <x v="4"/>
  </r>
  <r>
    <n v="7865"/>
    <s v="CA-2015-143364"/>
    <d v="2015-07-14T00:00:00"/>
    <x v="830"/>
    <s v="Second Class"/>
    <s v="TG-21310"/>
    <s v="Toby Gnade"/>
    <x v="0"/>
    <s v="United States"/>
    <s v="Mesa"/>
    <s v="Arizona"/>
    <n v="85204"/>
    <x v="1"/>
    <s v="OFF-PA-10001846"/>
    <x v="1"/>
    <x v="10"/>
    <s v="Xerox 1899"/>
    <x v="281"/>
    <n v="4"/>
    <n v="0.2"/>
    <n v="6.7047999999999996"/>
    <s v="Profit"/>
    <s v="CA"/>
    <x v="0"/>
    <x v="10"/>
  </r>
  <r>
    <n v="7866"/>
    <s v="CA-2015-143364"/>
    <d v="2015-07-14T00:00:00"/>
    <x v="830"/>
    <s v="Second Class"/>
    <s v="TG-21310"/>
    <s v="Toby Gnade"/>
    <x v="0"/>
    <s v="United States"/>
    <s v="Mesa"/>
    <s v="Arizona"/>
    <n v="85204"/>
    <x v="1"/>
    <s v="FUR-CH-10004287"/>
    <x v="0"/>
    <x v="1"/>
    <s v="SAFCO Arco Folding Chair"/>
    <x v="4965"/>
    <n v="2"/>
    <n v="0.2"/>
    <n v="49.716000000000001"/>
    <s v="Profit"/>
    <s v="CA"/>
    <x v="0"/>
    <x v="1"/>
  </r>
  <r>
    <n v="7867"/>
    <s v="CA-2015-143364"/>
    <d v="2015-07-14T00:00:00"/>
    <x v="830"/>
    <s v="Second Class"/>
    <s v="TG-21310"/>
    <s v="Toby Gnade"/>
    <x v="0"/>
    <s v="United States"/>
    <s v="Mesa"/>
    <s v="Arizona"/>
    <n v="85204"/>
    <x v="1"/>
    <s v="FUR-BO-10001608"/>
    <x v="0"/>
    <x v="0"/>
    <s v="Hon Metal Bookcases, Black"/>
    <x v="3947"/>
    <n v="6"/>
    <n v="0.7"/>
    <n v="-191.64599999999999"/>
    <s v="Loss"/>
    <s v="CA"/>
    <x v="0"/>
    <x v="0"/>
  </r>
  <r>
    <n v="7868"/>
    <s v="CA-2014-100972"/>
    <d v="2014-11-19T00:00:00"/>
    <x v="81"/>
    <s v="Second Class"/>
    <s v="DB-13360"/>
    <s v="Dennis Bolton"/>
    <x v="2"/>
    <s v="United States"/>
    <s v="Salt Lake City"/>
    <s v="Utah"/>
    <n v="84106"/>
    <x v="1"/>
    <s v="OFF-PA-10000357"/>
    <x v="1"/>
    <x v="10"/>
    <s v="Xerox 1888"/>
    <x v="1668"/>
    <n v="3"/>
    <n v="0"/>
    <n v="79.891199999999998"/>
    <s v="Profit"/>
    <s v="CA"/>
    <x v="0"/>
    <x v="10"/>
  </r>
  <r>
    <n v="7869"/>
    <s v="CA-2016-136994"/>
    <d v="2016-05-27T00:00:00"/>
    <x v="993"/>
    <s v="Standard Class"/>
    <s v="LS-17245"/>
    <s v="Lynn Smith"/>
    <x v="0"/>
    <s v="United States"/>
    <s v="Los Angeles"/>
    <s v="California"/>
    <n v="90045"/>
    <x v="1"/>
    <s v="OFF-PA-10000575"/>
    <x v="1"/>
    <x v="10"/>
    <s v="Wirebound Message Books, Four 2 3/4 x 5 White Forms per Page"/>
    <x v="4966"/>
    <n v="2"/>
    <n v="0"/>
    <n v="6.1547999999999998"/>
    <s v="Profit"/>
    <s v="CA"/>
    <x v="0"/>
    <x v="10"/>
  </r>
  <r>
    <n v="7870"/>
    <s v="US-2017-166233"/>
    <d v="2017-07-03T00:00:00"/>
    <x v="472"/>
    <s v="Standard Class"/>
    <s v="MO-17950"/>
    <s v="Michael Oakman"/>
    <x v="0"/>
    <s v="United States"/>
    <s v="Jacksonville"/>
    <s v="North Carolina"/>
    <n v="28540"/>
    <x v="0"/>
    <s v="TEC-AC-10002167"/>
    <x v="2"/>
    <x v="11"/>
    <s v="Imation†8gb Micro Traveldrive Usb 2.0†Flash Drive"/>
    <x v="728"/>
    <n v="2"/>
    <n v="0.2"/>
    <n v="-2.7"/>
    <s v="Loss"/>
    <s v="US"/>
    <x v="1"/>
    <x v="11"/>
  </r>
  <r>
    <n v="7871"/>
    <s v="CA-2017-122112"/>
    <d v="2017-09-25T00:00:00"/>
    <x v="289"/>
    <s v="Standard Class"/>
    <s v="CA-11965"/>
    <s v="Carol Adams"/>
    <x v="1"/>
    <s v="United States"/>
    <s v="Lakewood"/>
    <s v="Ohio"/>
    <n v="44107"/>
    <x v="3"/>
    <s v="OFF-EN-10004459"/>
    <x v="1"/>
    <x v="12"/>
    <s v="Security-Tint Envelopes"/>
    <x v="667"/>
    <n v="4"/>
    <n v="0.2"/>
    <n v="8.8623999999999992"/>
    <s v="Profit"/>
    <s v="CA"/>
    <x v="0"/>
    <x v="12"/>
  </r>
  <r>
    <n v="7872"/>
    <s v="CA-2016-101672"/>
    <d v="2016-10-03T00:00:00"/>
    <x v="1194"/>
    <s v="Standard Class"/>
    <s v="DB-12910"/>
    <s v="Daniel Byrd"/>
    <x v="2"/>
    <s v="United States"/>
    <s v="Lake Forest"/>
    <s v="California"/>
    <n v="92630"/>
    <x v="1"/>
    <s v="OFF-LA-10002271"/>
    <x v="1"/>
    <x v="2"/>
    <s v="Smead Alpha-Z Color-Coded Second Alphabetical Labels and Starter Set"/>
    <x v="51"/>
    <n v="2"/>
    <n v="0"/>
    <n v="2.9567999999999999"/>
    <s v="Profit"/>
    <s v="CA"/>
    <x v="0"/>
    <x v="2"/>
  </r>
  <r>
    <n v="7873"/>
    <s v="CA-2016-101672"/>
    <d v="2016-10-03T00:00:00"/>
    <x v="1194"/>
    <s v="Standard Class"/>
    <s v="DB-12910"/>
    <s v="Daniel Byrd"/>
    <x v="2"/>
    <s v="United States"/>
    <s v="Lake Forest"/>
    <s v="California"/>
    <n v="92630"/>
    <x v="1"/>
    <s v="FUR-CH-10004063"/>
    <x v="0"/>
    <x v="1"/>
    <s v="Global Deluxe High-Back Manager's Chair"/>
    <x v="4232"/>
    <n v="4"/>
    <n v="0.2"/>
    <n v="102.9528"/>
    <s v="Profit"/>
    <s v="CA"/>
    <x v="0"/>
    <x v="1"/>
  </r>
  <r>
    <n v="7874"/>
    <s v="CA-2016-101672"/>
    <d v="2016-10-03T00:00:00"/>
    <x v="1194"/>
    <s v="Standard Class"/>
    <s v="DB-12910"/>
    <s v="Daniel Byrd"/>
    <x v="2"/>
    <s v="United States"/>
    <s v="Lake Forest"/>
    <s v="California"/>
    <n v="92630"/>
    <x v="1"/>
    <s v="OFF-PA-10004610"/>
    <x v="1"/>
    <x v="10"/>
    <s v="Xerox 1900"/>
    <x v="18"/>
    <n v="2"/>
    <n v="0"/>
    <n v="3.8519999999999999"/>
    <s v="Profit"/>
    <s v="CA"/>
    <x v="0"/>
    <x v="10"/>
  </r>
  <r>
    <n v="7875"/>
    <s v="CA-2016-101672"/>
    <d v="2016-10-03T00:00:00"/>
    <x v="1194"/>
    <s v="Standard Class"/>
    <s v="DB-12910"/>
    <s v="Daniel Byrd"/>
    <x v="2"/>
    <s v="United States"/>
    <s v="Lake Forest"/>
    <s v="California"/>
    <n v="92630"/>
    <x v="1"/>
    <s v="OFF-PA-10001878"/>
    <x v="1"/>
    <x v="10"/>
    <s v="Xerox 1891"/>
    <x v="615"/>
    <n v="2"/>
    <n v="0"/>
    <n v="45.9754"/>
    <s v="Profit"/>
    <s v="CA"/>
    <x v="0"/>
    <x v="10"/>
  </r>
  <r>
    <n v="7876"/>
    <s v="CA-2017-168403"/>
    <d v="2017-09-09T00:00:00"/>
    <x v="17"/>
    <s v="Standard Class"/>
    <s v="DK-12835"/>
    <s v="Damala Kotsonis"/>
    <x v="1"/>
    <s v="United States"/>
    <s v="Portland"/>
    <s v="Oregon"/>
    <n v="97206"/>
    <x v="1"/>
    <s v="OFF-PA-10002036"/>
    <x v="1"/>
    <x v="10"/>
    <s v="Xerox 1930"/>
    <x v="276"/>
    <n v="6"/>
    <n v="0.2"/>
    <n v="11.2752"/>
    <s v="Profit"/>
    <s v="CA"/>
    <x v="0"/>
    <x v="10"/>
  </r>
  <r>
    <n v="7877"/>
    <s v="CA-2017-168403"/>
    <d v="2017-09-09T00:00:00"/>
    <x v="17"/>
    <s v="Standard Class"/>
    <s v="DK-12835"/>
    <s v="Damala Kotsonis"/>
    <x v="1"/>
    <s v="United States"/>
    <s v="Portland"/>
    <s v="Oregon"/>
    <n v="97206"/>
    <x v="1"/>
    <s v="OFF-AP-10003278"/>
    <x v="1"/>
    <x v="9"/>
    <s v="Belkin 7-Outlet SurgeMaster Home Series"/>
    <x v="4967"/>
    <n v="1"/>
    <n v="0.2"/>
    <n v="0.83819999999999995"/>
    <s v="Profit"/>
    <s v="CA"/>
    <x v="0"/>
    <x v="9"/>
  </r>
  <r>
    <n v="7878"/>
    <s v="CA-2015-148705"/>
    <d v="2015-03-12T00:00:00"/>
    <x v="567"/>
    <s v="Standard Class"/>
    <s v="EB-14170"/>
    <s v="Evan Bailliet"/>
    <x v="0"/>
    <s v="United States"/>
    <s v="Charlotte"/>
    <s v="North Carolina"/>
    <n v="28205"/>
    <x v="0"/>
    <s v="OFF-LA-10001641"/>
    <x v="1"/>
    <x v="2"/>
    <s v="Avery 518"/>
    <x v="1310"/>
    <n v="2"/>
    <n v="0.2"/>
    <n v="1.764"/>
    <s v="Profit"/>
    <s v="CA"/>
    <x v="0"/>
    <x v="2"/>
  </r>
  <r>
    <n v="7879"/>
    <s v="CA-2016-160241"/>
    <d v="2016-11-29T00:00:00"/>
    <x v="49"/>
    <s v="Second Class"/>
    <s v="DR-12940"/>
    <s v="Daniel Raglin"/>
    <x v="2"/>
    <s v="United States"/>
    <s v="Aurora"/>
    <s v="Illinois"/>
    <n v="60505"/>
    <x v="2"/>
    <s v="FUR-FU-10003806"/>
    <x v="0"/>
    <x v="5"/>
    <s v="Tenex Chairmat w/ Average Lip, 45&quot; x 53&quot;"/>
    <x v="4968"/>
    <n v="4"/>
    <n v="0.6"/>
    <n v="-302.72000000000003"/>
    <s v="Loss"/>
    <s v="CA"/>
    <x v="0"/>
    <x v="5"/>
  </r>
  <r>
    <n v="7880"/>
    <s v="CA-2016-155747"/>
    <d v="2016-06-14T00:00:00"/>
    <x v="490"/>
    <s v="Standard Class"/>
    <s v="JS-15685"/>
    <s v="Jim Sink"/>
    <x v="1"/>
    <s v="United States"/>
    <s v="Philadelphia"/>
    <s v="Pennsylvania"/>
    <n v="19140"/>
    <x v="3"/>
    <s v="FUR-TA-10003392"/>
    <x v="0"/>
    <x v="3"/>
    <s v="Global Adaptabilities Conference Tables"/>
    <x v="4969"/>
    <n v="2"/>
    <n v="0.4"/>
    <n v="-118.0116"/>
    <s v="Loss"/>
    <s v="CA"/>
    <x v="0"/>
    <x v="3"/>
  </r>
  <r>
    <n v="7881"/>
    <s v="CA-2017-118017"/>
    <d v="2017-12-03T00:00:00"/>
    <x v="792"/>
    <s v="Second Class"/>
    <s v="LC-16870"/>
    <s v="Lena Cacioppo"/>
    <x v="0"/>
    <s v="United States"/>
    <s v="Thornton"/>
    <s v="Colorado"/>
    <n v="80229"/>
    <x v="1"/>
    <s v="OFF-AR-10003856"/>
    <x v="1"/>
    <x v="6"/>
    <s v="Newell 344"/>
    <x v="3832"/>
    <n v="6"/>
    <n v="0.2"/>
    <n v="1.0007999999999999"/>
    <s v="Profit"/>
    <s v="CA"/>
    <x v="0"/>
    <x v="6"/>
  </r>
  <r>
    <n v="7882"/>
    <s v="CA-2017-118017"/>
    <d v="2017-12-03T00:00:00"/>
    <x v="792"/>
    <s v="Second Class"/>
    <s v="LC-16870"/>
    <s v="Lena Cacioppo"/>
    <x v="0"/>
    <s v="United States"/>
    <s v="Thornton"/>
    <s v="Colorado"/>
    <n v="80229"/>
    <x v="1"/>
    <s v="TEC-AC-10002006"/>
    <x v="2"/>
    <x v="11"/>
    <s v="Memorex Micro Travel Drive 16 GB"/>
    <x v="3398"/>
    <n v="6"/>
    <n v="0.2"/>
    <n v="10.5534"/>
    <s v="Profit"/>
    <s v="CA"/>
    <x v="0"/>
    <x v="11"/>
  </r>
  <r>
    <n v="7883"/>
    <s v="CA-2017-118017"/>
    <d v="2017-12-03T00:00:00"/>
    <x v="792"/>
    <s v="Second Class"/>
    <s v="LC-16870"/>
    <s v="Lena Cacioppo"/>
    <x v="0"/>
    <s v="United States"/>
    <s v="Thornton"/>
    <s v="Colorado"/>
    <n v="80229"/>
    <x v="1"/>
    <s v="TEC-AC-10002006"/>
    <x v="2"/>
    <x v="11"/>
    <s v="Memorex Micro Travel Drive 16 GB"/>
    <x v="1129"/>
    <n v="8"/>
    <n v="0.2"/>
    <n v="14.071199999999999"/>
    <s v="Profit"/>
    <s v="CA"/>
    <x v="0"/>
    <x v="11"/>
  </r>
  <r>
    <n v="7884"/>
    <s v="CA-2017-118017"/>
    <d v="2017-12-03T00:00:00"/>
    <x v="792"/>
    <s v="Second Class"/>
    <s v="LC-16870"/>
    <s v="Lena Cacioppo"/>
    <x v="0"/>
    <s v="United States"/>
    <s v="Thornton"/>
    <s v="Colorado"/>
    <n v="80229"/>
    <x v="1"/>
    <s v="OFF-PA-10002246"/>
    <x v="1"/>
    <x v="10"/>
    <s v="Wirebound Four 2-3/4 x 5 Forms per Page, 400 Sets per Book"/>
    <x v="4970"/>
    <n v="2"/>
    <n v="0.2"/>
    <n v="3.7410000000000001"/>
    <s v="Profit"/>
    <s v="CA"/>
    <x v="0"/>
    <x v="10"/>
  </r>
  <r>
    <n v="7885"/>
    <s v="CA-2017-118017"/>
    <d v="2017-12-03T00:00:00"/>
    <x v="792"/>
    <s v="Second Class"/>
    <s v="LC-16870"/>
    <s v="Lena Cacioppo"/>
    <x v="0"/>
    <s v="United States"/>
    <s v="Thornton"/>
    <s v="Colorado"/>
    <n v="80229"/>
    <x v="1"/>
    <s v="OFF-SU-10004782"/>
    <x v="1"/>
    <x v="14"/>
    <s v="Elite 5&quot; Scissors"/>
    <x v="4971"/>
    <n v="7"/>
    <n v="0.2"/>
    <n v="5.915"/>
    <s v="Profit"/>
    <s v="CA"/>
    <x v="0"/>
    <x v="14"/>
  </r>
  <r>
    <n v="7886"/>
    <s v="CA-2017-118017"/>
    <d v="2017-12-03T00:00:00"/>
    <x v="792"/>
    <s v="Second Class"/>
    <s v="LC-16870"/>
    <s v="Lena Cacioppo"/>
    <x v="0"/>
    <s v="United States"/>
    <s v="Thornton"/>
    <s v="Colorado"/>
    <n v="80229"/>
    <x v="1"/>
    <s v="FUR-FU-10004351"/>
    <x v="0"/>
    <x v="5"/>
    <s v="Staple-based wall hangings"/>
    <x v="4972"/>
    <n v="3"/>
    <n v="0.2"/>
    <n v="7.0128000000000004"/>
    <s v="Profit"/>
    <s v="CA"/>
    <x v="0"/>
    <x v="5"/>
  </r>
  <r>
    <n v="7887"/>
    <s v="CA-2017-118017"/>
    <d v="2017-12-03T00:00:00"/>
    <x v="792"/>
    <s v="Second Class"/>
    <s v="LC-16870"/>
    <s v="Lena Cacioppo"/>
    <x v="0"/>
    <s v="United States"/>
    <s v="Thornton"/>
    <s v="Colorado"/>
    <n v="80229"/>
    <x v="1"/>
    <s v="FUR-FU-10004270"/>
    <x v="0"/>
    <x v="5"/>
    <s v="Eldon Image Series Desk Accessories, Burgundy"/>
    <x v="2423"/>
    <n v="5"/>
    <n v="0.2"/>
    <n v="3.3439999999999999"/>
    <s v="Profit"/>
    <s v="CA"/>
    <x v="0"/>
    <x v="5"/>
  </r>
  <r>
    <n v="7888"/>
    <s v="CA-2017-118017"/>
    <d v="2017-12-03T00:00:00"/>
    <x v="792"/>
    <s v="Second Class"/>
    <s v="LC-16870"/>
    <s v="Lena Cacioppo"/>
    <x v="0"/>
    <s v="United States"/>
    <s v="Thornton"/>
    <s v="Colorado"/>
    <n v="80229"/>
    <x v="1"/>
    <s v="FUR-FU-10004053"/>
    <x v="0"/>
    <x v="5"/>
    <s v="DAX Two-Tone Silver Metal Document Frame"/>
    <x v="2674"/>
    <n v="1"/>
    <n v="0.2"/>
    <n v="4.6551999999999998"/>
    <s v="Profit"/>
    <s v="CA"/>
    <x v="0"/>
    <x v="5"/>
  </r>
  <r>
    <n v="7889"/>
    <s v="CA-2016-113117"/>
    <d v="2016-08-16T00:00:00"/>
    <x v="1275"/>
    <s v="Standard Class"/>
    <s v="JP-15520"/>
    <s v="Jeremy Pistek"/>
    <x v="0"/>
    <s v="United States"/>
    <s v="Davis"/>
    <s v="California"/>
    <n v="95616"/>
    <x v="1"/>
    <s v="OFF-PA-10000019"/>
    <x v="1"/>
    <x v="10"/>
    <s v="Xerox 1931"/>
    <x v="56"/>
    <n v="5"/>
    <n v="0"/>
    <n v="15.552"/>
    <s v="Profit"/>
    <s v="CA"/>
    <x v="0"/>
    <x v="10"/>
  </r>
  <r>
    <n v="7890"/>
    <s v="CA-2016-148684"/>
    <d v="2016-12-25T00:00:00"/>
    <x v="903"/>
    <s v="Standard Class"/>
    <s v="TS-21655"/>
    <s v="Trudy Schmidt"/>
    <x v="0"/>
    <s v="United States"/>
    <s v="Fayetteville"/>
    <s v="Arkansas"/>
    <n v="72701"/>
    <x v="0"/>
    <s v="OFF-AR-10003811"/>
    <x v="1"/>
    <x v="6"/>
    <s v="Newell 327"/>
    <x v="4973"/>
    <n v="9"/>
    <n v="0"/>
    <n v="5.3703000000000003"/>
    <s v="Profit"/>
    <s v="CA"/>
    <x v="0"/>
    <x v="6"/>
  </r>
  <r>
    <n v="7891"/>
    <s v="CA-2016-148684"/>
    <d v="2016-12-25T00:00:00"/>
    <x v="903"/>
    <s v="Standard Class"/>
    <s v="TS-21655"/>
    <s v="Trudy Schmidt"/>
    <x v="0"/>
    <s v="United States"/>
    <s v="Fayetteville"/>
    <s v="Arkansas"/>
    <n v="72701"/>
    <x v="0"/>
    <s v="TEC-AC-10001838"/>
    <x v="2"/>
    <x v="11"/>
    <s v="Razer Tiamat Over Ear 7.1 Surround Sound PC Gaming Headset"/>
    <x v="4974"/>
    <n v="2"/>
    <n v="0"/>
    <n v="171.9914"/>
    <s v="Profit"/>
    <s v="CA"/>
    <x v="0"/>
    <x v="11"/>
  </r>
  <r>
    <n v="7892"/>
    <s v="CA-2016-148684"/>
    <d v="2016-12-25T00:00:00"/>
    <x v="903"/>
    <s v="Standard Class"/>
    <s v="TS-21655"/>
    <s v="Trudy Schmidt"/>
    <x v="0"/>
    <s v="United States"/>
    <s v="Fayetteville"/>
    <s v="Arkansas"/>
    <n v="72701"/>
    <x v="0"/>
    <s v="FUR-FU-10003553"/>
    <x v="0"/>
    <x v="5"/>
    <s v="Howard Miller 13-1/2&quot; Diameter Rosebrook Wall Clock"/>
    <x v="4975"/>
    <n v="5"/>
    <n v="0"/>
    <n v="137.54"/>
    <s v="Profit"/>
    <s v="CA"/>
    <x v="0"/>
    <x v="5"/>
  </r>
  <r>
    <n v="7893"/>
    <s v="CA-2016-148684"/>
    <d v="2016-12-25T00:00:00"/>
    <x v="903"/>
    <s v="Standard Class"/>
    <s v="TS-21655"/>
    <s v="Trudy Schmidt"/>
    <x v="0"/>
    <s v="United States"/>
    <s v="Fayetteville"/>
    <s v="Arkansas"/>
    <n v="72701"/>
    <x v="0"/>
    <s v="OFF-PA-10003302"/>
    <x v="1"/>
    <x v="10"/>
    <s v="Xerox 1906"/>
    <x v="1907"/>
    <n v="3"/>
    <n v="0"/>
    <n v="49.970399999999998"/>
    <s v="Profit"/>
    <s v="CA"/>
    <x v="0"/>
    <x v="10"/>
  </r>
  <r>
    <n v="7894"/>
    <s v="CA-2017-125367"/>
    <d v="2017-07-23T00:00:00"/>
    <x v="1276"/>
    <s v="Standard Class"/>
    <s v="NM-18445"/>
    <s v="Nathan Mautz"/>
    <x v="2"/>
    <s v="United States"/>
    <s v="New York City"/>
    <s v="New York"/>
    <n v="10011"/>
    <x v="3"/>
    <s v="OFF-BI-10002412"/>
    <x v="1"/>
    <x v="8"/>
    <s v="Wilson Jones ìSnapî Scratch Pad Binder Tool for Ring Binders"/>
    <x v="3961"/>
    <n v="3"/>
    <n v="0.2"/>
    <n v="4.3499999999999996"/>
    <s v="Profit"/>
    <s v="CA"/>
    <x v="0"/>
    <x v="8"/>
  </r>
  <r>
    <n v="7895"/>
    <s v="CA-2017-124744"/>
    <d v="2017-06-21T00:00:00"/>
    <x v="587"/>
    <s v="Standard Class"/>
    <s v="EH-14125"/>
    <s v="Eugene Hildebrand"/>
    <x v="2"/>
    <s v="United States"/>
    <s v="Wheeling"/>
    <s v="West Virginia"/>
    <n v="26003"/>
    <x v="3"/>
    <s v="OFF-BI-10002852"/>
    <x v="1"/>
    <x v="8"/>
    <s v="Ibico Standard Transparent Covers"/>
    <x v="4976"/>
    <n v="5"/>
    <n v="0"/>
    <n v="40.375999999999998"/>
    <s v="Profit"/>
    <s v="CA"/>
    <x v="0"/>
    <x v="8"/>
  </r>
  <r>
    <n v="7896"/>
    <s v="CA-2017-124744"/>
    <d v="2017-06-21T00:00:00"/>
    <x v="587"/>
    <s v="Standard Class"/>
    <s v="EH-14125"/>
    <s v="Eugene Hildebrand"/>
    <x v="2"/>
    <s v="United States"/>
    <s v="Wheeling"/>
    <s v="West Virginia"/>
    <n v="26003"/>
    <x v="3"/>
    <s v="OFF-BI-10000145"/>
    <x v="1"/>
    <x v="8"/>
    <s v="Zipper Ring Binder Pockets"/>
    <x v="869"/>
    <n v="2"/>
    <n v="0"/>
    <n v="3.0575999999999999"/>
    <s v="Profit"/>
    <s v="CA"/>
    <x v="0"/>
    <x v="8"/>
  </r>
  <r>
    <n v="7897"/>
    <s v="CA-2017-124744"/>
    <d v="2017-06-21T00:00:00"/>
    <x v="587"/>
    <s v="Standard Class"/>
    <s v="EH-14125"/>
    <s v="Eugene Hildebrand"/>
    <x v="2"/>
    <s v="United States"/>
    <s v="Wheeling"/>
    <s v="West Virginia"/>
    <n v="26003"/>
    <x v="3"/>
    <s v="OFF-PA-10001970"/>
    <x v="1"/>
    <x v="10"/>
    <s v="Xerox 1908"/>
    <x v="982"/>
    <n v="8"/>
    <n v="0"/>
    <n v="219.44159999999999"/>
    <s v="Profit"/>
    <s v="CA"/>
    <x v="0"/>
    <x v="10"/>
  </r>
  <r>
    <n v="7898"/>
    <s v="CA-2017-128363"/>
    <d v="2017-08-13T00:00:00"/>
    <x v="797"/>
    <s v="Standard Class"/>
    <s v="DC-12850"/>
    <s v="Dan Campbell"/>
    <x v="0"/>
    <s v="United States"/>
    <s v="Memphis"/>
    <s v="Tennessee"/>
    <n v="38109"/>
    <x v="0"/>
    <s v="OFF-AP-10001563"/>
    <x v="1"/>
    <x v="9"/>
    <s v="Belkin Premiere Surge Master II 8-outlet surge protector"/>
    <x v="4977"/>
    <n v="7"/>
    <n v="0.2"/>
    <n v="30.605399999999999"/>
    <s v="Profit"/>
    <s v="CA"/>
    <x v="0"/>
    <x v="9"/>
  </r>
  <r>
    <n v="7899"/>
    <s v="CA-2017-128363"/>
    <d v="2017-08-13T00:00:00"/>
    <x v="797"/>
    <s v="Standard Class"/>
    <s v="DC-12850"/>
    <s v="Dan Campbell"/>
    <x v="0"/>
    <s v="United States"/>
    <s v="Memphis"/>
    <s v="Tennessee"/>
    <n v="38109"/>
    <x v="0"/>
    <s v="OFF-BI-10001359"/>
    <x v="1"/>
    <x v="8"/>
    <s v="GBC DocuBind TL300 Electric Binding System"/>
    <x v="4978"/>
    <n v="6"/>
    <n v="0.7"/>
    <n v="-1237.8462"/>
    <s v="Loss"/>
    <s v="CA"/>
    <x v="0"/>
    <x v="8"/>
  </r>
  <r>
    <n v="7900"/>
    <s v="CA-2017-128363"/>
    <d v="2017-08-13T00:00:00"/>
    <x v="797"/>
    <s v="Standard Class"/>
    <s v="DC-12850"/>
    <s v="Dan Campbell"/>
    <x v="0"/>
    <s v="United States"/>
    <s v="Memphis"/>
    <s v="Tennessee"/>
    <n v="38109"/>
    <x v="0"/>
    <s v="OFF-FA-10003495"/>
    <x v="1"/>
    <x v="13"/>
    <s v="Staples"/>
    <x v="1867"/>
    <n v="5"/>
    <n v="0.2"/>
    <n v="9.1199999999999992"/>
    <s v="Profit"/>
    <s v="CA"/>
    <x v="0"/>
    <x v="13"/>
  </r>
  <r>
    <n v="7901"/>
    <s v="CA-2017-128363"/>
    <d v="2017-08-13T00:00:00"/>
    <x v="797"/>
    <s v="Standard Class"/>
    <s v="DC-12850"/>
    <s v="Dan Campbell"/>
    <x v="0"/>
    <s v="United States"/>
    <s v="Memphis"/>
    <s v="Tennessee"/>
    <n v="38109"/>
    <x v="0"/>
    <s v="TEC-AC-10003709"/>
    <x v="2"/>
    <x v="11"/>
    <s v="Maxell 4.7GB DVD-R 5/Pack"/>
    <x v="4979"/>
    <n v="2"/>
    <n v="0.2"/>
    <n v="0.47520000000000001"/>
    <s v="Profit"/>
    <s v="CA"/>
    <x v="0"/>
    <x v="11"/>
  </r>
  <r>
    <n v="7902"/>
    <s v="CA-2017-128363"/>
    <d v="2017-08-13T00:00:00"/>
    <x v="797"/>
    <s v="Standard Class"/>
    <s v="DC-12850"/>
    <s v="Dan Campbell"/>
    <x v="0"/>
    <s v="United States"/>
    <s v="Memphis"/>
    <s v="Tennessee"/>
    <n v="38109"/>
    <x v="0"/>
    <s v="FUR-FU-10003268"/>
    <x v="0"/>
    <x v="5"/>
    <s v="Eldon Radial Chair Mat for Low to Medium Pile Carpets"/>
    <x v="236"/>
    <n v="1"/>
    <n v="0.2"/>
    <n v="0"/>
    <s v="Profit"/>
    <s v="CA"/>
    <x v="0"/>
    <x v="5"/>
  </r>
  <r>
    <n v="7903"/>
    <s v="CA-2017-128363"/>
    <d v="2017-08-13T00:00:00"/>
    <x v="797"/>
    <s v="Standard Class"/>
    <s v="DC-12850"/>
    <s v="Dan Campbell"/>
    <x v="0"/>
    <s v="United States"/>
    <s v="Memphis"/>
    <s v="Tennessee"/>
    <n v="38109"/>
    <x v="0"/>
    <s v="OFF-EN-10003845"/>
    <x v="1"/>
    <x v="12"/>
    <s v="Colored Envelopes"/>
    <x v="1787"/>
    <n v="5"/>
    <n v="0.2"/>
    <n v="4.7969999999999997"/>
    <s v="Profit"/>
    <s v="CA"/>
    <x v="0"/>
    <x v="12"/>
  </r>
  <r>
    <n v="7904"/>
    <s v="CA-2017-128363"/>
    <d v="2017-08-13T00:00:00"/>
    <x v="797"/>
    <s v="Standard Class"/>
    <s v="DC-12850"/>
    <s v="Dan Campbell"/>
    <x v="0"/>
    <s v="United States"/>
    <s v="Memphis"/>
    <s v="Tennessee"/>
    <n v="38109"/>
    <x v="0"/>
    <s v="FUR-CH-10002073"/>
    <x v="0"/>
    <x v="1"/>
    <s v="Hon Olson Stacker Chairs"/>
    <x v="4980"/>
    <n v="2"/>
    <n v="0.2"/>
    <n v="47.660400000000003"/>
    <s v="Profit"/>
    <s v="CA"/>
    <x v="0"/>
    <x v="1"/>
  </r>
  <r>
    <n v="7905"/>
    <s v="CA-2015-126669"/>
    <d v="2015-11-07T00:00:00"/>
    <x v="681"/>
    <s v="Standard Class"/>
    <s v="DO-13645"/>
    <s v="Doug O'Connell"/>
    <x v="0"/>
    <s v="United States"/>
    <s v="Houston"/>
    <s v="Texas"/>
    <n v="77036"/>
    <x v="2"/>
    <s v="OFF-PA-10001357"/>
    <x v="1"/>
    <x v="10"/>
    <s v="Xerox 1886"/>
    <x v="4981"/>
    <n v="2"/>
    <n v="0.2"/>
    <n v="26.824000000000002"/>
    <s v="Profit"/>
    <s v="CA"/>
    <x v="0"/>
    <x v="10"/>
  </r>
  <r>
    <n v="7906"/>
    <s v="US-2015-118766"/>
    <d v="2015-10-15T00:00:00"/>
    <x v="1181"/>
    <s v="Standard Class"/>
    <s v="LS-16975"/>
    <s v="Lindsay Shagiari"/>
    <x v="2"/>
    <s v="United States"/>
    <s v="Dallas"/>
    <s v="Texas"/>
    <n v="75217"/>
    <x v="2"/>
    <s v="OFF-EN-10001415"/>
    <x v="1"/>
    <x v="12"/>
    <s v="Staple envelope"/>
    <x v="3743"/>
    <n v="1"/>
    <n v="0.2"/>
    <n v="1.6739999999999999"/>
    <s v="Profit"/>
    <s v="US"/>
    <x v="1"/>
    <x v="12"/>
  </r>
  <r>
    <n v="7907"/>
    <s v="US-2015-118766"/>
    <d v="2015-10-15T00:00:00"/>
    <x v="1181"/>
    <s v="Standard Class"/>
    <s v="LS-16975"/>
    <s v="Lindsay Shagiari"/>
    <x v="2"/>
    <s v="United States"/>
    <s v="Dallas"/>
    <s v="Texas"/>
    <n v="75217"/>
    <x v="2"/>
    <s v="OFF-BI-10002813"/>
    <x v="1"/>
    <x v="8"/>
    <s v="Avery Reinforcements for Hole-Punch Pages"/>
    <x v="532"/>
    <n v="10"/>
    <n v="0.8"/>
    <n v="-6.93"/>
    <s v="Loss"/>
    <s v="US"/>
    <x v="1"/>
    <x v="8"/>
  </r>
  <r>
    <n v="7908"/>
    <s v="CA-2016-112585"/>
    <d v="2016-07-30T00:00:00"/>
    <x v="928"/>
    <s v="First Class"/>
    <s v="RW-19630"/>
    <s v="Rob Williams"/>
    <x v="1"/>
    <s v="United States"/>
    <s v="San Francisco"/>
    <s v="California"/>
    <n v="94122"/>
    <x v="1"/>
    <s v="OFF-AP-10003849"/>
    <x v="1"/>
    <x v="9"/>
    <s v="Hoover Shoulder Vac Commercial Portable Vacuum"/>
    <x v="4019"/>
    <n v="2"/>
    <n v="0"/>
    <n v="178.91"/>
    <s v="Profit"/>
    <s v="CA"/>
    <x v="0"/>
    <x v="9"/>
  </r>
  <r>
    <n v="7909"/>
    <s v="CA-2016-149762"/>
    <d v="2016-12-03T00:00:00"/>
    <x v="439"/>
    <s v="Standard Class"/>
    <s v="RD-19720"/>
    <s v="Roger Demir"/>
    <x v="0"/>
    <s v="United States"/>
    <s v="Morgan Hill"/>
    <s v="California"/>
    <n v="95037"/>
    <x v="1"/>
    <s v="FUR-TA-10004147"/>
    <x v="0"/>
    <x v="3"/>
    <s v="Hon 4060 Series Tables"/>
    <x v="4982"/>
    <n v="3"/>
    <n v="0.2"/>
    <n v="6.7176"/>
    <s v="Profit"/>
    <s v="CA"/>
    <x v="0"/>
    <x v="3"/>
  </r>
  <r>
    <n v="7910"/>
    <s v="CA-2016-149762"/>
    <d v="2016-12-03T00:00:00"/>
    <x v="439"/>
    <s v="Standard Class"/>
    <s v="RD-19720"/>
    <s v="Roger Demir"/>
    <x v="0"/>
    <s v="United States"/>
    <s v="Morgan Hill"/>
    <s v="California"/>
    <n v="95037"/>
    <x v="1"/>
    <s v="OFF-AR-10001662"/>
    <x v="1"/>
    <x v="6"/>
    <s v="Rogers Handheld Barrel Pencil Sharpener"/>
    <x v="4983"/>
    <n v="8"/>
    <n v="0"/>
    <n v="5.9184000000000001"/>
    <s v="Profit"/>
    <s v="CA"/>
    <x v="0"/>
    <x v="6"/>
  </r>
  <r>
    <n v="7911"/>
    <s v="CA-2016-149762"/>
    <d v="2016-12-03T00:00:00"/>
    <x v="439"/>
    <s v="Standard Class"/>
    <s v="RD-19720"/>
    <s v="Roger Demir"/>
    <x v="0"/>
    <s v="United States"/>
    <s v="Morgan Hill"/>
    <s v="California"/>
    <n v="95037"/>
    <x v="1"/>
    <s v="OFF-ST-10001558"/>
    <x v="1"/>
    <x v="4"/>
    <s v="Acco Perma 4000 Stacking Storage Drawers"/>
    <x v="4984"/>
    <n v="3"/>
    <n v="0"/>
    <n v="7.3079999999999998"/>
    <s v="Profit"/>
    <s v="CA"/>
    <x v="0"/>
    <x v="4"/>
  </r>
  <r>
    <n v="7912"/>
    <s v="CA-2016-149762"/>
    <d v="2016-12-03T00:00:00"/>
    <x v="439"/>
    <s v="Standard Class"/>
    <s v="RD-19720"/>
    <s v="Roger Demir"/>
    <x v="0"/>
    <s v="United States"/>
    <s v="Morgan Hill"/>
    <s v="California"/>
    <n v="95037"/>
    <x v="1"/>
    <s v="FUR-BO-10001337"/>
    <x v="0"/>
    <x v="0"/>
    <s v="O'Sullivan Living Dimensions 2-Shelf Bookcases"/>
    <x v="4153"/>
    <n v="2"/>
    <n v="0.15"/>
    <n v="-12.098000000000001"/>
    <s v="Loss"/>
    <s v="CA"/>
    <x v="0"/>
    <x v="0"/>
  </r>
  <r>
    <n v="7913"/>
    <s v="CA-2016-167605"/>
    <d v="2016-04-28T00:00:00"/>
    <x v="1277"/>
    <s v="Second Class"/>
    <s v="RB-19570"/>
    <s v="Rob Beeghly"/>
    <x v="0"/>
    <s v="United States"/>
    <s v="Saint Charles"/>
    <s v="Illinois"/>
    <n v="60174"/>
    <x v="2"/>
    <s v="FUR-FU-10001602"/>
    <x v="0"/>
    <x v="5"/>
    <s v="Eldon Delta Triangular Chair Mat, 52&quot; x 58&quot;, Clear"/>
    <x v="4985"/>
    <n v="2"/>
    <n v="0.6"/>
    <n v="-31.8612"/>
    <s v="Loss"/>
    <s v="CA"/>
    <x v="0"/>
    <x v="5"/>
  </r>
  <r>
    <n v="7914"/>
    <s v="US-2017-105697"/>
    <d v="2017-08-25T00:00:00"/>
    <x v="952"/>
    <s v="First Class"/>
    <s v="JE-15715"/>
    <s v="Joe Elijah"/>
    <x v="0"/>
    <s v="United States"/>
    <s v="Cleveland"/>
    <s v="Ohio"/>
    <n v="44105"/>
    <x v="3"/>
    <s v="OFF-ST-10003996"/>
    <x v="1"/>
    <x v="4"/>
    <s v="Letter/Legal File Tote with Clear Snap-On Lid, Black Granite"/>
    <x v="4986"/>
    <n v="2"/>
    <n v="0.2"/>
    <n v="1.9272"/>
    <s v="Profit"/>
    <s v="US"/>
    <x v="1"/>
    <x v="4"/>
  </r>
  <r>
    <n v="7915"/>
    <s v="CA-2017-165323"/>
    <d v="2017-06-17T00:00:00"/>
    <x v="329"/>
    <s v="Standard Class"/>
    <s v="SR-20740"/>
    <s v="Steven Roelle"/>
    <x v="2"/>
    <s v="United States"/>
    <s v="New York City"/>
    <s v="New York"/>
    <n v="10024"/>
    <x v="3"/>
    <s v="TEC-MA-10003673"/>
    <x v="2"/>
    <x v="15"/>
    <s v="Hewlett-Packard Desktjet 6988DT Refurbished Printer"/>
    <x v="4987"/>
    <n v="5"/>
    <n v="0"/>
    <n v="1668.2049999999999"/>
    <s v="Profit"/>
    <s v="CA"/>
    <x v="0"/>
    <x v="15"/>
  </r>
  <r>
    <n v="7916"/>
    <s v="CA-2017-165323"/>
    <d v="2017-06-17T00:00:00"/>
    <x v="329"/>
    <s v="Standard Class"/>
    <s v="SR-20740"/>
    <s v="Steven Roelle"/>
    <x v="2"/>
    <s v="United States"/>
    <s v="New York City"/>
    <s v="New York"/>
    <n v="10024"/>
    <x v="3"/>
    <s v="TEC-AC-10004992"/>
    <x v="2"/>
    <x v="11"/>
    <s v="Kingston Digital DataTraveler 64GB USB 2.0"/>
    <x v="3803"/>
    <n v="3"/>
    <n v="0"/>
    <n v="8.1072000000000006"/>
    <s v="Profit"/>
    <s v="CA"/>
    <x v="0"/>
    <x v="11"/>
  </r>
  <r>
    <n v="7917"/>
    <s v="CA-2015-110891"/>
    <d v="2015-11-20T00:00:00"/>
    <x v="1005"/>
    <s v="Standard Class"/>
    <s v="PO-19195"/>
    <s v="Phillina Ober"/>
    <x v="2"/>
    <s v="United States"/>
    <s v="Philadelphia"/>
    <s v="Pennsylvania"/>
    <n v="19140"/>
    <x v="3"/>
    <s v="FUR-CH-10002880"/>
    <x v="0"/>
    <x v="1"/>
    <s v="Global High-Back Leather Tilter, Burgundy"/>
    <x v="4988"/>
    <n v="4"/>
    <n v="0.3"/>
    <n v="-93.472399999999993"/>
    <s v="Loss"/>
    <s v="CA"/>
    <x v="0"/>
    <x v="1"/>
  </r>
  <r>
    <n v="7918"/>
    <s v="CA-2017-100783"/>
    <d v="2017-09-04T00:00:00"/>
    <x v="221"/>
    <s v="Second Class"/>
    <s v="JK-16120"/>
    <s v="Julie Kriz"/>
    <x v="2"/>
    <s v="United States"/>
    <s v="Garland"/>
    <s v="Texas"/>
    <n v="75043"/>
    <x v="2"/>
    <s v="OFF-AR-10000380"/>
    <x v="1"/>
    <x v="6"/>
    <s v="Hunt PowerHouse Electric Pencil Sharpener, Blue"/>
    <x v="4989"/>
    <n v="1"/>
    <n v="0.2"/>
    <n v="3.798"/>
    <s v="Profit"/>
    <s v="CA"/>
    <x v="0"/>
    <x v="6"/>
  </r>
  <r>
    <n v="7919"/>
    <s v="CA-2015-152513"/>
    <d v="2015-07-04T00:00:00"/>
    <x v="481"/>
    <s v="Second Class"/>
    <s v="JP-16135"/>
    <s v="Julie Prescott"/>
    <x v="2"/>
    <s v="United States"/>
    <s v="San Diego"/>
    <s v="California"/>
    <n v="92024"/>
    <x v="1"/>
    <s v="OFF-BI-10002706"/>
    <x v="1"/>
    <x v="8"/>
    <s v="Avery Premier Heavy-Duty Binder with Round Locking Rings"/>
    <x v="2489"/>
    <n v="2"/>
    <n v="0.2"/>
    <n v="7.4256000000000002"/>
    <s v="Profit"/>
    <s v="CA"/>
    <x v="0"/>
    <x v="8"/>
  </r>
  <r>
    <n v="7920"/>
    <s v="CA-2017-139822"/>
    <d v="2017-09-15T00:00:00"/>
    <x v="814"/>
    <s v="Standard Class"/>
    <s v="Dp-13240"/>
    <s v="Dean percer"/>
    <x v="2"/>
    <s v="United States"/>
    <s v="Waterbury"/>
    <s v="Connecticut"/>
    <n v="6708"/>
    <x v="3"/>
    <s v="OFF-ST-10000943"/>
    <x v="1"/>
    <x v="4"/>
    <s v="Eldon ProFile File 'N Store Portable File Tub Letter/Legal Size Black"/>
    <x v="4990"/>
    <n v="2"/>
    <n v="0"/>
    <n v="10.813599999999999"/>
    <s v="Profit"/>
    <s v="CA"/>
    <x v="0"/>
    <x v="4"/>
  </r>
  <r>
    <n v="7921"/>
    <s v="CA-2017-139822"/>
    <d v="2017-09-15T00:00:00"/>
    <x v="814"/>
    <s v="Standard Class"/>
    <s v="Dp-13240"/>
    <s v="Dean percer"/>
    <x v="2"/>
    <s v="United States"/>
    <s v="Waterbury"/>
    <s v="Connecticut"/>
    <n v="6708"/>
    <x v="3"/>
    <s v="TEC-AC-10001090"/>
    <x v="2"/>
    <x v="11"/>
    <s v="Micro Innovations Wireless Classic Keyboard with Mouse"/>
    <x v="2759"/>
    <n v="2"/>
    <n v="0"/>
    <n v="10.7964"/>
    <s v="Profit"/>
    <s v="CA"/>
    <x v="0"/>
    <x v="11"/>
  </r>
  <r>
    <n v="7922"/>
    <s v="CA-2017-107713"/>
    <d v="2017-03-13T00:00:00"/>
    <x v="875"/>
    <s v="Standard Class"/>
    <s v="JB-16000"/>
    <s v="Joy Bell-"/>
    <x v="0"/>
    <s v="United States"/>
    <s v="Columbia"/>
    <s v="Maryland"/>
    <n v="21044"/>
    <x v="3"/>
    <s v="OFF-BI-10002026"/>
    <x v="1"/>
    <x v="8"/>
    <s v="Avery Arch Ring Binders"/>
    <x v="4991"/>
    <n v="3"/>
    <n v="0"/>
    <n v="81.921000000000006"/>
    <s v="Profit"/>
    <s v="CA"/>
    <x v="0"/>
    <x v="8"/>
  </r>
  <r>
    <n v="7923"/>
    <s v="CA-2017-134096"/>
    <d v="2017-09-24T00:00:00"/>
    <x v="289"/>
    <s v="Standard Class"/>
    <s v="PP-18955"/>
    <s v="Paul Prost"/>
    <x v="2"/>
    <s v="United States"/>
    <s v="Hollywood"/>
    <s v="Florida"/>
    <n v="33021"/>
    <x v="0"/>
    <s v="TEC-PH-10000526"/>
    <x v="2"/>
    <x v="7"/>
    <s v="Vtech CS6719"/>
    <x v="3202"/>
    <n v="5"/>
    <n v="0.2"/>
    <n v="38.396000000000001"/>
    <s v="Profit"/>
    <s v="CA"/>
    <x v="0"/>
    <x v="7"/>
  </r>
  <r>
    <n v="7924"/>
    <s v="CA-2017-134096"/>
    <d v="2017-09-24T00:00:00"/>
    <x v="289"/>
    <s v="Standard Class"/>
    <s v="PP-18955"/>
    <s v="Paul Prost"/>
    <x v="2"/>
    <s v="United States"/>
    <s v="Hollywood"/>
    <s v="Florida"/>
    <n v="33021"/>
    <x v="0"/>
    <s v="OFF-BI-10004002"/>
    <x v="1"/>
    <x v="8"/>
    <s v="Wilson Jones International Size A4 Ring Binders"/>
    <x v="4735"/>
    <n v="3"/>
    <n v="0.7"/>
    <n v="-11.417999999999999"/>
    <s v="Loss"/>
    <s v="CA"/>
    <x v="0"/>
    <x v="8"/>
  </r>
  <r>
    <n v="7925"/>
    <s v="CA-2016-125843"/>
    <d v="2016-08-13T00:00:00"/>
    <x v="1070"/>
    <s v="First Class"/>
    <s v="RF-19840"/>
    <s v="Roy Franzˆsisch"/>
    <x v="0"/>
    <s v="United States"/>
    <s v="Springfield"/>
    <s v="Virginia"/>
    <n v="22153"/>
    <x v="0"/>
    <s v="OFF-BI-10002309"/>
    <x v="1"/>
    <x v="8"/>
    <s v="Avery Heavy-Duty EZD  Binder With Locking Rings"/>
    <x v="4545"/>
    <n v="4"/>
    <n v="0"/>
    <n v="10.7136"/>
    <s v="Profit"/>
    <s v="CA"/>
    <x v="0"/>
    <x v="8"/>
  </r>
  <r>
    <n v="7926"/>
    <s v="CA-2016-125843"/>
    <d v="2016-08-13T00:00:00"/>
    <x v="1070"/>
    <s v="First Class"/>
    <s v="RF-19840"/>
    <s v="Roy Franzˆsisch"/>
    <x v="0"/>
    <s v="United States"/>
    <s v="Springfield"/>
    <s v="Virginia"/>
    <n v="22153"/>
    <x v="0"/>
    <s v="OFF-LA-10003923"/>
    <x v="1"/>
    <x v="2"/>
    <s v="Alphabetical Labels for Top Tab Filing"/>
    <x v="819"/>
    <n v="7"/>
    <n v="0"/>
    <n v="51.8"/>
    <s v="Profit"/>
    <s v="CA"/>
    <x v="0"/>
    <x v="2"/>
  </r>
  <r>
    <n v="7927"/>
    <s v="CA-2017-120404"/>
    <d v="2017-11-20T00:00:00"/>
    <x v="865"/>
    <s v="Second Class"/>
    <s v="KH-16330"/>
    <s v="Katharine Harms"/>
    <x v="1"/>
    <s v="United States"/>
    <s v="New York City"/>
    <s v="New York"/>
    <n v="10035"/>
    <x v="3"/>
    <s v="TEC-AC-10003433"/>
    <x v="2"/>
    <x v="11"/>
    <s v="Maxell 4.7GB DVD+R 5/Pack"/>
    <x v="1179"/>
    <n v="3"/>
    <n v="0"/>
    <n v="1.3365"/>
    <s v="Profit"/>
    <s v="CA"/>
    <x v="0"/>
    <x v="11"/>
  </r>
  <r>
    <n v="7928"/>
    <s v="CA-2017-120404"/>
    <d v="2017-11-20T00:00:00"/>
    <x v="865"/>
    <s v="Second Class"/>
    <s v="KH-16330"/>
    <s v="Katharine Harms"/>
    <x v="1"/>
    <s v="United States"/>
    <s v="New York City"/>
    <s v="New York"/>
    <n v="10035"/>
    <x v="3"/>
    <s v="TEC-PH-10001363"/>
    <x v="2"/>
    <x v="7"/>
    <s v="Apple iPhone 5S"/>
    <x v="4992"/>
    <n v="1"/>
    <n v="0"/>
    <n v="170.99700000000001"/>
    <s v="Profit"/>
    <s v="CA"/>
    <x v="0"/>
    <x v="7"/>
  </r>
  <r>
    <n v="7929"/>
    <s v="CA-2017-120404"/>
    <d v="2017-11-20T00:00:00"/>
    <x v="865"/>
    <s v="Second Class"/>
    <s v="KH-16330"/>
    <s v="Katharine Harms"/>
    <x v="1"/>
    <s v="United States"/>
    <s v="New York City"/>
    <s v="New York"/>
    <n v="10035"/>
    <x v="3"/>
    <s v="FUR-FU-10000820"/>
    <x v="0"/>
    <x v="5"/>
    <s v="Tensor Brushed Steel Torchiere Floor Lamp"/>
    <x v="4187"/>
    <n v="3"/>
    <n v="0"/>
    <n v="9.1745999999999999"/>
    <s v="Profit"/>
    <s v="CA"/>
    <x v="0"/>
    <x v="5"/>
  </r>
  <r>
    <n v="7930"/>
    <s v="CA-2017-167549"/>
    <d v="2017-07-25T00:00:00"/>
    <x v="1186"/>
    <s v="First Class"/>
    <s v="EM-14200"/>
    <s v="Evan Minnotte"/>
    <x v="2"/>
    <s v="United States"/>
    <s v="Dallas"/>
    <s v="Texas"/>
    <n v="75217"/>
    <x v="2"/>
    <s v="FUR-TA-10004767"/>
    <x v="0"/>
    <x v="3"/>
    <s v="Safco Drafting Table"/>
    <x v="4993"/>
    <n v="6"/>
    <n v="0.3"/>
    <n v="-4.2587999999999999"/>
    <s v="Loss"/>
    <s v="CA"/>
    <x v="0"/>
    <x v="3"/>
  </r>
  <r>
    <n v="7931"/>
    <s v="CA-2016-120082"/>
    <d v="2016-03-25T00:00:00"/>
    <x v="893"/>
    <s v="Second Class"/>
    <s v="DK-12835"/>
    <s v="Damala Kotsonis"/>
    <x v="1"/>
    <s v="United States"/>
    <s v="New York City"/>
    <s v="New York"/>
    <n v="10024"/>
    <x v="3"/>
    <s v="OFF-AR-10001955"/>
    <x v="1"/>
    <x v="6"/>
    <s v="Newell 319"/>
    <x v="423"/>
    <n v="3"/>
    <n v="0"/>
    <n v="17.856000000000002"/>
    <s v="Profit"/>
    <s v="CA"/>
    <x v="0"/>
    <x v="6"/>
  </r>
  <r>
    <n v="7932"/>
    <s v="US-2016-168095"/>
    <d v="2016-07-15T00:00:00"/>
    <x v="1231"/>
    <s v="Standard Class"/>
    <s v="MC-17425"/>
    <s v="Mark Cousins"/>
    <x v="1"/>
    <s v="United States"/>
    <s v="Portland"/>
    <s v="Oregon"/>
    <n v="97206"/>
    <x v="1"/>
    <s v="FUR-CH-10004886"/>
    <x v="0"/>
    <x v="1"/>
    <s v="Bevis Steel Folding Chairs"/>
    <x v="2145"/>
    <n v="3"/>
    <n v="0.2"/>
    <n v="23.027999999999999"/>
    <s v="Profit"/>
    <s v="US"/>
    <x v="1"/>
    <x v="1"/>
  </r>
  <r>
    <n v="7933"/>
    <s v="US-2016-168095"/>
    <d v="2016-07-15T00:00:00"/>
    <x v="1231"/>
    <s v="Standard Class"/>
    <s v="MC-17425"/>
    <s v="Mark Cousins"/>
    <x v="1"/>
    <s v="United States"/>
    <s v="Portland"/>
    <s v="Oregon"/>
    <n v="97206"/>
    <x v="1"/>
    <s v="OFF-PA-10003641"/>
    <x v="1"/>
    <x v="10"/>
    <s v="Xerox 1909"/>
    <x v="151"/>
    <n v="5"/>
    <n v="0.2"/>
    <n v="34.293999999999997"/>
    <s v="Profit"/>
    <s v="US"/>
    <x v="1"/>
    <x v="10"/>
  </r>
  <r>
    <n v="7934"/>
    <s v="CA-2017-166093"/>
    <d v="2017-08-17T00:00:00"/>
    <x v="1178"/>
    <s v="Standard Class"/>
    <s v="RW-19540"/>
    <s v="Rick Wilson"/>
    <x v="1"/>
    <s v="United States"/>
    <s v="Brentwood"/>
    <s v="California"/>
    <n v="94513"/>
    <x v="1"/>
    <s v="OFF-EN-10003134"/>
    <x v="1"/>
    <x v="12"/>
    <s v="Staple envelope"/>
    <x v="368"/>
    <n v="2"/>
    <n v="0"/>
    <n v="11.68"/>
    <s v="Profit"/>
    <s v="CA"/>
    <x v="0"/>
    <x v="12"/>
  </r>
  <r>
    <n v="7935"/>
    <s v="CA-2017-166093"/>
    <d v="2017-08-17T00:00:00"/>
    <x v="1178"/>
    <s v="Standard Class"/>
    <s v="RW-19540"/>
    <s v="Rick Wilson"/>
    <x v="1"/>
    <s v="United States"/>
    <s v="Brentwood"/>
    <s v="California"/>
    <n v="94513"/>
    <x v="1"/>
    <s v="TEC-PH-10002564"/>
    <x v="2"/>
    <x v="7"/>
    <s v="OtterBox Defender Series Case - Samsung Galaxy S4"/>
    <x v="973"/>
    <n v="3"/>
    <n v="0.2"/>
    <n v="8.9969999999999999"/>
    <s v="Profit"/>
    <s v="CA"/>
    <x v="0"/>
    <x v="7"/>
  </r>
  <r>
    <n v="7936"/>
    <s v="CA-2017-166093"/>
    <d v="2017-08-17T00:00:00"/>
    <x v="1178"/>
    <s v="Standard Class"/>
    <s v="RW-19540"/>
    <s v="Rick Wilson"/>
    <x v="1"/>
    <s v="United States"/>
    <s v="Brentwood"/>
    <s v="California"/>
    <n v="94513"/>
    <x v="1"/>
    <s v="OFF-PA-10003893"/>
    <x v="1"/>
    <x v="10"/>
    <s v="Xerox 1962"/>
    <x v="18"/>
    <n v="2"/>
    <n v="0"/>
    <n v="3.8519999999999999"/>
    <s v="Profit"/>
    <s v="CA"/>
    <x v="0"/>
    <x v="10"/>
  </r>
  <r>
    <n v="7937"/>
    <s v="CA-2017-166093"/>
    <d v="2017-08-17T00:00:00"/>
    <x v="1178"/>
    <s v="Standard Class"/>
    <s v="RW-19540"/>
    <s v="Rick Wilson"/>
    <x v="1"/>
    <s v="United States"/>
    <s v="Brentwood"/>
    <s v="California"/>
    <n v="94513"/>
    <x v="1"/>
    <s v="OFF-BI-10000174"/>
    <x v="1"/>
    <x v="8"/>
    <s v="Wilson Jones Clip &amp; Carry Folder Binder Tool for Ring Binders, Clear"/>
    <x v="3961"/>
    <n v="3"/>
    <n v="0.2"/>
    <n v="4.8719999999999999"/>
    <s v="Profit"/>
    <s v="CA"/>
    <x v="0"/>
    <x v="8"/>
  </r>
  <r>
    <n v="7938"/>
    <s v="CA-2017-166093"/>
    <d v="2017-08-17T00:00:00"/>
    <x v="1178"/>
    <s v="Standard Class"/>
    <s v="RW-19540"/>
    <s v="Rick Wilson"/>
    <x v="1"/>
    <s v="United States"/>
    <s v="Brentwood"/>
    <s v="California"/>
    <n v="94513"/>
    <x v="1"/>
    <s v="OFF-AP-10001058"/>
    <x v="1"/>
    <x v="9"/>
    <s v="Sanyo 2.5 Cubic Foot Mid-Size Office Refrigerators"/>
    <x v="4994"/>
    <n v="9"/>
    <n v="0"/>
    <n v="654.75540000000001"/>
    <s v="Profit"/>
    <s v="CA"/>
    <x v="0"/>
    <x v="9"/>
  </r>
  <r>
    <n v="7939"/>
    <s v="CA-2017-166093"/>
    <d v="2017-08-17T00:00:00"/>
    <x v="1178"/>
    <s v="Standard Class"/>
    <s v="RW-19540"/>
    <s v="Rick Wilson"/>
    <x v="1"/>
    <s v="United States"/>
    <s v="Brentwood"/>
    <s v="California"/>
    <n v="94513"/>
    <x v="1"/>
    <s v="OFF-ST-10001496"/>
    <x v="1"/>
    <x v="4"/>
    <s v="Standard Rollaway File with Lock"/>
    <x v="857"/>
    <n v="3"/>
    <n v="0"/>
    <n v="140.54820000000001"/>
    <s v="Profit"/>
    <s v="CA"/>
    <x v="0"/>
    <x v="4"/>
  </r>
  <r>
    <n v="7940"/>
    <s v="CA-2017-166093"/>
    <d v="2017-08-17T00:00:00"/>
    <x v="1178"/>
    <s v="Standard Class"/>
    <s v="RW-19540"/>
    <s v="Rick Wilson"/>
    <x v="1"/>
    <s v="United States"/>
    <s v="Brentwood"/>
    <s v="California"/>
    <n v="94513"/>
    <x v="1"/>
    <s v="OFF-BI-10004230"/>
    <x v="1"/>
    <x v="8"/>
    <s v="GBC Recycled Grain Textured Covers"/>
    <x v="4995"/>
    <n v="8"/>
    <n v="0.2"/>
    <n v="77.369600000000005"/>
    <s v="Profit"/>
    <s v="CA"/>
    <x v="0"/>
    <x v="8"/>
  </r>
  <r>
    <n v="7941"/>
    <s v="CA-2016-146325"/>
    <d v="2016-12-14T00:00:00"/>
    <x v="24"/>
    <s v="First Class"/>
    <s v="DS-13180"/>
    <s v="David Smith"/>
    <x v="1"/>
    <s v="United States"/>
    <s v="San Diego"/>
    <s v="California"/>
    <n v="92037"/>
    <x v="1"/>
    <s v="FUR-CH-10001146"/>
    <x v="0"/>
    <x v="1"/>
    <s v="Global Task Chair, Black"/>
    <x v="125"/>
    <n v="2"/>
    <n v="0.2"/>
    <n v="-9.1601999999999997"/>
    <s v="Loss"/>
    <s v="CA"/>
    <x v="0"/>
    <x v="1"/>
  </r>
  <r>
    <n v="7942"/>
    <s v="CA-2016-146325"/>
    <d v="2016-12-14T00:00:00"/>
    <x v="24"/>
    <s v="First Class"/>
    <s v="DS-13180"/>
    <s v="David Smith"/>
    <x v="1"/>
    <s v="United States"/>
    <s v="San Diego"/>
    <s v="California"/>
    <n v="92037"/>
    <x v="1"/>
    <s v="OFF-ST-10001590"/>
    <x v="1"/>
    <x v="4"/>
    <s v="Tenex Personal Project File with Scoop Front Design, Black"/>
    <x v="4996"/>
    <n v="10"/>
    <n v="0"/>
    <n v="35.048000000000002"/>
    <s v="Profit"/>
    <s v="CA"/>
    <x v="0"/>
    <x v="4"/>
  </r>
  <r>
    <n v="7943"/>
    <s v="CA-2017-134194"/>
    <d v="2017-12-25T00:00:00"/>
    <x v="378"/>
    <s v="Standard Class"/>
    <s v="GA-14725"/>
    <s v="Guy Armstrong"/>
    <x v="0"/>
    <s v="United States"/>
    <s v="Dallas"/>
    <s v="Texas"/>
    <n v="75081"/>
    <x v="2"/>
    <s v="OFF-BI-10003684"/>
    <x v="1"/>
    <x v="8"/>
    <s v="Wilson Jones Legal Size Ring Binders"/>
    <x v="4997"/>
    <n v="9"/>
    <n v="0.8"/>
    <n v="-59.372999999999998"/>
    <s v="Loss"/>
    <s v="CA"/>
    <x v="0"/>
    <x v="8"/>
  </r>
  <r>
    <n v="7944"/>
    <s v="CA-2017-134194"/>
    <d v="2017-12-25T00:00:00"/>
    <x v="378"/>
    <s v="Standard Class"/>
    <s v="GA-14725"/>
    <s v="Guy Armstrong"/>
    <x v="0"/>
    <s v="United States"/>
    <s v="Dallas"/>
    <s v="Texas"/>
    <n v="75081"/>
    <x v="2"/>
    <s v="OFF-SU-10000946"/>
    <x v="1"/>
    <x v="14"/>
    <s v="Staple remover"/>
    <x v="4998"/>
    <n v="7"/>
    <n v="0.2"/>
    <n v="5.0274000000000001"/>
    <s v="Profit"/>
    <s v="CA"/>
    <x v="0"/>
    <x v="14"/>
  </r>
  <r>
    <n v="7945"/>
    <s v="CA-2017-134194"/>
    <d v="2017-12-25T00:00:00"/>
    <x v="378"/>
    <s v="Standard Class"/>
    <s v="GA-14725"/>
    <s v="Guy Armstrong"/>
    <x v="0"/>
    <s v="United States"/>
    <s v="Dallas"/>
    <s v="Texas"/>
    <n v="75081"/>
    <x v="2"/>
    <s v="OFF-AR-10001615"/>
    <x v="1"/>
    <x v="6"/>
    <s v="Newell 34"/>
    <x v="3993"/>
    <n v="2"/>
    <n v="0.2"/>
    <n v="2.3807999999999998"/>
    <s v="Profit"/>
    <s v="CA"/>
    <x v="0"/>
    <x v="6"/>
  </r>
  <r>
    <n v="7946"/>
    <s v="CA-2017-134194"/>
    <d v="2017-12-25T00:00:00"/>
    <x v="378"/>
    <s v="Standard Class"/>
    <s v="GA-14725"/>
    <s v="Guy Armstrong"/>
    <x v="0"/>
    <s v="United States"/>
    <s v="Dallas"/>
    <s v="Texas"/>
    <n v="75081"/>
    <x v="2"/>
    <s v="OFF-BI-10001597"/>
    <x v="1"/>
    <x v="8"/>
    <s v="Wilson Jones Ledger-Size, Piano-Hinge Binder, 2&quot;, Blue"/>
    <x v="4999"/>
    <n v="5"/>
    <n v="0.8"/>
    <n v="-65.567999999999998"/>
    <s v="Loss"/>
    <s v="CA"/>
    <x v="0"/>
    <x v="8"/>
  </r>
  <r>
    <n v="7947"/>
    <s v="CA-2017-134194"/>
    <d v="2017-12-25T00:00:00"/>
    <x v="378"/>
    <s v="Standard Class"/>
    <s v="GA-14725"/>
    <s v="Guy Armstrong"/>
    <x v="0"/>
    <s v="United States"/>
    <s v="Dallas"/>
    <s v="Texas"/>
    <n v="75081"/>
    <x v="2"/>
    <s v="OFF-BI-10001116"/>
    <x v="1"/>
    <x v="8"/>
    <s v="Wilson Jones 1&quot; Hanging DublLock Ring Binders"/>
    <x v="754"/>
    <n v="3"/>
    <n v="0.8"/>
    <n v="-5.0688000000000004"/>
    <s v="Loss"/>
    <s v="CA"/>
    <x v="0"/>
    <x v="8"/>
  </r>
  <r>
    <n v="7948"/>
    <s v="CA-2014-131009"/>
    <d v="2014-03-01T00:00:00"/>
    <x v="1154"/>
    <s v="Standard Class"/>
    <s v="SC-20380"/>
    <s v="Shahid Collister"/>
    <x v="0"/>
    <s v="United States"/>
    <s v="El Paso"/>
    <s v="Texas"/>
    <n v="79907"/>
    <x v="2"/>
    <s v="OFF-FA-10004395"/>
    <x v="1"/>
    <x v="13"/>
    <s v="Plymouth Boxed Rubber Bands by Plymouth"/>
    <x v="605"/>
    <n v="5"/>
    <n v="0.2"/>
    <n v="-3.5325000000000002"/>
    <s v="Loss"/>
    <s v="CA"/>
    <x v="0"/>
    <x v="13"/>
  </r>
  <r>
    <n v="7949"/>
    <s v="CA-2014-131009"/>
    <d v="2014-03-01T00:00:00"/>
    <x v="1154"/>
    <s v="Standard Class"/>
    <s v="SC-20380"/>
    <s v="Shahid Collister"/>
    <x v="0"/>
    <s v="United States"/>
    <s v="El Paso"/>
    <s v="Texas"/>
    <n v="79907"/>
    <x v="2"/>
    <s v="FUR-CH-10001270"/>
    <x v="0"/>
    <x v="1"/>
    <s v="Harbour Creations Steel Folding Chair"/>
    <x v="5000"/>
    <n v="6"/>
    <n v="0.3"/>
    <n v="0"/>
    <s v="Profit"/>
    <s v="CA"/>
    <x v="0"/>
    <x v="1"/>
  </r>
  <r>
    <n v="7950"/>
    <s v="CA-2014-131009"/>
    <d v="2014-03-01T00:00:00"/>
    <x v="1154"/>
    <s v="Standard Class"/>
    <s v="SC-20380"/>
    <s v="Shahid Collister"/>
    <x v="0"/>
    <s v="United States"/>
    <s v="El Paso"/>
    <s v="Texas"/>
    <n v="79907"/>
    <x v="2"/>
    <s v="FUR-FU-10001095"/>
    <x v="0"/>
    <x v="5"/>
    <s v="DAX Black Cherry Wood-Tone Poster Frame"/>
    <x v="3020"/>
    <n v="6"/>
    <n v="0.6"/>
    <n v="-34.953600000000002"/>
    <s v="Loss"/>
    <s v="CA"/>
    <x v="0"/>
    <x v="5"/>
  </r>
  <r>
    <n v="7951"/>
    <s v="CA-2014-131009"/>
    <d v="2014-03-01T00:00:00"/>
    <x v="1154"/>
    <s v="Standard Class"/>
    <s v="SC-20380"/>
    <s v="Shahid Collister"/>
    <x v="0"/>
    <s v="United States"/>
    <s v="El Paso"/>
    <s v="Texas"/>
    <n v="79907"/>
    <x v="2"/>
    <s v="OFF-ST-10001469"/>
    <x v="1"/>
    <x v="4"/>
    <s v="Fellowes Bankers Box Recycled Super Stor/Drawer"/>
    <x v="5001"/>
    <n v="3"/>
    <n v="0.2"/>
    <n v="-22.671600000000002"/>
    <s v="Loss"/>
    <s v="CA"/>
    <x v="0"/>
    <x v="4"/>
  </r>
  <r>
    <n v="7952"/>
    <s v="CA-2015-145814"/>
    <d v="2015-11-19T00:00:00"/>
    <x v="1005"/>
    <s v="Standard Class"/>
    <s v="KD-16345"/>
    <s v="Katherine Ducich"/>
    <x v="0"/>
    <s v="United States"/>
    <s v="New York City"/>
    <s v="New York"/>
    <n v="10035"/>
    <x v="3"/>
    <s v="OFF-BI-10003196"/>
    <x v="1"/>
    <x v="8"/>
    <s v="Accohide Poly Flexible Ring Binders"/>
    <x v="4290"/>
    <n v="2"/>
    <n v="0.2"/>
    <n v="2.2440000000000002"/>
    <s v="Profit"/>
    <s v="CA"/>
    <x v="0"/>
    <x v="8"/>
  </r>
  <r>
    <n v="7953"/>
    <s v="CA-2015-145814"/>
    <d v="2015-11-19T00:00:00"/>
    <x v="1005"/>
    <s v="Standard Class"/>
    <s v="KD-16345"/>
    <s v="Katherine Ducich"/>
    <x v="0"/>
    <s v="United States"/>
    <s v="New York City"/>
    <s v="New York"/>
    <n v="10035"/>
    <x v="3"/>
    <s v="TEC-PH-10002200"/>
    <x v="2"/>
    <x v="7"/>
    <s v="Aastra 6757i CT Wireless VoIP phone"/>
    <x v="5002"/>
    <n v="4"/>
    <n v="0"/>
    <n v="249.91040000000001"/>
    <s v="Profit"/>
    <s v="CA"/>
    <x v="0"/>
    <x v="7"/>
  </r>
  <r>
    <n v="7954"/>
    <s v="CA-2014-138359"/>
    <d v="2014-04-01T00:00:00"/>
    <x v="516"/>
    <s v="Standard Class"/>
    <s v="KH-16330"/>
    <s v="Katharine Harms"/>
    <x v="1"/>
    <s v="United States"/>
    <s v="Revere"/>
    <s v="Massachusetts"/>
    <n v="2151"/>
    <x v="3"/>
    <s v="OFF-ST-10000636"/>
    <x v="1"/>
    <x v="4"/>
    <s v="Rogers Profile Extra Capacity Storage Tub"/>
    <x v="5003"/>
    <n v="4"/>
    <n v="0"/>
    <n v="2.6783999999999999"/>
    <s v="Profit"/>
    <s v="CA"/>
    <x v="0"/>
    <x v="4"/>
  </r>
  <r>
    <n v="7955"/>
    <s v="CA-2014-138359"/>
    <d v="2014-04-01T00:00:00"/>
    <x v="516"/>
    <s v="Standard Class"/>
    <s v="KH-16330"/>
    <s v="Katharine Harms"/>
    <x v="1"/>
    <s v="United States"/>
    <s v="Revere"/>
    <s v="Massachusetts"/>
    <n v="2151"/>
    <x v="3"/>
    <s v="OFF-BI-10000145"/>
    <x v="1"/>
    <x v="8"/>
    <s v="Zipper Ring Binder Pockets"/>
    <x v="869"/>
    <n v="2"/>
    <n v="0"/>
    <n v="3.0575999999999999"/>
    <s v="Profit"/>
    <s v="CA"/>
    <x v="0"/>
    <x v="8"/>
  </r>
  <r>
    <n v="7956"/>
    <s v="CA-2017-131807"/>
    <d v="2017-10-05T00:00:00"/>
    <x v="495"/>
    <s v="Standard Class"/>
    <s v="GG-14650"/>
    <s v="Greg Guthrie"/>
    <x v="1"/>
    <s v="United States"/>
    <s v="Chico"/>
    <s v="California"/>
    <n v="95928"/>
    <x v="1"/>
    <s v="FUR-CH-10001190"/>
    <x v="0"/>
    <x v="1"/>
    <s v="Global Deluxe High-Back Office Chair in Storm"/>
    <x v="4828"/>
    <n v="4"/>
    <n v="0.2"/>
    <n v="-59.835599999999999"/>
    <s v="Loss"/>
    <s v="CA"/>
    <x v="0"/>
    <x v="1"/>
  </r>
  <r>
    <n v="7957"/>
    <s v="CA-2017-131807"/>
    <d v="2017-10-05T00:00:00"/>
    <x v="495"/>
    <s v="Standard Class"/>
    <s v="GG-14650"/>
    <s v="Greg Guthrie"/>
    <x v="1"/>
    <s v="United States"/>
    <s v="Chico"/>
    <s v="California"/>
    <n v="95928"/>
    <x v="1"/>
    <s v="OFF-FA-10002780"/>
    <x v="1"/>
    <x v="13"/>
    <s v="Staples"/>
    <x v="81"/>
    <n v="5"/>
    <n v="0"/>
    <n v="6.8540000000000001"/>
    <s v="Profit"/>
    <s v="CA"/>
    <x v="0"/>
    <x v="13"/>
  </r>
  <r>
    <n v="7958"/>
    <s v="CA-2017-131807"/>
    <d v="2017-10-05T00:00:00"/>
    <x v="495"/>
    <s v="Standard Class"/>
    <s v="GG-14650"/>
    <s v="Greg Guthrie"/>
    <x v="1"/>
    <s v="United States"/>
    <s v="Chico"/>
    <s v="California"/>
    <n v="95928"/>
    <x v="1"/>
    <s v="OFF-AP-10004052"/>
    <x v="1"/>
    <x v="9"/>
    <s v="Hoover Replacement Belts For Soft Guard &amp; Commercial Ltweight Upright Vacs, 2/Pk"/>
    <x v="2347"/>
    <n v="4"/>
    <n v="0"/>
    <n v="4.1079999999999997"/>
    <s v="Profit"/>
    <s v="CA"/>
    <x v="0"/>
    <x v="9"/>
  </r>
  <r>
    <n v="7959"/>
    <s v="CA-2017-131807"/>
    <d v="2017-10-05T00:00:00"/>
    <x v="495"/>
    <s v="Standard Class"/>
    <s v="GG-14650"/>
    <s v="Greg Guthrie"/>
    <x v="1"/>
    <s v="United States"/>
    <s v="Chico"/>
    <s v="California"/>
    <n v="95928"/>
    <x v="1"/>
    <s v="FUR-FU-10004666"/>
    <x v="0"/>
    <x v="5"/>
    <s v="DAX Clear Channel Poster Frame"/>
    <x v="5004"/>
    <n v="5"/>
    <n v="0"/>
    <n v="26.972999999999999"/>
    <s v="Profit"/>
    <s v="CA"/>
    <x v="0"/>
    <x v="5"/>
  </r>
  <r>
    <n v="7960"/>
    <s v="CA-2017-131807"/>
    <d v="2017-10-05T00:00:00"/>
    <x v="495"/>
    <s v="Standard Class"/>
    <s v="GG-14650"/>
    <s v="Greg Guthrie"/>
    <x v="1"/>
    <s v="United States"/>
    <s v="Chico"/>
    <s v="California"/>
    <n v="95928"/>
    <x v="1"/>
    <s v="FUR-TA-10004086"/>
    <x v="0"/>
    <x v="3"/>
    <s v="KI Adjustable-Height Table"/>
    <x v="5005"/>
    <n v="3"/>
    <n v="0.2"/>
    <n v="5.1588000000000003"/>
    <s v="Profit"/>
    <s v="CA"/>
    <x v="0"/>
    <x v="3"/>
  </r>
  <r>
    <n v="7961"/>
    <s v="CA-2017-131807"/>
    <d v="2017-10-05T00:00:00"/>
    <x v="495"/>
    <s v="Standard Class"/>
    <s v="GG-14650"/>
    <s v="Greg Guthrie"/>
    <x v="1"/>
    <s v="United States"/>
    <s v="Chico"/>
    <s v="California"/>
    <n v="95928"/>
    <x v="1"/>
    <s v="TEC-PH-10000702"/>
    <x v="2"/>
    <x v="7"/>
    <s v="Square Credit Card Reader, 4 1/2&quot; x 4 1/2&quot; x 1&quot;, White"/>
    <x v="462"/>
    <n v="1"/>
    <n v="0.2"/>
    <n v="2.6972999999999998"/>
    <s v="Profit"/>
    <s v="CA"/>
    <x v="0"/>
    <x v="7"/>
  </r>
  <r>
    <n v="7962"/>
    <s v="CA-2017-104864"/>
    <d v="2017-11-18T00:00:00"/>
    <x v="122"/>
    <s v="Second Class"/>
    <s v="JS-15685"/>
    <s v="Jim Sink"/>
    <x v="1"/>
    <s v="United States"/>
    <s v="Miramar"/>
    <s v="Florida"/>
    <n v="33023"/>
    <x v="0"/>
    <s v="OFF-ST-10002301"/>
    <x v="1"/>
    <x v="4"/>
    <s v="Tennsco Commercial Shelving"/>
    <x v="5006"/>
    <n v="5"/>
    <n v="0.2"/>
    <n v="-19.323"/>
    <s v="Loss"/>
    <s v="CA"/>
    <x v="0"/>
    <x v="4"/>
  </r>
  <r>
    <n v="7963"/>
    <s v="CA-2017-104864"/>
    <d v="2017-11-18T00:00:00"/>
    <x v="122"/>
    <s v="Second Class"/>
    <s v="JS-15685"/>
    <s v="Jim Sink"/>
    <x v="1"/>
    <s v="United States"/>
    <s v="Miramar"/>
    <s v="Florida"/>
    <n v="33023"/>
    <x v="0"/>
    <s v="OFF-BI-10001636"/>
    <x v="1"/>
    <x v="8"/>
    <s v="Ibico Plastic and Wire Spiral Binding Combs"/>
    <x v="3163"/>
    <n v="8"/>
    <n v="0.7"/>
    <n v="-16.185600000000001"/>
    <s v="Loss"/>
    <s v="CA"/>
    <x v="0"/>
    <x v="8"/>
  </r>
  <r>
    <n v="7964"/>
    <s v="CA-2017-104864"/>
    <d v="2017-11-18T00:00:00"/>
    <x v="122"/>
    <s v="Second Class"/>
    <s v="JS-15685"/>
    <s v="Jim Sink"/>
    <x v="1"/>
    <s v="United States"/>
    <s v="Miramar"/>
    <s v="Florida"/>
    <n v="33023"/>
    <x v="0"/>
    <s v="OFF-AP-10002684"/>
    <x v="1"/>
    <x v="9"/>
    <s v="Acco 7-Outlet Masterpiece Power Center, Wihtout Fax/Phone Line Protection"/>
    <x v="5007"/>
    <n v="4"/>
    <n v="0.2"/>
    <n v="48.631999999999998"/>
    <s v="Profit"/>
    <s v="CA"/>
    <x v="0"/>
    <x v="9"/>
  </r>
  <r>
    <n v="7965"/>
    <s v="CA-2017-104864"/>
    <d v="2017-11-18T00:00:00"/>
    <x v="122"/>
    <s v="Second Class"/>
    <s v="JS-15685"/>
    <s v="Jim Sink"/>
    <x v="1"/>
    <s v="United States"/>
    <s v="Miramar"/>
    <s v="Florida"/>
    <n v="33023"/>
    <x v="0"/>
    <s v="OFF-PA-10004609"/>
    <x v="1"/>
    <x v="10"/>
    <s v="Xerox 221"/>
    <x v="557"/>
    <n v="4"/>
    <n v="0.2"/>
    <n v="7.2576000000000001"/>
    <s v="Profit"/>
    <s v="CA"/>
    <x v="0"/>
    <x v="10"/>
  </r>
  <r>
    <n v="7966"/>
    <s v="CA-2017-104864"/>
    <d v="2017-11-18T00:00:00"/>
    <x v="122"/>
    <s v="Second Class"/>
    <s v="JS-15685"/>
    <s v="Jim Sink"/>
    <x v="1"/>
    <s v="United States"/>
    <s v="Miramar"/>
    <s v="Florida"/>
    <n v="33023"/>
    <x v="0"/>
    <s v="OFF-PA-10003309"/>
    <x v="1"/>
    <x v="10"/>
    <s v="Xerox 211"/>
    <x v="753"/>
    <n v="8"/>
    <n v="0.2"/>
    <n v="14.5152"/>
    <s v="Profit"/>
    <s v="CA"/>
    <x v="0"/>
    <x v="10"/>
  </r>
  <r>
    <n v="7967"/>
    <s v="CA-2015-138219"/>
    <d v="2015-03-23T00:00:00"/>
    <x v="803"/>
    <s v="Standard Class"/>
    <s v="BP-11095"/>
    <s v="Bart Pistole"/>
    <x v="1"/>
    <s v="United States"/>
    <s v="Los Angeles"/>
    <s v="California"/>
    <n v="90049"/>
    <x v="1"/>
    <s v="OFF-PA-10000380"/>
    <x v="1"/>
    <x v="10"/>
    <s v="REDIFORM Incoming/Outgoing Call Register, 11&quot; X 8 1/2&quot;, 100 Messages"/>
    <x v="1707"/>
    <n v="4"/>
    <n v="0"/>
    <n v="16.68"/>
    <s v="Profit"/>
    <s v="CA"/>
    <x v="0"/>
    <x v="10"/>
  </r>
  <r>
    <n v="7968"/>
    <s v="CA-2016-157707"/>
    <d v="2016-10-10T00:00:00"/>
    <x v="1107"/>
    <s v="First Class"/>
    <s v="CC-12610"/>
    <s v="Corey Catlett"/>
    <x v="1"/>
    <s v="United States"/>
    <s v="Denver"/>
    <s v="Colorado"/>
    <n v="80219"/>
    <x v="1"/>
    <s v="FUR-BO-10001567"/>
    <x v="0"/>
    <x v="0"/>
    <s v="Bush Westfield Collection Bookcases, Dark Cherry Finish, Fully Assembled"/>
    <x v="4953"/>
    <n v="3"/>
    <n v="0.7"/>
    <n v="-190.85220000000001"/>
    <s v="Loss"/>
    <s v="CA"/>
    <x v="0"/>
    <x v="0"/>
  </r>
  <r>
    <n v="7969"/>
    <s v="CA-2016-157707"/>
    <d v="2016-10-10T00:00:00"/>
    <x v="1107"/>
    <s v="First Class"/>
    <s v="CC-12610"/>
    <s v="Corey Catlett"/>
    <x v="1"/>
    <s v="United States"/>
    <s v="Denver"/>
    <s v="Colorado"/>
    <n v="80219"/>
    <x v="1"/>
    <s v="TEC-PH-10002583"/>
    <x v="2"/>
    <x v="7"/>
    <s v="iOttie HLCRIO102 Car Mount"/>
    <x v="312"/>
    <n v="1"/>
    <n v="0.2"/>
    <n v="-2.9984999999999999"/>
    <s v="Loss"/>
    <s v="CA"/>
    <x v="0"/>
    <x v="7"/>
  </r>
  <r>
    <n v="7970"/>
    <s v="CA-2016-157707"/>
    <d v="2016-10-10T00:00:00"/>
    <x v="1107"/>
    <s v="First Class"/>
    <s v="CC-12610"/>
    <s v="Corey Catlett"/>
    <x v="1"/>
    <s v="United States"/>
    <s v="Denver"/>
    <s v="Colorado"/>
    <n v="80219"/>
    <x v="1"/>
    <s v="FUR-CH-10004853"/>
    <x v="0"/>
    <x v="1"/>
    <s v="Global Manager's Adjustable Task Chair, Storm"/>
    <x v="3115"/>
    <n v="1"/>
    <n v="0.2"/>
    <n v="13.588200000000001"/>
    <s v="Profit"/>
    <s v="CA"/>
    <x v="0"/>
    <x v="1"/>
  </r>
  <r>
    <n v="7971"/>
    <s v="US-2015-126753"/>
    <d v="2015-08-16T00:00:00"/>
    <x v="918"/>
    <s v="Standard Class"/>
    <s v="SP-20860"/>
    <s v="Sung Pak"/>
    <x v="1"/>
    <s v="United States"/>
    <s v="Philadelphia"/>
    <s v="Pennsylvania"/>
    <n v="19134"/>
    <x v="3"/>
    <s v="TEC-PH-10003580"/>
    <x v="2"/>
    <x v="7"/>
    <s v="Cisco IP Phone 7961G-GE VoIP phone"/>
    <x v="5008"/>
    <n v="4"/>
    <n v="0.4"/>
    <n v="-112.6216"/>
    <s v="Loss"/>
    <s v="US"/>
    <x v="1"/>
    <x v="7"/>
  </r>
  <r>
    <n v="7972"/>
    <s v="US-2015-126753"/>
    <d v="2015-08-16T00:00:00"/>
    <x v="918"/>
    <s v="Standard Class"/>
    <s v="SP-20860"/>
    <s v="Sung Pak"/>
    <x v="1"/>
    <s v="United States"/>
    <s v="Philadelphia"/>
    <s v="Pennsylvania"/>
    <n v="19134"/>
    <x v="3"/>
    <s v="TEC-AC-10004227"/>
    <x v="2"/>
    <x v="11"/>
    <s v="SanDisk Ultra 16 GB MicroSDHC Class 10 Memory Card"/>
    <x v="5009"/>
    <n v="3"/>
    <n v="0.2"/>
    <n v="-5.4558"/>
    <s v="Loss"/>
    <s v="US"/>
    <x v="1"/>
    <x v="11"/>
  </r>
  <r>
    <n v="7973"/>
    <s v="US-2015-126753"/>
    <d v="2015-08-16T00:00:00"/>
    <x v="918"/>
    <s v="Standard Class"/>
    <s v="SP-20860"/>
    <s v="Sung Pak"/>
    <x v="1"/>
    <s v="United States"/>
    <s v="Philadelphia"/>
    <s v="Pennsylvania"/>
    <n v="19134"/>
    <x v="3"/>
    <s v="OFF-PA-10002787"/>
    <x v="1"/>
    <x v="10"/>
    <s v="Xerox 227"/>
    <x v="559"/>
    <n v="2"/>
    <n v="0.2"/>
    <n v="3.6288"/>
    <s v="Profit"/>
    <s v="US"/>
    <x v="1"/>
    <x v="10"/>
  </r>
  <r>
    <n v="7974"/>
    <s v="US-2015-126753"/>
    <d v="2015-08-16T00:00:00"/>
    <x v="918"/>
    <s v="Standard Class"/>
    <s v="SP-20860"/>
    <s v="Sung Pak"/>
    <x v="1"/>
    <s v="United States"/>
    <s v="Philadelphia"/>
    <s v="Pennsylvania"/>
    <n v="19134"/>
    <x v="3"/>
    <s v="OFF-BI-10003981"/>
    <x v="1"/>
    <x v="8"/>
    <s v="Avery Durable Plastic 1&quot; Binders"/>
    <x v="625"/>
    <n v="2"/>
    <n v="0.7"/>
    <n v="-1.9068000000000001"/>
    <s v="Loss"/>
    <s v="US"/>
    <x v="1"/>
    <x v="8"/>
  </r>
  <r>
    <n v="7975"/>
    <s v="US-2015-126753"/>
    <d v="2015-08-16T00:00:00"/>
    <x v="918"/>
    <s v="Standard Class"/>
    <s v="SP-20860"/>
    <s v="Sung Pak"/>
    <x v="1"/>
    <s v="United States"/>
    <s v="Philadelphia"/>
    <s v="Pennsylvania"/>
    <n v="19134"/>
    <x v="3"/>
    <s v="FUR-FU-10001488"/>
    <x v="0"/>
    <x v="5"/>
    <s v="Tenex 46&quot; x 60&quot; Computer Anti-Static Chairmat, Rectangular Shaped"/>
    <x v="1796"/>
    <n v="3"/>
    <n v="0.2"/>
    <n v="0"/>
    <s v="Profit"/>
    <s v="US"/>
    <x v="1"/>
    <x v="5"/>
  </r>
  <r>
    <n v="7976"/>
    <s v="US-2015-126753"/>
    <d v="2015-08-16T00:00:00"/>
    <x v="918"/>
    <s v="Standard Class"/>
    <s v="SP-20860"/>
    <s v="Sung Pak"/>
    <x v="1"/>
    <s v="United States"/>
    <s v="Philadelphia"/>
    <s v="Pennsylvania"/>
    <n v="19134"/>
    <x v="3"/>
    <s v="OFF-BI-10003727"/>
    <x v="1"/>
    <x v="8"/>
    <s v="Avery Durable Slant Ring Binders With Label Holder"/>
    <x v="5010"/>
    <n v="3"/>
    <n v="0.7"/>
    <n v="-2.7587999999999999"/>
    <s v="Loss"/>
    <s v="US"/>
    <x v="1"/>
    <x v="8"/>
  </r>
  <r>
    <n v="7977"/>
    <s v="US-2015-126753"/>
    <d v="2015-08-16T00:00:00"/>
    <x v="918"/>
    <s v="Standard Class"/>
    <s v="SP-20860"/>
    <s v="Sung Pak"/>
    <x v="1"/>
    <s v="United States"/>
    <s v="Philadelphia"/>
    <s v="Pennsylvania"/>
    <n v="19134"/>
    <x v="3"/>
    <s v="OFF-PA-10000130"/>
    <x v="1"/>
    <x v="10"/>
    <s v="Xerox 199"/>
    <x v="1495"/>
    <n v="3"/>
    <n v="0.2"/>
    <n v="3.21"/>
    <s v="Profit"/>
    <s v="US"/>
    <x v="1"/>
    <x v="10"/>
  </r>
  <r>
    <n v="7978"/>
    <s v="CA-2014-166051"/>
    <d v="2014-05-31T00:00:00"/>
    <x v="1071"/>
    <s v="Standard Class"/>
    <s v="JK-15625"/>
    <s v="Jim Karlsson"/>
    <x v="0"/>
    <s v="United States"/>
    <s v="Jackson"/>
    <s v="Mississippi"/>
    <n v="39212"/>
    <x v="0"/>
    <s v="TEC-PH-10002680"/>
    <x v="2"/>
    <x v="7"/>
    <s v="Samsung Galaxy Note 3"/>
    <x v="5011"/>
    <n v="3"/>
    <n v="0"/>
    <n v="197.99100000000001"/>
    <s v="Profit"/>
    <s v="CA"/>
    <x v="0"/>
    <x v="7"/>
  </r>
  <r>
    <n v="7979"/>
    <s v="CA-2014-166051"/>
    <d v="2014-05-31T00:00:00"/>
    <x v="1071"/>
    <s v="Standard Class"/>
    <s v="JK-15625"/>
    <s v="Jim Karlsson"/>
    <x v="0"/>
    <s v="United States"/>
    <s v="Jackson"/>
    <s v="Mississippi"/>
    <n v="39212"/>
    <x v="0"/>
    <s v="TEC-PH-10002538"/>
    <x v="2"/>
    <x v="7"/>
    <s v="Grandstream GXP1160 VoIP phone"/>
    <x v="4175"/>
    <n v="3"/>
    <n v="0"/>
    <n v="32.981699999999996"/>
    <s v="Profit"/>
    <s v="CA"/>
    <x v="0"/>
    <x v="7"/>
  </r>
  <r>
    <n v="7980"/>
    <s v="CA-2015-113040"/>
    <d v="2015-08-27T00:00:00"/>
    <x v="399"/>
    <s v="Standard Class"/>
    <s v="CC-12100"/>
    <s v="Chad Cunningham"/>
    <x v="2"/>
    <s v="United States"/>
    <s v="Los Angeles"/>
    <s v="California"/>
    <n v="90045"/>
    <x v="1"/>
    <s v="OFF-BI-10001249"/>
    <x v="1"/>
    <x v="8"/>
    <s v="Avery Heavy-Duty EZD View Binder with Locking Rings"/>
    <x v="1670"/>
    <n v="1"/>
    <n v="0.2"/>
    <n v="1.6588000000000001"/>
    <s v="Profit"/>
    <s v="CA"/>
    <x v="0"/>
    <x v="8"/>
  </r>
  <r>
    <n v="7981"/>
    <s v="CA-2014-103800"/>
    <d v="2014-01-03T00:00:00"/>
    <x v="1241"/>
    <s v="Standard Class"/>
    <s v="DP-13000"/>
    <s v="Darren Powers"/>
    <x v="0"/>
    <s v="United States"/>
    <s v="Houston"/>
    <s v="Texas"/>
    <n v="77095"/>
    <x v="2"/>
    <s v="OFF-PA-10000174"/>
    <x v="1"/>
    <x v="10"/>
    <s v="Message Book, Wirebound, Four 5 1/2&quot; X 4&quot; Forms/Pg., 200 Dupl. Sets/Book"/>
    <x v="2789"/>
    <n v="2"/>
    <n v="0.2"/>
    <n v="5.5511999999999997"/>
    <s v="Profit"/>
    <s v="CA"/>
    <x v="0"/>
    <x v="10"/>
  </r>
  <r>
    <n v="7982"/>
    <s v="CA-2014-113383"/>
    <d v="2014-09-10T00:00:00"/>
    <x v="178"/>
    <s v="First Class"/>
    <s v="SF-20065"/>
    <s v="Sandra Flanagan"/>
    <x v="0"/>
    <s v="United States"/>
    <s v="Clifton"/>
    <s v="New Jersey"/>
    <n v="7011"/>
    <x v="3"/>
    <s v="OFF-AP-10004532"/>
    <x v="1"/>
    <x v="9"/>
    <s v="Kensington 6 Outlet Guardian Standard Surge Protector"/>
    <x v="1058"/>
    <n v="4"/>
    <n v="0"/>
    <n v="22.118400000000001"/>
    <s v="Profit"/>
    <s v="CA"/>
    <x v="0"/>
    <x v="9"/>
  </r>
  <r>
    <n v="7983"/>
    <s v="CA-2014-113383"/>
    <d v="2014-09-10T00:00:00"/>
    <x v="178"/>
    <s v="First Class"/>
    <s v="SF-20065"/>
    <s v="Sandra Flanagan"/>
    <x v="0"/>
    <s v="United States"/>
    <s v="Clifton"/>
    <s v="New Jersey"/>
    <n v="7011"/>
    <x v="3"/>
    <s v="FUR-FU-10001986"/>
    <x v="0"/>
    <x v="5"/>
    <s v="Dana Fluorescent Magnifying Lamp, White, 36&quot;"/>
    <x v="2518"/>
    <n v="5"/>
    <n v="0"/>
    <n v="76.47"/>
    <s v="Profit"/>
    <s v="CA"/>
    <x v="0"/>
    <x v="5"/>
  </r>
  <r>
    <n v="7984"/>
    <s v="CA-2017-152499"/>
    <d v="2017-01-22T00:00:00"/>
    <x v="212"/>
    <s v="Second Class"/>
    <s v="EH-13765"/>
    <s v="Edward Hooks"/>
    <x v="1"/>
    <s v="United States"/>
    <s v="Chicago"/>
    <s v="Illinois"/>
    <n v="60623"/>
    <x v="2"/>
    <s v="OFF-FA-10002975"/>
    <x v="1"/>
    <x v="13"/>
    <s v="Staples"/>
    <x v="1138"/>
    <n v="5"/>
    <n v="0.2"/>
    <n v="4.9139999999999997"/>
    <s v="Profit"/>
    <s v="CA"/>
    <x v="0"/>
    <x v="13"/>
  </r>
  <r>
    <n v="7985"/>
    <s v="CA-2017-152499"/>
    <d v="2017-01-22T00:00:00"/>
    <x v="212"/>
    <s v="Second Class"/>
    <s v="EH-13765"/>
    <s v="Edward Hooks"/>
    <x v="1"/>
    <s v="United States"/>
    <s v="Chicago"/>
    <s v="Illinois"/>
    <n v="60623"/>
    <x v="2"/>
    <s v="OFF-AR-10003481"/>
    <x v="1"/>
    <x v="6"/>
    <s v="Newell 348"/>
    <x v="956"/>
    <n v="3"/>
    <n v="0.2"/>
    <n v="0.88560000000000005"/>
    <s v="Profit"/>
    <s v="CA"/>
    <x v="0"/>
    <x v="6"/>
  </r>
  <r>
    <n v="7986"/>
    <s v="CA-2016-151498"/>
    <d v="2016-04-21T00:00:00"/>
    <x v="584"/>
    <s v="First Class"/>
    <s v="DN-13690"/>
    <s v="Duane Noonan"/>
    <x v="0"/>
    <s v="United States"/>
    <s v="Seattle"/>
    <s v="Washington"/>
    <n v="98115"/>
    <x v="1"/>
    <s v="OFF-BI-10004967"/>
    <x v="1"/>
    <x v="8"/>
    <s v="Round Ring Binders"/>
    <x v="1350"/>
    <n v="5"/>
    <n v="0.2"/>
    <n v="2.8079999999999998"/>
    <s v="Profit"/>
    <s v="CA"/>
    <x v="0"/>
    <x v="8"/>
  </r>
  <r>
    <n v="7987"/>
    <s v="CA-2016-137939"/>
    <d v="2016-07-20T00:00:00"/>
    <x v="639"/>
    <s v="Second Class"/>
    <s v="PJ-19015"/>
    <s v="Pauline Johnson"/>
    <x v="0"/>
    <s v="United States"/>
    <s v="Long Beach"/>
    <s v="New York"/>
    <n v="11561"/>
    <x v="3"/>
    <s v="TEC-PH-10003589"/>
    <x v="2"/>
    <x v="7"/>
    <s v="invisibleSHIELD by ZAGG Smudge-Free Screen Protector"/>
    <x v="4910"/>
    <n v="5"/>
    <n v="0"/>
    <n v="43.176000000000002"/>
    <s v="Profit"/>
    <s v="CA"/>
    <x v="0"/>
    <x v="7"/>
  </r>
  <r>
    <n v="7988"/>
    <s v="US-2016-117793"/>
    <d v="2016-08-23T00:00:00"/>
    <x v="652"/>
    <s v="Standard Class"/>
    <s v="MA-17560"/>
    <s v="Matt Abelman"/>
    <x v="2"/>
    <s v="United States"/>
    <s v="Sheboygan"/>
    <s v="Wisconsin"/>
    <n v="53081"/>
    <x v="2"/>
    <s v="OFF-LA-10002945"/>
    <x v="1"/>
    <x v="2"/>
    <s v="Permanent Self-Adhesive File Folder Labels for Typewriters, 1 1/8 x 3 1/2, White"/>
    <x v="5012"/>
    <n v="4"/>
    <n v="0"/>
    <n v="11.592000000000001"/>
    <s v="Profit"/>
    <s v="US"/>
    <x v="1"/>
    <x v="2"/>
  </r>
  <r>
    <n v="7989"/>
    <s v="US-2016-117793"/>
    <d v="2016-08-23T00:00:00"/>
    <x v="652"/>
    <s v="Standard Class"/>
    <s v="MA-17560"/>
    <s v="Matt Abelman"/>
    <x v="2"/>
    <s v="United States"/>
    <s v="Sheboygan"/>
    <s v="Wisconsin"/>
    <n v="53081"/>
    <x v="2"/>
    <s v="OFF-LA-10003537"/>
    <x v="1"/>
    <x v="2"/>
    <s v="Avery 515"/>
    <x v="3101"/>
    <n v="3"/>
    <n v="0"/>
    <n v="17.667300000000001"/>
    <s v="Profit"/>
    <s v="US"/>
    <x v="1"/>
    <x v="2"/>
  </r>
  <r>
    <n v="7990"/>
    <s v="US-2016-117793"/>
    <d v="2016-08-23T00:00:00"/>
    <x v="652"/>
    <s v="Standard Class"/>
    <s v="MA-17560"/>
    <s v="Matt Abelman"/>
    <x v="2"/>
    <s v="United States"/>
    <s v="Sheboygan"/>
    <s v="Wisconsin"/>
    <n v="53081"/>
    <x v="2"/>
    <s v="OFF-ST-10002406"/>
    <x v="1"/>
    <x v="4"/>
    <s v="Pizazz Global Quick File"/>
    <x v="2684"/>
    <n v="1"/>
    <n v="0"/>
    <n v="4.1916000000000002"/>
    <s v="Profit"/>
    <s v="US"/>
    <x v="1"/>
    <x v="4"/>
  </r>
  <r>
    <n v="7991"/>
    <s v="US-2016-117793"/>
    <d v="2016-08-23T00:00:00"/>
    <x v="652"/>
    <s v="Standard Class"/>
    <s v="MA-17560"/>
    <s v="Matt Abelman"/>
    <x v="2"/>
    <s v="United States"/>
    <s v="Sheboygan"/>
    <s v="Wisconsin"/>
    <n v="53081"/>
    <x v="2"/>
    <s v="TEC-AC-10003433"/>
    <x v="2"/>
    <x v="11"/>
    <s v="Maxell 4.7GB DVD+R 5/Pack"/>
    <x v="5013"/>
    <n v="2"/>
    <n v="0"/>
    <n v="0.89100000000000001"/>
    <s v="Profit"/>
    <s v="US"/>
    <x v="1"/>
    <x v="11"/>
  </r>
  <r>
    <n v="7992"/>
    <s v="CA-2016-133872"/>
    <d v="2016-06-14T00:00:00"/>
    <x v="432"/>
    <s v="First Class"/>
    <s v="VM-21835"/>
    <s v="Vivian Mathis"/>
    <x v="0"/>
    <s v="United States"/>
    <s v="Boca Raton"/>
    <s v="Florida"/>
    <n v="33433"/>
    <x v="0"/>
    <s v="OFF-BI-10002082"/>
    <x v="1"/>
    <x v="8"/>
    <s v="GBC Twin Loop Wire Binding Elements"/>
    <x v="5014"/>
    <n v="4"/>
    <n v="0.7"/>
    <n v="-26.623999999999999"/>
    <s v="Loss"/>
    <s v="CA"/>
    <x v="0"/>
    <x v="8"/>
  </r>
  <r>
    <n v="7993"/>
    <s v="CA-2016-133872"/>
    <d v="2016-06-14T00:00:00"/>
    <x v="432"/>
    <s v="First Class"/>
    <s v="VM-21835"/>
    <s v="Vivian Mathis"/>
    <x v="0"/>
    <s v="United States"/>
    <s v="Boca Raton"/>
    <s v="Florida"/>
    <n v="33433"/>
    <x v="0"/>
    <s v="TEC-AC-10000521"/>
    <x v="2"/>
    <x v="11"/>
    <s v="Verbatim Slim CD and DVD Storage Cases, 50/Pack"/>
    <x v="4792"/>
    <n v="2"/>
    <n v="0.2"/>
    <n v="2.3079999999999998"/>
    <s v="Profit"/>
    <s v="CA"/>
    <x v="0"/>
    <x v="11"/>
  </r>
  <r>
    <n v="7994"/>
    <s v="US-2015-165743"/>
    <d v="2015-11-20T00:00:00"/>
    <x v="78"/>
    <s v="Second Class"/>
    <s v="MM-18055"/>
    <s v="Michelle Moray"/>
    <x v="0"/>
    <s v="United States"/>
    <s v="Aurora"/>
    <s v="Colorado"/>
    <n v="80013"/>
    <x v="1"/>
    <s v="OFF-BI-10001982"/>
    <x v="1"/>
    <x v="8"/>
    <s v="Wilson Jones Custom Binder Spines &amp; Labels"/>
    <x v="319"/>
    <n v="3"/>
    <n v="0.7"/>
    <n v="-3.4272"/>
    <s v="Loss"/>
    <s v="US"/>
    <x v="1"/>
    <x v="8"/>
  </r>
  <r>
    <n v="7995"/>
    <s v="US-2015-165743"/>
    <d v="2015-11-20T00:00:00"/>
    <x v="78"/>
    <s v="Second Class"/>
    <s v="MM-18055"/>
    <s v="Michelle Moray"/>
    <x v="0"/>
    <s v="United States"/>
    <s v="Aurora"/>
    <s v="Colorado"/>
    <n v="80013"/>
    <x v="1"/>
    <s v="FUR-BO-10002268"/>
    <x v="0"/>
    <x v="0"/>
    <s v="Sauder Barrister Bookcases"/>
    <x v="3388"/>
    <n v="6"/>
    <n v="0.7"/>
    <n v="-247.7988"/>
    <s v="Loss"/>
    <s v="US"/>
    <x v="1"/>
    <x v="0"/>
  </r>
  <r>
    <n v="7996"/>
    <s v="US-2015-165743"/>
    <d v="2015-11-20T00:00:00"/>
    <x v="78"/>
    <s v="Second Class"/>
    <s v="MM-18055"/>
    <s v="Michelle Moray"/>
    <x v="0"/>
    <s v="United States"/>
    <s v="Aurora"/>
    <s v="Colorado"/>
    <n v="80013"/>
    <x v="1"/>
    <s v="OFF-BI-10001758"/>
    <x v="1"/>
    <x v="8"/>
    <s v="Wilson Jones 14 Line Acrylic Coated Pressboard Data Binders"/>
    <x v="5015"/>
    <n v="6"/>
    <n v="0.7"/>
    <n v="-7.3692000000000002"/>
    <s v="Loss"/>
    <s v="US"/>
    <x v="1"/>
    <x v="8"/>
  </r>
  <r>
    <n v="7997"/>
    <s v="US-2017-105998"/>
    <d v="2017-11-03T00:00:00"/>
    <x v="133"/>
    <s v="First Class"/>
    <s v="CR-12580"/>
    <s v="Clay Rozendal"/>
    <x v="2"/>
    <s v="United States"/>
    <s v="San Diego"/>
    <s v="California"/>
    <n v="92037"/>
    <x v="1"/>
    <s v="TEC-AC-10004469"/>
    <x v="2"/>
    <x v="11"/>
    <s v="Microsoft Sculpt Comfort Mouse"/>
    <x v="5016"/>
    <n v="5"/>
    <n v="0"/>
    <n v="87.89"/>
    <s v="Profit"/>
    <s v="US"/>
    <x v="1"/>
    <x v="11"/>
  </r>
  <r>
    <n v="7998"/>
    <s v="US-2017-105998"/>
    <d v="2017-11-03T00:00:00"/>
    <x v="133"/>
    <s v="First Class"/>
    <s v="CR-12580"/>
    <s v="Clay Rozendal"/>
    <x v="2"/>
    <s v="United States"/>
    <s v="San Diego"/>
    <s v="California"/>
    <n v="92037"/>
    <x v="1"/>
    <s v="FUR-TA-10001095"/>
    <x v="0"/>
    <x v="3"/>
    <s v="Chromcraft Round Conference Tables"/>
    <x v="5017"/>
    <n v="12"/>
    <n v="0.2"/>
    <n v="20.9148"/>
    <s v="Profit"/>
    <s v="US"/>
    <x v="1"/>
    <x v="3"/>
  </r>
  <r>
    <n v="7999"/>
    <s v="US-2014-148194"/>
    <d v="2014-05-04T00:00:00"/>
    <x v="1278"/>
    <s v="First Class"/>
    <s v="BS-11365"/>
    <s v="Bill Shonely"/>
    <x v="1"/>
    <s v="United States"/>
    <s v="Seattle"/>
    <s v="Washington"/>
    <n v="98105"/>
    <x v="1"/>
    <s v="FUR-FU-10001852"/>
    <x v="0"/>
    <x v="5"/>
    <s v="Eldon Regeneration Recycled Desk Accessories, Smoke"/>
    <x v="5018"/>
    <n v="7"/>
    <n v="0"/>
    <n v="3.8976000000000002"/>
    <s v="Profit"/>
    <s v="US"/>
    <x v="1"/>
    <x v="5"/>
  </r>
  <r>
    <n v="8000"/>
    <s v="US-2014-148194"/>
    <d v="2014-05-04T00:00:00"/>
    <x v="1278"/>
    <s v="First Class"/>
    <s v="BS-11365"/>
    <s v="Bill Shonely"/>
    <x v="1"/>
    <s v="United States"/>
    <s v="Seattle"/>
    <s v="Washington"/>
    <n v="98105"/>
    <x v="1"/>
    <s v="OFF-AP-10000696"/>
    <x v="1"/>
    <x v="9"/>
    <s v="Holmes Odor Grabber"/>
    <x v="5019"/>
    <n v="4"/>
    <n v="0"/>
    <n v="19.034400000000002"/>
    <s v="Profit"/>
    <s v="US"/>
    <x v="1"/>
    <x v="9"/>
  </r>
  <r>
    <n v="8001"/>
    <s v="US-2015-151407"/>
    <d v="2015-11-08T00:00:00"/>
    <x v="1122"/>
    <s v="Standard Class"/>
    <s v="RD-19585"/>
    <s v="Rob Dowd"/>
    <x v="0"/>
    <s v="United States"/>
    <s v="Dubuque"/>
    <s v="Iowa"/>
    <n v="52001"/>
    <x v="2"/>
    <s v="TEC-PH-10003885"/>
    <x v="2"/>
    <x v="7"/>
    <s v="Cisco SPA508G"/>
    <x v="1259"/>
    <n v="4"/>
    <n v="0"/>
    <n v="76.548400000000001"/>
    <s v="Profit"/>
    <s v="US"/>
    <x v="1"/>
    <x v="7"/>
  </r>
  <r>
    <n v="8002"/>
    <s v="CA-2015-110870"/>
    <d v="2015-12-12T00:00:00"/>
    <x v="631"/>
    <s v="First Class"/>
    <s v="KD-16270"/>
    <s v="Karen Daniels"/>
    <x v="0"/>
    <s v="United States"/>
    <s v="Los Angeles"/>
    <s v="California"/>
    <n v="90032"/>
    <x v="1"/>
    <s v="TEC-AC-10002926"/>
    <x v="2"/>
    <x v="11"/>
    <s v="Logitech Wireless Marathon Mouse M705"/>
    <x v="5020"/>
    <n v="6"/>
    <n v="0"/>
    <n v="128.9742"/>
    <s v="Profit"/>
    <s v="CA"/>
    <x v="0"/>
    <x v="11"/>
  </r>
  <r>
    <n v="8003"/>
    <s v="CA-2015-110870"/>
    <d v="2015-12-12T00:00:00"/>
    <x v="631"/>
    <s v="First Class"/>
    <s v="KD-16270"/>
    <s v="Karen Daniels"/>
    <x v="0"/>
    <s v="United States"/>
    <s v="Los Angeles"/>
    <s v="California"/>
    <n v="90032"/>
    <x v="1"/>
    <s v="OFF-SU-10001225"/>
    <x v="1"/>
    <x v="14"/>
    <s v="Staple remover"/>
    <x v="4564"/>
    <n v="7"/>
    <n v="0"/>
    <n v="0.51519999999999999"/>
    <s v="Profit"/>
    <s v="CA"/>
    <x v="0"/>
    <x v="14"/>
  </r>
  <r>
    <n v="8004"/>
    <s v="CA-2014-143210"/>
    <d v="2014-12-01T00:00:00"/>
    <x v="544"/>
    <s v="First Class"/>
    <s v="AA-10645"/>
    <s v="Anna Andreadi"/>
    <x v="0"/>
    <s v="United States"/>
    <s v="Lowell"/>
    <s v="Massachusetts"/>
    <n v="1852"/>
    <x v="3"/>
    <s v="TEC-PH-10004434"/>
    <x v="2"/>
    <x v="7"/>
    <s v="Cisco IP†Phone†7961G VoIP†phone†- Dark gray"/>
    <x v="5021"/>
    <n v="2"/>
    <n v="0"/>
    <n v="78.850999999999999"/>
    <s v="Profit"/>
    <s v="CA"/>
    <x v="0"/>
    <x v="7"/>
  </r>
  <r>
    <n v="8005"/>
    <s v="CA-2014-143210"/>
    <d v="2014-12-01T00:00:00"/>
    <x v="544"/>
    <s v="First Class"/>
    <s v="AA-10645"/>
    <s v="Anna Andreadi"/>
    <x v="0"/>
    <s v="United States"/>
    <s v="Lowell"/>
    <s v="Massachusetts"/>
    <n v="1852"/>
    <x v="3"/>
    <s v="FUR-FU-10003878"/>
    <x v="0"/>
    <x v="5"/>
    <s v="Linden 10&quot; Round Wall Clock, Black"/>
    <x v="2732"/>
    <n v="3"/>
    <n v="0"/>
    <n v="15.585599999999999"/>
    <s v="Profit"/>
    <s v="CA"/>
    <x v="0"/>
    <x v="5"/>
  </r>
  <r>
    <n v="8006"/>
    <s v="CA-2014-143210"/>
    <d v="2014-12-01T00:00:00"/>
    <x v="544"/>
    <s v="First Class"/>
    <s v="AA-10645"/>
    <s v="Anna Andreadi"/>
    <x v="0"/>
    <s v="United States"/>
    <s v="Lowell"/>
    <s v="Massachusetts"/>
    <n v="1852"/>
    <x v="3"/>
    <s v="FUR-FU-10002268"/>
    <x v="0"/>
    <x v="5"/>
    <s v="Ultra Door Push Plate"/>
    <x v="759"/>
    <n v="2"/>
    <n v="0"/>
    <n v="3.2406000000000001"/>
    <s v="Profit"/>
    <s v="CA"/>
    <x v="0"/>
    <x v="5"/>
  </r>
  <r>
    <n v="8007"/>
    <s v="CA-2016-139808"/>
    <d v="2016-10-07T00:00:00"/>
    <x v="1202"/>
    <s v="Standard Class"/>
    <s v="MC-18100"/>
    <s v="Mick Crebagga"/>
    <x v="0"/>
    <s v="United States"/>
    <s v="Marysville"/>
    <s v="Washington"/>
    <n v="98270"/>
    <x v="1"/>
    <s v="OFF-FA-10001883"/>
    <x v="1"/>
    <x v="13"/>
    <s v="Alliance Super-Size Bands, Assorted Sizes"/>
    <x v="5022"/>
    <n v="12"/>
    <n v="0"/>
    <n v="0.93359999999999999"/>
    <s v="Profit"/>
    <s v="CA"/>
    <x v="0"/>
    <x v="13"/>
  </r>
  <r>
    <n v="8008"/>
    <s v="CA-2015-110863"/>
    <d v="2015-11-17T00:00:00"/>
    <x v="1005"/>
    <s v="Standard Class"/>
    <s v="AA-10645"/>
    <s v="Anna Andreadi"/>
    <x v="0"/>
    <s v="United States"/>
    <s v="Oklahoma City"/>
    <s v="Oklahoma"/>
    <n v="73120"/>
    <x v="2"/>
    <s v="OFF-ST-10002756"/>
    <x v="1"/>
    <x v="4"/>
    <s v="Tennsco Stur-D-Stor Boltless Shelving, 5 Shelves, 24&quot; Deep, Sand"/>
    <x v="5023"/>
    <n v="4"/>
    <n v="0"/>
    <n v="5.4123999999999999"/>
    <s v="Profit"/>
    <s v="CA"/>
    <x v="0"/>
    <x v="4"/>
  </r>
  <r>
    <n v="8009"/>
    <s v="CA-2015-110863"/>
    <d v="2015-11-17T00:00:00"/>
    <x v="1005"/>
    <s v="Standard Class"/>
    <s v="AA-10645"/>
    <s v="Anna Andreadi"/>
    <x v="0"/>
    <s v="United States"/>
    <s v="Oklahoma City"/>
    <s v="Oklahoma"/>
    <n v="73120"/>
    <x v="2"/>
    <s v="OFF-PA-10000474"/>
    <x v="1"/>
    <x v="10"/>
    <s v="Easy-staple paper"/>
    <x v="1907"/>
    <n v="3"/>
    <n v="0"/>
    <n v="49.970399999999998"/>
    <s v="Profit"/>
    <s v="CA"/>
    <x v="0"/>
    <x v="10"/>
  </r>
  <r>
    <n v="8010"/>
    <s v="CA-2015-110863"/>
    <d v="2015-11-17T00:00:00"/>
    <x v="1005"/>
    <s v="Standard Class"/>
    <s v="AA-10645"/>
    <s v="Anna Andreadi"/>
    <x v="0"/>
    <s v="United States"/>
    <s v="Oklahoma City"/>
    <s v="Oklahoma"/>
    <n v="73120"/>
    <x v="2"/>
    <s v="FUR-CH-10002073"/>
    <x v="0"/>
    <x v="1"/>
    <s v="Hon Olson Stacker Chairs"/>
    <x v="5024"/>
    <n v="5"/>
    <n v="0"/>
    <n v="383.93099999999998"/>
    <s v="Profit"/>
    <s v="CA"/>
    <x v="0"/>
    <x v="1"/>
  </r>
  <r>
    <n v="8011"/>
    <s v="CA-2014-127859"/>
    <d v="2014-03-17T00:00:00"/>
    <x v="1279"/>
    <s v="Second Class"/>
    <s v="QJ-19255"/>
    <s v="Quincy Jones"/>
    <x v="1"/>
    <s v="United States"/>
    <s v="Philadelphia"/>
    <s v="Pennsylvania"/>
    <n v="19134"/>
    <x v="3"/>
    <s v="OFF-PA-10003641"/>
    <x v="1"/>
    <x v="10"/>
    <s v="Xerox 1909"/>
    <x v="5025"/>
    <n v="6"/>
    <n v="0.2"/>
    <n v="41.152799999999999"/>
    <s v="Profit"/>
    <s v="CA"/>
    <x v="0"/>
    <x v="10"/>
  </r>
  <r>
    <n v="8012"/>
    <s v="US-2015-136427"/>
    <d v="2015-06-20T00:00:00"/>
    <x v="687"/>
    <s v="First Class"/>
    <s v="JM-16195"/>
    <s v="Justin MacKendrick"/>
    <x v="0"/>
    <s v="United States"/>
    <s v="Aurora"/>
    <s v="Colorado"/>
    <n v="80013"/>
    <x v="1"/>
    <s v="TEC-PH-10002070"/>
    <x v="2"/>
    <x v="7"/>
    <s v="Griffin GC36547 PowerJolt SE Lightning Charger"/>
    <x v="5026"/>
    <n v="7"/>
    <n v="0.2"/>
    <n v="15.743"/>
    <s v="Profit"/>
    <s v="US"/>
    <x v="1"/>
    <x v="7"/>
  </r>
  <r>
    <n v="8013"/>
    <s v="CA-2017-120168"/>
    <d v="2017-05-25T00:00:00"/>
    <x v="1169"/>
    <s v="Same Day"/>
    <s v="TB-21625"/>
    <s v="Trudy Brown"/>
    <x v="0"/>
    <s v="United States"/>
    <s v="New York City"/>
    <s v="New York"/>
    <n v="10009"/>
    <x v="3"/>
    <s v="OFF-BI-10004519"/>
    <x v="1"/>
    <x v="8"/>
    <s v="GBC DocuBind P100 Manual Binding Machine"/>
    <x v="5027"/>
    <n v="5"/>
    <n v="0.2"/>
    <n v="207.47499999999999"/>
    <s v="Profit"/>
    <s v="CA"/>
    <x v="0"/>
    <x v="8"/>
  </r>
  <r>
    <n v="8014"/>
    <s v="CA-2017-120168"/>
    <d v="2017-05-25T00:00:00"/>
    <x v="1169"/>
    <s v="Same Day"/>
    <s v="TB-21625"/>
    <s v="Trudy Brown"/>
    <x v="0"/>
    <s v="United States"/>
    <s v="New York City"/>
    <s v="New York"/>
    <n v="10009"/>
    <x v="3"/>
    <s v="TEC-AC-10002167"/>
    <x v="2"/>
    <x v="11"/>
    <s v="Imation†8gb Micro Traveldrive Usb 2.0†Flash Drive"/>
    <x v="5028"/>
    <n v="8"/>
    <n v="0"/>
    <n v="13.2"/>
    <s v="Profit"/>
    <s v="CA"/>
    <x v="0"/>
    <x v="11"/>
  </r>
  <r>
    <n v="8015"/>
    <s v="CA-2017-120168"/>
    <d v="2017-05-25T00:00:00"/>
    <x v="1169"/>
    <s v="Same Day"/>
    <s v="TB-21625"/>
    <s v="Trudy Brown"/>
    <x v="0"/>
    <s v="United States"/>
    <s v="New York City"/>
    <s v="New York"/>
    <n v="10009"/>
    <x v="3"/>
    <s v="OFF-FA-10000936"/>
    <x v="1"/>
    <x v="13"/>
    <s v="Acco Hot Clips Clips to Go"/>
    <x v="5029"/>
    <n v="1"/>
    <n v="0"/>
    <n v="1.4804999999999999"/>
    <s v="Profit"/>
    <s v="CA"/>
    <x v="0"/>
    <x v="13"/>
  </r>
  <r>
    <n v="8016"/>
    <s v="CA-2017-120168"/>
    <d v="2017-05-25T00:00:00"/>
    <x v="1169"/>
    <s v="Same Day"/>
    <s v="TB-21625"/>
    <s v="Trudy Brown"/>
    <x v="0"/>
    <s v="United States"/>
    <s v="New York City"/>
    <s v="New York"/>
    <n v="10009"/>
    <x v="3"/>
    <s v="FUR-FU-10000732"/>
    <x v="0"/>
    <x v="5"/>
    <s v="Eldon 200 Class Desk Accessories"/>
    <x v="605"/>
    <n v="3"/>
    <n v="0"/>
    <n v="6.0288000000000004"/>
    <s v="Profit"/>
    <s v="CA"/>
    <x v="0"/>
    <x v="5"/>
  </r>
  <r>
    <n v="8017"/>
    <s v="US-2014-131870"/>
    <d v="2014-09-09T00:00:00"/>
    <x v="478"/>
    <s v="First Class"/>
    <s v="NF-18595"/>
    <s v="Nicole Fjeld"/>
    <x v="2"/>
    <s v="United States"/>
    <s v="Lancaster"/>
    <s v="Ohio"/>
    <n v="43130"/>
    <x v="3"/>
    <s v="FUR-FU-10002501"/>
    <x v="0"/>
    <x v="5"/>
    <s v="Nu-Dell Executive Frame"/>
    <x v="1256"/>
    <n v="6"/>
    <n v="0.2"/>
    <n v="12.892799999999999"/>
    <s v="Profit"/>
    <s v="US"/>
    <x v="1"/>
    <x v="5"/>
  </r>
  <r>
    <n v="8018"/>
    <s v="US-2014-131870"/>
    <d v="2014-09-09T00:00:00"/>
    <x v="478"/>
    <s v="First Class"/>
    <s v="NF-18595"/>
    <s v="Nicole Fjeld"/>
    <x v="2"/>
    <s v="United States"/>
    <s v="Lancaster"/>
    <s v="Ohio"/>
    <n v="43130"/>
    <x v="3"/>
    <s v="OFF-AR-10000634"/>
    <x v="1"/>
    <x v="6"/>
    <s v="Newell 320"/>
    <x v="2723"/>
    <n v="9"/>
    <n v="0.2"/>
    <n v="2.6964000000000001"/>
    <s v="Profit"/>
    <s v="US"/>
    <x v="1"/>
    <x v="6"/>
  </r>
  <r>
    <n v="8019"/>
    <s v="CA-2017-114804"/>
    <d v="2017-10-17T00:00:00"/>
    <x v="163"/>
    <s v="Second Class"/>
    <s v="BF-11020"/>
    <s v="Barry Franzˆsisch"/>
    <x v="1"/>
    <s v="United States"/>
    <s v="Modesto"/>
    <s v="California"/>
    <n v="95351"/>
    <x v="1"/>
    <s v="TEC-PH-10001700"/>
    <x v="2"/>
    <x v="7"/>
    <s v="Panasonic KX-TG6844B Expandable Digital Cordless Telephone"/>
    <x v="4837"/>
    <n v="1"/>
    <n v="0.2"/>
    <n v="4.6193"/>
    <s v="Profit"/>
    <s v="CA"/>
    <x v="0"/>
    <x v="7"/>
  </r>
  <r>
    <n v="8020"/>
    <s v="CA-2017-167227"/>
    <d v="2017-11-02T00:00:00"/>
    <x v="133"/>
    <s v="First Class"/>
    <s v="NP-18670"/>
    <s v="Nora Paige"/>
    <x v="0"/>
    <s v="United States"/>
    <s v="Saint Louis"/>
    <s v="Missouri"/>
    <n v="63116"/>
    <x v="2"/>
    <s v="OFF-AP-10001962"/>
    <x v="1"/>
    <x v="9"/>
    <s v="Black &amp; Decker Filter for Double Action Dustbuster Cordless Vac BLDV7210"/>
    <x v="4412"/>
    <n v="10"/>
    <n v="0"/>
    <n v="20.975000000000001"/>
    <s v="Profit"/>
    <s v="CA"/>
    <x v="0"/>
    <x v="9"/>
  </r>
  <r>
    <n v="8021"/>
    <s v="CA-2017-167227"/>
    <d v="2017-11-02T00:00:00"/>
    <x v="133"/>
    <s v="First Class"/>
    <s v="NP-18670"/>
    <s v="Nora Paige"/>
    <x v="0"/>
    <s v="United States"/>
    <s v="Saint Louis"/>
    <s v="Missouri"/>
    <n v="63116"/>
    <x v="2"/>
    <s v="OFF-PA-10001838"/>
    <x v="1"/>
    <x v="10"/>
    <s v="Adams Telephone Message Book W/Dividers/Space For Phone Numbers, 5 1/4&quot;X8 1/2&quot;, 300/Messages"/>
    <x v="2660"/>
    <n v="2"/>
    <n v="0"/>
    <n v="5.7624000000000004"/>
    <s v="Profit"/>
    <s v="CA"/>
    <x v="0"/>
    <x v="10"/>
  </r>
  <r>
    <n v="8022"/>
    <s v="CA-2014-129189"/>
    <d v="2014-07-21T00:00:00"/>
    <x v="653"/>
    <s v="Standard Class"/>
    <s v="HM-14860"/>
    <s v="Harry Marie"/>
    <x v="1"/>
    <s v="United States"/>
    <s v="Dallas"/>
    <s v="Texas"/>
    <n v="75217"/>
    <x v="2"/>
    <s v="OFF-AP-10000124"/>
    <x v="1"/>
    <x v="9"/>
    <s v="Acco 6 Outlet Guardian Basic Surge Suppressor"/>
    <x v="3688"/>
    <n v="3"/>
    <n v="0.8"/>
    <n v="-12.979200000000001"/>
    <s v="Loss"/>
    <s v="CA"/>
    <x v="0"/>
    <x v="9"/>
  </r>
  <r>
    <n v="8023"/>
    <s v="CA-2014-129189"/>
    <d v="2014-07-21T00:00:00"/>
    <x v="653"/>
    <s v="Standard Class"/>
    <s v="HM-14860"/>
    <s v="Harry Marie"/>
    <x v="1"/>
    <s v="United States"/>
    <s v="Dallas"/>
    <s v="Texas"/>
    <n v="75217"/>
    <x v="2"/>
    <s v="OFF-EN-10003567"/>
    <x v="1"/>
    <x v="12"/>
    <s v="Inter-Office Recycled Envelopes, Brown Kraft, Button-String,10&quot; x 13&quot; , 100/Box"/>
    <x v="1177"/>
    <n v="5"/>
    <n v="0.2"/>
    <n v="29.672999999999998"/>
    <s v="Profit"/>
    <s v="CA"/>
    <x v="0"/>
    <x v="12"/>
  </r>
  <r>
    <n v="8024"/>
    <s v="CA-2014-129189"/>
    <d v="2014-07-21T00:00:00"/>
    <x v="653"/>
    <s v="Standard Class"/>
    <s v="HM-14860"/>
    <s v="Harry Marie"/>
    <x v="1"/>
    <s v="United States"/>
    <s v="Dallas"/>
    <s v="Texas"/>
    <n v="75217"/>
    <x v="2"/>
    <s v="FUR-CH-10004997"/>
    <x v="0"/>
    <x v="1"/>
    <s v="Hon Every-Day Series Multi-Task Chairs"/>
    <x v="2782"/>
    <n v="5"/>
    <n v="0.3"/>
    <n v="-93.99"/>
    <s v="Loss"/>
    <s v="CA"/>
    <x v="0"/>
    <x v="1"/>
  </r>
  <r>
    <n v="8025"/>
    <s v="CA-2014-129189"/>
    <d v="2014-07-21T00:00:00"/>
    <x v="653"/>
    <s v="Standard Class"/>
    <s v="HM-14860"/>
    <s v="Harry Marie"/>
    <x v="1"/>
    <s v="United States"/>
    <s v="Dallas"/>
    <s v="Texas"/>
    <n v="75217"/>
    <x v="2"/>
    <s v="OFF-BI-10000494"/>
    <x v="1"/>
    <x v="8"/>
    <s v="Acco Economy Flexible Poly Round Ring Binder"/>
    <x v="5030"/>
    <n v="1"/>
    <n v="0.8"/>
    <n v="-1.827"/>
    <s v="Loss"/>
    <s v="CA"/>
    <x v="0"/>
    <x v="8"/>
  </r>
  <r>
    <n v="8026"/>
    <s v="CA-2015-132465"/>
    <d v="2015-09-11T00:00:00"/>
    <x v="459"/>
    <s v="Second Class"/>
    <s v="DM-13525"/>
    <s v="Don Miller"/>
    <x v="1"/>
    <s v="United States"/>
    <s v="New York City"/>
    <s v="New York"/>
    <n v="10035"/>
    <x v="3"/>
    <s v="FUR-FU-10000277"/>
    <x v="0"/>
    <x v="5"/>
    <s v="Deflect-o DuraMat Antistatic Studded Beveled Mat for Medium Pile Carpeting"/>
    <x v="5031"/>
    <n v="2"/>
    <n v="0"/>
    <n v="50.563200000000002"/>
    <s v="Profit"/>
    <s v="CA"/>
    <x v="0"/>
    <x v="5"/>
  </r>
  <r>
    <n v="8027"/>
    <s v="CA-2015-132465"/>
    <d v="2015-09-11T00:00:00"/>
    <x v="459"/>
    <s v="Second Class"/>
    <s v="DM-13525"/>
    <s v="Don Miller"/>
    <x v="1"/>
    <s v="United States"/>
    <s v="New York City"/>
    <s v="New York"/>
    <n v="10035"/>
    <x v="3"/>
    <s v="OFF-ST-10003641"/>
    <x v="1"/>
    <x v="4"/>
    <s v="Space Solutions Industrial Galvanized Steel Shelving."/>
    <x v="5032"/>
    <n v="1"/>
    <n v="0"/>
    <n v="1.5760000000000001"/>
    <s v="Profit"/>
    <s v="CA"/>
    <x v="0"/>
    <x v="4"/>
  </r>
  <r>
    <n v="8028"/>
    <s v="CA-2015-132465"/>
    <d v="2015-09-11T00:00:00"/>
    <x v="459"/>
    <s v="Second Class"/>
    <s v="DM-13525"/>
    <s v="Don Miller"/>
    <x v="1"/>
    <s v="United States"/>
    <s v="New York City"/>
    <s v="New York"/>
    <n v="10035"/>
    <x v="3"/>
    <s v="TEC-AC-10001998"/>
    <x v="2"/>
    <x v="11"/>
    <s v="Logitech†LS21 Speaker System - PC Multimedia - 2.1-CH - Wired"/>
    <x v="86"/>
    <n v="1"/>
    <n v="0"/>
    <n v="6.7965999999999998"/>
    <s v="Profit"/>
    <s v="CA"/>
    <x v="0"/>
    <x v="11"/>
  </r>
  <r>
    <n v="8029"/>
    <s v="CA-2015-132465"/>
    <d v="2015-09-11T00:00:00"/>
    <x v="459"/>
    <s v="Second Class"/>
    <s v="DM-13525"/>
    <s v="Don Miller"/>
    <x v="1"/>
    <s v="United States"/>
    <s v="New York City"/>
    <s v="New York"/>
    <n v="10035"/>
    <x v="3"/>
    <s v="OFF-ST-10001932"/>
    <x v="1"/>
    <x v="4"/>
    <s v="Fellowes Staxonsteel Drawer Files"/>
    <x v="3404"/>
    <n v="4"/>
    <n v="0"/>
    <n v="108.1752"/>
    <s v="Profit"/>
    <s v="CA"/>
    <x v="0"/>
    <x v="4"/>
  </r>
  <r>
    <n v="8030"/>
    <s v="CA-2016-166373"/>
    <d v="2016-10-21T00:00:00"/>
    <x v="829"/>
    <s v="Standard Class"/>
    <s v="JF-15565"/>
    <s v="Jill Fjeld"/>
    <x v="0"/>
    <s v="United States"/>
    <s v="San Antonio"/>
    <s v="Texas"/>
    <n v="78207"/>
    <x v="2"/>
    <s v="TEC-AC-10002323"/>
    <x v="2"/>
    <x v="11"/>
    <s v="SanDisk Ultra 32 GB MicroSDHC Class 10 Memory Card"/>
    <x v="5033"/>
    <n v="6"/>
    <n v="0.2"/>
    <n v="-9.282"/>
    <s v="Loss"/>
    <s v="CA"/>
    <x v="0"/>
    <x v="11"/>
  </r>
  <r>
    <n v="8031"/>
    <s v="CA-2016-158806"/>
    <d v="2016-01-07T00:00:00"/>
    <x v="1280"/>
    <s v="Standard Class"/>
    <s v="NM-18520"/>
    <s v="Neoma Murray"/>
    <x v="0"/>
    <s v="United States"/>
    <s v="Amarillo"/>
    <s v="Texas"/>
    <n v="79109"/>
    <x v="2"/>
    <s v="FUR-FU-10004270"/>
    <x v="0"/>
    <x v="5"/>
    <s v="Executive Impressions 13&quot; Clairmont Wall Clock"/>
    <x v="5034"/>
    <n v="3"/>
    <n v="0.6"/>
    <n v="-10.9611"/>
    <s v="Loss"/>
    <s v="CA"/>
    <x v="0"/>
    <x v="5"/>
  </r>
  <r>
    <n v="8032"/>
    <s v="CA-2016-158806"/>
    <d v="2016-01-07T00:00:00"/>
    <x v="1280"/>
    <s v="Standard Class"/>
    <s v="NM-18520"/>
    <s v="Neoma Murray"/>
    <x v="0"/>
    <s v="United States"/>
    <s v="Amarillo"/>
    <s v="Texas"/>
    <n v="79109"/>
    <x v="2"/>
    <s v="OFF-PA-10004621"/>
    <x v="1"/>
    <x v="10"/>
    <s v="Xerox 212"/>
    <x v="233"/>
    <n v="5"/>
    <n v="0.2"/>
    <n v="9.0719999999999992"/>
    <s v="Profit"/>
    <s v="CA"/>
    <x v="0"/>
    <x v="10"/>
  </r>
  <r>
    <n v="8033"/>
    <s v="CA-2015-119690"/>
    <d v="2015-06-25T00:00:00"/>
    <x v="1218"/>
    <s v="First Class"/>
    <s v="MV-17485"/>
    <s v="Mark Van Huff"/>
    <x v="0"/>
    <s v="United States"/>
    <s v="Houston"/>
    <s v="Texas"/>
    <n v="77041"/>
    <x v="2"/>
    <s v="OFF-PA-10001019"/>
    <x v="1"/>
    <x v="10"/>
    <s v="Xerox 1884"/>
    <x v="1097"/>
    <n v="3"/>
    <n v="0.2"/>
    <n v="16.183800000000002"/>
    <s v="Profit"/>
    <s v="CA"/>
    <x v="0"/>
    <x v="10"/>
  </r>
  <r>
    <n v="8034"/>
    <s v="CA-2015-119690"/>
    <d v="2015-06-25T00:00:00"/>
    <x v="1218"/>
    <s v="First Class"/>
    <s v="MV-17485"/>
    <s v="Mark Van Huff"/>
    <x v="0"/>
    <s v="United States"/>
    <s v="Houston"/>
    <s v="Texas"/>
    <n v="77041"/>
    <x v="2"/>
    <s v="OFF-BI-10000201"/>
    <x v="1"/>
    <x v="8"/>
    <s v="Avery Triangle Shaped Sheet Lifters, Black, 2/Pack"/>
    <x v="5035"/>
    <n v="2"/>
    <n v="0.8"/>
    <n v="-1.476"/>
    <s v="Loss"/>
    <s v="CA"/>
    <x v="0"/>
    <x v="8"/>
  </r>
  <r>
    <n v="8035"/>
    <s v="CA-2015-119690"/>
    <d v="2015-06-25T00:00:00"/>
    <x v="1218"/>
    <s v="First Class"/>
    <s v="MV-17485"/>
    <s v="Mark Van Huff"/>
    <x v="0"/>
    <s v="United States"/>
    <s v="Houston"/>
    <s v="Texas"/>
    <n v="77041"/>
    <x v="2"/>
    <s v="FUR-FU-10004587"/>
    <x v="0"/>
    <x v="5"/>
    <s v="GE General Use Halogen Bulbs, 100 Watts, 1 Bulb per Pack"/>
    <x v="5036"/>
    <n v="9"/>
    <n v="0.6"/>
    <n v="-20.730599999999999"/>
    <s v="Loss"/>
    <s v="CA"/>
    <x v="0"/>
    <x v="5"/>
  </r>
  <r>
    <n v="8036"/>
    <s v="CA-2015-119690"/>
    <d v="2015-06-25T00:00:00"/>
    <x v="1218"/>
    <s v="First Class"/>
    <s v="MV-17485"/>
    <s v="Mark Van Huff"/>
    <x v="0"/>
    <s v="United States"/>
    <s v="Houston"/>
    <s v="Texas"/>
    <n v="77041"/>
    <x v="2"/>
    <s v="OFF-LA-10001613"/>
    <x v="1"/>
    <x v="2"/>
    <s v="Avery File Folder Labels"/>
    <x v="871"/>
    <n v="2"/>
    <n v="0.2"/>
    <n v="1.6704000000000001"/>
    <s v="Profit"/>
    <s v="CA"/>
    <x v="0"/>
    <x v="2"/>
  </r>
  <r>
    <n v="8037"/>
    <s v="CA-2015-153738"/>
    <d v="2015-09-20T00:00:00"/>
    <x v="238"/>
    <s v="First Class"/>
    <s v="AG-10270"/>
    <s v="Alejandro Grove"/>
    <x v="0"/>
    <s v="United States"/>
    <s v="Lawrence"/>
    <s v="Massachusetts"/>
    <n v="1841"/>
    <x v="3"/>
    <s v="OFF-BI-10001308"/>
    <x v="1"/>
    <x v="8"/>
    <s v="GBC Standard Plastic Binding Systems' Combs"/>
    <x v="1015"/>
    <n v="6"/>
    <n v="0"/>
    <n v="16.956"/>
    <s v="Profit"/>
    <s v="CA"/>
    <x v="0"/>
    <x v="8"/>
  </r>
  <r>
    <n v="8038"/>
    <s v="CA-2017-169012"/>
    <d v="2017-07-10T00:00:00"/>
    <x v="730"/>
    <s v="Standard Class"/>
    <s v="BF-11275"/>
    <s v="Beth Fritzler"/>
    <x v="1"/>
    <s v="United States"/>
    <s v="Columbus"/>
    <s v="Georgia"/>
    <n v="31907"/>
    <x v="0"/>
    <s v="OFF-AP-10003278"/>
    <x v="1"/>
    <x v="9"/>
    <s v="Belkin 7-Outlet SurgeMaster Home Series"/>
    <x v="5037"/>
    <n v="3"/>
    <n v="0"/>
    <n v="10.896599999999999"/>
    <s v="Profit"/>
    <s v="CA"/>
    <x v="0"/>
    <x v="9"/>
  </r>
  <r>
    <n v="8039"/>
    <s v="CA-2017-109393"/>
    <d v="2017-06-30T00:00:00"/>
    <x v="354"/>
    <s v="Second Class"/>
    <s v="JC-15775"/>
    <s v="John Castell"/>
    <x v="0"/>
    <s v="United States"/>
    <s v="Los Angeles"/>
    <s v="California"/>
    <n v="90032"/>
    <x v="1"/>
    <s v="FUR-BO-10003966"/>
    <x v="0"/>
    <x v="0"/>
    <s v="Sauder Facets Collection Library, Sky Alder Finish"/>
    <x v="2621"/>
    <n v="3"/>
    <n v="0.15"/>
    <n v="5.1294000000000004"/>
    <s v="Profit"/>
    <s v="CA"/>
    <x v="0"/>
    <x v="0"/>
  </r>
  <r>
    <n v="8040"/>
    <s v="CA-2017-121489"/>
    <d v="2017-08-21T00:00:00"/>
    <x v="1171"/>
    <s v="Second Class"/>
    <s v="CM-11815"/>
    <s v="Candace McMahon"/>
    <x v="1"/>
    <s v="United States"/>
    <s v="Seattle"/>
    <s v="Washington"/>
    <n v="98115"/>
    <x v="1"/>
    <s v="FUR-CH-10004698"/>
    <x v="0"/>
    <x v="1"/>
    <s v="Padded Folding Chairs, Black, 4/Carton"/>
    <x v="337"/>
    <n v="6"/>
    <n v="0.2"/>
    <n v="38.870399999999997"/>
    <s v="Profit"/>
    <s v="CA"/>
    <x v="0"/>
    <x v="1"/>
  </r>
  <r>
    <n v="8041"/>
    <s v="CA-2017-121489"/>
    <d v="2017-08-21T00:00:00"/>
    <x v="1171"/>
    <s v="Second Class"/>
    <s v="CM-11815"/>
    <s v="Candace McMahon"/>
    <x v="1"/>
    <s v="United States"/>
    <s v="Seattle"/>
    <s v="Washington"/>
    <n v="98115"/>
    <x v="1"/>
    <s v="OFF-ST-10000025"/>
    <x v="1"/>
    <x v="4"/>
    <s v="Fellowes Stor/Drawer Steel Plus Storage Drawers"/>
    <x v="714"/>
    <n v="6"/>
    <n v="0"/>
    <n v="34.354799999999997"/>
    <s v="Profit"/>
    <s v="CA"/>
    <x v="0"/>
    <x v="4"/>
  </r>
  <r>
    <n v="8042"/>
    <s v="CA-2017-121489"/>
    <d v="2017-08-21T00:00:00"/>
    <x v="1171"/>
    <s v="Second Class"/>
    <s v="CM-11815"/>
    <s v="Candace McMahon"/>
    <x v="1"/>
    <s v="United States"/>
    <s v="Seattle"/>
    <s v="Washington"/>
    <n v="98115"/>
    <x v="1"/>
    <s v="TEC-AC-10000682"/>
    <x v="2"/>
    <x v="11"/>
    <s v="Kensington K72356US Mouse-in-a-Box USB Desktop Mouse"/>
    <x v="5038"/>
    <n v="2"/>
    <n v="0"/>
    <n v="11.613"/>
    <s v="Profit"/>
    <s v="CA"/>
    <x v="0"/>
    <x v="11"/>
  </r>
  <r>
    <n v="8043"/>
    <s v="US-2017-133081"/>
    <d v="2017-03-11T00:00:00"/>
    <x v="1097"/>
    <s v="Standard Class"/>
    <s v="PV-18985"/>
    <s v="Paul Van Hugh"/>
    <x v="2"/>
    <s v="United States"/>
    <s v="Cambridge"/>
    <s v="Massachusetts"/>
    <n v="2138"/>
    <x v="3"/>
    <s v="TEC-AC-10001772"/>
    <x v="2"/>
    <x v="11"/>
    <s v="Memorex Mini Travel Drive 16 GB USB 2.0 Flash Drive"/>
    <x v="430"/>
    <n v="4"/>
    <n v="0"/>
    <n v="24.9132"/>
    <s v="Profit"/>
    <s v="US"/>
    <x v="1"/>
    <x v="11"/>
  </r>
  <r>
    <n v="8044"/>
    <s v="US-2017-133081"/>
    <d v="2017-03-11T00:00:00"/>
    <x v="1097"/>
    <s v="Standard Class"/>
    <s v="PV-18985"/>
    <s v="Paul Van Hugh"/>
    <x v="2"/>
    <s v="United States"/>
    <s v="Cambridge"/>
    <s v="Massachusetts"/>
    <n v="2138"/>
    <x v="3"/>
    <s v="FUR-FU-10001379"/>
    <x v="0"/>
    <x v="5"/>
    <s v="Executive Impressions 16-1/2&quot; Circular Wall Clock"/>
    <x v="2979"/>
    <n v="1"/>
    <n v="0"/>
    <n v="11.7568"/>
    <s v="Profit"/>
    <s v="US"/>
    <x v="1"/>
    <x v="5"/>
  </r>
  <r>
    <n v="8045"/>
    <s v="CA-2017-165008"/>
    <d v="2017-09-15T00:00:00"/>
    <x v="31"/>
    <s v="Second Class"/>
    <s v="DO-13645"/>
    <s v="Doug O'Connell"/>
    <x v="0"/>
    <s v="United States"/>
    <s v="Salt Lake City"/>
    <s v="Utah"/>
    <n v="84106"/>
    <x v="1"/>
    <s v="OFF-BI-10002794"/>
    <x v="1"/>
    <x v="8"/>
    <s v="Avery Trapezoid Ring Binder, 3&quot; Capacity, Black, 1040 sheets"/>
    <x v="5039"/>
    <n v="9"/>
    <n v="0.2"/>
    <n v="106.95780000000001"/>
    <s v="Profit"/>
    <s v="CA"/>
    <x v="0"/>
    <x v="8"/>
  </r>
  <r>
    <n v="8046"/>
    <s v="CA-2016-145611"/>
    <d v="2016-09-20T00:00:00"/>
    <x v="926"/>
    <s v="Standard Class"/>
    <s v="HA-14905"/>
    <s v="Helen Abelman"/>
    <x v="0"/>
    <s v="United States"/>
    <s v="New York City"/>
    <s v="New York"/>
    <n v="10035"/>
    <x v="3"/>
    <s v="OFF-AP-10001005"/>
    <x v="1"/>
    <x v="9"/>
    <s v="Honeywell Quietcare HEPA Air Cleaner"/>
    <x v="5040"/>
    <n v="5"/>
    <n v="0"/>
    <n v="129.77250000000001"/>
    <s v="Profit"/>
    <s v="CA"/>
    <x v="0"/>
    <x v="9"/>
  </r>
  <r>
    <n v="8047"/>
    <s v="CA-2016-113600"/>
    <d v="2016-12-15T00:00:00"/>
    <x v="24"/>
    <s v="Second Class"/>
    <s v="SH-20395"/>
    <s v="Shahid Hopkins"/>
    <x v="0"/>
    <s v="United States"/>
    <s v="Cuyahoga Falls"/>
    <s v="Ohio"/>
    <n v="44221"/>
    <x v="3"/>
    <s v="OFF-BI-10000201"/>
    <x v="1"/>
    <x v="8"/>
    <s v="Avery Triangle Shaped Sheet Lifters, Black, 2/Pack"/>
    <x v="3520"/>
    <n v="3"/>
    <n v="0.7"/>
    <n v="-1.476"/>
    <s v="Loss"/>
    <s v="CA"/>
    <x v="0"/>
    <x v="8"/>
  </r>
  <r>
    <n v="8048"/>
    <s v="CA-2017-130834"/>
    <d v="2017-11-03T00:00:00"/>
    <x v="373"/>
    <s v="Second Class"/>
    <s v="JM-16195"/>
    <s v="Justin MacKendrick"/>
    <x v="0"/>
    <s v="United States"/>
    <s v="Wilmington"/>
    <s v="North Carolina"/>
    <n v="28403"/>
    <x v="0"/>
    <s v="OFF-PA-10003673"/>
    <x v="1"/>
    <x v="10"/>
    <s v="Strathmore Photo Mount Cards"/>
    <x v="3834"/>
    <n v="3"/>
    <n v="0.2"/>
    <n v="5.2884000000000002"/>
    <s v="Profit"/>
    <s v="CA"/>
    <x v="0"/>
    <x v="10"/>
  </r>
  <r>
    <n v="8049"/>
    <s v="CA-2016-168543"/>
    <d v="2016-07-03T00:00:00"/>
    <x v="445"/>
    <s v="Standard Class"/>
    <s v="DK-13225"/>
    <s v="Dean Katz"/>
    <x v="1"/>
    <s v="United States"/>
    <s v="New York City"/>
    <s v="New York"/>
    <n v="10035"/>
    <x v="3"/>
    <s v="OFF-AP-10000938"/>
    <x v="1"/>
    <x v="9"/>
    <s v="Avanti 1.7 Cu. Ft. Refrigerator"/>
    <x v="3706"/>
    <n v="7"/>
    <n v="0"/>
    <n v="197.92080000000001"/>
    <s v="Profit"/>
    <s v="CA"/>
    <x v="0"/>
    <x v="9"/>
  </r>
  <r>
    <n v="8050"/>
    <s v="CA-2014-144974"/>
    <d v="2014-09-26T00:00:00"/>
    <x v="839"/>
    <s v="Standard Class"/>
    <s v="CM-12715"/>
    <s v="Craig Molinari"/>
    <x v="1"/>
    <s v="United States"/>
    <s v="Philadelphia"/>
    <s v="Pennsylvania"/>
    <n v="19140"/>
    <x v="3"/>
    <s v="OFF-BI-10003274"/>
    <x v="1"/>
    <x v="8"/>
    <s v="Avery Durable Slant Ring Binders, No Labels"/>
    <x v="3537"/>
    <n v="5"/>
    <n v="0.7"/>
    <n v="-4.577"/>
    <s v="Loss"/>
    <s v="CA"/>
    <x v="0"/>
    <x v="8"/>
  </r>
  <r>
    <n v="8051"/>
    <s v="CA-2014-144974"/>
    <d v="2014-09-26T00:00:00"/>
    <x v="839"/>
    <s v="Standard Class"/>
    <s v="CM-12715"/>
    <s v="Craig Molinari"/>
    <x v="1"/>
    <s v="United States"/>
    <s v="Philadelphia"/>
    <s v="Pennsylvania"/>
    <n v="19140"/>
    <x v="3"/>
    <s v="FUR-FU-10001095"/>
    <x v="0"/>
    <x v="5"/>
    <s v="DAX Black Cherry Wood-Tone Poster Frame"/>
    <x v="4399"/>
    <n v="1"/>
    <n v="0.2"/>
    <n v="4.7664"/>
    <s v="Profit"/>
    <s v="CA"/>
    <x v="0"/>
    <x v="5"/>
  </r>
  <r>
    <n v="8052"/>
    <s v="CA-2014-144974"/>
    <d v="2014-09-26T00:00:00"/>
    <x v="839"/>
    <s v="Standard Class"/>
    <s v="CM-12715"/>
    <s v="Craig Molinari"/>
    <x v="1"/>
    <s v="United States"/>
    <s v="Philadelphia"/>
    <s v="Pennsylvania"/>
    <n v="19140"/>
    <x v="3"/>
    <s v="OFF-AP-10001492"/>
    <x v="1"/>
    <x v="9"/>
    <s v="Acco Six-Outlet Power Strip, 4' Cord Length"/>
    <x v="3021"/>
    <n v="6"/>
    <n v="0.2"/>
    <n v="3.1032000000000002"/>
    <s v="Profit"/>
    <s v="CA"/>
    <x v="0"/>
    <x v="9"/>
  </r>
  <r>
    <n v="8053"/>
    <s v="CA-2014-109904"/>
    <d v="2014-07-14T00:00:00"/>
    <x v="137"/>
    <s v="Second Class"/>
    <s v="BF-10975"/>
    <s v="Barbara Fisher"/>
    <x v="1"/>
    <s v="United States"/>
    <s v="New York City"/>
    <s v="New York"/>
    <n v="10009"/>
    <x v="3"/>
    <s v="OFF-AR-10004999"/>
    <x v="1"/>
    <x v="6"/>
    <s v="Newell 315"/>
    <x v="1444"/>
    <n v="3"/>
    <n v="0"/>
    <n v="4.4850000000000003"/>
    <s v="Profit"/>
    <s v="CA"/>
    <x v="0"/>
    <x v="6"/>
  </r>
  <r>
    <n v="8054"/>
    <s v="CA-2017-152205"/>
    <d v="2017-09-28T00:00:00"/>
    <x v="391"/>
    <s v="Standard Class"/>
    <s v="SF-20965"/>
    <s v="Sylvia Foulston"/>
    <x v="1"/>
    <s v="United States"/>
    <s v="Philadelphia"/>
    <s v="Pennsylvania"/>
    <n v="19134"/>
    <x v="3"/>
    <s v="OFF-BI-10004094"/>
    <x v="1"/>
    <x v="8"/>
    <s v="GBC Standard Plastic Binding Systems Combs"/>
    <x v="5041"/>
    <n v="1"/>
    <n v="0.7"/>
    <n v="-1.8585"/>
    <s v="Loss"/>
    <s v="CA"/>
    <x v="0"/>
    <x v="8"/>
  </r>
  <r>
    <n v="8055"/>
    <s v="CA-2015-121188"/>
    <d v="2015-08-28T00:00:00"/>
    <x v="136"/>
    <s v="Standard Class"/>
    <s v="CB-12025"/>
    <s v="Cassandra Brandow"/>
    <x v="0"/>
    <s v="United States"/>
    <s v="Los Angeles"/>
    <s v="California"/>
    <n v="90049"/>
    <x v="1"/>
    <s v="OFF-ST-10001490"/>
    <x v="1"/>
    <x v="4"/>
    <s v="Hot File 7-Pocket, Floor Stand"/>
    <x v="5042"/>
    <n v="5"/>
    <n v="0"/>
    <n v="267.70499999999998"/>
    <s v="Profit"/>
    <s v="CA"/>
    <x v="0"/>
    <x v="4"/>
  </r>
  <r>
    <n v="8056"/>
    <s v="CA-2015-121188"/>
    <d v="2015-08-28T00:00:00"/>
    <x v="136"/>
    <s v="Standard Class"/>
    <s v="CB-12025"/>
    <s v="Cassandra Brandow"/>
    <x v="0"/>
    <s v="United States"/>
    <s v="Los Angeles"/>
    <s v="California"/>
    <n v="90049"/>
    <x v="1"/>
    <s v="FUR-BO-10004695"/>
    <x v="0"/>
    <x v="0"/>
    <s v="O'Sullivan 2-Door Barrister Bookcase in Odessa Pine"/>
    <x v="1473"/>
    <n v="2"/>
    <n v="0.15"/>
    <n v="28.956800000000001"/>
    <s v="Profit"/>
    <s v="CA"/>
    <x v="0"/>
    <x v="0"/>
  </r>
  <r>
    <n v="8057"/>
    <s v="CA-2015-121188"/>
    <d v="2015-08-28T00:00:00"/>
    <x v="136"/>
    <s v="Standard Class"/>
    <s v="CB-12025"/>
    <s v="Cassandra Brandow"/>
    <x v="0"/>
    <s v="United States"/>
    <s v="Los Angeles"/>
    <s v="California"/>
    <n v="90049"/>
    <x v="1"/>
    <s v="OFF-ST-10000736"/>
    <x v="1"/>
    <x v="4"/>
    <s v="Carina Double Wide Media Storage Towers in Natural &amp; Black"/>
    <x v="5043"/>
    <n v="9"/>
    <n v="0"/>
    <n v="29.152799999999999"/>
    <s v="Profit"/>
    <s v="CA"/>
    <x v="0"/>
    <x v="4"/>
  </r>
  <r>
    <n v="8058"/>
    <s v="CA-2015-121188"/>
    <d v="2015-08-28T00:00:00"/>
    <x v="136"/>
    <s v="Standard Class"/>
    <s v="CB-12025"/>
    <s v="Cassandra Brandow"/>
    <x v="0"/>
    <s v="United States"/>
    <s v="Los Angeles"/>
    <s v="California"/>
    <n v="90049"/>
    <x v="1"/>
    <s v="OFF-BI-10001617"/>
    <x v="1"/>
    <x v="8"/>
    <s v="GBC Wire Binding Combs"/>
    <x v="5044"/>
    <n v="5"/>
    <n v="0.2"/>
    <n v="13.959"/>
    <s v="Profit"/>
    <s v="CA"/>
    <x v="0"/>
    <x v="8"/>
  </r>
  <r>
    <n v="8059"/>
    <s v="CA-2015-121188"/>
    <d v="2015-08-28T00:00:00"/>
    <x v="136"/>
    <s v="Standard Class"/>
    <s v="CB-12025"/>
    <s v="Cassandra Brandow"/>
    <x v="0"/>
    <s v="United States"/>
    <s v="Los Angeles"/>
    <s v="California"/>
    <n v="90049"/>
    <x v="1"/>
    <s v="TEC-PH-10003589"/>
    <x v="2"/>
    <x v="7"/>
    <s v="invisibleSHIELD by ZAGG Smudge-Free Screen Protector"/>
    <x v="746"/>
    <n v="3"/>
    <n v="0.2"/>
    <n v="15.111599999999999"/>
    <s v="Profit"/>
    <s v="CA"/>
    <x v="0"/>
    <x v="7"/>
  </r>
  <r>
    <n v="8060"/>
    <s v="CA-2015-121188"/>
    <d v="2015-08-28T00:00:00"/>
    <x v="136"/>
    <s v="Standard Class"/>
    <s v="CB-12025"/>
    <s v="Cassandra Brandow"/>
    <x v="0"/>
    <s v="United States"/>
    <s v="Los Angeles"/>
    <s v="California"/>
    <n v="90049"/>
    <x v="1"/>
    <s v="FUR-FU-10003981"/>
    <x v="0"/>
    <x v="5"/>
    <s v="Eldon Wave Desk Accessories"/>
    <x v="1337"/>
    <n v="2"/>
    <n v="0"/>
    <n v="1.7472000000000001"/>
    <s v="Profit"/>
    <s v="CA"/>
    <x v="0"/>
    <x v="5"/>
  </r>
  <r>
    <n v="8061"/>
    <s v="CA-2015-156013"/>
    <d v="2015-09-20T00:00:00"/>
    <x v="1068"/>
    <s v="Standard Class"/>
    <s v="TC-20980"/>
    <s v="Tamara Chand"/>
    <x v="1"/>
    <s v="United States"/>
    <s v="Long Beach"/>
    <s v="New York"/>
    <n v="11561"/>
    <x v="3"/>
    <s v="OFF-PA-10001970"/>
    <x v="1"/>
    <x v="10"/>
    <s v="Xerox 1881"/>
    <x v="3618"/>
    <n v="5"/>
    <n v="0"/>
    <n v="28.858000000000001"/>
    <s v="Profit"/>
    <s v="CA"/>
    <x v="0"/>
    <x v="10"/>
  </r>
  <r>
    <n v="8062"/>
    <s v="CA-2015-156013"/>
    <d v="2015-09-20T00:00:00"/>
    <x v="1068"/>
    <s v="Standard Class"/>
    <s v="TC-20980"/>
    <s v="Tamara Chand"/>
    <x v="1"/>
    <s v="United States"/>
    <s v="Long Beach"/>
    <s v="New York"/>
    <n v="11561"/>
    <x v="3"/>
    <s v="OFF-BI-10002437"/>
    <x v="1"/>
    <x v="8"/>
    <s v="Recycled Premium Regency Composition Covers"/>
    <x v="667"/>
    <n v="2"/>
    <n v="0.2"/>
    <n v="8.8623999999999992"/>
    <s v="Profit"/>
    <s v="CA"/>
    <x v="0"/>
    <x v="8"/>
  </r>
  <r>
    <n v="8063"/>
    <s v="CA-2016-132997"/>
    <d v="2016-11-07T00:00:00"/>
    <x v="333"/>
    <s v="First Class"/>
    <s v="LW-17215"/>
    <s v="Luke Weiss"/>
    <x v="0"/>
    <s v="United States"/>
    <s v="Rochester"/>
    <s v="New York"/>
    <n v="14609"/>
    <x v="3"/>
    <s v="TEC-PH-10000586"/>
    <x v="2"/>
    <x v="7"/>
    <s v="AT&amp;T SB67148 SynJ"/>
    <x v="1259"/>
    <n v="4"/>
    <n v="0"/>
    <n v="71.269199999999998"/>
    <s v="Profit"/>
    <s v="CA"/>
    <x v="0"/>
    <x v="7"/>
  </r>
  <r>
    <n v="8064"/>
    <s v="CA-2016-132997"/>
    <d v="2016-11-07T00:00:00"/>
    <x v="333"/>
    <s v="First Class"/>
    <s v="LW-17215"/>
    <s v="Luke Weiss"/>
    <x v="0"/>
    <s v="United States"/>
    <s v="Rochester"/>
    <s v="New York"/>
    <n v="14609"/>
    <x v="3"/>
    <s v="TEC-PH-10003811"/>
    <x v="2"/>
    <x v="7"/>
    <s v="Jabra Supreme Plus Driver Edition†Headset"/>
    <x v="1880"/>
    <n v="3"/>
    <n v="0"/>
    <n v="100.7916"/>
    <s v="Profit"/>
    <s v="CA"/>
    <x v="0"/>
    <x v="7"/>
  </r>
  <r>
    <n v="8065"/>
    <s v="CA-2016-132997"/>
    <d v="2016-11-07T00:00:00"/>
    <x v="333"/>
    <s v="First Class"/>
    <s v="LW-17215"/>
    <s v="Luke Weiss"/>
    <x v="0"/>
    <s v="United States"/>
    <s v="Rochester"/>
    <s v="New York"/>
    <n v="14609"/>
    <x v="3"/>
    <s v="OFF-PA-10004983"/>
    <x v="1"/>
    <x v="10"/>
    <s v="Xerox 23"/>
    <x v="91"/>
    <n v="2"/>
    <n v="0"/>
    <n v="6.2207999999999997"/>
    <s v="Profit"/>
    <s v="CA"/>
    <x v="0"/>
    <x v="10"/>
  </r>
  <r>
    <n v="8066"/>
    <s v="CA-2016-132997"/>
    <d v="2016-11-07T00:00:00"/>
    <x v="333"/>
    <s v="First Class"/>
    <s v="LW-17215"/>
    <s v="Luke Weiss"/>
    <x v="0"/>
    <s v="United States"/>
    <s v="Rochester"/>
    <s v="New York"/>
    <n v="14609"/>
    <x v="3"/>
    <s v="OFF-ST-10003479"/>
    <x v="1"/>
    <x v="4"/>
    <s v="Eldon Base for stackable storage shelf, platinum"/>
    <x v="5045"/>
    <n v="3"/>
    <n v="0"/>
    <n v="5.8410000000000002"/>
    <s v="Profit"/>
    <s v="CA"/>
    <x v="0"/>
    <x v="4"/>
  </r>
  <r>
    <n v="8067"/>
    <s v="CA-2016-132997"/>
    <d v="2016-11-07T00:00:00"/>
    <x v="333"/>
    <s v="First Class"/>
    <s v="LW-17215"/>
    <s v="Luke Weiss"/>
    <x v="0"/>
    <s v="United States"/>
    <s v="Rochester"/>
    <s v="New York"/>
    <n v="14609"/>
    <x v="3"/>
    <s v="OFF-BI-10004318"/>
    <x v="1"/>
    <x v="8"/>
    <s v="Ibico EB-19 Dual Function Manual Binding System"/>
    <x v="4604"/>
    <n v="2"/>
    <n v="0.2"/>
    <n v="89.954800000000006"/>
    <s v="Profit"/>
    <s v="CA"/>
    <x v="0"/>
    <x v="8"/>
  </r>
  <r>
    <n v="8068"/>
    <s v="US-2015-160563"/>
    <d v="2015-10-20T00:00:00"/>
    <x v="994"/>
    <s v="Standard Class"/>
    <s v="NS-18640"/>
    <s v="Noel Staavos"/>
    <x v="1"/>
    <s v="United States"/>
    <s v="San Francisco"/>
    <s v="California"/>
    <n v="94109"/>
    <x v="1"/>
    <s v="TEC-AC-10002567"/>
    <x v="2"/>
    <x v="11"/>
    <s v="Logitech G602 Wireless Gaming Mouse"/>
    <x v="758"/>
    <n v="3"/>
    <n v="0"/>
    <n v="86.389200000000002"/>
    <s v="Profit"/>
    <s v="US"/>
    <x v="1"/>
    <x v="11"/>
  </r>
  <r>
    <n v="8069"/>
    <s v="US-2015-160563"/>
    <d v="2015-10-20T00:00:00"/>
    <x v="994"/>
    <s v="Standard Class"/>
    <s v="NS-18640"/>
    <s v="Noel Staavos"/>
    <x v="1"/>
    <s v="United States"/>
    <s v="San Francisco"/>
    <s v="California"/>
    <n v="94109"/>
    <x v="1"/>
    <s v="FUR-FU-10001731"/>
    <x v="0"/>
    <x v="5"/>
    <s v="Acrylic Self-Standing Desk Frames"/>
    <x v="1970"/>
    <n v="6"/>
    <n v="0"/>
    <n v="6.0876000000000001"/>
    <s v="Profit"/>
    <s v="US"/>
    <x v="1"/>
    <x v="5"/>
  </r>
  <r>
    <n v="8070"/>
    <s v="CA-2017-151750"/>
    <d v="2017-01-01T00:00:00"/>
    <x v="838"/>
    <s v="Standard Class"/>
    <s v="JM-15250"/>
    <s v="Janet Martin"/>
    <x v="0"/>
    <s v="United States"/>
    <s v="Huntsville"/>
    <s v="Texas"/>
    <n v="77340"/>
    <x v="2"/>
    <s v="OFF-ST-10002743"/>
    <x v="1"/>
    <x v="4"/>
    <s v="SAFCO Boltless Steel Shelving"/>
    <x v="5046"/>
    <n v="5"/>
    <n v="0.2"/>
    <n v="-107.958"/>
    <s v="Loss"/>
    <s v="CA"/>
    <x v="0"/>
    <x v="4"/>
  </r>
  <r>
    <n v="8071"/>
    <s v="CA-2017-151750"/>
    <d v="2017-01-01T00:00:00"/>
    <x v="838"/>
    <s v="Standard Class"/>
    <s v="JM-15250"/>
    <s v="Janet Martin"/>
    <x v="0"/>
    <s v="United States"/>
    <s v="Huntsville"/>
    <s v="Texas"/>
    <n v="77340"/>
    <x v="2"/>
    <s v="FUR-FU-10002116"/>
    <x v="0"/>
    <x v="5"/>
    <s v="Tenex Carpeted, Granite-Look or Clear Contemporary Contour Shape Chair Mats"/>
    <x v="5047"/>
    <n v="5"/>
    <n v="0.6"/>
    <n v="-187.38149999999999"/>
    <s v="Loss"/>
    <s v="CA"/>
    <x v="0"/>
    <x v="5"/>
  </r>
  <r>
    <n v="8072"/>
    <s v="CA-2017-151750"/>
    <d v="2017-01-01T00:00:00"/>
    <x v="838"/>
    <s v="Standard Class"/>
    <s v="JM-15250"/>
    <s v="Janet Martin"/>
    <x v="0"/>
    <s v="United States"/>
    <s v="Huntsville"/>
    <s v="Texas"/>
    <n v="77340"/>
    <x v="2"/>
    <s v="FUR-CH-10003199"/>
    <x v="0"/>
    <x v="1"/>
    <s v="Office Star - Contemporary Task Swivel Chair"/>
    <x v="5048"/>
    <n v="4"/>
    <n v="0.3"/>
    <n v="-26.635200000000001"/>
    <s v="Loss"/>
    <s v="CA"/>
    <x v="0"/>
    <x v="1"/>
  </r>
  <r>
    <n v="8073"/>
    <s v="CA-2017-151750"/>
    <d v="2017-01-01T00:00:00"/>
    <x v="838"/>
    <s v="Standard Class"/>
    <s v="JM-15250"/>
    <s v="Janet Martin"/>
    <x v="0"/>
    <s v="United States"/>
    <s v="Huntsville"/>
    <s v="Texas"/>
    <n v="77340"/>
    <x v="2"/>
    <s v="OFF-AR-10003158"/>
    <x v="1"/>
    <x v="6"/>
    <s v="Fluorescent Highlighters by Dixon"/>
    <x v="5049"/>
    <n v="4"/>
    <n v="0.2"/>
    <n v="2.2288000000000001"/>
    <s v="Profit"/>
    <s v="CA"/>
    <x v="0"/>
    <x v="6"/>
  </r>
  <r>
    <n v="8074"/>
    <s v="CA-2017-151750"/>
    <d v="2017-01-01T00:00:00"/>
    <x v="838"/>
    <s v="Standard Class"/>
    <s v="JM-15250"/>
    <s v="Janet Martin"/>
    <x v="0"/>
    <s v="United States"/>
    <s v="Huntsville"/>
    <s v="Texas"/>
    <n v="77340"/>
    <x v="2"/>
    <s v="OFF-BI-10000301"/>
    <x v="1"/>
    <x v="8"/>
    <s v="GBC Instant Report Kit"/>
    <x v="5050"/>
    <n v="5"/>
    <n v="0.8"/>
    <n v="-9.7050000000000001"/>
    <s v="Loss"/>
    <s v="CA"/>
    <x v="0"/>
    <x v="8"/>
  </r>
  <r>
    <n v="8075"/>
    <s v="CA-2017-151750"/>
    <d v="2017-01-01T00:00:00"/>
    <x v="838"/>
    <s v="Standard Class"/>
    <s v="JM-15250"/>
    <s v="Janet Martin"/>
    <x v="0"/>
    <s v="United States"/>
    <s v="Huntsville"/>
    <s v="Texas"/>
    <n v="77340"/>
    <x v="2"/>
    <s v="OFF-BI-10000343"/>
    <x v="1"/>
    <x v="8"/>
    <s v="Pressboard Covers with Storage Hooks, 9 1/2&quot; x 11&quot;, Light Blue"/>
    <x v="5051"/>
    <n v="14"/>
    <n v="0.8"/>
    <n v="-22.684200000000001"/>
    <s v="Loss"/>
    <s v="CA"/>
    <x v="0"/>
    <x v="8"/>
  </r>
  <r>
    <n v="8076"/>
    <s v="CA-2017-151750"/>
    <d v="2017-01-01T00:00:00"/>
    <x v="838"/>
    <s v="Standard Class"/>
    <s v="JM-15250"/>
    <s v="Janet Martin"/>
    <x v="0"/>
    <s v="United States"/>
    <s v="Huntsville"/>
    <s v="Texas"/>
    <n v="77340"/>
    <x v="2"/>
    <s v="OFF-AP-10004708"/>
    <x v="1"/>
    <x v="9"/>
    <s v="Fellowes Superior 10 Outlet Split Surge Protector"/>
    <x v="5052"/>
    <n v="2"/>
    <n v="0.8"/>
    <n v="-38.821199999999997"/>
    <s v="Loss"/>
    <s v="CA"/>
    <x v="0"/>
    <x v="9"/>
  </r>
  <r>
    <n v="8077"/>
    <s v="CA-2015-106187"/>
    <d v="2015-06-23T00:00:00"/>
    <x v="155"/>
    <s v="Standard Class"/>
    <s v="RF-19345"/>
    <s v="Randy Ferguson"/>
    <x v="1"/>
    <s v="United States"/>
    <s v="East Point"/>
    <s v="Georgia"/>
    <n v="30344"/>
    <x v="0"/>
    <s v="FUR-FU-10000794"/>
    <x v="0"/>
    <x v="5"/>
    <s v="Eldon Stackable Tray, Side-Load, Legal, Smoke"/>
    <x v="1846"/>
    <n v="3"/>
    <n v="0"/>
    <n v="9.3228000000000009"/>
    <s v="Profit"/>
    <s v="CA"/>
    <x v="0"/>
    <x v="5"/>
  </r>
  <r>
    <n v="8078"/>
    <s v="CA-2015-106187"/>
    <d v="2015-06-23T00:00:00"/>
    <x v="155"/>
    <s v="Standard Class"/>
    <s v="RF-19345"/>
    <s v="Randy Ferguson"/>
    <x v="1"/>
    <s v="United States"/>
    <s v="East Point"/>
    <s v="Georgia"/>
    <n v="30344"/>
    <x v="0"/>
    <s v="OFF-BI-10004519"/>
    <x v="1"/>
    <x v="8"/>
    <s v="GBC DocuBind P100 Manual Binding Machine"/>
    <x v="5053"/>
    <n v="1"/>
    <n v="0"/>
    <n v="74.691000000000003"/>
    <s v="Profit"/>
    <s v="CA"/>
    <x v="0"/>
    <x v="8"/>
  </r>
  <r>
    <n v="8079"/>
    <s v="CA-2015-106187"/>
    <d v="2015-06-23T00:00:00"/>
    <x v="155"/>
    <s v="Standard Class"/>
    <s v="RF-19345"/>
    <s v="Randy Ferguson"/>
    <x v="1"/>
    <s v="United States"/>
    <s v="East Point"/>
    <s v="Georgia"/>
    <n v="30344"/>
    <x v="0"/>
    <s v="TEC-AC-10001590"/>
    <x v="2"/>
    <x v="11"/>
    <s v="Dell Slim USB Multimedia Keyboard"/>
    <x v="5054"/>
    <n v="3"/>
    <n v="0"/>
    <n v="18"/>
    <s v="Profit"/>
    <s v="CA"/>
    <x v="0"/>
    <x v="11"/>
  </r>
  <r>
    <n v="8080"/>
    <s v="US-2016-164945"/>
    <d v="2016-11-22T00:00:00"/>
    <x v="902"/>
    <s v="Standard Class"/>
    <s v="CA-12055"/>
    <s v="Cathy Armstrong"/>
    <x v="2"/>
    <s v="United States"/>
    <s v="New York City"/>
    <s v="New York"/>
    <n v="10009"/>
    <x v="3"/>
    <s v="OFF-BI-10001524"/>
    <x v="1"/>
    <x v="8"/>
    <s v="GBC Premium Transparent Covers with Diagonal Lined Pattern"/>
    <x v="5055"/>
    <n v="8"/>
    <n v="0.2"/>
    <n v="46.995199999999997"/>
    <s v="Profit"/>
    <s v="US"/>
    <x v="1"/>
    <x v="8"/>
  </r>
  <r>
    <n v="8081"/>
    <s v="CA-2015-150714"/>
    <d v="2015-10-26T00:00:00"/>
    <x v="666"/>
    <s v="Standard Class"/>
    <s v="KH-16690"/>
    <s v="Kristen Hastings"/>
    <x v="1"/>
    <s v="United States"/>
    <s v="Springfield"/>
    <s v="Oregon"/>
    <n v="97477"/>
    <x v="1"/>
    <s v="OFF-LA-10001474"/>
    <x v="1"/>
    <x v="2"/>
    <s v="Avery 477"/>
    <x v="5056"/>
    <n v="6"/>
    <n v="0.2"/>
    <n v="47.626800000000003"/>
    <s v="Profit"/>
    <s v="CA"/>
    <x v="0"/>
    <x v="2"/>
  </r>
  <r>
    <n v="8082"/>
    <s v="CA-2015-150714"/>
    <d v="2015-10-26T00:00:00"/>
    <x v="666"/>
    <s v="Standard Class"/>
    <s v="KH-16690"/>
    <s v="Kristen Hastings"/>
    <x v="1"/>
    <s v="United States"/>
    <s v="Springfield"/>
    <s v="Oregon"/>
    <n v="97477"/>
    <x v="1"/>
    <s v="OFF-PA-10001497"/>
    <x v="1"/>
    <x v="10"/>
    <s v="Xerox 1914"/>
    <x v="572"/>
    <n v="3"/>
    <n v="0.2"/>
    <n v="47.815199999999997"/>
    <s v="Profit"/>
    <s v="CA"/>
    <x v="0"/>
    <x v="10"/>
  </r>
  <r>
    <n v="8083"/>
    <s v="CA-2015-150714"/>
    <d v="2015-10-26T00:00:00"/>
    <x v="666"/>
    <s v="Standard Class"/>
    <s v="KH-16690"/>
    <s v="Kristen Hastings"/>
    <x v="1"/>
    <s v="United States"/>
    <s v="Springfield"/>
    <s v="Oregon"/>
    <n v="97477"/>
    <x v="1"/>
    <s v="OFF-AP-10003287"/>
    <x v="1"/>
    <x v="9"/>
    <s v="Tripp Lite TLP810NET Broadband Surge for Modem/Fax"/>
    <x v="5057"/>
    <n v="5"/>
    <n v="0.2"/>
    <n v="20.388000000000002"/>
    <s v="Profit"/>
    <s v="CA"/>
    <x v="0"/>
    <x v="9"/>
  </r>
  <r>
    <n v="8084"/>
    <s v="CA-2015-150714"/>
    <d v="2015-10-26T00:00:00"/>
    <x v="666"/>
    <s v="Standard Class"/>
    <s v="KH-16690"/>
    <s v="Kristen Hastings"/>
    <x v="1"/>
    <s v="United States"/>
    <s v="Springfield"/>
    <s v="Oregon"/>
    <n v="97477"/>
    <x v="1"/>
    <s v="OFF-BI-10002982"/>
    <x v="1"/>
    <x v="8"/>
    <s v="Avery Self-Adhesive Photo Pockets for Polaroid Photos"/>
    <x v="4297"/>
    <n v="7"/>
    <n v="0.7"/>
    <n v="-10.487399999999999"/>
    <s v="Loss"/>
    <s v="CA"/>
    <x v="0"/>
    <x v="8"/>
  </r>
  <r>
    <n v="8085"/>
    <s v="CA-2015-150714"/>
    <d v="2015-10-26T00:00:00"/>
    <x v="666"/>
    <s v="Standard Class"/>
    <s v="KH-16690"/>
    <s v="Kristen Hastings"/>
    <x v="1"/>
    <s v="United States"/>
    <s v="Springfield"/>
    <s v="Oregon"/>
    <n v="97477"/>
    <x v="1"/>
    <s v="OFF-ST-10001809"/>
    <x v="1"/>
    <x v="4"/>
    <s v="Fellowes Officeware Wire Shelving"/>
    <x v="5058"/>
    <n v="10"/>
    <n v="0.2"/>
    <n v="-161.69399999999999"/>
    <s v="Loss"/>
    <s v="CA"/>
    <x v="0"/>
    <x v="4"/>
  </r>
  <r>
    <n v="8086"/>
    <s v="CA-2016-105753"/>
    <d v="2016-10-20T00:00:00"/>
    <x v="936"/>
    <s v="Standard Class"/>
    <s v="LC-16960"/>
    <s v="Lindsay Castell"/>
    <x v="2"/>
    <s v="United States"/>
    <s v="Arlington"/>
    <s v="Virginia"/>
    <n v="22204"/>
    <x v="0"/>
    <s v="FUR-FU-10000246"/>
    <x v="0"/>
    <x v="5"/>
    <s v="Aluminum Document Frame"/>
    <x v="5059"/>
    <n v="5"/>
    <n v="0"/>
    <n v="18.329999999999998"/>
    <s v="Profit"/>
    <s v="CA"/>
    <x v="0"/>
    <x v="5"/>
  </r>
  <r>
    <n v="8087"/>
    <s v="CA-2017-120894"/>
    <d v="2017-04-28T00:00:00"/>
    <x v="1060"/>
    <s v="Standard Class"/>
    <s v="JL-15130"/>
    <s v="Jack Lebron"/>
    <x v="0"/>
    <s v="United States"/>
    <s v="Wilmington"/>
    <s v="North Carolina"/>
    <n v="28403"/>
    <x v="0"/>
    <s v="OFF-AP-10000252"/>
    <x v="1"/>
    <x v="9"/>
    <s v="Harmony HEPA Quiet Air Purifiers"/>
    <x v="5060"/>
    <n v="3"/>
    <n v="0.2"/>
    <n v="5.2649999999999997"/>
    <s v="Profit"/>
    <s v="CA"/>
    <x v="0"/>
    <x v="9"/>
  </r>
  <r>
    <n v="8088"/>
    <s v="CA-2016-106621"/>
    <d v="2016-09-29T00:00:00"/>
    <x v="152"/>
    <s v="Second Class"/>
    <s v="DM-12955"/>
    <s v="Dario Medina"/>
    <x v="1"/>
    <s v="United States"/>
    <s v="Yuma"/>
    <s v="Arizona"/>
    <n v="85364"/>
    <x v="1"/>
    <s v="OFF-AR-10002375"/>
    <x v="1"/>
    <x v="6"/>
    <s v="Newell 351"/>
    <x v="5061"/>
    <n v="4"/>
    <n v="0.2"/>
    <n v="1.1808000000000001"/>
    <s v="Profit"/>
    <s v="CA"/>
    <x v="0"/>
    <x v="6"/>
  </r>
  <r>
    <n v="8089"/>
    <s v="CA-2015-107020"/>
    <d v="2015-07-10T00:00:00"/>
    <x v="933"/>
    <s v="Standard Class"/>
    <s v="MV-18190"/>
    <s v="Mike Vittorini"/>
    <x v="0"/>
    <s v="United States"/>
    <s v="San Bernardino"/>
    <s v="California"/>
    <n v="92404"/>
    <x v="1"/>
    <s v="OFF-BI-10003719"/>
    <x v="1"/>
    <x v="8"/>
    <s v="Large Capacity Hanging Post Binders"/>
    <x v="3009"/>
    <n v="2"/>
    <n v="0.2"/>
    <n v="12.974"/>
    <s v="Profit"/>
    <s v="CA"/>
    <x v="0"/>
    <x v="8"/>
  </r>
  <r>
    <n v="8090"/>
    <s v="US-2015-117492"/>
    <d v="2015-08-07T00:00:00"/>
    <x v="1281"/>
    <s v="First Class"/>
    <s v="NS-18640"/>
    <s v="Noel Staavos"/>
    <x v="1"/>
    <s v="United States"/>
    <s v="Baltimore"/>
    <s v="Maryland"/>
    <n v="21215"/>
    <x v="3"/>
    <s v="OFF-AP-10001492"/>
    <x v="1"/>
    <x v="9"/>
    <s v="Acco Six-Outlet Power Strip, 4' Cord Length"/>
    <x v="5062"/>
    <n v="9"/>
    <n v="0"/>
    <n v="20.1708"/>
    <s v="Profit"/>
    <s v="US"/>
    <x v="1"/>
    <x v="9"/>
  </r>
  <r>
    <n v="8091"/>
    <s v="CA-2014-101392"/>
    <d v="2014-12-07T00:00:00"/>
    <x v="623"/>
    <s v="Standard Class"/>
    <s v="AS-10630"/>
    <s v="Ann Steele"/>
    <x v="2"/>
    <s v="United States"/>
    <s v="Seattle"/>
    <s v="Washington"/>
    <n v="98103"/>
    <x v="1"/>
    <s v="OFF-ST-10000532"/>
    <x v="1"/>
    <x v="4"/>
    <s v="Advantus Rolling Drawer Organizers"/>
    <x v="5063"/>
    <n v="7"/>
    <n v="0"/>
    <n v="70.033600000000007"/>
    <s v="Profit"/>
    <s v="CA"/>
    <x v="0"/>
    <x v="4"/>
  </r>
  <r>
    <n v="8092"/>
    <s v="CA-2015-127502"/>
    <d v="2015-12-10T00:00:00"/>
    <x v="1282"/>
    <s v="Standard Class"/>
    <s v="MT-17815"/>
    <s v="Meg Tillman"/>
    <x v="0"/>
    <s v="United States"/>
    <s v="San Francisco"/>
    <s v="California"/>
    <n v="94110"/>
    <x v="1"/>
    <s v="OFF-LA-10001613"/>
    <x v="1"/>
    <x v="2"/>
    <s v="Avery File Folder Labels"/>
    <x v="1755"/>
    <n v="2"/>
    <n v="0"/>
    <n v="2.8224"/>
    <s v="Profit"/>
    <s v="CA"/>
    <x v="0"/>
    <x v="2"/>
  </r>
  <r>
    <n v="8093"/>
    <s v="CA-2017-143658"/>
    <d v="2017-11-08T00:00:00"/>
    <x v="87"/>
    <s v="Second Class"/>
    <s v="SR-20425"/>
    <s v="Sharelle Roach"/>
    <x v="2"/>
    <s v="United States"/>
    <s v="New York City"/>
    <s v="New York"/>
    <n v="10035"/>
    <x v="3"/>
    <s v="OFF-AR-10002818"/>
    <x v="1"/>
    <x v="6"/>
    <s v="Panasonic KP-310 Heavy-Duty Electric Pencil Sharpener"/>
    <x v="2198"/>
    <n v="5"/>
    <n v="0"/>
    <n v="32.97"/>
    <s v="Profit"/>
    <s v="CA"/>
    <x v="0"/>
    <x v="6"/>
  </r>
  <r>
    <n v="8094"/>
    <s v="CA-2017-133046"/>
    <d v="2017-07-27T00:00:00"/>
    <x v="608"/>
    <s v="Second Class"/>
    <s v="DK-13375"/>
    <s v="Dennis Kane"/>
    <x v="0"/>
    <s v="United States"/>
    <s v="Seattle"/>
    <s v="Washington"/>
    <n v="98115"/>
    <x v="1"/>
    <s v="FUR-FU-10001940"/>
    <x v="0"/>
    <x v="5"/>
    <s v="Staple-based wall hangings"/>
    <x v="1680"/>
    <n v="3"/>
    <n v="0"/>
    <n v="10.507199999999999"/>
    <s v="Profit"/>
    <s v="CA"/>
    <x v="0"/>
    <x v="5"/>
  </r>
  <r>
    <n v="8095"/>
    <s v="CA-2017-133046"/>
    <d v="2017-07-27T00:00:00"/>
    <x v="608"/>
    <s v="Second Class"/>
    <s v="DK-13375"/>
    <s v="Dennis Kane"/>
    <x v="0"/>
    <s v="United States"/>
    <s v="Seattle"/>
    <s v="Washington"/>
    <n v="98115"/>
    <x v="1"/>
    <s v="OFF-PA-10003883"/>
    <x v="1"/>
    <x v="10"/>
    <s v="Message Book, Phone, Wirebound Standard Line Memo, 2 3/4&quot; X 5&quot;"/>
    <x v="2183"/>
    <n v="4"/>
    <n v="0"/>
    <n v="12.052"/>
    <s v="Profit"/>
    <s v="CA"/>
    <x v="0"/>
    <x v="10"/>
  </r>
  <r>
    <n v="8096"/>
    <s v="CA-2017-133046"/>
    <d v="2017-07-27T00:00:00"/>
    <x v="608"/>
    <s v="Second Class"/>
    <s v="DK-13375"/>
    <s v="Dennis Kane"/>
    <x v="0"/>
    <s v="United States"/>
    <s v="Seattle"/>
    <s v="Washington"/>
    <n v="98115"/>
    <x v="1"/>
    <s v="OFF-PA-10002787"/>
    <x v="1"/>
    <x v="10"/>
    <s v="Xerox 227"/>
    <x v="91"/>
    <n v="2"/>
    <n v="0"/>
    <n v="6.2207999999999997"/>
    <s v="Profit"/>
    <s v="CA"/>
    <x v="0"/>
    <x v="10"/>
  </r>
  <r>
    <n v="8097"/>
    <s v="CA-2017-133046"/>
    <d v="2017-07-27T00:00:00"/>
    <x v="608"/>
    <s v="Second Class"/>
    <s v="DK-13375"/>
    <s v="Dennis Kane"/>
    <x v="0"/>
    <s v="United States"/>
    <s v="Seattle"/>
    <s v="Washington"/>
    <n v="98115"/>
    <x v="1"/>
    <s v="TEC-AC-10000991"/>
    <x v="2"/>
    <x v="11"/>
    <s v="Sony Micro Vault Click 8 GB USB 2.0 Flash Drive"/>
    <x v="5064"/>
    <n v="5"/>
    <n v="0"/>
    <n v="32.893000000000001"/>
    <s v="Profit"/>
    <s v="CA"/>
    <x v="0"/>
    <x v="11"/>
  </r>
  <r>
    <n v="8098"/>
    <s v="CA-2017-122798"/>
    <d v="2017-12-28T00:00:00"/>
    <x v="378"/>
    <s v="Standard Class"/>
    <s v="SV-20935"/>
    <s v="Susan Vittorini"/>
    <x v="0"/>
    <s v="United States"/>
    <s v="Albuquerque"/>
    <s v="New Mexico"/>
    <n v="87105"/>
    <x v="1"/>
    <s v="OFF-ST-10003058"/>
    <x v="1"/>
    <x v="4"/>
    <s v="Eldon Mobile Mega Data Cart  Mega Stackable  Add-On Trays"/>
    <x v="2871"/>
    <n v="5"/>
    <n v="0"/>
    <n v="34.292499999999997"/>
    <s v="Profit"/>
    <s v="CA"/>
    <x v="0"/>
    <x v="4"/>
  </r>
  <r>
    <n v="8099"/>
    <s v="CA-2017-122798"/>
    <d v="2017-12-28T00:00:00"/>
    <x v="378"/>
    <s v="Standard Class"/>
    <s v="SV-20935"/>
    <s v="Susan Vittorini"/>
    <x v="0"/>
    <s v="United States"/>
    <s v="Albuquerque"/>
    <s v="New Mexico"/>
    <n v="87105"/>
    <x v="1"/>
    <s v="OFF-PA-10004239"/>
    <x v="1"/>
    <x v="10"/>
    <s v="Xerox 1953"/>
    <x v="726"/>
    <n v="1"/>
    <n v="0"/>
    <n v="1.9259999999999999"/>
    <s v="Profit"/>
    <s v="CA"/>
    <x v="0"/>
    <x v="10"/>
  </r>
  <r>
    <n v="8100"/>
    <s v="CA-2016-169663"/>
    <d v="2016-03-10T00:00:00"/>
    <x v="20"/>
    <s v="First Class"/>
    <s v="RH-19510"/>
    <s v="Rick Huthwaite"/>
    <x v="2"/>
    <s v="United States"/>
    <s v="Los Angeles"/>
    <s v="California"/>
    <n v="90045"/>
    <x v="1"/>
    <s v="TEC-AC-10003038"/>
    <x v="2"/>
    <x v="11"/>
    <s v="Kingston Digital DataTraveler 16GB USB 2.0"/>
    <x v="3858"/>
    <n v="3"/>
    <n v="0"/>
    <n v="5.1014999999999997"/>
    <s v="Profit"/>
    <s v="CA"/>
    <x v="0"/>
    <x v="11"/>
  </r>
  <r>
    <n v="8101"/>
    <s v="CA-2016-169663"/>
    <d v="2016-03-10T00:00:00"/>
    <x v="20"/>
    <s v="First Class"/>
    <s v="RH-19510"/>
    <s v="Rick Huthwaite"/>
    <x v="2"/>
    <s v="United States"/>
    <s v="Los Angeles"/>
    <s v="California"/>
    <n v="90045"/>
    <x v="1"/>
    <s v="TEC-MA-10000984"/>
    <x v="2"/>
    <x v="15"/>
    <s v="Okidata MB760 Printer"/>
    <x v="5065"/>
    <n v="3"/>
    <n v="0.2"/>
    <n v="377.73"/>
    <s v="Profit"/>
    <s v="CA"/>
    <x v="0"/>
    <x v="15"/>
  </r>
  <r>
    <n v="8102"/>
    <s v="CA-2015-149846"/>
    <d v="2015-05-22T00:00:00"/>
    <x v="1226"/>
    <s v="Standard Class"/>
    <s v="SB-20185"/>
    <s v="Sarah Brown"/>
    <x v="0"/>
    <s v="United States"/>
    <s v="Los Angeles"/>
    <s v="California"/>
    <n v="90045"/>
    <x v="1"/>
    <s v="OFF-LA-10004484"/>
    <x v="1"/>
    <x v="2"/>
    <s v="Avery 476"/>
    <x v="338"/>
    <n v="2"/>
    <n v="0"/>
    <n v="3.7995999999999999"/>
    <s v="Profit"/>
    <s v="CA"/>
    <x v="0"/>
    <x v="2"/>
  </r>
  <r>
    <n v="8103"/>
    <s v="CA-2015-149846"/>
    <d v="2015-05-22T00:00:00"/>
    <x v="1226"/>
    <s v="Standard Class"/>
    <s v="SB-20185"/>
    <s v="Sarah Brown"/>
    <x v="0"/>
    <s v="United States"/>
    <s v="Los Angeles"/>
    <s v="California"/>
    <n v="90045"/>
    <x v="1"/>
    <s v="TEC-MA-10004002"/>
    <x v="2"/>
    <x v="15"/>
    <s v="Zebra GX420t Direct Thermal/Thermal Transfer Printer"/>
    <x v="5066"/>
    <n v="7"/>
    <n v="0.2"/>
    <n v="334.49849999999998"/>
    <s v="Profit"/>
    <s v="CA"/>
    <x v="0"/>
    <x v="15"/>
  </r>
  <r>
    <n v="8104"/>
    <s v="CA-2015-149846"/>
    <d v="2015-05-22T00:00:00"/>
    <x v="1226"/>
    <s v="Standard Class"/>
    <s v="SB-20185"/>
    <s v="Sarah Brown"/>
    <x v="0"/>
    <s v="United States"/>
    <s v="Los Angeles"/>
    <s v="California"/>
    <n v="90045"/>
    <x v="1"/>
    <s v="OFF-ST-10002406"/>
    <x v="1"/>
    <x v="4"/>
    <s v="Pizazz Global Quick File"/>
    <x v="349"/>
    <n v="7"/>
    <n v="0"/>
    <n v="29.341200000000001"/>
    <s v="Profit"/>
    <s v="CA"/>
    <x v="0"/>
    <x v="4"/>
  </r>
  <r>
    <n v="8105"/>
    <s v="CA-2015-149846"/>
    <d v="2015-05-22T00:00:00"/>
    <x v="1226"/>
    <s v="Standard Class"/>
    <s v="SB-20185"/>
    <s v="Sarah Brown"/>
    <x v="0"/>
    <s v="United States"/>
    <s v="Los Angeles"/>
    <s v="California"/>
    <n v="90045"/>
    <x v="1"/>
    <s v="TEC-PH-10003645"/>
    <x v="2"/>
    <x v="7"/>
    <s v="Aastra 57i VoIP phone"/>
    <x v="5067"/>
    <n v="6"/>
    <n v="0.2"/>
    <n v="58.179600000000001"/>
    <s v="Profit"/>
    <s v="CA"/>
    <x v="0"/>
    <x v="7"/>
  </r>
  <r>
    <n v="8106"/>
    <s v="CA-2017-159149"/>
    <d v="2017-02-17T00:00:00"/>
    <x v="822"/>
    <s v="First Class"/>
    <s v="CR-12820"/>
    <s v="Cyra Reiten"/>
    <x v="2"/>
    <s v="United States"/>
    <s v="Houston"/>
    <s v="Texas"/>
    <n v="77041"/>
    <x v="2"/>
    <s v="FUR-BO-10001601"/>
    <x v="0"/>
    <x v="0"/>
    <s v="Sauder Mission Library with Doors, Fruitwood Finish"/>
    <x v="5068"/>
    <n v="1"/>
    <n v="0.32"/>
    <n v="-17.0274"/>
    <s v="Loss"/>
    <s v="CA"/>
    <x v="0"/>
    <x v="0"/>
  </r>
  <r>
    <n v="8107"/>
    <s v="CA-2017-159149"/>
    <d v="2017-02-17T00:00:00"/>
    <x v="822"/>
    <s v="First Class"/>
    <s v="CR-12820"/>
    <s v="Cyra Reiten"/>
    <x v="2"/>
    <s v="United States"/>
    <s v="Houston"/>
    <s v="Texas"/>
    <n v="77041"/>
    <x v="2"/>
    <s v="OFF-AR-10000937"/>
    <x v="1"/>
    <x v="6"/>
    <s v="Dixon Ticonderoga Core-Lock Colored Pencils, 48-Color Set"/>
    <x v="5069"/>
    <n v="6"/>
    <n v="0.2"/>
    <n v="52.631999999999998"/>
    <s v="Profit"/>
    <s v="CA"/>
    <x v="0"/>
    <x v="6"/>
  </r>
  <r>
    <n v="8108"/>
    <s v="CA-2017-159149"/>
    <d v="2017-02-17T00:00:00"/>
    <x v="822"/>
    <s v="First Class"/>
    <s v="CR-12820"/>
    <s v="Cyra Reiten"/>
    <x v="2"/>
    <s v="United States"/>
    <s v="Houston"/>
    <s v="Texas"/>
    <n v="77041"/>
    <x v="2"/>
    <s v="TEC-PH-10000038"/>
    <x v="2"/>
    <x v="7"/>
    <s v="Jawbone MINI JAMBOX Wireless Bluetooth Speaker"/>
    <x v="1417"/>
    <n v="4"/>
    <n v="0.2"/>
    <n v="-87.667199999999994"/>
    <s v="Loss"/>
    <s v="CA"/>
    <x v="0"/>
    <x v="7"/>
  </r>
  <r>
    <n v="8109"/>
    <s v="US-2017-167570"/>
    <d v="2017-12-08T00:00:00"/>
    <x v="159"/>
    <s v="Standard Class"/>
    <s v="EG-13900"/>
    <s v="Emily Grady"/>
    <x v="0"/>
    <s v="United States"/>
    <s v="Philadelphia"/>
    <s v="Pennsylvania"/>
    <n v="19140"/>
    <x v="3"/>
    <s v="FUR-CH-10003396"/>
    <x v="0"/>
    <x v="1"/>
    <s v="Global Deluxe Steno Chair"/>
    <x v="5070"/>
    <n v="4"/>
    <n v="0.3"/>
    <n v="-58.504800000000003"/>
    <s v="Loss"/>
    <s v="US"/>
    <x v="1"/>
    <x v="1"/>
  </r>
  <r>
    <n v="8110"/>
    <s v="CA-2017-160122"/>
    <d v="2017-11-18T00:00:00"/>
    <x v="122"/>
    <s v="Standard Class"/>
    <s v="RD-19930"/>
    <s v="Russell D'Ascenzo"/>
    <x v="0"/>
    <s v="United States"/>
    <s v="Chicago"/>
    <s v="Illinois"/>
    <n v="60623"/>
    <x v="2"/>
    <s v="OFF-EN-10002592"/>
    <x v="1"/>
    <x v="12"/>
    <s v="Peel &amp; Seel Recycled Catalog Envelopes, Brown"/>
    <x v="5071"/>
    <n v="6"/>
    <n v="0.2"/>
    <n v="20.844000000000001"/>
    <s v="Profit"/>
    <s v="CA"/>
    <x v="0"/>
    <x v="12"/>
  </r>
  <r>
    <n v="8111"/>
    <s v="CA-2017-160122"/>
    <d v="2017-11-18T00:00:00"/>
    <x v="122"/>
    <s v="Standard Class"/>
    <s v="RD-19930"/>
    <s v="Russell D'Ascenzo"/>
    <x v="0"/>
    <s v="United States"/>
    <s v="Chicago"/>
    <s v="Illinois"/>
    <n v="60623"/>
    <x v="2"/>
    <s v="FUR-CH-10000422"/>
    <x v="0"/>
    <x v="1"/>
    <s v="Global Highback Leather Tilter in Burgundy"/>
    <x v="5072"/>
    <n v="2"/>
    <n v="0.3"/>
    <n v="-25.4772"/>
    <s v="Loss"/>
    <s v="CA"/>
    <x v="0"/>
    <x v="1"/>
  </r>
  <r>
    <n v="8112"/>
    <s v="CA-2016-130393"/>
    <d v="2016-12-01T00:00:00"/>
    <x v="845"/>
    <s v="Second Class"/>
    <s v="JM-15865"/>
    <s v="John Murray"/>
    <x v="0"/>
    <s v="United States"/>
    <s v="San Angelo"/>
    <s v="Texas"/>
    <n v="76903"/>
    <x v="2"/>
    <s v="FUR-CH-10002647"/>
    <x v="0"/>
    <x v="1"/>
    <s v="Situations Contoured Folding Chairs, 4/Set"/>
    <x v="5073"/>
    <n v="5"/>
    <n v="0.3"/>
    <n v="-17.745000000000001"/>
    <s v="Loss"/>
    <s v="CA"/>
    <x v="0"/>
    <x v="1"/>
  </r>
  <r>
    <n v="8113"/>
    <s v="CA-2016-130393"/>
    <d v="2016-12-01T00:00:00"/>
    <x v="845"/>
    <s v="Second Class"/>
    <s v="JM-15865"/>
    <s v="John Murray"/>
    <x v="0"/>
    <s v="United States"/>
    <s v="San Angelo"/>
    <s v="Texas"/>
    <n v="76903"/>
    <x v="2"/>
    <s v="OFF-AP-10004859"/>
    <x v="1"/>
    <x v="9"/>
    <s v="Acco 6 Outlet Guardian Premium Surge Suppressor"/>
    <x v="25"/>
    <n v="4"/>
    <n v="0.8"/>
    <n v="-30.8672"/>
    <s v="Loss"/>
    <s v="CA"/>
    <x v="0"/>
    <x v="9"/>
  </r>
  <r>
    <n v="8114"/>
    <s v="CA-2016-130393"/>
    <d v="2016-12-01T00:00:00"/>
    <x v="845"/>
    <s v="Second Class"/>
    <s v="JM-15865"/>
    <s v="John Murray"/>
    <x v="0"/>
    <s v="United States"/>
    <s v="San Angelo"/>
    <s v="Texas"/>
    <n v="76903"/>
    <x v="2"/>
    <s v="FUR-CH-10004477"/>
    <x v="0"/>
    <x v="1"/>
    <s v="Global Push Button Manager's Chair, Indigo"/>
    <x v="4763"/>
    <n v="2"/>
    <n v="0.3"/>
    <n v="-1.2178"/>
    <s v="Loss"/>
    <s v="CA"/>
    <x v="0"/>
    <x v="1"/>
  </r>
  <r>
    <n v="8115"/>
    <s v="CA-2017-144820"/>
    <d v="2017-10-03T00:00:00"/>
    <x v="951"/>
    <s v="Second Class"/>
    <s v="LW-16825"/>
    <s v="Laurel Workman"/>
    <x v="1"/>
    <s v="United States"/>
    <s v="Pasadena"/>
    <s v="Texas"/>
    <n v="77506"/>
    <x v="2"/>
    <s v="OFF-AR-10004817"/>
    <x v="1"/>
    <x v="6"/>
    <s v="Colorific Watercolor Pencils"/>
    <x v="5074"/>
    <n v="5"/>
    <n v="0.2"/>
    <n v="2.3220000000000001"/>
    <s v="Profit"/>
    <s v="CA"/>
    <x v="0"/>
    <x v="6"/>
  </r>
  <r>
    <n v="8116"/>
    <s v="CA-2017-101014"/>
    <d v="2017-08-29T00:00:00"/>
    <x v="842"/>
    <s v="Standard Class"/>
    <s v="RW-19540"/>
    <s v="Rick Wilson"/>
    <x v="1"/>
    <s v="United States"/>
    <s v="Los Angeles"/>
    <s v="California"/>
    <n v="90049"/>
    <x v="1"/>
    <s v="FUR-FU-10003374"/>
    <x v="0"/>
    <x v="5"/>
    <s v="Electrix Fluorescent Magnifier Lamps &amp; Weighted Base"/>
    <x v="5075"/>
    <n v="3"/>
    <n v="0"/>
    <n v="41.445599999999999"/>
    <s v="Profit"/>
    <s v="CA"/>
    <x v="0"/>
    <x v="5"/>
  </r>
  <r>
    <n v="8117"/>
    <s v="CA-2017-105543"/>
    <d v="2017-11-24T00:00:00"/>
    <x v="865"/>
    <s v="Same Day"/>
    <s v="BG-11695"/>
    <s v="Brooke Gillingham"/>
    <x v="1"/>
    <s v="United States"/>
    <s v="Garden City"/>
    <s v="Kansas"/>
    <n v="67846"/>
    <x v="2"/>
    <s v="OFF-ST-10003123"/>
    <x v="1"/>
    <x v="4"/>
    <s v="Fellowes Bases and Tops For Staxonsteel/High-Stak Systems"/>
    <x v="3212"/>
    <n v="1"/>
    <n v="0"/>
    <n v="7.9896000000000003"/>
    <s v="Profit"/>
    <s v="CA"/>
    <x v="0"/>
    <x v="4"/>
  </r>
  <r>
    <n v="8118"/>
    <s v="US-2017-113201"/>
    <d v="2017-06-30T00:00:00"/>
    <x v="162"/>
    <s v="Standard Class"/>
    <s v="TT-21220"/>
    <s v="Thomas Thornton"/>
    <x v="0"/>
    <s v="United States"/>
    <s v="Los Angeles"/>
    <s v="California"/>
    <n v="90045"/>
    <x v="1"/>
    <s v="OFF-PA-10000675"/>
    <x v="1"/>
    <x v="10"/>
    <s v="Xerox 1919"/>
    <x v="2854"/>
    <n v="5"/>
    <n v="0"/>
    <n v="100.4255"/>
    <s v="Profit"/>
    <s v="US"/>
    <x v="1"/>
    <x v="10"/>
  </r>
  <r>
    <n v="8119"/>
    <s v="US-2017-106551"/>
    <d v="2017-07-22T00:00:00"/>
    <x v="1186"/>
    <s v="Standard Class"/>
    <s v="EB-13930"/>
    <s v="Eric Barreto"/>
    <x v="0"/>
    <s v="United States"/>
    <s v="Chicago"/>
    <s v="Illinois"/>
    <n v="60653"/>
    <x v="2"/>
    <s v="FUR-CH-10004997"/>
    <x v="0"/>
    <x v="1"/>
    <s v="Hon Every-Day Series Multi-Task Chairs"/>
    <x v="5076"/>
    <n v="4"/>
    <n v="0.3"/>
    <n v="-75.191999999999993"/>
    <s v="Loss"/>
    <s v="US"/>
    <x v="1"/>
    <x v="1"/>
  </r>
  <r>
    <n v="8120"/>
    <s v="CA-2016-116722"/>
    <d v="2016-11-11T00:00:00"/>
    <x v="619"/>
    <s v="Standard Class"/>
    <s v="LP-17080"/>
    <s v="Liz Pelletier"/>
    <x v="0"/>
    <s v="United States"/>
    <s v="San Francisco"/>
    <s v="California"/>
    <n v="94110"/>
    <x v="1"/>
    <s v="FUR-FU-10001934"/>
    <x v="0"/>
    <x v="5"/>
    <s v="Magnifier Swing Arm Lamp"/>
    <x v="108"/>
    <n v="2"/>
    <n v="0"/>
    <n v="10.909599999999999"/>
    <s v="Profit"/>
    <s v="CA"/>
    <x v="0"/>
    <x v="5"/>
  </r>
  <r>
    <n v="8121"/>
    <s v="CA-2016-116722"/>
    <d v="2016-11-11T00:00:00"/>
    <x v="619"/>
    <s v="Standard Class"/>
    <s v="LP-17080"/>
    <s v="Liz Pelletier"/>
    <x v="0"/>
    <s v="United States"/>
    <s v="San Francisco"/>
    <s v="California"/>
    <n v="94110"/>
    <x v="1"/>
    <s v="FUR-CH-10004997"/>
    <x v="0"/>
    <x v="1"/>
    <s v="Hon Every-Day Series Multi-Task Chairs"/>
    <x v="538"/>
    <n v="3"/>
    <n v="0.2"/>
    <n v="0"/>
    <s v="Profit"/>
    <s v="CA"/>
    <x v="0"/>
    <x v="1"/>
  </r>
  <r>
    <n v="8122"/>
    <s v="CA-2016-116722"/>
    <d v="2016-11-11T00:00:00"/>
    <x v="619"/>
    <s v="Standard Class"/>
    <s v="LP-17080"/>
    <s v="Liz Pelletier"/>
    <x v="0"/>
    <s v="United States"/>
    <s v="San Francisco"/>
    <s v="California"/>
    <n v="94110"/>
    <x v="1"/>
    <s v="OFF-BI-10001890"/>
    <x v="1"/>
    <x v="8"/>
    <s v="Avery Poly Binder Pockets"/>
    <x v="5077"/>
    <n v="11"/>
    <n v="0.2"/>
    <n v="11.026400000000001"/>
    <s v="Profit"/>
    <s v="CA"/>
    <x v="0"/>
    <x v="8"/>
  </r>
  <r>
    <n v="8123"/>
    <s v="CA-2014-138128"/>
    <d v="2014-12-09T00:00:00"/>
    <x v="345"/>
    <s v="Standard Class"/>
    <s v="FP-14320"/>
    <s v="Frank Preis"/>
    <x v="0"/>
    <s v="United States"/>
    <s v="Philadelphia"/>
    <s v="Pennsylvania"/>
    <n v="19134"/>
    <x v="3"/>
    <s v="OFF-EN-10002500"/>
    <x v="1"/>
    <x v="12"/>
    <s v="Globe Weis Peel &amp; Seel First Class Envelopes"/>
    <x v="5078"/>
    <n v="3"/>
    <n v="0.2"/>
    <n v="9.5850000000000009"/>
    <s v="Profit"/>
    <s v="CA"/>
    <x v="0"/>
    <x v="12"/>
  </r>
  <r>
    <n v="8124"/>
    <s v="CA-2014-138128"/>
    <d v="2014-12-09T00:00:00"/>
    <x v="345"/>
    <s v="Standard Class"/>
    <s v="FP-14320"/>
    <s v="Frank Preis"/>
    <x v="0"/>
    <s v="United States"/>
    <s v="Philadelphia"/>
    <s v="Pennsylvania"/>
    <n v="19134"/>
    <x v="3"/>
    <s v="TEC-CO-10001766"/>
    <x v="2"/>
    <x v="16"/>
    <s v="Canon PC940 Copier"/>
    <x v="5079"/>
    <n v="4"/>
    <n v="0.4"/>
    <n v="125.99720000000001"/>
    <s v="Profit"/>
    <s v="CA"/>
    <x v="0"/>
    <x v="16"/>
  </r>
  <r>
    <n v="8125"/>
    <s v="US-2017-150070"/>
    <d v="2017-09-07T00:00:00"/>
    <x v="230"/>
    <s v="Standard Class"/>
    <s v="JA-15970"/>
    <s v="Joseph Airdo"/>
    <x v="0"/>
    <s v="United States"/>
    <s v="Modesto"/>
    <s v="California"/>
    <n v="95351"/>
    <x v="1"/>
    <s v="FUR-CH-10004860"/>
    <x v="0"/>
    <x v="1"/>
    <s v="Global Low Back Tilter Chair"/>
    <x v="224"/>
    <n v="2"/>
    <n v="0.2"/>
    <n v="-28.2744"/>
    <s v="Loss"/>
    <s v="US"/>
    <x v="1"/>
    <x v="1"/>
  </r>
  <r>
    <n v="8126"/>
    <s v="CA-2015-137064"/>
    <d v="2015-02-06T00:00:00"/>
    <x v="95"/>
    <s v="Standard Class"/>
    <s v="TS-21655"/>
    <s v="Trudy Schmidt"/>
    <x v="0"/>
    <s v="United States"/>
    <s v="Houston"/>
    <s v="Texas"/>
    <n v="77070"/>
    <x v="2"/>
    <s v="OFF-BI-10002049"/>
    <x v="1"/>
    <x v="8"/>
    <s v="UniKeep View Case Binders"/>
    <x v="987"/>
    <n v="3"/>
    <n v="0.8"/>
    <n v="-4.9878"/>
    <s v="Loss"/>
    <s v="CA"/>
    <x v="0"/>
    <x v="8"/>
  </r>
  <r>
    <n v="8127"/>
    <s v="CA-2015-137064"/>
    <d v="2015-02-06T00:00:00"/>
    <x v="95"/>
    <s v="Standard Class"/>
    <s v="TS-21655"/>
    <s v="Trudy Schmidt"/>
    <x v="0"/>
    <s v="United States"/>
    <s v="Houston"/>
    <s v="Texas"/>
    <n v="77070"/>
    <x v="2"/>
    <s v="TEC-AC-10003499"/>
    <x v="2"/>
    <x v="11"/>
    <s v="Memorex Mini Travel Drive 8 GB USB 2.0 Flash Drive"/>
    <x v="4964"/>
    <n v="2"/>
    <n v="0.2"/>
    <n v="4.4004000000000003"/>
    <s v="Profit"/>
    <s v="CA"/>
    <x v="0"/>
    <x v="11"/>
  </r>
  <r>
    <n v="8128"/>
    <s v="CA-2015-137064"/>
    <d v="2015-02-06T00:00:00"/>
    <x v="95"/>
    <s v="Standard Class"/>
    <s v="TS-21655"/>
    <s v="Trudy Schmidt"/>
    <x v="0"/>
    <s v="United States"/>
    <s v="Houston"/>
    <s v="Texas"/>
    <n v="77070"/>
    <x v="2"/>
    <s v="OFF-ST-10003470"/>
    <x v="1"/>
    <x v="4"/>
    <s v="Tennsco Snap-Together Open Shelving Units, Starter Sets and Add-On Units"/>
    <x v="5080"/>
    <n v="3"/>
    <n v="0.2"/>
    <n v="-125.76600000000001"/>
    <s v="Loss"/>
    <s v="CA"/>
    <x v="0"/>
    <x v="4"/>
  </r>
  <r>
    <n v="8129"/>
    <s v="CA-2017-157350"/>
    <d v="2017-08-26T00:00:00"/>
    <x v="153"/>
    <s v="Standard Class"/>
    <s v="DP-13000"/>
    <s v="Darren Powers"/>
    <x v="0"/>
    <s v="United States"/>
    <s v="Chicago"/>
    <s v="Illinois"/>
    <n v="60610"/>
    <x v="2"/>
    <s v="FUR-FU-10000222"/>
    <x v="0"/>
    <x v="5"/>
    <s v="Seth Thomas 16&quot; Steel Case Clock"/>
    <x v="643"/>
    <n v="5"/>
    <n v="0.6"/>
    <n v="-43.847999999999999"/>
    <s v="Loss"/>
    <s v="CA"/>
    <x v="0"/>
    <x v="5"/>
  </r>
  <r>
    <n v="8130"/>
    <s v="CA-2014-127866"/>
    <d v="2014-07-20T00:00:00"/>
    <x v="1283"/>
    <s v="First Class"/>
    <s v="JD-15895"/>
    <s v="Jonathan Doherty"/>
    <x v="1"/>
    <s v="United States"/>
    <s v="Riverside"/>
    <s v="California"/>
    <n v="92503"/>
    <x v="1"/>
    <s v="TEC-AC-10000023"/>
    <x v="2"/>
    <x v="11"/>
    <s v="Maxell 74 Minute CD-R Spindle, 50/Pack"/>
    <x v="4836"/>
    <n v="2"/>
    <n v="0"/>
    <n v="15.0984"/>
    <s v="Profit"/>
    <s v="CA"/>
    <x v="0"/>
    <x v="11"/>
  </r>
  <r>
    <n v="8131"/>
    <s v="CA-2014-127866"/>
    <d v="2014-07-20T00:00:00"/>
    <x v="1283"/>
    <s v="First Class"/>
    <s v="JD-15895"/>
    <s v="Jonathan Doherty"/>
    <x v="1"/>
    <s v="United States"/>
    <s v="Riverside"/>
    <s v="California"/>
    <n v="92503"/>
    <x v="1"/>
    <s v="OFF-PA-10003971"/>
    <x v="1"/>
    <x v="10"/>
    <s v="Xerox 1965"/>
    <x v="489"/>
    <n v="2"/>
    <n v="0"/>
    <n v="5.8604000000000003"/>
    <s v="Profit"/>
    <s v="CA"/>
    <x v="0"/>
    <x v="10"/>
  </r>
  <r>
    <n v="8132"/>
    <s v="CA-2014-127866"/>
    <d v="2014-07-20T00:00:00"/>
    <x v="1283"/>
    <s v="First Class"/>
    <s v="JD-15895"/>
    <s v="Jonathan Doherty"/>
    <x v="1"/>
    <s v="United States"/>
    <s v="Riverside"/>
    <s v="California"/>
    <n v="92503"/>
    <x v="1"/>
    <s v="OFF-AR-10003481"/>
    <x v="1"/>
    <x v="6"/>
    <s v="Newell 348"/>
    <x v="1317"/>
    <n v="4"/>
    <n v="0"/>
    <n v="3.8048000000000002"/>
    <s v="Profit"/>
    <s v="CA"/>
    <x v="0"/>
    <x v="6"/>
  </r>
  <r>
    <n v="8133"/>
    <s v="CA-2014-127866"/>
    <d v="2014-07-20T00:00:00"/>
    <x v="1283"/>
    <s v="First Class"/>
    <s v="JD-15895"/>
    <s v="Jonathan Doherty"/>
    <x v="1"/>
    <s v="United States"/>
    <s v="Riverside"/>
    <s v="California"/>
    <n v="92503"/>
    <x v="1"/>
    <s v="OFF-ST-10001490"/>
    <x v="1"/>
    <x v="4"/>
    <s v="Hot File 7-Pocket, Floor Stand"/>
    <x v="3370"/>
    <n v="3"/>
    <n v="0"/>
    <n v="160.62299999999999"/>
    <s v="Profit"/>
    <s v="CA"/>
    <x v="0"/>
    <x v="4"/>
  </r>
  <r>
    <n v="8134"/>
    <s v="CA-2015-131352"/>
    <d v="2015-10-08T00:00:00"/>
    <x v="349"/>
    <s v="Standard Class"/>
    <s v="GH-14485"/>
    <s v="Gene Hale"/>
    <x v="1"/>
    <s v="United States"/>
    <s v="Dallas"/>
    <s v="Texas"/>
    <n v="75081"/>
    <x v="2"/>
    <s v="FUR-FU-10003708"/>
    <x v="0"/>
    <x v="5"/>
    <s v="Tenex Traditional Chairmats for Medium Pile Carpet, Standard Lip, 36&quot; x 48&quot;"/>
    <x v="5081"/>
    <n v="3"/>
    <n v="0.6"/>
    <n v="-70.960499999999996"/>
    <s v="Loss"/>
    <s v="CA"/>
    <x v="0"/>
    <x v="5"/>
  </r>
  <r>
    <n v="8135"/>
    <s v="CA-2015-121776"/>
    <d v="2015-02-16T00:00:00"/>
    <x v="1265"/>
    <s v="Standard Class"/>
    <s v="RD-19585"/>
    <s v="Rob Dowd"/>
    <x v="0"/>
    <s v="United States"/>
    <s v="Los Angeles"/>
    <s v="California"/>
    <n v="90008"/>
    <x v="1"/>
    <s v="OFF-PA-10001970"/>
    <x v="1"/>
    <x v="10"/>
    <s v="Xerox 1881"/>
    <x v="651"/>
    <n v="3"/>
    <n v="0"/>
    <n v="17.314800000000002"/>
    <s v="Profit"/>
    <s v="CA"/>
    <x v="0"/>
    <x v="10"/>
  </r>
  <r>
    <n v="8136"/>
    <s v="CA-2015-121776"/>
    <d v="2015-02-16T00:00:00"/>
    <x v="1265"/>
    <s v="Standard Class"/>
    <s v="RD-19585"/>
    <s v="Rob Dowd"/>
    <x v="0"/>
    <s v="United States"/>
    <s v="Los Angeles"/>
    <s v="California"/>
    <n v="90008"/>
    <x v="1"/>
    <s v="OFF-LA-10002762"/>
    <x v="1"/>
    <x v="2"/>
    <s v="Avery 485"/>
    <x v="2041"/>
    <n v="7"/>
    <n v="0"/>
    <n v="41.223700000000001"/>
    <s v="Profit"/>
    <s v="CA"/>
    <x v="0"/>
    <x v="2"/>
  </r>
  <r>
    <n v="8137"/>
    <s v="CA-2016-118073"/>
    <d v="2016-08-12T00:00:00"/>
    <x v="1070"/>
    <s v="Standard Class"/>
    <s v="CS-12490"/>
    <s v="Cindy Schnelling"/>
    <x v="1"/>
    <s v="United States"/>
    <s v="Lakeland"/>
    <s v="Florida"/>
    <n v="33801"/>
    <x v="0"/>
    <s v="FUR-TA-10002533"/>
    <x v="0"/>
    <x v="3"/>
    <s v="BPI Conference Tables"/>
    <x v="5082"/>
    <n v="7"/>
    <n v="0.45"/>
    <n v="-255.58750000000001"/>
    <s v="Loss"/>
    <s v="CA"/>
    <x v="0"/>
    <x v="3"/>
  </r>
  <r>
    <n v="8138"/>
    <s v="CA-2014-103219"/>
    <d v="2014-11-09T00:00:00"/>
    <x v="1170"/>
    <s v="Standard Class"/>
    <s v="BF-11215"/>
    <s v="Benjamin Farhat"/>
    <x v="2"/>
    <s v="United States"/>
    <s v="New York City"/>
    <s v="New York"/>
    <n v="10035"/>
    <x v="3"/>
    <s v="FUR-FU-10004091"/>
    <x v="0"/>
    <x v="5"/>
    <s v="Eldon 200 Class Desk Accessories, Black"/>
    <x v="3012"/>
    <n v="9"/>
    <n v="0"/>
    <n v="21.477599999999999"/>
    <s v="Profit"/>
    <s v="CA"/>
    <x v="0"/>
    <x v="5"/>
  </r>
  <r>
    <n v="8139"/>
    <s v="CA-2016-102561"/>
    <d v="2016-07-18T00:00:00"/>
    <x v="18"/>
    <s v="Standard Class"/>
    <s v="NK-18490"/>
    <s v="Neil Knudson"/>
    <x v="2"/>
    <s v="United States"/>
    <s v="Philadelphia"/>
    <s v="Pennsylvania"/>
    <n v="19140"/>
    <x v="3"/>
    <s v="OFF-AR-10001545"/>
    <x v="1"/>
    <x v="6"/>
    <s v="Newell 326"/>
    <x v="2387"/>
    <n v="8"/>
    <n v="0.2"/>
    <n v="1.2672000000000001"/>
    <s v="Profit"/>
    <s v="CA"/>
    <x v="0"/>
    <x v="6"/>
  </r>
  <r>
    <n v="8140"/>
    <s v="CA-2016-102561"/>
    <d v="2016-07-18T00:00:00"/>
    <x v="18"/>
    <s v="Standard Class"/>
    <s v="NK-18490"/>
    <s v="Neil Knudson"/>
    <x v="2"/>
    <s v="United States"/>
    <s v="Philadelphia"/>
    <s v="Pennsylvania"/>
    <n v="19140"/>
    <x v="3"/>
    <s v="OFF-ST-10001476"/>
    <x v="1"/>
    <x v="4"/>
    <s v="Steel Personal Filing/Posting Tote"/>
    <x v="5083"/>
    <n v="10"/>
    <n v="0.2"/>
    <n v="24.856999999999999"/>
    <s v="Profit"/>
    <s v="CA"/>
    <x v="0"/>
    <x v="4"/>
  </r>
  <r>
    <n v="8141"/>
    <s v="CA-2016-102561"/>
    <d v="2016-07-18T00:00:00"/>
    <x v="18"/>
    <s v="Standard Class"/>
    <s v="NK-18490"/>
    <s v="Neil Knudson"/>
    <x v="2"/>
    <s v="United States"/>
    <s v="Philadelphia"/>
    <s v="Pennsylvania"/>
    <n v="19140"/>
    <x v="3"/>
    <s v="OFF-PA-10004971"/>
    <x v="1"/>
    <x v="10"/>
    <s v="Xerox 196"/>
    <x v="281"/>
    <n v="4"/>
    <n v="0.2"/>
    <n v="6.7047999999999996"/>
    <s v="Profit"/>
    <s v="CA"/>
    <x v="0"/>
    <x v="10"/>
  </r>
  <r>
    <n v="8142"/>
    <s v="CA-2016-100993"/>
    <d v="2016-02-05T00:00:00"/>
    <x v="1156"/>
    <s v="Standard Class"/>
    <s v="AZ-10750"/>
    <s v="Annie Zypern"/>
    <x v="0"/>
    <s v="United States"/>
    <s v="San Diego"/>
    <s v="California"/>
    <n v="92037"/>
    <x v="1"/>
    <s v="OFF-LA-10003223"/>
    <x v="1"/>
    <x v="2"/>
    <s v="Avery 508"/>
    <x v="1646"/>
    <n v="3"/>
    <n v="0"/>
    <n v="7.2176999999999998"/>
    <s v="Profit"/>
    <s v="CA"/>
    <x v="0"/>
    <x v="2"/>
  </r>
  <r>
    <n v="8143"/>
    <s v="CA-2016-100993"/>
    <d v="2016-02-05T00:00:00"/>
    <x v="1156"/>
    <s v="Standard Class"/>
    <s v="AZ-10750"/>
    <s v="Annie Zypern"/>
    <x v="0"/>
    <s v="United States"/>
    <s v="San Diego"/>
    <s v="California"/>
    <n v="92037"/>
    <x v="1"/>
    <s v="OFF-ST-10004340"/>
    <x v="1"/>
    <x v="4"/>
    <s v="Fellowes Mobile File Cart, Black"/>
    <x v="4519"/>
    <n v="3"/>
    <n v="0"/>
    <n v="50.3658"/>
    <s v="Profit"/>
    <s v="CA"/>
    <x v="0"/>
    <x v="4"/>
  </r>
  <r>
    <n v="8144"/>
    <s v="CA-2016-100993"/>
    <d v="2016-02-05T00:00:00"/>
    <x v="1156"/>
    <s v="Standard Class"/>
    <s v="AZ-10750"/>
    <s v="Annie Zypern"/>
    <x v="0"/>
    <s v="United States"/>
    <s v="San Diego"/>
    <s v="California"/>
    <n v="92037"/>
    <x v="1"/>
    <s v="FUR-TA-10001095"/>
    <x v="0"/>
    <x v="3"/>
    <s v="Chromcraft Round Conference Tables"/>
    <x v="5084"/>
    <n v="4"/>
    <n v="0.2"/>
    <n v="6.9715999999999996"/>
    <s v="Profit"/>
    <s v="CA"/>
    <x v="0"/>
    <x v="3"/>
  </r>
  <r>
    <n v="8145"/>
    <s v="CA-2016-100993"/>
    <d v="2016-02-05T00:00:00"/>
    <x v="1156"/>
    <s v="Standard Class"/>
    <s v="AZ-10750"/>
    <s v="Annie Zypern"/>
    <x v="0"/>
    <s v="United States"/>
    <s v="San Diego"/>
    <s v="California"/>
    <n v="92037"/>
    <x v="1"/>
    <s v="TEC-PH-10001448"/>
    <x v="2"/>
    <x v="7"/>
    <s v="Anker Astro 15000mAh USB Portable Charger"/>
    <x v="3955"/>
    <n v="4"/>
    <n v="0.2"/>
    <n v="-31.993600000000001"/>
    <s v="Loss"/>
    <s v="CA"/>
    <x v="0"/>
    <x v="7"/>
  </r>
  <r>
    <n v="8146"/>
    <s v="US-2014-112949"/>
    <d v="2014-06-20T00:00:00"/>
    <x v="1004"/>
    <s v="Standard Class"/>
    <s v="Co-12640"/>
    <s v="Corey-Lock"/>
    <x v="0"/>
    <s v="United States"/>
    <s v="Lawton"/>
    <s v="Oklahoma"/>
    <n v="73505"/>
    <x v="2"/>
    <s v="OFF-AP-10001005"/>
    <x v="1"/>
    <x v="9"/>
    <s v="Honeywell Quietcare HEPA Air Cleaner"/>
    <x v="5085"/>
    <n v="6"/>
    <n v="0"/>
    <n v="155.727"/>
    <s v="Profit"/>
    <s v="US"/>
    <x v="1"/>
    <x v="9"/>
  </r>
  <r>
    <n v="8147"/>
    <s v="US-2014-112949"/>
    <d v="2014-06-20T00:00:00"/>
    <x v="1004"/>
    <s v="Standard Class"/>
    <s v="Co-12640"/>
    <s v="Corey-Lock"/>
    <x v="0"/>
    <s v="United States"/>
    <s v="Lawton"/>
    <s v="Oklahoma"/>
    <n v="73505"/>
    <x v="2"/>
    <s v="OFF-AR-10003469"/>
    <x v="1"/>
    <x v="6"/>
    <s v="Nontoxic Chalk"/>
    <x v="2799"/>
    <n v="2"/>
    <n v="0"/>
    <n v="1.6896"/>
    <s v="Profit"/>
    <s v="US"/>
    <x v="1"/>
    <x v="6"/>
  </r>
  <r>
    <n v="8148"/>
    <s v="US-2017-146822"/>
    <d v="2017-06-09T00:00:00"/>
    <x v="1055"/>
    <s v="Standard Class"/>
    <s v="AG-10675"/>
    <s v="Anna Gayman"/>
    <x v="0"/>
    <s v="United States"/>
    <s v="Salem"/>
    <s v="Virginia"/>
    <n v="24153"/>
    <x v="0"/>
    <s v="OFF-PA-10000249"/>
    <x v="1"/>
    <x v="10"/>
    <s v="Easy-staple paper"/>
    <x v="335"/>
    <n v="4"/>
    <n v="0"/>
    <n v="23.086400000000001"/>
    <s v="Profit"/>
    <s v="US"/>
    <x v="1"/>
    <x v="10"/>
  </r>
  <r>
    <n v="8149"/>
    <s v="US-2016-131058"/>
    <d v="2016-12-27T00:00:00"/>
    <x v="844"/>
    <s v="Standard Class"/>
    <s v="EM-14140"/>
    <s v="Eugene Moren"/>
    <x v="2"/>
    <s v="United States"/>
    <s v="Santa Ana"/>
    <s v="California"/>
    <n v="92704"/>
    <x v="1"/>
    <s v="OFF-LA-10001613"/>
    <x v="1"/>
    <x v="2"/>
    <s v="Avery File Folder Labels"/>
    <x v="171"/>
    <n v="7"/>
    <n v="0"/>
    <n v="9.8783999999999992"/>
    <s v="Profit"/>
    <s v="US"/>
    <x v="1"/>
    <x v="2"/>
  </r>
  <r>
    <n v="8150"/>
    <s v="CA-2014-167997"/>
    <d v="2014-01-26T00:00:00"/>
    <x v="1284"/>
    <s v="First Class"/>
    <s v="CA-11965"/>
    <s v="Carol Adams"/>
    <x v="1"/>
    <s v="United States"/>
    <s v="Rapid City"/>
    <s v="South Dakota"/>
    <n v="57701"/>
    <x v="2"/>
    <s v="OFF-BI-10001758"/>
    <x v="1"/>
    <x v="8"/>
    <s v="Wilson Jones 14 Line Acrylic Coated Pressboard Data Binders"/>
    <x v="3766"/>
    <n v="2"/>
    <n v="0"/>
    <n v="5.0195999999999996"/>
    <s v="Profit"/>
    <s v="CA"/>
    <x v="0"/>
    <x v="8"/>
  </r>
  <r>
    <n v="8151"/>
    <s v="CA-2014-167997"/>
    <d v="2014-01-26T00:00:00"/>
    <x v="1284"/>
    <s v="First Class"/>
    <s v="CA-11965"/>
    <s v="Carol Adams"/>
    <x v="1"/>
    <s v="United States"/>
    <s v="Rapid City"/>
    <s v="South Dakota"/>
    <n v="57701"/>
    <x v="2"/>
    <s v="FUR-BO-10004409"/>
    <x v="0"/>
    <x v="0"/>
    <s v="Safco Value Mate Series Steel Bookcases, Baked Enamel Finish on Steel, Gray"/>
    <x v="1713"/>
    <n v="2"/>
    <n v="0"/>
    <n v="39.748800000000003"/>
    <s v="Profit"/>
    <s v="CA"/>
    <x v="0"/>
    <x v="0"/>
  </r>
  <r>
    <n v="8152"/>
    <s v="CA-2017-140151"/>
    <d v="2017-03-23T00:00:00"/>
    <x v="186"/>
    <s v="First Class"/>
    <s v="RB-19360"/>
    <s v="Raymond Buch"/>
    <x v="0"/>
    <s v="United States"/>
    <s v="Seattle"/>
    <s v="Washington"/>
    <n v="98115"/>
    <x v="1"/>
    <s v="OFF-ST-10001558"/>
    <x v="1"/>
    <x v="4"/>
    <s v="Acco Perma 4000 Stacking Storage Drawers"/>
    <x v="4482"/>
    <n v="2"/>
    <n v="0"/>
    <n v="4.8719999999999999"/>
    <s v="Profit"/>
    <s v="CA"/>
    <x v="0"/>
    <x v="4"/>
  </r>
  <r>
    <n v="8153"/>
    <s v="CA-2017-140151"/>
    <d v="2017-03-23T00:00:00"/>
    <x v="186"/>
    <s v="First Class"/>
    <s v="RB-19360"/>
    <s v="Raymond Buch"/>
    <x v="0"/>
    <s v="United States"/>
    <s v="Seattle"/>
    <s v="Washington"/>
    <n v="98115"/>
    <x v="1"/>
    <s v="OFF-PA-10002986"/>
    <x v="1"/>
    <x v="10"/>
    <s v="Xerox 1898"/>
    <x v="130"/>
    <n v="3"/>
    <n v="0"/>
    <n v="9.6191999999999993"/>
    <s v="Profit"/>
    <s v="CA"/>
    <x v="0"/>
    <x v="10"/>
  </r>
  <r>
    <n v="8154"/>
    <s v="CA-2017-140151"/>
    <d v="2017-03-23T00:00:00"/>
    <x v="186"/>
    <s v="First Class"/>
    <s v="RB-19360"/>
    <s v="Raymond Buch"/>
    <x v="0"/>
    <s v="United States"/>
    <s v="Seattle"/>
    <s v="Washington"/>
    <n v="98115"/>
    <x v="1"/>
    <s v="TEC-CO-10004722"/>
    <x v="2"/>
    <x v="16"/>
    <s v="Canon imageCLASS 2200 Advanced Copier"/>
    <x v="5086"/>
    <n v="4"/>
    <n v="0"/>
    <n v="6719.9808000000003"/>
    <s v="Profit"/>
    <s v="CA"/>
    <x v="0"/>
    <x v="16"/>
  </r>
  <r>
    <n v="8155"/>
    <s v="US-2017-143770"/>
    <d v="2017-03-20T00:00:00"/>
    <x v="540"/>
    <s v="Standard Class"/>
    <s v="RD-19720"/>
    <s v="Roger Demir"/>
    <x v="0"/>
    <s v="United States"/>
    <s v="Middletown"/>
    <s v="Connecticut"/>
    <n v="6457"/>
    <x v="3"/>
    <s v="TEC-AC-10002842"/>
    <x v="2"/>
    <x v="11"/>
    <s v="WD My Passport Ultra 2TB Portable External Hard Drive"/>
    <x v="1657"/>
    <n v="2"/>
    <n v="0"/>
    <n v="38.08"/>
    <s v="Profit"/>
    <s v="US"/>
    <x v="1"/>
    <x v="11"/>
  </r>
  <r>
    <n v="8156"/>
    <s v="US-2017-143770"/>
    <d v="2017-03-20T00:00:00"/>
    <x v="540"/>
    <s v="Standard Class"/>
    <s v="RD-19720"/>
    <s v="Roger Demir"/>
    <x v="0"/>
    <s v="United States"/>
    <s v="Middletown"/>
    <s v="Connecticut"/>
    <n v="6457"/>
    <x v="3"/>
    <s v="OFF-PA-10001125"/>
    <x v="1"/>
    <x v="10"/>
    <s v="Xerox 1988"/>
    <x v="1156"/>
    <n v="2"/>
    <n v="0"/>
    <n v="27.882000000000001"/>
    <s v="Profit"/>
    <s v="US"/>
    <x v="1"/>
    <x v="10"/>
  </r>
  <r>
    <n v="8157"/>
    <s v="CA-2016-131296"/>
    <d v="2016-10-04T00:00:00"/>
    <x v="1080"/>
    <s v="Standard Class"/>
    <s v="MS-17830"/>
    <s v="Melanie Seite"/>
    <x v="0"/>
    <s v="United States"/>
    <s v="Baltimore"/>
    <s v="Maryland"/>
    <n v="21215"/>
    <x v="3"/>
    <s v="FUR-TA-10002622"/>
    <x v="0"/>
    <x v="3"/>
    <s v="Bush Andora Conference Table, Maple/Graphite Gray Finish"/>
    <x v="5087"/>
    <n v="2"/>
    <n v="0.3"/>
    <n v="-23.937200000000001"/>
    <s v="Loss"/>
    <s v="CA"/>
    <x v="0"/>
    <x v="3"/>
  </r>
  <r>
    <n v="8158"/>
    <s v="CA-2016-103464"/>
    <d v="2016-11-18T00:00:00"/>
    <x v="407"/>
    <s v="Standard Class"/>
    <s v="PG-18820"/>
    <s v="Patrick Gardner"/>
    <x v="0"/>
    <s v="United States"/>
    <s v="San Diego"/>
    <s v="California"/>
    <n v="92105"/>
    <x v="1"/>
    <s v="TEC-AC-10002842"/>
    <x v="2"/>
    <x v="11"/>
    <s v="WD My Passport Ultra 2TB Portable External Hard Drive"/>
    <x v="1993"/>
    <n v="5"/>
    <n v="0"/>
    <n v="95.2"/>
    <s v="Profit"/>
    <s v="CA"/>
    <x v="0"/>
    <x v="11"/>
  </r>
  <r>
    <n v="8159"/>
    <s v="CA-2017-136238"/>
    <d v="2017-12-26T00:00:00"/>
    <x v="378"/>
    <s v="Standard Class"/>
    <s v="KB-16240"/>
    <s v="Karen Bern"/>
    <x v="1"/>
    <s v="United States"/>
    <s v="Odessa"/>
    <s v="Texas"/>
    <n v="79762"/>
    <x v="2"/>
    <s v="OFF-PA-10004285"/>
    <x v="1"/>
    <x v="10"/>
    <s v="Xerox 1959"/>
    <x v="2897"/>
    <n v="3"/>
    <n v="0.2"/>
    <n v="5.6112000000000002"/>
    <s v="Profit"/>
    <s v="CA"/>
    <x v="0"/>
    <x v="10"/>
  </r>
  <r>
    <n v="8160"/>
    <s v="CA-2016-120803"/>
    <d v="2016-03-09T00:00:00"/>
    <x v="20"/>
    <s v="Standard Class"/>
    <s v="RB-19465"/>
    <s v="Rick Bensley"/>
    <x v="2"/>
    <s v="United States"/>
    <s v="Milford"/>
    <s v="Connecticut"/>
    <n v="6460"/>
    <x v="3"/>
    <s v="TEC-AC-10004469"/>
    <x v="2"/>
    <x v="11"/>
    <s v="Microsoft Sculpt Comfort Mouse"/>
    <x v="5016"/>
    <n v="5"/>
    <n v="0"/>
    <n v="87.89"/>
    <s v="Profit"/>
    <s v="CA"/>
    <x v="0"/>
    <x v="11"/>
  </r>
  <r>
    <n v="8161"/>
    <s v="CA-2016-134138"/>
    <d v="2016-02-16T00:00:00"/>
    <x v="633"/>
    <s v="Standard Class"/>
    <s v="JD-15790"/>
    <s v="John Dryer"/>
    <x v="0"/>
    <s v="United States"/>
    <s v="Belleville"/>
    <s v="New Jersey"/>
    <n v="7109"/>
    <x v="3"/>
    <s v="FUR-CH-10001545"/>
    <x v="0"/>
    <x v="1"/>
    <s v="Hon Comfortask Task/Swivel Chairs"/>
    <x v="5088"/>
    <n v="2"/>
    <n v="0"/>
    <n v="36.473599999999998"/>
    <s v="Profit"/>
    <s v="CA"/>
    <x v="0"/>
    <x v="1"/>
  </r>
  <r>
    <n v="8162"/>
    <s v="CA-2015-120915"/>
    <d v="2015-09-28T00:00:00"/>
    <x v="1120"/>
    <s v="Second Class"/>
    <s v="JJ-15445"/>
    <s v="Jennifer Jackson"/>
    <x v="0"/>
    <s v="United States"/>
    <s v="New York City"/>
    <s v="New York"/>
    <n v="10035"/>
    <x v="3"/>
    <s v="OFF-AP-10002578"/>
    <x v="1"/>
    <x v="9"/>
    <s v="Fellowes Premier Superior Surge Suppressor, 10-Outlet, With Phone and Remote"/>
    <x v="5089"/>
    <n v="6"/>
    <n v="0"/>
    <n v="76.315200000000004"/>
    <s v="Profit"/>
    <s v="CA"/>
    <x v="0"/>
    <x v="9"/>
  </r>
  <r>
    <n v="8163"/>
    <s v="CA-2015-120915"/>
    <d v="2015-09-28T00:00:00"/>
    <x v="1120"/>
    <s v="Second Class"/>
    <s v="JJ-15445"/>
    <s v="Jennifer Jackson"/>
    <x v="0"/>
    <s v="United States"/>
    <s v="New York City"/>
    <s v="New York"/>
    <n v="10035"/>
    <x v="3"/>
    <s v="TEC-PH-10003012"/>
    <x v="2"/>
    <x v="7"/>
    <s v="Nortel Meridian M3904 Professional Digital phone"/>
    <x v="669"/>
    <n v="2"/>
    <n v="0"/>
    <n v="89.3142"/>
    <s v="Profit"/>
    <s v="CA"/>
    <x v="0"/>
    <x v="7"/>
  </r>
  <r>
    <n v="8164"/>
    <s v="CA-2015-168207"/>
    <d v="2015-11-02T00:00:00"/>
    <x v="85"/>
    <s v="Standard Class"/>
    <s v="LT-17110"/>
    <s v="Liz Thompson"/>
    <x v="0"/>
    <s v="United States"/>
    <s v="San Diego"/>
    <s v="California"/>
    <n v="92105"/>
    <x v="1"/>
    <s v="FUR-FU-10004909"/>
    <x v="0"/>
    <x v="5"/>
    <s v="Contemporary Wood/Metal Frame"/>
    <x v="5090"/>
    <n v="6"/>
    <n v="0"/>
    <n v="33.936"/>
    <s v="Profit"/>
    <s v="CA"/>
    <x v="0"/>
    <x v="5"/>
  </r>
  <r>
    <n v="8165"/>
    <s v="CA-2015-168207"/>
    <d v="2015-11-02T00:00:00"/>
    <x v="85"/>
    <s v="Standard Class"/>
    <s v="LT-17110"/>
    <s v="Liz Thompson"/>
    <x v="0"/>
    <s v="United States"/>
    <s v="San Diego"/>
    <s v="California"/>
    <n v="92105"/>
    <x v="1"/>
    <s v="OFF-BI-10001524"/>
    <x v="1"/>
    <x v="8"/>
    <s v="GBC Premium Transparent Covers with Diagonal Lined Pattern"/>
    <x v="3553"/>
    <n v="7"/>
    <n v="0.2"/>
    <n v="41.120800000000003"/>
    <s v="Profit"/>
    <s v="CA"/>
    <x v="0"/>
    <x v="8"/>
  </r>
  <r>
    <n v="8166"/>
    <s v="CA-2015-168207"/>
    <d v="2015-11-02T00:00:00"/>
    <x v="85"/>
    <s v="Standard Class"/>
    <s v="LT-17110"/>
    <s v="Liz Thompson"/>
    <x v="0"/>
    <s v="United States"/>
    <s v="San Diego"/>
    <s v="California"/>
    <n v="92105"/>
    <x v="1"/>
    <s v="OFF-BI-10003355"/>
    <x v="1"/>
    <x v="8"/>
    <s v="Cardinal Holdit Business Card Pockets"/>
    <x v="1627"/>
    <n v="3"/>
    <n v="0.2"/>
    <n v="4.1832000000000003"/>
    <s v="Profit"/>
    <s v="CA"/>
    <x v="0"/>
    <x v="8"/>
  </r>
  <r>
    <n v="8167"/>
    <s v="CA-2015-168207"/>
    <d v="2015-11-02T00:00:00"/>
    <x v="85"/>
    <s v="Standard Class"/>
    <s v="LT-17110"/>
    <s v="Liz Thompson"/>
    <x v="0"/>
    <s v="United States"/>
    <s v="San Diego"/>
    <s v="California"/>
    <n v="92105"/>
    <x v="1"/>
    <s v="FUR-BO-10004357"/>
    <x v="0"/>
    <x v="0"/>
    <s v="O'Sullivan Living Dimensions 3-Shelf Bookcases"/>
    <x v="5091"/>
    <n v="3"/>
    <n v="0.15"/>
    <n v="-30.146999999999998"/>
    <s v="Loss"/>
    <s v="CA"/>
    <x v="0"/>
    <x v="0"/>
  </r>
  <r>
    <n v="8168"/>
    <s v="CA-2016-144148"/>
    <d v="2016-07-31T00:00:00"/>
    <x v="816"/>
    <s v="Standard Class"/>
    <s v="AH-10690"/>
    <s v="Anna H‰berlin"/>
    <x v="1"/>
    <s v="United States"/>
    <s v="San Francisco"/>
    <s v="California"/>
    <n v="94122"/>
    <x v="1"/>
    <s v="FUR-TA-10002774"/>
    <x v="0"/>
    <x v="3"/>
    <s v="Laminate Occasional Tables"/>
    <x v="3178"/>
    <n v="7"/>
    <n v="0.2"/>
    <n v="-32.3673"/>
    <s v="Loss"/>
    <s v="CA"/>
    <x v="0"/>
    <x v="3"/>
  </r>
  <r>
    <n v="8169"/>
    <s v="CA-2017-107174"/>
    <d v="2017-11-06T00:00:00"/>
    <x v="87"/>
    <s v="Standard Class"/>
    <s v="AB-10060"/>
    <s v="Adam Bellavance"/>
    <x v="2"/>
    <s v="United States"/>
    <s v="Seattle"/>
    <s v="Washington"/>
    <n v="98105"/>
    <x v="1"/>
    <s v="FUR-TA-10004575"/>
    <x v="0"/>
    <x v="3"/>
    <s v="Hon 5100 Series Wood Tables"/>
    <x v="5092"/>
    <n v="7"/>
    <n v="0"/>
    <n v="366.63479999999998"/>
    <s v="Profit"/>
    <s v="CA"/>
    <x v="0"/>
    <x v="3"/>
  </r>
  <r>
    <n v="8170"/>
    <s v="CA-2017-107174"/>
    <d v="2017-11-06T00:00:00"/>
    <x v="87"/>
    <s v="Standard Class"/>
    <s v="AB-10060"/>
    <s v="Adam Bellavance"/>
    <x v="2"/>
    <s v="United States"/>
    <s v="Seattle"/>
    <s v="Washington"/>
    <n v="98105"/>
    <x v="1"/>
    <s v="FUR-CH-10003312"/>
    <x v="0"/>
    <x v="1"/>
    <s v="Hon 2090 ìPillow Softî Series Mid Back Swivel/Tilt Chairs"/>
    <x v="4718"/>
    <n v="2"/>
    <n v="0.2"/>
    <n v="-73.0548"/>
    <s v="Loss"/>
    <s v="CA"/>
    <x v="0"/>
    <x v="1"/>
  </r>
  <r>
    <n v="8171"/>
    <s v="CA-2017-107174"/>
    <d v="2017-11-06T00:00:00"/>
    <x v="87"/>
    <s v="Standard Class"/>
    <s v="AB-10060"/>
    <s v="Adam Bellavance"/>
    <x v="2"/>
    <s v="United States"/>
    <s v="Seattle"/>
    <s v="Washington"/>
    <n v="98105"/>
    <x v="1"/>
    <s v="TEC-AC-10001465"/>
    <x v="2"/>
    <x v="11"/>
    <s v="SanDisk Cruzer 64 GB USB Flash Drive"/>
    <x v="4342"/>
    <n v="3"/>
    <n v="0"/>
    <n v="32.688000000000002"/>
    <s v="Profit"/>
    <s v="CA"/>
    <x v="0"/>
    <x v="11"/>
  </r>
  <r>
    <n v="8172"/>
    <s v="CA-2016-146150"/>
    <d v="2016-02-14T00:00:00"/>
    <x v="1285"/>
    <s v="Standard Class"/>
    <s v="FM-14380"/>
    <s v="Fred McMath"/>
    <x v="0"/>
    <s v="United States"/>
    <s v="Jackson"/>
    <s v="Mississippi"/>
    <n v="39212"/>
    <x v="0"/>
    <s v="OFF-AR-10002240"/>
    <x v="1"/>
    <x v="6"/>
    <s v="Panasonic KP-150 Electric Pencil Sharpener"/>
    <x v="5093"/>
    <n v="7"/>
    <n v="0"/>
    <n v="68.686800000000005"/>
    <s v="Profit"/>
    <s v="CA"/>
    <x v="0"/>
    <x v="6"/>
  </r>
  <r>
    <n v="8173"/>
    <s v="CA-2014-114125"/>
    <d v="2014-07-09T00:00:00"/>
    <x v="1286"/>
    <s v="Standard Class"/>
    <s v="GH-14410"/>
    <s v="Gary Hansen"/>
    <x v="2"/>
    <s v="United States"/>
    <s v="Los Angeles"/>
    <s v="California"/>
    <n v="90049"/>
    <x v="1"/>
    <s v="OFF-LA-10004559"/>
    <x v="1"/>
    <x v="2"/>
    <s v="Avery 49"/>
    <x v="704"/>
    <n v="1"/>
    <n v="0"/>
    <n v="1.4112"/>
    <s v="Profit"/>
    <s v="CA"/>
    <x v="0"/>
    <x v="2"/>
  </r>
  <r>
    <n v="8174"/>
    <s v="CA-2014-114125"/>
    <d v="2014-07-09T00:00:00"/>
    <x v="1286"/>
    <s v="Standard Class"/>
    <s v="GH-14410"/>
    <s v="Gary Hansen"/>
    <x v="2"/>
    <s v="United States"/>
    <s v="Los Angeles"/>
    <s v="California"/>
    <n v="90049"/>
    <x v="1"/>
    <s v="OFF-BI-10003291"/>
    <x v="1"/>
    <x v="8"/>
    <s v="Wilson Jones Leather-Like Binders with DublLock Round Rings"/>
    <x v="4144"/>
    <n v="6"/>
    <n v="0.2"/>
    <n v="14.1426"/>
    <s v="Profit"/>
    <s v="CA"/>
    <x v="0"/>
    <x v="8"/>
  </r>
  <r>
    <n v="8175"/>
    <s v="CA-2014-114125"/>
    <d v="2014-07-09T00:00:00"/>
    <x v="1286"/>
    <s v="Standard Class"/>
    <s v="GH-14410"/>
    <s v="Gary Hansen"/>
    <x v="2"/>
    <s v="United States"/>
    <s v="Los Angeles"/>
    <s v="California"/>
    <n v="90049"/>
    <x v="1"/>
    <s v="OFF-ST-10001505"/>
    <x v="1"/>
    <x v="4"/>
    <s v="Perma STOR-ALL Hanging File Box, 13 1/8&quot;W x 12 1/4&quot;D x 10 1/2&quot;H"/>
    <x v="100"/>
    <n v="4"/>
    <n v="0"/>
    <n v="4.0663999999999998"/>
    <s v="Profit"/>
    <s v="CA"/>
    <x v="0"/>
    <x v="4"/>
  </r>
  <r>
    <n v="8176"/>
    <s v="CA-2016-114944"/>
    <d v="2016-01-30T00:00:00"/>
    <x v="1106"/>
    <s v="Standard Class"/>
    <s v="HE-14800"/>
    <s v="Harold Engle"/>
    <x v="1"/>
    <s v="United States"/>
    <s v="Chicago"/>
    <s v="Illinois"/>
    <n v="60623"/>
    <x v="2"/>
    <s v="OFF-PA-10003892"/>
    <x v="1"/>
    <x v="10"/>
    <s v="Xerox 1943"/>
    <x v="4256"/>
    <n v="4"/>
    <n v="0.2"/>
    <n v="52.822800000000001"/>
    <s v="Profit"/>
    <s v="CA"/>
    <x v="0"/>
    <x v="10"/>
  </r>
  <r>
    <n v="8177"/>
    <s v="CA-2016-135965"/>
    <d v="2016-09-22T00:00:00"/>
    <x v="1043"/>
    <s v="First Class"/>
    <s v="SZ-20035"/>
    <s v="Sam Zeldin"/>
    <x v="2"/>
    <s v="United States"/>
    <s v="New York City"/>
    <s v="New York"/>
    <n v="10035"/>
    <x v="3"/>
    <s v="OFF-ST-10002370"/>
    <x v="1"/>
    <x v="4"/>
    <s v="Sortfiler Multipurpose Personal File Organizer, Black"/>
    <x v="5094"/>
    <n v="6"/>
    <n v="0"/>
    <n v="37.218600000000002"/>
    <s v="Profit"/>
    <s v="CA"/>
    <x v="0"/>
    <x v="4"/>
  </r>
  <r>
    <n v="8178"/>
    <s v="CA-2017-149699"/>
    <d v="2017-12-22T00:00:00"/>
    <x v="468"/>
    <s v="First Class"/>
    <s v="CM-12115"/>
    <s v="Chad McGuire"/>
    <x v="0"/>
    <s v="United States"/>
    <s v="Los Angeles"/>
    <s v="California"/>
    <n v="90008"/>
    <x v="1"/>
    <s v="TEC-AC-10000474"/>
    <x v="2"/>
    <x v="11"/>
    <s v="Kensington Expert Mouse Optical USB Trackball for PC or Mac"/>
    <x v="5095"/>
    <n v="5"/>
    <n v="0"/>
    <n v="142.48500000000001"/>
    <s v="Profit"/>
    <s v="CA"/>
    <x v="0"/>
    <x v="11"/>
  </r>
  <r>
    <n v="8179"/>
    <s v="CA-2016-166429"/>
    <d v="2016-09-02T00:00:00"/>
    <x v="1054"/>
    <s v="Standard Class"/>
    <s v="TG-21310"/>
    <s v="Toby Gnade"/>
    <x v="0"/>
    <s v="United States"/>
    <s v="Des Moines"/>
    <s v="Washington"/>
    <n v="98198"/>
    <x v="1"/>
    <s v="TEC-CO-10002095"/>
    <x v="2"/>
    <x v="16"/>
    <s v="Hewlett Packard 610 Color Digital Copier / Printer"/>
    <x v="3074"/>
    <n v="2"/>
    <n v="0"/>
    <n v="449.99099999999999"/>
    <s v="Profit"/>
    <s v="CA"/>
    <x v="0"/>
    <x v="16"/>
  </r>
  <r>
    <n v="8180"/>
    <s v="CA-2015-112767"/>
    <d v="2015-08-02T00:00:00"/>
    <x v="1066"/>
    <s v="Standard Class"/>
    <s v="DK-12985"/>
    <s v="Darren Koutras"/>
    <x v="0"/>
    <s v="United States"/>
    <s v="Springfield"/>
    <s v="Oregon"/>
    <n v="97477"/>
    <x v="1"/>
    <s v="FUR-TA-10003469"/>
    <x v="0"/>
    <x v="3"/>
    <s v="Balt Split Level Computer Training Table"/>
    <x v="5096"/>
    <n v="4"/>
    <n v="0.5"/>
    <n v="-188.7"/>
    <s v="Loss"/>
    <s v="CA"/>
    <x v="0"/>
    <x v="3"/>
  </r>
  <r>
    <n v="8181"/>
    <s v="CA-2015-119879"/>
    <d v="2015-11-21T00:00:00"/>
    <x v="332"/>
    <s v="Standard Class"/>
    <s v="SS-20410"/>
    <s v="Shahid Shariari"/>
    <x v="0"/>
    <s v="United States"/>
    <s v="Philadelphia"/>
    <s v="Pennsylvania"/>
    <n v="19120"/>
    <x v="3"/>
    <s v="FUR-TA-10002958"/>
    <x v="0"/>
    <x v="3"/>
    <s v="Bevis Oval Conference Table, Walnut"/>
    <x v="5097"/>
    <n v="8"/>
    <n v="0.4"/>
    <n v="-480.20319999999998"/>
    <s v="Loss"/>
    <s v="CA"/>
    <x v="0"/>
    <x v="3"/>
  </r>
  <r>
    <n v="8182"/>
    <s v="CA-2015-119879"/>
    <d v="2015-11-21T00:00:00"/>
    <x v="332"/>
    <s v="Standard Class"/>
    <s v="SS-20410"/>
    <s v="Shahid Shariari"/>
    <x v="0"/>
    <s v="United States"/>
    <s v="Philadelphia"/>
    <s v="Pennsylvania"/>
    <n v="19120"/>
    <x v="3"/>
    <s v="TEC-PH-10002923"/>
    <x v="2"/>
    <x v="7"/>
    <s v="Logitech B530 USB†Headset†-†headset†- Full size, Binaural"/>
    <x v="5098"/>
    <n v="5"/>
    <n v="0.4"/>
    <n v="-24.043500000000002"/>
    <s v="Loss"/>
    <s v="CA"/>
    <x v="0"/>
    <x v="7"/>
  </r>
  <r>
    <n v="8183"/>
    <s v="CA-2017-155642"/>
    <d v="2017-05-18T00:00:00"/>
    <x v="843"/>
    <s v="Standard Class"/>
    <s v="BM-11575"/>
    <s v="Brendan Murry"/>
    <x v="1"/>
    <s v="United States"/>
    <s v="Chicago"/>
    <s v="Illinois"/>
    <n v="60653"/>
    <x v="2"/>
    <s v="FUR-FU-10004973"/>
    <x v="0"/>
    <x v="5"/>
    <s v="Flat Face Poster Frame"/>
    <x v="1803"/>
    <n v="3"/>
    <n v="0.6"/>
    <n v="-10.1736"/>
    <s v="Loss"/>
    <s v="CA"/>
    <x v="0"/>
    <x v="5"/>
  </r>
  <r>
    <n v="8184"/>
    <s v="CA-2017-155642"/>
    <d v="2017-05-18T00:00:00"/>
    <x v="843"/>
    <s v="Standard Class"/>
    <s v="BM-11575"/>
    <s v="Brendan Murry"/>
    <x v="1"/>
    <s v="United States"/>
    <s v="Chicago"/>
    <s v="Illinois"/>
    <n v="60653"/>
    <x v="2"/>
    <s v="FUR-FU-10001918"/>
    <x v="0"/>
    <x v="5"/>
    <s v="C-Line Cubicle Keepers Polyproplyene Holder With Velcro Backings"/>
    <x v="5099"/>
    <n v="1"/>
    <n v="0.6"/>
    <n v="-0.99329999999999996"/>
    <s v="Loss"/>
    <s v="CA"/>
    <x v="0"/>
    <x v="5"/>
  </r>
  <r>
    <n v="8185"/>
    <s v="US-2017-101721"/>
    <d v="2017-07-23T00:00:00"/>
    <x v="1186"/>
    <s v="Standard Class"/>
    <s v="MY-17380"/>
    <s v="Maribeth Yedwab"/>
    <x v="1"/>
    <s v="United States"/>
    <s v="Chicago"/>
    <s v="Illinois"/>
    <n v="60623"/>
    <x v="2"/>
    <s v="OFF-PA-10003641"/>
    <x v="1"/>
    <x v="10"/>
    <s v="Xerox 1909"/>
    <x v="922"/>
    <n v="3"/>
    <n v="0.2"/>
    <n v="20.5764"/>
    <s v="Profit"/>
    <s v="US"/>
    <x v="1"/>
    <x v="10"/>
  </r>
  <r>
    <n v="8186"/>
    <s v="CA-2015-136728"/>
    <d v="2015-09-13T00:00:00"/>
    <x v="731"/>
    <s v="Second Class"/>
    <s v="AG-10900"/>
    <s v="Arthur Gainer"/>
    <x v="0"/>
    <s v="United States"/>
    <s v="Chicago"/>
    <s v="Illinois"/>
    <n v="60623"/>
    <x v="2"/>
    <s v="OFF-EN-10002621"/>
    <x v="1"/>
    <x v="12"/>
    <s v="Staple envelope"/>
    <x v="1608"/>
    <n v="1"/>
    <n v="0.2"/>
    <n v="2.9340000000000002"/>
    <s v="Profit"/>
    <s v="CA"/>
    <x v="0"/>
    <x v="12"/>
  </r>
  <r>
    <n v="8187"/>
    <s v="CA-2015-136728"/>
    <d v="2015-09-13T00:00:00"/>
    <x v="731"/>
    <s v="Second Class"/>
    <s v="AG-10900"/>
    <s v="Arthur Gainer"/>
    <x v="0"/>
    <s v="United States"/>
    <s v="Chicago"/>
    <s v="Illinois"/>
    <n v="60623"/>
    <x v="2"/>
    <s v="FUR-CH-10003817"/>
    <x v="0"/>
    <x v="1"/>
    <s v="Global Value Steno Chair, Gray"/>
    <x v="5100"/>
    <n v="4"/>
    <n v="0.3"/>
    <n v="-12.148"/>
    <s v="Loss"/>
    <s v="CA"/>
    <x v="0"/>
    <x v="1"/>
  </r>
  <r>
    <n v="8188"/>
    <s v="CA-2016-127194"/>
    <d v="2016-12-10T00:00:00"/>
    <x v="265"/>
    <s v="Standard Class"/>
    <s v="BW-11110"/>
    <s v="Bart Watters"/>
    <x v="1"/>
    <s v="United States"/>
    <s v="New York City"/>
    <s v="New York"/>
    <n v="10024"/>
    <x v="3"/>
    <s v="OFF-PA-10000659"/>
    <x v="1"/>
    <x v="10"/>
    <s v="Adams Phone Message Book, Professional, 400 Message Capacity, 5 3/6î x 11î"/>
    <x v="2119"/>
    <n v="9"/>
    <n v="0"/>
    <n v="29.525400000000001"/>
    <s v="Profit"/>
    <s v="CA"/>
    <x v="0"/>
    <x v="10"/>
  </r>
  <r>
    <n v="8189"/>
    <s v="CA-2015-140375"/>
    <d v="2015-10-02T00:00:00"/>
    <x v="1287"/>
    <s v="Second Class"/>
    <s v="SG-20470"/>
    <s v="Sheri Gordon"/>
    <x v="0"/>
    <s v="United States"/>
    <s v="Rockville"/>
    <s v="Maryland"/>
    <n v="20852"/>
    <x v="3"/>
    <s v="OFF-PA-10001870"/>
    <x v="1"/>
    <x v="10"/>
    <s v="Xerox 202"/>
    <x v="537"/>
    <n v="3"/>
    <n v="0"/>
    <n v="9.3312000000000008"/>
    <s v="Profit"/>
    <s v="CA"/>
    <x v="0"/>
    <x v="10"/>
  </r>
  <r>
    <n v="8190"/>
    <s v="CA-2015-140375"/>
    <d v="2015-10-02T00:00:00"/>
    <x v="1287"/>
    <s v="Second Class"/>
    <s v="SG-20470"/>
    <s v="Sheri Gordon"/>
    <x v="0"/>
    <s v="United States"/>
    <s v="Rockville"/>
    <s v="Maryland"/>
    <n v="20852"/>
    <x v="3"/>
    <s v="OFF-BI-10000320"/>
    <x v="1"/>
    <x v="8"/>
    <s v="GBC Plastic Binding Combs"/>
    <x v="1552"/>
    <n v="1"/>
    <n v="0"/>
    <n v="3.6162000000000001"/>
    <s v="Profit"/>
    <s v="CA"/>
    <x v="0"/>
    <x v="8"/>
  </r>
  <r>
    <n v="8191"/>
    <s v="US-2017-155866"/>
    <d v="2017-11-17T00:00:00"/>
    <x v="410"/>
    <s v="Standard Class"/>
    <s v="CC-12370"/>
    <s v="Christopher Conant"/>
    <x v="0"/>
    <s v="United States"/>
    <s v="New York City"/>
    <s v="New York"/>
    <n v="10011"/>
    <x v="3"/>
    <s v="OFF-PA-10004735"/>
    <x v="1"/>
    <x v="10"/>
    <s v="Xerox 1905"/>
    <x v="783"/>
    <n v="6"/>
    <n v="0"/>
    <n v="18.662400000000002"/>
    <s v="Profit"/>
    <s v="US"/>
    <x v="1"/>
    <x v="10"/>
  </r>
  <r>
    <n v="8192"/>
    <s v="US-2017-155866"/>
    <d v="2017-11-17T00:00:00"/>
    <x v="410"/>
    <s v="Standard Class"/>
    <s v="CC-12370"/>
    <s v="Christopher Conant"/>
    <x v="0"/>
    <s v="United States"/>
    <s v="New York City"/>
    <s v="New York"/>
    <n v="10011"/>
    <x v="3"/>
    <s v="FUR-FU-10004091"/>
    <x v="0"/>
    <x v="5"/>
    <s v="Howard Miller 13&quot; Diameter Goldtone Round Wall Clock"/>
    <x v="4880"/>
    <n v="4"/>
    <n v="0"/>
    <n v="76.9816"/>
    <s v="Profit"/>
    <s v="US"/>
    <x v="1"/>
    <x v="5"/>
  </r>
  <r>
    <n v="8193"/>
    <s v="CA-2015-141327"/>
    <d v="2015-11-30T00:00:00"/>
    <x v="253"/>
    <s v="First Class"/>
    <s v="LR-16915"/>
    <s v="Lena Radford"/>
    <x v="0"/>
    <s v="United States"/>
    <s v="Durham"/>
    <s v="North Carolina"/>
    <n v="27707"/>
    <x v="0"/>
    <s v="OFF-BI-10000546"/>
    <x v="1"/>
    <x v="8"/>
    <s v="Avery Durable Binders"/>
    <x v="192"/>
    <n v="7"/>
    <n v="0.7"/>
    <n v="-4.2336"/>
    <s v="Loss"/>
    <s v="CA"/>
    <x v="0"/>
    <x v="8"/>
  </r>
  <r>
    <n v="8194"/>
    <s v="CA-2015-141327"/>
    <d v="2015-11-30T00:00:00"/>
    <x v="253"/>
    <s v="First Class"/>
    <s v="LR-16915"/>
    <s v="Lena Radford"/>
    <x v="0"/>
    <s v="United States"/>
    <s v="Durham"/>
    <s v="North Carolina"/>
    <n v="27707"/>
    <x v="0"/>
    <s v="OFF-AP-10001293"/>
    <x v="1"/>
    <x v="9"/>
    <s v="Belkin 8 Outlet Surge Protector"/>
    <x v="2031"/>
    <n v="3"/>
    <n v="0.2"/>
    <n v="9.8352000000000004"/>
    <s v="Profit"/>
    <s v="CA"/>
    <x v="0"/>
    <x v="9"/>
  </r>
  <r>
    <n v="8195"/>
    <s v="CA-2015-141327"/>
    <d v="2015-11-30T00:00:00"/>
    <x v="253"/>
    <s v="First Class"/>
    <s v="LR-16915"/>
    <s v="Lena Radford"/>
    <x v="0"/>
    <s v="United States"/>
    <s v="Durham"/>
    <s v="North Carolina"/>
    <n v="27707"/>
    <x v="0"/>
    <s v="FUR-FU-10000576"/>
    <x v="0"/>
    <x v="5"/>
    <s v="Luxo Professional Fluorescent Magnifier Lamp with Clamp-Mount Base"/>
    <x v="5101"/>
    <n v="2"/>
    <n v="0.2"/>
    <n v="25.180800000000001"/>
    <s v="Profit"/>
    <s v="CA"/>
    <x v="0"/>
    <x v="5"/>
  </r>
  <r>
    <n v="8196"/>
    <s v="CA-2015-136700"/>
    <d v="2015-12-06T00:00:00"/>
    <x v="223"/>
    <s v="Second Class"/>
    <s v="DB-13120"/>
    <s v="David Bremer"/>
    <x v="1"/>
    <s v="United States"/>
    <s v="Santa Barbara"/>
    <s v="California"/>
    <n v="93101"/>
    <x v="1"/>
    <s v="OFF-PA-10004519"/>
    <x v="1"/>
    <x v="10"/>
    <s v="Spiral Phone Message Books with Labels by Adams"/>
    <x v="2431"/>
    <n v="2"/>
    <n v="0"/>
    <n v="4.3903999999999996"/>
    <s v="Profit"/>
    <s v="CA"/>
    <x v="0"/>
    <x v="10"/>
  </r>
  <r>
    <n v="8197"/>
    <s v="CA-2017-102736"/>
    <d v="2017-09-05T00:00:00"/>
    <x v="945"/>
    <s v="Standard Class"/>
    <s v="LP-17095"/>
    <s v="Liz Preis"/>
    <x v="0"/>
    <s v="United States"/>
    <s v="Knoxville"/>
    <s v="Tennessee"/>
    <n v="37918"/>
    <x v="0"/>
    <s v="TEC-AC-10004568"/>
    <x v="2"/>
    <x v="11"/>
    <s v="Maxell†LTO Ultrium - 800 GB"/>
    <x v="2806"/>
    <n v="4"/>
    <n v="0.2"/>
    <n v="-1.1195999999999999"/>
    <s v="Loss"/>
    <s v="CA"/>
    <x v="0"/>
    <x v="11"/>
  </r>
  <r>
    <n v="8198"/>
    <s v="CA-2017-102736"/>
    <d v="2017-09-05T00:00:00"/>
    <x v="945"/>
    <s v="Standard Class"/>
    <s v="LP-17095"/>
    <s v="Liz Preis"/>
    <x v="0"/>
    <s v="United States"/>
    <s v="Knoxville"/>
    <s v="Tennessee"/>
    <n v="37918"/>
    <x v="0"/>
    <s v="OFF-AR-10001897"/>
    <x v="1"/>
    <x v="6"/>
    <s v="Model L Table or Wall-Mount Pencil Sharpener"/>
    <x v="994"/>
    <n v="5"/>
    <n v="0.2"/>
    <n v="7.1959999999999997"/>
    <s v="Profit"/>
    <s v="CA"/>
    <x v="0"/>
    <x v="6"/>
  </r>
  <r>
    <n v="8199"/>
    <s v="CA-2017-102736"/>
    <d v="2017-09-05T00:00:00"/>
    <x v="945"/>
    <s v="Standard Class"/>
    <s v="LP-17095"/>
    <s v="Liz Preis"/>
    <x v="0"/>
    <s v="United States"/>
    <s v="Knoxville"/>
    <s v="Tennessee"/>
    <n v="37918"/>
    <x v="0"/>
    <s v="OFF-PA-10001800"/>
    <x v="1"/>
    <x v="10"/>
    <s v="Xerox 220"/>
    <x v="12"/>
    <n v="3"/>
    <n v="0.2"/>
    <n v="5.4432"/>
    <s v="Profit"/>
    <s v="CA"/>
    <x v="0"/>
    <x v="10"/>
  </r>
  <r>
    <n v="8200"/>
    <s v="CA-2017-125269"/>
    <d v="2017-04-24T00:00:00"/>
    <x v="956"/>
    <s v="Standard Class"/>
    <s v="AF-10870"/>
    <s v="Art Ferguson"/>
    <x v="0"/>
    <s v="United States"/>
    <s v="Chicago"/>
    <s v="Illinois"/>
    <n v="60610"/>
    <x v="2"/>
    <s v="OFF-BI-10001628"/>
    <x v="1"/>
    <x v="8"/>
    <s v="Acco Data Flex Cable Posts For Top &amp; Bottom Load Binders, 6&quot; Capacity"/>
    <x v="4883"/>
    <n v="5"/>
    <n v="0.8"/>
    <n v="-18.252500000000001"/>
    <s v="Loss"/>
    <s v="CA"/>
    <x v="0"/>
    <x v="8"/>
  </r>
  <r>
    <n v="8201"/>
    <s v="CA-2017-125269"/>
    <d v="2017-04-24T00:00:00"/>
    <x v="956"/>
    <s v="Standard Class"/>
    <s v="AF-10870"/>
    <s v="Art Ferguson"/>
    <x v="0"/>
    <s v="United States"/>
    <s v="Chicago"/>
    <s v="Illinois"/>
    <n v="60610"/>
    <x v="2"/>
    <s v="OFF-ST-10004123"/>
    <x v="1"/>
    <x v="4"/>
    <s v="Safco Industrial Wire Shelving System"/>
    <x v="74"/>
    <n v="1"/>
    <n v="0.2"/>
    <n v="-18.196000000000002"/>
    <s v="Loss"/>
    <s v="CA"/>
    <x v="0"/>
    <x v="4"/>
  </r>
  <r>
    <n v="8202"/>
    <s v="CA-2015-114811"/>
    <d v="2015-11-08T00:00:00"/>
    <x v="1163"/>
    <s v="Same Day"/>
    <s v="KD-16495"/>
    <s v="Keith Dawkins"/>
    <x v="1"/>
    <s v="United States"/>
    <s v="New York City"/>
    <s v="New York"/>
    <n v="10024"/>
    <x v="3"/>
    <s v="OFF-ST-10000885"/>
    <x v="1"/>
    <x v="4"/>
    <s v="Fellowes Desktop Hanging File Manager"/>
    <x v="5102"/>
    <n v="5"/>
    <n v="0"/>
    <n v="16.787500000000001"/>
    <s v="Profit"/>
    <s v="CA"/>
    <x v="0"/>
    <x v="4"/>
  </r>
  <r>
    <n v="8203"/>
    <s v="CA-2015-114811"/>
    <d v="2015-11-08T00:00:00"/>
    <x v="1163"/>
    <s v="Same Day"/>
    <s v="KD-16495"/>
    <s v="Keith Dawkins"/>
    <x v="1"/>
    <s v="United States"/>
    <s v="New York City"/>
    <s v="New York"/>
    <n v="10024"/>
    <x v="3"/>
    <s v="TEC-PH-10004165"/>
    <x v="2"/>
    <x v="7"/>
    <s v="Mitel MiVoice 5330e IP Phone"/>
    <x v="5103"/>
    <n v="2"/>
    <n v="0"/>
    <n v="142.9948"/>
    <s v="Profit"/>
    <s v="CA"/>
    <x v="0"/>
    <x v="7"/>
  </r>
  <r>
    <n v="8204"/>
    <s v="CA-2015-114811"/>
    <d v="2015-11-08T00:00:00"/>
    <x v="1163"/>
    <s v="Same Day"/>
    <s v="KD-16495"/>
    <s v="Keith Dawkins"/>
    <x v="1"/>
    <s v="United States"/>
    <s v="New York City"/>
    <s v="New York"/>
    <n v="10024"/>
    <x v="3"/>
    <s v="FUR-FU-10002240"/>
    <x v="0"/>
    <x v="5"/>
    <s v="Nu-Dell EZ-Mount Plastic Wall Frames"/>
    <x v="5104"/>
    <n v="3"/>
    <n v="0"/>
    <n v="4.7279999999999998"/>
    <s v="Profit"/>
    <s v="CA"/>
    <x v="0"/>
    <x v="5"/>
  </r>
  <r>
    <n v="8205"/>
    <s v="CA-2015-114811"/>
    <d v="2015-11-08T00:00:00"/>
    <x v="1163"/>
    <s v="Same Day"/>
    <s v="KD-16495"/>
    <s v="Keith Dawkins"/>
    <x v="1"/>
    <s v="United States"/>
    <s v="New York City"/>
    <s v="New York"/>
    <n v="10024"/>
    <x v="3"/>
    <s v="TEC-MA-10000045"/>
    <x v="2"/>
    <x v="15"/>
    <s v="Zebra ZM400 Thermal Label Printer"/>
    <x v="5105"/>
    <n v="4"/>
    <n v="0"/>
    <n v="2229.0239999999999"/>
    <s v="Profit"/>
    <s v="CA"/>
    <x v="0"/>
    <x v="15"/>
  </r>
  <r>
    <n v="8206"/>
    <s v="CA-2015-114811"/>
    <d v="2015-11-08T00:00:00"/>
    <x v="1163"/>
    <s v="Same Day"/>
    <s v="KD-16495"/>
    <s v="Keith Dawkins"/>
    <x v="1"/>
    <s v="United States"/>
    <s v="New York City"/>
    <s v="New York"/>
    <n v="10024"/>
    <x v="3"/>
    <s v="FUR-CH-10003746"/>
    <x v="0"/>
    <x v="1"/>
    <s v="Hon 4070 Series Pagoda Round Back Stacking Chairs"/>
    <x v="5106"/>
    <n v="2"/>
    <n v="0.1"/>
    <n v="115.5528"/>
    <s v="Profit"/>
    <s v="CA"/>
    <x v="0"/>
    <x v="1"/>
  </r>
  <r>
    <n v="8207"/>
    <s v="CA-2015-122266"/>
    <d v="2015-04-26T00:00:00"/>
    <x v="862"/>
    <s v="Standard Class"/>
    <s v="SA-20830"/>
    <s v="Sue Ann Reed"/>
    <x v="0"/>
    <s v="United States"/>
    <s v="Daytona Beach"/>
    <s v="Florida"/>
    <n v="32114"/>
    <x v="0"/>
    <s v="FUR-TA-10000577"/>
    <x v="0"/>
    <x v="3"/>
    <s v="Bretford CR4500 Series Slim Rectangular Table"/>
    <x v="5107"/>
    <n v="1"/>
    <n v="0.45"/>
    <n v="-76.606200000000001"/>
    <s v="Loss"/>
    <s v="CA"/>
    <x v="0"/>
    <x v="3"/>
  </r>
  <r>
    <n v="8208"/>
    <s v="CA-2015-122266"/>
    <d v="2015-04-26T00:00:00"/>
    <x v="862"/>
    <s v="Standard Class"/>
    <s v="SA-20830"/>
    <s v="Sue Ann Reed"/>
    <x v="0"/>
    <s v="United States"/>
    <s v="Daytona Beach"/>
    <s v="Florida"/>
    <n v="32114"/>
    <x v="0"/>
    <s v="OFF-AR-10004757"/>
    <x v="1"/>
    <x v="6"/>
    <s v="Crayola Colored Pencils"/>
    <x v="367"/>
    <n v="1"/>
    <n v="0.2"/>
    <n v="0.4264"/>
    <s v="Profit"/>
    <s v="CA"/>
    <x v="0"/>
    <x v="6"/>
  </r>
  <r>
    <n v="8209"/>
    <s v="CA-2015-141565"/>
    <d v="2015-09-20T00:00:00"/>
    <x v="488"/>
    <s v="Standard Class"/>
    <s v="BG-11035"/>
    <s v="Barry Gonzalez"/>
    <x v="0"/>
    <s v="United States"/>
    <s v="Nashville"/>
    <s v="Tennessee"/>
    <n v="37211"/>
    <x v="0"/>
    <s v="OFF-BI-10000545"/>
    <x v="1"/>
    <x v="8"/>
    <s v="GBC Ibimaster 500 Manual ProClick Binding System"/>
    <x v="5108"/>
    <n v="6"/>
    <n v="0.7"/>
    <n v="-913.17600000000004"/>
    <s v="Loss"/>
    <s v="CA"/>
    <x v="0"/>
    <x v="8"/>
  </r>
  <r>
    <n v="8210"/>
    <s v="CA-2015-141565"/>
    <d v="2015-09-20T00:00:00"/>
    <x v="488"/>
    <s v="Standard Class"/>
    <s v="BG-11035"/>
    <s v="Barry Gonzalez"/>
    <x v="0"/>
    <s v="United States"/>
    <s v="Nashville"/>
    <s v="Tennessee"/>
    <n v="37211"/>
    <x v="0"/>
    <s v="OFF-ST-10001522"/>
    <x v="1"/>
    <x v="4"/>
    <s v="Gould Plastics 18-Pocket Panel Bin, 34w x 5-1/4d x 20-1/2h"/>
    <x v="5109"/>
    <n v="4"/>
    <n v="0.2"/>
    <n v="-58.873600000000003"/>
    <s v="Loss"/>
    <s v="CA"/>
    <x v="0"/>
    <x v="4"/>
  </r>
  <r>
    <n v="8211"/>
    <s v="CA-2017-128769"/>
    <d v="2017-09-07T00:00:00"/>
    <x v="230"/>
    <s v="Standard Class"/>
    <s v="DM-12955"/>
    <s v="Dario Medina"/>
    <x v="1"/>
    <s v="United States"/>
    <s v="Nashville"/>
    <s v="Tennessee"/>
    <n v="37211"/>
    <x v="0"/>
    <s v="OFF-AP-10001271"/>
    <x v="1"/>
    <x v="9"/>
    <s v="Eureka The Boss Cordless Rechargeable Stick Vac"/>
    <x v="2375"/>
    <n v="2"/>
    <n v="0.2"/>
    <n v="7.1372"/>
    <s v="Profit"/>
    <s v="CA"/>
    <x v="0"/>
    <x v="9"/>
  </r>
  <r>
    <n v="8212"/>
    <s v="CA-2016-116337"/>
    <d v="2016-11-07T00:00:00"/>
    <x v="357"/>
    <s v="Standard Class"/>
    <s v="MC-17845"/>
    <s v="Michael Chen"/>
    <x v="0"/>
    <s v="United States"/>
    <s v="Dallas"/>
    <s v="Texas"/>
    <n v="75220"/>
    <x v="2"/>
    <s v="FUR-FU-10002030"/>
    <x v="0"/>
    <x v="5"/>
    <s v="Executive Impressions 14&quot; Contract Wall Clock with Quartz Movement"/>
    <x v="785"/>
    <n v="5"/>
    <n v="0.6"/>
    <n v="-17.783999999999999"/>
    <s v="Loss"/>
    <s v="CA"/>
    <x v="0"/>
    <x v="5"/>
  </r>
  <r>
    <n v="8213"/>
    <s v="CA-2016-116337"/>
    <d v="2016-11-07T00:00:00"/>
    <x v="357"/>
    <s v="Standard Class"/>
    <s v="MC-17845"/>
    <s v="Michael Chen"/>
    <x v="0"/>
    <s v="United States"/>
    <s v="Dallas"/>
    <s v="Texas"/>
    <n v="75220"/>
    <x v="2"/>
    <s v="OFF-ST-10001272"/>
    <x v="1"/>
    <x v="4"/>
    <s v="Mini 13-1/2 Capacity Data Binder Rack, Pearl"/>
    <x v="5110"/>
    <n v="3"/>
    <n v="0.2"/>
    <n v="19.630500000000001"/>
    <s v="Profit"/>
    <s v="CA"/>
    <x v="0"/>
    <x v="4"/>
  </r>
  <r>
    <n v="8214"/>
    <s v="CA-2015-120845"/>
    <d v="2015-09-25T00:00:00"/>
    <x v="119"/>
    <s v="Standard Class"/>
    <s v="ML-17395"/>
    <s v="Marina Lichtenstein"/>
    <x v="1"/>
    <s v="United States"/>
    <s v="Murfreesboro"/>
    <s v="Tennessee"/>
    <n v="37130"/>
    <x v="0"/>
    <s v="OFF-BI-10001116"/>
    <x v="1"/>
    <x v="8"/>
    <s v="Wilson Jones 1&quot; Hanging DublLock Ring Binders"/>
    <x v="5111"/>
    <n v="4"/>
    <n v="0.7"/>
    <n v="-4.6463999999999999"/>
    <s v="Loss"/>
    <s v="CA"/>
    <x v="0"/>
    <x v="8"/>
  </r>
  <r>
    <n v="8215"/>
    <s v="CA-2015-120845"/>
    <d v="2015-09-25T00:00:00"/>
    <x v="119"/>
    <s v="Standard Class"/>
    <s v="ML-17395"/>
    <s v="Marina Lichtenstein"/>
    <x v="1"/>
    <s v="United States"/>
    <s v="Murfreesboro"/>
    <s v="Tennessee"/>
    <n v="37130"/>
    <x v="0"/>
    <s v="OFF-PA-10004665"/>
    <x v="1"/>
    <x v="10"/>
    <s v="Advantus Motivational Note Cards"/>
    <x v="3639"/>
    <n v="1"/>
    <n v="0.2"/>
    <n v="3.7989999999999999"/>
    <s v="Profit"/>
    <s v="CA"/>
    <x v="0"/>
    <x v="10"/>
  </r>
  <r>
    <n v="8216"/>
    <s v="CA-2015-120845"/>
    <d v="2015-09-25T00:00:00"/>
    <x v="119"/>
    <s v="Standard Class"/>
    <s v="ML-17395"/>
    <s v="Marina Lichtenstein"/>
    <x v="1"/>
    <s v="United States"/>
    <s v="Murfreesboro"/>
    <s v="Tennessee"/>
    <n v="37130"/>
    <x v="0"/>
    <s v="OFF-BI-10004506"/>
    <x v="1"/>
    <x v="8"/>
    <s v="Wilson Jones data.warehouse D-Ring Binders with DublLock"/>
    <x v="5112"/>
    <n v="1"/>
    <n v="0.7"/>
    <n v="-1.8106"/>
    <s v="Loss"/>
    <s v="CA"/>
    <x v="0"/>
    <x v="8"/>
  </r>
  <r>
    <n v="8217"/>
    <s v="CA-2015-120845"/>
    <d v="2015-09-25T00:00:00"/>
    <x v="119"/>
    <s v="Standard Class"/>
    <s v="ML-17395"/>
    <s v="Marina Lichtenstein"/>
    <x v="1"/>
    <s v="United States"/>
    <s v="Murfreesboro"/>
    <s v="Tennessee"/>
    <n v="37130"/>
    <x v="0"/>
    <s v="OFF-BI-10001982"/>
    <x v="1"/>
    <x v="8"/>
    <s v="Wilson Jones Custom Binder Spines &amp; Labels"/>
    <x v="30"/>
    <n v="2"/>
    <n v="0.7"/>
    <n v="-2.2848000000000002"/>
    <s v="Loss"/>
    <s v="CA"/>
    <x v="0"/>
    <x v="8"/>
  </r>
  <r>
    <n v="8218"/>
    <s v="CA-2014-120775"/>
    <d v="2014-10-03T00:00:00"/>
    <x v="1288"/>
    <s v="Standard Class"/>
    <s v="RD-19930"/>
    <s v="Russell D'Ascenzo"/>
    <x v="0"/>
    <s v="United States"/>
    <s v="Dallas"/>
    <s v="Texas"/>
    <n v="75217"/>
    <x v="2"/>
    <s v="OFF-FA-10002676"/>
    <x v="1"/>
    <x v="13"/>
    <s v="Colored Push Pins"/>
    <x v="1435"/>
    <n v="3"/>
    <n v="0.2"/>
    <n v="0.86880000000000002"/>
    <s v="Profit"/>
    <s v="CA"/>
    <x v="0"/>
    <x v="13"/>
  </r>
  <r>
    <n v="8219"/>
    <s v="CA-2014-120775"/>
    <d v="2014-10-03T00:00:00"/>
    <x v="1288"/>
    <s v="Standard Class"/>
    <s v="RD-19930"/>
    <s v="Russell D'Ascenzo"/>
    <x v="0"/>
    <s v="United States"/>
    <s v="Dallas"/>
    <s v="Texas"/>
    <n v="75217"/>
    <x v="2"/>
    <s v="FUR-FU-10000758"/>
    <x v="0"/>
    <x v="5"/>
    <s v="DAX Natural Wood-Tone Poster Frame"/>
    <x v="2792"/>
    <n v="3"/>
    <n v="0.6"/>
    <n v="-19.0656"/>
    <s v="Loss"/>
    <s v="CA"/>
    <x v="0"/>
    <x v="5"/>
  </r>
  <r>
    <n v="8220"/>
    <s v="CA-2014-120775"/>
    <d v="2014-10-03T00:00:00"/>
    <x v="1288"/>
    <s v="Standard Class"/>
    <s v="RD-19930"/>
    <s v="Russell D'Ascenzo"/>
    <x v="0"/>
    <s v="United States"/>
    <s v="Dallas"/>
    <s v="Texas"/>
    <n v="75217"/>
    <x v="2"/>
    <s v="OFF-LA-10002271"/>
    <x v="1"/>
    <x v="2"/>
    <s v="Smead Alpha-Z Color-Coded Second Alphabetical Labels and Starter Set"/>
    <x v="1253"/>
    <n v="2"/>
    <n v="0.2"/>
    <n v="1.7248000000000001"/>
    <s v="Profit"/>
    <s v="CA"/>
    <x v="0"/>
    <x v="2"/>
  </r>
  <r>
    <n v="8221"/>
    <s v="CA-2014-120775"/>
    <d v="2014-10-03T00:00:00"/>
    <x v="1288"/>
    <s v="Standard Class"/>
    <s v="RD-19930"/>
    <s v="Russell D'Ascenzo"/>
    <x v="0"/>
    <s v="United States"/>
    <s v="Dallas"/>
    <s v="Texas"/>
    <n v="75217"/>
    <x v="2"/>
    <s v="OFF-BI-10002609"/>
    <x v="1"/>
    <x v="8"/>
    <s v="Avery Hidden Tab Dividers for Binding Systems"/>
    <x v="99"/>
    <n v="3"/>
    <n v="0.8"/>
    <n v="-3.0396000000000001"/>
    <s v="Loss"/>
    <s v="CA"/>
    <x v="0"/>
    <x v="8"/>
  </r>
  <r>
    <n v="8222"/>
    <s v="CA-2014-120775"/>
    <d v="2014-10-03T00:00:00"/>
    <x v="1288"/>
    <s v="Standard Class"/>
    <s v="RD-19930"/>
    <s v="Russell D'Ascenzo"/>
    <x v="0"/>
    <s v="United States"/>
    <s v="Dallas"/>
    <s v="Texas"/>
    <n v="75217"/>
    <x v="2"/>
    <s v="OFF-FA-10000254"/>
    <x v="1"/>
    <x v="13"/>
    <s v="Sterling Rubber Bands by Alliance"/>
    <x v="659"/>
    <n v="4"/>
    <n v="0.2"/>
    <n v="-3.7679999999999998"/>
    <s v="Loss"/>
    <s v="CA"/>
    <x v="0"/>
    <x v="13"/>
  </r>
  <r>
    <n v="8223"/>
    <s v="CA-2014-152905"/>
    <d v="2014-02-18T00:00:00"/>
    <x v="1262"/>
    <s v="Standard Class"/>
    <s v="AB-10015"/>
    <s v="Aaron Bergman"/>
    <x v="0"/>
    <s v="United States"/>
    <s v="Arlington"/>
    <s v="Texas"/>
    <n v="76017"/>
    <x v="2"/>
    <s v="OFF-ST-10000321"/>
    <x v="1"/>
    <x v="4"/>
    <s v="Akro Stacking Bins"/>
    <x v="1420"/>
    <n v="2"/>
    <n v="0.2"/>
    <n v="-2.5247999999999999"/>
    <s v="Loss"/>
    <s v="CA"/>
    <x v="0"/>
    <x v="4"/>
  </r>
  <r>
    <n v="8224"/>
    <s v="CA-2016-104633"/>
    <d v="2016-06-12T00:00:00"/>
    <x v="1"/>
    <s v="Standard Class"/>
    <s v="EA-14035"/>
    <s v="Erin Ashbrook"/>
    <x v="1"/>
    <s v="United States"/>
    <s v="Pasadena"/>
    <s v="California"/>
    <n v="91104"/>
    <x v="1"/>
    <s v="OFF-PA-10000241"/>
    <x v="1"/>
    <x v="10"/>
    <s v="IBM Multi-Purpose Copy Paper, 8 1/2 x 11&quot;, Case"/>
    <x v="784"/>
    <n v="6"/>
    <n v="0"/>
    <n v="83.646000000000001"/>
    <s v="Profit"/>
    <s v="CA"/>
    <x v="0"/>
    <x v="10"/>
  </r>
  <r>
    <n v="8225"/>
    <s v="CA-2016-104633"/>
    <d v="2016-06-12T00:00:00"/>
    <x v="1"/>
    <s v="Standard Class"/>
    <s v="EA-14035"/>
    <s v="Erin Ashbrook"/>
    <x v="1"/>
    <s v="United States"/>
    <s v="Pasadena"/>
    <s v="California"/>
    <n v="91104"/>
    <x v="1"/>
    <s v="OFF-PA-10004782"/>
    <x v="1"/>
    <x v="10"/>
    <s v="Xerox 228"/>
    <x v="91"/>
    <n v="2"/>
    <n v="0"/>
    <n v="6.2207999999999997"/>
    <s v="Profit"/>
    <s v="CA"/>
    <x v="0"/>
    <x v="10"/>
  </r>
  <r>
    <n v="8226"/>
    <s v="CA-2017-104136"/>
    <d v="2017-11-01T00:00:00"/>
    <x v="276"/>
    <s v="Second Class"/>
    <s v="SF-20065"/>
    <s v="Sandra Flanagan"/>
    <x v="0"/>
    <s v="United States"/>
    <s v="Everett"/>
    <s v="Massachusetts"/>
    <n v="2149"/>
    <x v="3"/>
    <s v="OFF-PA-10004243"/>
    <x v="1"/>
    <x v="10"/>
    <s v="Xerox 1939"/>
    <x v="2360"/>
    <n v="10"/>
    <n v="0"/>
    <n v="91.055999999999997"/>
    <s v="Profit"/>
    <s v="CA"/>
    <x v="0"/>
    <x v="10"/>
  </r>
  <r>
    <n v="8227"/>
    <s v="CA-2017-104136"/>
    <d v="2017-11-01T00:00:00"/>
    <x v="276"/>
    <s v="Second Class"/>
    <s v="SF-20065"/>
    <s v="Sandra Flanagan"/>
    <x v="0"/>
    <s v="United States"/>
    <s v="Everett"/>
    <s v="Massachusetts"/>
    <n v="2149"/>
    <x v="3"/>
    <s v="OFF-PA-10001033"/>
    <x v="1"/>
    <x v="10"/>
    <s v="Xerox 1893"/>
    <x v="1010"/>
    <n v="1"/>
    <n v="0"/>
    <n v="20.085100000000001"/>
    <s v="Profit"/>
    <s v="CA"/>
    <x v="0"/>
    <x v="10"/>
  </r>
  <r>
    <n v="8228"/>
    <s v="CA-2016-123050"/>
    <d v="2016-04-04T00:00:00"/>
    <x v="264"/>
    <s v="Second Class"/>
    <s v="BC-11125"/>
    <s v="Becky Castell"/>
    <x v="2"/>
    <s v="United States"/>
    <s v="Troy"/>
    <s v="New York"/>
    <n v="12180"/>
    <x v="3"/>
    <s v="FUR-FU-10000723"/>
    <x v="0"/>
    <x v="5"/>
    <s v="Deflect-o EconoMat Studded, No Bevel Mat for Low Pile Carpeting"/>
    <x v="5113"/>
    <n v="2"/>
    <n v="0"/>
    <n v="7.4375999999999998"/>
    <s v="Profit"/>
    <s v="CA"/>
    <x v="0"/>
    <x v="5"/>
  </r>
  <r>
    <n v="8229"/>
    <s v="CA-2016-123050"/>
    <d v="2016-04-04T00:00:00"/>
    <x v="264"/>
    <s v="Second Class"/>
    <s v="BC-11125"/>
    <s v="Becky Castell"/>
    <x v="2"/>
    <s v="United States"/>
    <s v="Troy"/>
    <s v="New York"/>
    <n v="12180"/>
    <x v="3"/>
    <s v="OFF-ST-10003455"/>
    <x v="1"/>
    <x v="4"/>
    <s v="Tenex File Box, Personal Filing Tote with Lid, Black"/>
    <x v="5114"/>
    <n v="2"/>
    <n v="0"/>
    <n v="8.0652000000000008"/>
    <s v="Profit"/>
    <s v="CA"/>
    <x v="0"/>
    <x v="4"/>
  </r>
  <r>
    <n v="8230"/>
    <s v="CA-2016-123050"/>
    <d v="2016-04-04T00:00:00"/>
    <x v="264"/>
    <s v="Second Class"/>
    <s v="BC-11125"/>
    <s v="Becky Castell"/>
    <x v="2"/>
    <s v="United States"/>
    <s v="Troy"/>
    <s v="New York"/>
    <n v="12180"/>
    <x v="3"/>
    <s v="TEC-AC-10001109"/>
    <x v="2"/>
    <x v="11"/>
    <s v="Logitech Trackman Marble Mouse"/>
    <x v="1309"/>
    <n v="3"/>
    <n v="0"/>
    <n v="37.787399999999998"/>
    <s v="Profit"/>
    <s v="CA"/>
    <x v="0"/>
    <x v="11"/>
  </r>
  <r>
    <n v="8231"/>
    <s v="CA-2016-162355"/>
    <d v="2016-06-30T00:00:00"/>
    <x v="196"/>
    <s v="Second Class"/>
    <s v="PF-19165"/>
    <s v="Philip Fox"/>
    <x v="0"/>
    <s v="United States"/>
    <s v="Sandy Springs"/>
    <s v="Georgia"/>
    <n v="30328"/>
    <x v="0"/>
    <s v="OFF-AR-10004344"/>
    <x v="1"/>
    <x v="6"/>
    <s v="Bulldog Vacuum Base Pencil Sharpener"/>
    <x v="872"/>
    <n v="3"/>
    <n v="0"/>
    <n v="9.7119"/>
    <s v="Profit"/>
    <s v="CA"/>
    <x v="0"/>
    <x v="6"/>
  </r>
  <r>
    <n v="8232"/>
    <s v="CA-2016-162355"/>
    <d v="2016-06-30T00:00:00"/>
    <x v="196"/>
    <s v="Second Class"/>
    <s v="PF-19165"/>
    <s v="Philip Fox"/>
    <x v="0"/>
    <s v="United States"/>
    <s v="Sandy Springs"/>
    <s v="Georgia"/>
    <n v="30328"/>
    <x v="0"/>
    <s v="FUR-BO-10004695"/>
    <x v="0"/>
    <x v="0"/>
    <s v="O'Sullivan 2-Door Barrister Bookcase in Odessa Pine"/>
    <x v="5115"/>
    <n v="7"/>
    <n v="0"/>
    <n v="291.37779999999998"/>
    <s v="Profit"/>
    <s v="CA"/>
    <x v="0"/>
    <x v="0"/>
  </r>
  <r>
    <n v="8233"/>
    <s v="CA-2014-158225"/>
    <d v="2014-09-22T00:00:00"/>
    <x v="919"/>
    <s v="Standard Class"/>
    <s v="SE-20110"/>
    <s v="Sanjit Engle"/>
    <x v="0"/>
    <s v="United States"/>
    <s v="San Jose"/>
    <s v="California"/>
    <n v="95123"/>
    <x v="1"/>
    <s v="OFF-ST-10000675"/>
    <x v="1"/>
    <x v="4"/>
    <s v="File Shuttle II and Handi-File, Black"/>
    <x v="3285"/>
    <n v="5"/>
    <n v="0"/>
    <n v="42.362499999999997"/>
    <s v="Profit"/>
    <s v="CA"/>
    <x v="0"/>
    <x v="4"/>
  </r>
  <r>
    <n v="8234"/>
    <s v="CA-2014-158225"/>
    <d v="2014-09-22T00:00:00"/>
    <x v="919"/>
    <s v="Standard Class"/>
    <s v="SE-20110"/>
    <s v="Sanjit Engle"/>
    <x v="0"/>
    <s v="United States"/>
    <s v="San Jose"/>
    <s v="California"/>
    <n v="95123"/>
    <x v="1"/>
    <s v="OFF-ST-10002301"/>
    <x v="1"/>
    <x v="4"/>
    <s v="Tennsco Commercial Shelving"/>
    <x v="1374"/>
    <n v="2"/>
    <n v="0"/>
    <n v="0.40679999999999999"/>
    <s v="Profit"/>
    <s v="CA"/>
    <x v="0"/>
    <x v="4"/>
  </r>
  <r>
    <n v="8235"/>
    <s v="CA-2017-102204"/>
    <d v="2017-05-01T00:00:00"/>
    <x v="593"/>
    <s v="Standard Class"/>
    <s v="CJ-12010"/>
    <s v="Caroline Jumper"/>
    <x v="0"/>
    <s v="United States"/>
    <s v="Jacksonville"/>
    <s v="Florida"/>
    <n v="32216"/>
    <x v="0"/>
    <s v="OFF-SU-10001212"/>
    <x v="1"/>
    <x v="14"/>
    <s v="Kleencut Forged Office Shears by Acme United Corporation"/>
    <x v="5116"/>
    <n v="2"/>
    <n v="0.2"/>
    <n v="0.41599999999999998"/>
    <s v="Profit"/>
    <s v="CA"/>
    <x v="0"/>
    <x v="14"/>
  </r>
  <r>
    <n v="8236"/>
    <s v="CA-2017-102204"/>
    <d v="2017-05-01T00:00:00"/>
    <x v="593"/>
    <s v="Standard Class"/>
    <s v="CJ-12010"/>
    <s v="Caroline Jumper"/>
    <x v="0"/>
    <s v="United States"/>
    <s v="Jacksonville"/>
    <s v="Florida"/>
    <n v="32216"/>
    <x v="0"/>
    <s v="FUR-TA-10001889"/>
    <x v="0"/>
    <x v="3"/>
    <s v="Bush Advantage Collection Racetrack Conference Table"/>
    <x v="5117"/>
    <n v="4"/>
    <n v="0.45"/>
    <n v="-458.14679999999998"/>
    <s v="Loss"/>
    <s v="CA"/>
    <x v="0"/>
    <x v="3"/>
  </r>
  <r>
    <n v="8237"/>
    <s v="CA-2017-102204"/>
    <d v="2017-05-01T00:00:00"/>
    <x v="593"/>
    <s v="Standard Class"/>
    <s v="CJ-12010"/>
    <s v="Caroline Jumper"/>
    <x v="0"/>
    <s v="United States"/>
    <s v="Jacksonville"/>
    <s v="Florida"/>
    <n v="32216"/>
    <x v="0"/>
    <s v="FUR-CH-10002024"/>
    <x v="0"/>
    <x v="1"/>
    <s v="HON 5400 Series Task Chairs for Big and Tall"/>
    <x v="5118"/>
    <n v="5"/>
    <n v="0.2"/>
    <n v="0"/>
    <s v="Profit"/>
    <s v="CA"/>
    <x v="0"/>
    <x v="1"/>
  </r>
  <r>
    <n v="8238"/>
    <s v="CA-2017-103065"/>
    <d v="2017-10-20T00:00:00"/>
    <x v="1191"/>
    <s v="Same Day"/>
    <s v="PT-19090"/>
    <s v="Pete Takahito"/>
    <x v="0"/>
    <s v="United States"/>
    <s v="Jacksonville"/>
    <s v="Florida"/>
    <n v="32216"/>
    <x v="0"/>
    <s v="OFF-ST-10000617"/>
    <x v="1"/>
    <x v="4"/>
    <s v="Woodgrain Magazine Files by Perma"/>
    <x v="408"/>
    <n v="2"/>
    <n v="0.2"/>
    <n v="-0.77480000000000004"/>
    <s v="Loss"/>
    <s v="CA"/>
    <x v="0"/>
    <x v="4"/>
  </r>
  <r>
    <n v="8239"/>
    <s v="CA-2017-103065"/>
    <d v="2017-10-20T00:00:00"/>
    <x v="1191"/>
    <s v="Same Day"/>
    <s v="PT-19090"/>
    <s v="Pete Takahito"/>
    <x v="0"/>
    <s v="United States"/>
    <s v="Jacksonville"/>
    <s v="Florida"/>
    <n v="32216"/>
    <x v="0"/>
    <s v="OFF-PA-10000380"/>
    <x v="1"/>
    <x v="10"/>
    <s v="REDIFORM Incoming/Outgoing Call Register, 11&quot; X 8 1/2&quot;, 100 Messages"/>
    <x v="405"/>
    <n v="1"/>
    <n v="0.2"/>
    <n v="2.5019999999999998"/>
    <s v="Profit"/>
    <s v="CA"/>
    <x v="0"/>
    <x v="10"/>
  </r>
  <r>
    <n v="8240"/>
    <s v="CA-2017-103065"/>
    <d v="2017-10-20T00:00:00"/>
    <x v="1191"/>
    <s v="Same Day"/>
    <s v="PT-19090"/>
    <s v="Pete Takahito"/>
    <x v="0"/>
    <s v="United States"/>
    <s v="Jacksonville"/>
    <s v="Florida"/>
    <n v="32216"/>
    <x v="0"/>
    <s v="OFF-AR-10003251"/>
    <x v="1"/>
    <x v="6"/>
    <s v="Prang Drawing Pencil Set"/>
    <x v="2999"/>
    <n v="2"/>
    <n v="0.2"/>
    <n v="1.1120000000000001"/>
    <s v="Profit"/>
    <s v="CA"/>
    <x v="0"/>
    <x v="6"/>
  </r>
  <r>
    <n v="8241"/>
    <s v="CA-2017-103065"/>
    <d v="2017-10-20T00:00:00"/>
    <x v="1191"/>
    <s v="Same Day"/>
    <s v="PT-19090"/>
    <s v="Pete Takahito"/>
    <x v="0"/>
    <s v="United States"/>
    <s v="Jacksonville"/>
    <s v="Florida"/>
    <n v="32216"/>
    <x v="0"/>
    <s v="FUR-FU-10000175"/>
    <x v="0"/>
    <x v="5"/>
    <s v="DAX Wood Document Frame."/>
    <x v="5119"/>
    <n v="4"/>
    <n v="0.2"/>
    <n v="6.0411999999999999"/>
    <s v="Profit"/>
    <s v="CA"/>
    <x v="0"/>
    <x v="5"/>
  </r>
  <r>
    <n v="8242"/>
    <s v="CA-2014-109855"/>
    <d v="2014-09-01T00:00:00"/>
    <x v="447"/>
    <s v="Standard Class"/>
    <s v="LH-16900"/>
    <s v="Lena Hernandez"/>
    <x v="0"/>
    <s v="United States"/>
    <s v="New York City"/>
    <s v="New York"/>
    <n v="10009"/>
    <x v="3"/>
    <s v="OFF-BI-10004716"/>
    <x v="1"/>
    <x v="8"/>
    <s v="Wilson Jones Hanging Recycled Pressboard Data Binders"/>
    <x v="5120"/>
    <n v="2"/>
    <n v="0.2"/>
    <n v="8.3103999999999996"/>
    <s v="Profit"/>
    <s v="CA"/>
    <x v="0"/>
    <x v="8"/>
  </r>
  <r>
    <n v="8243"/>
    <s v="CA-2014-109855"/>
    <d v="2014-09-01T00:00:00"/>
    <x v="447"/>
    <s v="Standard Class"/>
    <s v="LH-16900"/>
    <s v="Lena Hernandez"/>
    <x v="0"/>
    <s v="United States"/>
    <s v="New York City"/>
    <s v="New York"/>
    <n v="10009"/>
    <x v="3"/>
    <s v="TEC-AC-10002842"/>
    <x v="2"/>
    <x v="11"/>
    <s v="WD My Passport Ultra 2TB Portable External Hard Drive"/>
    <x v="5121"/>
    <n v="3"/>
    <n v="0"/>
    <n v="57.12"/>
    <s v="Profit"/>
    <s v="CA"/>
    <x v="0"/>
    <x v="11"/>
  </r>
  <r>
    <n v="8244"/>
    <s v="CA-2014-109897"/>
    <d v="2014-08-12T00:00:00"/>
    <x v="128"/>
    <s v="Standard Class"/>
    <s v="BW-11200"/>
    <s v="Ben Wallace"/>
    <x v="0"/>
    <s v="United States"/>
    <s v="San Francisco"/>
    <s v="California"/>
    <n v="94122"/>
    <x v="1"/>
    <s v="TEC-PH-10003691"/>
    <x v="2"/>
    <x v="7"/>
    <s v="BlackBerry Q10"/>
    <x v="5122"/>
    <n v="8"/>
    <n v="0.2"/>
    <n v="50.396000000000001"/>
    <s v="Profit"/>
    <s v="CA"/>
    <x v="0"/>
    <x v="7"/>
  </r>
  <r>
    <n v="8245"/>
    <s v="CA-2014-109897"/>
    <d v="2014-08-12T00:00:00"/>
    <x v="128"/>
    <s v="Standard Class"/>
    <s v="BW-11200"/>
    <s v="Ben Wallace"/>
    <x v="0"/>
    <s v="United States"/>
    <s v="San Francisco"/>
    <s v="California"/>
    <n v="94122"/>
    <x v="1"/>
    <s v="FUR-FU-10002878"/>
    <x v="0"/>
    <x v="5"/>
    <s v="Seth Thomas 14&quot; Day/Date Wall Clock"/>
    <x v="5123"/>
    <n v="3"/>
    <n v="0"/>
    <n v="31.6128"/>
    <s v="Profit"/>
    <s v="CA"/>
    <x v="0"/>
    <x v="5"/>
  </r>
  <r>
    <n v="8246"/>
    <s v="US-2014-143581"/>
    <d v="2014-08-19T00:00:00"/>
    <x v="689"/>
    <s v="Standard Class"/>
    <s v="BS-11365"/>
    <s v="Bill Shonely"/>
    <x v="1"/>
    <s v="United States"/>
    <s v="Columbus"/>
    <s v="Georgia"/>
    <n v="31907"/>
    <x v="0"/>
    <s v="OFF-ST-10000991"/>
    <x v="1"/>
    <x v="4"/>
    <s v="Space Solutions HD Industrial Steel Shelving."/>
    <x v="3129"/>
    <n v="3"/>
    <n v="0"/>
    <n v="10.347300000000001"/>
    <s v="Profit"/>
    <s v="US"/>
    <x v="1"/>
    <x v="4"/>
  </r>
  <r>
    <n v="8247"/>
    <s v="CA-2015-129217"/>
    <d v="2015-05-10T00:00:00"/>
    <x v="1145"/>
    <s v="Same Day"/>
    <s v="DP-13390"/>
    <s v="Dennis Pardue"/>
    <x v="2"/>
    <s v="United States"/>
    <s v="Aurora"/>
    <s v="Illinois"/>
    <n v="60505"/>
    <x v="2"/>
    <s v="OFF-AP-10002439"/>
    <x v="1"/>
    <x v="9"/>
    <s v="Tripp Lite Isotel 8 Ultra 8 Outlet Metal Surge"/>
    <x v="5124"/>
    <n v="5"/>
    <n v="0.8"/>
    <n v="-191.619"/>
    <s v="Loss"/>
    <s v="CA"/>
    <x v="0"/>
    <x v="9"/>
  </r>
  <r>
    <n v="8248"/>
    <s v="CA-2015-129217"/>
    <d v="2015-05-10T00:00:00"/>
    <x v="1145"/>
    <s v="Same Day"/>
    <s v="DP-13390"/>
    <s v="Dennis Pardue"/>
    <x v="2"/>
    <s v="United States"/>
    <s v="Aurora"/>
    <s v="Illinois"/>
    <n v="60505"/>
    <x v="2"/>
    <s v="OFF-AR-10004602"/>
    <x v="1"/>
    <x v="6"/>
    <s v="Boston KS Multi-Size Manual Pencil Sharpener"/>
    <x v="2790"/>
    <n v="2"/>
    <n v="0.2"/>
    <n v="3.6783999999999999"/>
    <s v="Profit"/>
    <s v="CA"/>
    <x v="0"/>
    <x v="6"/>
  </r>
  <r>
    <n v="8249"/>
    <s v="CA-2016-133816"/>
    <d v="2016-05-10T00:00:00"/>
    <x v="583"/>
    <s v="Second Class"/>
    <s v="CS-12400"/>
    <s v="Christopher Schild"/>
    <x v="2"/>
    <s v="United States"/>
    <s v="Philadelphia"/>
    <s v="Pennsylvania"/>
    <n v="19134"/>
    <x v="3"/>
    <s v="TEC-PH-10001795"/>
    <x v="2"/>
    <x v="7"/>
    <s v="ClearOne CHATAttach 160 -†speaker phone"/>
    <x v="5125"/>
    <n v="2"/>
    <n v="0.4"/>
    <n v="-123.998"/>
    <s v="Loss"/>
    <s v="CA"/>
    <x v="0"/>
    <x v="7"/>
  </r>
  <r>
    <n v="8250"/>
    <s v="CA-2015-140221"/>
    <d v="2015-03-05T00:00:00"/>
    <x v="741"/>
    <s v="Second Class"/>
    <s v="MS-17365"/>
    <s v="Maribeth Schnelling"/>
    <x v="0"/>
    <s v="United States"/>
    <s v="Chicago"/>
    <s v="Illinois"/>
    <n v="60653"/>
    <x v="2"/>
    <s v="OFF-BI-10002854"/>
    <x v="1"/>
    <x v="8"/>
    <s v="Performers Binder/Pad Holder, Black"/>
    <x v="5126"/>
    <n v="2"/>
    <n v="0.8"/>
    <n v="-16.818000000000001"/>
    <s v="Loss"/>
    <s v="CA"/>
    <x v="0"/>
    <x v="8"/>
  </r>
  <r>
    <n v="8251"/>
    <s v="CA-2015-140221"/>
    <d v="2015-03-05T00:00:00"/>
    <x v="741"/>
    <s v="Second Class"/>
    <s v="MS-17365"/>
    <s v="Maribeth Schnelling"/>
    <x v="0"/>
    <s v="United States"/>
    <s v="Chicago"/>
    <s v="Illinois"/>
    <n v="60653"/>
    <x v="2"/>
    <s v="FUR-FU-10000023"/>
    <x v="0"/>
    <x v="5"/>
    <s v="Eldon Wave Desk Accessories"/>
    <x v="5127"/>
    <n v="2"/>
    <n v="0.6"/>
    <n v="-1.8848"/>
    <s v="Loss"/>
    <s v="CA"/>
    <x v="0"/>
    <x v="5"/>
  </r>
  <r>
    <n v="8252"/>
    <s v="CA-2015-140221"/>
    <d v="2015-03-05T00:00:00"/>
    <x v="741"/>
    <s v="Second Class"/>
    <s v="MS-17365"/>
    <s v="Maribeth Schnelling"/>
    <x v="0"/>
    <s v="United States"/>
    <s v="Chicago"/>
    <s v="Illinois"/>
    <n v="60653"/>
    <x v="2"/>
    <s v="OFF-AP-10000828"/>
    <x v="1"/>
    <x v="9"/>
    <s v="Avanti 4.4 Cu. Ft. Refrigerator"/>
    <x v="2699"/>
    <n v="5"/>
    <n v="0.8"/>
    <n v="-470.548"/>
    <s v="Loss"/>
    <s v="CA"/>
    <x v="0"/>
    <x v="9"/>
  </r>
  <r>
    <n v="8253"/>
    <s v="CA-2015-140221"/>
    <d v="2015-03-05T00:00:00"/>
    <x v="741"/>
    <s v="Second Class"/>
    <s v="MS-17365"/>
    <s v="Maribeth Schnelling"/>
    <x v="0"/>
    <s v="United States"/>
    <s v="Chicago"/>
    <s v="Illinois"/>
    <n v="60653"/>
    <x v="2"/>
    <s v="OFF-ST-10000777"/>
    <x v="1"/>
    <x v="4"/>
    <s v="Companion Letter/Legal File, Black"/>
    <x v="1532"/>
    <n v="2"/>
    <n v="0.2"/>
    <n v="6.0415999999999999"/>
    <s v="Profit"/>
    <s v="CA"/>
    <x v="0"/>
    <x v="4"/>
  </r>
  <r>
    <n v="8254"/>
    <s v="CA-2017-152310"/>
    <d v="2017-08-12T00:00:00"/>
    <x v="667"/>
    <s v="Standard Class"/>
    <s v="DK-12895"/>
    <s v="Dana Kaydos"/>
    <x v="0"/>
    <s v="United States"/>
    <s v="Seattle"/>
    <s v="Washington"/>
    <n v="98103"/>
    <x v="1"/>
    <s v="TEC-CO-10000971"/>
    <x v="2"/>
    <x v="16"/>
    <s v="Hewlett Packard 310 Color Digital Copier"/>
    <x v="5128"/>
    <n v="1"/>
    <n v="0"/>
    <n v="89.997"/>
    <s v="Profit"/>
    <s v="CA"/>
    <x v="0"/>
    <x v="16"/>
  </r>
  <r>
    <n v="8255"/>
    <s v="CA-2017-152310"/>
    <d v="2017-08-12T00:00:00"/>
    <x v="667"/>
    <s v="Standard Class"/>
    <s v="DK-12895"/>
    <s v="Dana Kaydos"/>
    <x v="0"/>
    <s v="United States"/>
    <s v="Seattle"/>
    <s v="Washington"/>
    <n v="98103"/>
    <x v="1"/>
    <s v="OFF-PA-10003134"/>
    <x v="1"/>
    <x v="10"/>
    <s v="Xerox 1937"/>
    <x v="801"/>
    <n v="4"/>
    <n v="0"/>
    <n v="92.236800000000002"/>
    <s v="Profit"/>
    <s v="CA"/>
    <x v="0"/>
    <x v="10"/>
  </r>
  <r>
    <n v="8256"/>
    <s v="CA-2017-152310"/>
    <d v="2017-08-12T00:00:00"/>
    <x v="667"/>
    <s v="Standard Class"/>
    <s v="DK-12895"/>
    <s v="Dana Kaydos"/>
    <x v="0"/>
    <s v="United States"/>
    <s v="Seattle"/>
    <s v="Washington"/>
    <n v="98103"/>
    <x v="1"/>
    <s v="TEC-PH-10002538"/>
    <x v="2"/>
    <x v="7"/>
    <s v="Grandstream GXP1160 VoIP phone"/>
    <x v="5129"/>
    <n v="8"/>
    <n v="0.2"/>
    <n v="27.295200000000001"/>
    <s v="Profit"/>
    <s v="CA"/>
    <x v="0"/>
    <x v="7"/>
  </r>
  <r>
    <n v="8257"/>
    <s v="CA-2017-152310"/>
    <d v="2017-08-12T00:00:00"/>
    <x v="667"/>
    <s v="Standard Class"/>
    <s v="DK-12895"/>
    <s v="Dana Kaydos"/>
    <x v="0"/>
    <s v="United States"/>
    <s v="Seattle"/>
    <s v="Washington"/>
    <n v="98103"/>
    <x v="1"/>
    <s v="OFF-ST-10001228"/>
    <x v="1"/>
    <x v="4"/>
    <s v="Personal File Boxes with Fold-Down Carry Handle"/>
    <x v="481"/>
    <n v="3"/>
    <n v="0"/>
    <n v="11.685"/>
    <s v="Profit"/>
    <s v="CA"/>
    <x v="0"/>
    <x v="4"/>
  </r>
  <r>
    <n v="8258"/>
    <s v="CA-2017-152310"/>
    <d v="2017-08-12T00:00:00"/>
    <x v="667"/>
    <s v="Standard Class"/>
    <s v="DK-12895"/>
    <s v="Dana Kaydos"/>
    <x v="0"/>
    <s v="United States"/>
    <s v="Seattle"/>
    <s v="Washington"/>
    <n v="98103"/>
    <x v="1"/>
    <s v="TEC-AC-10000397"/>
    <x v="2"/>
    <x v="11"/>
    <s v="Perixx PERIBOARD-512B, Ergonomic Split Keyboard"/>
    <x v="5130"/>
    <n v="5"/>
    <n v="0"/>
    <n v="12.246499999999999"/>
    <s v="Profit"/>
    <s v="CA"/>
    <x v="0"/>
    <x v="11"/>
  </r>
  <r>
    <n v="8259"/>
    <s v="CA-2017-152310"/>
    <d v="2017-08-12T00:00:00"/>
    <x v="667"/>
    <s v="Standard Class"/>
    <s v="DK-12895"/>
    <s v="Dana Kaydos"/>
    <x v="0"/>
    <s v="United States"/>
    <s v="Seattle"/>
    <s v="Washington"/>
    <n v="98103"/>
    <x v="1"/>
    <s v="OFF-BI-10004308"/>
    <x v="1"/>
    <x v="8"/>
    <s v="Avery Legal 4-Ring Binder"/>
    <x v="989"/>
    <n v="6"/>
    <n v="0.2"/>
    <n v="37.764000000000003"/>
    <s v="Profit"/>
    <s v="CA"/>
    <x v="0"/>
    <x v="8"/>
  </r>
  <r>
    <n v="8260"/>
    <s v="CA-2016-118101"/>
    <d v="2016-06-26T00:00:00"/>
    <x v="674"/>
    <s v="Same Day"/>
    <s v="SN-20560"/>
    <s v="Skye Norling"/>
    <x v="2"/>
    <s v="United States"/>
    <s v="Roseville"/>
    <s v="Michigan"/>
    <n v="48066"/>
    <x v="2"/>
    <s v="OFF-PA-10000357"/>
    <x v="1"/>
    <x v="10"/>
    <s v="White Dual Perf Computer Printout Paper, 2700 Sheets, 1 Part, Heavyweight, 20 lbs., 14 7/8 x 11"/>
    <x v="1519"/>
    <n v="9"/>
    <n v="0"/>
    <n v="180.76589999999999"/>
    <s v="Profit"/>
    <s v="CA"/>
    <x v="0"/>
    <x v="10"/>
  </r>
  <r>
    <n v="8261"/>
    <s v="CA-2016-118101"/>
    <d v="2016-06-26T00:00:00"/>
    <x v="674"/>
    <s v="Same Day"/>
    <s v="SN-20560"/>
    <s v="Skye Norling"/>
    <x v="2"/>
    <s v="United States"/>
    <s v="Roseville"/>
    <s v="Michigan"/>
    <n v="48066"/>
    <x v="2"/>
    <s v="OFF-BI-10000773"/>
    <x v="1"/>
    <x v="8"/>
    <s v="Insertable Tab Post Binder Dividers"/>
    <x v="5131"/>
    <n v="1"/>
    <n v="0"/>
    <n v="3.7694000000000001"/>
    <s v="Profit"/>
    <s v="CA"/>
    <x v="0"/>
    <x v="8"/>
  </r>
  <r>
    <n v="8262"/>
    <s v="CA-2016-118101"/>
    <d v="2016-06-26T00:00:00"/>
    <x v="674"/>
    <s v="Same Day"/>
    <s v="SN-20560"/>
    <s v="Skye Norling"/>
    <x v="2"/>
    <s v="United States"/>
    <s v="Roseville"/>
    <s v="Michigan"/>
    <n v="48066"/>
    <x v="2"/>
    <s v="OFF-ST-10001837"/>
    <x v="1"/>
    <x v="4"/>
    <s v="SAFCO Mobile Desk Side File, Wire Frame"/>
    <x v="5132"/>
    <n v="4"/>
    <n v="0"/>
    <n v="44.470399999999998"/>
    <s v="Profit"/>
    <s v="CA"/>
    <x v="0"/>
    <x v="4"/>
  </r>
  <r>
    <n v="8263"/>
    <s v="CA-2016-100307"/>
    <d v="2016-12-15T00:00:00"/>
    <x v="292"/>
    <s v="Standard Class"/>
    <s v="TC-21475"/>
    <s v="Tony Chapman"/>
    <x v="2"/>
    <s v="United States"/>
    <s v="Fayetteville"/>
    <s v="Arkansas"/>
    <n v="72701"/>
    <x v="0"/>
    <s v="OFF-PA-10002552"/>
    <x v="1"/>
    <x v="10"/>
    <s v="Xerox 1958"/>
    <x v="537"/>
    <n v="3"/>
    <n v="0"/>
    <n v="9.3312000000000008"/>
    <s v="Profit"/>
    <s v="CA"/>
    <x v="0"/>
    <x v="10"/>
  </r>
  <r>
    <n v="8264"/>
    <s v="CA-2015-138457"/>
    <d v="2015-09-13T00:00:00"/>
    <x v="731"/>
    <s v="Standard Class"/>
    <s v="AM-10705"/>
    <s v="Anne McFarland"/>
    <x v="0"/>
    <s v="United States"/>
    <s v="Jacksonville"/>
    <s v="North Carolina"/>
    <n v="28540"/>
    <x v="0"/>
    <s v="OFF-BI-10000014"/>
    <x v="1"/>
    <x v="8"/>
    <s v="Heavy-Duty E-Z-D Binders"/>
    <x v="3587"/>
    <n v="4"/>
    <n v="0.7"/>
    <n v="-10.0372"/>
    <s v="Loss"/>
    <s v="CA"/>
    <x v="0"/>
    <x v="8"/>
  </r>
  <r>
    <n v="8265"/>
    <s v="CA-2014-131800"/>
    <d v="2014-12-30T00:00:00"/>
    <x v="124"/>
    <s v="Standard Class"/>
    <s v="AJ-10960"/>
    <s v="Astrea Jones"/>
    <x v="0"/>
    <s v="United States"/>
    <s v="New York City"/>
    <s v="New York"/>
    <n v="10035"/>
    <x v="3"/>
    <s v="OFF-AP-10004136"/>
    <x v="1"/>
    <x v="9"/>
    <s v="Kensington 6 Outlet SmartSocket Surge Protector"/>
    <x v="1522"/>
    <n v="3"/>
    <n v="0"/>
    <n v="30.734999999999999"/>
    <s v="Profit"/>
    <s v="CA"/>
    <x v="0"/>
    <x v="9"/>
  </r>
  <r>
    <n v="8266"/>
    <s v="CA-2014-131800"/>
    <d v="2014-12-30T00:00:00"/>
    <x v="124"/>
    <s v="Standard Class"/>
    <s v="AJ-10960"/>
    <s v="Astrea Jones"/>
    <x v="0"/>
    <s v="United States"/>
    <s v="New York City"/>
    <s v="New York"/>
    <n v="10035"/>
    <x v="3"/>
    <s v="OFF-BI-10003429"/>
    <x v="1"/>
    <x v="8"/>
    <s v="Cardinal HOLDit! Binder Insert Strips,Extra Strips"/>
    <x v="5133"/>
    <n v="7"/>
    <n v="0.2"/>
    <n v="12.8499"/>
    <s v="Profit"/>
    <s v="CA"/>
    <x v="0"/>
    <x v="8"/>
  </r>
  <r>
    <n v="8267"/>
    <s v="CA-2014-118304"/>
    <d v="2014-04-29T00:00:00"/>
    <x v="352"/>
    <s v="Standard Class"/>
    <s v="KH-16360"/>
    <s v="Katherine Hughes"/>
    <x v="0"/>
    <s v="United States"/>
    <s v="Dover"/>
    <s v="Delaware"/>
    <n v="19901"/>
    <x v="3"/>
    <s v="TEC-PH-10000376"/>
    <x v="2"/>
    <x v="7"/>
    <s v="Square Credit Card Reader"/>
    <x v="1016"/>
    <n v="2"/>
    <n v="0"/>
    <n v="5.1947999999999999"/>
    <s v="Profit"/>
    <s v="CA"/>
    <x v="0"/>
    <x v="7"/>
  </r>
  <r>
    <n v="8268"/>
    <s v="CA-2017-121790"/>
    <d v="2017-01-30T00:00:00"/>
    <x v="1017"/>
    <s v="Standard Class"/>
    <s v="LP-17095"/>
    <s v="Liz Preis"/>
    <x v="0"/>
    <s v="United States"/>
    <s v="Aurora"/>
    <s v="Illinois"/>
    <n v="60505"/>
    <x v="2"/>
    <s v="FUR-TA-10003469"/>
    <x v="0"/>
    <x v="3"/>
    <s v="Balt Split Level Computer Training Table"/>
    <x v="5134"/>
    <n v="1"/>
    <n v="0.5"/>
    <n v="-47.174999999999997"/>
    <s v="Loss"/>
    <s v="CA"/>
    <x v="0"/>
    <x v="3"/>
  </r>
  <r>
    <n v="8269"/>
    <s v="CA-2017-121790"/>
    <d v="2017-01-30T00:00:00"/>
    <x v="1017"/>
    <s v="Standard Class"/>
    <s v="LP-17095"/>
    <s v="Liz Preis"/>
    <x v="0"/>
    <s v="United States"/>
    <s v="Aurora"/>
    <s v="Illinois"/>
    <n v="60505"/>
    <x v="2"/>
    <s v="OFF-SU-10004231"/>
    <x v="1"/>
    <x v="14"/>
    <s v="Acme Tagit Stainless Steel Antibacterial Scissors"/>
    <x v="2458"/>
    <n v="4"/>
    <n v="0.2"/>
    <n v="2.7719999999999998"/>
    <s v="Profit"/>
    <s v="CA"/>
    <x v="0"/>
    <x v="14"/>
  </r>
  <r>
    <n v="8270"/>
    <s v="CA-2017-121790"/>
    <d v="2017-01-30T00:00:00"/>
    <x v="1017"/>
    <s v="Standard Class"/>
    <s v="LP-17095"/>
    <s v="Liz Preis"/>
    <x v="0"/>
    <s v="United States"/>
    <s v="Aurora"/>
    <s v="Illinois"/>
    <n v="60505"/>
    <x v="2"/>
    <s v="TEC-PH-10002584"/>
    <x v="2"/>
    <x v="7"/>
    <s v="Samsung Galaxy S4"/>
    <x v="5135"/>
    <n v="4"/>
    <n v="0.2"/>
    <n v="250.39599999999999"/>
    <s v="Profit"/>
    <s v="CA"/>
    <x v="0"/>
    <x v="7"/>
  </r>
  <r>
    <n v="8271"/>
    <s v="CA-2017-121790"/>
    <d v="2017-01-30T00:00:00"/>
    <x v="1017"/>
    <s v="Standard Class"/>
    <s v="LP-17095"/>
    <s v="Liz Preis"/>
    <x v="0"/>
    <s v="United States"/>
    <s v="Aurora"/>
    <s v="Illinois"/>
    <n v="60505"/>
    <x v="2"/>
    <s v="OFF-AR-10003602"/>
    <x v="1"/>
    <x v="6"/>
    <s v="Quartet Omega Colored Chalk, 12/Pack"/>
    <x v="560"/>
    <n v="2"/>
    <n v="0.2"/>
    <n v="3.1536"/>
    <s v="Profit"/>
    <s v="CA"/>
    <x v="0"/>
    <x v="6"/>
  </r>
  <r>
    <n v="8272"/>
    <s v="CA-2016-169670"/>
    <d v="2016-12-25T00:00:00"/>
    <x v="844"/>
    <s v="Standard Class"/>
    <s v="JE-15715"/>
    <s v="Joe Elijah"/>
    <x v="0"/>
    <s v="United States"/>
    <s v="New York City"/>
    <s v="New York"/>
    <n v="10009"/>
    <x v="3"/>
    <s v="FUR-CH-10002331"/>
    <x v="0"/>
    <x v="1"/>
    <s v="Hon 4700 Series Mobuis Mid-Back Task Chairs with Adjustable Arms"/>
    <x v="5136"/>
    <n v="8"/>
    <n v="0.1"/>
    <n v="313.26240000000001"/>
    <s v="Profit"/>
    <s v="CA"/>
    <x v="0"/>
    <x v="1"/>
  </r>
  <r>
    <n v="8273"/>
    <s v="CA-2016-139549"/>
    <d v="2016-10-20T00:00:00"/>
    <x v="829"/>
    <s v="Standard Class"/>
    <s v="MY-18295"/>
    <s v="Muhammed Yedwab"/>
    <x v="1"/>
    <s v="United States"/>
    <s v="El Cajon"/>
    <s v="California"/>
    <n v="92020"/>
    <x v="1"/>
    <s v="FUR-CH-10001802"/>
    <x v="0"/>
    <x v="1"/>
    <s v="Hon Every-Day Chair Series Swivel Task Chairs"/>
    <x v="2342"/>
    <n v="4"/>
    <n v="0.2"/>
    <n v="4.8391999999999999"/>
    <s v="Profit"/>
    <s v="CA"/>
    <x v="0"/>
    <x v="1"/>
  </r>
  <r>
    <n v="8274"/>
    <s v="CA-2015-104059"/>
    <d v="2015-06-13T00:00:00"/>
    <x v="1065"/>
    <s v="Second Class"/>
    <s v="FC-14245"/>
    <s v="Frank Carlisle"/>
    <x v="2"/>
    <s v="United States"/>
    <s v="Springfield"/>
    <s v="Ohio"/>
    <n v="45503"/>
    <x v="3"/>
    <s v="OFF-AR-10000634"/>
    <x v="1"/>
    <x v="6"/>
    <s v="Newell 320"/>
    <x v="1306"/>
    <n v="1"/>
    <n v="0.2"/>
    <n v="0.29959999999999998"/>
    <s v="Profit"/>
    <s v="CA"/>
    <x v="0"/>
    <x v="6"/>
  </r>
  <r>
    <n v="8275"/>
    <s v="CA-2017-164112"/>
    <d v="2017-06-30T00:00:00"/>
    <x v="446"/>
    <s v="Standard Class"/>
    <s v="ND-18460"/>
    <s v="Neil Ducich"/>
    <x v="1"/>
    <s v="United States"/>
    <s v="Mount Vernon"/>
    <s v="New York"/>
    <n v="10550"/>
    <x v="3"/>
    <s v="OFF-ST-10002615"/>
    <x v="1"/>
    <x v="4"/>
    <s v="Dual Level, Single-Width Filing Carts"/>
    <x v="2892"/>
    <n v="7"/>
    <n v="0"/>
    <n v="282.20920000000001"/>
    <s v="Profit"/>
    <s v="CA"/>
    <x v="0"/>
    <x v="4"/>
  </r>
  <r>
    <n v="8276"/>
    <s v="CA-2015-143882"/>
    <d v="2015-06-26T00:00:00"/>
    <x v="314"/>
    <s v="Standard Class"/>
    <s v="DB-13360"/>
    <s v="Dennis Bolton"/>
    <x v="2"/>
    <s v="United States"/>
    <s v="Lakewood"/>
    <s v="Ohio"/>
    <n v="44107"/>
    <x v="3"/>
    <s v="OFF-PA-10004040"/>
    <x v="1"/>
    <x v="10"/>
    <s v="Universal Premium White Copier/Laser Paper (20Lb. and 87 Bright)"/>
    <x v="5137"/>
    <n v="9"/>
    <n v="0.2"/>
    <n v="15.607799999999999"/>
    <s v="Profit"/>
    <s v="CA"/>
    <x v="0"/>
    <x v="10"/>
  </r>
  <r>
    <n v="8277"/>
    <s v="US-2016-139262"/>
    <d v="2016-02-21T00:00:00"/>
    <x v="1289"/>
    <s v="Standard Class"/>
    <s v="LC-16960"/>
    <s v="Lindsay Castell"/>
    <x v="2"/>
    <s v="United States"/>
    <s v="Tampa"/>
    <s v="Florida"/>
    <n v="33614"/>
    <x v="0"/>
    <s v="OFF-BI-10003727"/>
    <x v="1"/>
    <x v="8"/>
    <s v="Avery Durable Slant Ring Binders With Label Holder"/>
    <x v="5010"/>
    <n v="3"/>
    <n v="0.7"/>
    <n v="-2.7587999999999999"/>
    <s v="Loss"/>
    <s v="US"/>
    <x v="1"/>
    <x v="8"/>
  </r>
  <r>
    <n v="8278"/>
    <s v="US-2016-139262"/>
    <d v="2016-02-21T00:00:00"/>
    <x v="1289"/>
    <s v="Standard Class"/>
    <s v="LC-16960"/>
    <s v="Lindsay Castell"/>
    <x v="2"/>
    <s v="United States"/>
    <s v="Tampa"/>
    <s v="Florida"/>
    <n v="33614"/>
    <x v="0"/>
    <s v="OFF-BI-10002026"/>
    <x v="1"/>
    <x v="8"/>
    <s v="Avery Arch Ring Binders"/>
    <x v="1950"/>
    <n v="2"/>
    <n v="0.7"/>
    <n v="-26.725999999999999"/>
    <s v="Loss"/>
    <s v="US"/>
    <x v="1"/>
    <x v="8"/>
  </r>
  <r>
    <n v="8279"/>
    <s v="US-2016-139262"/>
    <d v="2016-02-21T00:00:00"/>
    <x v="1289"/>
    <s v="Standard Class"/>
    <s v="LC-16960"/>
    <s v="Lindsay Castell"/>
    <x v="2"/>
    <s v="United States"/>
    <s v="Tampa"/>
    <s v="Florida"/>
    <n v="33614"/>
    <x v="0"/>
    <s v="OFF-ST-10001496"/>
    <x v="1"/>
    <x v="4"/>
    <s v="Standard Rollaway File with Lock"/>
    <x v="5138"/>
    <n v="3"/>
    <n v="0.2"/>
    <n v="32.434199999999997"/>
    <s v="Profit"/>
    <s v="US"/>
    <x v="1"/>
    <x v="4"/>
  </r>
  <r>
    <n v="8280"/>
    <s v="CA-2017-146192"/>
    <d v="2017-04-22T00:00:00"/>
    <x v="732"/>
    <s v="Standard Class"/>
    <s v="BD-11725"/>
    <s v="Bruce Degenhardt"/>
    <x v="0"/>
    <s v="United States"/>
    <s v="Columbus"/>
    <s v="Georgia"/>
    <n v="31907"/>
    <x v="0"/>
    <s v="OFF-ST-10003716"/>
    <x v="1"/>
    <x v="4"/>
    <s v="Tennsco Double-Tier Lockers"/>
    <x v="5139"/>
    <n v="3"/>
    <n v="0"/>
    <n v="87.757800000000003"/>
    <s v="Profit"/>
    <s v="CA"/>
    <x v="0"/>
    <x v="4"/>
  </r>
  <r>
    <n v="8281"/>
    <s v="CA-2017-134810"/>
    <d v="2017-05-09T00:00:00"/>
    <x v="1187"/>
    <s v="First Class"/>
    <s v="MC-17605"/>
    <s v="Matt Connell"/>
    <x v="1"/>
    <s v="United States"/>
    <s v="Jacksonville"/>
    <s v="North Carolina"/>
    <n v="28540"/>
    <x v="0"/>
    <s v="OFF-EN-10002504"/>
    <x v="1"/>
    <x v="12"/>
    <s v="Tyvek  Top-Opening Peel &amp; Seel Envelopes, Plain White"/>
    <x v="5140"/>
    <n v="3"/>
    <n v="0.2"/>
    <n v="22.015799999999999"/>
    <s v="Profit"/>
    <s v="CA"/>
    <x v="0"/>
    <x v="12"/>
  </r>
  <r>
    <n v="8282"/>
    <s v="CA-2017-134810"/>
    <d v="2017-05-09T00:00:00"/>
    <x v="1187"/>
    <s v="First Class"/>
    <s v="MC-17605"/>
    <s v="Matt Connell"/>
    <x v="1"/>
    <s v="United States"/>
    <s v="Jacksonville"/>
    <s v="North Carolina"/>
    <n v="28540"/>
    <x v="0"/>
    <s v="FUR-CH-10001270"/>
    <x v="0"/>
    <x v="1"/>
    <s v="Harbour Creations Steel Folding Chair"/>
    <x v="718"/>
    <n v="3"/>
    <n v="0.2"/>
    <n v="25.875"/>
    <s v="Profit"/>
    <s v="CA"/>
    <x v="0"/>
    <x v="1"/>
  </r>
  <r>
    <n v="8283"/>
    <s v="CA-2015-154284"/>
    <d v="2015-12-21T00:00:00"/>
    <x v="317"/>
    <s v="Second Class"/>
    <s v="SZ-20035"/>
    <s v="Sam Zeldin"/>
    <x v="2"/>
    <s v="United States"/>
    <s v="Saint Charles"/>
    <s v="Illinois"/>
    <n v="60174"/>
    <x v="2"/>
    <s v="TEC-MA-10004241"/>
    <x v="2"/>
    <x v="15"/>
    <s v="Star Micronics TSP800 TSP847IIU Receipt Printer"/>
    <x v="5141"/>
    <n v="2"/>
    <n v="0.3"/>
    <n v="137.26400000000001"/>
    <s v="Profit"/>
    <s v="CA"/>
    <x v="0"/>
    <x v="15"/>
  </r>
  <r>
    <n v="8284"/>
    <s v="CA-2015-154284"/>
    <d v="2015-12-21T00:00:00"/>
    <x v="317"/>
    <s v="Second Class"/>
    <s v="SZ-20035"/>
    <s v="Sam Zeldin"/>
    <x v="2"/>
    <s v="United States"/>
    <s v="Saint Charles"/>
    <s v="Illinois"/>
    <n v="60174"/>
    <x v="2"/>
    <s v="OFF-AR-10001468"/>
    <x v="1"/>
    <x v="6"/>
    <s v="Sanford Prismacolor Professional Thick Lead Art Pencils, 36-Color Set"/>
    <x v="3396"/>
    <n v="2"/>
    <n v="0.2"/>
    <n v="14.2272"/>
    <s v="Profit"/>
    <s v="CA"/>
    <x v="0"/>
    <x v="6"/>
  </r>
  <r>
    <n v="8285"/>
    <s v="CA-2015-154284"/>
    <d v="2015-12-21T00:00:00"/>
    <x v="317"/>
    <s v="Second Class"/>
    <s v="SZ-20035"/>
    <s v="Sam Zeldin"/>
    <x v="2"/>
    <s v="United States"/>
    <s v="Saint Charles"/>
    <s v="Illinois"/>
    <n v="60174"/>
    <x v="2"/>
    <s v="TEC-AC-10003198"/>
    <x v="2"/>
    <x v="11"/>
    <s v="Enermax Acrylux Wireless Keyboard"/>
    <x v="5142"/>
    <n v="8"/>
    <n v="0.2"/>
    <n v="135.45599999999999"/>
    <s v="Profit"/>
    <s v="CA"/>
    <x v="0"/>
    <x v="11"/>
  </r>
  <r>
    <n v="8286"/>
    <s v="CA-2015-154284"/>
    <d v="2015-12-21T00:00:00"/>
    <x v="317"/>
    <s v="Second Class"/>
    <s v="SZ-20035"/>
    <s v="Sam Zeldin"/>
    <x v="2"/>
    <s v="United States"/>
    <s v="Saint Charles"/>
    <s v="Illinois"/>
    <n v="60174"/>
    <x v="2"/>
    <s v="FUR-FU-10003039"/>
    <x v="0"/>
    <x v="5"/>
    <s v="Howard Miller 11-1/2&quot; Diameter Grantwood Wall Clock"/>
    <x v="5143"/>
    <n v="3"/>
    <n v="0.6"/>
    <n v="-33.641399999999997"/>
    <s v="Loss"/>
    <s v="CA"/>
    <x v="0"/>
    <x v="5"/>
  </r>
  <r>
    <n v="8287"/>
    <s v="CA-2014-156244"/>
    <d v="2014-08-12T00:00:00"/>
    <x v="128"/>
    <s v="Standard Class"/>
    <s v="DH-13675"/>
    <s v="Duane Huffman"/>
    <x v="2"/>
    <s v="United States"/>
    <s v="Miami"/>
    <s v="Florida"/>
    <n v="33180"/>
    <x v="0"/>
    <s v="OFF-PA-10000295"/>
    <x v="1"/>
    <x v="10"/>
    <s v="Xerox 229"/>
    <x v="276"/>
    <n v="6"/>
    <n v="0.2"/>
    <n v="10.8864"/>
    <s v="Profit"/>
    <s v="CA"/>
    <x v="0"/>
    <x v="10"/>
  </r>
  <r>
    <n v="8288"/>
    <s v="CA-2014-156244"/>
    <d v="2014-08-12T00:00:00"/>
    <x v="128"/>
    <s v="Standard Class"/>
    <s v="DH-13675"/>
    <s v="Duane Huffman"/>
    <x v="2"/>
    <s v="United States"/>
    <s v="Miami"/>
    <s v="Florida"/>
    <n v="33180"/>
    <x v="0"/>
    <s v="OFF-AR-10004344"/>
    <x v="1"/>
    <x v="6"/>
    <s v="Bulldog Vacuum Base Pencil Sharpener"/>
    <x v="1883"/>
    <n v="5"/>
    <n v="0.2"/>
    <n v="4.1965000000000003"/>
    <s v="Profit"/>
    <s v="CA"/>
    <x v="0"/>
    <x v="6"/>
  </r>
  <r>
    <n v="8289"/>
    <s v="CA-2014-156244"/>
    <d v="2014-08-12T00:00:00"/>
    <x v="128"/>
    <s v="Standard Class"/>
    <s v="DH-13675"/>
    <s v="Duane Huffman"/>
    <x v="2"/>
    <s v="United States"/>
    <s v="Miami"/>
    <s v="Florida"/>
    <n v="33180"/>
    <x v="0"/>
    <s v="TEC-AC-10002473"/>
    <x v="2"/>
    <x v="11"/>
    <s v="Maxell 4.7GB DVD-R"/>
    <x v="1996"/>
    <n v="7"/>
    <n v="0.2"/>
    <n v="41.718600000000002"/>
    <s v="Profit"/>
    <s v="CA"/>
    <x v="0"/>
    <x v="11"/>
  </r>
  <r>
    <n v="8290"/>
    <s v="CA-2014-156244"/>
    <d v="2014-08-12T00:00:00"/>
    <x v="128"/>
    <s v="Standard Class"/>
    <s v="DH-13675"/>
    <s v="Duane Huffman"/>
    <x v="2"/>
    <s v="United States"/>
    <s v="Miami"/>
    <s v="Florida"/>
    <n v="33180"/>
    <x v="0"/>
    <s v="OFF-AP-10002403"/>
    <x v="1"/>
    <x v="9"/>
    <s v="Acco Smartsocket Color-Coded Six-Outlet AC Adapter Model Surge Protectors"/>
    <x v="5144"/>
    <n v="6"/>
    <n v="0.2"/>
    <n v="15.8436"/>
    <s v="Profit"/>
    <s v="CA"/>
    <x v="0"/>
    <x v="9"/>
  </r>
  <r>
    <n v="8291"/>
    <s v="CA-2014-156244"/>
    <d v="2014-08-12T00:00:00"/>
    <x v="128"/>
    <s v="Standard Class"/>
    <s v="DH-13675"/>
    <s v="Duane Huffman"/>
    <x v="2"/>
    <s v="United States"/>
    <s v="Miami"/>
    <s v="Florida"/>
    <n v="33180"/>
    <x v="0"/>
    <s v="OFF-SU-10000432"/>
    <x v="1"/>
    <x v="14"/>
    <s v="Acco Side-Punched Conventional Columnar Pads"/>
    <x v="4643"/>
    <n v="2"/>
    <n v="0.2"/>
    <n v="-1.0409999999999999"/>
    <s v="Loss"/>
    <s v="CA"/>
    <x v="0"/>
    <x v="14"/>
  </r>
  <r>
    <n v="8292"/>
    <s v="CA-2014-156244"/>
    <d v="2014-08-12T00:00:00"/>
    <x v="128"/>
    <s v="Standard Class"/>
    <s v="DH-13675"/>
    <s v="Duane Huffman"/>
    <x v="2"/>
    <s v="United States"/>
    <s v="Miami"/>
    <s v="Florida"/>
    <n v="33180"/>
    <x v="0"/>
    <s v="OFF-LA-10000443"/>
    <x v="1"/>
    <x v="2"/>
    <s v="Avery 501"/>
    <x v="1620"/>
    <n v="1"/>
    <n v="0.2"/>
    <n v="0.99629999999999996"/>
    <s v="Profit"/>
    <s v="CA"/>
    <x v="0"/>
    <x v="2"/>
  </r>
  <r>
    <n v="8293"/>
    <s v="CA-2015-106362"/>
    <d v="2015-12-11T00:00:00"/>
    <x v="631"/>
    <s v="Standard Class"/>
    <s v="LC-16885"/>
    <s v="Lena Creighton"/>
    <x v="0"/>
    <s v="United States"/>
    <s v="Troy"/>
    <s v="Ohio"/>
    <n v="45373"/>
    <x v="3"/>
    <s v="OFF-BI-10003166"/>
    <x v="1"/>
    <x v="8"/>
    <s v="GBC Plasticlear Binding Covers"/>
    <x v="2250"/>
    <n v="3"/>
    <n v="0.7"/>
    <n v="-7.5768000000000004"/>
    <s v="Loss"/>
    <s v="CA"/>
    <x v="0"/>
    <x v="8"/>
  </r>
  <r>
    <n v="8294"/>
    <s v="US-2017-168802"/>
    <d v="2017-11-03T00:00:00"/>
    <x v="170"/>
    <s v="Standard Class"/>
    <s v="JO-15145"/>
    <s v="Jack O'Briant"/>
    <x v="1"/>
    <s v="United States"/>
    <s v="Seattle"/>
    <s v="Washington"/>
    <n v="98103"/>
    <x v="1"/>
    <s v="OFF-BI-10002393"/>
    <x v="1"/>
    <x v="8"/>
    <s v="Binder Posts"/>
    <x v="5145"/>
    <n v="4"/>
    <n v="0.2"/>
    <n v="5.9695999999999998"/>
    <s v="Profit"/>
    <s v="US"/>
    <x v="1"/>
    <x v="8"/>
  </r>
  <r>
    <n v="8295"/>
    <s v="US-2017-146906"/>
    <d v="2017-03-13T00:00:00"/>
    <x v="875"/>
    <s v="Standard Class"/>
    <s v="MT-17815"/>
    <s v="Meg Tillman"/>
    <x v="0"/>
    <s v="United States"/>
    <s v="New York City"/>
    <s v="New York"/>
    <n v="10011"/>
    <x v="3"/>
    <s v="TEC-PH-10001809"/>
    <x v="2"/>
    <x v="7"/>
    <s v="Panasonic KX T7736-B Digital phone"/>
    <x v="1629"/>
    <n v="2"/>
    <n v="0"/>
    <n v="74.974999999999994"/>
    <s v="Profit"/>
    <s v="US"/>
    <x v="1"/>
    <x v="7"/>
  </r>
  <r>
    <n v="8296"/>
    <s v="CA-2016-166380"/>
    <d v="2016-05-30T00:00:00"/>
    <x v="895"/>
    <s v="Standard Class"/>
    <s v="EB-13750"/>
    <s v="Edward Becker"/>
    <x v="1"/>
    <s v="United States"/>
    <s v="Arlington"/>
    <s v="Virginia"/>
    <n v="22204"/>
    <x v="0"/>
    <s v="OFF-EN-10002600"/>
    <x v="1"/>
    <x v="12"/>
    <s v="Redi-Strip #10 Envelopes, 4 1/8 x 9 1/2"/>
    <x v="1756"/>
    <n v="9"/>
    <n v="0"/>
    <n v="12.744"/>
    <s v="Profit"/>
    <s v="CA"/>
    <x v="0"/>
    <x v="12"/>
  </r>
  <r>
    <n v="8297"/>
    <s v="CA-2016-166380"/>
    <d v="2016-05-30T00:00:00"/>
    <x v="895"/>
    <s v="Standard Class"/>
    <s v="EB-13750"/>
    <s v="Edward Becker"/>
    <x v="1"/>
    <s v="United States"/>
    <s v="Arlington"/>
    <s v="Virginia"/>
    <n v="22204"/>
    <x v="0"/>
    <s v="TEC-AC-10000109"/>
    <x v="2"/>
    <x v="11"/>
    <s v="Sony Micro Vault Click 16 GB USB 2.0 Flash Drive"/>
    <x v="5146"/>
    <n v="2"/>
    <n v="0"/>
    <n v="26.8752"/>
    <s v="Profit"/>
    <s v="CA"/>
    <x v="0"/>
    <x v="11"/>
  </r>
  <r>
    <n v="8298"/>
    <s v="US-2015-158911"/>
    <d v="2015-07-05T00:00:00"/>
    <x v="772"/>
    <s v="Standard Class"/>
    <s v="RS-19765"/>
    <s v="Roland Schwarz"/>
    <x v="1"/>
    <s v="United States"/>
    <s v="Charlotte"/>
    <s v="North Carolina"/>
    <n v="28205"/>
    <x v="0"/>
    <s v="FUR-FU-10003829"/>
    <x v="0"/>
    <x v="5"/>
    <s v="Stackable Trays"/>
    <x v="1253"/>
    <n v="2"/>
    <n v="0.2"/>
    <n v="0.73919999999999997"/>
    <s v="Profit"/>
    <s v="US"/>
    <x v="1"/>
    <x v="5"/>
  </r>
  <r>
    <n v="8299"/>
    <s v="US-2015-158911"/>
    <d v="2015-07-05T00:00:00"/>
    <x v="772"/>
    <s v="Standard Class"/>
    <s v="RS-19765"/>
    <s v="Roland Schwarz"/>
    <x v="1"/>
    <s v="United States"/>
    <s v="Charlotte"/>
    <s v="North Carolina"/>
    <n v="28205"/>
    <x v="0"/>
    <s v="OFF-LA-10003223"/>
    <x v="1"/>
    <x v="2"/>
    <s v="Avery 508"/>
    <x v="692"/>
    <n v="3"/>
    <n v="0.2"/>
    <n v="4.2717000000000001"/>
    <s v="Profit"/>
    <s v="US"/>
    <x v="1"/>
    <x v="2"/>
  </r>
  <r>
    <n v="8300"/>
    <s v="US-2014-103338"/>
    <d v="2014-03-11T00:00:00"/>
    <x v="1290"/>
    <s v="Standard Class"/>
    <s v="RB-19435"/>
    <s v="Richard Bierner"/>
    <x v="0"/>
    <s v="United States"/>
    <s v="Roseville"/>
    <s v="California"/>
    <n v="95661"/>
    <x v="1"/>
    <s v="OFF-AR-10001770"/>
    <x v="1"/>
    <x v="6"/>
    <s v="Economy #2 Pencils"/>
    <x v="3277"/>
    <n v="3"/>
    <n v="0"/>
    <n v="2.0748000000000002"/>
    <s v="Profit"/>
    <s v="US"/>
    <x v="1"/>
    <x v="6"/>
  </r>
  <r>
    <n v="8301"/>
    <s v="CA-2015-109169"/>
    <d v="2015-04-20T00:00:00"/>
    <x v="1291"/>
    <s v="Standard Class"/>
    <s v="OT-18730"/>
    <s v="Olvera Toch"/>
    <x v="0"/>
    <s v="United States"/>
    <s v="Detroit"/>
    <s v="Michigan"/>
    <n v="48234"/>
    <x v="2"/>
    <s v="OFF-EN-10003296"/>
    <x v="1"/>
    <x v="12"/>
    <s v="Tyvek Side-Opening Peel &amp; Seel Expanding Envelopes"/>
    <x v="2131"/>
    <n v="2"/>
    <n v="0"/>
    <n v="81.432000000000002"/>
    <s v="Profit"/>
    <s v="CA"/>
    <x v="0"/>
    <x v="12"/>
  </r>
  <r>
    <n v="8302"/>
    <s v="US-2017-167318"/>
    <d v="2017-07-26T00:00:00"/>
    <x v="608"/>
    <s v="Standard Class"/>
    <s v="GZ-14545"/>
    <s v="George Zrebassa"/>
    <x v="1"/>
    <s v="United States"/>
    <s v="Los Angeles"/>
    <s v="California"/>
    <n v="90036"/>
    <x v="1"/>
    <s v="TEC-AC-10003870"/>
    <x v="2"/>
    <x v="11"/>
    <s v="Logitech†Z-906 Speaker sys - home theater - 5.1-CH"/>
    <x v="3808"/>
    <n v="5"/>
    <n v="0"/>
    <n v="659.98"/>
    <s v="Profit"/>
    <s v="US"/>
    <x v="1"/>
    <x v="11"/>
  </r>
  <r>
    <n v="8303"/>
    <s v="US-2017-167318"/>
    <d v="2017-07-26T00:00:00"/>
    <x v="608"/>
    <s v="Standard Class"/>
    <s v="GZ-14545"/>
    <s v="George Zrebassa"/>
    <x v="1"/>
    <s v="United States"/>
    <s v="Los Angeles"/>
    <s v="California"/>
    <n v="90036"/>
    <x v="1"/>
    <s v="FUR-CH-10000665"/>
    <x v="0"/>
    <x v="1"/>
    <s v="Global Airflow Leather Mesh Back Chair, Black"/>
    <x v="1575"/>
    <n v="3"/>
    <n v="0.2"/>
    <n v="45.293999999999997"/>
    <s v="Profit"/>
    <s v="US"/>
    <x v="1"/>
    <x v="1"/>
  </r>
  <r>
    <n v="8304"/>
    <s v="US-2014-120313"/>
    <d v="2014-10-31T00:00:00"/>
    <x v="1024"/>
    <s v="Second Class"/>
    <s v="NL-18310"/>
    <s v="Nancy Lomonaco"/>
    <x v="2"/>
    <s v="United States"/>
    <s v="San Francisco"/>
    <s v="California"/>
    <n v="94110"/>
    <x v="1"/>
    <s v="TEC-PH-10003092"/>
    <x v="2"/>
    <x v="7"/>
    <s v="Motorola L804"/>
    <x v="89"/>
    <n v="2"/>
    <n v="0.2"/>
    <n v="8.2782"/>
    <s v="Profit"/>
    <s v="US"/>
    <x v="1"/>
    <x v="7"/>
  </r>
  <r>
    <n v="8305"/>
    <s v="CA-2017-135419"/>
    <d v="2017-11-03T00:00:00"/>
    <x v="748"/>
    <s v="Standard Class"/>
    <s v="BG-11740"/>
    <s v="Bruce Geld"/>
    <x v="0"/>
    <s v="United States"/>
    <s v="Bakersfield"/>
    <s v="California"/>
    <n v="93309"/>
    <x v="1"/>
    <s v="FUR-TA-10001086"/>
    <x v="0"/>
    <x v="3"/>
    <s v="SAFCO PlanMaster Boards, 60w x 37-1/2d, White Melamine"/>
    <x v="5147"/>
    <n v="4"/>
    <n v="0.2"/>
    <n v="36.477600000000002"/>
    <s v="Profit"/>
    <s v="CA"/>
    <x v="0"/>
    <x v="3"/>
  </r>
  <r>
    <n v="8306"/>
    <s v="CA-2016-128671"/>
    <d v="2016-08-11T00:00:00"/>
    <x v="1070"/>
    <s v="Standard Class"/>
    <s v="MT-18070"/>
    <s v="Michelle Tran"/>
    <x v="2"/>
    <s v="United States"/>
    <s v="Tulsa"/>
    <s v="Oklahoma"/>
    <n v="74133"/>
    <x v="2"/>
    <s v="OFF-PA-10001870"/>
    <x v="1"/>
    <x v="10"/>
    <s v="Xerox 202"/>
    <x v="56"/>
    <n v="5"/>
    <n v="0"/>
    <n v="15.552"/>
    <s v="Profit"/>
    <s v="CA"/>
    <x v="0"/>
    <x v="10"/>
  </r>
  <r>
    <n v="8307"/>
    <s v="CA-2016-128671"/>
    <d v="2016-08-11T00:00:00"/>
    <x v="1070"/>
    <s v="Standard Class"/>
    <s v="MT-18070"/>
    <s v="Michelle Tran"/>
    <x v="2"/>
    <s v="United States"/>
    <s v="Tulsa"/>
    <s v="Oklahoma"/>
    <n v="74133"/>
    <x v="2"/>
    <s v="OFF-BI-10003305"/>
    <x v="1"/>
    <x v="8"/>
    <s v="Avery Hanging File Binders"/>
    <x v="1075"/>
    <n v="7"/>
    <n v="0"/>
    <n v="19.255600000000001"/>
    <s v="Profit"/>
    <s v="CA"/>
    <x v="0"/>
    <x v="8"/>
  </r>
  <r>
    <n v="8308"/>
    <s v="CA-2016-128671"/>
    <d v="2016-08-11T00:00:00"/>
    <x v="1070"/>
    <s v="Standard Class"/>
    <s v="MT-18070"/>
    <s v="Michelle Tran"/>
    <x v="2"/>
    <s v="United States"/>
    <s v="Tulsa"/>
    <s v="Oklahoma"/>
    <n v="74133"/>
    <x v="2"/>
    <s v="OFF-BI-10003007"/>
    <x v="1"/>
    <x v="8"/>
    <s v="Premium Transparent Presentation Covers, No Pattern/Clear, 8 1/2&quot; x 11&quot;"/>
    <x v="4081"/>
    <n v="2"/>
    <n v="0"/>
    <n v="35.677599999999998"/>
    <s v="Profit"/>
    <s v="CA"/>
    <x v="0"/>
    <x v="8"/>
  </r>
  <r>
    <n v="8309"/>
    <s v="CA-2016-149335"/>
    <d v="2016-07-25T00:00:00"/>
    <x v="1174"/>
    <s v="Same Day"/>
    <s v="BC-11125"/>
    <s v="Becky Castell"/>
    <x v="2"/>
    <s v="United States"/>
    <s v="San Francisco"/>
    <s v="California"/>
    <n v="94122"/>
    <x v="1"/>
    <s v="OFF-AR-10001419"/>
    <x v="1"/>
    <x v="6"/>
    <s v="Newell 325"/>
    <x v="5148"/>
    <n v="9"/>
    <n v="0"/>
    <n v="11.151"/>
    <s v="Profit"/>
    <s v="CA"/>
    <x v="0"/>
    <x v="6"/>
  </r>
  <r>
    <n v="8310"/>
    <s v="CA-2014-168312"/>
    <d v="2014-03-01T00:00:00"/>
    <x v="232"/>
    <s v="Standard Class"/>
    <s v="GW-14605"/>
    <s v="Giulietta Weimer"/>
    <x v="0"/>
    <s v="United States"/>
    <s v="Houston"/>
    <s v="Texas"/>
    <n v="77036"/>
    <x v="2"/>
    <s v="OFF-ST-10003692"/>
    <x v="1"/>
    <x v="4"/>
    <s v="Recycled Steel Personal File for Hanging File Folders"/>
    <x v="5149"/>
    <n v="3"/>
    <n v="0.2"/>
    <n v="8.5845000000000002"/>
    <s v="Profit"/>
    <s v="CA"/>
    <x v="0"/>
    <x v="4"/>
  </r>
  <r>
    <n v="8311"/>
    <s v="CA-2014-168312"/>
    <d v="2014-03-01T00:00:00"/>
    <x v="232"/>
    <s v="Standard Class"/>
    <s v="GW-14605"/>
    <s v="Giulietta Weimer"/>
    <x v="0"/>
    <s v="United States"/>
    <s v="Houston"/>
    <s v="Texas"/>
    <n v="77036"/>
    <x v="2"/>
    <s v="FUR-TA-10001866"/>
    <x v="0"/>
    <x v="3"/>
    <s v="Bevis Round Conference Room Tables and Bases"/>
    <x v="5150"/>
    <n v="3"/>
    <n v="0.3"/>
    <n v="-43.029600000000002"/>
    <s v="Loss"/>
    <s v="CA"/>
    <x v="0"/>
    <x v="3"/>
  </r>
  <r>
    <n v="8312"/>
    <s v="US-2017-105935"/>
    <d v="2017-01-26T00:00:00"/>
    <x v="523"/>
    <s v="Standard Class"/>
    <s v="BD-11500"/>
    <s v="Bradley Drucker"/>
    <x v="0"/>
    <s v="United States"/>
    <s v="Columbus"/>
    <s v="Georgia"/>
    <n v="31907"/>
    <x v="0"/>
    <s v="FUR-FU-10002157"/>
    <x v="0"/>
    <x v="5"/>
    <s v="Artistic Insta-Plaque"/>
    <x v="5151"/>
    <n v="4"/>
    <n v="0"/>
    <n v="24.460799999999999"/>
    <s v="Profit"/>
    <s v="US"/>
    <x v="1"/>
    <x v="5"/>
  </r>
  <r>
    <n v="8313"/>
    <s v="US-2017-105935"/>
    <d v="2017-01-26T00:00:00"/>
    <x v="523"/>
    <s v="Standard Class"/>
    <s v="BD-11500"/>
    <s v="Bradley Drucker"/>
    <x v="0"/>
    <s v="United States"/>
    <s v="Columbus"/>
    <s v="Georgia"/>
    <n v="31907"/>
    <x v="0"/>
    <s v="TEC-PH-10001459"/>
    <x v="2"/>
    <x v="7"/>
    <s v="Samsung Galaxy Mega 6.3"/>
    <x v="5152"/>
    <n v="7"/>
    <n v="0"/>
    <n v="764.3818"/>
    <s v="Profit"/>
    <s v="US"/>
    <x v="1"/>
    <x v="7"/>
  </r>
  <r>
    <n v="8314"/>
    <s v="CA-2014-161508"/>
    <d v="2014-07-12T00:00:00"/>
    <x v="463"/>
    <s v="Standard Class"/>
    <s v="PV-18985"/>
    <s v="Paul Van Hugh"/>
    <x v="2"/>
    <s v="United States"/>
    <s v="League City"/>
    <s v="Texas"/>
    <n v="77573"/>
    <x v="2"/>
    <s v="FUR-CH-10002126"/>
    <x v="0"/>
    <x v="1"/>
    <s v="Hon Deluxe Fabric Upholstered Stacking Chairs"/>
    <x v="5153"/>
    <n v="3"/>
    <n v="0.3"/>
    <n v="-14.6388"/>
    <s v="Loss"/>
    <s v="CA"/>
    <x v="0"/>
    <x v="1"/>
  </r>
  <r>
    <n v="8315"/>
    <s v="CA-2014-161508"/>
    <d v="2014-07-12T00:00:00"/>
    <x v="463"/>
    <s v="Standard Class"/>
    <s v="PV-18985"/>
    <s v="Paul Van Hugh"/>
    <x v="2"/>
    <s v="United States"/>
    <s v="League City"/>
    <s v="Texas"/>
    <n v="77573"/>
    <x v="2"/>
    <s v="OFF-FA-10001561"/>
    <x v="1"/>
    <x v="13"/>
    <s v="Stockwell Push Pins"/>
    <x v="4120"/>
    <n v="2"/>
    <n v="0.2"/>
    <n v="0.56679999999999997"/>
    <s v="Profit"/>
    <s v="CA"/>
    <x v="0"/>
    <x v="13"/>
  </r>
  <r>
    <n v="8316"/>
    <s v="CA-2014-161508"/>
    <d v="2014-07-12T00:00:00"/>
    <x v="463"/>
    <s v="Standard Class"/>
    <s v="PV-18985"/>
    <s v="Paul Van Hugh"/>
    <x v="2"/>
    <s v="United States"/>
    <s v="League City"/>
    <s v="Texas"/>
    <n v="77573"/>
    <x v="2"/>
    <s v="OFF-AR-10003158"/>
    <x v="1"/>
    <x v="6"/>
    <s v="Fluorescent Highlighters by Dixon"/>
    <x v="2653"/>
    <n v="7"/>
    <n v="0.2"/>
    <n v="3.9003999999999999"/>
    <s v="Profit"/>
    <s v="CA"/>
    <x v="0"/>
    <x v="6"/>
  </r>
  <r>
    <n v="8317"/>
    <s v="CA-2014-161508"/>
    <d v="2014-07-12T00:00:00"/>
    <x v="463"/>
    <s v="Standard Class"/>
    <s v="PV-18985"/>
    <s v="Paul Van Hugh"/>
    <x v="2"/>
    <s v="United States"/>
    <s v="League City"/>
    <s v="Texas"/>
    <n v="77573"/>
    <x v="2"/>
    <s v="OFF-PA-10001804"/>
    <x v="1"/>
    <x v="10"/>
    <s v="Xerox 195"/>
    <x v="2897"/>
    <n v="3"/>
    <n v="0.2"/>
    <n v="5.6112000000000002"/>
    <s v="Profit"/>
    <s v="CA"/>
    <x v="0"/>
    <x v="10"/>
  </r>
  <r>
    <n v="8318"/>
    <s v="CA-2017-130904"/>
    <d v="2017-04-11T00:00:00"/>
    <x v="1292"/>
    <s v="Standard Class"/>
    <s v="HM-14980"/>
    <s v="Henry MacAllister"/>
    <x v="0"/>
    <s v="United States"/>
    <s v="Burlington"/>
    <s v="North Carolina"/>
    <n v="27217"/>
    <x v="0"/>
    <s v="OFF-AR-10000422"/>
    <x v="1"/>
    <x v="6"/>
    <s v="Pencil and Crayon Sharpener"/>
    <x v="5154"/>
    <n v="1"/>
    <n v="0.2"/>
    <n v="0.15329999999999999"/>
    <s v="Profit"/>
    <s v="CA"/>
    <x v="0"/>
    <x v="6"/>
  </r>
  <r>
    <n v="8319"/>
    <s v="CA-2017-130904"/>
    <d v="2017-04-11T00:00:00"/>
    <x v="1292"/>
    <s v="Standard Class"/>
    <s v="HM-14980"/>
    <s v="Henry MacAllister"/>
    <x v="0"/>
    <s v="United States"/>
    <s v="Burlington"/>
    <s v="North Carolina"/>
    <n v="27217"/>
    <x v="0"/>
    <s v="OFF-AR-10000127"/>
    <x v="1"/>
    <x v="6"/>
    <s v="Newell 321"/>
    <x v="5155"/>
    <n v="8"/>
    <n v="0.2"/>
    <n v="2.3616000000000001"/>
    <s v="Profit"/>
    <s v="CA"/>
    <x v="0"/>
    <x v="6"/>
  </r>
  <r>
    <n v="8320"/>
    <s v="CA-2017-133620"/>
    <d v="2017-11-13T00:00:00"/>
    <x v="551"/>
    <s v="Standard Class"/>
    <s v="EM-14065"/>
    <s v="Erin Mull"/>
    <x v="0"/>
    <s v="United States"/>
    <s v="New York City"/>
    <s v="New York"/>
    <n v="10009"/>
    <x v="3"/>
    <s v="OFF-ST-10004634"/>
    <x v="1"/>
    <x v="4"/>
    <s v="Personal Folder Holder, Ebony"/>
    <x v="1072"/>
    <n v="1"/>
    <n v="0"/>
    <n v="3.363"/>
    <s v="Profit"/>
    <s v="CA"/>
    <x v="0"/>
    <x v="4"/>
  </r>
  <r>
    <n v="8321"/>
    <s v="CA-2015-142937"/>
    <d v="2015-12-05T00:00:00"/>
    <x v="726"/>
    <s v="First Class"/>
    <s v="SF-20065"/>
    <s v="Sandra Flanagan"/>
    <x v="0"/>
    <s v="United States"/>
    <s v="Dallas"/>
    <s v="Texas"/>
    <n v="75220"/>
    <x v="2"/>
    <s v="OFF-AR-10003582"/>
    <x v="1"/>
    <x v="6"/>
    <s v="Boston Electric Pencil Sharpener, Model 1818, Charcoal Black"/>
    <x v="3696"/>
    <n v="2"/>
    <n v="0.2"/>
    <n v="4.5039999999999996"/>
    <s v="Profit"/>
    <s v="CA"/>
    <x v="0"/>
    <x v="6"/>
  </r>
  <r>
    <n v="8322"/>
    <s v="US-2016-149790"/>
    <d v="2016-09-26T00:00:00"/>
    <x v="152"/>
    <s v="Standard Class"/>
    <s v="SC-20380"/>
    <s v="Shahid Collister"/>
    <x v="0"/>
    <s v="United States"/>
    <s v="Houston"/>
    <s v="Texas"/>
    <n v="77095"/>
    <x v="2"/>
    <s v="OFF-BI-10002026"/>
    <x v="1"/>
    <x v="8"/>
    <s v="Ibico Recycled Linen-Style Covers"/>
    <x v="5156"/>
    <n v="2"/>
    <n v="0.8"/>
    <n v="-24.9984"/>
    <s v="Loss"/>
    <s v="US"/>
    <x v="1"/>
    <x v="8"/>
  </r>
  <r>
    <n v="8323"/>
    <s v="CA-2016-130778"/>
    <d v="2016-11-19T00:00:00"/>
    <x v="539"/>
    <s v="Standard Class"/>
    <s v="ND-18370"/>
    <s v="Natalie DeCherney"/>
    <x v="0"/>
    <s v="United States"/>
    <s v="Long Beach"/>
    <s v="New York"/>
    <n v="11561"/>
    <x v="3"/>
    <s v="OFF-AP-10000595"/>
    <x v="1"/>
    <x v="9"/>
    <s v="Disposable Triple-Filter Dust Bags"/>
    <x v="4449"/>
    <n v="2"/>
    <n v="0"/>
    <n v="2.2724000000000002"/>
    <s v="Profit"/>
    <s v="CA"/>
    <x v="0"/>
    <x v="9"/>
  </r>
  <r>
    <n v="8324"/>
    <s v="CA-2016-130778"/>
    <d v="2016-11-19T00:00:00"/>
    <x v="539"/>
    <s v="Standard Class"/>
    <s v="ND-18370"/>
    <s v="Natalie DeCherney"/>
    <x v="0"/>
    <s v="United States"/>
    <s v="Long Beach"/>
    <s v="New York"/>
    <n v="11561"/>
    <x v="3"/>
    <s v="OFF-PA-10001509"/>
    <x v="1"/>
    <x v="10"/>
    <s v="Recycled Desk Saver Line &quot;While You Were Out&quot; Book, 5 1/2&quot; X 4&quot;"/>
    <x v="908"/>
    <n v="5"/>
    <n v="0"/>
    <n v="20.585000000000001"/>
    <s v="Profit"/>
    <s v="CA"/>
    <x v="0"/>
    <x v="10"/>
  </r>
  <r>
    <n v="8325"/>
    <s v="CA-2017-144456"/>
    <d v="2017-09-08T00:00:00"/>
    <x v="945"/>
    <s v="First Class"/>
    <s v="FC-14245"/>
    <s v="Frank Carlisle"/>
    <x v="2"/>
    <s v="United States"/>
    <s v="Hialeah"/>
    <s v="Florida"/>
    <n v="33012"/>
    <x v="0"/>
    <s v="OFF-ST-10001321"/>
    <x v="1"/>
    <x v="4"/>
    <s v="Decoflex Hanging Personal Folder File, Blue"/>
    <x v="2978"/>
    <n v="5"/>
    <n v="0.2"/>
    <n v="5.3970000000000002"/>
    <s v="Profit"/>
    <s v="CA"/>
    <x v="0"/>
    <x v="4"/>
  </r>
  <r>
    <n v="8326"/>
    <s v="CA-2017-144456"/>
    <d v="2017-09-08T00:00:00"/>
    <x v="945"/>
    <s v="First Class"/>
    <s v="FC-14245"/>
    <s v="Frank Carlisle"/>
    <x v="2"/>
    <s v="United States"/>
    <s v="Hialeah"/>
    <s v="Florida"/>
    <n v="33012"/>
    <x v="0"/>
    <s v="TEC-PH-10001750"/>
    <x v="2"/>
    <x v="7"/>
    <s v="Samsung Rugby III"/>
    <x v="3097"/>
    <n v="3"/>
    <n v="0.2"/>
    <n v="13.857900000000001"/>
    <s v="Profit"/>
    <s v="CA"/>
    <x v="0"/>
    <x v="7"/>
  </r>
  <r>
    <n v="8327"/>
    <s v="CA-2017-103478"/>
    <d v="2017-07-21T00:00:00"/>
    <x v="892"/>
    <s v="Second Class"/>
    <s v="KL-16555"/>
    <s v="Kelly Lampkin"/>
    <x v="1"/>
    <s v="United States"/>
    <s v="Aurora"/>
    <s v="Illinois"/>
    <n v="60505"/>
    <x v="2"/>
    <s v="OFF-BI-10001890"/>
    <x v="1"/>
    <x v="8"/>
    <s v="Avery Poly Binder Pockets"/>
    <x v="5157"/>
    <n v="4"/>
    <n v="0.8"/>
    <n v="-4.5823999999999998"/>
    <s v="Loss"/>
    <s v="CA"/>
    <x v="0"/>
    <x v="8"/>
  </r>
  <r>
    <n v="8328"/>
    <s v="CA-2017-103478"/>
    <d v="2017-07-21T00:00:00"/>
    <x v="892"/>
    <s v="Second Class"/>
    <s v="KL-16555"/>
    <s v="Kelly Lampkin"/>
    <x v="1"/>
    <s v="United States"/>
    <s v="Aurora"/>
    <s v="Illinois"/>
    <n v="60505"/>
    <x v="2"/>
    <s v="OFF-BI-10004224"/>
    <x v="1"/>
    <x v="8"/>
    <s v="Catalog Binders with Expanding Posts"/>
    <x v="5158"/>
    <n v="7"/>
    <n v="0.8"/>
    <n v="-164.83600000000001"/>
    <s v="Loss"/>
    <s v="CA"/>
    <x v="0"/>
    <x v="8"/>
  </r>
  <r>
    <n v="8329"/>
    <s v="CA-2017-118577"/>
    <d v="2017-10-06T00:00:00"/>
    <x v="768"/>
    <s v="Standard Class"/>
    <s v="XP-21865"/>
    <s v="Xylona Preis"/>
    <x v="0"/>
    <s v="United States"/>
    <s v="Belleville"/>
    <s v="New Jersey"/>
    <n v="7109"/>
    <x v="3"/>
    <s v="OFF-PA-10001357"/>
    <x v="1"/>
    <x v="10"/>
    <s v="Xerox 1886"/>
    <x v="140"/>
    <n v="3"/>
    <n v="0"/>
    <n v="68.975999999999999"/>
    <s v="Profit"/>
    <s v="CA"/>
    <x v="0"/>
    <x v="10"/>
  </r>
  <r>
    <n v="8330"/>
    <s v="CA-2017-118577"/>
    <d v="2017-10-06T00:00:00"/>
    <x v="768"/>
    <s v="Standard Class"/>
    <s v="XP-21865"/>
    <s v="Xylona Preis"/>
    <x v="0"/>
    <s v="United States"/>
    <s v="Belleville"/>
    <s v="New Jersey"/>
    <n v="7109"/>
    <x v="3"/>
    <s v="OFF-PA-10004888"/>
    <x v="1"/>
    <x v="10"/>
    <s v="Xerox 217"/>
    <x v="90"/>
    <n v="1"/>
    <n v="0"/>
    <n v="3.1103999999999998"/>
    <s v="Profit"/>
    <s v="CA"/>
    <x v="0"/>
    <x v="10"/>
  </r>
  <r>
    <n v="8331"/>
    <s v="CA-2017-113572"/>
    <d v="2017-11-07T00:00:00"/>
    <x v="45"/>
    <s v="Standard Class"/>
    <s v="FP-14320"/>
    <s v="Frank Preis"/>
    <x v="0"/>
    <s v="United States"/>
    <s v="New York City"/>
    <s v="New York"/>
    <n v="10024"/>
    <x v="3"/>
    <s v="TEC-AC-10002370"/>
    <x v="2"/>
    <x v="11"/>
    <s v="Maxell CD-R Discs"/>
    <x v="2273"/>
    <n v="4"/>
    <n v="0"/>
    <n v="2.5215999999999998"/>
    <s v="Profit"/>
    <s v="CA"/>
    <x v="0"/>
    <x v="11"/>
  </r>
  <r>
    <n v="8332"/>
    <s v="CA-2016-153269"/>
    <d v="2016-03-09T00:00:00"/>
    <x v="331"/>
    <s v="First Class"/>
    <s v="PS-18760"/>
    <s v="Pamela Stobb"/>
    <x v="0"/>
    <s v="United States"/>
    <s v="Andover"/>
    <s v="Massachusetts"/>
    <n v="1810"/>
    <x v="3"/>
    <s v="OFF-ST-10004634"/>
    <x v="1"/>
    <x v="4"/>
    <s v="Personal Folder Holder, Ebony"/>
    <x v="1072"/>
    <n v="1"/>
    <n v="0"/>
    <n v="3.363"/>
    <s v="Profit"/>
    <s v="CA"/>
    <x v="0"/>
    <x v="4"/>
  </r>
  <r>
    <n v="8333"/>
    <s v="CA-2016-153269"/>
    <d v="2016-03-09T00:00:00"/>
    <x v="331"/>
    <s v="First Class"/>
    <s v="PS-18760"/>
    <s v="Pamela Stobb"/>
    <x v="0"/>
    <s v="United States"/>
    <s v="Andover"/>
    <s v="Massachusetts"/>
    <n v="1810"/>
    <x v="3"/>
    <s v="FUR-CH-10002647"/>
    <x v="0"/>
    <x v="1"/>
    <s v="Situations Contoured Folding Chairs, 4/Set"/>
    <x v="1367"/>
    <n v="5"/>
    <n v="0"/>
    <n v="88.724999999999994"/>
    <s v="Profit"/>
    <s v="CA"/>
    <x v="0"/>
    <x v="1"/>
  </r>
  <r>
    <n v="8334"/>
    <s v="CA-2016-153269"/>
    <d v="2016-03-09T00:00:00"/>
    <x v="331"/>
    <s v="First Class"/>
    <s v="PS-18760"/>
    <s v="Pamela Stobb"/>
    <x v="0"/>
    <s v="United States"/>
    <s v="Andover"/>
    <s v="Massachusetts"/>
    <n v="1810"/>
    <x v="3"/>
    <s v="OFF-PA-10001801"/>
    <x v="1"/>
    <x v="10"/>
    <s v="Xerox 193"/>
    <x v="1444"/>
    <n v="3"/>
    <n v="0"/>
    <n v="8.7905999999999995"/>
    <s v="Profit"/>
    <s v="CA"/>
    <x v="0"/>
    <x v="10"/>
  </r>
  <r>
    <n v="8335"/>
    <s v="CA-2016-153269"/>
    <d v="2016-03-09T00:00:00"/>
    <x v="331"/>
    <s v="First Class"/>
    <s v="PS-18760"/>
    <s v="Pamela Stobb"/>
    <x v="0"/>
    <s v="United States"/>
    <s v="Andover"/>
    <s v="Massachusetts"/>
    <n v="1810"/>
    <x v="3"/>
    <s v="OFF-BI-10004632"/>
    <x v="1"/>
    <x v="8"/>
    <s v="GBC Binding covers"/>
    <x v="5159"/>
    <n v="4"/>
    <n v="0"/>
    <n v="23.31"/>
    <s v="Profit"/>
    <s v="CA"/>
    <x v="0"/>
    <x v="8"/>
  </r>
  <r>
    <n v="8336"/>
    <s v="CA-2017-161655"/>
    <d v="2017-05-13T00:00:00"/>
    <x v="380"/>
    <s v="Second Class"/>
    <s v="CW-11905"/>
    <s v="Carl Weiss"/>
    <x v="2"/>
    <s v="United States"/>
    <s v="Newark"/>
    <s v="Delaware"/>
    <n v="19711"/>
    <x v="3"/>
    <s v="OFF-BI-10002082"/>
    <x v="1"/>
    <x v="8"/>
    <s v="GBC Twin Loop Wire Binding Elements"/>
    <x v="5160"/>
    <n v="9"/>
    <n v="0"/>
    <n v="149.76"/>
    <s v="Profit"/>
    <s v="CA"/>
    <x v="0"/>
    <x v="8"/>
  </r>
  <r>
    <n v="8337"/>
    <s v="CA-2016-101469"/>
    <d v="2016-07-02T00:00:00"/>
    <x v="975"/>
    <s v="Standard Class"/>
    <s v="KH-16360"/>
    <s v="Katherine Hughes"/>
    <x v="0"/>
    <s v="United States"/>
    <s v="Arlington"/>
    <s v="Virginia"/>
    <n v="22204"/>
    <x v="0"/>
    <s v="OFF-AR-10003986"/>
    <x v="1"/>
    <x v="6"/>
    <s v="Avery Hi-Liter Pen Style Six-Color Fluorescent Set"/>
    <x v="5161"/>
    <n v="2"/>
    <n v="0"/>
    <n v="3.157"/>
    <s v="Profit"/>
    <s v="CA"/>
    <x v="0"/>
    <x v="6"/>
  </r>
  <r>
    <n v="8338"/>
    <s v="CA-2014-153087"/>
    <d v="2014-12-27T00:00:00"/>
    <x v="752"/>
    <s v="Standard Class"/>
    <s v="TC-20980"/>
    <s v="Tamara Chand"/>
    <x v="1"/>
    <s v="United States"/>
    <s v="Decatur"/>
    <s v="Alabama"/>
    <n v="35601"/>
    <x v="0"/>
    <s v="OFF-PA-10001243"/>
    <x v="1"/>
    <x v="10"/>
    <s v="Xerox 1983"/>
    <x v="100"/>
    <n v="4"/>
    <n v="0"/>
    <n v="11.720800000000001"/>
    <s v="Profit"/>
    <s v="CA"/>
    <x v="0"/>
    <x v="10"/>
  </r>
  <r>
    <n v="8339"/>
    <s v="CA-2014-153087"/>
    <d v="2014-12-27T00:00:00"/>
    <x v="752"/>
    <s v="Standard Class"/>
    <s v="TC-20980"/>
    <s v="Tamara Chand"/>
    <x v="1"/>
    <s v="United States"/>
    <s v="Decatur"/>
    <s v="Alabama"/>
    <n v="35601"/>
    <x v="0"/>
    <s v="TEC-AC-10003198"/>
    <x v="2"/>
    <x v="11"/>
    <s v="Enermax Acrylux Wireless Keyboard"/>
    <x v="5162"/>
    <n v="5"/>
    <n v="0"/>
    <n v="184.26"/>
    <s v="Profit"/>
    <s v="CA"/>
    <x v="0"/>
    <x v="11"/>
  </r>
  <r>
    <n v="8340"/>
    <s v="CA-2017-135076"/>
    <d v="2017-04-13T00:00:00"/>
    <x v="125"/>
    <s v="Standard Class"/>
    <s v="YS-21880"/>
    <s v="Yana Sorensen"/>
    <x v="1"/>
    <s v="United States"/>
    <s v="Hesperia"/>
    <s v="California"/>
    <n v="92345"/>
    <x v="1"/>
    <s v="FUR-CH-10003774"/>
    <x v="0"/>
    <x v="1"/>
    <s v="Global Wood Trimmed Manager's Task Chair, Khaki"/>
    <x v="5163"/>
    <n v="6"/>
    <n v="0.2"/>
    <n v="-38.211599999999997"/>
    <s v="Loss"/>
    <s v="CA"/>
    <x v="0"/>
    <x v="1"/>
  </r>
  <r>
    <n v="8341"/>
    <s v="CA-2014-161634"/>
    <d v="2014-11-14T00:00:00"/>
    <x v="779"/>
    <s v="Standard Class"/>
    <s v="CC-12220"/>
    <s v="Chris Cortes"/>
    <x v="0"/>
    <s v="United States"/>
    <s v="Chesapeake"/>
    <s v="Virginia"/>
    <n v="23320"/>
    <x v="0"/>
    <s v="OFF-PA-10002262"/>
    <x v="1"/>
    <x v="10"/>
    <s v="Xerox 192"/>
    <x v="56"/>
    <n v="5"/>
    <n v="0"/>
    <n v="15.552"/>
    <s v="Profit"/>
    <s v="CA"/>
    <x v="0"/>
    <x v="10"/>
  </r>
  <r>
    <n v="8342"/>
    <s v="CA-2017-141481"/>
    <d v="2017-06-11T00:00:00"/>
    <x v="1055"/>
    <s v="First Class"/>
    <s v="ZD-21925"/>
    <s v="Zuschuss Donatelli"/>
    <x v="0"/>
    <s v="United States"/>
    <s v="Los Angeles"/>
    <s v="California"/>
    <n v="90036"/>
    <x v="1"/>
    <s v="OFF-AP-10004532"/>
    <x v="1"/>
    <x v="9"/>
    <s v="Kensington 6 Outlet Guardian Standard Surge Protector"/>
    <x v="635"/>
    <n v="3"/>
    <n v="0"/>
    <n v="16.588799999999999"/>
    <s v="Profit"/>
    <s v="CA"/>
    <x v="0"/>
    <x v="9"/>
  </r>
  <r>
    <n v="8343"/>
    <s v="CA-2016-132549"/>
    <d v="2016-11-25T00:00:00"/>
    <x v="724"/>
    <s v="Standard Class"/>
    <s v="JK-15370"/>
    <s v="Jay Kimmel"/>
    <x v="0"/>
    <s v="United States"/>
    <s v="Huntsville"/>
    <s v="Alabama"/>
    <n v="35810"/>
    <x v="0"/>
    <s v="OFF-ST-10001325"/>
    <x v="1"/>
    <x v="4"/>
    <s v="Sterilite Officeware Hinged File Box"/>
    <x v="5164"/>
    <n v="7"/>
    <n v="0"/>
    <n v="19.807200000000002"/>
    <s v="Profit"/>
    <s v="CA"/>
    <x v="0"/>
    <x v="4"/>
  </r>
  <r>
    <n v="8344"/>
    <s v="US-2014-155544"/>
    <d v="2014-03-21T00:00:00"/>
    <x v="86"/>
    <s v="Standard Class"/>
    <s v="GM-14440"/>
    <s v="Gary McGarr"/>
    <x v="0"/>
    <s v="United States"/>
    <s v="Knoxville"/>
    <s v="Tennessee"/>
    <n v="37918"/>
    <x v="0"/>
    <s v="OFF-LA-10004544"/>
    <x v="1"/>
    <x v="2"/>
    <s v="Avery 505"/>
    <x v="2261"/>
    <n v="5"/>
    <n v="0.2"/>
    <n v="22.2"/>
    <s v="Profit"/>
    <s v="US"/>
    <x v="1"/>
    <x v="2"/>
  </r>
  <r>
    <n v="8345"/>
    <s v="US-2014-155544"/>
    <d v="2014-03-21T00:00:00"/>
    <x v="86"/>
    <s v="Standard Class"/>
    <s v="GM-14440"/>
    <s v="Gary McGarr"/>
    <x v="0"/>
    <s v="United States"/>
    <s v="Knoxville"/>
    <s v="Tennessee"/>
    <n v="37918"/>
    <x v="0"/>
    <s v="FUR-FU-10001473"/>
    <x v="0"/>
    <x v="5"/>
    <s v="DAX Wood Document Frame"/>
    <x v="2377"/>
    <n v="3"/>
    <n v="0.2"/>
    <n v="6.5903999999999998"/>
    <s v="Profit"/>
    <s v="US"/>
    <x v="1"/>
    <x v="5"/>
  </r>
  <r>
    <n v="8346"/>
    <s v="US-2014-155544"/>
    <d v="2014-03-21T00:00:00"/>
    <x v="86"/>
    <s v="Standard Class"/>
    <s v="GM-14440"/>
    <s v="Gary McGarr"/>
    <x v="0"/>
    <s v="United States"/>
    <s v="Knoxville"/>
    <s v="Tennessee"/>
    <n v="37918"/>
    <x v="0"/>
    <s v="FUR-CH-10000422"/>
    <x v="0"/>
    <x v="1"/>
    <s v="Global Highback Leather Tilter in Burgundy"/>
    <x v="5165"/>
    <n v="3"/>
    <n v="0.2"/>
    <n v="-10.918799999999999"/>
    <s v="Loss"/>
    <s v="US"/>
    <x v="1"/>
    <x v="1"/>
  </r>
  <r>
    <n v="8347"/>
    <s v="US-2015-115238"/>
    <d v="2015-04-30T00:00:00"/>
    <x v="1164"/>
    <s v="Standard Class"/>
    <s v="JW-15220"/>
    <s v="Jane Waco"/>
    <x v="1"/>
    <s v="United States"/>
    <s v="Lawrence"/>
    <s v="Massachusetts"/>
    <n v="1841"/>
    <x v="3"/>
    <s v="FUR-FU-10002960"/>
    <x v="0"/>
    <x v="5"/>
    <s v="Eldon 200 Class Desk Accessories, Burgundy"/>
    <x v="809"/>
    <n v="5"/>
    <n v="0"/>
    <n v="13.188000000000001"/>
    <s v="Profit"/>
    <s v="US"/>
    <x v="1"/>
    <x v="5"/>
  </r>
  <r>
    <n v="8348"/>
    <s v="US-2015-115238"/>
    <d v="2015-04-30T00:00:00"/>
    <x v="1164"/>
    <s v="Standard Class"/>
    <s v="JW-15220"/>
    <s v="Jane Waco"/>
    <x v="1"/>
    <s v="United States"/>
    <s v="Lawrence"/>
    <s v="Massachusetts"/>
    <n v="1841"/>
    <x v="3"/>
    <s v="FUR-FU-10002445"/>
    <x v="0"/>
    <x v="5"/>
    <s v="DAX Two-Tone Rosewood/Black Document Frame, Desktop, 5 x 7"/>
    <x v="5166"/>
    <n v="1"/>
    <n v="0"/>
    <n v="3.7919999999999998"/>
    <s v="Profit"/>
    <s v="US"/>
    <x v="1"/>
    <x v="5"/>
  </r>
  <r>
    <n v="8349"/>
    <s v="US-2015-115238"/>
    <d v="2015-04-30T00:00:00"/>
    <x v="1164"/>
    <s v="Standard Class"/>
    <s v="JW-15220"/>
    <s v="Jane Waco"/>
    <x v="1"/>
    <s v="United States"/>
    <s v="Lawrence"/>
    <s v="Massachusetts"/>
    <n v="1841"/>
    <x v="3"/>
    <s v="TEC-PH-10001300"/>
    <x v="2"/>
    <x v="7"/>
    <s v="iKross Bluetooth Portable Keyboard + Cell Phone Stand Holder + Brush for Apple iPhone 5S 5C 5, 4S 4"/>
    <x v="5167"/>
    <n v="10"/>
    <n v="0"/>
    <n v="58.66"/>
    <s v="Profit"/>
    <s v="US"/>
    <x v="1"/>
    <x v="7"/>
  </r>
  <r>
    <n v="8350"/>
    <s v="US-2015-115238"/>
    <d v="2015-04-30T00:00:00"/>
    <x v="1164"/>
    <s v="Standard Class"/>
    <s v="JW-15220"/>
    <s v="Jane Waco"/>
    <x v="1"/>
    <s v="United States"/>
    <s v="Lawrence"/>
    <s v="Massachusetts"/>
    <n v="1841"/>
    <x v="3"/>
    <s v="FUR-FU-10001025"/>
    <x v="0"/>
    <x v="5"/>
    <s v="Eldon Im‡ge Series Desk Accessories, Clear"/>
    <x v="5168"/>
    <n v="5"/>
    <n v="0"/>
    <n v="10.449"/>
    <s v="Profit"/>
    <s v="US"/>
    <x v="1"/>
    <x v="5"/>
  </r>
  <r>
    <n v="8351"/>
    <s v="US-2015-115238"/>
    <d v="2015-04-30T00:00:00"/>
    <x v="1164"/>
    <s v="Standard Class"/>
    <s v="JW-15220"/>
    <s v="Jane Waco"/>
    <x v="1"/>
    <s v="United States"/>
    <s v="Lawrence"/>
    <s v="Massachusetts"/>
    <n v="1841"/>
    <x v="3"/>
    <s v="OFF-PA-10002689"/>
    <x v="1"/>
    <x v="10"/>
    <s v="Weyerhaeuser First Choice Laser/Copy Paper (20Lb. and 88 Bright)"/>
    <x v="90"/>
    <n v="1"/>
    <n v="0"/>
    <n v="3.1103999999999998"/>
    <s v="Profit"/>
    <s v="US"/>
    <x v="1"/>
    <x v="10"/>
  </r>
  <r>
    <n v="8352"/>
    <s v="CA-2017-132199"/>
    <d v="2017-05-03T00:00:00"/>
    <x v="785"/>
    <s v="Standard Class"/>
    <s v="BO-11350"/>
    <s v="Bill Overfelt"/>
    <x v="1"/>
    <s v="United States"/>
    <s v="Philadelphia"/>
    <s v="Pennsylvania"/>
    <n v="19134"/>
    <x v="3"/>
    <s v="FUR-FU-10004245"/>
    <x v="0"/>
    <x v="5"/>
    <s v="Career Cubicle Clock, 8 1/4&quot;, Black"/>
    <x v="5169"/>
    <n v="2"/>
    <n v="0.2"/>
    <n v="7.3007999999999997"/>
    <s v="Profit"/>
    <s v="CA"/>
    <x v="0"/>
    <x v="5"/>
  </r>
  <r>
    <n v="8353"/>
    <s v="CA-2017-132199"/>
    <d v="2017-05-03T00:00:00"/>
    <x v="785"/>
    <s v="Standard Class"/>
    <s v="BO-11350"/>
    <s v="Bill Overfelt"/>
    <x v="1"/>
    <s v="United States"/>
    <s v="Philadelphia"/>
    <s v="Pennsylvania"/>
    <n v="19134"/>
    <x v="3"/>
    <s v="OFF-BI-10003684"/>
    <x v="1"/>
    <x v="8"/>
    <s v="Wilson Jones Legal Size Ring Binders"/>
    <x v="5170"/>
    <n v="4"/>
    <n v="0.7"/>
    <n v="-17.591999999999999"/>
    <s v="Loss"/>
    <s v="CA"/>
    <x v="0"/>
    <x v="8"/>
  </r>
  <r>
    <n v="8354"/>
    <s v="CA-2017-132199"/>
    <d v="2017-05-03T00:00:00"/>
    <x v="785"/>
    <s v="Standard Class"/>
    <s v="BO-11350"/>
    <s v="Bill Overfelt"/>
    <x v="1"/>
    <s v="United States"/>
    <s v="Philadelphia"/>
    <s v="Pennsylvania"/>
    <n v="19134"/>
    <x v="3"/>
    <s v="FUR-TA-10003748"/>
    <x v="0"/>
    <x v="3"/>
    <s v="Bevis 36 x 72 Conference Tables"/>
    <x v="5171"/>
    <n v="5"/>
    <n v="0.4"/>
    <n v="-112.041"/>
    <s v="Loss"/>
    <s v="CA"/>
    <x v="0"/>
    <x v="3"/>
  </r>
  <r>
    <n v="8355"/>
    <s v="CA-2017-132199"/>
    <d v="2017-05-03T00:00:00"/>
    <x v="785"/>
    <s v="Standard Class"/>
    <s v="BO-11350"/>
    <s v="Bill Overfelt"/>
    <x v="1"/>
    <s v="United States"/>
    <s v="Philadelphia"/>
    <s v="Pennsylvania"/>
    <n v="19134"/>
    <x v="3"/>
    <s v="OFF-BI-10002133"/>
    <x v="1"/>
    <x v="8"/>
    <s v="Wilson Jones Elliptical Ring 3 1/2&quot; Capacity Binders, 800 sheets"/>
    <x v="4010"/>
    <n v="5"/>
    <n v="0.7"/>
    <n v="-44.94"/>
    <s v="Loss"/>
    <s v="CA"/>
    <x v="0"/>
    <x v="8"/>
  </r>
  <r>
    <n v="8356"/>
    <s v="CA-2017-132199"/>
    <d v="2017-05-03T00:00:00"/>
    <x v="785"/>
    <s v="Standard Class"/>
    <s v="BO-11350"/>
    <s v="Bill Overfelt"/>
    <x v="1"/>
    <s v="United States"/>
    <s v="Philadelphia"/>
    <s v="Pennsylvania"/>
    <n v="19134"/>
    <x v="3"/>
    <s v="OFF-FA-10002280"/>
    <x v="1"/>
    <x v="13"/>
    <s v="Advantus Plastic Paper Clips"/>
    <x v="3778"/>
    <n v="2"/>
    <n v="0.2"/>
    <n v="2.8"/>
    <s v="Profit"/>
    <s v="CA"/>
    <x v="0"/>
    <x v="13"/>
  </r>
  <r>
    <n v="8357"/>
    <s v="CA-2016-163174"/>
    <d v="2016-08-26T00:00:00"/>
    <x v="881"/>
    <s v="Standard Class"/>
    <s v="XP-21865"/>
    <s v="Xylona Preis"/>
    <x v="0"/>
    <s v="United States"/>
    <s v="Athens"/>
    <s v="Georgia"/>
    <n v="30605"/>
    <x v="0"/>
    <s v="FUR-FU-10000308"/>
    <x v="0"/>
    <x v="5"/>
    <s v="Deflect-o Glass Clear Studded Chair Mats"/>
    <x v="4519"/>
    <n v="3"/>
    <n v="0"/>
    <n v="41.038800000000002"/>
    <s v="Profit"/>
    <s v="CA"/>
    <x v="0"/>
    <x v="5"/>
  </r>
  <r>
    <n v="8358"/>
    <s v="CA-2014-110555"/>
    <d v="2014-04-11T00:00:00"/>
    <x v="1220"/>
    <s v="Standard Class"/>
    <s v="MM-18055"/>
    <s v="Michelle Moray"/>
    <x v="0"/>
    <s v="United States"/>
    <s v="Great Falls"/>
    <s v="Montana"/>
    <n v="59405"/>
    <x v="1"/>
    <s v="OFF-ST-10000876"/>
    <x v="1"/>
    <x v="4"/>
    <s v="Eldon Simplefile Box Office"/>
    <x v="5172"/>
    <n v="7"/>
    <n v="0"/>
    <n v="24.382400000000001"/>
    <s v="Profit"/>
    <s v="CA"/>
    <x v="0"/>
    <x v="4"/>
  </r>
  <r>
    <n v="8359"/>
    <s v="CA-2014-110555"/>
    <d v="2014-04-11T00:00:00"/>
    <x v="1220"/>
    <s v="Standard Class"/>
    <s v="MM-18055"/>
    <s v="Michelle Moray"/>
    <x v="0"/>
    <s v="United States"/>
    <s v="Great Falls"/>
    <s v="Montana"/>
    <n v="59405"/>
    <x v="1"/>
    <s v="TEC-PH-10000586"/>
    <x v="2"/>
    <x v="7"/>
    <s v="AT&amp;T SB67148 SynJ"/>
    <x v="550"/>
    <n v="2"/>
    <n v="0.2"/>
    <n v="9.2385999999999999"/>
    <s v="Profit"/>
    <s v="CA"/>
    <x v="0"/>
    <x v="7"/>
  </r>
  <r>
    <n v="8360"/>
    <s v="CA-2014-110555"/>
    <d v="2014-04-11T00:00:00"/>
    <x v="1220"/>
    <s v="Standard Class"/>
    <s v="MM-18055"/>
    <s v="Michelle Moray"/>
    <x v="0"/>
    <s v="United States"/>
    <s v="Great Falls"/>
    <s v="Montana"/>
    <n v="59405"/>
    <x v="1"/>
    <s v="TEC-AC-10003399"/>
    <x v="2"/>
    <x v="11"/>
    <s v="Memorex Mini Travel Drive 64 GB USB 2.0 Flash Drive"/>
    <x v="5173"/>
    <n v="6"/>
    <n v="0"/>
    <n v="91.324799999999996"/>
    <s v="Profit"/>
    <s v="CA"/>
    <x v="0"/>
    <x v="11"/>
  </r>
  <r>
    <n v="8361"/>
    <s v="CA-2017-147207"/>
    <d v="2017-01-02T00:00:00"/>
    <x v="505"/>
    <s v="Second Class"/>
    <s v="TS-21655"/>
    <s v="Trudy Schmidt"/>
    <x v="0"/>
    <s v="United States"/>
    <s v="El Paso"/>
    <s v="Texas"/>
    <n v="79907"/>
    <x v="2"/>
    <s v="OFF-AR-10001955"/>
    <x v="1"/>
    <x v="6"/>
    <s v="Newell 319"/>
    <x v="3993"/>
    <n v="2"/>
    <n v="0.2"/>
    <n v="3.968"/>
    <s v="Profit"/>
    <s v="CA"/>
    <x v="0"/>
    <x v="6"/>
  </r>
  <r>
    <n v="8362"/>
    <s v="CA-2017-147207"/>
    <d v="2017-01-02T00:00:00"/>
    <x v="505"/>
    <s v="Second Class"/>
    <s v="TS-21655"/>
    <s v="Trudy Schmidt"/>
    <x v="0"/>
    <s v="United States"/>
    <s v="El Paso"/>
    <s v="Texas"/>
    <n v="79907"/>
    <x v="2"/>
    <s v="OFF-AP-10000027"/>
    <x v="1"/>
    <x v="9"/>
    <s v="Hoover Commercial SteamVac"/>
    <x v="5174"/>
    <n v="2"/>
    <n v="0.8"/>
    <n v="-13.58"/>
    <s v="Loss"/>
    <s v="CA"/>
    <x v="0"/>
    <x v="9"/>
  </r>
  <r>
    <n v="8363"/>
    <s v="CA-2017-147207"/>
    <d v="2017-01-02T00:00:00"/>
    <x v="505"/>
    <s v="Second Class"/>
    <s v="TS-21655"/>
    <s v="Trudy Schmidt"/>
    <x v="0"/>
    <s v="United States"/>
    <s v="El Paso"/>
    <s v="Texas"/>
    <n v="79907"/>
    <x v="2"/>
    <s v="FUR-TA-10002958"/>
    <x v="0"/>
    <x v="3"/>
    <s v="Bevis Oval Conference Table, Walnut"/>
    <x v="3245"/>
    <n v="5"/>
    <n v="0.3"/>
    <n v="-169.637"/>
    <s v="Loss"/>
    <s v="CA"/>
    <x v="0"/>
    <x v="3"/>
  </r>
  <r>
    <n v="8364"/>
    <s v="CA-2017-147207"/>
    <d v="2017-01-02T00:00:00"/>
    <x v="505"/>
    <s v="Second Class"/>
    <s v="TS-21655"/>
    <s v="Trudy Schmidt"/>
    <x v="0"/>
    <s v="United States"/>
    <s v="El Paso"/>
    <s v="Texas"/>
    <n v="79907"/>
    <x v="2"/>
    <s v="OFF-ST-10002615"/>
    <x v="1"/>
    <x v="4"/>
    <s v="Dual Level, Single-Width Filing Carts"/>
    <x v="5175"/>
    <n v="3"/>
    <n v="0.2"/>
    <n v="27.910799999999998"/>
    <s v="Profit"/>
    <s v="CA"/>
    <x v="0"/>
    <x v="4"/>
  </r>
  <r>
    <n v="8365"/>
    <s v="CA-2017-137631"/>
    <d v="2017-04-28T00:00:00"/>
    <x v="1060"/>
    <s v="Standard Class"/>
    <s v="JL-15235"/>
    <s v="Janet Lee"/>
    <x v="0"/>
    <s v="United States"/>
    <s v="Kissimmee"/>
    <s v="Florida"/>
    <n v="34741"/>
    <x v="0"/>
    <s v="TEC-PH-10002624"/>
    <x v="2"/>
    <x v="7"/>
    <s v="Samsung Galaxy S4 Mini"/>
    <x v="5176"/>
    <n v="2"/>
    <n v="0.2"/>
    <n v="84.598200000000006"/>
    <s v="Profit"/>
    <s v="CA"/>
    <x v="0"/>
    <x v="7"/>
  </r>
  <r>
    <n v="8366"/>
    <s v="CA-2017-157273"/>
    <d v="2017-01-30T00:00:00"/>
    <x v="985"/>
    <s v="First Class"/>
    <s v="SZ-20035"/>
    <s v="Sam Zeldin"/>
    <x v="2"/>
    <s v="United States"/>
    <s v="Seattle"/>
    <s v="Washington"/>
    <n v="98105"/>
    <x v="1"/>
    <s v="TEC-PH-10002275"/>
    <x v="2"/>
    <x v="7"/>
    <s v="Mitel 5320 IP Phone VoIP phone"/>
    <x v="5177"/>
    <n v="4"/>
    <n v="0.2"/>
    <n v="60.476799999999997"/>
    <s v="Profit"/>
    <s v="CA"/>
    <x v="0"/>
    <x v="7"/>
  </r>
  <r>
    <n v="8367"/>
    <s v="CA-2014-109918"/>
    <d v="2014-09-07T00:00:00"/>
    <x v="74"/>
    <s v="Second Class"/>
    <s v="LR-17035"/>
    <s v="Lisa Ryan"/>
    <x v="1"/>
    <s v="United States"/>
    <s v="Santa Clara"/>
    <s v="California"/>
    <n v="95051"/>
    <x v="1"/>
    <s v="OFF-SU-10004290"/>
    <x v="1"/>
    <x v="14"/>
    <s v="Acme Design Line 8&quot; Stainless Steel Bent Scissors w/Champagne Handles, 3-1/8&quot; Cut"/>
    <x v="3251"/>
    <n v="4"/>
    <n v="0"/>
    <n v="7.3872"/>
    <s v="Profit"/>
    <s v="CA"/>
    <x v="0"/>
    <x v="14"/>
  </r>
  <r>
    <n v="8368"/>
    <s v="CA-2014-109918"/>
    <d v="2014-09-07T00:00:00"/>
    <x v="74"/>
    <s v="Second Class"/>
    <s v="LR-17035"/>
    <s v="Lisa Ryan"/>
    <x v="1"/>
    <s v="United States"/>
    <s v="Santa Clara"/>
    <s v="California"/>
    <n v="95051"/>
    <x v="1"/>
    <s v="OFF-PA-10000174"/>
    <x v="1"/>
    <x v="10"/>
    <s v="Message Book, Wirebound, Four 5 1/2&quot; X 4&quot; Forms/Pg., 200 Dupl. Sets/Book"/>
    <x v="5178"/>
    <n v="2"/>
    <n v="0"/>
    <n v="9.6631999999999998"/>
    <s v="Profit"/>
    <s v="CA"/>
    <x v="0"/>
    <x v="10"/>
  </r>
  <r>
    <n v="8369"/>
    <s v="CA-2014-109918"/>
    <d v="2014-09-07T00:00:00"/>
    <x v="74"/>
    <s v="Second Class"/>
    <s v="LR-17035"/>
    <s v="Lisa Ryan"/>
    <x v="1"/>
    <s v="United States"/>
    <s v="Santa Clara"/>
    <s v="California"/>
    <n v="95051"/>
    <x v="1"/>
    <s v="OFF-BI-10004308"/>
    <x v="1"/>
    <x v="8"/>
    <s v="Avery Legal 4-Ring Binder"/>
    <x v="202"/>
    <n v="5"/>
    <n v="0.2"/>
    <n v="31.47"/>
    <s v="Profit"/>
    <s v="CA"/>
    <x v="0"/>
    <x v="8"/>
  </r>
  <r>
    <n v="8370"/>
    <s v="CA-2016-118745"/>
    <d v="2016-06-11T00:00:00"/>
    <x v="1"/>
    <s v="Standard Class"/>
    <s v="SV-20365"/>
    <s v="Seth Vernon"/>
    <x v="0"/>
    <s v="United States"/>
    <s v="Los Angeles"/>
    <s v="California"/>
    <n v="90049"/>
    <x v="1"/>
    <s v="FUR-TA-10003473"/>
    <x v="0"/>
    <x v="3"/>
    <s v="Bretford Rectangular Conference Table Tops"/>
    <x v="3359"/>
    <n v="3"/>
    <n v="0.2"/>
    <n v="33.851700000000001"/>
    <s v="Profit"/>
    <s v="CA"/>
    <x v="0"/>
    <x v="3"/>
  </r>
  <r>
    <n v="8371"/>
    <s v="CA-2016-163972"/>
    <d v="2016-10-17T00:00:00"/>
    <x v="149"/>
    <s v="Standard Class"/>
    <s v="MG-17890"/>
    <s v="Michael Granlund"/>
    <x v="2"/>
    <s v="United States"/>
    <s v="Fresno"/>
    <s v="California"/>
    <n v="93727"/>
    <x v="1"/>
    <s v="FUR-BO-10003894"/>
    <x v="0"/>
    <x v="0"/>
    <s v="Safco Value Mate Steel Bookcase, Baked Enamel Finish on Steel, Black"/>
    <x v="2446"/>
    <n v="2"/>
    <n v="0.15"/>
    <n v="21.294"/>
    <s v="Profit"/>
    <s v="CA"/>
    <x v="0"/>
    <x v="0"/>
  </r>
  <r>
    <n v="8372"/>
    <s v="CA-2014-165393"/>
    <d v="2014-12-27T00:00:00"/>
    <x v="129"/>
    <s v="First Class"/>
    <s v="NC-18415"/>
    <s v="Nathan Cano"/>
    <x v="0"/>
    <s v="United States"/>
    <s v="Fort Worth"/>
    <s v="Texas"/>
    <n v="76106"/>
    <x v="2"/>
    <s v="OFF-BI-10001658"/>
    <x v="1"/>
    <x v="8"/>
    <s v="GBC Standard Therm-A-Bind Covers"/>
    <x v="5179"/>
    <n v="1"/>
    <n v="0.8"/>
    <n v="-8.4727999999999994"/>
    <s v="Loss"/>
    <s v="CA"/>
    <x v="0"/>
    <x v="8"/>
  </r>
  <r>
    <n v="8373"/>
    <s v="CA-2016-113726"/>
    <d v="2016-11-24T00:00:00"/>
    <x v="417"/>
    <s v="Standard Class"/>
    <s v="SC-20680"/>
    <s v="Steve Carroll"/>
    <x v="2"/>
    <s v="United States"/>
    <s v="Seattle"/>
    <s v="Washington"/>
    <n v="98105"/>
    <x v="1"/>
    <s v="FUR-FU-10003535"/>
    <x v="0"/>
    <x v="5"/>
    <s v="Howard Miller Distant Time Traveler Alarm Clock"/>
    <x v="4303"/>
    <n v="3"/>
    <n v="0"/>
    <n v="33.726599999999998"/>
    <s v="Profit"/>
    <s v="CA"/>
    <x v="0"/>
    <x v="5"/>
  </r>
  <r>
    <n v="8374"/>
    <s v="CA-2016-152940"/>
    <d v="2016-11-10T00:00:00"/>
    <x v="1113"/>
    <s v="First Class"/>
    <s v="RO-19780"/>
    <s v="Rose O'Brian"/>
    <x v="0"/>
    <s v="United States"/>
    <s v="San Francisco"/>
    <s v="California"/>
    <n v="94110"/>
    <x v="1"/>
    <s v="OFF-ST-10000352"/>
    <x v="1"/>
    <x v="4"/>
    <s v="Acco Perma 2700 Stacking Storage Drawers"/>
    <x v="5180"/>
    <n v="1"/>
    <n v="0"/>
    <n v="4.4610000000000003"/>
    <s v="Profit"/>
    <s v="CA"/>
    <x v="0"/>
    <x v="4"/>
  </r>
  <r>
    <n v="8375"/>
    <s v="CA-2015-158701"/>
    <d v="2015-01-05T00:00:00"/>
    <x v="1027"/>
    <s v="Standard Class"/>
    <s v="JL-15175"/>
    <s v="James Lanier"/>
    <x v="2"/>
    <s v="United States"/>
    <s v="San Francisco"/>
    <s v="California"/>
    <n v="94110"/>
    <x v="1"/>
    <s v="OFF-AP-10004859"/>
    <x v="1"/>
    <x v="9"/>
    <s v="Acco 6 Outlet Guardian Premium Surge Suppressor"/>
    <x v="5181"/>
    <n v="6"/>
    <n v="0"/>
    <n v="23.587199999999999"/>
    <s v="Profit"/>
    <s v="CA"/>
    <x v="0"/>
    <x v="9"/>
  </r>
  <r>
    <n v="8376"/>
    <s v="CA-2015-158701"/>
    <d v="2015-01-05T00:00:00"/>
    <x v="1027"/>
    <s v="Standard Class"/>
    <s v="JL-15175"/>
    <s v="James Lanier"/>
    <x v="2"/>
    <s v="United States"/>
    <s v="San Francisco"/>
    <s v="California"/>
    <n v="94110"/>
    <x v="1"/>
    <s v="OFF-BI-10001294"/>
    <x v="1"/>
    <x v="8"/>
    <s v="Fellowes Binding Cases"/>
    <x v="5182"/>
    <n v="6"/>
    <n v="0.2"/>
    <n v="17.55"/>
    <s v="Profit"/>
    <s v="CA"/>
    <x v="0"/>
    <x v="8"/>
  </r>
  <r>
    <n v="8377"/>
    <s v="CA-2017-156272"/>
    <d v="2017-03-21T00:00:00"/>
    <x v="647"/>
    <s v="Standard Class"/>
    <s v="PW-19030"/>
    <s v="Pauline Webber"/>
    <x v="1"/>
    <s v="United States"/>
    <s v="Pompano Beach"/>
    <s v="Florida"/>
    <n v="33068"/>
    <x v="0"/>
    <s v="OFF-AP-10001242"/>
    <x v="1"/>
    <x v="9"/>
    <s v="APC 7 Outlet Network SurgeArrest Surge Protector"/>
    <x v="5183"/>
    <n v="1"/>
    <n v="0.2"/>
    <n v="8.048"/>
    <s v="Profit"/>
    <s v="CA"/>
    <x v="0"/>
    <x v="9"/>
  </r>
  <r>
    <n v="8378"/>
    <s v="CA-2015-162964"/>
    <d v="2015-11-12T00:00:00"/>
    <x v="837"/>
    <s v="Standard Class"/>
    <s v="MF-18250"/>
    <s v="Monica Federle"/>
    <x v="1"/>
    <s v="United States"/>
    <s v="Houston"/>
    <s v="Texas"/>
    <n v="77095"/>
    <x v="2"/>
    <s v="OFF-ST-10002344"/>
    <x v="1"/>
    <x v="4"/>
    <s v="Carina 42&quot;Hx23 3/4&quot;W Media Storage Unit"/>
    <x v="1445"/>
    <n v="1"/>
    <n v="0.2"/>
    <n v="-14.5764"/>
    <s v="Loss"/>
    <s v="CA"/>
    <x v="0"/>
    <x v="4"/>
  </r>
  <r>
    <n v="8379"/>
    <s v="CA-2015-162964"/>
    <d v="2015-11-12T00:00:00"/>
    <x v="837"/>
    <s v="Standard Class"/>
    <s v="MF-18250"/>
    <s v="Monica Federle"/>
    <x v="1"/>
    <s v="United States"/>
    <s v="Houston"/>
    <s v="Texas"/>
    <n v="77095"/>
    <x v="2"/>
    <s v="OFF-PA-10003349"/>
    <x v="1"/>
    <x v="10"/>
    <s v="Xerox 1957"/>
    <x v="12"/>
    <n v="3"/>
    <n v="0.2"/>
    <n v="5.6375999999999999"/>
    <s v="Profit"/>
    <s v="CA"/>
    <x v="0"/>
    <x v="10"/>
  </r>
  <r>
    <n v="8380"/>
    <s v="CA-2015-162964"/>
    <d v="2015-11-12T00:00:00"/>
    <x v="837"/>
    <s v="Standard Class"/>
    <s v="MF-18250"/>
    <s v="Monica Federle"/>
    <x v="1"/>
    <s v="United States"/>
    <s v="Houston"/>
    <s v="Texas"/>
    <n v="77095"/>
    <x v="2"/>
    <s v="OFF-EN-10003055"/>
    <x v="1"/>
    <x v="12"/>
    <s v="Blue String-Tie &amp; Button Interoffice Envelopes, 10 x 13"/>
    <x v="5184"/>
    <n v="7"/>
    <n v="0.2"/>
    <n v="69.965000000000003"/>
    <s v="Profit"/>
    <s v="CA"/>
    <x v="0"/>
    <x v="12"/>
  </r>
  <r>
    <n v="8381"/>
    <s v="CA-2014-103527"/>
    <d v="2014-09-09T00:00:00"/>
    <x v="931"/>
    <s v="Second Class"/>
    <s v="CC-12220"/>
    <s v="Chris Cortes"/>
    <x v="0"/>
    <s v="United States"/>
    <s v="Chicago"/>
    <s v="Illinois"/>
    <n v="60653"/>
    <x v="2"/>
    <s v="OFF-PA-10001622"/>
    <x v="1"/>
    <x v="10"/>
    <s v="Ampad Poly Cover Wirebound Steno Book, 6&quot; x 9&quot; Assorted Colors, Gregg Ruled"/>
    <x v="2944"/>
    <n v="3"/>
    <n v="0.2"/>
    <n v="3.4049999999999998"/>
    <s v="Profit"/>
    <s v="CA"/>
    <x v="0"/>
    <x v="10"/>
  </r>
  <r>
    <n v="8382"/>
    <s v="CA-2016-134544"/>
    <d v="2016-03-17T00:00:00"/>
    <x v="585"/>
    <s v="Second Class"/>
    <s v="AC-10660"/>
    <s v="Anna Chung"/>
    <x v="0"/>
    <s v="United States"/>
    <s v="San Francisco"/>
    <s v="California"/>
    <n v="94109"/>
    <x v="1"/>
    <s v="TEC-PH-10003800"/>
    <x v="2"/>
    <x v="7"/>
    <s v="i.Sound Portable Power - 8000 mAh"/>
    <x v="556"/>
    <n v="2"/>
    <n v="0.2"/>
    <n v="-20.136199999999999"/>
    <s v="Loss"/>
    <s v="CA"/>
    <x v="0"/>
    <x v="7"/>
  </r>
  <r>
    <n v="8383"/>
    <s v="CA-2016-163048"/>
    <d v="2016-02-08T00:00:00"/>
    <x v="1272"/>
    <s v="Standard Class"/>
    <s v="MH-17440"/>
    <s v="Mark Haberlin"/>
    <x v="1"/>
    <s v="United States"/>
    <s v="Houston"/>
    <s v="Texas"/>
    <n v="77036"/>
    <x v="2"/>
    <s v="FUR-CH-10001270"/>
    <x v="0"/>
    <x v="1"/>
    <s v="Harbour Creations Steel Folding Chair"/>
    <x v="5185"/>
    <n v="4"/>
    <n v="0.3"/>
    <n v="0"/>
    <s v="Profit"/>
    <s v="CA"/>
    <x v="0"/>
    <x v="1"/>
  </r>
  <r>
    <n v="8384"/>
    <s v="CA-2016-145135"/>
    <d v="2016-11-26T00:00:00"/>
    <x v="940"/>
    <s v="First Class"/>
    <s v="CD-12790"/>
    <s v="Cynthia Delaney"/>
    <x v="2"/>
    <s v="United States"/>
    <s v="Shelton"/>
    <s v="Connecticut"/>
    <n v="6484"/>
    <x v="3"/>
    <s v="TEC-AC-10003447"/>
    <x v="2"/>
    <x v="11"/>
    <s v="Micropad Numeric Keypads"/>
    <x v="127"/>
    <n v="3"/>
    <n v="0"/>
    <n v="14.9925"/>
    <s v="Profit"/>
    <s v="CA"/>
    <x v="0"/>
    <x v="11"/>
  </r>
  <r>
    <n v="8385"/>
    <s v="CA-2016-145135"/>
    <d v="2016-11-26T00:00:00"/>
    <x v="940"/>
    <s v="First Class"/>
    <s v="CD-12790"/>
    <s v="Cynthia Delaney"/>
    <x v="2"/>
    <s v="United States"/>
    <s v="Shelton"/>
    <s v="Connecticut"/>
    <n v="6484"/>
    <x v="3"/>
    <s v="OFF-PA-10004285"/>
    <x v="1"/>
    <x v="10"/>
    <s v="Xerox 1959"/>
    <x v="518"/>
    <n v="2"/>
    <n v="0"/>
    <n v="6.4127999999999998"/>
    <s v="Profit"/>
    <s v="CA"/>
    <x v="0"/>
    <x v="10"/>
  </r>
  <r>
    <n v="8386"/>
    <s v="CA-2017-137582"/>
    <d v="2017-09-04T00:00:00"/>
    <x v="221"/>
    <s v="Standard Class"/>
    <s v="CV-12805"/>
    <s v="Cynthia Voltz"/>
    <x v="1"/>
    <s v="United States"/>
    <s v="Oakland"/>
    <s v="California"/>
    <n v="94601"/>
    <x v="1"/>
    <s v="OFF-BI-10001757"/>
    <x v="1"/>
    <x v="8"/>
    <s v="Pressboard Hanging Data Binders for Unburst Sheets"/>
    <x v="921"/>
    <n v="3"/>
    <n v="0.2"/>
    <n v="4.1327999999999996"/>
    <s v="Profit"/>
    <s v="CA"/>
    <x v="0"/>
    <x v="8"/>
  </r>
  <r>
    <n v="8387"/>
    <s v="CA-2015-149601"/>
    <d v="2015-05-28T00:00:00"/>
    <x v="69"/>
    <s v="Standard Class"/>
    <s v="TB-21625"/>
    <s v="Trudy Brown"/>
    <x v="0"/>
    <s v="United States"/>
    <s v="Manchester"/>
    <s v="Connecticut"/>
    <n v="6040"/>
    <x v="3"/>
    <s v="OFF-ST-10001558"/>
    <x v="1"/>
    <x v="4"/>
    <s v="Acco Perma 4000 Stacking Storage Drawers"/>
    <x v="5186"/>
    <n v="1"/>
    <n v="0"/>
    <n v="2.4359999999999999"/>
    <s v="Profit"/>
    <s v="CA"/>
    <x v="0"/>
    <x v="4"/>
  </r>
  <r>
    <n v="8388"/>
    <s v="CA-2015-149601"/>
    <d v="2015-05-28T00:00:00"/>
    <x v="69"/>
    <s v="Standard Class"/>
    <s v="TB-21625"/>
    <s v="Trudy Brown"/>
    <x v="0"/>
    <s v="United States"/>
    <s v="Manchester"/>
    <s v="Connecticut"/>
    <n v="6040"/>
    <x v="3"/>
    <s v="OFF-ST-10001328"/>
    <x v="1"/>
    <x v="4"/>
    <s v="Personal Filing Tote with Lid, Black/Gray"/>
    <x v="3378"/>
    <n v="5"/>
    <n v="0"/>
    <n v="21.713999999999999"/>
    <s v="Profit"/>
    <s v="CA"/>
    <x v="0"/>
    <x v="4"/>
  </r>
  <r>
    <n v="8389"/>
    <s v="CA-2014-139423"/>
    <d v="2014-11-01T00:00:00"/>
    <x v="840"/>
    <s v="Standard Class"/>
    <s v="DG-13300"/>
    <s v="Deirdre Greer"/>
    <x v="1"/>
    <s v="United States"/>
    <s v="Orange"/>
    <s v="New Jersey"/>
    <n v="7050"/>
    <x v="3"/>
    <s v="OFF-AP-10004708"/>
    <x v="1"/>
    <x v="9"/>
    <s v="Fellowes Superior 10 Outlet Split Surge Protector"/>
    <x v="562"/>
    <n v="2"/>
    <n v="0"/>
    <n v="22.0748"/>
    <s v="Profit"/>
    <s v="CA"/>
    <x v="0"/>
    <x v="9"/>
  </r>
  <r>
    <n v="8390"/>
    <s v="CA-2016-102596"/>
    <d v="2016-12-27T00:00:00"/>
    <x v="525"/>
    <s v="First Class"/>
    <s v="RD-19810"/>
    <s v="Ross DeVincentis"/>
    <x v="2"/>
    <s v="United States"/>
    <s v="Akron"/>
    <s v="Ohio"/>
    <n v="44312"/>
    <x v="3"/>
    <s v="OFF-FA-10000621"/>
    <x v="1"/>
    <x v="13"/>
    <s v="OIC Colored Binder Clips, Assorted Sizes"/>
    <x v="5187"/>
    <n v="6"/>
    <n v="0.2"/>
    <n v="6.2291999999999996"/>
    <s v="Profit"/>
    <s v="CA"/>
    <x v="0"/>
    <x v="13"/>
  </r>
  <r>
    <n v="8391"/>
    <s v="CA-2017-153227"/>
    <d v="2017-12-04T00:00:00"/>
    <x v="792"/>
    <s v="First Class"/>
    <s v="CS-12250"/>
    <s v="Chris Selesnick"/>
    <x v="1"/>
    <s v="United States"/>
    <s v="Los Angeles"/>
    <s v="California"/>
    <n v="90032"/>
    <x v="1"/>
    <s v="OFF-PA-10001838"/>
    <x v="1"/>
    <x v="10"/>
    <s v="Adams Telephone Message Book W/Dividers/Space For Phone Numbers, 5 1/4&quot;X8 1/2&quot;, 300/Messages"/>
    <x v="2660"/>
    <n v="2"/>
    <n v="0"/>
    <n v="5.7624000000000004"/>
    <s v="Profit"/>
    <s v="CA"/>
    <x v="0"/>
    <x v="10"/>
  </r>
  <r>
    <n v="8392"/>
    <s v="CA-2017-110625"/>
    <d v="2017-12-23T00:00:00"/>
    <x v="53"/>
    <s v="Standard Class"/>
    <s v="JB-16045"/>
    <s v="Julia Barnett"/>
    <x v="2"/>
    <s v="United States"/>
    <s v="Danbury"/>
    <s v="Connecticut"/>
    <n v="6810"/>
    <x v="3"/>
    <s v="FUR-FU-10001473"/>
    <x v="0"/>
    <x v="5"/>
    <s v="DAX Wood Document Frame"/>
    <x v="1287"/>
    <n v="2"/>
    <n v="0"/>
    <n v="9.8856000000000002"/>
    <s v="Profit"/>
    <s v="CA"/>
    <x v="0"/>
    <x v="5"/>
  </r>
  <r>
    <n v="8393"/>
    <s v="CA-2016-142594"/>
    <d v="2016-12-01T00:00:00"/>
    <x v="296"/>
    <s v="Second Class"/>
    <s v="EJ-14155"/>
    <s v="Eva Jacobs"/>
    <x v="0"/>
    <s v="United States"/>
    <s v="Franklin"/>
    <s v="Massachusetts"/>
    <n v="2038"/>
    <x v="3"/>
    <s v="TEC-PH-10000193"/>
    <x v="2"/>
    <x v="7"/>
    <s v="Jensen SMPS-640 -†speaker phone"/>
    <x v="4658"/>
    <n v="3"/>
    <n v="0"/>
    <n v="35.864400000000003"/>
    <s v="Profit"/>
    <s v="CA"/>
    <x v="0"/>
    <x v="7"/>
  </r>
  <r>
    <n v="8394"/>
    <s v="CA-2016-142594"/>
    <d v="2016-12-01T00:00:00"/>
    <x v="296"/>
    <s v="Second Class"/>
    <s v="EJ-14155"/>
    <s v="Eva Jacobs"/>
    <x v="0"/>
    <s v="United States"/>
    <s v="Franklin"/>
    <s v="Massachusetts"/>
    <n v="2038"/>
    <x v="3"/>
    <s v="FUR-FU-10002045"/>
    <x v="0"/>
    <x v="5"/>
    <s v="Executive Impressions 14&quot;"/>
    <x v="4623"/>
    <n v="5"/>
    <n v="0"/>
    <n v="48.905999999999999"/>
    <s v="Profit"/>
    <s v="CA"/>
    <x v="0"/>
    <x v="5"/>
  </r>
  <r>
    <n v="8395"/>
    <s v="CA-2016-142594"/>
    <d v="2016-12-01T00:00:00"/>
    <x v="296"/>
    <s v="Second Class"/>
    <s v="EJ-14155"/>
    <s v="Eva Jacobs"/>
    <x v="0"/>
    <s v="United States"/>
    <s v="Franklin"/>
    <s v="Massachusetts"/>
    <n v="2038"/>
    <x v="3"/>
    <s v="OFF-AP-10002945"/>
    <x v="1"/>
    <x v="9"/>
    <s v="Honeywell Enviracaire Portable HEPA Air Cleaner for 17' x 22' Room"/>
    <x v="3256"/>
    <n v="3"/>
    <n v="0"/>
    <n v="297.64350000000002"/>
    <s v="Profit"/>
    <s v="CA"/>
    <x v="0"/>
    <x v="9"/>
  </r>
  <r>
    <n v="8396"/>
    <s v="CA-2016-142594"/>
    <d v="2016-12-01T00:00:00"/>
    <x v="296"/>
    <s v="Second Class"/>
    <s v="EJ-14155"/>
    <s v="Eva Jacobs"/>
    <x v="0"/>
    <s v="United States"/>
    <s v="Franklin"/>
    <s v="Massachusetts"/>
    <n v="2038"/>
    <x v="3"/>
    <s v="FUR-TA-10001095"/>
    <x v="0"/>
    <x v="3"/>
    <s v="Chromcraft Round Conference Tables"/>
    <x v="5188"/>
    <n v="3"/>
    <n v="0.3"/>
    <n v="-47.058300000000003"/>
    <s v="Loss"/>
    <s v="CA"/>
    <x v="0"/>
    <x v="3"/>
  </r>
  <r>
    <n v="8397"/>
    <s v="CA-2014-152254"/>
    <d v="2014-06-30T00:00:00"/>
    <x v="1293"/>
    <s v="Same Day"/>
    <s v="BD-11620"/>
    <s v="Brian DeCherney"/>
    <x v="0"/>
    <s v="United States"/>
    <s v="Wilmington"/>
    <s v="North Carolina"/>
    <n v="28403"/>
    <x v="0"/>
    <s v="OFF-PA-10001144"/>
    <x v="1"/>
    <x v="10"/>
    <s v="Xerox 1913"/>
    <x v="5189"/>
    <n v="7"/>
    <n v="0.2"/>
    <n v="108.74079999999999"/>
    <s v="Profit"/>
    <s v="CA"/>
    <x v="0"/>
    <x v="10"/>
  </r>
  <r>
    <n v="8398"/>
    <s v="US-2014-120236"/>
    <d v="2014-09-03T00:00:00"/>
    <x v="897"/>
    <s v="First Class"/>
    <s v="MR-17545"/>
    <s v="Mathew Reese"/>
    <x v="2"/>
    <s v="United States"/>
    <s v="Houston"/>
    <s v="Texas"/>
    <n v="77095"/>
    <x v="2"/>
    <s v="OFF-BI-10004099"/>
    <x v="1"/>
    <x v="8"/>
    <s v="GBC VeloBinder Strips"/>
    <x v="5190"/>
    <n v="5"/>
    <n v="0.8"/>
    <n v="-11.52"/>
    <s v="Loss"/>
    <s v="US"/>
    <x v="1"/>
    <x v="8"/>
  </r>
  <r>
    <n v="8399"/>
    <s v="CA-2017-120061"/>
    <d v="2017-11-02T00:00:00"/>
    <x v="170"/>
    <s v="Second Class"/>
    <s v="SR-20425"/>
    <s v="Sharelle Roach"/>
    <x v="2"/>
    <s v="United States"/>
    <s v="Springfield"/>
    <s v="Ohio"/>
    <n v="45503"/>
    <x v="3"/>
    <s v="FUR-CH-10001973"/>
    <x v="0"/>
    <x v="1"/>
    <s v="Office Star Flex Back Scooter Chair with White Frame"/>
    <x v="1165"/>
    <n v="2"/>
    <n v="0.3"/>
    <n v="-35.513599999999997"/>
    <s v="Loss"/>
    <s v="CA"/>
    <x v="0"/>
    <x v="1"/>
  </r>
  <r>
    <n v="8400"/>
    <s v="CA-2015-133837"/>
    <d v="2015-04-13T00:00:00"/>
    <x v="1256"/>
    <s v="Standard Class"/>
    <s v="TH-21100"/>
    <s v="Thea Hendricks"/>
    <x v="0"/>
    <s v="United States"/>
    <s v="Glendale"/>
    <s v="Arizona"/>
    <n v="85301"/>
    <x v="1"/>
    <s v="OFF-ST-10000344"/>
    <x v="1"/>
    <x v="4"/>
    <s v="Neat Ideas Personal Hanging Folder Files, Black"/>
    <x v="1340"/>
    <n v="1"/>
    <n v="0.2"/>
    <n v="0.80579999999999996"/>
    <s v="Profit"/>
    <s v="CA"/>
    <x v="0"/>
    <x v="4"/>
  </r>
  <r>
    <n v="8401"/>
    <s v="CA-2015-110814"/>
    <d v="2015-12-05T00:00:00"/>
    <x v="234"/>
    <s v="Second Class"/>
    <s v="BD-11635"/>
    <s v="Brian Derr"/>
    <x v="0"/>
    <s v="United States"/>
    <s v="New York City"/>
    <s v="New York"/>
    <n v="10009"/>
    <x v="3"/>
    <s v="OFF-BI-10002026"/>
    <x v="1"/>
    <x v="8"/>
    <s v="Avery Arch Ring Binders"/>
    <x v="2595"/>
    <n v="5"/>
    <n v="0.2"/>
    <n v="78.435000000000002"/>
    <s v="Profit"/>
    <s v="CA"/>
    <x v="0"/>
    <x v="8"/>
  </r>
  <r>
    <n v="8402"/>
    <s v="CA-2015-110814"/>
    <d v="2015-12-05T00:00:00"/>
    <x v="234"/>
    <s v="Second Class"/>
    <s v="BD-11635"/>
    <s v="Brian Derr"/>
    <x v="0"/>
    <s v="United States"/>
    <s v="New York City"/>
    <s v="New York"/>
    <n v="10009"/>
    <x v="3"/>
    <s v="FUR-CH-10003535"/>
    <x v="0"/>
    <x v="1"/>
    <s v="Global Armless Task Chair, Royal Blue"/>
    <x v="5191"/>
    <n v="3"/>
    <n v="0.1"/>
    <n v="12.8058"/>
    <s v="Profit"/>
    <s v="CA"/>
    <x v="0"/>
    <x v="1"/>
  </r>
  <r>
    <n v="8403"/>
    <s v="CA-2015-110814"/>
    <d v="2015-12-05T00:00:00"/>
    <x v="234"/>
    <s v="Second Class"/>
    <s v="BD-11635"/>
    <s v="Brian Derr"/>
    <x v="0"/>
    <s v="United States"/>
    <s v="New York City"/>
    <s v="New York"/>
    <n v="10009"/>
    <x v="3"/>
    <s v="OFF-PA-10004156"/>
    <x v="1"/>
    <x v="10"/>
    <s v="Xerox 188"/>
    <x v="5192"/>
    <n v="2"/>
    <n v="0"/>
    <n v="11.113200000000001"/>
    <s v="Profit"/>
    <s v="CA"/>
    <x v="0"/>
    <x v="10"/>
  </r>
  <r>
    <n v="8404"/>
    <s v="CA-2016-154067"/>
    <d v="2016-02-01T00:00:00"/>
    <x v="606"/>
    <s v="Standard Class"/>
    <s v="SM-20950"/>
    <s v="Suzanne McNair"/>
    <x v="1"/>
    <s v="United States"/>
    <s v="Los Angeles"/>
    <s v="California"/>
    <n v="90036"/>
    <x v="1"/>
    <s v="OFF-PA-10002254"/>
    <x v="1"/>
    <x v="10"/>
    <s v="Xerox 1883"/>
    <x v="151"/>
    <n v="4"/>
    <n v="0"/>
    <n v="48.539200000000001"/>
    <s v="Profit"/>
    <s v="CA"/>
    <x v="0"/>
    <x v="10"/>
  </r>
  <r>
    <n v="8405"/>
    <s v="CA-2017-140480"/>
    <d v="2017-07-08T00:00:00"/>
    <x v="142"/>
    <s v="Standard Class"/>
    <s v="HE-14800"/>
    <s v="Harold Engle"/>
    <x v="1"/>
    <s v="United States"/>
    <s v="Newark"/>
    <s v="Delaware"/>
    <n v="19711"/>
    <x v="3"/>
    <s v="FUR-FU-10003247"/>
    <x v="0"/>
    <x v="5"/>
    <s v="36X48 HARDFLOOR CHAIRMAT"/>
    <x v="202"/>
    <n v="4"/>
    <n v="0"/>
    <n v="5.8743999999999996"/>
    <s v="Profit"/>
    <s v="CA"/>
    <x v="0"/>
    <x v="5"/>
  </r>
  <r>
    <n v="8406"/>
    <s v="CA-2017-140480"/>
    <d v="2017-07-08T00:00:00"/>
    <x v="142"/>
    <s v="Standard Class"/>
    <s v="HE-14800"/>
    <s v="Harold Engle"/>
    <x v="1"/>
    <s v="United States"/>
    <s v="Newark"/>
    <s v="Delaware"/>
    <n v="19711"/>
    <x v="3"/>
    <s v="TEC-AC-10002473"/>
    <x v="2"/>
    <x v="11"/>
    <s v="Maxell 4.7GB DVD-R"/>
    <x v="5193"/>
    <n v="5"/>
    <n v="0"/>
    <n v="58.179000000000002"/>
    <s v="Profit"/>
    <s v="CA"/>
    <x v="0"/>
    <x v="11"/>
  </r>
  <r>
    <n v="8407"/>
    <s v="CA-2017-140480"/>
    <d v="2017-07-08T00:00:00"/>
    <x v="142"/>
    <s v="Standard Class"/>
    <s v="HE-14800"/>
    <s v="Harold Engle"/>
    <x v="1"/>
    <s v="United States"/>
    <s v="Newark"/>
    <s v="Delaware"/>
    <n v="19711"/>
    <x v="3"/>
    <s v="FUR-FU-10001057"/>
    <x v="0"/>
    <x v="5"/>
    <s v="Tensor Track Tree Floor Lamp"/>
    <x v="369"/>
    <n v="2"/>
    <n v="0"/>
    <n v="9.1953999999999994"/>
    <s v="Profit"/>
    <s v="CA"/>
    <x v="0"/>
    <x v="5"/>
  </r>
  <r>
    <n v="8408"/>
    <s v="CA-2017-140480"/>
    <d v="2017-07-08T00:00:00"/>
    <x v="142"/>
    <s v="Standard Class"/>
    <s v="HE-14800"/>
    <s v="Harold Engle"/>
    <x v="1"/>
    <s v="United States"/>
    <s v="Newark"/>
    <s v="Delaware"/>
    <n v="19711"/>
    <x v="3"/>
    <s v="OFF-AR-10001419"/>
    <x v="1"/>
    <x v="6"/>
    <s v="Newell 325"/>
    <x v="1301"/>
    <n v="7"/>
    <n v="0"/>
    <n v="8.673"/>
    <s v="Profit"/>
    <s v="CA"/>
    <x v="0"/>
    <x v="6"/>
  </r>
  <r>
    <n v="8409"/>
    <s v="CA-2017-140480"/>
    <d v="2017-07-08T00:00:00"/>
    <x v="142"/>
    <s v="Standard Class"/>
    <s v="HE-14800"/>
    <s v="Harold Engle"/>
    <x v="1"/>
    <s v="United States"/>
    <s v="Newark"/>
    <s v="Delaware"/>
    <n v="19711"/>
    <x v="3"/>
    <s v="OFF-AR-10004010"/>
    <x v="1"/>
    <x v="6"/>
    <s v="Hunt Boston Vacuum Mount KS Pencil Sharpener"/>
    <x v="5130"/>
    <n v="5"/>
    <n v="0"/>
    <n v="45.487000000000002"/>
    <s v="Profit"/>
    <s v="CA"/>
    <x v="0"/>
    <x v="6"/>
  </r>
  <r>
    <n v="8410"/>
    <s v="CA-2015-134082"/>
    <d v="2015-12-11T00:00:00"/>
    <x v="374"/>
    <s v="Standard Class"/>
    <s v="JK-15640"/>
    <s v="Jim Kriz"/>
    <x v="2"/>
    <s v="United States"/>
    <s v="San Bernardino"/>
    <s v="California"/>
    <n v="92404"/>
    <x v="1"/>
    <s v="OFF-BI-10004230"/>
    <x v="1"/>
    <x v="8"/>
    <s v="GBC Recycled Grain Textured Covers"/>
    <x v="5194"/>
    <n v="4"/>
    <n v="0.2"/>
    <n v="38.684800000000003"/>
    <s v="Profit"/>
    <s v="CA"/>
    <x v="0"/>
    <x v="8"/>
  </r>
  <r>
    <n v="8411"/>
    <s v="CA-2016-130820"/>
    <d v="2016-11-15T00:00:00"/>
    <x v="441"/>
    <s v="Same Day"/>
    <s v="ON-18715"/>
    <s v="Odella Nelson"/>
    <x v="1"/>
    <s v="United States"/>
    <s v="Burlington"/>
    <s v="North Carolina"/>
    <n v="27217"/>
    <x v="0"/>
    <s v="FUR-TA-10001768"/>
    <x v="0"/>
    <x v="3"/>
    <s v="Hon Racetrack Conference Tables"/>
    <x v="5195"/>
    <n v="4"/>
    <n v="0.4"/>
    <n v="-199.5076"/>
    <s v="Loss"/>
    <s v="CA"/>
    <x v="0"/>
    <x v="3"/>
  </r>
  <r>
    <n v="8412"/>
    <s v="CA-2016-159765"/>
    <d v="2016-05-09T00:00:00"/>
    <x v="72"/>
    <s v="Second Class"/>
    <s v="TH-21100"/>
    <s v="Thea Hendricks"/>
    <x v="0"/>
    <s v="United States"/>
    <s v="Salem"/>
    <s v="Virginia"/>
    <n v="24153"/>
    <x v="0"/>
    <s v="OFF-AR-10003514"/>
    <x v="1"/>
    <x v="6"/>
    <s v="4009 Highlighters by Sanford"/>
    <x v="5196"/>
    <n v="7"/>
    <n v="0"/>
    <n v="9.1937999999999995"/>
    <s v="Profit"/>
    <s v="CA"/>
    <x v="0"/>
    <x v="6"/>
  </r>
  <r>
    <n v="8413"/>
    <s v="CA-2017-132290"/>
    <d v="2017-03-10T00:00:00"/>
    <x v="469"/>
    <s v="Standard Class"/>
    <s v="MD-17350"/>
    <s v="Maribeth Dona"/>
    <x v="0"/>
    <s v="United States"/>
    <s v="Dallas"/>
    <s v="Texas"/>
    <n v="75217"/>
    <x v="2"/>
    <s v="FUR-TA-10002228"/>
    <x v="0"/>
    <x v="3"/>
    <s v="Bevis Traditional Conference Table Top, Plinth Base"/>
    <x v="5197"/>
    <n v="4"/>
    <n v="0.3"/>
    <n v="-173.34719999999999"/>
    <s v="Loss"/>
    <s v="CA"/>
    <x v="0"/>
    <x v="3"/>
  </r>
  <r>
    <n v="8414"/>
    <s v="CA-2016-147109"/>
    <d v="2016-12-17T00:00:00"/>
    <x v="967"/>
    <s v="Standard Class"/>
    <s v="AH-10075"/>
    <s v="Adam Hart"/>
    <x v="1"/>
    <s v="United States"/>
    <s v="Arlington"/>
    <s v="Texas"/>
    <n v="76017"/>
    <x v="2"/>
    <s v="OFF-PA-10001972"/>
    <x v="1"/>
    <x v="10"/>
    <s v="Xerox 214"/>
    <x v="187"/>
    <n v="10"/>
    <n v="0.2"/>
    <n v="18.143999999999998"/>
    <s v="Profit"/>
    <s v="CA"/>
    <x v="0"/>
    <x v="10"/>
  </r>
  <r>
    <n v="8415"/>
    <s v="CA-2016-147109"/>
    <d v="2016-12-17T00:00:00"/>
    <x v="967"/>
    <s v="Standard Class"/>
    <s v="AH-10075"/>
    <s v="Adam Hart"/>
    <x v="1"/>
    <s v="United States"/>
    <s v="Arlington"/>
    <s v="Texas"/>
    <n v="76017"/>
    <x v="2"/>
    <s v="TEC-AC-10002942"/>
    <x v="2"/>
    <x v="11"/>
    <s v="WD My Passport Ultra 1TB Portable External Hard Drive"/>
    <x v="5198"/>
    <n v="3"/>
    <n v="0.2"/>
    <n v="-6.21"/>
    <s v="Loss"/>
    <s v="CA"/>
    <x v="0"/>
    <x v="11"/>
  </r>
  <r>
    <n v="8416"/>
    <s v="CA-2017-107265"/>
    <d v="2017-04-06T00:00:00"/>
    <x v="102"/>
    <s v="Standard Class"/>
    <s v="ML-17755"/>
    <s v="Max Ludwig"/>
    <x v="2"/>
    <s v="United States"/>
    <s v="Marion"/>
    <s v="Iowa"/>
    <n v="52302"/>
    <x v="2"/>
    <s v="OFF-PA-10000474"/>
    <x v="1"/>
    <x v="10"/>
    <s v="Easy-staple paper"/>
    <x v="1907"/>
    <n v="3"/>
    <n v="0"/>
    <n v="49.970399999999998"/>
    <s v="Profit"/>
    <s v="CA"/>
    <x v="0"/>
    <x v="10"/>
  </r>
  <r>
    <n v="8417"/>
    <s v="CA-2017-118199"/>
    <d v="2017-05-09T00:00:00"/>
    <x v="676"/>
    <s v="First Class"/>
    <s v="LB-16795"/>
    <s v="Laurel Beltran"/>
    <x v="2"/>
    <s v="United States"/>
    <s v="Seattle"/>
    <s v="Washington"/>
    <n v="98105"/>
    <x v="1"/>
    <s v="OFF-BI-10004330"/>
    <x v="1"/>
    <x v="8"/>
    <s v="GBC Velobind Prepunched Cover Sets, Regency Series"/>
    <x v="5199"/>
    <n v="5"/>
    <n v="0.2"/>
    <n v="46.225000000000001"/>
    <s v="Profit"/>
    <s v="CA"/>
    <x v="0"/>
    <x v="8"/>
  </r>
  <r>
    <n v="8418"/>
    <s v="CA-2017-118199"/>
    <d v="2017-05-09T00:00:00"/>
    <x v="676"/>
    <s v="First Class"/>
    <s v="LB-16795"/>
    <s v="Laurel Beltran"/>
    <x v="2"/>
    <s v="United States"/>
    <s v="Seattle"/>
    <s v="Washington"/>
    <n v="98105"/>
    <x v="1"/>
    <s v="OFF-ST-10000604"/>
    <x v="1"/>
    <x v="4"/>
    <s v="Home/Office Personal File Carts"/>
    <x v="1443"/>
    <n v="3"/>
    <n v="0"/>
    <n v="26.07"/>
    <s v="Profit"/>
    <s v="CA"/>
    <x v="0"/>
    <x v="4"/>
  </r>
  <r>
    <n v="8419"/>
    <s v="CA-2017-118199"/>
    <d v="2017-05-09T00:00:00"/>
    <x v="676"/>
    <s v="First Class"/>
    <s v="LB-16795"/>
    <s v="Laurel Beltran"/>
    <x v="2"/>
    <s v="United States"/>
    <s v="Seattle"/>
    <s v="Washington"/>
    <n v="98105"/>
    <x v="1"/>
    <s v="FUR-TA-10004154"/>
    <x v="0"/>
    <x v="3"/>
    <s v="Riverside Furniture Oval Coffee Table, Oval End Table, End Table with Drawer"/>
    <x v="5200"/>
    <n v="1"/>
    <n v="0"/>
    <n v="63.106999999999999"/>
    <s v="Profit"/>
    <s v="CA"/>
    <x v="0"/>
    <x v="3"/>
  </r>
  <r>
    <n v="8420"/>
    <s v="CA-2017-118199"/>
    <d v="2017-05-09T00:00:00"/>
    <x v="676"/>
    <s v="First Class"/>
    <s v="LB-16795"/>
    <s v="Laurel Beltran"/>
    <x v="2"/>
    <s v="United States"/>
    <s v="Seattle"/>
    <s v="Washington"/>
    <n v="98105"/>
    <x v="1"/>
    <s v="OFF-ST-10000636"/>
    <x v="1"/>
    <x v="4"/>
    <s v="Rogers Profile Extra Capacity Storage Tub"/>
    <x v="5003"/>
    <n v="4"/>
    <n v="0"/>
    <n v="2.6783999999999999"/>
    <s v="Profit"/>
    <s v="CA"/>
    <x v="0"/>
    <x v="4"/>
  </r>
  <r>
    <n v="8421"/>
    <s v="CA-2017-118199"/>
    <d v="2017-05-09T00:00:00"/>
    <x v="676"/>
    <s v="First Class"/>
    <s v="LB-16795"/>
    <s v="Laurel Beltran"/>
    <x v="2"/>
    <s v="United States"/>
    <s v="Seattle"/>
    <s v="Washington"/>
    <n v="98105"/>
    <x v="1"/>
    <s v="TEC-AC-10004171"/>
    <x v="2"/>
    <x v="11"/>
    <s v="Razer Kraken 7.1 Surround Sound Over Ear USB Gaming Headset"/>
    <x v="1636"/>
    <n v="2"/>
    <n v="0"/>
    <n v="87.991200000000006"/>
    <s v="Profit"/>
    <s v="CA"/>
    <x v="0"/>
    <x v="11"/>
  </r>
  <r>
    <n v="8422"/>
    <s v="CA-2017-150091"/>
    <d v="2017-10-12T00:00:00"/>
    <x v="412"/>
    <s v="Standard Class"/>
    <s v="NP-18670"/>
    <s v="Nora Paige"/>
    <x v="0"/>
    <s v="United States"/>
    <s v="Lakewood"/>
    <s v="New Jersey"/>
    <n v="8701"/>
    <x v="3"/>
    <s v="TEC-AC-10002167"/>
    <x v="2"/>
    <x v="11"/>
    <s v="Imation†8gb Micro Traveldrive Usb 2.0†Flash Drive"/>
    <x v="47"/>
    <n v="3"/>
    <n v="0"/>
    <n v="4.95"/>
    <s v="Profit"/>
    <s v="CA"/>
    <x v="0"/>
    <x v="11"/>
  </r>
  <r>
    <n v="8423"/>
    <s v="CA-2017-150091"/>
    <d v="2017-10-12T00:00:00"/>
    <x v="412"/>
    <s v="Standard Class"/>
    <s v="NP-18670"/>
    <s v="Nora Paige"/>
    <x v="0"/>
    <s v="United States"/>
    <s v="Lakewood"/>
    <s v="New Jersey"/>
    <n v="8701"/>
    <x v="3"/>
    <s v="OFF-FA-10000621"/>
    <x v="1"/>
    <x v="13"/>
    <s v="OIC Colored Binder Clips, Assorted Sizes"/>
    <x v="1488"/>
    <n v="5"/>
    <n v="0"/>
    <n v="8.7710000000000008"/>
    <s v="Profit"/>
    <s v="CA"/>
    <x v="0"/>
    <x v="13"/>
  </r>
  <r>
    <n v="8424"/>
    <s v="CA-2017-150091"/>
    <d v="2017-10-12T00:00:00"/>
    <x v="412"/>
    <s v="Standard Class"/>
    <s v="NP-18670"/>
    <s v="Nora Paige"/>
    <x v="0"/>
    <s v="United States"/>
    <s v="Lakewood"/>
    <s v="New Jersey"/>
    <n v="8701"/>
    <x v="3"/>
    <s v="FUR-FU-10004053"/>
    <x v="0"/>
    <x v="5"/>
    <s v="DAX Two-Tone Silver Metal Document Frame"/>
    <x v="582"/>
    <n v="2"/>
    <n v="0"/>
    <n v="17.406400000000001"/>
    <s v="Profit"/>
    <s v="CA"/>
    <x v="0"/>
    <x v="5"/>
  </r>
  <r>
    <n v="8425"/>
    <s v="CA-2017-150091"/>
    <d v="2017-10-12T00:00:00"/>
    <x v="412"/>
    <s v="Standard Class"/>
    <s v="NP-18670"/>
    <s v="Nora Paige"/>
    <x v="0"/>
    <s v="United States"/>
    <s v="Lakewood"/>
    <s v="New Jersey"/>
    <n v="8701"/>
    <x v="3"/>
    <s v="FUR-BO-10003404"/>
    <x v="0"/>
    <x v="0"/>
    <s v="Global Adaptabilites Bookcase, Cherry/Storm Gray Finish"/>
    <x v="5201"/>
    <n v="5"/>
    <n v="0"/>
    <n v="129.29400000000001"/>
    <s v="Profit"/>
    <s v="CA"/>
    <x v="0"/>
    <x v="0"/>
  </r>
  <r>
    <n v="8426"/>
    <s v="CA-2016-137652"/>
    <d v="2016-08-28T00:00:00"/>
    <x v="881"/>
    <s v="First Class"/>
    <s v="EB-13750"/>
    <s v="Edward Becker"/>
    <x v="1"/>
    <s v="United States"/>
    <s v="Cincinnati"/>
    <s v="Ohio"/>
    <n v="45231"/>
    <x v="3"/>
    <s v="OFF-BI-10004099"/>
    <x v="1"/>
    <x v="8"/>
    <s v="GBC VeloBinder Strips"/>
    <x v="3584"/>
    <n v="8"/>
    <n v="0.7"/>
    <n v="-12.288"/>
    <s v="Loss"/>
    <s v="CA"/>
    <x v="0"/>
    <x v="8"/>
  </r>
  <r>
    <n v="8427"/>
    <s v="CA-2015-128356"/>
    <d v="2015-10-02T00:00:00"/>
    <x v="486"/>
    <s v="Standard Class"/>
    <s v="RP-19390"/>
    <s v="Resi Pˆlking"/>
    <x v="0"/>
    <s v="United States"/>
    <s v="Thornton"/>
    <s v="Colorado"/>
    <n v="80229"/>
    <x v="1"/>
    <s v="OFF-SU-10004290"/>
    <x v="1"/>
    <x v="14"/>
    <s v="Acme Design Line 8&quot; Stainless Steel Bent Scissors w/Champagne Handles, 3-1/8&quot; Cut"/>
    <x v="5202"/>
    <n v="2"/>
    <n v="0.2"/>
    <n v="0.95760000000000001"/>
    <s v="Profit"/>
    <s v="CA"/>
    <x v="0"/>
    <x v="14"/>
  </r>
  <r>
    <n v="8428"/>
    <s v="CA-2017-167017"/>
    <d v="2017-11-23T00:00:00"/>
    <x v="654"/>
    <s v="First Class"/>
    <s v="DC-12850"/>
    <s v="Dan Campbell"/>
    <x v="0"/>
    <s v="United States"/>
    <s v="Roseville"/>
    <s v="Michigan"/>
    <n v="48066"/>
    <x v="2"/>
    <s v="OFF-SU-10001935"/>
    <x v="1"/>
    <x v="14"/>
    <s v="Staple remover"/>
    <x v="1001"/>
    <n v="2"/>
    <n v="0"/>
    <n v="0.1744"/>
    <s v="Profit"/>
    <s v="CA"/>
    <x v="0"/>
    <x v="14"/>
  </r>
  <r>
    <n v="8429"/>
    <s v="US-2017-132220"/>
    <d v="2017-11-12T00:00:00"/>
    <x v="38"/>
    <s v="Standard Class"/>
    <s v="DJ-13510"/>
    <s v="Don Jones"/>
    <x v="1"/>
    <s v="United States"/>
    <s v="Tempe"/>
    <s v="Arizona"/>
    <n v="85281"/>
    <x v="1"/>
    <s v="TEC-AC-10004227"/>
    <x v="2"/>
    <x v="11"/>
    <s v="SanDisk Ultra 16 GB MicroSDHC Class 10 Memory Card"/>
    <x v="5203"/>
    <n v="6"/>
    <n v="0.2"/>
    <n v="-10.9116"/>
    <s v="Loss"/>
    <s v="US"/>
    <x v="1"/>
    <x v="11"/>
  </r>
  <r>
    <n v="8430"/>
    <s v="CA-2016-118129"/>
    <d v="2016-12-19T00:00:00"/>
    <x v="967"/>
    <s v="Second Class"/>
    <s v="CL-12565"/>
    <s v="Clay Ludtke"/>
    <x v="0"/>
    <s v="United States"/>
    <s v="Reading"/>
    <s v="Pennsylvania"/>
    <n v="19601"/>
    <x v="3"/>
    <s v="FUR-FU-10004904"/>
    <x v="0"/>
    <x v="5"/>
    <s v="Eldon &quot;L&quot; Workstation Diamond Chairmat"/>
    <x v="5204"/>
    <n v="5"/>
    <n v="0.2"/>
    <n v="-30.391999999999999"/>
    <s v="Loss"/>
    <s v="CA"/>
    <x v="0"/>
    <x v="5"/>
  </r>
  <r>
    <n v="8431"/>
    <s v="US-2014-113124"/>
    <d v="2014-03-30T00:00:00"/>
    <x v="729"/>
    <s v="Standard Class"/>
    <s v="NC-18340"/>
    <s v="Nat Carroll"/>
    <x v="0"/>
    <s v="United States"/>
    <s v="Apple Valley"/>
    <s v="Minnesota"/>
    <n v="55124"/>
    <x v="2"/>
    <s v="OFF-ST-10001511"/>
    <x v="1"/>
    <x v="4"/>
    <s v="Space Solutions Commercial Steel Shelving"/>
    <x v="2349"/>
    <n v="2"/>
    <n v="0"/>
    <n v="6.4649999999999999"/>
    <s v="Profit"/>
    <s v="US"/>
    <x v="1"/>
    <x v="4"/>
  </r>
  <r>
    <n v="8432"/>
    <s v="CA-2017-155621"/>
    <d v="2017-11-08T00:00:00"/>
    <x v="87"/>
    <s v="Standard Class"/>
    <s v="KN-16450"/>
    <s v="Kean Nguyen"/>
    <x v="1"/>
    <s v="United States"/>
    <s v="Baltimore"/>
    <s v="Maryland"/>
    <n v="21215"/>
    <x v="3"/>
    <s v="FUR-FU-10003535"/>
    <x v="0"/>
    <x v="5"/>
    <s v="Howard Miller Distant Time Traveler Alarm Clock"/>
    <x v="5205"/>
    <n v="10"/>
    <n v="0"/>
    <n v="112.422"/>
    <s v="Profit"/>
    <s v="CA"/>
    <x v="0"/>
    <x v="5"/>
  </r>
  <r>
    <n v="8433"/>
    <s v="US-2014-127635"/>
    <d v="2014-09-14T00:00:00"/>
    <x v="233"/>
    <s v="Second Class"/>
    <s v="SC-20260"/>
    <s v="Scott Cohen"/>
    <x v="1"/>
    <s v="United States"/>
    <s v="Corpus Christi"/>
    <s v="Texas"/>
    <n v="78415"/>
    <x v="2"/>
    <s v="OFF-FA-10000053"/>
    <x v="1"/>
    <x v="13"/>
    <s v="Revere Boxed Rubber Bands by Revere"/>
    <x v="192"/>
    <n v="4"/>
    <n v="0.2"/>
    <n v="-1.3608"/>
    <s v="Loss"/>
    <s v="US"/>
    <x v="1"/>
    <x v="13"/>
  </r>
  <r>
    <n v="8434"/>
    <s v="US-2014-127635"/>
    <d v="2014-09-14T00:00:00"/>
    <x v="233"/>
    <s v="Second Class"/>
    <s v="SC-20260"/>
    <s v="Scott Cohen"/>
    <x v="1"/>
    <s v="United States"/>
    <s v="Corpus Christi"/>
    <s v="Texas"/>
    <n v="78415"/>
    <x v="2"/>
    <s v="OFF-PA-10004610"/>
    <x v="1"/>
    <x v="10"/>
    <s v="Xerox 1900"/>
    <x v="1297"/>
    <n v="2"/>
    <n v="0.2"/>
    <n v="2.14"/>
    <s v="Profit"/>
    <s v="US"/>
    <x v="1"/>
    <x v="10"/>
  </r>
  <r>
    <n v="8435"/>
    <s v="US-2014-127635"/>
    <d v="2014-09-14T00:00:00"/>
    <x v="233"/>
    <s v="Second Class"/>
    <s v="SC-20260"/>
    <s v="Scott Cohen"/>
    <x v="1"/>
    <s v="United States"/>
    <s v="Corpus Christi"/>
    <s v="Texas"/>
    <n v="78415"/>
    <x v="2"/>
    <s v="FUR-FU-10000550"/>
    <x v="0"/>
    <x v="5"/>
    <s v="Stacking Trays by OIC"/>
    <x v="739"/>
    <n v="5"/>
    <n v="0.6"/>
    <n v="-6.7229999999999999"/>
    <s v="Loss"/>
    <s v="US"/>
    <x v="1"/>
    <x v="5"/>
  </r>
  <r>
    <n v="8436"/>
    <s v="US-2014-127635"/>
    <d v="2014-09-14T00:00:00"/>
    <x v="233"/>
    <s v="Second Class"/>
    <s v="SC-20260"/>
    <s v="Scott Cohen"/>
    <x v="1"/>
    <s v="United States"/>
    <s v="Corpus Christi"/>
    <s v="Texas"/>
    <n v="78415"/>
    <x v="2"/>
    <s v="OFF-BI-10001721"/>
    <x v="1"/>
    <x v="8"/>
    <s v="Trimflex Flexible Post Binders"/>
    <x v="5206"/>
    <n v="2"/>
    <n v="0.8"/>
    <n v="-13.683199999999999"/>
    <s v="Loss"/>
    <s v="US"/>
    <x v="1"/>
    <x v="8"/>
  </r>
  <r>
    <n v="8437"/>
    <s v="CA-2015-151470"/>
    <d v="2015-09-20T00:00:00"/>
    <x v="1068"/>
    <s v="Standard Class"/>
    <s v="AM-10705"/>
    <s v="Anne McFarland"/>
    <x v="0"/>
    <s v="United States"/>
    <s v="Las Vegas"/>
    <s v="Nevada"/>
    <n v="89115"/>
    <x v="1"/>
    <s v="OFF-BI-10004040"/>
    <x v="1"/>
    <x v="8"/>
    <s v="Wilson Jones Impact Binders"/>
    <x v="678"/>
    <n v="11"/>
    <n v="0.2"/>
    <n v="16.5242"/>
    <s v="Profit"/>
    <s v="CA"/>
    <x v="0"/>
    <x v="8"/>
  </r>
  <r>
    <n v="8438"/>
    <s v="CA-2015-112823"/>
    <d v="2015-12-10T00:00:00"/>
    <x v="313"/>
    <s v="Standard Class"/>
    <s v="RA-19945"/>
    <s v="Ryan Akin"/>
    <x v="0"/>
    <s v="United States"/>
    <s v="Cleveland"/>
    <s v="Ohio"/>
    <n v="44105"/>
    <x v="3"/>
    <s v="TEC-AC-10002550"/>
    <x v="2"/>
    <x v="11"/>
    <s v="Maxell 4.7GB DVD-RW 3/Pack"/>
    <x v="2079"/>
    <n v="2"/>
    <n v="0.2"/>
    <n v="4.4603999999999999"/>
    <s v="Profit"/>
    <s v="CA"/>
    <x v="0"/>
    <x v="11"/>
  </r>
  <r>
    <n v="8439"/>
    <s v="CA-2014-108861"/>
    <d v="2014-05-28T00:00:00"/>
    <x v="413"/>
    <s v="Standard Class"/>
    <s v="MM-17260"/>
    <s v="Magdelene Morse"/>
    <x v="0"/>
    <s v="United States"/>
    <s v="Seattle"/>
    <s v="Washington"/>
    <n v="98105"/>
    <x v="1"/>
    <s v="OFF-BI-10003876"/>
    <x v="1"/>
    <x v="8"/>
    <s v="Green Canvas Binder for 8-1/2&quot; x 14&quot; Sheets"/>
    <x v="5207"/>
    <n v="4"/>
    <n v="0.2"/>
    <n v="51.36"/>
    <s v="Profit"/>
    <s v="CA"/>
    <x v="0"/>
    <x v="8"/>
  </r>
  <r>
    <n v="8440"/>
    <s v="CA-2017-114370"/>
    <d v="2017-03-14T00:00:00"/>
    <x v="875"/>
    <s v="Second Class"/>
    <s v="BN-11470"/>
    <s v="Brad Norvell"/>
    <x v="1"/>
    <s v="United States"/>
    <s v="Chicago"/>
    <s v="Illinois"/>
    <n v="60623"/>
    <x v="2"/>
    <s v="TEC-PH-10000213"/>
    <x v="2"/>
    <x v="7"/>
    <s v="Seidio BD2-HK3IPH5-BK DILEX Case and Holster Combo for Apple iPhone 5/5s - Black"/>
    <x v="4812"/>
    <n v="2"/>
    <n v="0.2"/>
    <n v="4.9615999999999998"/>
    <s v="Profit"/>
    <s v="CA"/>
    <x v="0"/>
    <x v="7"/>
  </r>
  <r>
    <n v="8441"/>
    <s v="CA-2016-158302"/>
    <d v="2016-12-08T00:00:00"/>
    <x v="485"/>
    <s v="Second Class"/>
    <s v="JB-16045"/>
    <s v="Julia Barnett"/>
    <x v="2"/>
    <s v="United States"/>
    <s v="Columbus"/>
    <s v="Ohio"/>
    <n v="43229"/>
    <x v="3"/>
    <s v="OFF-PA-10002615"/>
    <x v="1"/>
    <x v="10"/>
    <s v="Ampad Gold Fibre Wirebound Steno Books, 6&quot; x 9&quot;, Gregg Ruled"/>
    <x v="1785"/>
    <n v="3"/>
    <n v="0.2"/>
    <n v="3.4398"/>
    <s v="Profit"/>
    <s v="CA"/>
    <x v="0"/>
    <x v="10"/>
  </r>
  <r>
    <n v="8442"/>
    <s v="CA-2017-145779"/>
    <d v="2017-05-06T00:00:00"/>
    <x v="1187"/>
    <s v="Standard Class"/>
    <s v="DB-13615"/>
    <s v="Doug Bickford"/>
    <x v="0"/>
    <s v="United States"/>
    <s v="Tucson"/>
    <s v="Arizona"/>
    <n v="85705"/>
    <x v="1"/>
    <s v="OFF-PA-10002254"/>
    <x v="1"/>
    <x v="10"/>
    <s v="Xerox 1883"/>
    <x v="5208"/>
    <n v="4"/>
    <n v="0.2"/>
    <n v="27.435199999999998"/>
    <s v="Profit"/>
    <s v="CA"/>
    <x v="0"/>
    <x v="10"/>
  </r>
  <r>
    <n v="8443"/>
    <s v="US-2016-155173"/>
    <d v="2016-03-06T00:00:00"/>
    <x v="810"/>
    <s v="Standard Class"/>
    <s v="JB-16045"/>
    <s v="Julia Barnett"/>
    <x v="2"/>
    <s v="United States"/>
    <s v="Philadelphia"/>
    <s v="Pennsylvania"/>
    <n v="19120"/>
    <x v="3"/>
    <s v="TEC-PH-10004586"/>
    <x v="2"/>
    <x v="7"/>
    <s v="Wilson SignalBoost 841262 DB PRO Amplifier Kit"/>
    <x v="5209"/>
    <n v="2"/>
    <n v="0.4"/>
    <n v="-71.989999999999995"/>
    <s v="Loss"/>
    <s v="US"/>
    <x v="1"/>
    <x v="7"/>
  </r>
  <r>
    <n v="8444"/>
    <s v="US-2016-155173"/>
    <d v="2016-03-06T00:00:00"/>
    <x v="810"/>
    <s v="Standard Class"/>
    <s v="JB-16045"/>
    <s v="Julia Barnett"/>
    <x v="2"/>
    <s v="United States"/>
    <s v="Philadelphia"/>
    <s v="Pennsylvania"/>
    <n v="19120"/>
    <x v="3"/>
    <s v="OFF-BI-10002982"/>
    <x v="1"/>
    <x v="8"/>
    <s v="Avery Self-Adhesive Photo Pockets for Polaroid Photos"/>
    <x v="5210"/>
    <n v="1"/>
    <n v="0.7"/>
    <n v="-1.4982"/>
    <s v="Loss"/>
    <s v="US"/>
    <x v="1"/>
    <x v="8"/>
  </r>
  <r>
    <n v="8445"/>
    <s v="US-2016-155173"/>
    <d v="2016-03-06T00:00:00"/>
    <x v="810"/>
    <s v="Standard Class"/>
    <s v="JB-16045"/>
    <s v="Julia Barnett"/>
    <x v="2"/>
    <s v="United States"/>
    <s v="Philadelphia"/>
    <s v="Pennsylvania"/>
    <n v="19120"/>
    <x v="3"/>
    <s v="TEC-PH-10002538"/>
    <x v="2"/>
    <x v="7"/>
    <s v="Grandstream GXP1160 VoIP phone"/>
    <x v="5211"/>
    <n v="3"/>
    <n v="0.4"/>
    <n v="-12.510300000000001"/>
    <s v="Loss"/>
    <s v="US"/>
    <x v="1"/>
    <x v="7"/>
  </r>
  <r>
    <n v="8446"/>
    <s v="CA-2017-125451"/>
    <d v="2017-10-23T00:00:00"/>
    <x v="188"/>
    <s v="First Class"/>
    <s v="AH-10075"/>
    <s v="Adam Hart"/>
    <x v="1"/>
    <s v="United States"/>
    <s v="Cranston"/>
    <s v="Rhode Island"/>
    <n v="2920"/>
    <x v="3"/>
    <s v="FUR-TA-10001039"/>
    <x v="0"/>
    <x v="3"/>
    <s v="KI Adjustable-Height Table"/>
    <x v="5212"/>
    <n v="4"/>
    <n v="0.3"/>
    <n v="-13.7568"/>
    <s v="Loss"/>
    <s v="CA"/>
    <x v="0"/>
    <x v="3"/>
  </r>
  <r>
    <n v="8447"/>
    <s v="CA-2017-125451"/>
    <d v="2017-10-23T00:00:00"/>
    <x v="188"/>
    <s v="First Class"/>
    <s v="AH-10075"/>
    <s v="Adam Hart"/>
    <x v="1"/>
    <s v="United States"/>
    <s v="Cranston"/>
    <s v="Rhode Island"/>
    <n v="2920"/>
    <x v="3"/>
    <s v="FUR-FU-10004963"/>
    <x v="0"/>
    <x v="5"/>
    <s v="Eldon 400 Class Desk Accessories, Black Carbon"/>
    <x v="762"/>
    <n v="4"/>
    <n v="0"/>
    <n v="14.7"/>
    <s v="Profit"/>
    <s v="CA"/>
    <x v="0"/>
    <x v="5"/>
  </r>
  <r>
    <n v="8448"/>
    <s v="CA-2017-125451"/>
    <d v="2017-10-23T00:00:00"/>
    <x v="188"/>
    <s v="First Class"/>
    <s v="AH-10075"/>
    <s v="Adam Hart"/>
    <x v="1"/>
    <s v="United States"/>
    <s v="Cranston"/>
    <s v="Rhode Island"/>
    <n v="2920"/>
    <x v="3"/>
    <s v="FUR-FU-10000277"/>
    <x v="0"/>
    <x v="5"/>
    <s v="Deflect-o DuraMat Antistatic Studded Beveled Mat for Medium Pile Carpeting"/>
    <x v="5031"/>
    <n v="2"/>
    <n v="0"/>
    <n v="50.563200000000002"/>
    <s v="Profit"/>
    <s v="CA"/>
    <x v="0"/>
    <x v="5"/>
  </r>
  <r>
    <n v="8449"/>
    <s v="CA-2017-125451"/>
    <d v="2017-10-23T00:00:00"/>
    <x v="188"/>
    <s v="First Class"/>
    <s v="AH-10075"/>
    <s v="Adam Hart"/>
    <x v="1"/>
    <s v="United States"/>
    <s v="Cranston"/>
    <s v="Rhode Island"/>
    <n v="2920"/>
    <x v="3"/>
    <s v="FUR-TA-10004915"/>
    <x v="0"/>
    <x v="3"/>
    <s v="Office Impressions End Table, 20-1/2&quot;H x 24&quot;W x 20&quot;D"/>
    <x v="3029"/>
    <n v="3"/>
    <n v="0.3"/>
    <n v="-127.5792"/>
    <s v="Loss"/>
    <s v="CA"/>
    <x v="0"/>
    <x v="3"/>
  </r>
  <r>
    <n v="8450"/>
    <s v="CA-2017-125451"/>
    <d v="2017-10-23T00:00:00"/>
    <x v="188"/>
    <s v="First Class"/>
    <s v="AH-10075"/>
    <s v="Adam Hart"/>
    <x v="1"/>
    <s v="United States"/>
    <s v="Cranston"/>
    <s v="Rhode Island"/>
    <n v="2920"/>
    <x v="3"/>
    <s v="OFF-PA-10003724"/>
    <x v="1"/>
    <x v="10"/>
    <s v="Wirebound Message Book, 4 per Page"/>
    <x v="5213"/>
    <n v="8"/>
    <n v="0"/>
    <n v="21.285599999999999"/>
    <s v="Profit"/>
    <s v="CA"/>
    <x v="0"/>
    <x v="10"/>
  </r>
  <r>
    <n v="8451"/>
    <s v="CA-2017-125451"/>
    <d v="2017-10-23T00:00:00"/>
    <x v="188"/>
    <s v="First Class"/>
    <s v="AH-10075"/>
    <s v="Adam Hart"/>
    <x v="1"/>
    <s v="United States"/>
    <s v="Cranston"/>
    <s v="Rhode Island"/>
    <n v="2920"/>
    <x v="3"/>
    <s v="OFF-AP-10002906"/>
    <x v="1"/>
    <x v="9"/>
    <s v="Hoover Replacement Belt for Commercial Guardsman Heavy-Duty Upright Vacuum"/>
    <x v="5214"/>
    <n v="1"/>
    <n v="0"/>
    <n v="0.66600000000000004"/>
    <s v="Profit"/>
    <s v="CA"/>
    <x v="0"/>
    <x v="9"/>
  </r>
  <r>
    <n v="8452"/>
    <s v="CA-2014-131387"/>
    <d v="2014-04-28T00:00:00"/>
    <x v="1044"/>
    <s v="First Class"/>
    <s v="AI-10855"/>
    <s v="Arianne Irving"/>
    <x v="0"/>
    <s v="United States"/>
    <s v="San Francisco"/>
    <s v="California"/>
    <n v="94122"/>
    <x v="1"/>
    <s v="TEC-PH-10001459"/>
    <x v="2"/>
    <x v="7"/>
    <s v="Samsung Galaxy Mega 6.3"/>
    <x v="5215"/>
    <n v="5"/>
    <n v="0.2"/>
    <n v="125.997"/>
    <s v="Profit"/>
    <s v="CA"/>
    <x v="0"/>
    <x v="7"/>
  </r>
  <r>
    <n v="8453"/>
    <s v="CA-2016-125087"/>
    <d v="2016-04-18T00:00:00"/>
    <x v="774"/>
    <s v="Standard Class"/>
    <s v="TH-21115"/>
    <s v="Thea Hudgings"/>
    <x v="1"/>
    <s v="United States"/>
    <s v="Houston"/>
    <s v="Texas"/>
    <n v="77070"/>
    <x v="2"/>
    <s v="FUR-CH-10002880"/>
    <x v="0"/>
    <x v="1"/>
    <s v="Global High-Back Leather Tilter, Burgundy"/>
    <x v="4988"/>
    <n v="4"/>
    <n v="0.3"/>
    <n v="-93.472399999999993"/>
    <s v="Loss"/>
    <s v="CA"/>
    <x v="0"/>
    <x v="1"/>
  </r>
  <r>
    <n v="8454"/>
    <s v="CA-2016-125087"/>
    <d v="2016-04-18T00:00:00"/>
    <x v="774"/>
    <s v="Standard Class"/>
    <s v="TH-21115"/>
    <s v="Thea Hudgings"/>
    <x v="1"/>
    <s v="United States"/>
    <s v="Houston"/>
    <s v="Texas"/>
    <n v="77070"/>
    <x v="2"/>
    <s v="OFF-ST-10001780"/>
    <x v="1"/>
    <x v="4"/>
    <s v="Tennsco 16-Compartment Lockers with Coat Rack"/>
    <x v="5216"/>
    <n v="3"/>
    <n v="0.2"/>
    <n v="77.746799999999993"/>
    <s v="Profit"/>
    <s v="CA"/>
    <x v="0"/>
    <x v="4"/>
  </r>
  <r>
    <n v="8455"/>
    <s v="CA-2016-125087"/>
    <d v="2016-04-18T00:00:00"/>
    <x v="774"/>
    <s v="Standard Class"/>
    <s v="TH-21115"/>
    <s v="Thea Hudgings"/>
    <x v="1"/>
    <s v="United States"/>
    <s v="Houston"/>
    <s v="Texas"/>
    <n v="77070"/>
    <x v="2"/>
    <s v="FUR-FU-10004748"/>
    <x v="0"/>
    <x v="5"/>
    <s v="Howard Miller 16&quot; Diameter Gallery Wall Clock"/>
    <x v="1952"/>
    <n v="5"/>
    <n v="0.6"/>
    <n v="-67.137"/>
    <s v="Loss"/>
    <s v="CA"/>
    <x v="0"/>
    <x v="5"/>
  </r>
  <r>
    <n v="8456"/>
    <s v="CA-2016-154081"/>
    <d v="2016-05-22T00:00:00"/>
    <x v="1124"/>
    <s v="Standard Class"/>
    <s v="JE-15610"/>
    <s v="Jim Epp"/>
    <x v="1"/>
    <s v="United States"/>
    <s v="Los Angeles"/>
    <s v="California"/>
    <n v="90049"/>
    <x v="1"/>
    <s v="TEC-PH-10001918"/>
    <x v="2"/>
    <x v="7"/>
    <s v="Nortel Business Series Terminal T7208 Digital phone"/>
    <x v="2643"/>
    <n v="2"/>
    <n v="0.2"/>
    <n v="22.238399999999999"/>
    <s v="Profit"/>
    <s v="CA"/>
    <x v="0"/>
    <x v="7"/>
  </r>
  <r>
    <n v="8457"/>
    <s v="US-2017-118556"/>
    <d v="2017-05-28T00:00:00"/>
    <x v="886"/>
    <s v="Second Class"/>
    <s v="TH-21235"/>
    <s v="Tiffany House"/>
    <x v="1"/>
    <s v="United States"/>
    <s v="Chicago"/>
    <s v="Illinois"/>
    <n v="60653"/>
    <x v="2"/>
    <s v="FUR-CH-10001146"/>
    <x v="0"/>
    <x v="1"/>
    <s v="Global Task Chair, Black"/>
    <x v="5217"/>
    <n v="3"/>
    <n v="0.3"/>
    <n v="-29.007300000000001"/>
    <s v="Loss"/>
    <s v="US"/>
    <x v="1"/>
    <x v="1"/>
  </r>
  <r>
    <n v="8458"/>
    <s v="US-2017-118556"/>
    <d v="2017-05-28T00:00:00"/>
    <x v="886"/>
    <s v="Second Class"/>
    <s v="TH-21235"/>
    <s v="Tiffany House"/>
    <x v="1"/>
    <s v="United States"/>
    <s v="Chicago"/>
    <s v="Illinois"/>
    <n v="60653"/>
    <x v="2"/>
    <s v="OFF-BI-10004364"/>
    <x v="1"/>
    <x v="8"/>
    <s v="Storex Dura Pro Binders"/>
    <x v="2940"/>
    <n v="3"/>
    <n v="0.8"/>
    <n v="-6.2370000000000001"/>
    <s v="Loss"/>
    <s v="US"/>
    <x v="1"/>
    <x v="8"/>
  </r>
  <r>
    <n v="8459"/>
    <s v="CA-2014-126200"/>
    <d v="2014-08-25T00:00:00"/>
    <x v="592"/>
    <s v="Standard Class"/>
    <s v="JE-15715"/>
    <s v="Joe Elijah"/>
    <x v="0"/>
    <s v="United States"/>
    <s v="Houston"/>
    <s v="Texas"/>
    <n v="77070"/>
    <x v="2"/>
    <s v="OFF-BI-10002133"/>
    <x v="1"/>
    <x v="8"/>
    <s v="Wilson Jones Elliptical Ring 3 1/2&quot; Capacity Binders, 800 sheets"/>
    <x v="2274"/>
    <n v="3"/>
    <n v="0.8"/>
    <n v="-39.804000000000002"/>
    <s v="Loss"/>
    <s v="CA"/>
    <x v="0"/>
    <x v="8"/>
  </r>
  <r>
    <n v="8460"/>
    <s v="CA-2014-126200"/>
    <d v="2014-08-25T00:00:00"/>
    <x v="592"/>
    <s v="Standard Class"/>
    <s v="JE-15715"/>
    <s v="Joe Elijah"/>
    <x v="0"/>
    <s v="United States"/>
    <s v="Houston"/>
    <s v="Texas"/>
    <n v="77070"/>
    <x v="2"/>
    <s v="OFF-BI-10002225"/>
    <x v="1"/>
    <x v="8"/>
    <s v="Square Ring Data Binders, Rigid 75 Pt. Covers, 11&quot; x 14-7/8&quot;"/>
    <x v="5218"/>
    <n v="3"/>
    <n v="0.8"/>
    <n v="-19.814399999999999"/>
    <s v="Loss"/>
    <s v="CA"/>
    <x v="0"/>
    <x v="8"/>
  </r>
  <r>
    <n v="8461"/>
    <s v="CA-2014-146500"/>
    <d v="2014-08-30T00:00:00"/>
    <x v="897"/>
    <s v="Standard Class"/>
    <s v="AT-10735"/>
    <s v="Annie Thurman"/>
    <x v="0"/>
    <s v="United States"/>
    <s v="Bristol"/>
    <s v="Connecticut"/>
    <n v="6010"/>
    <x v="3"/>
    <s v="OFF-BI-10002432"/>
    <x v="1"/>
    <x v="8"/>
    <s v="Wilson Jones Standard D-Ring Binders"/>
    <x v="3186"/>
    <n v="5"/>
    <n v="0"/>
    <n v="11.891"/>
    <s v="Profit"/>
    <s v="CA"/>
    <x v="0"/>
    <x v="8"/>
  </r>
  <r>
    <n v="8462"/>
    <s v="CA-2014-146500"/>
    <d v="2014-08-30T00:00:00"/>
    <x v="897"/>
    <s v="Standard Class"/>
    <s v="AT-10735"/>
    <s v="Annie Thurman"/>
    <x v="0"/>
    <s v="United States"/>
    <s v="Bristol"/>
    <s v="Connecticut"/>
    <n v="6010"/>
    <x v="3"/>
    <s v="OFF-ST-10000563"/>
    <x v="1"/>
    <x v="4"/>
    <s v="Fellowes Bankers Box Stor/Drawer Steel Plus"/>
    <x v="1429"/>
    <n v="3"/>
    <n v="0"/>
    <n v="9.5939999999999994"/>
    <s v="Profit"/>
    <s v="CA"/>
    <x v="0"/>
    <x v="4"/>
  </r>
  <r>
    <n v="8463"/>
    <s v="CA-2015-169537"/>
    <d v="2015-09-03T00:00:00"/>
    <x v="216"/>
    <s v="Second Class"/>
    <s v="JH-15820"/>
    <s v="John Huston"/>
    <x v="0"/>
    <s v="United States"/>
    <s v="Holland"/>
    <s v="Michigan"/>
    <n v="49423"/>
    <x v="2"/>
    <s v="OFF-LA-10001982"/>
    <x v="1"/>
    <x v="2"/>
    <s v="Smead Alpha-Z Color-Coded Name Labels First Letter Starter Set"/>
    <x v="5219"/>
    <n v="2"/>
    <n v="0"/>
    <n v="3.6"/>
    <s v="Profit"/>
    <s v="CA"/>
    <x v="0"/>
    <x v="2"/>
  </r>
  <r>
    <n v="8464"/>
    <s v="CA-2014-100881"/>
    <d v="2014-03-28T00:00:00"/>
    <x v="776"/>
    <s v="Standard Class"/>
    <s v="DR-12940"/>
    <s v="Daniel Raglin"/>
    <x v="2"/>
    <s v="United States"/>
    <s v="Albuquerque"/>
    <s v="New Mexico"/>
    <n v="87105"/>
    <x v="1"/>
    <s v="TEC-PH-10003273"/>
    <x v="2"/>
    <x v="7"/>
    <s v="AT&amp;T TR1909W"/>
    <x v="214"/>
    <n v="3"/>
    <n v="0.2"/>
    <n v="22.6782"/>
    <s v="Profit"/>
    <s v="CA"/>
    <x v="0"/>
    <x v="7"/>
  </r>
  <r>
    <n v="8465"/>
    <s v="CA-2015-144043"/>
    <d v="2015-05-10T00:00:00"/>
    <x v="1153"/>
    <s v="Standard Class"/>
    <s v="AB-10165"/>
    <s v="Alan Barnes"/>
    <x v="0"/>
    <s v="United States"/>
    <s v="Louisville"/>
    <s v="Colorado"/>
    <n v="80027"/>
    <x v="1"/>
    <s v="TEC-AC-10002718"/>
    <x v="2"/>
    <x v="11"/>
    <s v="Belkin Standard 104 key USB Keyboard"/>
    <x v="3728"/>
    <n v="4"/>
    <n v="0.2"/>
    <n v="-2.9180000000000001"/>
    <s v="Loss"/>
    <s v="CA"/>
    <x v="0"/>
    <x v="11"/>
  </r>
  <r>
    <n v="8466"/>
    <s v="CA-2015-116512"/>
    <d v="2015-04-09T00:00:00"/>
    <x v="282"/>
    <s v="Standard Class"/>
    <s v="MC-18100"/>
    <s v="Mick Crebagga"/>
    <x v="0"/>
    <s v="United States"/>
    <s v="New York City"/>
    <s v="New York"/>
    <n v="10024"/>
    <x v="3"/>
    <s v="OFF-ST-10001505"/>
    <x v="1"/>
    <x v="4"/>
    <s v="Perma STOR-ALL Hanging File Box, 13 1/8&quot;W x 12 1/4&quot;D x 10 1/2&quot;H"/>
    <x v="1444"/>
    <n v="3"/>
    <n v="0"/>
    <n v="3.0497999999999998"/>
    <s v="Profit"/>
    <s v="CA"/>
    <x v="0"/>
    <x v="4"/>
  </r>
  <r>
    <n v="8467"/>
    <s v="CA-2015-101000"/>
    <d v="2015-04-09T00:00:00"/>
    <x v="282"/>
    <s v="Standard Class"/>
    <s v="IG-15085"/>
    <s v="Ivan Gibson"/>
    <x v="0"/>
    <s v="United States"/>
    <s v="Norwich"/>
    <s v="Connecticut"/>
    <n v="6360"/>
    <x v="3"/>
    <s v="OFF-AP-10000179"/>
    <x v="1"/>
    <x v="9"/>
    <s v="Honeywell Enviracaire Portable HEPA Air Cleaner for up to 10 x 16 Room"/>
    <x v="5220"/>
    <n v="3"/>
    <n v="0"/>
    <n v="144.3546"/>
    <s v="Profit"/>
    <s v="CA"/>
    <x v="0"/>
    <x v="9"/>
  </r>
  <r>
    <n v="8468"/>
    <s v="CA-2016-168557"/>
    <d v="2016-09-19T00:00:00"/>
    <x v="30"/>
    <s v="Standard Class"/>
    <s v="FH-14275"/>
    <s v="Frank Hawley"/>
    <x v="1"/>
    <s v="United States"/>
    <s v="San Francisco"/>
    <s v="California"/>
    <n v="94122"/>
    <x v="1"/>
    <s v="OFF-BI-10002309"/>
    <x v="1"/>
    <x v="8"/>
    <s v="Avery Heavy-Duty EZD  Binder With Locking Rings"/>
    <x v="433"/>
    <n v="2"/>
    <n v="0.2"/>
    <n v="3.1248"/>
    <s v="Profit"/>
    <s v="CA"/>
    <x v="0"/>
    <x v="8"/>
  </r>
  <r>
    <n v="8469"/>
    <s v="US-2016-164196"/>
    <d v="2016-11-11T00:00:00"/>
    <x v="398"/>
    <s v="Standard Class"/>
    <s v="AS-10285"/>
    <s v="Alejandro Savely"/>
    <x v="1"/>
    <s v="United States"/>
    <s v="Noblesville"/>
    <s v="Indiana"/>
    <n v="46060"/>
    <x v="2"/>
    <s v="FUR-TA-10001950"/>
    <x v="0"/>
    <x v="3"/>
    <s v="Balt Solid Wood Round Tables"/>
    <x v="5221"/>
    <n v="6"/>
    <n v="0"/>
    <n v="241.1046"/>
    <s v="Profit"/>
    <s v="US"/>
    <x v="1"/>
    <x v="3"/>
  </r>
  <r>
    <n v="8470"/>
    <s v="US-2017-132031"/>
    <d v="2017-04-23T00:00:00"/>
    <x v="433"/>
    <s v="Standard Class"/>
    <s v="PN-18775"/>
    <s v="Parhena Norris"/>
    <x v="2"/>
    <s v="United States"/>
    <s v="Clarksville"/>
    <s v="Tennessee"/>
    <n v="37042"/>
    <x v="0"/>
    <s v="FUR-BO-10001972"/>
    <x v="0"/>
    <x v="0"/>
    <s v="O'Sullivan 4-Shelf Bookcase in Odessa Pine"/>
    <x v="2342"/>
    <n v="4"/>
    <n v="0.2"/>
    <n v="-14.5176"/>
    <s v="Loss"/>
    <s v="US"/>
    <x v="1"/>
    <x v="0"/>
  </r>
  <r>
    <n v="8471"/>
    <s v="US-2017-132031"/>
    <d v="2017-04-23T00:00:00"/>
    <x v="433"/>
    <s v="Standard Class"/>
    <s v="PN-18775"/>
    <s v="Parhena Norris"/>
    <x v="2"/>
    <s v="United States"/>
    <s v="Clarksville"/>
    <s v="Tennessee"/>
    <n v="37042"/>
    <x v="0"/>
    <s v="TEC-AC-10002473"/>
    <x v="2"/>
    <x v="11"/>
    <s v="Maxell 4.7GB DVD-R"/>
    <x v="5222"/>
    <n v="2"/>
    <n v="0.2"/>
    <n v="11.919600000000001"/>
    <s v="Profit"/>
    <s v="US"/>
    <x v="1"/>
    <x v="11"/>
  </r>
  <r>
    <n v="8472"/>
    <s v="US-2017-132031"/>
    <d v="2017-04-23T00:00:00"/>
    <x v="433"/>
    <s v="Standard Class"/>
    <s v="PN-18775"/>
    <s v="Parhena Norris"/>
    <x v="2"/>
    <s v="United States"/>
    <s v="Clarksville"/>
    <s v="Tennessee"/>
    <n v="37042"/>
    <x v="0"/>
    <s v="FUR-FU-10000193"/>
    <x v="0"/>
    <x v="5"/>
    <s v="Tenex Chairmats For Use with Hard Floors"/>
    <x v="2486"/>
    <n v="3"/>
    <n v="0.2"/>
    <n v="-11.6928"/>
    <s v="Loss"/>
    <s v="US"/>
    <x v="1"/>
    <x v="5"/>
  </r>
  <r>
    <n v="8473"/>
    <s v="US-2017-132031"/>
    <d v="2017-04-23T00:00:00"/>
    <x v="433"/>
    <s v="Standard Class"/>
    <s v="PN-18775"/>
    <s v="Parhena Norris"/>
    <x v="2"/>
    <s v="United States"/>
    <s v="Clarksville"/>
    <s v="Tennessee"/>
    <n v="37042"/>
    <x v="0"/>
    <s v="OFF-LA-10000081"/>
    <x v="1"/>
    <x v="2"/>
    <s v="Avery 496"/>
    <x v="3399"/>
    <n v="1"/>
    <n v="0.2"/>
    <n v="1.05"/>
    <s v="Profit"/>
    <s v="US"/>
    <x v="1"/>
    <x v="2"/>
  </r>
  <r>
    <n v="8474"/>
    <s v="CA-2015-169733"/>
    <d v="2015-10-22T00:00:00"/>
    <x v="453"/>
    <s v="Second Class"/>
    <s v="GM-14500"/>
    <s v="Gene McClure"/>
    <x v="0"/>
    <s v="United States"/>
    <s v="Hollywood"/>
    <s v="Florida"/>
    <n v="33021"/>
    <x v="0"/>
    <s v="OFF-ST-10000876"/>
    <x v="1"/>
    <x v="4"/>
    <s v="Eldon Simplefile Box Office"/>
    <x v="5223"/>
    <n v="1"/>
    <n v="0.2"/>
    <n v="0.99519999999999997"/>
    <s v="Profit"/>
    <s v="CA"/>
    <x v="0"/>
    <x v="4"/>
  </r>
  <r>
    <n v="8475"/>
    <s v="CA-2017-169404"/>
    <d v="2017-04-09T00:00:00"/>
    <x v="1001"/>
    <s v="Standard Class"/>
    <s v="NC-18625"/>
    <s v="Noah Childs"/>
    <x v="1"/>
    <s v="United States"/>
    <s v="York"/>
    <s v="Pennsylvania"/>
    <n v="17403"/>
    <x v="3"/>
    <s v="OFF-BI-10004492"/>
    <x v="1"/>
    <x v="8"/>
    <s v="Tuf-Vin Binders"/>
    <x v="5224"/>
    <n v="4"/>
    <n v="0.7"/>
    <n v="-29.053599999999999"/>
    <s v="Loss"/>
    <s v="CA"/>
    <x v="0"/>
    <x v="8"/>
  </r>
  <r>
    <n v="8476"/>
    <s v="CA-2017-169404"/>
    <d v="2017-04-09T00:00:00"/>
    <x v="1001"/>
    <s v="Standard Class"/>
    <s v="NC-18625"/>
    <s v="Noah Childs"/>
    <x v="1"/>
    <s v="United States"/>
    <s v="York"/>
    <s v="Pennsylvania"/>
    <n v="17403"/>
    <x v="3"/>
    <s v="OFF-PA-10001033"/>
    <x v="1"/>
    <x v="10"/>
    <s v="Xerox 1893"/>
    <x v="4771"/>
    <n v="2"/>
    <n v="0.2"/>
    <n v="23.7742"/>
    <s v="Profit"/>
    <s v="CA"/>
    <x v="0"/>
    <x v="10"/>
  </r>
  <r>
    <n v="8477"/>
    <s v="CA-2017-134880"/>
    <d v="2017-10-27T00:00:00"/>
    <x v="943"/>
    <s v="Standard Class"/>
    <s v="TW-21025"/>
    <s v="Tamara Willingham"/>
    <x v="2"/>
    <s v="United States"/>
    <s v="Mesa"/>
    <s v="Arizona"/>
    <n v="85204"/>
    <x v="1"/>
    <s v="OFF-PA-10004039"/>
    <x v="1"/>
    <x v="10"/>
    <s v="Xerox 1882"/>
    <x v="2488"/>
    <n v="1"/>
    <n v="0.2"/>
    <n v="16.234200000000001"/>
    <s v="Profit"/>
    <s v="CA"/>
    <x v="0"/>
    <x v="10"/>
  </r>
  <r>
    <n v="8478"/>
    <s v="CA-2015-145758"/>
    <d v="2015-10-30T00:00:00"/>
    <x v="697"/>
    <s v="Same Day"/>
    <s v="BF-11020"/>
    <s v="Barry Franzˆsisch"/>
    <x v="1"/>
    <s v="United States"/>
    <s v="New York City"/>
    <s v="New York"/>
    <n v="10024"/>
    <x v="3"/>
    <s v="TEC-MA-10004552"/>
    <x v="2"/>
    <x v="15"/>
    <s v="Star Micronics TSP100 TSP143LAN Receipt Printer"/>
    <x v="5225"/>
    <n v="4"/>
    <n v="0"/>
    <n v="269.30799999999999"/>
    <s v="Profit"/>
    <s v="CA"/>
    <x v="0"/>
    <x v="15"/>
  </r>
  <r>
    <n v="8479"/>
    <s v="CA-2017-158736"/>
    <d v="2017-12-18T00:00:00"/>
    <x v="468"/>
    <s v="Standard Class"/>
    <s v="TT-21460"/>
    <s v="Tonja Turnell"/>
    <x v="2"/>
    <s v="United States"/>
    <s v="San Francisco"/>
    <s v="California"/>
    <n v="94110"/>
    <x v="1"/>
    <s v="OFF-AR-10002578"/>
    <x v="1"/>
    <x v="6"/>
    <s v="Newell 335"/>
    <x v="1755"/>
    <n v="2"/>
    <n v="0"/>
    <n v="1.6704000000000001"/>
    <s v="Profit"/>
    <s v="CA"/>
    <x v="0"/>
    <x v="6"/>
  </r>
  <r>
    <n v="8480"/>
    <s v="US-2016-119270"/>
    <d v="2016-03-12T00:00:00"/>
    <x v="67"/>
    <s v="Standard Class"/>
    <s v="SW-20245"/>
    <s v="Scot Wooten"/>
    <x v="0"/>
    <s v="United States"/>
    <s v="Los Angeles"/>
    <s v="California"/>
    <n v="90036"/>
    <x v="1"/>
    <s v="OFF-PA-10004022"/>
    <x v="1"/>
    <x v="10"/>
    <s v="Hammermill Color Copier Paper (28Lb. and 96 Bright)"/>
    <x v="1016"/>
    <n v="2"/>
    <n v="0"/>
    <n v="8.9909999999999997"/>
    <s v="Profit"/>
    <s v="US"/>
    <x v="1"/>
    <x v="10"/>
  </r>
  <r>
    <n v="8481"/>
    <s v="CA-2014-109890"/>
    <d v="2014-07-21T00:00:00"/>
    <x v="151"/>
    <s v="Standard Class"/>
    <s v="PG-18820"/>
    <s v="Patrick Gardner"/>
    <x v="0"/>
    <s v="United States"/>
    <s v="Omaha"/>
    <s v="Nebraska"/>
    <n v="68104"/>
    <x v="2"/>
    <s v="TEC-PH-10004100"/>
    <x v="2"/>
    <x v="7"/>
    <s v="Griffin GC17055 Auxiliary Audio Cable"/>
    <x v="5226"/>
    <n v="2"/>
    <n v="0"/>
    <n v="10.074400000000001"/>
    <s v="Profit"/>
    <s v="CA"/>
    <x v="0"/>
    <x v="7"/>
  </r>
  <r>
    <n v="8482"/>
    <s v="CA-2016-138583"/>
    <d v="2016-05-24T00:00:00"/>
    <x v="528"/>
    <s v="Standard Class"/>
    <s v="DP-13390"/>
    <s v="Dennis Pardue"/>
    <x v="2"/>
    <s v="United States"/>
    <s v="Philadelphia"/>
    <s v="Pennsylvania"/>
    <n v="19120"/>
    <x v="3"/>
    <s v="OFF-AR-10001860"/>
    <x v="1"/>
    <x v="6"/>
    <s v="BIC Liqua Brite Liner"/>
    <x v="3866"/>
    <n v="3"/>
    <n v="0.2"/>
    <n v="3.3311999999999999"/>
    <s v="Profit"/>
    <s v="CA"/>
    <x v="0"/>
    <x v="6"/>
  </r>
  <r>
    <n v="8483"/>
    <s v="US-2017-118535"/>
    <d v="2017-02-11T00:00:00"/>
    <x v="1294"/>
    <s v="Standard Class"/>
    <s v="DJ-13510"/>
    <s v="Don Jones"/>
    <x v="1"/>
    <s v="United States"/>
    <s v="New York City"/>
    <s v="New York"/>
    <n v="10024"/>
    <x v="3"/>
    <s v="OFF-LA-10001297"/>
    <x v="1"/>
    <x v="2"/>
    <s v="Avery 473"/>
    <x v="343"/>
    <n v="2"/>
    <n v="0"/>
    <n v="9.9359999999999999"/>
    <s v="Profit"/>
    <s v="US"/>
    <x v="1"/>
    <x v="2"/>
  </r>
  <r>
    <n v="8484"/>
    <s v="CA-2016-126284"/>
    <d v="2016-09-20T00:00:00"/>
    <x v="926"/>
    <s v="Standard Class"/>
    <s v="EN-13780"/>
    <s v="Edward Nazzal"/>
    <x v="0"/>
    <s v="United States"/>
    <s v="Grand Rapids"/>
    <s v="Michigan"/>
    <n v="49505"/>
    <x v="2"/>
    <s v="OFF-BI-10004828"/>
    <x v="1"/>
    <x v="8"/>
    <s v="GBC Poly Designer Binding Covers"/>
    <x v="4013"/>
    <n v="5"/>
    <n v="0"/>
    <n v="41.012999999999998"/>
    <s v="Profit"/>
    <s v="CA"/>
    <x v="0"/>
    <x v="8"/>
  </r>
  <r>
    <n v="8485"/>
    <s v="CA-2017-142391"/>
    <d v="2017-09-24T00:00:00"/>
    <x v="706"/>
    <s v="Same Day"/>
    <s v="PB-19150"/>
    <s v="Philip Brown"/>
    <x v="0"/>
    <s v="United States"/>
    <s v="Seattle"/>
    <s v="Washington"/>
    <n v="98115"/>
    <x v="1"/>
    <s v="FUR-FU-10002759"/>
    <x v="0"/>
    <x v="5"/>
    <s v="12-1/2 Diameter Round Wall Clock"/>
    <x v="5227"/>
    <n v="10"/>
    <n v="0"/>
    <n v="71.927999999999997"/>
    <s v="Profit"/>
    <s v="CA"/>
    <x v="0"/>
    <x v="5"/>
  </r>
  <r>
    <n v="8486"/>
    <s v="CA-2017-124716"/>
    <d v="2017-03-27T00:00:00"/>
    <x v="866"/>
    <s v="Standard Class"/>
    <s v="BD-11560"/>
    <s v="Brendan Dodson"/>
    <x v="2"/>
    <s v="United States"/>
    <s v="Fresno"/>
    <s v="California"/>
    <n v="93727"/>
    <x v="1"/>
    <s v="OFF-PA-10000740"/>
    <x v="1"/>
    <x v="10"/>
    <s v="Xerox 1982"/>
    <x v="1816"/>
    <n v="2"/>
    <n v="0"/>
    <n v="21.012799999999999"/>
    <s v="Profit"/>
    <s v="CA"/>
    <x v="0"/>
    <x v="10"/>
  </r>
  <r>
    <n v="8487"/>
    <s v="CA-2017-124716"/>
    <d v="2017-03-27T00:00:00"/>
    <x v="866"/>
    <s v="Standard Class"/>
    <s v="BD-11560"/>
    <s v="Brendan Dodson"/>
    <x v="2"/>
    <s v="United States"/>
    <s v="Fresno"/>
    <s v="California"/>
    <n v="93727"/>
    <x v="1"/>
    <s v="OFF-PA-10001144"/>
    <x v="1"/>
    <x v="10"/>
    <s v="Xerox 1913"/>
    <x v="168"/>
    <n v="2"/>
    <n v="0"/>
    <n v="53.260800000000003"/>
    <s v="Profit"/>
    <s v="CA"/>
    <x v="0"/>
    <x v="10"/>
  </r>
  <r>
    <n v="8488"/>
    <s v="CA-2017-124716"/>
    <d v="2017-03-27T00:00:00"/>
    <x v="866"/>
    <s v="Standard Class"/>
    <s v="BD-11560"/>
    <s v="Brendan Dodson"/>
    <x v="2"/>
    <s v="United States"/>
    <s v="Fresno"/>
    <s v="California"/>
    <n v="93727"/>
    <x v="1"/>
    <s v="OFF-PA-10000859"/>
    <x v="1"/>
    <x v="10"/>
    <s v="Unpadded Memo Slips"/>
    <x v="5228"/>
    <n v="3"/>
    <n v="0"/>
    <n v="5.97"/>
    <s v="Profit"/>
    <s v="CA"/>
    <x v="0"/>
    <x v="10"/>
  </r>
  <r>
    <n v="8489"/>
    <s v="CA-2016-158841"/>
    <d v="2016-02-02T00:00:00"/>
    <x v="1106"/>
    <s v="Second Class"/>
    <s v="SE-20110"/>
    <s v="Sanjit Engle"/>
    <x v="0"/>
    <s v="United States"/>
    <s v="Arlington"/>
    <s v="Virginia"/>
    <n v="22204"/>
    <x v="0"/>
    <s v="TEC-MA-10001127"/>
    <x v="2"/>
    <x v="15"/>
    <s v="HP Designjet T520 Inkjet Large Format Printer - 24&quot; Color"/>
    <x v="5229"/>
    <n v="5"/>
    <n v="0"/>
    <n v="2799.9839999999999"/>
    <s v="Profit"/>
    <s v="CA"/>
    <x v="0"/>
    <x v="15"/>
  </r>
  <r>
    <n v="8490"/>
    <s v="CA-2016-158841"/>
    <d v="2016-02-02T00:00:00"/>
    <x v="1106"/>
    <s v="Second Class"/>
    <s v="SE-20110"/>
    <s v="Sanjit Engle"/>
    <x v="0"/>
    <s v="United States"/>
    <s v="Arlington"/>
    <s v="Virginia"/>
    <n v="22204"/>
    <x v="0"/>
    <s v="OFF-BI-10002557"/>
    <x v="1"/>
    <x v="8"/>
    <s v="Presstex Flexible Ring Binders"/>
    <x v="3343"/>
    <n v="8"/>
    <n v="0"/>
    <n v="18.2"/>
    <s v="Profit"/>
    <s v="CA"/>
    <x v="0"/>
    <x v="8"/>
  </r>
  <r>
    <n v="8491"/>
    <s v="CA-2016-158841"/>
    <d v="2016-02-02T00:00:00"/>
    <x v="1106"/>
    <s v="Second Class"/>
    <s v="SE-20110"/>
    <s v="Sanjit Engle"/>
    <x v="0"/>
    <s v="United States"/>
    <s v="Arlington"/>
    <s v="Virginia"/>
    <n v="22204"/>
    <x v="0"/>
    <s v="FUR-FU-10001731"/>
    <x v="0"/>
    <x v="5"/>
    <s v="Acrylic Self-Standing Desk Frames"/>
    <x v="3450"/>
    <n v="7"/>
    <n v="0"/>
    <n v="7.1021999999999998"/>
    <s v="Profit"/>
    <s v="CA"/>
    <x v="0"/>
    <x v="5"/>
  </r>
  <r>
    <n v="8492"/>
    <s v="CA-2017-106824"/>
    <d v="2017-07-07T00:00:00"/>
    <x v="513"/>
    <s v="Standard Class"/>
    <s v="AT-10735"/>
    <s v="Annie Thurman"/>
    <x v="0"/>
    <s v="United States"/>
    <s v="Los Angeles"/>
    <s v="California"/>
    <n v="90049"/>
    <x v="1"/>
    <s v="OFF-FA-10001135"/>
    <x v="1"/>
    <x v="13"/>
    <s v="Brites Rubber Bands, 1 1/2 oz. Box"/>
    <x v="3949"/>
    <n v="3"/>
    <n v="0"/>
    <n v="0.1188"/>
    <s v="Profit"/>
    <s v="CA"/>
    <x v="0"/>
    <x v="13"/>
  </r>
  <r>
    <n v="8493"/>
    <s v="CA-2015-109190"/>
    <d v="2015-10-23T00:00:00"/>
    <x v="1031"/>
    <s v="Standard Class"/>
    <s v="CC-12685"/>
    <s v="Craig Carroll"/>
    <x v="0"/>
    <s v="United States"/>
    <s v="Lubbock"/>
    <s v="Texas"/>
    <n v="79424"/>
    <x v="2"/>
    <s v="OFF-PA-10000069"/>
    <x v="1"/>
    <x v="10"/>
    <s v="TOPS 4 x 6 Fluorescent Color Memo Sheets, 500 Sheets per Pack"/>
    <x v="5230"/>
    <n v="8"/>
    <n v="0.2"/>
    <n v="20.4984"/>
    <s v="Profit"/>
    <s v="CA"/>
    <x v="0"/>
    <x v="10"/>
  </r>
  <r>
    <n v="8494"/>
    <s v="CA-2015-109190"/>
    <d v="2015-10-23T00:00:00"/>
    <x v="1031"/>
    <s v="Standard Class"/>
    <s v="CC-12685"/>
    <s v="Craig Carroll"/>
    <x v="0"/>
    <s v="United States"/>
    <s v="Lubbock"/>
    <s v="Texas"/>
    <n v="79424"/>
    <x v="2"/>
    <s v="TEC-CO-10001943"/>
    <x v="2"/>
    <x v="16"/>
    <s v="Canon PC-428 Personal Copier"/>
    <x v="5231"/>
    <n v="3"/>
    <n v="0.2"/>
    <n v="161.99189999999999"/>
    <s v="Profit"/>
    <s v="CA"/>
    <x v="0"/>
    <x v="16"/>
  </r>
  <r>
    <n v="8495"/>
    <s v="CA-2015-109190"/>
    <d v="2015-10-23T00:00:00"/>
    <x v="1031"/>
    <s v="Standard Class"/>
    <s v="CC-12685"/>
    <s v="Craig Carroll"/>
    <x v="0"/>
    <s v="United States"/>
    <s v="Lubbock"/>
    <s v="Texas"/>
    <n v="79424"/>
    <x v="2"/>
    <s v="OFF-BI-10000977"/>
    <x v="1"/>
    <x v="8"/>
    <s v="Ibico Plastic Spiral Binding Combs"/>
    <x v="2351"/>
    <n v="1"/>
    <n v="0.8"/>
    <n v="-10.336"/>
    <s v="Loss"/>
    <s v="CA"/>
    <x v="0"/>
    <x v="8"/>
  </r>
  <r>
    <n v="8496"/>
    <s v="CA-2016-143154"/>
    <d v="2016-12-02T00:00:00"/>
    <x v="542"/>
    <s v="Standard Class"/>
    <s v="AS-10225"/>
    <s v="Alan Schoenberger"/>
    <x v="1"/>
    <s v="United States"/>
    <s v="Longmont"/>
    <s v="Colorado"/>
    <n v="80501"/>
    <x v="1"/>
    <s v="TEC-AC-10002942"/>
    <x v="2"/>
    <x v="11"/>
    <s v="WD My Passport Ultra 1TB Portable External Hard Drive"/>
    <x v="5198"/>
    <n v="3"/>
    <n v="0.2"/>
    <n v="-6.21"/>
    <s v="Loss"/>
    <s v="CA"/>
    <x v="0"/>
    <x v="11"/>
  </r>
  <r>
    <n v="8497"/>
    <s v="CA-2014-169061"/>
    <d v="2014-03-05T00:00:00"/>
    <x v="448"/>
    <s v="Second Class"/>
    <s v="AB-10150"/>
    <s v="Aimee Bixby"/>
    <x v="0"/>
    <s v="United States"/>
    <s v="Yonkers"/>
    <s v="New York"/>
    <n v="10701"/>
    <x v="3"/>
    <s v="OFF-AR-10000588"/>
    <x v="1"/>
    <x v="6"/>
    <s v="Newell 345"/>
    <x v="423"/>
    <n v="3"/>
    <n v="0"/>
    <n v="15.475199999999999"/>
    <s v="Profit"/>
    <s v="CA"/>
    <x v="0"/>
    <x v="6"/>
  </r>
  <r>
    <n v="8498"/>
    <s v="CA-2014-169061"/>
    <d v="2014-03-05T00:00:00"/>
    <x v="448"/>
    <s v="Second Class"/>
    <s v="AB-10150"/>
    <s v="Aimee Bixby"/>
    <x v="0"/>
    <s v="United States"/>
    <s v="Yonkers"/>
    <s v="New York"/>
    <n v="10701"/>
    <x v="3"/>
    <s v="TEC-AC-10002001"/>
    <x v="2"/>
    <x v="11"/>
    <s v="Logitech Wireless Gaming Headset G930"/>
    <x v="647"/>
    <n v="3"/>
    <n v="0"/>
    <n v="177.5889"/>
    <s v="Profit"/>
    <s v="CA"/>
    <x v="0"/>
    <x v="11"/>
  </r>
  <r>
    <n v="8499"/>
    <s v="CA-2014-169061"/>
    <d v="2014-03-05T00:00:00"/>
    <x v="448"/>
    <s v="Second Class"/>
    <s v="AB-10150"/>
    <s v="Aimee Bixby"/>
    <x v="0"/>
    <s v="United States"/>
    <s v="Yonkers"/>
    <s v="New York"/>
    <n v="10701"/>
    <x v="3"/>
    <s v="OFF-SU-10000381"/>
    <x v="1"/>
    <x v="14"/>
    <s v="Acme Forged Steel Scissors with Black Enamel Handles"/>
    <x v="5232"/>
    <n v="2"/>
    <n v="0"/>
    <n v="5.3997999999999999"/>
    <s v="Profit"/>
    <s v="CA"/>
    <x v="0"/>
    <x v="14"/>
  </r>
  <r>
    <n v="8500"/>
    <s v="CA-2014-169061"/>
    <d v="2014-03-05T00:00:00"/>
    <x v="448"/>
    <s v="Second Class"/>
    <s v="AB-10150"/>
    <s v="Aimee Bixby"/>
    <x v="0"/>
    <s v="United States"/>
    <s v="Yonkers"/>
    <s v="New York"/>
    <n v="10701"/>
    <x v="3"/>
    <s v="OFF-BI-10001617"/>
    <x v="1"/>
    <x v="8"/>
    <s v="GBC Wire Binding Combs"/>
    <x v="1587"/>
    <n v="6"/>
    <n v="0.2"/>
    <n v="16.750800000000002"/>
    <s v="Profit"/>
    <s v="CA"/>
    <x v="0"/>
    <x v="8"/>
  </r>
  <r>
    <n v="8501"/>
    <s v="CA-2014-169061"/>
    <d v="2014-03-05T00:00:00"/>
    <x v="448"/>
    <s v="Second Class"/>
    <s v="AB-10150"/>
    <s v="Aimee Bixby"/>
    <x v="0"/>
    <s v="United States"/>
    <s v="Yonkers"/>
    <s v="New York"/>
    <n v="10701"/>
    <x v="3"/>
    <s v="OFF-PA-10001878"/>
    <x v="1"/>
    <x v="10"/>
    <s v="Xerox 1891"/>
    <x v="615"/>
    <n v="2"/>
    <n v="0"/>
    <n v="45.9754"/>
    <s v="Profit"/>
    <s v="CA"/>
    <x v="0"/>
    <x v="10"/>
  </r>
  <r>
    <n v="8502"/>
    <s v="CA-2015-102316"/>
    <d v="2015-03-01T00:00:00"/>
    <x v="1295"/>
    <s v="Second Class"/>
    <s v="DH-13075"/>
    <s v="Dave Hallsten"/>
    <x v="1"/>
    <s v="United States"/>
    <s v="Los Angeles"/>
    <s v="California"/>
    <n v="90045"/>
    <x v="1"/>
    <s v="TEC-PH-10000376"/>
    <x v="2"/>
    <x v="7"/>
    <s v="Square Credit Card Reader"/>
    <x v="2913"/>
    <n v="2"/>
    <n v="0.2"/>
    <n v="1.1988000000000001"/>
    <s v="Profit"/>
    <s v="CA"/>
    <x v="0"/>
    <x v="7"/>
  </r>
  <r>
    <n v="8503"/>
    <s v="CA-2015-102316"/>
    <d v="2015-03-01T00:00:00"/>
    <x v="1295"/>
    <s v="Second Class"/>
    <s v="DH-13075"/>
    <s v="Dave Hallsten"/>
    <x v="1"/>
    <s v="United States"/>
    <s v="Los Angeles"/>
    <s v="California"/>
    <n v="90045"/>
    <x v="1"/>
    <s v="FUR-CH-10003396"/>
    <x v="0"/>
    <x v="1"/>
    <s v="Global Deluxe Steno Chair"/>
    <x v="4086"/>
    <n v="3"/>
    <n v="0.2"/>
    <n v="-20.784600000000001"/>
    <s v="Loss"/>
    <s v="CA"/>
    <x v="0"/>
    <x v="1"/>
  </r>
  <r>
    <n v="8504"/>
    <s v="CA-2014-164903"/>
    <d v="2014-02-20T00:00:00"/>
    <x v="1262"/>
    <s v="Standard Class"/>
    <s v="SR-20740"/>
    <s v="Steven Roelle"/>
    <x v="2"/>
    <s v="United States"/>
    <s v="Los Angeles"/>
    <s v="California"/>
    <n v="90049"/>
    <x v="1"/>
    <s v="OFF-PA-10003363"/>
    <x v="1"/>
    <x v="10"/>
    <s v="Xerox 204"/>
    <x v="91"/>
    <n v="2"/>
    <n v="0"/>
    <n v="6.2207999999999997"/>
    <s v="Profit"/>
    <s v="CA"/>
    <x v="0"/>
    <x v="10"/>
  </r>
  <r>
    <n v="8505"/>
    <s v="CA-2016-109400"/>
    <d v="2016-05-02T00:00:00"/>
    <x v="1238"/>
    <s v="Standard Class"/>
    <s v="NR-18550"/>
    <s v="Nick Radford"/>
    <x v="0"/>
    <s v="United States"/>
    <s v="Amarillo"/>
    <s v="Texas"/>
    <n v="79109"/>
    <x v="2"/>
    <s v="FUR-CH-10003298"/>
    <x v="0"/>
    <x v="1"/>
    <s v="Office Star - Contemporary Task Swivel chair with Loop Arms, Charcoal"/>
    <x v="4565"/>
    <n v="4"/>
    <n v="0.3"/>
    <n v="-110.0232"/>
    <s v="Loss"/>
    <s v="CA"/>
    <x v="0"/>
    <x v="1"/>
  </r>
  <r>
    <n v="8506"/>
    <s v="CA-2016-130400"/>
    <d v="2016-03-08T00:00:00"/>
    <x v="331"/>
    <s v="Standard Class"/>
    <s v="SJ-20125"/>
    <s v="Sanjit Jacobs"/>
    <x v="2"/>
    <s v="United States"/>
    <s v="Dallas"/>
    <s v="Texas"/>
    <n v="75217"/>
    <x v="2"/>
    <s v="OFF-BI-10001757"/>
    <x v="1"/>
    <x v="8"/>
    <s v="Pressboard Hanging Data Binders for Unburst Sheets"/>
    <x v="3096"/>
    <n v="9"/>
    <n v="0.8"/>
    <n v="-14.169600000000001"/>
    <s v="Loss"/>
    <s v="CA"/>
    <x v="0"/>
    <x v="8"/>
  </r>
  <r>
    <n v="8507"/>
    <s v="CA-2016-130400"/>
    <d v="2016-03-08T00:00:00"/>
    <x v="331"/>
    <s v="Standard Class"/>
    <s v="SJ-20125"/>
    <s v="Sanjit Jacobs"/>
    <x v="2"/>
    <s v="United States"/>
    <s v="Dallas"/>
    <s v="Texas"/>
    <n v="75217"/>
    <x v="2"/>
    <s v="TEC-AC-10004633"/>
    <x v="2"/>
    <x v="11"/>
    <s v="Verbatim 25 GB 6x Blu-ray Single Layer Recordable Disc, 3/Pack"/>
    <x v="5233"/>
    <n v="5"/>
    <n v="0.2"/>
    <n v="8.3879999999999999"/>
    <s v="Profit"/>
    <s v="CA"/>
    <x v="0"/>
    <x v="11"/>
  </r>
  <r>
    <n v="8508"/>
    <s v="CA-2016-130400"/>
    <d v="2016-03-08T00:00:00"/>
    <x v="331"/>
    <s v="Standard Class"/>
    <s v="SJ-20125"/>
    <s v="Sanjit Jacobs"/>
    <x v="2"/>
    <s v="United States"/>
    <s v="Dallas"/>
    <s v="Texas"/>
    <n v="75217"/>
    <x v="2"/>
    <s v="OFF-EN-10001453"/>
    <x v="1"/>
    <x v="12"/>
    <s v="Tyvek Interoffice Envelopes, 9 1/2&quot; x 12 1/2&quot;, 100/Box"/>
    <x v="1741"/>
    <n v="3"/>
    <n v="0.2"/>
    <n v="49.393799999999999"/>
    <s v="Profit"/>
    <s v="CA"/>
    <x v="0"/>
    <x v="12"/>
  </r>
  <r>
    <n v="8509"/>
    <s v="CA-2015-135853"/>
    <d v="2015-12-11T00:00:00"/>
    <x v="1282"/>
    <s v="First Class"/>
    <s v="CA-12775"/>
    <s v="Cynthia Arntzen"/>
    <x v="0"/>
    <s v="United States"/>
    <s v="Detroit"/>
    <s v="Michigan"/>
    <n v="48205"/>
    <x v="2"/>
    <s v="TEC-AC-10004761"/>
    <x v="2"/>
    <x v="11"/>
    <s v="Maxell 4.7GB DVD+RW 3/Pack"/>
    <x v="5234"/>
    <n v="11"/>
    <n v="0"/>
    <n v="61.330500000000001"/>
    <s v="Profit"/>
    <s v="CA"/>
    <x v="0"/>
    <x v="11"/>
  </r>
  <r>
    <n v="8510"/>
    <s v="CA-2015-135853"/>
    <d v="2015-12-11T00:00:00"/>
    <x v="1282"/>
    <s v="First Class"/>
    <s v="CA-12775"/>
    <s v="Cynthia Arntzen"/>
    <x v="0"/>
    <s v="United States"/>
    <s v="Detroit"/>
    <s v="Michigan"/>
    <n v="48205"/>
    <x v="2"/>
    <s v="TEC-PH-10003691"/>
    <x v="2"/>
    <x v="7"/>
    <s v="BlackBerry Q10"/>
    <x v="4675"/>
    <n v="1"/>
    <n v="0"/>
    <n v="31.497499999999999"/>
    <s v="Profit"/>
    <s v="CA"/>
    <x v="0"/>
    <x v="7"/>
  </r>
  <r>
    <n v="8511"/>
    <s v="CA-2015-135853"/>
    <d v="2015-12-11T00:00:00"/>
    <x v="1282"/>
    <s v="First Class"/>
    <s v="CA-12775"/>
    <s v="Cynthia Arntzen"/>
    <x v="0"/>
    <s v="United States"/>
    <s v="Detroit"/>
    <s v="Michigan"/>
    <n v="48205"/>
    <x v="2"/>
    <s v="OFF-BI-10004965"/>
    <x v="1"/>
    <x v="8"/>
    <s v="Ibico Covers for Plastic or Wire Binding Elements"/>
    <x v="5235"/>
    <n v="2"/>
    <n v="0"/>
    <n v="10.35"/>
    <s v="Profit"/>
    <s v="CA"/>
    <x v="0"/>
    <x v="8"/>
  </r>
  <r>
    <n v="8512"/>
    <s v="CA-2016-103359"/>
    <d v="2016-12-22T00:00:00"/>
    <x v="1296"/>
    <s v="Standard Class"/>
    <s v="LC-16885"/>
    <s v="Lena Creighton"/>
    <x v="0"/>
    <s v="United States"/>
    <s v="New York City"/>
    <s v="New York"/>
    <n v="10035"/>
    <x v="3"/>
    <s v="OFF-BI-10004233"/>
    <x v="1"/>
    <x v="8"/>
    <s v="GBC Pre-Punched Binding Paper, Plastic, White, 8-1/2&quot; x 11&quot;"/>
    <x v="2171"/>
    <n v="2"/>
    <n v="0.2"/>
    <n v="8.9543999999999997"/>
    <s v="Profit"/>
    <s v="CA"/>
    <x v="0"/>
    <x v="8"/>
  </r>
  <r>
    <n v="8513"/>
    <s v="CA-2016-144645"/>
    <d v="2016-02-02T00:00:00"/>
    <x v="1175"/>
    <s v="Standard Class"/>
    <s v="NS-18640"/>
    <s v="Noel Staavos"/>
    <x v="1"/>
    <s v="United States"/>
    <s v="Houston"/>
    <s v="Texas"/>
    <n v="77041"/>
    <x v="2"/>
    <s v="FUR-FU-10003601"/>
    <x v="0"/>
    <x v="5"/>
    <s v="Deflect-o RollaMat Studded, Beveled Mat for Medium Pile Carpeting"/>
    <x v="5236"/>
    <n v="2"/>
    <n v="0.6"/>
    <n v="-77.473200000000006"/>
    <s v="Loss"/>
    <s v="CA"/>
    <x v="0"/>
    <x v="5"/>
  </r>
  <r>
    <n v="8514"/>
    <s v="CA-2017-141614"/>
    <d v="2017-06-05T00:00:00"/>
    <x v="1201"/>
    <s v="Standard Class"/>
    <s v="NS-18640"/>
    <s v="Noel Staavos"/>
    <x v="1"/>
    <s v="United States"/>
    <s v="Orlando"/>
    <s v="Florida"/>
    <n v="32839"/>
    <x v="0"/>
    <s v="OFF-PA-10002787"/>
    <x v="1"/>
    <x v="10"/>
    <s v="Xerox 227"/>
    <x v="557"/>
    <n v="4"/>
    <n v="0.2"/>
    <n v="7.2576000000000001"/>
    <s v="Profit"/>
    <s v="CA"/>
    <x v="0"/>
    <x v="10"/>
  </r>
  <r>
    <n v="8515"/>
    <s v="CA-2015-122168"/>
    <d v="2015-08-21T00:00:00"/>
    <x v="722"/>
    <s v="Standard Class"/>
    <s v="HG-14965"/>
    <s v="Henry Goldwyn"/>
    <x v="1"/>
    <s v="United States"/>
    <s v="Florence"/>
    <s v="Kentucky"/>
    <n v="41042"/>
    <x v="0"/>
    <s v="OFF-AR-10003602"/>
    <x v="1"/>
    <x v="6"/>
    <s v="Quartet Omega Colored Chalk, 12/Pack"/>
    <x v="254"/>
    <n v="3"/>
    <n v="0"/>
    <n v="8.2344000000000008"/>
    <s v="Profit"/>
    <s v="CA"/>
    <x v="0"/>
    <x v="6"/>
  </r>
  <r>
    <n v="8516"/>
    <s v="CA-2015-122168"/>
    <d v="2015-08-21T00:00:00"/>
    <x v="722"/>
    <s v="Standard Class"/>
    <s v="HG-14965"/>
    <s v="Henry Goldwyn"/>
    <x v="1"/>
    <s v="United States"/>
    <s v="Florence"/>
    <s v="Kentucky"/>
    <n v="41042"/>
    <x v="0"/>
    <s v="OFF-AR-10002053"/>
    <x v="1"/>
    <x v="6"/>
    <s v="Premium Writing Pencils, Soft, #2 by Central Association for the Blind"/>
    <x v="5237"/>
    <n v="12"/>
    <n v="0"/>
    <n v="10.0128"/>
    <s v="Profit"/>
    <s v="CA"/>
    <x v="0"/>
    <x v="6"/>
  </r>
  <r>
    <n v="8517"/>
    <s v="CA-2016-132899"/>
    <d v="2016-04-07T00:00:00"/>
    <x v="1182"/>
    <s v="Standard Class"/>
    <s v="SF-20200"/>
    <s v="Sarah Foster"/>
    <x v="0"/>
    <s v="United States"/>
    <s v="New York City"/>
    <s v="New York"/>
    <n v="10009"/>
    <x v="3"/>
    <s v="OFF-AR-10002833"/>
    <x v="1"/>
    <x v="6"/>
    <s v="Newell 322"/>
    <x v="1026"/>
    <n v="2"/>
    <n v="0"/>
    <n v="0.98280000000000001"/>
    <s v="Profit"/>
    <s v="CA"/>
    <x v="0"/>
    <x v="6"/>
  </r>
  <r>
    <n v="8518"/>
    <s v="CA-2017-149720"/>
    <d v="2017-06-04T00:00:00"/>
    <x v="92"/>
    <s v="Second Class"/>
    <s v="EM-14065"/>
    <s v="Erin Mull"/>
    <x v="0"/>
    <s v="United States"/>
    <s v="Frisco"/>
    <s v="Texas"/>
    <n v="75034"/>
    <x v="2"/>
    <s v="FUR-FU-10002501"/>
    <x v="0"/>
    <x v="5"/>
    <s v="Nu-Dell Executive Frame"/>
    <x v="5238"/>
    <n v="6"/>
    <n v="0.6"/>
    <n v="-17.443200000000001"/>
    <s v="Loss"/>
    <s v="CA"/>
    <x v="0"/>
    <x v="5"/>
  </r>
  <r>
    <n v="8519"/>
    <s v="CA-2017-118003"/>
    <d v="2017-12-04T00:00:00"/>
    <x v="235"/>
    <s v="Standard Class"/>
    <s v="DO-13645"/>
    <s v="Doug O'Connell"/>
    <x v="0"/>
    <s v="United States"/>
    <s v="Paterson"/>
    <s v="New Jersey"/>
    <n v="7501"/>
    <x v="3"/>
    <s v="FUR-FU-10002506"/>
    <x v="0"/>
    <x v="5"/>
    <s v="Tensor &quot;Hersey Kiss&quot; Styled Floor Lamp"/>
    <x v="2391"/>
    <n v="1"/>
    <n v="0"/>
    <n v="1.5588"/>
    <s v="Profit"/>
    <s v="CA"/>
    <x v="0"/>
    <x v="5"/>
  </r>
  <r>
    <n v="8520"/>
    <s v="CA-2017-118003"/>
    <d v="2017-12-04T00:00:00"/>
    <x v="235"/>
    <s v="Standard Class"/>
    <s v="DO-13645"/>
    <s v="Doug O'Connell"/>
    <x v="0"/>
    <s v="United States"/>
    <s v="Paterson"/>
    <s v="New Jersey"/>
    <n v="7501"/>
    <x v="3"/>
    <s v="FUR-CH-10003817"/>
    <x v="0"/>
    <x v="1"/>
    <s v="Global Value Steno Chair, Gray"/>
    <x v="5239"/>
    <n v="3"/>
    <n v="0"/>
    <n v="45.555"/>
    <s v="Profit"/>
    <s v="CA"/>
    <x v="0"/>
    <x v="1"/>
  </r>
  <r>
    <n v="8521"/>
    <s v="CA-2017-118003"/>
    <d v="2017-12-04T00:00:00"/>
    <x v="235"/>
    <s v="Standard Class"/>
    <s v="DO-13645"/>
    <s v="Doug O'Connell"/>
    <x v="0"/>
    <s v="United States"/>
    <s v="Paterson"/>
    <s v="New Jersey"/>
    <n v="7501"/>
    <x v="3"/>
    <s v="FUR-CH-10004860"/>
    <x v="0"/>
    <x v="1"/>
    <s v="Global Low Back Tilter Chair"/>
    <x v="3271"/>
    <n v="3"/>
    <n v="0"/>
    <n v="18.176400000000001"/>
    <s v="Profit"/>
    <s v="CA"/>
    <x v="0"/>
    <x v="1"/>
  </r>
  <r>
    <n v="8522"/>
    <s v="CA-2016-141887"/>
    <d v="2016-01-11T00:00:00"/>
    <x v="900"/>
    <s v="Standard Class"/>
    <s v="MP-17470"/>
    <s v="Mark Packer"/>
    <x v="2"/>
    <s v="United States"/>
    <s v="Columbus"/>
    <s v="Ohio"/>
    <n v="43229"/>
    <x v="3"/>
    <s v="FUR-FU-10002268"/>
    <x v="0"/>
    <x v="5"/>
    <s v="Ultra Door Push Plate"/>
    <x v="5240"/>
    <n v="14"/>
    <n v="0.2"/>
    <n v="8.9361999999999995"/>
    <s v="Profit"/>
    <s v="CA"/>
    <x v="0"/>
    <x v="5"/>
  </r>
  <r>
    <n v="8523"/>
    <s v="US-2016-160206"/>
    <d v="2016-04-01T00:00:00"/>
    <x v="1115"/>
    <s v="Standard Class"/>
    <s v="MY-18295"/>
    <s v="Muhammed Yedwab"/>
    <x v="1"/>
    <s v="United States"/>
    <s v="Milwaukee"/>
    <s v="Wisconsin"/>
    <n v="53209"/>
    <x v="2"/>
    <s v="TEC-PH-10000148"/>
    <x v="2"/>
    <x v="7"/>
    <s v="Cyber Acoustics AC-202b Speech Recognition Stereo Headset"/>
    <x v="2391"/>
    <n v="1"/>
    <n v="0"/>
    <n v="0.25979999999999998"/>
    <s v="Profit"/>
    <s v="US"/>
    <x v="1"/>
    <x v="7"/>
  </r>
  <r>
    <n v="8524"/>
    <s v="CA-2017-133074"/>
    <d v="2017-09-21T00:00:00"/>
    <x v="425"/>
    <s v="Standard Class"/>
    <s v="DB-13615"/>
    <s v="Doug Bickford"/>
    <x v="0"/>
    <s v="United States"/>
    <s v="San Francisco"/>
    <s v="California"/>
    <n v="94109"/>
    <x v="1"/>
    <s v="OFF-PA-10004082"/>
    <x v="1"/>
    <x v="10"/>
    <s v="Adams Telephone Message Book w/Frequently-Called Numbers Space, 400 Messages per Book"/>
    <x v="5241"/>
    <n v="7"/>
    <n v="0"/>
    <n v="27.93"/>
    <s v="Profit"/>
    <s v="CA"/>
    <x v="0"/>
    <x v="10"/>
  </r>
  <r>
    <n v="8525"/>
    <s v="CA-2017-161172"/>
    <d v="2017-03-16T00:00:00"/>
    <x v="1034"/>
    <s v="Same Day"/>
    <s v="SP-20920"/>
    <s v="Susan Pistek"/>
    <x v="0"/>
    <s v="United States"/>
    <s v="Columbus"/>
    <s v="Ohio"/>
    <n v="43229"/>
    <x v="3"/>
    <s v="TEC-PH-10004348"/>
    <x v="2"/>
    <x v="7"/>
    <s v="OtterBox Defender Series Case - iPhone 5c"/>
    <x v="5242"/>
    <n v="2"/>
    <n v="0.4"/>
    <n v="-7.3959999999999999"/>
    <s v="Loss"/>
    <s v="CA"/>
    <x v="0"/>
    <x v="7"/>
  </r>
  <r>
    <n v="8526"/>
    <s v="CA-2017-161172"/>
    <d v="2017-03-16T00:00:00"/>
    <x v="1034"/>
    <s v="Same Day"/>
    <s v="SP-20920"/>
    <s v="Susan Pistek"/>
    <x v="0"/>
    <s v="United States"/>
    <s v="Columbus"/>
    <s v="Ohio"/>
    <n v="43229"/>
    <x v="3"/>
    <s v="FUR-FU-10003424"/>
    <x v="0"/>
    <x v="5"/>
    <s v="Nu-Dell Oak Frame"/>
    <x v="5243"/>
    <n v="6"/>
    <n v="0.2"/>
    <n v="7.6896000000000004"/>
    <s v="Profit"/>
    <s v="CA"/>
    <x v="0"/>
    <x v="5"/>
  </r>
  <r>
    <n v="8527"/>
    <s v="CA-2017-161172"/>
    <d v="2017-03-16T00:00:00"/>
    <x v="1034"/>
    <s v="Same Day"/>
    <s v="SP-20920"/>
    <s v="Susan Pistek"/>
    <x v="0"/>
    <s v="United States"/>
    <s v="Columbus"/>
    <s v="Ohio"/>
    <n v="43229"/>
    <x v="3"/>
    <s v="OFF-BI-10004654"/>
    <x v="1"/>
    <x v="8"/>
    <s v="Avery Binding System Hidden Tab Executive Style Index Sets"/>
    <x v="5244"/>
    <n v="3"/>
    <n v="0.7"/>
    <n v="-3.4620000000000002"/>
    <s v="Loss"/>
    <s v="CA"/>
    <x v="0"/>
    <x v="8"/>
  </r>
  <r>
    <n v="8528"/>
    <s v="CA-2017-161172"/>
    <d v="2017-03-16T00:00:00"/>
    <x v="1034"/>
    <s v="Same Day"/>
    <s v="SP-20920"/>
    <s v="Susan Pistek"/>
    <x v="0"/>
    <s v="United States"/>
    <s v="Columbus"/>
    <s v="Ohio"/>
    <n v="43229"/>
    <x v="3"/>
    <s v="TEC-AC-10004571"/>
    <x v="2"/>
    <x v="11"/>
    <s v="Logitech G700s Rechargeable Gaming Mouse"/>
    <x v="1290"/>
    <n v="2"/>
    <n v="0.2"/>
    <n v="43.995600000000003"/>
    <s v="Profit"/>
    <s v="CA"/>
    <x v="0"/>
    <x v="11"/>
  </r>
  <r>
    <n v="8529"/>
    <s v="CA-2017-161172"/>
    <d v="2017-03-16T00:00:00"/>
    <x v="1034"/>
    <s v="Same Day"/>
    <s v="SP-20920"/>
    <s v="Susan Pistek"/>
    <x v="0"/>
    <s v="United States"/>
    <s v="Columbus"/>
    <s v="Ohio"/>
    <n v="43229"/>
    <x v="3"/>
    <s v="OFF-ST-10000675"/>
    <x v="1"/>
    <x v="4"/>
    <s v="File Shuttle II and Handi-File, Black"/>
    <x v="314"/>
    <n v="2"/>
    <n v="0.2"/>
    <n v="3.3889999999999998"/>
    <s v="Profit"/>
    <s v="CA"/>
    <x v="0"/>
    <x v="4"/>
  </r>
  <r>
    <n v="8530"/>
    <s v="CA-2017-137624"/>
    <d v="2017-11-10T00:00:00"/>
    <x v="251"/>
    <s v="Standard Class"/>
    <s v="ME-17320"/>
    <s v="Maria Etezadi"/>
    <x v="2"/>
    <s v="United States"/>
    <s v="Los Angeles"/>
    <s v="California"/>
    <n v="90008"/>
    <x v="1"/>
    <s v="FUR-CH-10001714"/>
    <x v="0"/>
    <x v="1"/>
    <s v="Global Leather &amp; Oak Executive Chair, Burgundy"/>
    <x v="5245"/>
    <n v="2"/>
    <n v="0.2"/>
    <n v="-36.2136"/>
    <s v="Loss"/>
    <s v="CA"/>
    <x v="0"/>
    <x v="1"/>
  </r>
  <r>
    <n v="8531"/>
    <s v="CA-2016-156748"/>
    <d v="2016-11-30T00:00:00"/>
    <x v="296"/>
    <s v="Standard Class"/>
    <s v="BS-11755"/>
    <s v="Bruce Stewart"/>
    <x v="0"/>
    <s v="United States"/>
    <s v="Detroit"/>
    <s v="Michigan"/>
    <n v="48227"/>
    <x v="2"/>
    <s v="OFF-PA-10000380"/>
    <x v="1"/>
    <x v="10"/>
    <s v="REDIFORM Incoming/Outgoing Call Register, 11&quot; X 8 1/2&quot;, 100 Messages"/>
    <x v="1707"/>
    <n v="4"/>
    <n v="0"/>
    <n v="16.68"/>
    <s v="Profit"/>
    <s v="CA"/>
    <x v="0"/>
    <x v="10"/>
  </r>
  <r>
    <n v="8532"/>
    <s v="CA-2016-156748"/>
    <d v="2016-11-30T00:00:00"/>
    <x v="296"/>
    <s v="Standard Class"/>
    <s v="BS-11755"/>
    <s v="Bruce Stewart"/>
    <x v="0"/>
    <s v="United States"/>
    <s v="Detroit"/>
    <s v="Michigan"/>
    <n v="48227"/>
    <x v="2"/>
    <s v="OFF-PA-10002713"/>
    <x v="1"/>
    <x v="10"/>
    <s v="Adams Phone Message Book, 200 Message Capacity, 8 1/16î x 11î"/>
    <x v="1273"/>
    <n v="2"/>
    <n v="0"/>
    <n v="6.3296000000000001"/>
    <s v="Profit"/>
    <s v="CA"/>
    <x v="0"/>
    <x v="10"/>
  </r>
  <r>
    <n v="8533"/>
    <s v="CA-2016-156748"/>
    <d v="2016-11-30T00:00:00"/>
    <x v="296"/>
    <s v="Standard Class"/>
    <s v="BS-11755"/>
    <s v="Bruce Stewart"/>
    <x v="0"/>
    <s v="United States"/>
    <s v="Detroit"/>
    <s v="Michigan"/>
    <n v="48227"/>
    <x v="2"/>
    <s v="OFF-ST-10001370"/>
    <x v="1"/>
    <x v="4"/>
    <s v="Sensible Storage WireTech Storage Systems"/>
    <x v="5246"/>
    <n v="7"/>
    <n v="0"/>
    <n v="24.843"/>
    <s v="Profit"/>
    <s v="CA"/>
    <x v="0"/>
    <x v="4"/>
  </r>
  <r>
    <n v="8534"/>
    <s v="CA-2016-156748"/>
    <d v="2016-11-30T00:00:00"/>
    <x v="296"/>
    <s v="Standard Class"/>
    <s v="BS-11755"/>
    <s v="Bruce Stewart"/>
    <x v="0"/>
    <s v="United States"/>
    <s v="Detroit"/>
    <s v="Michigan"/>
    <n v="48227"/>
    <x v="2"/>
    <s v="FUR-CH-10000513"/>
    <x v="0"/>
    <x v="1"/>
    <s v="High-Back Leather Manager's Chair"/>
    <x v="1917"/>
    <n v="3"/>
    <n v="0"/>
    <n v="35.097299999999997"/>
    <s v="Profit"/>
    <s v="CA"/>
    <x v="0"/>
    <x v="1"/>
  </r>
  <r>
    <n v="8535"/>
    <s v="CA-2015-169677"/>
    <d v="2015-01-13T00:00:00"/>
    <x v="594"/>
    <s v="Second Class"/>
    <s v="KS-16300"/>
    <s v="Karen Seio"/>
    <x v="1"/>
    <s v="United States"/>
    <s v="Columbus"/>
    <s v="Georgia"/>
    <n v="31907"/>
    <x v="0"/>
    <s v="OFF-LA-10003223"/>
    <x v="1"/>
    <x v="2"/>
    <s v="Avery 508"/>
    <x v="759"/>
    <n v="2"/>
    <n v="0"/>
    <n v="4.8117999999999999"/>
    <s v="Profit"/>
    <s v="CA"/>
    <x v="0"/>
    <x v="2"/>
  </r>
  <r>
    <n v="8536"/>
    <s v="US-2014-163146"/>
    <d v="2014-05-16T00:00:00"/>
    <x v="307"/>
    <s v="Standard Class"/>
    <s v="CC-12475"/>
    <s v="Cindy Chapman"/>
    <x v="0"/>
    <s v="United States"/>
    <s v="San Francisco"/>
    <s v="California"/>
    <n v="94122"/>
    <x v="1"/>
    <s v="TEC-AC-10002217"/>
    <x v="2"/>
    <x v="11"/>
    <s v="Imation†Clip USB†flash drive†- 8 GB"/>
    <x v="5247"/>
    <n v="3"/>
    <n v="0"/>
    <n v="3.3839999999999999"/>
    <s v="Profit"/>
    <s v="US"/>
    <x v="1"/>
    <x v="11"/>
  </r>
  <r>
    <n v="8537"/>
    <s v="CA-2015-157343"/>
    <d v="2015-06-07T00:00:00"/>
    <x v="1149"/>
    <s v="Standard Class"/>
    <s v="HD-14785"/>
    <s v="Harold Dahlen"/>
    <x v="2"/>
    <s v="United States"/>
    <s v="Philadelphia"/>
    <s v="Pennsylvania"/>
    <n v="19143"/>
    <x v="3"/>
    <s v="OFF-BI-10003707"/>
    <x v="1"/>
    <x v="8"/>
    <s v="Aluminum Screw Posts"/>
    <x v="4475"/>
    <n v="4"/>
    <n v="0.7"/>
    <n v="-12.208"/>
    <s v="Loss"/>
    <s v="CA"/>
    <x v="0"/>
    <x v="8"/>
  </r>
  <r>
    <n v="8538"/>
    <s v="CA-2015-157343"/>
    <d v="2015-06-07T00:00:00"/>
    <x v="1149"/>
    <s v="Standard Class"/>
    <s v="HD-14785"/>
    <s v="Harold Dahlen"/>
    <x v="2"/>
    <s v="United States"/>
    <s v="Philadelphia"/>
    <s v="Pennsylvania"/>
    <n v="19143"/>
    <x v="3"/>
    <s v="OFF-PA-10000552"/>
    <x v="1"/>
    <x v="10"/>
    <s v="Xerox 200"/>
    <x v="233"/>
    <n v="5"/>
    <n v="0.2"/>
    <n v="9.0719999999999992"/>
    <s v="Profit"/>
    <s v="CA"/>
    <x v="0"/>
    <x v="10"/>
  </r>
  <r>
    <n v="8539"/>
    <s v="CA-2015-157343"/>
    <d v="2015-06-07T00:00:00"/>
    <x v="1149"/>
    <s v="Standard Class"/>
    <s v="HD-14785"/>
    <s v="Harold Dahlen"/>
    <x v="2"/>
    <s v="United States"/>
    <s v="Philadelphia"/>
    <s v="Pennsylvania"/>
    <n v="19143"/>
    <x v="3"/>
    <s v="OFF-AR-10003183"/>
    <x v="1"/>
    <x v="6"/>
    <s v="Avery Fluorescent Highlighter Four-Color Set"/>
    <x v="2204"/>
    <n v="3"/>
    <n v="0.2"/>
    <n v="1.002"/>
    <s v="Profit"/>
    <s v="CA"/>
    <x v="0"/>
    <x v="6"/>
  </r>
  <r>
    <n v="8540"/>
    <s v="CA-2017-147354"/>
    <d v="2017-03-09T00:00:00"/>
    <x v="669"/>
    <s v="Standard Class"/>
    <s v="KB-16315"/>
    <s v="Karl Braun"/>
    <x v="0"/>
    <s v="United States"/>
    <s v="Los Angeles"/>
    <s v="California"/>
    <n v="90008"/>
    <x v="1"/>
    <s v="TEC-CO-10000971"/>
    <x v="2"/>
    <x v="16"/>
    <s v="Hewlett Packard 310 Color Digital Copier"/>
    <x v="1973"/>
    <n v="2"/>
    <n v="0.2"/>
    <n v="59.997999999999998"/>
    <s v="Profit"/>
    <s v="CA"/>
    <x v="0"/>
    <x v="16"/>
  </r>
  <r>
    <n v="8541"/>
    <s v="CA-2017-147354"/>
    <d v="2017-03-09T00:00:00"/>
    <x v="669"/>
    <s v="Standard Class"/>
    <s v="KB-16315"/>
    <s v="Karl Braun"/>
    <x v="0"/>
    <s v="United States"/>
    <s v="Los Angeles"/>
    <s v="California"/>
    <n v="90008"/>
    <x v="1"/>
    <s v="OFF-BI-10003910"/>
    <x v="1"/>
    <x v="8"/>
    <s v="DXL Angle-View Binders with Locking Rings by Samsill"/>
    <x v="117"/>
    <n v="5"/>
    <n v="0.2"/>
    <n v="9.6374999999999993"/>
    <s v="Profit"/>
    <s v="CA"/>
    <x v="0"/>
    <x v="8"/>
  </r>
  <r>
    <n v="8542"/>
    <s v="CA-2015-157287"/>
    <d v="2015-12-22T00:00:00"/>
    <x v="226"/>
    <s v="First Class"/>
    <s v="HR-14830"/>
    <s v="Harold Ryan"/>
    <x v="1"/>
    <s v="United States"/>
    <s v="Philadelphia"/>
    <s v="Pennsylvania"/>
    <n v="19140"/>
    <x v="3"/>
    <s v="OFF-ST-10001172"/>
    <x v="1"/>
    <x v="4"/>
    <s v="Tennsco Lockers, Sand"/>
    <x v="2939"/>
    <n v="2"/>
    <n v="0.2"/>
    <n v="1.6783999999999999"/>
    <s v="Profit"/>
    <s v="CA"/>
    <x v="0"/>
    <x v="4"/>
  </r>
  <r>
    <n v="8543"/>
    <s v="CA-2015-157287"/>
    <d v="2015-12-22T00:00:00"/>
    <x v="226"/>
    <s v="First Class"/>
    <s v="HR-14830"/>
    <s v="Harold Ryan"/>
    <x v="1"/>
    <s v="United States"/>
    <s v="Philadelphia"/>
    <s v="Pennsylvania"/>
    <n v="19140"/>
    <x v="3"/>
    <s v="FUR-CH-10001270"/>
    <x v="0"/>
    <x v="1"/>
    <s v="Harbour Creations Steel Folding Chair"/>
    <x v="5248"/>
    <n v="7"/>
    <n v="0.3"/>
    <n v="0"/>
    <s v="Profit"/>
    <s v="CA"/>
    <x v="0"/>
    <x v="1"/>
  </r>
  <r>
    <n v="8544"/>
    <s v="CA-2014-137575"/>
    <d v="2014-08-06T00:00:00"/>
    <x v="826"/>
    <s v="Standard Class"/>
    <s v="TB-21625"/>
    <s v="Trudy Brown"/>
    <x v="0"/>
    <s v="United States"/>
    <s v="New York City"/>
    <s v="New York"/>
    <n v="10035"/>
    <x v="3"/>
    <s v="TEC-AC-10004571"/>
    <x v="2"/>
    <x v="11"/>
    <s v="Logitech G700s Rechargeable Gaming Mouse"/>
    <x v="1636"/>
    <n v="2"/>
    <n v="0"/>
    <n v="83.991600000000005"/>
    <s v="Profit"/>
    <s v="CA"/>
    <x v="0"/>
    <x v="11"/>
  </r>
  <r>
    <n v="8545"/>
    <s v="CA-2016-119074"/>
    <d v="2016-03-27T00:00:00"/>
    <x v="509"/>
    <s v="Standard Class"/>
    <s v="DS-13180"/>
    <s v="David Smith"/>
    <x v="1"/>
    <s v="United States"/>
    <s v="Columbus"/>
    <s v="Georgia"/>
    <n v="31907"/>
    <x v="0"/>
    <s v="FUR-FU-10004053"/>
    <x v="0"/>
    <x v="5"/>
    <s v="DAX Two-Tone Silver Metal Document Frame"/>
    <x v="4693"/>
    <n v="1"/>
    <n v="0"/>
    <n v="8.7032000000000007"/>
    <s v="Profit"/>
    <s v="CA"/>
    <x v="0"/>
    <x v="5"/>
  </r>
  <r>
    <n v="8546"/>
    <s v="CA-2016-119074"/>
    <d v="2016-03-27T00:00:00"/>
    <x v="509"/>
    <s v="Standard Class"/>
    <s v="DS-13180"/>
    <s v="David Smith"/>
    <x v="1"/>
    <s v="United States"/>
    <s v="Columbus"/>
    <s v="Georgia"/>
    <n v="31907"/>
    <x v="0"/>
    <s v="FUR-FU-10003731"/>
    <x v="0"/>
    <x v="5"/>
    <s v="Eldon Expressions Wood and Plastic Desk Accessories, Oak"/>
    <x v="3009"/>
    <n v="4"/>
    <n v="0"/>
    <n v="11.1776"/>
    <s v="Profit"/>
    <s v="CA"/>
    <x v="0"/>
    <x v="5"/>
  </r>
  <r>
    <n v="8547"/>
    <s v="CA-2016-119074"/>
    <d v="2016-03-27T00:00:00"/>
    <x v="509"/>
    <s v="Standard Class"/>
    <s v="DS-13180"/>
    <s v="David Smith"/>
    <x v="1"/>
    <s v="United States"/>
    <s v="Columbus"/>
    <s v="Georgia"/>
    <n v="31907"/>
    <x v="0"/>
    <s v="OFF-BI-10000962"/>
    <x v="1"/>
    <x v="8"/>
    <s v="Acco Flexible ACCOHIDE Square Ring Data Binder, Dark Blue, 11 1/2&quot; X 14&quot; 7/8&quot;"/>
    <x v="2867"/>
    <n v="2"/>
    <n v="0"/>
    <n v="15.944599999999999"/>
    <s v="Profit"/>
    <s v="CA"/>
    <x v="0"/>
    <x v="8"/>
  </r>
  <r>
    <n v="8548"/>
    <s v="CA-2015-149566"/>
    <d v="2015-12-05T00:00:00"/>
    <x v="763"/>
    <s v="Standard Class"/>
    <s v="GB-14530"/>
    <s v="George Bell"/>
    <x v="1"/>
    <s v="United States"/>
    <s v="Los Angeles"/>
    <s v="California"/>
    <n v="90049"/>
    <x v="1"/>
    <s v="TEC-AC-10001266"/>
    <x v="2"/>
    <x v="11"/>
    <s v="Memorex Micro Travel Drive 8 GB"/>
    <x v="3798"/>
    <n v="3"/>
    <n v="0"/>
    <n v="17.55"/>
    <s v="Profit"/>
    <s v="CA"/>
    <x v="0"/>
    <x v="11"/>
  </r>
  <r>
    <n v="8549"/>
    <s v="CA-2015-149566"/>
    <d v="2015-12-05T00:00:00"/>
    <x v="763"/>
    <s v="Standard Class"/>
    <s v="GB-14530"/>
    <s v="George Bell"/>
    <x v="1"/>
    <s v="United States"/>
    <s v="Los Angeles"/>
    <s v="California"/>
    <n v="90049"/>
    <x v="1"/>
    <s v="OFF-LA-10000452"/>
    <x v="1"/>
    <x v="2"/>
    <s v="Avery 488"/>
    <x v="2336"/>
    <n v="4"/>
    <n v="0"/>
    <n v="6.048"/>
    <s v="Profit"/>
    <s v="CA"/>
    <x v="0"/>
    <x v="2"/>
  </r>
  <r>
    <n v="8550"/>
    <s v="CA-2015-126186"/>
    <d v="2015-09-11T00:00:00"/>
    <x v="64"/>
    <s v="First Class"/>
    <s v="GB-14530"/>
    <s v="George Bell"/>
    <x v="1"/>
    <s v="United States"/>
    <s v="Aurora"/>
    <s v="Colorado"/>
    <n v="80013"/>
    <x v="1"/>
    <s v="FUR-FU-10000073"/>
    <x v="0"/>
    <x v="5"/>
    <s v="Deflect-O Glasstique Clear Desk Accessories"/>
    <x v="4282"/>
    <n v="4"/>
    <n v="0.2"/>
    <n v="4.0039999999999996"/>
    <s v="Profit"/>
    <s v="CA"/>
    <x v="0"/>
    <x v="5"/>
  </r>
  <r>
    <n v="8551"/>
    <s v="CA-2015-121132"/>
    <d v="2015-07-17T00:00:00"/>
    <x v="1297"/>
    <s v="Standard Class"/>
    <s v="VB-21745"/>
    <s v="Victoria Brennan"/>
    <x v="1"/>
    <s v="United States"/>
    <s v="Houston"/>
    <s v="Texas"/>
    <n v="77041"/>
    <x v="2"/>
    <s v="OFF-LA-10002368"/>
    <x v="1"/>
    <x v="2"/>
    <s v="Avery 479"/>
    <x v="301"/>
    <n v="3"/>
    <n v="0.2"/>
    <n v="2.0358000000000001"/>
    <s v="Profit"/>
    <s v="CA"/>
    <x v="0"/>
    <x v="2"/>
  </r>
  <r>
    <n v="8552"/>
    <s v="CA-2015-121132"/>
    <d v="2015-07-17T00:00:00"/>
    <x v="1297"/>
    <s v="Standard Class"/>
    <s v="VB-21745"/>
    <s v="Victoria Brennan"/>
    <x v="1"/>
    <s v="United States"/>
    <s v="Houston"/>
    <s v="Texas"/>
    <n v="77041"/>
    <x v="2"/>
    <s v="OFF-FA-10004248"/>
    <x v="1"/>
    <x v="13"/>
    <s v="Advantus T-Pin Paper Clips"/>
    <x v="5249"/>
    <n v="4"/>
    <n v="0.2"/>
    <n v="3.4276"/>
    <s v="Profit"/>
    <s v="CA"/>
    <x v="0"/>
    <x v="13"/>
  </r>
  <r>
    <n v="8553"/>
    <s v="CA-2014-140473"/>
    <d v="2014-05-30T00:00:00"/>
    <x v="1298"/>
    <s v="Standard Class"/>
    <s v="MC-17425"/>
    <s v="Mark Cousins"/>
    <x v="1"/>
    <s v="United States"/>
    <s v="Chicago"/>
    <s v="Illinois"/>
    <n v="60623"/>
    <x v="2"/>
    <s v="TEC-CO-10004202"/>
    <x v="2"/>
    <x v="16"/>
    <s v="Brother DCP1000 Digital 3 in 1 Multifunction Machine"/>
    <x v="5250"/>
    <n v="3"/>
    <n v="0.2"/>
    <n v="134.99549999999999"/>
    <s v="Profit"/>
    <s v="CA"/>
    <x v="0"/>
    <x v="16"/>
  </r>
  <r>
    <n v="8554"/>
    <s v="US-2017-102904"/>
    <d v="2017-11-13T00:00:00"/>
    <x v="541"/>
    <s v="Standard Class"/>
    <s v="CB-12025"/>
    <s v="Cassandra Brandow"/>
    <x v="0"/>
    <s v="United States"/>
    <s v="Decatur"/>
    <s v="Alabama"/>
    <n v="35601"/>
    <x v="0"/>
    <s v="TEC-AC-10000927"/>
    <x v="2"/>
    <x v="11"/>
    <s v="Anker Ultrathin Bluetooth Wireless Keyboard Aluminum Cover with Stand "/>
    <x v="5251"/>
    <n v="8"/>
    <n v="0"/>
    <n v="23.992000000000001"/>
    <s v="Profit"/>
    <s v="US"/>
    <x v="1"/>
    <x v="11"/>
  </r>
  <r>
    <n v="8555"/>
    <s v="CA-2016-102092"/>
    <d v="2016-12-09T00:00:00"/>
    <x v="440"/>
    <s v="First Class"/>
    <s v="PM-18940"/>
    <s v="Paul MacIntyre"/>
    <x v="0"/>
    <s v="United States"/>
    <s v="Springfield"/>
    <s v="Virginia"/>
    <n v="22153"/>
    <x v="0"/>
    <s v="FUR-TA-10002530"/>
    <x v="0"/>
    <x v="3"/>
    <s v="Iceberg OfficeWorks 42&quot; Round Tables"/>
    <x v="2914"/>
    <n v="7"/>
    <n v="0"/>
    <n v="158.529"/>
    <s v="Profit"/>
    <s v="CA"/>
    <x v="0"/>
    <x v="3"/>
  </r>
  <r>
    <n v="8556"/>
    <s v="CA-2015-117884"/>
    <d v="2015-03-22T00:00:00"/>
    <x v="206"/>
    <s v="Same Day"/>
    <s v="DC-13285"/>
    <s v="Debra Catini"/>
    <x v="0"/>
    <s v="United States"/>
    <s v="Plantation"/>
    <s v="Florida"/>
    <n v="33317"/>
    <x v="0"/>
    <s v="TEC-AC-10002567"/>
    <x v="2"/>
    <x v="11"/>
    <s v="Logitech G602 Wireless Gaming Mouse"/>
    <x v="2941"/>
    <n v="7"/>
    <n v="0.2"/>
    <n v="89.588800000000006"/>
    <s v="Profit"/>
    <s v="CA"/>
    <x v="0"/>
    <x v="11"/>
  </r>
  <r>
    <n v="8557"/>
    <s v="CA-2015-117884"/>
    <d v="2015-03-22T00:00:00"/>
    <x v="206"/>
    <s v="Same Day"/>
    <s v="DC-13285"/>
    <s v="Debra Catini"/>
    <x v="0"/>
    <s v="United States"/>
    <s v="Plantation"/>
    <s v="Florida"/>
    <n v="33317"/>
    <x v="0"/>
    <s v="OFF-ST-10002182"/>
    <x v="1"/>
    <x v="4"/>
    <s v="Iris 3-Drawer Stacking Bin, Black"/>
    <x v="5252"/>
    <n v="9"/>
    <n v="0.2"/>
    <n v="-33.841799999999999"/>
    <s v="Loss"/>
    <s v="CA"/>
    <x v="0"/>
    <x v="4"/>
  </r>
  <r>
    <n v="8558"/>
    <s v="CA-2016-132829"/>
    <d v="2016-12-23T00:00:00"/>
    <x v="1296"/>
    <s v="Second Class"/>
    <s v="LA-16780"/>
    <s v="Laura Armstrong"/>
    <x v="1"/>
    <s v="United States"/>
    <s v="Houston"/>
    <s v="Texas"/>
    <n v="77041"/>
    <x v="2"/>
    <s v="TEC-PH-10004539"/>
    <x v="2"/>
    <x v="7"/>
    <s v="Wireless Extenders zBoost YX545 SOHO Signal Booster"/>
    <x v="1368"/>
    <n v="3"/>
    <n v="0.2"/>
    <n v="39.687899999999999"/>
    <s v="Profit"/>
    <s v="CA"/>
    <x v="0"/>
    <x v="7"/>
  </r>
  <r>
    <n v="8559"/>
    <s v="CA-2016-132829"/>
    <d v="2016-12-23T00:00:00"/>
    <x v="1296"/>
    <s v="Second Class"/>
    <s v="LA-16780"/>
    <s v="Laura Armstrong"/>
    <x v="1"/>
    <s v="United States"/>
    <s v="Houston"/>
    <s v="Texas"/>
    <n v="77041"/>
    <x v="2"/>
    <s v="OFF-LA-10002945"/>
    <x v="1"/>
    <x v="2"/>
    <s v="Permanent Self-Adhesive File Folder Labels for Typewriters, 1 1/8 x 3 1/2, White"/>
    <x v="1544"/>
    <n v="9"/>
    <n v="0.2"/>
    <n v="14.742000000000001"/>
    <s v="Profit"/>
    <s v="CA"/>
    <x v="0"/>
    <x v="2"/>
  </r>
  <r>
    <n v="8560"/>
    <s v="CA-2016-132829"/>
    <d v="2016-12-23T00:00:00"/>
    <x v="1296"/>
    <s v="Second Class"/>
    <s v="LA-16780"/>
    <s v="Laura Armstrong"/>
    <x v="1"/>
    <s v="United States"/>
    <s v="Houston"/>
    <s v="Texas"/>
    <n v="77041"/>
    <x v="2"/>
    <s v="TEC-PH-10004345"/>
    <x v="2"/>
    <x v="7"/>
    <s v="Cisco SPA 502G IP Phone"/>
    <x v="4095"/>
    <n v="3"/>
    <n v="0.2"/>
    <n v="35.984999999999999"/>
    <s v="Profit"/>
    <s v="CA"/>
    <x v="0"/>
    <x v="7"/>
  </r>
  <r>
    <n v="8561"/>
    <s v="CA-2016-132829"/>
    <d v="2016-12-23T00:00:00"/>
    <x v="1296"/>
    <s v="Second Class"/>
    <s v="LA-16780"/>
    <s v="Laura Armstrong"/>
    <x v="1"/>
    <s v="United States"/>
    <s v="Houston"/>
    <s v="Texas"/>
    <n v="77041"/>
    <x v="2"/>
    <s v="TEC-PH-10004912"/>
    <x v="2"/>
    <x v="7"/>
    <s v="Cisco SPA112 2 Port Phone Adapter"/>
    <x v="5253"/>
    <n v="3"/>
    <n v="0.2"/>
    <n v="14.836499999999999"/>
    <s v="Profit"/>
    <s v="CA"/>
    <x v="0"/>
    <x v="7"/>
  </r>
  <r>
    <n v="8562"/>
    <s v="CA-2016-132829"/>
    <d v="2016-12-23T00:00:00"/>
    <x v="1296"/>
    <s v="Second Class"/>
    <s v="LA-16780"/>
    <s v="Laura Armstrong"/>
    <x v="1"/>
    <s v="United States"/>
    <s v="Houston"/>
    <s v="Texas"/>
    <n v="77041"/>
    <x v="2"/>
    <s v="FUR-FU-10000206"/>
    <x v="0"/>
    <x v="5"/>
    <s v="GE General Purpose, Extra Long Life, Showcase &amp; Floodlight Incandescent Bulbs"/>
    <x v="990"/>
    <n v="2"/>
    <n v="0.6"/>
    <n v="-0.75660000000000005"/>
    <s v="Loss"/>
    <s v="CA"/>
    <x v="0"/>
    <x v="5"/>
  </r>
  <r>
    <n v="8563"/>
    <s v="CA-2016-123540"/>
    <d v="2016-04-02T00:00:00"/>
    <x v="996"/>
    <s v="Second Class"/>
    <s v="DJ-13420"/>
    <s v="Denny Joy"/>
    <x v="1"/>
    <s v="United States"/>
    <s v="Milwaukee"/>
    <s v="Wisconsin"/>
    <n v="53209"/>
    <x v="2"/>
    <s v="FUR-CH-10000847"/>
    <x v="0"/>
    <x v="1"/>
    <s v="Global Executive Mid-Back Manager's Chair"/>
    <x v="5254"/>
    <n v="5"/>
    <n v="0"/>
    <n v="378.274"/>
    <s v="Profit"/>
    <s v="CA"/>
    <x v="0"/>
    <x v="1"/>
  </r>
  <r>
    <n v="8564"/>
    <s v="US-2017-108315"/>
    <d v="2017-04-30T00:00:00"/>
    <x v="605"/>
    <s v="Standard Class"/>
    <s v="MH-18115"/>
    <s v="Mick Hernandez"/>
    <x v="2"/>
    <s v="United States"/>
    <s v="Sanford"/>
    <s v="Florida"/>
    <n v="32771"/>
    <x v="0"/>
    <s v="OFF-BI-10000822"/>
    <x v="1"/>
    <x v="8"/>
    <s v="Acco PRESSTEX Data Binder with Storage Hooks, Light Blue, 9 1/2&quot; X 11&quot;"/>
    <x v="4937"/>
    <n v="3"/>
    <n v="0.7"/>
    <n v="-3.5508000000000002"/>
    <s v="Loss"/>
    <s v="US"/>
    <x v="1"/>
    <x v="8"/>
  </r>
  <r>
    <n v="8565"/>
    <s v="US-2017-108315"/>
    <d v="2017-04-30T00:00:00"/>
    <x v="605"/>
    <s v="Standard Class"/>
    <s v="MH-18115"/>
    <s v="Mick Hernandez"/>
    <x v="2"/>
    <s v="United States"/>
    <s v="Sanford"/>
    <s v="Florida"/>
    <n v="32771"/>
    <x v="0"/>
    <s v="FUR-FU-10000747"/>
    <x v="0"/>
    <x v="5"/>
    <s v="Tenex B1-RE Series Chair Mats for Low Pile Carpets"/>
    <x v="5255"/>
    <n v="6"/>
    <n v="0.2"/>
    <n v="-8.2764000000000006"/>
    <s v="Loss"/>
    <s v="US"/>
    <x v="1"/>
    <x v="5"/>
  </r>
  <r>
    <n v="8566"/>
    <s v="CA-2016-134110"/>
    <d v="2016-11-17T00:00:00"/>
    <x v="1058"/>
    <s v="First Class"/>
    <s v="BG-11035"/>
    <s v="Barry Gonzalez"/>
    <x v="0"/>
    <s v="United States"/>
    <s v="The Colony"/>
    <s v="Texas"/>
    <n v="75056"/>
    <x v="2"/>
    <s v="TEC-PH-10002350"/>
    <x v="2"/>
    <x v="7"/>
    <s v="Apple EarPods with Remote and Mic"/>
    <x v="3061"/>
    <n v="3"/>
    <n v="0.2"/>
    <n v="6.7176"/>
    <s v="Profit"/>
    <s v="CA"/>
    <x v="0"/>
    <x v="7"/>
  </r>
  <r>
    <n v="8567"/>
    <s v="CA-2016-134110"/>
    <d v="2016-11-17T00:00:00"/>
    <x v="1058"/>
    <s v="First Class"/>
    <s v="BG-11035"/>
    <s v="Barry Gonzalez"/>
    <x v="0"/>
    <s v="United States"/>
    <s v="The Colony"/>
    <s v="Texas"/>
    <n v="75056"/>
    <x v="2"/>
    <s v="OFF-PA-10000697"/>
    <x v="1"/>
    <x v="10"/>
    <s v="TOPS Voice Message Log Book, Flash Format"/>
    <x v="300"/>
    <n v="4"/>
    <n v="0.2"/>
    <n v="5.5216000000000003"/>
    <s v="Profit"/>
    <s v="CA"/>
    <x v="0"/>
    <x v="10"/>
  </r>
  <r>
    <n v="8568"/>
    <s v="US-2016-136581"/>
    <d v="2016-11-10T00:00:00"/>
    <x v="357"/>
    <s v="First Class"/>
    <s v="SV-20365"/>
    <s v="Seth Vernon"/>
    <x v="0"/>
    <s v="United States"/>
    <s v="Troy"/>
    <s v="Ohio"/>
    <n v="45373"/>
    <x v="3"/>
    <s v="OFF-PA-10002787"/>
    <x v="1"/>
    <x v="10"/>
    <s v="Xerox 227"/>
    <x v="276"/>
    <n v="6"/>
    <n v="0.2"/>
    <n v="10.8864"/>
    <s v="Profit"/>
    <s v="US"/>
    <x v="1"/>
    <x v="10"/>
  </r>
  <r>
    <n v="8569"/>
    <s v="CA-2016-162390"/>
    <d v="2016-12-06T00:00:00"/>
    <x v="485"/>
    <s v="Standard Class"/>
    <s v="DP-13105"/>
    <s v="Dave Poirier"/>
    <x v="1"/>
    <s v="United States"/>
    <s v="Hempstead"/>
    <s v="New York"/>
    <n v="11550"/>
    <x v="3"/>
    <s v="OFF-BI-10004318"/>
    <x v="1"/>
    <x v="8"/>
    <s v="Ibico EB-19 Dual Function Manual Binding System"/>
    <x v="5256"/>
    <n v="7"/>
    <n v="0.2"/>
    <n v="314.84179999999998"/>
    <s v="Profit"/>
    <s v="CA"/>
    <x v="0"/>
    <x v="8"/>
  </r>
  <r>
    <n v="8570"/>
    <s v="CA-2016-162390"/>
    <d v="2016-12-06T00:00:00"/>
    <x v="485"/>
    <s v="Standard Class"/>
    <s v="DP-13105"/>
    <s v="Dave Poirier"/>
    <x v="1"/>
    <s v="United States"/>
    <s v="Hempstead"/>
    <s v="New York"/>
    <n v="11550"/>
    <x v="3"/>
    <s v="OFF-BI-10001721"/>
    <x v="1"/>
    <x v="8"/>
    <s v="Trimflex Flexible Post Binders"/>
    <x v="5257"/>
    <n v="13"/>
    <n v="0.2"/>
    <n v="77.8232"/>
    <s v="Profit"/>
    <s v="CA"/>
    <x v="0"/>
    <x v="8"/>
  </r>
  <r>
    <n v="8571"/>
    <s v="CA-2016-162390"/>
    <d v="2016-12-06T00:00:00"/>
    <x v="485"/>
    <s v="Standard Class"/>
    <s v="DP-13105"/>
    <s v="Dave Poirier"/>
    <x v="1"/>
    <s v="United States"/>
    <s v="Hempstead"/>
    <s v="New York"/>
    <n v="11550"/>
    <x v="3"/>
    <s v="TEC-CO-10004202"/>
    <x v="2"/>
    <x v="16"/>
    <s v="Brother DCP1000 Digital 3 in 1 Multifunction Machine"/>
    <x v="1973"/>
    <n v="2"/>
    <n v="0.2"/>
    <n v="89.997"/>
    <s v="Profit"/>
    <s v="CA"/>
    <x v="0"/>
    <x v="16"/>
  </r>
  <r>
    <n v="8572"/>
    <s v="CA-2016-162222"/>
    <d v="2016-04-03T00:00:00"/>
    <x v="187"/>
    <s v="Same Day"/>
    <s v="SR-20740"/>
    <s v="Steven Roelle"/>
    <x v="2"/>
    <s v="United States"/>
    <s v="Dallas"/>
    <s v="Texas"/>
    <n v="75081"/>
    <x v="2"/>
    <s v="OFF-PA-10003893"/>
    <x v="1"/>
    <x v="10"/>
    <s v="Xerox 1962"/>
    <x v="1495"/>
    <n v="3"/>
    <n v="0.2"/>
    <n v="3.21"/>
    <s v="Profit"/>
    <s v="CA"/>
    <x v="0"/>
    <x v="10"/>
  </r>
  <r>
    <n v="8573"/>
    <s v="CA-2014-121629"/>
    <d v="2014-11-28T00:00:00"/>
    <x v="589"/>
    <s v="Standard Class"/>
    <s v="BT-11680"/>
    <s v="Brian Thompson"/>
    <x v="0"/>
    <s v="United States"/>
    <s v="Houston"/>
    <s v="Texas"/>
    <n v="77041"/>
    <x v="2"/>
    <s v="TEC-MA-10004679"/>
    <x v="2"/>
    <x v="15"/>
    <s v="StarTech.com 10/100 VDSL2 Ethernet Extender Kit"/>
    <x v="5258"/>
    <n v="5"/>
    <n v="0.4"/>
    <n v="-199.77"/>
    <s v="Loss"/>
    <s v="CA"/>
    <x v="0"/>
    <x v="15"/>
  </r>
  <r>
    <n v="8574"/>
    <s v="CA-2015-164623"/>
    <d v="2015-10-20T00:00:00"/>
    <x v="1181"/>
    <s v="First Class"/>
    <s v="MS-17770"/>
    <s v="Maxwell Schwartz"/>
    <x v="0"/>
    <s v="United States"/>
    <s v="New York City"/>
    <s v="New York"/>
    <n v="10035"/>
    <x v="3"/>
    <s v="OFF-PA-10000249"/>
    <x v="1"/>
    <x v="10"/>
    <s v="Easy-staple paper"/>
    <x v="332"/>
    <n v="2"/>
    <n v="0"/>
    <n v="11.543200000000001"/>
    <s v="Profit"/>
    <s v="CA"/>
    <x v="0"/>
    <x v="10"/>
  </r>
  <r>
    <n v="8575"/>
    <s v="CA-2014-159849"/>
    <d v="2014-09-19T00:00:00"/>
    <x v="76"/>
    <s v="Same Day"/>
    <s v="JK-15640"/>
    <s v="Jim Kriz"/>
    <x v="2"/>
    <s v="United States"/>
    <s v="San Francisco"/>
    <s v="California"/>
    <n v="94110"/>
    <x v="1"/>
    <s v="OFF-FA-10000053"/>
    <x v="1"/>
    <x v="13"/>
    <s v="Revere Boxed Rubber Bands by Revere"/>
    <x v="1962"/>
    <n v="3"/>
    <n v="0"/>
    <n v="0.1134"/>
    <s v="Profit"/>
    <s v="CA"/>
    <x v="0"/>
    <x v="13"/>
  </r>
  <r>
    <n v="8576"/>
    <s v="CA-2017-101273"/>
    <d v="2017-08-27T00:00:00"/>
    <x v="624"/>
    <s v="Second Class"/>
    <s v="ST-20530"/>
    <s v="Shui Tom"/>
    <x v="0"/>
    <s v="United States"/>
    <s v="Port Saint Lucie"/>
    <s v="Florida"/>
    <n v="34952"/>
    <x v="0"/>
    <s v="OFF-AP-10000804"/>
    <x v="1"/>
    <x v="9"/>
    <s v="Hoover Portapower Portable Vacuum"/>
    <x v="5259"/>
    <n v="4"/>
    <n v="0.2"/>
    <n v="0.89600000000000002"/>
    <s v="Profit"/>
    <s v="CA"/>
    <x v="0"/>
    <x v="9"/>
  </r>
  <r>
    <n v="8577"/>
    <s v="CA-2017-106747"/>
    <d v="2017-07-03T00:00:00"/>
    <x v="446"/>
    <s v="First Class"/>
    <s v="TS-21505"/>
    <s v="Tony Sayre"/>
    <x v="0"/>
    <s v="United States"/>
    <s v="Concord"/>
    <s v="New Hampshire"/>
    <n v="3301"/>
    <x v="3"/>
    <s v="FUR-FU-10004188"/>
    <x v="0"/>
    <x v="5"/>
    <s v="Luxo Professional Combination Clamp-On Lamps"/>
    <x v="787"/>
    <n v="1"/>
    <n v="0"/>
    <n v="26.597999999999999"/>
    <s v="Profit"/>
    <s v="CA"/>
    <x v="0"/>
    <x v="5"/>
  </r>
  <r>
    <n v="8578"/>
    <s v="CA-2017-146164"/>
    <d v="2017-12-22T00:00:00"/>
    <x v="738"/>
    <s v="Standard Class"/>
    <s v="CM-12190"/>
    <s v="Charlotte Melton"/>
    <x v="0"/>
    <s v="United States"/>
    <s v="Rochester"/>
    <s v="Minnesota"/>
    <n v="55901"/>
    <x v="2"/>
    <s v="FUR-TA-10004915"/>
    <x v="0"/>
    <x v="3"/>
    <s v="Office Impressions End Table, 20-1/2&quot;H x 24&quot;W x 20&quot;D"/>
    <x v="5260"/>
    <n v="2"/>
    <n v="0"/>
    <n v="97.203199999999995"/>
    <s v="Profit"/>
    <s v="CA"/>
    <x v="0"/>
    <x v="3"/>
  </r>
  <r>
    <n v="8579"/>
    <s v="CA-2017-146164"/>
    <d v="2017-12-22T00:00:00"/>
    <x v="738"/>
    <s v="Standard Class"/>
    <s v="CM-12190"/>
    <s v="Charlotte Melton"/>
    <x v="0"/>
    <s v="United States"/>
    <s v="Rochester"/>
    <s v="Minnesota"/>
    <n v="55901"/>
    <x v="2"/>
    <s v="OFF-ST-10001228"/>
    <x v="1"/>
    <x v="4"/>
    <s v="Personal File Boxes with Fold-Down Carry Handle"/>
    <x v="5261"/>
    <n v="2"/>
    <n v="0"/>
    <n v="7.79"/>
    <s v="Profit"/>
    <s v="CA"/>
    <x v="0"/>
    <x v="4"/>
  </r>
  <r>
    <n v="8580"/>
    <s v="CA-2016-111605"/>
    <d v="2016-12-27T00:00:00"/>
    <x v="771"/>
    <s v="Standard Class"/>
    <s v="JW-15955"/>
    <s v="Joni Wasserman"/>
    <x v="0"/>
    <s v="United States"/>
    <s v="Louisville"/>
    <s v="Kentucky"/>
    <n v="40214"/>
    <x v="0"/>
    <s v="OFF-LA-10002368"/>
    <x v="1"/>
    <x v="2"/>
    <s v="Avery 479"/>
    <x v="533"/>
    <n v="1"/>
    <n v="0"/>
    <n v="1.2005999999999999"/>
    <s v="Profit"/>
    <s v="CA"/>
    <x v="0"/>
    <x v="2"/>
  </r>
  <r>
    <n v="8581"/>
    <s v="CA-2014-130673"/>
    <d v="2014-05-20T00:00:00"/>
    <x v="707"/>
    <s v="Second Class"/>
    <s v="MC-17590"/>
    <s v="Matt Collister"/>
    <x v="1"/>
    <s v="United States"/>
    <s v="San Marcos"/>
    <s v="Texas"/>
    <n v="78666"/>
    <x v="2"/>
    <s v="FUR-FU-10003489"/>
    <x v="0"/>
    <x v="5"/>
    <s v="Contemporary Borderless Frame"/>
    <x v="2250"/>
    <n v="3"/>
    <n v="0.6"/>
    <n v="-5.9409000000000001"/>
    <s v="Loss"/>
    <s v="CA"/>
    <x v="0"/>
    <x v="5"/>
  </r>
  <r>
    <n v="8582"/>
    <s v="CA-2014-130673"/>
    <d v="2014-05-20T00:00:00"/>
    <x v="707"/>
    <s v="Second Class"/>
    <s v="MC-17590"/>
    <s v="Matt Collister"/>
    <x v="1"/>
    <s v="United States"/>
    <s v="San Marcos"/>
    <s v="Texas"/>
    <n v="78666"/>
    <x v="2"/>
    <s v="OFF-PA-10000289"/>
    <x v="1"/>
    <x v="10"/>
    <s v="Xerox 213"/>
    <x v="559"/>
    <n v="2"/>
    <n v="0.2"/>
    <n v="3.6288"/>
    <s v="Profit"/>
    <s v="CA"/>
    <x v="0"/>
    <x v="10"/>
  </r>
  <r>
    <n v="8583"/>
    <s v="CA-2014-130673"/>
    <d v="2014-05-20T00:00:00"/>
    <x v="707"/>
    <s v="Second Class"/>
    <s v="MC-17590"/>
    <s v="Matt Collister"/>
    <x v="1"/>
    <s v="United States"/>
    <s v="San Marcos"/>
    <s v="Texas"/>
    <n v="78666"/>
    <x v="2"/>
    <s v="TEC-AC-10004227"/>
    <x v="2"/>
    <x v="11"/>
    <s v="SanDisk Ultra 16 GB MicroSDHC Class 10 Memory Card"/>
    <x v="4225"/>
    <n v="2"/>
    <n v="0.2"/>
    <n v="-3.6372"/>
    <s v="Loss"/>
    <s v="CA"/>
    <x v="0"/>
    <x v="11"/>
  </r>
  <r>
    <n v="8584"/>
    <s v="CA-2014-130673"/>
    <d v="2014-05-20T00:00:00"/>
    <x v="707"/>
    <s v="Second Class"/>
    <s v="MC-17590"/>
    <s v="Matt Collister"/>
    <x v="1"/>
    <s v="United States"/>
    <s v="San Marcos"/>
    <s v="Texas"/>
    <n v="78666"/>
    <x v="2"/>
    <s v="OFF-ST-10000636"/>
    <x v="1"/>
    <x v="4"/>
    <s v="Rogers Profile Extra Capacity Storage Tub"/>
    <x v="5003"/>
    <n v="5"/>
    <n v="0.2"/>
    <n v="-13.391999999999999"/>
    <s v="Loss"/>
    <s v="CA"/>
    <x v="0"/>
    <x v="4"/>
  </r>
  <r>
    <n v="8585"/>
    <s v="CA-2014-104808"/>
    <d v="2014-02-04T00:00:00"/>
    <x v="561"/>
    <s v="Second Class"/>
    <s v="MH-17440"/>
    <s v="Mark Haberlin"/>
    <x v="1"/>
    <s v="United States"/>
    <s v="Escondido"/>
    <s v="California"/>
    <n v="92025"/>
    <x v="1"/>
    <s v="OFF-BI-10003676"/>
    <x v="1"/>
    <x v="8"/>
    <s v="GBC Standard Recycled Report Covers, Clear Plastic Sheets"/>
    <x v="2995"/>
    <n v="2"/>
    <n v="0.2"/>
    <n v="6.0368000000000004"/>
    <s v="Profit"/>
    <s v="CA"/>
    <x v="0"/>
    <x v="8"/>
  </r>
  <r>
    <n v="8586"/>
    <s v="US-2017-132927"/>
    <d v="2017-12-09T00:00:00"/>
    <x v="159"/>
    <s v="Standard Class"/>
    <s v="RD-19720"/>
    <s v="Roger Demir"/>
    <x v="0"/>
    <s v="United States"/>
    <s v="Philadelphia"/>
    <s v="Pennsylvania"/>
    <n v="19134"/>
    <x v="3"/>
    <s v="OFF-BI-10001116"/>
    <x v="1"/>
    <x v="8"/>
    <s v="Wilson Jones 1&quot; Hanging DublLock Ring Binders"/>
    <x v="2186"/>
    <n v="7"/>
    <n v="0.7"/>
    <n v="-8.1311999999999998"/>
    <s v="Loss"/>
    <s v="US"/>
    <x v="1"/>
    <x v="8"/>
  </r>
  <r>
    <n v="8587"/>
    <s v="CA-2017-162015"/>
    <d v="2017-07-11T00:00:00"/>
    <x v="11"/>
    <s v="Standard Class"/>
    <s v="KB-16240"/>
    <s v="Karen Bern"/>
    <x v="1"/>
    <s v="United States"/>
    <s v="Los Angeles"/>
    <s v="California"/>
    <n v="90049"/>
    <x v="1"/>
    <s v="TEC-AC-10003832"/>
    <x v="2"/>
    <x v="11"/>
    <s v="Logitech†P710e Mobile Speakerphone"/>
    <x v="2632"/>
    <n v="5"/>
    <n v="0"/>
    <n v="244.6155"/>
    <s v="Profit"/>
    <s v="CA"/>
    <x v="0"/>
    <x v="11"/>
  </r>
  <r>
    <n v="8588"/>
    <s v="CA-2017-162015"/>
    <d v="2017-07-11T00:00:00"/>
    <x v="11"/>
    <s v="Standard Class"/>
    <s v="KB-16240"/>
    <s v="Karen Bern"/>
    <x v="1"/>
    <s v="United States"/>
    <s v="Los Angeles"/>
    <s v="California"/>
    <n v="90049"/>
    <x v="1"/>
    <s v="OFF-AP-10003040"/>
    <x v="1"/>
    <x v="9"/>
    <s v="Fellowes 8 Outlet Superior Workstation Surge Protector w/o Phone/Fax/Modem Protection"/>
    <x v="4479"/>
    <n v="5"/>
    <n v="0"/>
    <n v="43.706000000000003"/>
    <s v="Profit"/>
    <s v="CA"/>
    <x v="0"/>
    <x v="9"/>
  </r>
  <r>
    <n v="8589"/>
    <s v="CA-2015-138492"/>
    <d v="2015-05-15T00:00:00"/>
    <x v="1299"/>
    <s v="Standard Class"/>
    <s v="FC-14335"/>
    <s v="Fred Chung"/>
    <x v="1"/>
    <s v="United States"/>
    <s v="Philadelphia"/>
    <s v="Pennsylvania"/>
    <n v="19140"/>
    <x v="3"/>
    <s v="OFF-ST-10002583"/>
    <x v="1"/>
    <x v="4"/>
    <s v="Fellowes Neat Ideas Storage Cubes"/>
    <x v="3417"/>
    <n v="2"/>
    <n v="0.2"/>
    <n v="-10.393599999999999"/>
    <s v="Loss"/>
    <s v="CA"/>
    <x v="0"/>
    <x v="4"/>
  </r>
  <r>
    <n v="8590"/>
    <s v="CA-2017-145338"/>
    <d v="2017-01-29T00:00:00"/>
    <x v="1085"/>
    <s v="First Class"/>
    <s v="BD-11770"/>
    <s v="Bryan Davis"/>
    <x v="0"/>
    <s v="United States"/>
    <s v="Philadelphia"/>
    <s v="Pennsylvania"/>
    <n v="19120"/>
    <x v="3"/>
    <s v="OFF-AR-10002053"/>
    <x v="1"/>
    <x v="6"/>
    <s v="Premium Writing Pencils, Soft, #2 by Central Association for the Blind"/>
    <x v="408"/>
    <n v="2"/>
    <n v="0.2"/>
    <n v="0.4768"/>
    <s v="Profit"/>
    <s v="CA"/>
    <x v="0"/>
    <x v="6"/>
  </r>
  <r>
    <n v="8591"/>
    <s v="CA-2017-126676"/>
    <d v="2017-09-29T00:00:00"/>
    <x v="147"/>
    <s v="First Class"/>
    <s v="FH-14365"/>
    <s v="Fred Hopkins"/>
    <x v="1"/>
    <s v="United States"/>
    <s v="Hempstead"/>
    <s v="New York"/>
    <n v="11550"/>
    <x v="3"/>
    <s v="OFF-EN-10004846"/>
    <x v="1"/>
    <x v="12"/>
    <s v="Letter or Legal Size Expandable Poly String Tie Envelopes"/>
    <x v="3277"/>
    <n v="3"/>
    <n v="0"/>
    <n v="3.9102000000000001"/>
    <s v="Profit"/>
    <s v="CA"/>
    <x v="0"/>
    <x v="12"/>
  </r>
  <r>
    <n v="8592"/>
    <s v="CA-2017-101700"/>
    <d v="2017-04-23T00:00:00"/>
    <x v="732"/>
    <s v="First Class"/>
    <s v="SO-20335"/>
    <s v="Sean O'Donnell"/>
    <x v="0"/>
    <s v="United States"/>
    <s v="Greeley"/>
    <s v="Colorado"/>
    <n v="80634"/>
    <x v="1"/>
    <s v="OFF-EN-10003134"/>
    <x v="1"/>
    <x v="12"/>
    <s v="Staple envelope"/>
    <x v="3917"/>
    <n v="2"/>
    <n v="0.2"/>
    <n v="7.008"/>
    <s v="Profit"/>
    <s v="CA"/>
    <x v="0"/>
    <x v="12"/>
  </r>
  <r>
    <n v="8593"/>
    <s v="CA-2017-101700"/>
    <d v="2017-04-23T00:00:00"/>
    <x v="732"/>
    <s v="First Class"/>
    <s v="SO-20335"/>
    <s v="Sean O'Donnell"/>
    <x v="0"/>
    <s v="United States"/>
    <s v="Greeley"/>
    <s v="Colorado"/>
    <n v="80634"/>
    <x v="1"/>
    <s v="FUR-FU-10001025"/>
    <x v="0"/>
    <x v="5"/>
    <s v="Eldon Im‡ge Series Desk Accessories, Clear"/>
    <x v="5262"/>
    <n v="3"/>
    <n v="0.2"/>
    <n v="3.3534000000000002"/>
    <s v="Profit"/>
    <s v="CA"/>
    <x v="0"/>
    <x v="5"/>
  </r>
  <r>
    <n v="8594"/>
    <s v="CA-2017-159667"/>
    <d v="2017-11-09T00:00:00"/>
    <x v="87"/>
    <s v="Standard Class"/>
    <s v="PM-19135"/>
    <s v="Peter McVee"/>
    <x v="2"/>
    <s v="United States"/>
    <s v="Jacksonville"/>
    <s v="Florida"/>
    <n v="32216"/>
    <x v="0"/>
    <s v="TEC-AC-10002567"/>
    <x v="2"/>
    <x v="11"/>
    <s v="Logitech G602 Wireless Gaming Mouse"/>
    <x v="1807"/>
    <n v="3"/>
    <n v="0.2"/>
    <n v="38.395200000000003"/>
    <s v="Profit"/>
    <s v="CA"/>
    <x v="0"/>
    <x v="11"/>
  </r>
  <r>
    <n v="8595"/>
    <s v="CA-2017-159667"/>
    <d v="2017-11-09T00:00:00"/>
    <x v="87"/>
    <s v="Standard Class"/>
    <s v="PM-19135"/>
    <s v="Peter McVee"/>
    <x v="2"/>
    <s v="United States"/>
    <s v="Jacksonville"/>
    <s v="Florida"/>
    <n v="32216"/>
    <x v="0"/>
    <s v="TEC-PH-10004094"/>
    <x v="2"/>
    <x v="7"/>
    <s v="Motorola L703CM"/>
    <x v="5263"/>
    <n v="4"/>
    <n v="0.2"/>
    <n v="31.198"/>
    <s v="Profit"/>
    <s v="CA"/>
    <x v="0"/>
    <x v="7"/>
  </r>
  <r>
    <n v="8596"/>
    <s v="CA-2014-111934"/>
    <d v="2014-05-05T00:00:00"/>
    <x v="1278"/>
    <s v="First Class"/>
    <s v="GD-14590"/>
    <s v="Giulietta Dortch"/>
    <x v="1"/>
    <s v="United States"/>
    <s v="Arlington"/>
    <s v="Virginia"/>
    <n v="22204"/>
    <x v="0"/>
    <s v="OFF-BI-10004364"/>
    <x v="1"/>
    <x v="8"/>
    <s v="Storex Dura Pro Binders"/>
    <x v="5264"/>
    <n v="2"/>
    <n v="0"/>
    <n v="5.3460000000000001"/>
    <s v="Profit"/>
    <s v="CA"/>
    <x v="0"/>
    <x v="8"/>
  </r>
  <r>
    <n v="8597"/>
    <s v="CA-2014-111934"/>
    <d v="2014-05-05T00:00:00"/>
    <x v="1278"/>
    <s v="First Class"/>
    <s v="GD-14590"/>
    <s v="Giulietta Dortch"/>
    <x v="1"/>
    <s v="United States"/>
    <s v="Arlington"/>
    <s v="Virginia"/>
    <n v="22204"/>
    <x v="0"/>
    <s v="OFF-PA-10000474"/>
    <x v="1"/>
    <x v="10"/>
    <s v="Easy-staple paper"/>
    <x v="131"/>
    <n v="1"/>
    <n v="0"/>
    <n v="16.6568"/>
    <s v="Profit"/>
    <s v="CA"/>
    <x v="0"/>
    <x v="10"/>
  </r>
  <r>
    <n v="8598"/>
    <s v="US-2016-117387"/>
    <d v="2016-10-27T00:00:00"/>
    <x v="894"/>
    <s v="Standard Class"/>
    <s v="PA-19060"/>
    <s v="Pete Armstrong"/>
    <x v="2"/>
    <s v="United States"/>
    <s v="San Francisco"/>
    <s v="California"/>
    <n v="94122"/>
    <x v="1"/>
    <s v="OFF-BI-10004308"/>
    <x v="1"/>
    <x v="8"/>
    <s v="Avery Legal 4-Ring Binder"/>
    <x v="1715"/>
    <n v="4"/>
    <n v="0.2"/>
    <n v="25.175999999999998"/>
    <s v="Profit"/>
    <s v="US"/>
    <x v="1"/>
    <x v="8"/>
  </r>
  <r>
    <n v="8599"/>
    <s v="CA-2014-141110"/>
    <d v="2014-11-26T00:00:00"/>
    <x v="34"/>
    <s v="Standard Class"/>
    <s v="LS-17200"/>
    <s v="Luke Schmidt"/>
    <x v="1"/>
    <s v="United States"/>
    <s v="Fresno"/>
    <s v="California"/>
    <n v="93727"/>
    <x v="1"/>
    <s v="OFF-BI-10002012"/>
    <x v="1"/>
    <x v="8"/>
    <s v="Wilson Jones Easy Flow II Sheet Lifters"/>
    <x v="5265"/>
    <n v="3"/>
    <n v="0.2"/>
    <n v="1.512"/>
    <s v="Profit"/>
    <s v="CA"/>
    <x v="0"/>
    <x v="8"/>
  </r>
  <r>
    <n v="8600"/>
    <s v="CA-2014-141110"/>
    <d v="2014-11-26T00:00:00"/>
    <x v="34"/>
    <s v="Standard Class"/>
    <s v="LS-17200"/>
    <s v="Luke Schmidt"/>
    <x v="1"/>
    <s v="United States"/>
    <s v="Fresno"/>
    <s v="California"/>
    <n v="93727"/>
    <x v="1"/>
    <s v="OFF-PA-10002586"/>
    <x v="1"/>
    <x v="10"/>
    <s v="Xerox 1970"/>
    <x v="1801"/>
    <n v="3"/>
    <n v="0"/>
    <n v="7.0217999999999998"/>
    <s v="Profit"/>
    <s v="CA"/>
    <x v="0"/>
    <x v="10"/>
  </r>
  <r>
    <n v="8601"/>
    <s v="CA-2014-141110"/>
    <d v="2014-11-26T00:00:00"/>
    <x v="34"/>
    <s v="Standard Class"/>
    <s v="LS-17200"/>
    <s v="Luke Schmidt"/>
    <x v="1"/>
    <s v="United States"/>
    <s v="Fresno"/>
    <s v="California"/>
    <n v="93727"/>
    <x v="1"/>
    <s v="OFF-AP-10000692"/>
    <x v="1"/>
    <x v="9"/>
    <s v="Fellowes Mighty 8 Compact Surge Protector"/>
    <x v="5266"/>
    <n v="2"/>
    <n v="0"/>
    <n v="11.3512"/>
    <s v="Profit"/>
    <s v="CA"/>
    <x v="0"/>
    <x v="9"/>
  </r>
  <r>
    <n v="8602"/>
    <s v="CA-2014-141110"/>
    <d v="2014-11-26T00:00:00"/>
    <x v="34"/>
    <s v="Standard Class"/>
    <s v="LS-17200"/>
    <s v="Luke Schmidt"/>
    <x v="1"/>
    <s v="United States"/>
    <s v="Fresno"/>
    <s v="California"/>
    <n v="93727"/>
    <x v="1"/>
    <s v="OFF-BI-10001553"/>
    <x v="1"/>
    <x v="8"/>
    <s v="SpineVue Locking Slant-D Ring Binders by Cardinal"/>
    <x v="1746"/>
    <n v="1"/>
    <n v="0.2"/>
    <n v="2.5592000000000001"/>
    <s v="Profit"/>
    <s v="CA"/>
    <x v="0"/>
    <x v="8"/>
  </r>
  <r>
    <n v="8603"/>
    <s v="US-2014-133949"/>
    <d v="2014-12-31T00:00:00"/>
    <x v="252"/>
    <s v="Same Day"/>
    <s v="JL-15175"/>
    <s v="James Lanier"/>
    <x v="2"/>
    <s v="United States"/>
    <s v="Reno"/>
    <s v="Nevada"/>
    <n v="89502"/>
    <x v="1"/>
    <s v="TEC-PH-10004908"/>
    <x v="2"/>
    <x v="7"/>
    <s v="Panasonic KX TS3282W Corded phone"/>
    <x v="5267"/>
    <n v="7"/>
    <n v="0.2"/>
    <n v="59.493000000000002"/>
    <s v="Profit"/>
    <s v="US"/>
    <x v="1"/>
    <x v="7"/>
  </r>
  <r>
    <n v="8604"/>
    <s v="US-2016-116365"/>
    <d v="2016-01-03T00:00:00"/>
    <x v="1166"/>
    <s v="Standard Class"/>
    <s v="CA-12310"/>
    <s v="Christine Abelman"/>
    <x v="1"/>
    <s v="United States"/>
    <s v="San Antonio"/>
    <s v="Texas"/>
    <n v="78207"/>
    <x v="2"/>
    <s v="TEC-AC-10002217"/>
    <x v="2"/>
    <x v="11"/>
    <s v="Imation†Clip USB†flash drive†- 8 GB"/>
    <x v="5268"/>
    <n v="2"/>
    <n v="0.2"/>
    <n v="-5.2640000000000002"/>
    <s v="Loss"/>
    <s v="US"/>
    <x v="1"/>
    <x v="11"/>
  </r>
  <r>
    <n v="8605"/>
    <s v="US-2016-116365"/>
    <d v="2016-01-03T00:00:00"/>
    <x v="1166"/>
    <s v="Standard Class"/>
    <s v="CA-12310"/>
    <s v="Christine Abelman"/>
    <x v="1"/>
    <s v="United States"/>
    <s v="San Antonio"/>
    <s v="Texas"/>
    <n v="78207"/>
    <x v="2"/>
    <s v="TEC-AC-10002942"/>
    <x v="2"/>
    <x v="11"/>
    <s v="WD My Passport Ultra 1TB Portable External Hard Drive"/>
    <x v="5198"/>
    <n v="3"/>
    <n v="0.2"/>
    <n v="-6.21"/>
    <s v="Loss"/>
    <s v="US"/>
    <x v="1"/>
    <x v="11"/>
  </r>
  <r>
    <n v="8606"/>
    <s v="US-2016-116365"/>
    <d v="2016-01-03T00:00:00"/>
    <x v="1166"/>
    <s v="Standard Class"/>
    <s v="CA-12310"/>
    <s v="Christine Abelman"/>
    <x v="1"/>
    <s v="United States"/>
    <s v="San Antonio"/>
    <s v="Texas"/>
    <n v="78207"/>
    <x v="2"/>
    <s v="TEC-PH-10002890"/>
    <x v="2"/>
    <x v="7"/>
    <s v="AT&amp;T 17929 Lendline Telephone"/>
    <x v="2131"/>
    <n v="5"/>
    <n v="0.2"/>
    <n v="13.571999999999999"/>
    <s v="Profit"/>
    <s v="US"/>
    <x v="1"/>
    <x v="7"/>
  </r>
  <r>
    <n v="8607"/>
    <s v="CA-2017-162936"/>
    <d v="2017-08-18T00:00:00"/>
    <x v="554"/>
    <s v="Standard Class"/>
    <s v="CM-12160"/>
    <s v="Charles McCrossin"/>
    <x v="0"/>
    <s v="United States"/>
    <s v="New Bedford"/>
    <s v="Massachusetts"/>
    <n v="2740"/>
    <x v="3"/>
    <s v="TEC-AC-10003614"/>
    <x v="2"/>
    <x v="11"/>
    <s v="Verbatim 25 GB 6x Blu-ray Single Layer Recordable Disc, 10/Pack"/>
    <x v="5269"/>
    <n v="2"/>
    <n v="0"/>
    <n v="7.6494"/>
    <s v="Profit"/>
    <s v="CA"/>
    <x v="0"/>
    <x v="11"/>
  </r>
  <r>
    <n v="8608"/>
    <s v="CA-2014-151946"/>
    <d v="2014-06-04T00:00:00"/>
    <x v="610"/>
    <s v="Standard Class"/>
    <s v="BT-11440"/>
    <s v="Bobby Trafton"/>
    <x v="0"/>
    <s v="United States"/>
    <s v="New York City"/>
    <s v="New York"/>
    <n v="10035"/>
    <x v="3"/>
    <s v="FUR-FU-10002878"/>
    <x v="0"/>
    <x v="5"/>
    <s v="Seth Thomas 14&quot; Day/Date Wall Clock"/>
    <x v="5270"/>
    <n v="2"/>
    <n v="0"/>
    <n v="21.075199999999999"/>
    <s v="Profit"/>
    <s v="CA"/>
    <x v="0"/>
    <x v="5"/>
  </r>
  <r>
    <n v="8609"/>
    <s v="CA-2014-151946"/>
    <d v="2014-06-04T00:00:00"/>
    <x v="610"/>
    <s v="Standard Class"/>
    <s v="BT-11440"/>
    <s v="Bobby Trafton"/>
    <x v="0"/>
    <s v="United States"/>
    <s v="New York City"/>
    <s v="New York"/>
    <n v="10035"/>
    <x v="3"/>
    <s v="OFF-AP-10001626"/>
    <x v="1"/>
    <x v="9"/>
    <s v="Commercial WindTunnel Clean Air Upright Vacuum, Replacement Belts, Filtration Bags"/>
    <x v="2505"/>
    <n v="4"/>
    <n v="0"/>
    <n v="4.0456000000000003"/>
    <s v="Profit"/>
    <s v="CA"/>
    <x v="0"/>
    <x v="9"/>
  </r>
  <r>
    <n v="8610"/>
    <s v="CA-2014-151946"/>
    <d v="2014-06-04T00:00:00"/>
    <x v="610"/>
    <s v="Standard Class"/>
    <s v="BT-11440"/>
    <s v="Bobby Trafton"/>
    <x v="0"/>
    <s v="United States"/>
    <s v="New York City"/>
    <s v="New York"/>
    <n v="10035"/>
    <x v="3"/>
    <s v="FUR-BO-10003272"/>
    <x v="0"/>
    <x v="0"/>
    <s v="O'Sullivan Living Dimensions 5-Shelf Bookcases"/>
    <x v="3710"/>
    <n v="2"/>
    <n v="0.2"/>
    <n v="-44.195999999999998"/>
    <s v="Loss"/>
    <s v="CA"/>
    <x v="0"/>
    <x v="0"/>
  </r>
  <r>
    <n v="8611"/>
    <s v="CA-2014-151946"/>
    <d v="2014-06-04T00:00:00"/>
    <x v="610"/>
    <s v="Standard Class"/>
    <s v="BT-11440"/>
    <s v="Bobby Trafton"/>
    <x v="0"/>
    <s v="United States"/>
    <s v="New York City"/>
    <s v="New York"/>
    <n v="10035"/>
    <x v="3"/>
    <s v="FUR-FU-10002191"/>
    <x v="0"/>
    <x v="5"/>
    <s v="G.E. Halogen Desk Lamp Bulbs"/>
    <x v="540"/>
    <n v="2"/>
    <n v="0"/>
    <n v="6.7008000000000001"/>
    <s v="Profit"/>
    <s v="CA"/>
    <x v="0"/>
    <x v="5"/>
  </r>
  <r>
    <n v="8612"/>
    <s v="CA-2017-123624"/>
    <d v="2017-11-13T00:00:00"/>
    <x v="251"/>
    <s v="Second Class"/>
    <s v="SE-20110"/>
    <s v="Sanjit Engle"/>
    <x v="0"/>
    <s v="United States"/>
    <s v="Oxnard"/>
    <s v="California"/>
    <n v="93030"/>
    <x v="1"/>
    <s v="TEC-AC-10000682"/>
    <x v="2"/>
    <x v="11"/>
    <s v="Kensington K72356US Mouse-in-a-Box USB Desktop Mouse"/>
    <x v="2040"/>
    <n v="5"/>
    <n v="0"/>
    <n v="29.032499999999999"/>
    <s v="Profit"/>
    <s v="CA"/>
    <x v="0"/>
    <x v="11"/>
  </r>
  <r>
    <n v="8613"/>
    <s v="CA-2016-146437"/>
    <d v="2016-01-28T00:00:00"/>
    <x v="1261"/>
    <s v="Second Class"/>
    <s v="HG-14965"/>
    <s v="Henry Goldwyn"/>
    <x v="1"/>
    <s v="United States"/>
    <s v="Los Angeles"/>
    <s v="California"/>
    <n v="90036"/>
    <x v="1"/>
    <s v="OFF-AR-10000588"/>
    <x v="1"/>
    <x v="6"/>
    <s v="Newell 345"/>
    <x v="1977"/>
    <n v="2"/>
    <n v="0"/>
    <n v="10.316800000000001"/>
    <s v="Profit"/>
    <s v="CA"/>
    <x v="0"/>
    <x v="6"/>
  </r>
  <r>
    <n v="8614"/>
    <s v="CA-2016-138233"/>
    <d v="2016-11-09T00:00:00"/>
    <x v="954"/>
    <s v="Standard Class"/>
    <s v="PF-19165"/>
    <s v="Philip Fox"/>
    <x v="0"/>
    <s v="United States"/>
    <s v="Oakland"/>
    <s v="California"/>
    <n v="94601"/>
    <x v="1"/>
    <s v="TEC-AC-10002001"/>
    <x v="2"/>
    <x v="11"/>
    <s v="Logitech Wireless Gaming Headset G930"/>
    <x v="647"/>
    <n v="3"/>
    <n v="0"/>
    <n v="177.5889"/>
    <s v="Profit"/>
    <s v="CA"/>
    <x v="0"/>
    <x v="11"/>
  </r>
  <r>
    <n v="8615"/>
    <s v="CA-2016-165918"/>
    <d v="2016-09-10T00:00:00"/>
    <x v="126"/>
    <s v="Standard Class"/>
    <s v="BD-11770"/>
    <s v="Bryan Davis"/>
    <x v="0"/>
    <s v="United States"/>
    <s v="Edmonds"/>
    <s v="Washington"/>
    <n v="98026"/>
    <x v="1"/>
    <s v="OFF-LA-10003720"/>
    <x v="1"/>
    <x v="2"/>
    <s v="Avery 487"/>
    <x v="1552"/>
    <n v="2"/>
    <n v="0"/>
    <n v="3.4685999999999999"/>
    <s v="Profit"/>
    <s v="CA"/>
    <x v="0"/>
    <x v="2"/>
  </r>
  <r>
    <n v="8616"/>
    <s v="CA-2016-165918"/>
    <d v="2016-09-10T00:00:00"/>
    <x v="126"/>
    <s v="Standard Class"/>
    <s v="BD-11770"/>
    <s v="Bryan Davis"/>
    <x v="0"/>
    <s v="United States"/>
    <s v="Edmonds"/>
    <s v="Washington"/>
    <n v="98026"/>
    <x v="1"/>
    <s v="OFF-BI-10004364"/>
    <x v="1"/>
    <x v="8"/>
    <s v="Storex Dura Pro Binders"/>
    <x v="5271"/>
    <n v="3"/>
    <n v="0.2"/>
    <n v="4.4550000000000001"/>
    <s v="Profit"/>
    <s v="CA"/>
    <x v="0"/>
    <x v="8"/>
  </r>
  <r>
    <n v="8617"/>
    <s v="CA-2016-165918"/>
    <d v="2016-09-10T00:00:00"/>
    <x v="126"/>
    <s v="Standard Class"/>
    <s v="BD-11770"/>
    <s v="Bryan Davis"/>
    <x v="0"/>
    <s v="United States"/>
    <s v="Edmonds"/>
    <s v="Washington"/>
    <n v="98026"/>
    <x v="1"/>
    <s v="OFF-PA-10000100"/>
    <x v="1"/>
    <x v="10"/>
    <s v="Xerox 1945"/>
    <x v="2597"/>
    <n v="2"/>
    <n v="0"/>
    <n v="40.170200000000001"/>
    <s v="Profit"/>
    <s v="CA"/>
    <x v="0"/>
    <x v="10"/>
  </r>
  <r>
    <n v="8618"/>
    <s v="CA-2016-165918"/>
    <d v="2016-09-10T00:00:00"/>
    <x v="126"/>
    <s v="Standard Class"/>
    <s v="BD-11770"/>
    <s v="Bryan Davis"/>
    <x v="0"/>
    <s v="United States"/>
    <s v="Edmonds"/>
    <s v="Washington"/>
    <n v="98026"/>
    <x v="1"/>
    <s v="OFF-BI-10004826"/>
    <x v="1"/>
    <x v="8"/>
    <s v="JM Magazine Binder"/>
    <x v="5272"/>
    <n v="3"/>
    <n v="0.2"/>
    <n v="13.868399999999999"/>
    <s v="Profit"/>
    <s v="CA"/>
    <x v="0"/>
    <x v="8"/>
  </r>
  <r>
    <n v="8619"/>
    <s v="CA-2017-117513"/>
    <d v="2017-03-03T00:00:00"/>
    <x v="494"/>
    <s v="Standard Class"/>
    <s v="BT-11395"/>
    <s v="Bill Tyler"/>
    <x v="1"/>
    <s v="United States"/>
    <s v="Los Angeles"/>
    <s v="California"/>
    <n v="90004"/>
    <x v="1"/>
    <s v="FUR-TA-10001520"/>
    <x v="0"/>
    <x v="3"/>
    <s v="Lesro Sheffield Collection Coffee Table, End Table, Center Table, Corner Table"/>
    <x v="3734"/>
    <n v="7"/>
    <n v="0.2"/>
    <n v="-14.9877"/>
    <s v="Loss"/>
    <s v="CA"/>
    <x v="0"/>
    <x v="3"/>
  </r>
  <r>
    <n v="8620"/>
    <s v="CA-2017-132437"/>
    <d v="2017-09-08T00:00:00"/>
    <x v="462"/>
    <s v="Second Class"/>
    <s v="EM-14095"/>
    <s v="Eudokia Martin"/>
    <x v="1"/>
    <s v="United States"/>
    <s v="New York City"/>
    <s v="New York"/>
    <n v="10024"/>
    <x v="3"/>
    <s v="OFF-ST-10001031"/>
    <x v="1"/>
    <x v="4"/>
    <s v="Adjustable Personal File Tote"/>
    <x v="5273"/>
    <n v="4"/>
    <n v="0"/>
    <n v="16.9312"/>
    <s v="Profit"/>
    <s v="CA"/>
    <x v="0"/>
    <x v="4"/>
  </r>
  <r>
    <n v="8621"/>
    <s v="US-2017-119319"/>
    <d v="2017-11-06T00:00:00"/>
    <x v="748"/>
    <s v="Second Class"/>
    <s v="LC-17050"/>
    <s v="Liz Carlisle"/>
    <x v="0"/>
    <s v="United States"/>
    <s v="Dallas"/>
    <s v="Texas"/>
    <n v="75217"/>
    <x v="2"/>
    <s v="FUR-FU-10003878"/>
    <x v="0"/>
    <x v="5"/>
    <s v="Linden 10&quot; Round Wall Clock, Black"/>
    <x v="2433"/>
    <n v="5"/>
    <n v="0.6"/>
    <n v="-19.864000000000001"/>
    <s v="Loss"/>
    <s v="US"/>
    <x v="1"/>
    <x v="5"/>
  </r>
  <r>
    <n v="8622"/>
    <s v="CA-2017-104318"/>
    <d v="2017-05-13T00:00:00"/>
    <x v="380"/>
    <s v="Standard Class"/>
    <s v="FH-14275"/>
    <s v="Frank Hawley"/>
    <x v="1"/>
    <s v="United States"/>
    <s v="Franklin"/>
    <s v="Tennessee"/>
    <n v="37064"/>
    <x v="0"/>
    <s v="OFF-AP-10000358"/>
    <x v="1"/>
    <x v="9"/>
    <s v="Fellowes Basic Home/Office Series Surge Protectors"/>
    <x v="3721"/>
    <n v="2"/>
    <n v="0.2"/>
    <n v="2.3363999999999998"/>
    <s v="Profit"/>
    <s v="CA"/>
    <x v="0"/>
    <x v="9"/>
  </r>
  <r>
    <n v="8623"/>
    <s v="US-2016-114230"/>
    <d v="2016-11-27T00:00:00"/>
    <x v="417"/>
    <s v="Standard Class"/>
    <s v="CM-12235"/>
    <s v="Chris McAfee"/>
    <x v="0"/>
    <s v="United States"/>
    <s v="Phoenix"/>
    <s v="Arizona"/>
    <n v="85023"/>
    <x v="1"/>
    <s v="OFF-ST-10000876"/>
    <x v="1"/>
    <x v="4"/>
    <s v="Eldon Simplefile Box Office"/>
    <x v="5274"/>
    <n v="4"/>
    <n v="0.2"/>
    <n v="3.9807999999999999"/>
    <s v="Profit"/>
    <s v="US"/>
    <x v="1"/>
    <x v="4"/>
  </r>
  <r>
    <n v="8624"/>
    <s v="CA-2015-136147"/>
    <d v="2015-11-13T00:00:00"/>
    <x v="837"/>
    <s v="Standard Class"/>
    <s v="FM-14380"/>
    <s v="Fred McMath"/>
    <x v="0"/>
    <s v="United States"/>
    <s v="Miami"/>
    <s v="Florida"/>
    <n v="33178"/>
    <x v="0"/>
    <s v="OFF-BI-10004224"/>
    <x v="1"/>
    <x v="8"/>
    <s v="Catalog Binders with Expanding Posts"/>
    <x v="1425"/>
    <n v="6"/>
    <n v="0.7"/>
    <n v="-100.92"/>
    <s v="Loss"/>
    <s v="CA"/>
    <x v="0"/>
    <x v="8"/>
  </r>
  <r>
    <n v="8625"/>
    <s v="CA-2015-136147"/>
    <d v="2015-11-13T00:00:00"/>
    <x v="837"/>
    <s v="Standard Class"/>
    <s v="FM-14380"/>
    <s v="Fred McMath"/>
    <x v="0"/>
    <s v="United States"/>
    <s v="Miami"/>
    <s v="Florida"/>
    <n v="33178"/>
    <x v="0"/>
    <s v="TEC-AC-10004568"/>
    <x v="2"/>
    <x v="11"/>
    <s v="Maxell†LTO Ultrium - 800 GB"/>
    <x v="1359"/>
    <n v="5"/>
    <n v="0.2"/>
    <n v="-1.3995"/>
    <s v="Loss"/>
    <s v="CA"/>
    <x v="0"/>
    <x v="11"/>
  </r>
  <r>
    <n v="8626"/>
    <s v="CA-2015-156118"/>
    <d v="2015-12-08T00:00:00"/>
    <x v="301"/>
    <s v="Standard Class"/>
    <s v="HG-14965"/>
    <s v="Henry Goldwyn"/>
    <x v="1"/>
    <s v="United States"/>
    <s v="Colorado Springs"/>
    <s v="Colorado"/>
    <n v="80906"/>
    <x v="1"/>
    <s v="OFF-PA-10000533"/>
    <x v="1"/>
    <x v="10"/>
    <s v="Southworth Parchment Paper &amp; Envelopes"/>
    <x v="929"/>
    <n v="3"/>
    <n v="0.2"/>
    <n v="5.1012000000000004"/>
    <s v="Profit"/>
    <s v="CA"/>
    <x v="0"/>
    <x v="10"/>
  </r>
  <r>
    <n v="8627"/>
    <s v="CA-2015-164084"/>
    <d v="2015-09-07T00:00:00"/>
    <x v="64"/>
    <s v="Standard Class"/>
    <s v="AG-10525"/>
    <s v="Andy Gerbode"/>
    <x v="1"/>
    <s v="United States"/>
    <s v="New York City"/>
    <s v="New York"/>
    <n v="10011"/>
    <x v="3"/>
    <s v="OFF-ST-10003638"/>
    <x v="1"/>
    <x v="4"/>
    <s v="Mobile Personal File Cube"/>
    <x v="3702"/>
    <n v="3"/>
    <n v="0"/>
    <n v="18.970199999999998"/>
    <s v="Profit"/>
    <s v="CA"/>
    <x v="0"/>
    <x v="4"/>
  </r>
  <r>
    <n v="8628"/>
    <s v="CA-2015-164084"/>
    <d v="2015-09-07T00:00:00"/>
    <x v="64"/>
    <s v="Standard Class"/>
    <s v="AG-10525"/>
    <s v="Andy Gerbode"/>
    <x v="1"/>
    <s v="United States"/>
    <s v="New York City"/>
    <s v="New York"/>
    <n v="10011"/>
    <x v="3"/>
    <s v="TEC-AC-10002305"/>
    <x v="2"/>
    <x v="11"/>
    <s v="KeyTronic†E03601U1 -†Keyboard†- Beige"/>
    <x v="2540"/>
    <n v="5"/>
    <n v="0"/>
    <n v="16.2"/>
    <s v="Profit"/>
    <s v="CA"/>
    <x v="0"/>
    <x v="11"/>
  </r>
  <r>
    <n v="8629"/>
    <s v="CA-2015-164084"/>
    <d v="2015-09-07T00:00:00"/>
    <x v="64"/>
    <s v="Standard Class"/>
    <s v="AG-10525"/>
    <s v="Andy Gerbode"/>
    <x v="1"/>
    <s v="United States"/>
    <s v="New York City"/>
    <s v="New York"/>
    <n v="10011"/>
    <x v="3"/>
    <s v="OFF-BI-10000605"/>
    <x v="1"/>
    <x v="8"/>
    <s v="Acco Pressboard Covers with Storage Hooks, 9 1/2&quot; x 11&quot;, Executive Red"/>
    <x v="855"/>
    <n v="2"/>
    <n v="0.2"/>
    <n v="2.0573999999999999"/>
    <s v="Profit"/>
    <s v="CA"/>
    <x v="0"/>
    <x v="8"/>
  </r>
  <r>
    <n v="8630"/>
    <s v="CA-2015-164084"/>
    <d v="2015-09-07T00:00:00"/>
    <x v="64"/>
    <s v="Standard Class"/>
    <s v="AG-10525"/>
    <s v="Andy Gerbode"/>
    <x v="1"/>
    <s v="United States"/>
    <s v="New York City"/>
    <s v="New York"/>
    <n v="10011"/>
    <x v="3"/>
    <s v="FUR-TA-10003569"/>
    <x v="0"/>
    <x v="3"/>
    <s v="Bretford CR8500 Series Meeting Room Furniture"/>
    <x v="5275"/>
    <n v="2"/>
    <n v="0.4"/>
    <n v="-120.294"/>
    <s v="Loss"/>
    <s v="CA"/>
    <x v="0"/>
    <x v="3"/>
  </r>
  <r>
    <n v="8631"/>
    <s v="CA-2015-164084"/>
    <d v="2015-09-07T00:00:00"/>
    <x v="64"/>
    <s v="Standard Class"/>
    <s v="AG-10525"/>
    <s v="Andy Gerbode"/>
    <x v="1"/>
    <s v="United States"/>
    <s v="New York City"/>
    <s v="New York"/>
    <n v="10011"/>
    <x v="3"/>
    <s v="OFF-FA-10003059"/>
    <x v="1"/>
    <x v="13"/>
    <s v="Assorted Color Push Pins"/>
    <x v="3578"/>
    <n v="4"/>
    <n v="0"/>
    <n v="2.3892000000000002"/>
    <s v="Profit"/>
    <s v="CA"/>
    <x v="0"/>
    <x v="13"/>
  </r>
  <r>
    <n v="8632"/>
    <s v="CA-2016-107783"/>
    <d v="2016-07-28T00:00:00"/>
    <x v="879"/>
    <s v="First Class"/>
    <s v="OT-18730"/>
    <s v="Olvera Toch"/>
    <x v="0"/>
    <s v="United States"/>
    <s v="Bethlehem"/>
    <s v="Pennsylvania"/>
    <n v="18018"/>
    <x v="3"/>
    <s v="FUR-BO-10004409"/>
    <x v="0"/>
    <x v="0"/>
    <s v="Safco Value Mate Series Steel Bookcases, Baked Enamel Finish on Steel, Gray"/>
    <x v="5276"/>
    <n v="5"/>
    <n v="0.5"/>
    <n v="-78.078000000000003"/>
    <s v="Loss"/>
    <s v="CA"/>
    <x v="0"/>
    <x v="0"/>
  </r>
  <r>
    <n v="8633"/>
    <s v="CA-2016-107783"/>
    <d v="2016-07-28T00:00:00"/>
    <x v="879"/>
    <s v="First Class"/>
    <s v="OT-18730"/>
    <s v="Olvera Toch"/>
    <x v="0"/>
    <s v="United States"/>
    <s v="Bethlehem"/>
    <s v="Pennsylvania"/>
    <n v="18018"/>
    <x v="3"/>
    <s v="OFF-BI-10000545"/>
    <x v="1"/>
    <x v="8"/>
    <s v="GBC Ibimaster 500 Manual ProClick Binding System"/>
    <x v="5108"/>
    <n v="6"/>
    <n v="0.7"/>
    <n v="-913.17600000000004"/>
    <s v="Loss"/>
    <s v="CA"/>
    <x v="0"/>
    <x v="8"/>
  </r>
  <r>
    <n v="8634"/>
    <s v="CA-2016-107783"/>
    <d v="2016-07-28T00:00:00"/>
    <x v="879"/>
    <s v="First Class"/>
    <s v="OT-18730"/>
    <s v="Olvera Toch"/>
    <x v="0"/>
    <s v="United States"/>
    <s v="Bethlehem"/>
    <s v="Pennsylvania"/>
    <n v="18018"/>
    <x v="3"/>
    <s v="OFF-AP-10004052"/>
    <x v="1"/>
    <x v="9"/>
    <s v="Hoover Replacement Belts For Soft Guard &amp; Commercial Ltweight Upright Vacs, 2/Pk"/>
    <x v="5166"/>
    <n v="3"/>
    <n v="0.2"/>
    <n v="0.71099999999999997"/>
    <s v="Profit"/>
    <s v="CA"/>
    <x v="0"/>
    <x v="9"/>
  </r>
  <r>
    <n v="8635"/>
    <s v="CA-2017-159793"/>
    <d v="2017-08-25T00:00:00"/>
    <x v="346"/>
    <s v="Standard Class"/>
    <s v="SV-20365"/>
    <s v="Seth Vernon"/>
    <x v="0"/>
    <s v="United States"/>
    <s v="Philadelphia"/>
    <s v="Pennsylvania"/>
    <n v="19140"/>
    <x v="3"/>
    <s v="FUR-BO-10001798"/>
    <x v="0"/>
    <x v="0"/>
    <s v="Bush Somerset Collection Bookcase"/>
    <x v="5277"/>
    <n v="2"/>
    <n v="0.5"/>
    <n v="-89.066400000000002"/>
    <s v="Loss"/>
    <s v="CA"/>
    <x v="0"/>
    <x v="0"/>
  </r>
  <r>
    <n v="8636"/>
    <s v="CA-2014-160094"/>
    <d v="2014-04-30T00:00:00"/>
    <x v="1108"/>
    <s v="First Class"/>
    <s v="JM-16195"/>
    <s v="Justin MacKendrick"/>
    <x v="0"/>
    <s v="United States"/>
    <s v="Louisville"/>
    <s v="Kentucky"/>
    <n v="40214"/>
    <x v="0"/>
    <s v="OFF-AR-10004010"/>
    <x v="1"/>
    <x v="6"/>
    <s v="Hunt Boston Vacuum Mount KS Pencil Sharpener"/>
    <x v="5130"/>
    <n v="5"/>
    <n v="0"/>
    <n v="45.487000000000002"/>
    <s v="Profit"/>
    <s v="CA"/>
    <x v="0"/>
    <x v="6"/>
  </r>
  <r>
    <n v="8637"/>
    <s v="CA-2014-160094"/>
    <d v="2014-04-30T00:00:00"/>
    <x v="1108"/>
    <s v="First Class"/>
    <s v="JM-16195"/>
    <s v="Justin MacKendrick"/>
    <x v="0"/>
    <s v="United States"/>
    <s v="Louisville"/>
    <s v="Kentucky"/>
    <n v="40214"/>
    <x v="0"/>
    <s v="OFF-ST-10000585"/>
    <x v="1"/>
    <x v="4"/>
    <s v="Economy Rollaway Files"/>
    <x v="5278"/>
    <n v="5"/>
    <n v="0"/>
    <n v="214.76"/>
    <s v="Profit"/>
    <s v="CA"/>
    <x v="0"/>
    <x v="4"/>
  </r>
  <r>
    <n v="8638"/>
    <s v="CA-2017-151281"/>
    <d v="2017-04-27T00:00:00"/>
    <x v="1060"/>
    <s v="Standard Class"/>
    <s v="HM-14980"/>
    <s v="Henry MacAllister"/>
    <x v="0"/>
    <s v="United States"/>
    <s v="Seattle"/>
    <s v="Washington"/>
    <n v="98105"/>
    <x v="1"/>
    <s v="FUR-FU-10000397"/>
    <x v="0"/>
    <x v="5"/>
    <s v="Luxo Economy Swing Arm Lamp"/>
    <x v="5279"/>
    <n v="7"/>
    <n v="0"/>
    <n v="39.0824"/>
    <s v="Profit"/>
    <s v="CA"/>
    <x v="0"/>
    <x v="5"/>
  </r>
  <r>
    <n v="8639"/>
    <s v="CA-2017-118346"/>
    <d v="2017-07-23T00:00:00"/>
    <x v="892"/>
    <s v="First Class"/>
    <s v="PO-19180"/>
    <s v="Philisse Overcash"/>
    <x v="2"/>
    <s v="United States"/>
    <s v="Kenosha"/>
    <s v="Wisconsin"/>
    <n v="53142"/>
    <x v="2"/>
    <s v="TEC-AC-10000736"/>
    <x v="2"/>
    <x v="11"/>
    <s v="Logitech G600 MMO Gaming Mouse"/>
    <x v="4349"/>
    <n v="5"/>
    <n v="0"/>
    <n v="143.982"/>
    <s v="Profit"/>
    <s v="CA"/>
    <x v="0"/>
    <x v="11"/>
  </r>
  <r>
    <n v="8640"/>
    <s v="CA-2014-129819"/>
    <d v="2014-12-13T00:00:00"/>
    <x v="345"/>
    <s v="Second Class"/>
    <s v="KC-16675"/>
    <s v="Kimberly Carter"/>
    <x v="1"/>
    <s v="United States"/>
    <s v="Henderson"/>
    <s v="Kentucky"/>
    <n v="42420"/>
    <x v="0"/>
    <s v="OFF-BI-10004970"/>
    <x v="1"/>
    <x v="8"/>
    <s v="ACCOHIDE 3-Ring Binder, Blue, 1&quot;"/>
    <x v="708"/>
    <n v="3"/>
    <n v="0"/>
    <n v="5.8232999999999997"/>
    <s v="Profit"/>
    <s v="CA"/>
    <x v="0"/>
    <x v="8"/>
  </r>
  <r>
    <n v="8641"/>
    <s v="US-2017-148551"/>
    <d v="2017-01-12T00:00:00"/>
    <x v="1019"/>
    <s v="Standard Class"/>
    <s v="DB-13120"/>
    <s v="David Bremer"/>
    <x v="1"/>
    <s v="United States"/>
    <s v="Dallas"/>
    <s v="Texas"/>
    <n v="75217"/>
    <x v="2"/>
    <s v="OFF-BI-10000545"/>
    <x v="1"/>
    <x v="8"/>
    <s v="GBC Ibimaster 500 Manual ProClick Binding System"/>
    <x v="5280"/>
    <n v="5"/>
    <n v="0.8"/>
    <n v="-1141.47"/>
    <s v="Loss"/>
    <s v="US"/>
    <x v="1"/>
    <x v="8"/>
  </r>
  <r>
    <n v="8642"/>
    <s v="CA-2017-147767"/>
    <d v="2017-12-02T00:00:00"/>
    <x v="348"/>
    <s v="Same Day"/>
    <s v="SV-20935"/>
    <s v="Susan Vittorini"/>
    <x v="0"/>
    <s v="United States"/>
    <s v="Peoria"/>
    <s v="Arizona"/>
    <n v="85345"/>
    <x v="1"/>
    <s v="OFF-BI-10001670"/>
    <x v="1"/>
    <x v="8"/>
    <s v="Vinyl Sectional Post Binders"/>
    <x v="5281"/>
    <n v="6"/>
    <n v="0.7"/>
    <n v="-45.24"/>
    <s v="Loss"/>
    <s v="CA"/>
    <x v="0"/>
    <x v="8"/>
  </r>
  <r>
    <n v="8643"/>
    <s v="CA-2015-108259"/>
    <d v="2015-11-08T00:00:00"/>
    <x v="112"/>
    <s v="Standard Class"/>
    <s v="NS-18640"/>
    <s v="Noel Staavos"/>
    <x v="1"/>
    <s v="United States"/>
    <s v="Jacksonville"/>
    <s v="North Carolina"/>
    <n v="28540"/>
    <x v="0"/>
    <s v="OFF-FA-10000624"/>
    <x v="1"/>
    <x v="13"/>
    <s v="OIC Binder Clips"/>
    <x v="5077"/>
    <n v="11"/>
    <n v="0.2"/>
    <n v="11.814"/>
    <s v="Profit"/>
    <s v="CA"/>
    <x v="0"/>
    <x v="13"/>
  </r>
  <r>
    <n v="8644"/>
    <s v="CA-2015-108259"/>
    <d v="2015-11-08T00:00:00"/>
    <x v="112"/>
    <s v="Standard Class"/>
    <s v="NS-18640"/>
    <s v="Noel Staavos"/>
    <x v="1"/>
    <s v="United States"/>
    <s v="Jacksonville"/>
    <s v="North Carolina"/>
    <n v="28540"/>
    <x v="0"/>
    <s v="OFF-LA-10002945"/>
    <x v="1"/>
    <x v="2"/>
    <s v="Permanent Self-Adhesive File Folder Labels for Typewriters, 1 1/8 x 3 1/2, White"/>
    <x v="1310"/>
    <n v="1"/>
    <n v="0.2"/>
    <n v="1.6379999999999999"/>
    <s v="Profit"/>
    <s v="CA"/>
    <x v="0"/>
    <x v="2"/>
  </r>
  <r>
    <n v="8645"/>
    <s v="CA-2015-108259"/>
    <d v="2015-11-08T00:00:00"/>
    <x v="112"/>
    <s v="Standard Class"/>
    <s v="NS-18640"/>
    <s v="Noel Staavos"/>
    <x v="1"/>
    <s v="United States"/>
    <s v="Jacksonville"/>
    <s v="North Carolina"/>
    <n v="28540"/>
    <x v="0"/>
    <s v="OFF-BI-10000315"/>
    <x v="1"/>
    <x v="8"/>
    <s v="Poly Designer Cover &amp; Back"/>
    <x v="5282"/>
    <n v="7"/>
    <n v="0.7"/>
    <n v="-29.244599999999998"/>
    <s v="Loss"/>
    <s v="CA"/>
    <x v="0"/>
    <x v="8"/>
  </r>
  <r>
    <n v="8646"/>
    <s v="CA-2015-108259"/>
    <d v="2015-11-08T00:00:00"/>
    <x v="112"/>
    <s v="Standard Class"/>
    <s v="NS-18640"/>
    <s v="Noel Staavos"/>
    <x v="1"/>
    <s v="United States"/>
    <s v="Jacksonville"/>
    <s v="North Carolina"/>
    <n v="28540"/>
    <x v="0"/>
    <s v="FUR-FU-10000023"/>
    <x v="0"/>
    <x v="5"/>
    <s v="Eldon Wave Desk Accessories"/>
    <x v="5127"/>
    <n v="1"/>
    <n v="0.2"/>
    <n v="1.4136"/>
    <s v="Profit"/>
    <s v="CA"/>
    <x v="0"/>
    <x v="5"/>
  </r>
  <r>
    <n v="8647"/>
    <s v="CA-2016-113341"/>
    <d v="2016-11-25T00:00:00"/>
    <x v="533"/>
    <s v="Standard Class"/>
    <s v="MH-17455"/>
    <s v="Mark Hamilton"/>
    <x v="0"/>
    <s v="United States"/>
    <s v="Los Angeles"/>
    <s v="California"/>
    <n v="90032"/>
    <x v="1"/>
    <s v="FUR-CH-10004698"/>
    <x v="0"/>
    <x v="1"/>
    <s v="Padded Folding Chairs, Black, 4/Carton"/>
    <x v="4732"/>
    <n v="3"/>
    <n v="0.2"/>
    <n v="19.435199999999998"/>
    <s v="Profit"/>
    <s v="CA"/>
    <x v="0"/>
    <x v="1"/>
  </r>
  <r>
    <n v="8648"/>
    <s v="US-2015-131842"/>
    <d v="2015-12-05T00:00:00"/>
    <x v="222"/>
    <s v="First Class"/>
    <s v="RR-19525"/>
    <s v="Rick Reed"/>
    <x v="1"/>
    <s v="United States"/>
    <s v="Nashville"/>
    <s v="Tennessee"/>
    <n v="37211"/>
    <x v="0"/>
    <s v="FUR-CH-10004477"/>
    <x v="0"/>
    <x v="1"/>
    <s v="Global Push Button Manager's Chair, Indigo"/>
    <x v="5283"/>
    <n v="2"/>
    <n v="0.2"/>
    <n v="10.9602"/>
    <s v="Profit"/>
    <s v="US"/>
    <x v="1"/>
    <x v="1"/>
  </r>
  <r>
    <n v="8649"/>
    <s v="CA-2016-164574"/>
    <d v="2016-07-29T00:00:00"/>
    <x v="1151"/>
    <s v="Standard Class"/>
    <s v="RH-19555"/>
    <s v="Ritsa Hightower"/>
    <x v="0"/>
    <s v="United States"/>
    <s v="Charlotte"/>
    <s v="North Carolina"/>
    <n v="28205"/>
    <x v="0"/>
    <s v="OFF-ST-10003816"/>
    <x v="1"/>
    <x v="4"/>
    <s v="Fellowes High-Stak Drawer Files"/>
    <x v="3232"/>
    <n v="5"/>
    <n v="0.2"/>
    <n v="26.4285"/>
    <s v="Profit"/>
    <s v="CA"/>
    <x v="0"/>
    <x v="4"/>
  </r>
  <r>
    <n v="8650"/>
    <s v="CA-2016-164574"/>
    <d v="2016-07-29T00:00:00"/>
    <x v="1151"/>
    <s v="Standard Class"/>
    <s v="RH-19555"/>
    <s v="Ritsa Hightower"/>
    <x v="0"/>
    <s v="United States"/>
    <s v="Charlotte"/>
    <s v="North Carolina"/>
    <n v="28205"/>
    <x v="0"/>
    <s v="OFF-BI-10002429"/>
    <x v="1"/>
    <x v="8"/>
    <s v="Premier Elliptical Ring Binder, Black"/>
    <x v="3940"/>
    <n v="3"/>
    <n v="0.7"/>
    <n v="-20.090399999999999"/>
    <s v="Loss"/>
    <s v="CA"/>
    <x v="0"/>
    <x v="8"/>
  </r>
  <r>
    <n v="8651"/>
    <s v="CA-2014-142769"/>
    <d v="2014-09-13T00:00:00"/>
    <x v="178"/>
    <s v="Same Day"/>
    <s v="RP-19390"/>
    <s v="Resi Pˆlking"/>
    <x v="0"/>
    <s v="United States"/>
    <s v="Seattle"/>
    <s v="Washington"/>
    <n v="98103"/>
    <x v="1"/>
    <s v="OFF-FA-10000840"/>
    <x v="1"/>
    <x v="13"/>
    <s v="OIC Thumb-Tacks"/>
    <x v="5284"/>
    <n v="5"/>
    <n v="0"/>
    <n v="2.6789999999999998"/>
    <s v="Profit"/>
    <s v="CA"/>
    <x v="0"/>
    <x v="13"/>
  </r>
  <r>
    <n v="8652"/>
    <s v="CA-2014-142769"/>
    <d v="2014-09-13T00:00:00"/>
    <x v="178"/>
    <s v="Same Day"/>
    <s v="RP-19390"/>
    <s v="Resi Pˆlking"/>
    <x v="0"/>
    <s v="United States"/>
    <s v="Seattle"/>
    <s v="Washington"/>
    <n v="98103"/>
    <x v="1"/>
    <s v="FUR-FU-10001918"/>
    <x v="0"/>
    <x v="5"/>
    <s v="C-Line Cubicle Keepers Polyproplyene Holder With Velcro Backings"/>
    <x v="5285"/>
    <n v="3"/>
    <n v="0"/>
    <n v="5.5340999999999996"/>
    <s v="Profit"/>
    <s v="CA"/>
    <x v="0"/>
    <x v="5"/>
  </r>
  <r>
    <n v="8653"/>
    <s v="CA-2014-142769"/>
    <d v="2014-09-13T00:00:00"/>
    <x v="178"/>
    <s v="Same Day"/>
    <s v="RP-19390"/>
    <s v="Resi Pˆlking"/>
    <x v="0"/>
    <s v="United States"/>
    <s v="Seattle"/>
    <s v="Washington"/>
    <n v="98103"/>
    <x v="1"/>
    <s v="OFF-SU-10001574"/>
    <x v="1"/>
    <x v="14"/>
    <s v="Acme Value Line Scissors"/>
    <x v="545"/>
    <n v="2"/>
    <n v="0"/>
    <n v="2.19"/>
    <s v="Profit"/>
    <s v="CA"/>
    <x v="0"/>
    <x v="14"/>
  </r>
  <r>
    <n v="8654"/>
    <s v="CA-2014-142769"/>
    <d v="2014-09-13T00:00:00"/>
    <x v="178"/>
    <s v="Same Day"/>
    <s v="RP-19390"/>
    <s v="Resi Pˆlking"/>
    <x v="0"/>
    <s v="United States"/>
    <s v="Seattle"/>
    <s v="Washington"/>
    <n v="98103"/>
    <x v="1"/>
    <s v="TEC-AC-10001606"/>
    <x v="2"/>
    <x v="11"/>
    <s v="Logitech Wireless Performance Mouse MX for PC and Mac"/>
    <x v="1636"/>
    <n v="2"/>
    <n v="0"/>
    <n v="75.992400000000004"/>
    <s v="Profit"/>
    <s v="CA"/>
    <x v="0"/>
    <x v="11"/>
  </r>
  <r>
    <n v="8655"/>
    <s v="CA-2014-142769"/>
    <d v="2014-09-13T00:00:00"/>
    <x v="178"/>
    <s v="Same Day"/>
    <s v="RP-19390"/>
    <s v="Resi Pˆlking"/>
    <x v="0"/>
    <s v="United States"/>
    <s v="Seattle"/>
    <s v="Washington"/>
    <n v="98103"/>
    <x v="1"/>
    <s v="TEC-AC-10003399"/>
    <x v="2"/>
    <x v="11"/>
    <s v="Memorex Mini Travel Drive 64 GB USB 2.0 Flash Drive"/>
    <x v="5286"/>
    <n v="4"/>
    <n v="0"/>
    <n v="60.883200000000002"/>
    <s v="Profit"/>
    <s v="CA"/>
    <x v="0"/>
    <x v="11"/>
  </r>
  <r>
    <n v="8656"/>
    <s v="CA-2014-142769"/>
    <d v="2014-09-13T00:00:00"/>
    <x v="178"/>
    <s v="Same Day"/>
    <s v="RP-19390"/>
    <s v="Resi Pˆlking"/>
    <x v="0"/>
    <s v="United States"/>
    <s v="Seattle"/>
    <s v="Washington"/>
    <n v="98103"/>
    <x v="1"/>
    <s v="TEC-AC-10000865"/>
    <x v="2"/>
    <x v="11"/>
    <s v="WD My Passport Ultra 500GB Portable External Hard Drive"/>
    <x v="5287"/>
    <n v="2"/>
    <n v="0"/>
    <n v="20.059999999999999"/>
    <s v="Profit"/>
    <s v="CA"/>
    <x v="0"/>
    <x v="11"/>
  </r>
  <r>
    <n v="8657"/>
    <s v="CA-2014-142769"/>
    <d v="2014-09-13T00:00:00"/>
    <x v="178"/>
    <s v="Same Day"/>
    <s v="RP-19390"/>
    <s v="Resi Pˆlking"/>
    <x v="0"/>
    <s v="United States"/>
    <s v="Seattle"/>
    <s v="Washington"/>
    <n v="98103"/>
    <x v="1"/>
    <s v="OFF-PA-10002923"/>
    <x v="1"/>
    <x v="10"/>
    <s v="Xerox 1942"/>
    <x v="1529"/>
    <n v="1"/>
    <n v="0"/>
    <n v="24.47"/>
    <s v="Profit"/>
    <s v="CA"/>
    <x v="0"/>
    <x v="10"/>
  </r>
  <r>
    <n v="8658"/>
    <s v="CA-2014-142769"/>
    <d v="2014-09-13T00:00:00"/>
    <x v="178"/>
    <s v="Same Day"/>
    <s v="RP-19390"/>
    <s v="Resi Pˆlking"/>
    <x v="0"/>
    <s v="United States"/>
    <s v="Seattle"/>
    <s v="Washington"/>
    <n v="98103"/>
    <x v="1"/>
    <s v="OFF-AP-10004785"/>
    <x v="1"/>
    <x v="9"/>
    <s v="Holmes Replacement Filter for HEPA Air Cleaner, Medium Room"/>
    <x v="5288"/>
    <n v="2"/>
    <n v="0"/>
    <n v="9.7438000000000002"/>
    <s v="Profit"/>
    <s v="CA"/>
    <x v="0"/>
    <x v="9"/>
  </r>
  <r>
    <n v="8659"/>
    <s v="CA-2016-168361"/>
    <d v="2016-06-21T00:00:00"/>
    <x v="22"/>
    <s v="Standard Class"/>
    <s v="KB-16600"/>
    <s v="Ken Brennan"/>
    <x v="1"/>
    <s v="United States"/>
    <s v="Chicago"/>
    <s v="Illinois"/>
    <n v="60623"/>
    <x v="2"/>
    <s v="OFF-BI-10003727"/>
    <x v="1"/>
    <x v="8"/>
    <s v="Avery Durable Slant Ring Binders With Label Holder"/>
    <x v="5289"/>
    <n v="1"/>
    <n v="0.8"/>
    <n v="-1.3375999999999999"/>
    <s v="Loss"/>
    <s v="CA"/>
    <x v="0"/>
    <x v="8"/>
  </r>
  <r>
    <n v="8660"/>
    <s v="CA-2016-153185"/>
    <d v="2016-09-03T00:00:00"/>
    <x v="1054"/>
    <s v="Standard Class"/>
    <s v="MH-17620"/>
    <s v="Matt Hagelstein"/>
    <x v="1"/>
    <s v="United States"/>
    <s v="Cincinnati"/>
    <s v="Ohio"/>
    <n v="45231"/>
    <x v="3"/>
    <s v="OFF-PA-10002246"/>
    <x v="1"/>
    <x v="10"/>
    <s v="Wirebound Four 2-3/4 x 5 Forms per Page, 400 Sets per Book"/>
    <x v="2585"/>
    <n v="6"/>
    <n v="0.2"/>
    <n v="11.223000000000001"/>
    <s v="Profit"/>
    <s v="CA"/>
    <x v="0"/>
    <x v="10"/>
  </r>
  <r>
    <n v="8661"/>
    <s v="CA-2017-124765"/>
    <d v="2017-11-25T00:00:00"/>
    <x v="524"/>
    <s v="Standard Class"/>
    <s v="HZ-14950"/>
    <s v="Henia Zydlo"/>
    <x v="0"/>
    <s v="United States"/>
    <s v="Fort Lauderdale"/>
    <s v="Florida"/>
    <n v="33311"/>
    <x v="0"/>
    <s v="FUR-BO-10003965"/>
    <x v="0"/>
    <x v="0"/>
    <s v="O'Sullivan Manor Hill 2-Door Library in Brianna Oak"/>
    <x v="1906"/>
    <n v="5"/>
    <n v="0.2"/>
    <n v="-81.441000000000003"/>
    <s v="Loss"/>
    <s v="CA"/>
    <x v="0"/>
    <x v="0"/>
  </r>
  <r>
    <n v="8662"/>
    <s v="CA-2015-131856"/>
    <d v="2015-05-12T00:00:00"/>
    <x v="280"/>
    <s v="Standard Class"/>
    <s v="JG-15160"/>
    <s v="James Galang"/>
    <x v="0"/>
    <s v="United States"/>
    <s v="Houston"/>
    <s v="Texas"/>
    <n v="77041"/>
    <x v="2"/>
    <s v="FUR-FU-10000175"/>
    <x v="0"/>
    <x v="5"/>
    <s v="DAX Wood Document Frame."/>
    <x v="5290"/>
    <n v="4"/>
    <n v="0.6"/>
    <n v="-15.9268"/>
    <s v="Loss"/>
    <s v="CA"/>
    <x v="0"/>
    <x v="5"/>
  </r>
  <r>
    <n v="8663"/>
    <s v="CA-2015-131856"/>
    <d v="2015-05-12T00:00:00"/>
    <x v="280"/>
    <s v="Standard Class"/>
    <s v="JG-15160"/>
    <s v="James Galang"/>
    <x v="0"/>
    <s v="United States"/>
    <s v="Houston"/>
    <s v="Texas"/>
    <n v="77041"/>
    <x v="2"/>
    <s v="TEC-PH-10001336"/>
    <x v="2"/>
    <x v="7"/>
    <s v="Digium D40 VoIP phone"/>
    <x v="5291"/>
    <n v="6"/>
    <n v="0.2"/>
    <n v="69.654600000000002"/>
    <s v="Profit"/>
    <s v="CA"/>
    <x v="0"/>
    <x v="7"/>
  </r>
  <r>
    <n v="8664"/>
    <s v="CA-2015-131856"/>
    <d v="2015-05-12T00:00:00"/>
    <x v="280"/>
    <s v="Standard Class"/>
    <s v="JG-15160"/>
    <s v="James Galang"/>
    <x v="0"/>
    <s v="United States"/>
    <s v="Houston"/>
    <s v="Texas"/>
    <n v="77041"/>
    <x v="2"/>
    <s v="OFF-PA-10001954"/>
    <x v="1"/>
    <x v="10"/>
    <s v="Xerox 1964"/>
    <x v="5292"/>
    <n v="7"/>
    <n v="0.2"/>
    <n v="41.568800000000003"/>
    <s v="Profit"/>
    <s v="CA"/>
    <x v="0"/>
    <x v="10"/>
  </r>
  <r>
    <n v="8665"/>
    <s v="CA-2017-126634"/>
    <d v="2017-03-30T00:00:00"/>
    <x v="1300"/>
    <s v="Second Class"/>
    <s v="AB-10165"/>
    <s v="Alan Barnes"/>
    <x v="0"/>
    <s v="United States"/>
    <s v="Lakewood"/>
    <s v="California"/>
    <n v="90712"/>
    <x v="1"/>
    <s v="FUR-FU-10004973"/>
    <x v="0"/>
    <x v="5"/>
    <s v="Flat Face Poster Frame"/>
    <x v="1983"/>
    <n v="5"/>
    <n v="0"/>
    <n v="39.564"/>
    <s v="Profit"/>
    <s v="CA"/>
    <x v="0"/>
    <x v="5"/>
  </r>
  <r>
    <n v="8666"/>
    <s v="CA-2016-118500"/>
    <d v="2016-11-17T00:00:00"/>
    <x v="1058"/>
    <s v="First Class"/>
    <s v="HJ-14875"/>
    <s v="Heather Jas"/>
    <x v="2"/>
    <s v="United States"/>
    <s v="San Francisco"/>
    <s v="California"/>
    <n v="94122"/>
    <x v="1"/>
    <s v="OFF-SU-10004231"/>
    <x v="1"/>
    <x v="14"/>
    <s v="Acme Tagit Stainless Steel Antibacterial Scissors"/>
    <x v="5293"/>
    <n v="5"/>
    <n v="0"/>
    <n v="13.365"/>
    <s v="Profit"/>
    <s v="CA"/>
    <x v="0"/>
    <x v="14"/>
  </r>
  <r>
    <n v="8667"/>
    <s v="CA-2016-163951"/>
    <d v="2016-12-30T00:00:00"/>
    <x v="771"/>
    <s v="First Class"/>
    <s v="CJ-11875"/>
    <s v="Carl Jackson"/>
    <x v="1"/>
    <s v="United States"/>
    <s v="Philadelphia"/>
    <s v="Pennsylvania"/>
    <n v="19140"/>
    <x v="3"/>
    <s v="OFF-AR-10004269"/>
    <x v="1"/>
    <x v="6"/>
    <s v="Newell 31"/>
    <x v="1045"/>
    <n v="5"/>
    <n v="0.2"/>
    <n v="1.6519999999999999"/>
    <s v="Profit"/>
    <s v="CA"/>
    <x v="0"/>
    <x v="6"/>
  </r>
  <r>
    <n v="8668"/>
    <s v="CA-2016-149916"/>
    <d v="2016-12-22T00:00:00"/>
    <x v="746"/>
    <s v="Second Class"/>
    <s v="ED-13885"/>
    <s v="Emily Ducich"/>
    <x v="2"/>
    <s v="United States"/>
    <s v="Seattle"/>
    <s v="Washington"/>
    <n v="98115"/>
    <x v="1"/>
    <s v="OFF-BI-10004002"/>
    <x v="1"/>
    <x v="8"/>
    <s v="Wilson Jones International Size A4 Ring Binders"/>
    <x v="2394"/>
    <n v="4"/>
    <n v="0.2"/>
    <n v="19.376000000000001"/>
    <s v="Profit"/>
    <s v="CA"/>
    <x v="0"/>
    <x v="8"/>
  </r>
  <r>
    <n v="8669"/>
    <s v="CA-2016-149916"/>
    <d v="2016-12-22T00:00:00"/>
    <x v="746"/>
    <s v="Second Class"/>
    <s v="ED-13885"/>
    <s v="Emily Ducich"/>
    <x v="2"/>
    <s v="United States"/>
    <s v="Seattle"/>
    <s v="Washington"/>
    <n v="98115"/>
    <x v="1"/>
    <s v="TEC-MA-10000752"/>
    <x v="2"/>
    <x v="15"/>
    <s v="Texas Instrument TI-15 Fraction Calculator"/>
    <x v="1049"/>
    <n v="1"/>
    <n v="0.2"/>
    <n v="3.7570000000000001"/>
    <s v="Profit"/>
    <s v="CA"/>
    <x v="0"/>
    <x v="15"/>
  </r>
  <r>
    <n v="8670"/>
    <s v="CA-2015-158918"/>
    <d v="2015-12-20T00:00:00"/>
    <x v="603"/>
    <s v="Second Class"/>
    <s v="AI-10855"/>
    <s v="Arianne Irving"/>
    <x v="0"/>
    <s v="United States"/>
    <s v="Los Angeles"/>
    <s v="California"/>
    <n v="90036"/>
    <x v="1"/>
    <s v="OFF-PA-10004947"/>
    <x v="1"/>
    <x v="10"/>
    <s v="Easy-staple paper"/>
    <x v="854"/>
    <n v="4"/>
    <n v="0"/>
    <n v="7.7039999999999997"/>
    <s v="Profit"/>
    <s v="CA"/>
    <x v="0"/>
    <x v="10"/>
  </r>
  <r>
    <n v="8671"/>
    <s v="US-2014-159611"/>
    <d v="2014-12-27T00:00:00"/>
    <x v="916"/>
    <s v="Second Class"/>
    <s v="KB-16315"/>
    <s v="Karl Braun"/>
    <x v="0"/>
    <s v="United States"/>
    <s v="Cleveland"/>
    <s v="Ohio"/>
    <n v="44105"/>
    <x v="3"/>
    <s v="FUR-FU-10004904"/>
    <x v="0"/>
    <x v="5"/>
    <s v="Eldon &quot;L&quot; Workstation Diamond Chairmat"/>
    <x v="5294"/>
    <n v="3"/>
    <n v="0.2"/>
    <n v="-18.235199999999999"/>
    <s v="Loss"/>
    <s v="US"/>
    <x v="1"/>
    <x v="5"/>
  </r>
  <r>
    <n v="8672"/>
    <s v="US-2014-159611"/>
    <d v="2014-12-27T00:00:00"/>
    <x v="916"/>
    <s v="Second Class"/>
    <s v="KB-16315"/>
    <s v="Karl Braun"/>
    <x v="0"/>
    <s v="United States"/>
    <s v="Cleveland"/>
    <s v="Ohio"/>
    <n v="44105"/>
    <x v="3"/>
    <s v="OFF-ST-10002790"/>
    <x v="1"/>
    <x v="4"/>
    <s v="Safco Industrial Shelving"/>
    <x v="4879"/>
    <n v="2"/>
    <n v="0.2"/>
    <n v="-25.109000000000002"/>
    <s v="Loss"/>
    <s v="US"/>
    <x v="1"/>
    <x v="4"/>
  </r>
  <r>
    <n v="8673"/>
    <s v="CA-2017-163265"/>
    <d v="2017-02-16T00:00:00"/>
    <x v="638"/>
    <s v="Standard Class"/>
    <s v="JS-16030"/>
    <s v="Joy Smith"/>
    <x v="0"/>
    <s v="United States"/>
    <s v="Decatur"/>
    <s v="Illinois"/>
    <n v="62521"/>
    <x v="2"/>
    <s v="OFF-FA-10004854"/>
    <x v="1"/>
    <x v="13"/>
    <s v="Vinyl Coated Wire Paper Clips in Organizer Box, 800/Box"/>
    <x v="5145"/>
    <n v="2"/>
    <n v="0.2"/>
    <n v="6.1992000000000003"/>
    <s v="Profit"/>
    <s v="CA"/>
    <x v="0"/>
    <x v="13"/>
  </r>
  <r>
    <n v="8674"/>
    <s v="CA-2017-163265"/>
    <d v="2017-02-16T00:00:00"/>
    <x v="638"/>
    <s v="Standard Class"/>
    <s v="JS-16030"/>
    <s v="Joy Smith"/>
    <x v="0"/>
    <s v="United States"/>
    <s v="Decatur"/>
    <s v="Illinois"/>
    <n v="62521"/>
    <x v="2"/>
    <s v="FUR-CH-10004063"/>
    <x v="0"/>
    <x v="1"/>
    <s v="Global Deluxe High-Back Manager's Chair"/>
    <x v="121"/>
    <n v="3"/>
    <n v="0.3"/>
    <n v="-8.5793999999999997"/>
    <s v="Loss"/>
    <s v="CA"/>
    <x v="0"/>
    <x v="1"/>
  </r>
  <r>
    <n v="8675"/>
    <s v="CA-2017-163265"/>
    <d v="2017-02-16T00:00:00"/>
    <x v="638"/>
    <s v="Standard Class"/>
    <s v="JS-16030"/>
    <s v="Joy Smith"/>
    <x v="0"/>
    <s v="United States"/>
    <s v="Decatur"/>
    <s v="Illinois"/>
    <n v="62521"/>
    <x v="2"/>
    <s v="OFF-ST-10000642"/>
    <x v="1"/>
    <x v="4"/>
    <s v="Tennsco Lockers, Gray"/>
    <x v="4338"/>
    <n v="3"/>
    <n v="0.2"/>
    <n v="-8.1821999999999999"/>
    <s v="Loss"/>
    <s v="CA"/>
    <x v="0"/>
    <x v="4"/>
  </r>
  <r>
    <n v="8676"/>
    <s v="CA-2017-163265"/>
    <d v="2017-02-16T00:00:00"/>
    <x v="638"/>
    <s v="Standard Class"/>
    <s v="JS-16030"/>
    <s v="Joy Smith"/>
    <x v="0"/>
    <s v="United States"/>
    <s v="Decatur"/>
    <s v="Illinois"/>
    <n v="62521"/>
    <x v="2"/>
    <s v="OFF-AR-10004078"/>
    <x v="1"/>
    <x v="6"/>
    <s v="Newell 312"/>
    <x v="5295"/>
    <n v="6"/>
    <n v="0.2"/>
    <n v="3.504"/>
    <s v="Profit"/>
    <s v="CA"/>
    <x v="0"/>
    <x v="6"/>
  </r>
  <r>
    <n v="8677"/>
    <s v="CA-2017-163265"/>
    <d v="2017-02-16T00:00:00"/>
    <x v="638"/>
    <s v="Standard Class"/>
    <s v="JS-16030"/>
    <s v="Joy Smith"/>
    <x v="0"/>
    <s v="United States"/>
    <s v="Decatur"/>
    <s v="Illinois"/>
    <n v="62521"/>
    <x v="2"/>
    <s v="FUR-FU-10004270"/>
    <x v="0"/>
    <x v="5"/>
    <s v="Executive Impressions 13&quot; Clairmont Wall Clock"/>
    <x v="5296"/>
    <n v="1"/>
    <n v="0.6"/>
    <n v="-3.6537000000000002"/>
    <s v="Loss"/>
    <s v="CA"/>
    <x v="0"/>
    <x v="5"/>
  </r>
  <r>
    <n v="8678"/>
    <s v="CA-2017-141705"/>
    <d v="2017-10-24T00:00:00"/>
    <x v="215"/>
    <s v="First Class"/>
    <s v="PO-18850"/>
    <s v="Patrick O'Brill"/>
    <x v="0"/>
    <s v="United States"/>
    <s v="Mansfield"/>
    <s v="Texas"/>
    <n v="76063"/>
    <x v="2"/>
    <s v="FUR-TA-10004607"/>
    <x v="0"/>
    <x v="3"/>
    <s v="Hon 2111 Invitation Series Straight Table"/>
    <x v="5297"/>
    <n v="5"/>
    <n v="0.3"/>
    <n v="-81.3065"/>
    <s v="Loss"/>
    <s v="CA"/>
    <x v="0"/>
    <x v="3"/>
  </r>
  <r>
    <n v="8679"/>
    <s v="CA-2016-112739"/>
    <d v="2016-09-02T00:00:00"/>
    <x v="62"/>
    <s v="Second Class"/>
    <s v="RD-19810"/>
    <s v="Ross DeVincentis"/>
    <x v="2"/>
    <s v="United States"/>
    <s v="Houston"/>
    <s v="Texas"/>
    <n v="77070"/>
    <x v="2"/>
    <s v="OFF-BI-10001132"/>
    <x v="1"/>
    <x v="8"/>
    <s v="Acco PRESSTEX Data Binder with Storage Hooks, Dark Blue, 9 1/2&quot; X 11&quot;"/>
    <x v="5298"/>
    <n v="8"/>
    <n v="0.8"/>
    <n v="-13.3424"/>
    <s v="Loss"/>
    <s v="CA"/>
    <x v="0"/>
    <x v="8"/>
  </r>
  <r>
    <n v="8680"/>
    <s v="CA-2016-112739"/>
    <d v="2016-09-02T00:00:00"/>
    <x v="62"/>
    <s v="Second Class"/>
    <s v="RD-19810"/>
    <s v="Ross DeVincentis"/>
    <x v="2"/>
    <s v="United States"/>
    <s v="Houston"/>
    <s v="Texas"/>
    <n v="77070"/>
    <x v="2"/>
    <s v="TEC-AC-10001714"/>
    <x v="2"/>
    <x v="11"/>
    <s v="Logitech†MX Performance Wireless Mouse"/>
    <x v="4520"/>
    <n v="5"/>
    <n v="0.2"/>
    <n v="33.906500000000001"/>
    <s v="Profit"/>
    <s v="CA"/>
    <x v="0"/>
    <x v="11"/>
  </r>
  <r>
    <n v="8681"/>
    <s v="CA-2016-143805"/>
    <d v="2016-12-01T00:00:00"/>
    <x v="845"/>
    <s v="Second Class"/>
    <s v="JD-15895"/>
    <s v="Jonathan Doherty"/>
    <x v="1"/>
    <s v="United States"/>
    <s v="Richmond"/>
    <s v="Virginia"/>
    <n v="23223"/>
    <x v="0"/>
    <s v="OFF-AP-10002945"/>
    <x v="1"/>
    <x v="9"/>
    <s v="Honeywell Enviracaire Portable HEPA Air Cleaner for 17' x 22' Room"/>
    <x v="5299"/>
    <n v="7"/>
    <n v="0"/>
    <n v="694.50149999999996"/>
    <s v="Profit"/>
    <s v="CA"/>
    <x v="0"/>
    <x v="9"/>
  </r>
  <r>
    <n v="8682"/>
    <s v="CA-2016-143805"/>
    <d v="2016-12-01T00:00:00"/>
    <x v="845"/>
    <s v="Second Class"/>
    <s v="JD-15895"/>
    <s v="Jonathan Doherty"/>
    <x v="1"/>
    <s v="United States"/>
    <s v="Richmond"/>
    <s v="Virginia"/>
    <n v="23223"/>
    <x v="0"/>
    <s v="OFF-SU-10004664"/>
    <x v="1"/>
    <x v="14"/>
    <s v="Acme Softgrip Scissors"/>
    <x v="5300"/>
    <n v="5"/>
    <n v="0"/>
    <n v="11.803000000000001"/>
    <s v="Profit"/>
    <s v="CA"/>
    <x v="0"/>
    <x v="14"/>
  </r>
  <r>
    <n v="8683"/>
    <s v="CA-2014-133634"/>
    <d v="2014-11-05T00:00:00"/>
    <x v="1105"/>
    <s v="Standard Class"/>
    <s v="SR-20740"/>
    <s v="Steven Roelle"/>
    <x v="2"/>
    <s v="United States"/>
    <s v="Arlington"/>
    <s v="Virginia"/>
    <n v="22204"/>
    <x v="0"/>
    <s v="TEC-AC-10002550"/>
    <x v="2"/>
    <x v="11"/>
    <s v="Maxell 4.7GB DVD-RW 3/Pack"/>
    <x v="3591"/>
    <n v="3"/>
    <n v="0"/>
    <n v="16.2486"/>
    <s v="Profit"/>
    <s v="CA"/>
    <x v="0"/>
    <x v="11"/>
  </r>
  <r>
    <n v="8684"/>
    <s v="CA-2017-101665"/>
    <d v="2017-11-25T00:00:00"/>
    <x v="670"/>
    <s v="Standard Class"/>
    <s v="TZ-21580"/>
    <s v="Tracy Zic"/>
    <x v="0"/>
    <s v="United States"/>
    <s v="San Francisco"/>
    <s v="California"/>
    <n v="94122"/>
    <x v="1"/>
    <s v="OFF-AR-10002335"/>
    <x v="1"/>
    <x v="6"/>
    <s v="DIXON Oriole Pencils"/>
    <x v="782"/>
    <n v="2"/>
    <n v="0"/>
    <n v="1.3415999999999999"/>
    <s v="Profit"/>
    <s v="CA"/>
    <x v="0"/>
    <x v="6"/>
  </r>
  <r>
    <n v="8685"/>
    <s v="CA-2016-155446"/>
    <d v="2016-12-16T00:00:00"/>
    <x v="491"/>
    <s v="Standard Class"/>
    <s v="TN-21040"/>
    <s v="Tanja Norvell"/>
    <x v="2"/>
    <s v="United States"/>
    <s v="San Diego"/>
    <s v="California"/>
    <n v="92024"/>
    <x v="1"/>
    <s v="TEC-AC-10001445"/>
    <x v="2"/>
    <x v="11"/>
    <s v="Imation†USB 2.0 Swivel†Flash Drive†USB†flash drive†- 4 GB - Pink"/>
    <x v="5301"/>
    <n v="7"/>
    <n v="0"/>
    <n v="4.4541000000000004"/>
    <s v="Profit"/>
    <s v="CA"/>
    <x v="0"/>
    <x v="11"/>
  </r>
  <r>
    <n v="8686"/>
    <s v="CA-2017-137323"/>
    <d v="2017-11-14T00:00:00"/>
    <x v="551"/>
    <s v="Second Class"/>
    <s v="PW-19030"/>
    <s v="Pauline Webber"/>
    <x v="1"/>
    <s v="United States"/>
    <s v="Watertown"/>
    <s v="New York"/>
    <n v="13601"/>
    <x v="3"/>
    <s v="OFF-ST-10003996"/>
    <x v="1"/>
    <x v="4"/>
    <s v="Letter/Legal File Tote with Clear Snap-On Lid, Black Granite"/>
    <x v="5302"/>
    <n v="6"/>
    <n v="0"/>
    <n v="25.053599999999999"/>
    <s v="Profit"/>
    <s v="CA"/>
    <x v="0"/>
    <x v="4"/>
  </r>
  <r>
    <n v="8687"/>
    <s v="CA-2016-144015"/>
    <d v="2016-06-26T00:00:00"/>
    <x v="674"/>
    <s v="Same Day"/>
    <s v="AH-10075"/>
    <s v="Adam Hart"/>
    <x v="1"/>
    <s v="United States"/>
    <s v="Los Angeles"/>
    <s v="California"/>
    <n v="90036"/>
    <x v="1"/>
    <s v="OFF-SU-10003505"/>
    <x v="1"/>
    <x v="14"/>
    <s v="Premier Electric Letter Opener"/>
    <x v="4372"/>
    <n v="2"/>
    <n v="0"/>
    <n v="11.586"/>
    <s v="Profit"/>
    <s v="CA"/>
    <x v="0"/>
    <x v="14"/>
  </r>
  <r>
    <n v="8688"/>
    <s v="CA-2016-144015"/>
    <d v="2016-06-26T00:00:00"/>
    <x v="674"/>
    <s v="Same Day"/>
    <s v="AH-10075"/>
    <s v="Adam Hart"/>
    <x v="1"/>
    <s v="United States"/>
    <s v="Los Angeles"/>
    <s v="California"/>
    <n v="90036"/>
    <x v="1"/>
    <s v="OFF-FA-10000624"/>
    <x v="1"/>
    <x v="13"/>
    <s v="OIC Binder Clips"/>
    <x v="1488"/>
    <n v="5"/>
    <n v="0"/>
    <n v="8.9499999999999993"/>
    <s v="Profit"/>
    <s v="CA"/>
    <x v="0"/>
    <x v="13"/>
  </r>
  <r>
    <n v="8689"/>
    <s v="CA-2016-144015"/>
    <d v="2016-06-26T00:00:00"/>
    <x v="674"/>
    <s v="Same Day"/>
    <s v="AH-10075"/>
    <s v="Adam Hart"/>
    <x v="1"/>
    <s v="United States"/>
    <s v="Los Angeles"/>
    <s v="California"/>
    <n v="90036"/>
    <x v="1"/>
    <s v="OFF-PA-10002870"/>
    <x v="1"/>
    <x v="10"/>
    <s v="Ampad Phone Message Book, Recycled, 400 Message Capacity, 5 æî x 11î"/>
    <x v="1128"/>
    <n v="2"/>
    <n v="0"/>
    <n v="5.6159999999999997"/>
    <s v="Profit"/>
    <s v="CA"/>
    <x v="0"/>
    <x v="10"/>
  </r>
  <r>
    <n v="8690"/>
    <s v="CA-2014-101427"/>
    <d v="2014-12-26T00:00:00"/>
    <x v="129"/>
    <s v="Standard Class"/>
    <s v="AY-10555"/>
    <s v="Andy Yotov"/>
    <x v="1"/>
    <s v="United States"/>
    <s v="Philadelphia"/>
    <s v="Pennsylvania"/>
    <n v="19140"/>
    <x v="3"/>
    <s v="OFF-AR-10002257"/>
    <x v="1"/>
    <x v="6"/>
    <s v="Eldon Spacemaker Box, Quick-Snap Lid, Clear"/>
    <x v="2204"/>
    <n v="3"/>
    <n v="0.2"/>
    <n v="1.1022000000000001"/>
    <s v="Profit"/>
    <s v="CA"/>
    <x v="0"/>
    <x v="6"/>
  </r>
  <r>
    <n v="8691"/>
    <s v="CA-2016-136770"/>
    <d v="2016-08-14T00:00:00"/>
    <x v="964"/>
    <s v="Standard Class"/>
    <s v="SP-20650"/>
    <s v="Stephanie Phelps"/>
    <x v="1"/>
    <s v="United States"/>
    <s v="Akron"/>
    <s v="Ohio"/>
    <n v="44312"/>
    <x v="3"/>
    <s v="TEC-PH-10003580"/>
    <x v="2"/>
    <x v="7"/>
    <s v="Cisco IP Phone 7961G-GE VoIP phone"/>
    <x v="4506"/>
    <n v="2"/>
    <n v="0.4"/>
    <n v="-56.3108"/>
    <s v="Loss"/>
    <s v="CA"/>
    <x v="0"/>
    <x v="7"/>
  </r>
  <r>
    <n v="8692"/>
    <s v="CA-2016-136770"/>
    <d v="2016-08-14T00:00:00"/>
    <x v="964"/>
    <s v="Standard Class"/>
    <s v="SP-20650"/>
    <s v="Stephanie Phelps"/>
    <x v="1"/>
    <s v="United States"/>
    <s v="Akron"/>
    <s v="Ohio"/>
    <n v="44312"/>
    <x v="3"/>
    <s v="TEC-PH-10001530"/>
    <x v="2"/>
    <x v="7"/>
    <s v="Plantronics Voyager Pro Legend"/>
    <x v="5303"/>
    <n v="2"/>
    <n v="0.4"/>
    <n v="-49.437600000000003"/>
    <s v="Loss"/>
    <s v="CA"/>
    <x v="0"/>
    <x v="7"/>
  </r>
  <r>
    <n v="8693"/>
    <s v="CA-2016-136770"/>
    <d v="2016-08-14T00:00:00"/>
    <x v="964"/>
    <s v="Standard Class"/>
    <s v="SP-20650"/>
    <s v="Stephanie Phelps"/>
    <x v="1"/>
    <s v="United States"/>
    <s v="Akron"/>
    <s v="Ohio"/>
    <n v="44312"/>
    <x v="3"/>
    <s v="TEC-AC-10000420"/>
    <x v="2"/>
    <x v="11"/>
    <s v="Logitech G500s Laser Gaming Mouse with Adjustable Weight Tuning"/>
    <x v="460"/>
    <n v="5"/>
    <n v="0.2"/>
    <n v="48.993000000000002"/>
    <s v="Profit"/>
    <s v="CA"/>
    <x v="0"/>
    <x v="11"/>
  </r>
  <r>
    <n v="8694"/>
    <s v="CA-2016-118311"/>
    <d v="2016-10-24T00:00:00"/>
    <x v="464"/>
    <s v="Standard Class"/>
    <s v="ED-13885"/>
    <s v="Emily Ducich"/>
    <x v="2"/>
    <s v="United States"/>
    <s v="San Francisco"/>
    <s v="California"/>
    <n v="94110"/>
    <x v="1"/>
    <s v="TEC-AC-10000892"/>
    <x v="2"/>
    <x v="11"/>
    <s v="NETGEAR N750 Dual Band Wi-Fi Gigabit Router"/>
    <x v="5304"/>
    <n v="5"/>
    <n v="0"/>
    <n v="162"/>
    <s v="Profit"/>
    <s v="CA"/>
    <x v="0"/>
    <x v="11"/>
  </r>
  <r>
    <n v="8695"/>
    <s v="US-2014-112795"/>
    <d v="2014-08-23T00:00:00"/>
    <x v="1301"/>
    <s v="Second Class"/>
    <s v="CR-12625"/>
    <s v="Corey Roper"/>
    <x v="2"/>
    <s v="United States"/>
    <s v="Grand Rapids"/>
    <s v="Michigan"/>
    <n v="49505"/>
    <x v="2"/>
    <s v="OFF-PA-10001934"/>
    <x v="1"/>
    <x v="10"/>
    <s v="Xerox 1993"/>
    <x v="537"/>
    <n v="3"/>
    <n v="0"/>
    <n v="9.5256000000000007"/>
    <s v="Profit"/>
    <s v="US"/>
    <x v="1"/>
    <x v="10"/>
  </r>
  <r>
    <n v="8696"/>
    <s v="CA-2017-127096"/>
    <d v="2017-09-15T00:00:00"/>
    <x v="31"/>
    <s v="Second Class"/>
    <s v="CS-12400"/>
    <s v="Christopher Schild"/>
    <x v="2"/>
    <s v="United States"/>
    <s v="San Francisco"/>
    <s v="California"/>
    <n v="94109"/>
    <x v="1"/>
    <s v="FUR-TA-10003473"/>
    <x v="0"/>
    <x v="3"/>
    <s v="Bretford Rectangular Conference Table Tops"/>
    <x v="1201"/>
    <n v="1"/>
    <n v="0.2"/>
    <n v="11.283899999999999"/>
    <s v="Profit"/>
    <s v="CA"/>
    <x v="0"/>
    <x v="3"/>
  </r>
  <r>
    <n v="8697"/>
    <s v="CA-2017-119284"/>
    <d v="2017-06-15T00:00:00"/>
    <x v="46"/>
    <s v="Standard Class"/>
    <s v="TS-21205"/>
    <s v="Thomas Seio"/>
    <x v="1"/>
    <s v="United States"/>
    <s v="Nashville"/>
    <s v="Tennessee"/>
    <n v="37211"/>
    <x v="0"/>
    <s v="TEC-PH-10001051"/>
    <x v="2"/>
    <x v="7"/>
    <s v="HTC One"/>
    <x v="1946"/>
    <n v="3"/>
    <n v="0.2"/>
    <n v="26.997299999999999"/>
    <s v="Profit"/>
    <s v="CA"/>
    <x v="0"/>
    <x v="7"/>
  </r>
  <r>
    <n v="8698"/>
    <s v="CA-2017-119284"/>
    <d v="2017-06-15T00:00:00"/>
    <x v="46"/>
    <s v="Standard Class"/>
    <s v="TS-21205"/>
    <s v="Thomas Seio"/>
    <x v="1"/>
    <s v="United States"/>
    <s v="Nashville"/>
    <s v="Tennessee"/>
    <n v="37211"/>
    <x v="0"/>
    <s v="FUR-FU-10004351"/>
    <x v="0"/>
    <x v="5"/>
    <s v="Staple-based wall hangings"/>
    <x v="5305"/>
    <n v="4"/>
    <n v="0.2"/>
    <n v="9.3504000000000005"/>
    <s v="Profit"/>
    <s v="CA"/>
    <x v="0"/>
    <x v="5"/>
  </r>
  <r>
    <n v="8699"/>
    <s v="CA-2017-119284"/>
    <d v="2017-06-15T00:00:00"/>
    <x v="46"/>
    <s v="Standard Class"/>
    <s v="TS-21205"/>
    <s v="Thomas Seio"/>
    <x v="1"/>
    <s v="United States"/>
    <s v="Nashville"/>
    <s v="Tennessee"/>
    <n v="37211"/>
    <x v="0"/>
    <s v="FUR-TA-10004152"/>
    <x v="0"/>
    <x v="3"/>
    <s v="Barricks 18&quot; x 48&quot; Non-Folding Utility Table with Bottom Storage Shelf"/>
    <x v="5306"/>
    <n v="2"/>
    <n v="0.4"/>
    <n v="-28.224"/>
    <s v="Loss"/>
    <s v="CA"/>
    <x v="0"/>
    <x v="3"/>
  </r>
  <r>
    <n v="8700"/>
    <s v="CA-2017-119284"/>
    <d v="2017-06-15T00:00:00"/>
    <x v="46"/>
    <s v="Standard Class"/>
    <s v="TS-21205"/>
    <s v="Thomas Seio"/>
    <x v="1"/>
    <s v="United States"/>
    <s v="Nashville"/>
    <s v="Tennessee"/>
    <n v="37211"/>
    <x v="0"/>
    <s v="TEC-PH-10000560"/>
    <x v="2"/>
    <x v="7"/>
    <s v="Samsung Galaxy S III - 16GB - pebble blue (T-Mobile)"/>
    <x v="5307"/>
    <n v="8"/>
    <n v="0.2"/>
    <n v="223.99359999999999"/>
    <s v="Profit"/>
    <s v="CA"/>
    <x v="0"/>
    <x v="7"/>
  </r>
  <r>
    <n v="8701"/>
    <s v="CA-2017-119284"/>
    <d v="2017-06-15T00:00:00"/>
    <x v="46"/>
    <s v="Standard Class"/>
    <s v="TS-21205"/>
    <s v="Thomas Seio"/>
    <x v="1"/>
    <s v="United States"/>
    <s v="Nashville"/>
    <s v="Tennessee"/>
    <n v="37211"/>
    <x v="0"/>
    <s v="OFF-AP-10004249"/>
    <x v="1"/>
    <x v="9"/>
    <s v="Staple holder"/>
    <x v="5308"/>
    <n v="8"/>
    <n v="0.2"/>
    <n v="6.7031999999999998"/>
    <s v="Profit"/>
    <s v="CA"/>
    <x v="0"/>
    <x v="9"/>
  </r>
  <r>
    <n v="8702"/>
    <s v="CA-2017-119284"/>
    <d v="2017-06-15T00:00:00"/>
    <x v="46"/>
    <s v="Standard Class"/>
    <s v="TS-21205"/>
    <s v="Thomas Seio"/>
    <x v="1"/>
    <s v="United States"/>
    <s v="Nashville"/>
    <s v="Tennessee"/>
    <n v="37211"/>
    <x v="0"/>
    <s v="OFF-ST-10001490"/>
    <x v="1"/>
    <x v="4"/>
    <s v="Hot File 7-Pocket, Floor Stand"/>
    <x v="569"/>
    <n v="1"/>
    <n v="0.2"/>
    <n v="17.847000000000001"/>
    <s v="Profit"/>
    <s v="CA"/>
    <x v="0"/>
    <x v="4"/>
  </r>
  <r>
    <n v="8703"/>
    <s v="CA-2017-119284"/>
    <d v="2017-06-15T00:00:00"/>
    <x v="46"/>
    <s v="Standard Class"/>
    <s v="TS-21205"/>
    <s v="Thomas Seio"/>
    <x v="1"/>
    <s v="United States"/>
    <s v="Nashville"/>
    <s v="Tennessee"/>
    <n v="37211"/>
    <x v="0"/>
    <s v="OFF-PA-10000312"/>
    <x v="1"/>
    <x v="10"/>
    <s v="Xerox 1955"/>
    <x v="419"/>
    <n v="5"/>
    <n v="0.2"/>
    <n v="29.692"/>
    <s v="Profit"/>
    <s v="CA"/>
    <x v="0"/>
    <x v="10"/>
  </r>
  <r>
    <n v="8704"/>
    <s v="CA-2015-133494"/>
    <d v="2015-03-01T00:00:00"/>
    <x v="656"/>
    <s v="Standard Class"/>
    <s v="RP-19390"/>
    <s v="Resi Pˆlking"/>
    <x v="0"/>
    <s v="United States"/>
    <s v="Philadelphia"/>
    <s v="Pennsylvania"/>
    <n v="19120"/>
    <x v="3"/>
    <s v="OFF-AP-10002906"/>
    <x v="1"/>
    <x v="9"/>
    <s v="Hoover Replacement Belt for Commercial Guardsman Heavy-Duty Upright Vacuum"/>
    <x v="1480"/>
    <n v="2"/>
    <n v="0.2"/>
    <n v="0.44400000000000001"/>
    <s v="Profit"/>
    <s v="CA"/>
    <x v="0"/>
    <x v="9"/>
  </r>
  <r>
    <n v="8705"/>
    <s v="CA-2016-111318"/>
    <d v="2016-07-23T00:00:00"/>
    <x v="1050"/>
    <s v="First Class"/>
    <s v="IL-15100"/>
    <s v="Ivan Liston"/>
    <x v="0"/>
    <s v="United States"/>
    <s v="Houston"/>
    <s v="Texas"/>
    <n v="77041"/>
    <x v="2"/>
    <s v="TEC-PH-10004100"/>
    <x v="2"/>
    <x v="7"/>
    <s v="Griffin GC17055 Auxiliary Audio Cable"/>
    <x v="5309"/>
    <n v="8"/>
    <n v="0.2"/>
    <n v="11.5136"/>
    <s v="Profit"/>
    <s v="CA"/>
    <x v="0"/>
    <x v="7"/>
  </r>
  <r>
    <n v="8706"/>
    <s v="US-2014-132745"/>
    <d v="2014-10-01T00:00:00"/>
    <x v="703"/>
    <s v="Standard Class"/>
    <s v="NF-18475"/>
    <s v="Neil Franzˆsisch"/>
    <x v="2"/>
    <s v="United States"/>
    <s v="Reno"/>
    <s v="Nevada"/>
    <n v="89502"/>
    <x v="1"/>
    <s v="OFF-FA-10000254"/>
    <x v="1"/>
    <x v="13"/>
    <s v="Sterling Rubber Bands by Alliance"/>
    <x v="5310"/>
    <n v="1"/>
    <n v="0"/>
    <n v="0"/>
    <s v="Profit"/>
    <s v="US"/>
    <x v="1"/>
    <x v="13"/>
  </r>
  <r>
    <n v="8707"/>
    <s v="CA-2014-146815"/>
    <d v="2014-09-08T00:00:00"/>
    <x v="178"/>
    <s v="Standard Class"/>
    <s v="PP-18955"/>
    <s v="Paul Prost"/>
    <x v="2"/>
    <s v="United States"/>
    <s v="New York City"/>
    <s v="New York"/>
    <n v="10009"/>
    <x v="3"/>
    <s v="FUR-CH-10004289"/>
    <x v="0"/>
    <x v="1"/>
    <s v="Global Super Steno Chair"/>
    <x v="3058"/>
    <n v="2"/>
    <n v="0.1"/>
    <n v="13.437200000000001"/>
    <s v="Profit"/>
    <s v="CA"/>
    <x v="0"/>
    <x v="1"/>
  </r>
  <r>
    <n v="8708"/>
    <s v="CA-2014-146815"/>
    <d v="2014-09-08T00:00:00"/>
    <x v="178"/>
    <s v="Standard Class"/>
    <s v="PP-18955"/>
    <s v="Paul Prost"/>
    <x v="2"/>
    <s v="United States"/>
    <s v="New York City"/>
    <s v="New York"/>
    <n v="10009"/>
    <x v="3"/>
    <s v="OFF-AR-10003469"/>
    <x v="1"/>
    <x v="6"/>
    <s v="Nontoxic Chalk"/>
    <x v="2799"/>
    <n v="2"/>
    <n v="0"/>
    <n v="1.6896"/>
    <s v="Profit"/>
    <s v="CA"/>
    <x v="0"/>
    <x v="6"/>
  </r>
  <r>
    <n v="8709"/>
    <s v="CA-2014-119144"/>
    <d v="2014-11-16T00:00:00"/>
    <x v="7"/>
    <s v="First Class"/>
    <s v="JD-16150"/>
    <s v="Justin Deggeller"/>
    <x v="1"/>
    <s v="United States"/>
    <s v="Los Angeles"/>
    <s v="California"/>
    <n v="90008"/>
    <x v="1"/>
    <s v="TEC-PH-10004188"/>
    <x v="2"/>
    <x v="7"/>
    <s v="OtterBox Commuter Series Case - Samsung Galaxy S4"/>
    <x v="5311"/>
    <n v="4"/>
    <n v="0.2"/>
    <n v="-17.992799999999999"/>
    <s v="Loss"/>
    <s v="CA"/>
    <x v="0"/>
    <x v="7"/>
  </r>
  <r>
    <n v="8710"/>
    <s v="CA-2014-119144"/>
    <d v="2014-11-16T00:00:00"/>
    <x v="7"/>
    <s v="First Class"/>
    <s v="JD-16150"/>
    <s v="Justin Deggeller"/>
    <x v="1"/>
    <s v="United States"/>
    <s v="Los Angeles"/>
    <s v="California"/>
    <n v="90008"/>
    <x v="1"/>
    <s v="FUR-BO-10004015"/>
    <x v="0"/>
    <x v="0"/>
    <s v="Bush Andora Bookcase, Maple/Graphite Gray Finish"/>
    <x v="5312"/>
    <n v="3"/>
    <n v="0.15"/>
    <n v="25.197900000000001"/>
    <s v="Profit"/>
    <s v="CA"/>
    <x v="0"/>
    <x v="0"/>
  </r>
  <r>
    <n v="8711"/>
    <s v="CA-2014-119144"/>
    <d v="2014-11-16T00:00:00"/>
    <x v="7"/>
    <s v="First Class"/>
    <s v="JD-16150"/>
    <s v="Justin Deggeller"/>
    <x v="1"/>
    <s v="United States"/>
    <s v="Los Angeles"/>
    <s v="California"/>
    <n v="90008"/>
    <x v="1"/>
    <s v="OFF-ST-10000991"/>
    <x v="1"/>
    <x v="4"/>
    <s v="Space Solutions HD Industrial Steel Shelving."/>
    <x v="3129"/>
    <n v="3"/>
    <n v="0"/>
    <n v="10.347300000000001"/>
    <s v="Profit"/>
    <s v="CA"/>
    <x v="0"/>
    <x v="4"/>
  </r>
  <r>
    <n v="8712"/>
    <s v="CA-2014-105648"/>
    <d v="2014-03-03T00:00:00"/>
    <x v="232"/>
    <s v="Standard Class"/>
    <s v="EJ-14155"/>
    <s v="Eva Jacobs"/>
    <x v="0"/>
    <s v="United States"/>
    <s v="San Diego"/>
    <s v="California"/>
    <n v="92037"/>
    <x v="1"/>
    <s v="FUR-TA-10002958"/>
    <x v="0"/>
    <x v="3"/>
    <s v="Bevis Oval Conference Table, Walnut"/>
    <x v="188"/>
    <n v="3"/>
    <n v="0.2"/>
    <n v="-23.488199999999999"/>
    <s v="Loss"/>
    <s v="CA"/>
    <x v="0"/>
    <x v="3"/>
  </r>
  <r>
    <n v="8713"/>
    <s v="US-2015-145422"/>
    <d v="2015-12-03T00:00:00"/>
    <x v="157"/>
    <s v="Standard Class"/>
    <s v="PW-19240"/>
    <s v="Pierre Wener"/>
    <x v="0"/>
    <s v="United States"/>
    <s v="San Francisco"/>
    <s v="California"/>
    <n v="94110"/>
    <x v="1"/>
    <s v="FUR-BO-10002213"/>
    <x v="0"/>
    <x v="0"/>
    <s v="Sauder Forest Hills Library, Woodland Oak Finish"/>
    <x v="3638"/>
    <n v="3"/>
    <n v="0.15"/>
    <n v="-29.605799999999999"/>
    <s v="Loss"/>
    <s v="US"/>
    <x v="1"/>
    <x v="0"/>
  </r>
  <r>
    <n v="8714"/>
    <s v="CA-2017-136623"/>
    <d v="2017-07-11T00:00:00"/>
    <x v="1302"/>
    <s v="Standard Class"/>
    <s v="TS-21430"/>
    <s v="Tom Stivers"/>
    <x v="1"/>
    <s v="United States"/>
    <s v="San Diego"/>
    <s v="California"/>
    <n v="92105"/>
    <x v="1"/>
    <s v="TEC-PH-10000004"/>
    <x v="2"/>
    <x v="7"/>
    <s v="Belkin iPhone and iPad Lightning Cable"/>
    <x v="5313"/>
    <n v="6"/>
    <n v="0.2"/>
    <n v="5.3963999999999999"/>
    <s v="Profit"/>
    <s v="CA"/>
    <x v="0"/>
    <x v="7"/>
  </r>
  <r>
    <n v="8715"/>
    <s v="CA-2017-136623"/>
    <d v="2017-07-11T00:00:00"/>
    <x v="1302"/>
    <s v="Standard Class"/>
    <s v="TS-21430"/>
    <s v="Tom Stivers"/>
    <x v="1"/>
    <s v="United States"/>
    <s v="San Diego"/>
    <s v="California"/>
    <n v="92105"/>
    <x v="1"/>
    <s v="OFF-BI-10003708"/>
    <x v="1"/>
    <x v="8"/>
    <s v="Acco Four Pocket Poly Ring Binder with Label Holder, Smoke, 1&quot;"/>
    <x v="1263"/>
    <n v="5"/>
    <n v="0.2"/>
    <n v="9.3125"/>
    <s v="Profit"/>
    <s v="CA"/>
    <x v="0"/>
    <x v="8"/>
  </r>
  <r>
    <n v="8716"/>
    <s v="CA-2017-121678"/>
    <d v="2017-11-16T00:00:00"/>
    <x v="541"/>
    <s v="Second Class"/>
    <s v="BM-11650"/>
    <s v="Brian Moss"/>
    <x v="1"/>
    <s v="United States"/>
    <s v="Elyria"/>
    <s v="Ohio"/>
    <n v="44035"/>
    <x v="3"/>
    <s v="OFF-BI-10002949"/>
    <x v="1"/>
    <x v="8"/>
    <s v="Prestige Round Ring Binders"/>
    <x v="3515"/>
    <n v="1"/>
    <n v="0.7"/>
    <n v="-1.3984000000000001"/>
    <s v="Loss"/>
    <s v="CA"/>
    <x v="0"/>
    <x v="8"/>
  </r>
  <r>
    <n v="8717"/>
    <s v="CA-2016-120824"/>
    <d v="2016-06-12T00:00:00"/>
    <x v="1"/>
    <s v="Second Class"/>
    <s v="AW-10930"/>
    <s v="Arthur Wiediger"/>
    <x v="2"/>
    <s v="United States"/>
    <s v="Houston"/>
    <s v="Texas"/>
    <n v="77070"/>
    <x v="2"/>
    <s v="OFF-AP-10001242"/>
    <x v="1"/>
    <x v="9"/>
    <s v="APC 7 Outlet Network SurgeArrest Surge Protector"/>
    <x v="5183"/>
    <n v="4"/>
    <n v="0.8"/>
    <n v="-160.96"/>
    <s v="Loss"/>
    <s v="CA"/>
    <x v="0"/>
    <x v="9"/>
  </r>
  <r>
    <n v="8718"/>
    <s v="CA-2016-120824"/>
    <d v="2016-06-12T00:00:00"/>
    <x v="1"/>
    <s v="Second Class"/>
    <s v="AW-10930"/>
    <s v="Arthur Wiediger"/>
    <x v="2"/>
    <s v="United States"/>
    <s v="Houston"/>
    <s v="Texas"/>
    <n v="77070"/>
    <x v="2"/>
    <s v="FUR-FU-10001424"/>
    <x v="0"/>
    <x v="5"/>
    <s v="Dax Clear Box Frame"/>
    <x v="1882"/>
    <n v="2"/>
    <n v="0.6"/>
    <n v="-4.5396000000000001"/>
    <s v="Loss"/>
    <s v="CA"/>
    <x v="0"/>
    <x v="5"/>
  </r>
  <r>
    <n v="8719"/>
    <s v="CA-2016-120824"/>
    <d v="2016-06-12T00:00:00"/>
    <x v="1"/>
    <s v="Second Class"/>
    <s v="AW-10930"/>
    <s v="Arthur Wiediger"/>
    <x v="2"/>
    <s v="United States"/>
    <s v="Houston"/>
    <s v="Texas"/>
    <n v="77070"/>
    <x v="2"/>
    <s v="OFF-AR-10003469"/>
    <x v="1"/>
    <x v="6"/>
    <s v="Nontoxic Chalk"/>
    <x v="2387"/>
    <n v="8"/>
    <n v="0.2"/>
    <n v="3.9424000000000001"/>
    <s v="Profit"/>
    <s v="CA"/>
    <x v="0"/>
    <x v="6"/>
  </r>
  <r>
    <n v="8720"/>
    <s v="CA-2016-120824"/>
    <d v="2016-06-12T00:00:00"/>
    <x v="1"/>
    <s v="Second Class"/>
    <s v="AW-10930"/>
    <s v="Arthur Wiediger"/>
    <x v="2"/>
    <s v="United States"/>
    <s v="Houston"/>
    <s v="Texas"/>
    <n v="77070"/>
    <x v="2"/>
    <s v="OFF-PA-10000232"/>
    <x v="1"/>
    <x v="10"/>
    <s v="Xerox 1975"/>
    <x v="12"/>
    <n v="3"/>
    <n v="0.2"/>
    <n v="5.6375999999999999"/>
    <s v="Profit"/>
    <s v="CA"/>
    <x v="0"/>
    <x v="10"/>
  </r>
  <r>
    <n v="8721"/>
    <s v="CA-2016-120824"/>
    <d v="2016-06-12T00:00:00"/>
    <x v="1"/>
    <s v="Second Class"/>
    <s v="AW-10930"/>
    <s v="Arthur Wiediger"/>
    <x v="2"/>
    <s v="United States"/>
    <s v="Houston"/>
    <s v="Texas"/>
    <n v="77070"/>
    <x v="2"/>
    <s v="FUR-CH-10000229"/>
    <x v="0"/>
    <x v="1"/>
    <s v="Global Enterprise Series Seating High-Back Swivel/Tilt Chairs"/>
    <x v="5314"/>
    <n v="2"/>
    <n v="0.3"/>
    <n v="-119.2312"/>
    <s v="Loss"/>
    <s v="CA"/>
    <x v="0"/>
    <x v="1"/>
  </r>
  <r>
    <n v="8722"/>
    <s v="CA-2016-120824"/>
    <d v="2016-06-12T00:00:00"/>
    <x v="1"/>
    <s v="Second Class"/>
    <s v="AW-10930"/>
    <s v="Arthur Wiediger"/>
    <x v="2"/>
    <s v="United States"/>
    <s v="Houston"/>
    <s v="Texas"/>
    <n v="77070"/>
    <x v="2"/>
    <s v="OFF-ST-10002562"/>
    <x v="1"/>
    <x v="4"/>
    <s v="Staple magnet"/>
    <x v="5315"/>
    <n v="9"/>
    <n v="0.2"/>
    <n v="6.7535999999999996"/>
    <s v="Profit"/>
    <s v="CA"/>
    <x v="0"/>
    <x v="4"/>
  </r>
  <r>
    <n v="8723"/>
    <s v="CA-2016-120824"/>
    <d v="2016-06-12T00:00:00"/>
    <x v="1"/>
    <s v="Second Class"/>
    <s v="AW-10930"/>
    <s v="Arthur Wiediger"/>
    <x v="2"/>
    <s v="United States"/>
    <s v="Houston"/>
    <s v="Texas"/>
    <n v="77070"/>
    <x v="2"/>
    <s v="OFF-BI-10001525"/>
    <x v="1"/>
    <x v="8"/>
    <s v="Acco Pressboard Covers with Storage Hooks, 14 7/8&quot; x 11&quot;, Executive Red"/>
    <x v="5316"/>
    <n v="2"/>
    <n v="0.8"/>
    <n v="-2.6669999999999998"/>
    <s v="Loss"/>
    <s v="CA"/>
    <x v="0"/>
    <x v="8"/>
  </r>
  <r>
    <n v="8724"/>
    <s v="US-2016-135209"/>
    <d v="2016-12-29T00:00:00"/>
    <x v="844"/>
    <s v="Second Class"/>
    <s v="MH-17290"/>
    <s v="Marc Harrigan"/>
    <x v="2"/>
    <s v="United States"/>
    <s v="Miami"/>
    <s v="Florida"/>
    <n v="33178"/>
    <x v="0"/>
    <s v="OFF-PA-10002986"/>
    <x v="1"/>
    <x v="10"/>
    <s v="Xerox 1898"/>
    <x v="5317"/>
    <n v="7"/>
    <n v="0.2"/>
    <n v="13.0928"/>
    <s v="Profit"/>
    <s v="US"/>
    <x v="1"/>
    <x v="10"/>
  </r>
  <r>
    <n v="8725"/>
    <s v="US-2016-135209"/>
    <d v="2016-12-29T00:00:00"/>
    <x v="844"/>
    <s v="Second Class"/>
    <s v="MH-17290"/>
    <s v="Marc Harrigan"/>
    <x v="2"/>
    <s v="United States"/>
    <s v="Miami"/>
    <s v="Florida"/>
    <n v="33178"/>
    <x v="0"/>
    <s v="OFF-PA-10000143"/>
    <x v="1"/>
    <x v="10"/>
    <s v="Astroparche Fine Business Paper"/>
    <x v="863"/>
    <n v="6"/>
    <n v="0.2"/>
    <n v="8.8704000000000001"/>
    <s v="Profit"/>
    <s v="US"/>
    <x v="1"/>
    <x v="10"/>
  </r>
  <r>
    <n v="8726"/>
    <s v="CA-2017-148145"/>
    <d v="2017-03-18T00:00:00"/>
    <x v="275"/>
    <s v="Standard Class"/>
    <s v="SW-20275"/>
    <s v="Scott Williamson"/>
    <x v="0"/>
    <s v="United States"/>
    <s v="Seattle"/>
    <s v="Washington"/>
    <n v="98115"/>
    <x v="1"/>
    <s v="OFF-AR-10003752"/>
    <x v="1"/>
    <x v="6"/>
    <s v="Deluxe Chalkboard Eraser Cleaner"/>
    <x v="843"/>
    <n v="4"/>
    <n v="0"/>
    <n v="21.251999999999999"/>
    <s v="Profit"/>
    <s v="CA"/>
    <x v="0"/>
    <x v="6"/>
  </r>
  <r>
    <n v="8727"/>
    <s v="CA-2015-103870"/>
    <d v="2015-12-27T00:00:00"/>
    <x v="16"/>
    <s v="Standard Class"/>
    <s v="SP-20860"/>
    <s v="Sung Pak"/>
    <x v="1"/>
    <s v="United States"/>
    <s v="Murfreesboro"/>
    <s v="Tennessee"/>
    <n v="37130"/>
    <x v="0"/>
    <s v="TEC-AC-10002370"/>
    <x v="2"/>
    <x v="11"/>
    <s v="Maxell CD-R Discs"/>
    <x v="5318"/>
    <n v="3"/>
    <n v="0.2"/>
    <n v="0.70920000000000005"/>
    <s v="Profit"/>
    <s v="CA"/>
    <x v="0"/>
    <x v="11"/>
  </r>
  <r>
    <n v="8728"/>
    <s v="CA-2015-103870"/>
    <d v="2015-12-27T00:00:00"/>
    <x v="16"/>
    <s v="Standard Class"/>
    <s v="SP-20860"/>
    <s v="Sung Pak"/>
    <x v="1"/>
    <s v="United States"/>
    <s v="Murfreesboro"/>
    <s v="Tennessee"/>
    <n v="37130"/>
    <x v="0"/>
    <s v="FUR-FU-10002030"/>
    <x v="0"/>
    <x v="5"/>
    <s v="Executive Impressions 14&quot; Contract Wall Clock with Quartz Movement"/>
    <x v="5319"/>
    <n v="3"/>
    <n v="0.2"/>
    <n v="16.005600000000001"/>
    <s v="Profit"/>
    <s v="CA"/>
    <x v="0"/>
    <x v="5"/>
  </r>
  <r>
    <n v="8729"/>
    <s v="CA-2015-103870"/>
    <d v="2015-12-27T00:00:00"/>
    <x v="16"/>
    <s v="Standard Class"/>
    <s v="SP-20860"/>
    <s v="Sung Pak"/>
    <x v="1"/>
    <s v="United States"/>
    <s v="Murfreesboro"/>
    <s v="Tennessee"/>
    <n v="37130"/>
    <x v="0"/>
    <s v="FUR-BO-10002853"/>
    <x v="0"/>
    <x v="0"/>
    <s v="O'Sullivan 5-Shelf Heavy-Duty Bookcases"/>
    <x v="5320"/>
    <n v="2"/>
    <n v="0.2"/>
    <n v="8.1940000000000008"/>
    <s v="Profit"/>
    <s v="CA"/>
    <x v="0"/>
    <x v="0"/>
  </r>
  <r>
    <n v="8730"/>
    <s v="CA-2015-103870"/>
    <d v="2015-12-27T00:00:00"/>
    <x v="16"/>
    <s v="Standard Class"/>
    <s v="SP-20860"/>
    <s v="Sung Pak"/>
    <x v="1"/>
    <s v="United States"/>
    <s v="Murfreesboro"/>
    <s v="Tennessee"/>
    <n v="37130"/>
    <x v="0"/>
    <s v="OFF-ST-10002562"/>
    <x v="1"/>
    <x v="4"/>
    <s v="Staple magnet"/>
    <x v="2688"/>
    <n v="3"/>
    <n v="0.2"/>
    <n v="2.2511999999999999"/>
    <s v="Profit"/>
    <s v="CA"/>
    <x v="0"/>
    <x v="4"/>
  </r>
  <r>
    <n v="8731"/>
    <s v="CA-2015-103870"/>
    <d v="2015-12-27T00:00:00"/>
    <x v="16"/>
    <s v="Standard Class"/>
    <s v="SP-20860"/>
    <s v="Sung Pak"/>
    <x v="1"/>
    <s v="United States"/>
    <s v="Murfreesboro"/>
    <s v="Tennessee"/>
    <n v="37130"/>
    <x v="0"/>
    <s v="TEC-AC-10004227"/>
    <x v="2"/>
    <x v="11"/>
    <s v="SanDisk Ultra 16 GB MicroSDHC Class 10 Memory Card"/>
    <x v="3063"/>
    <n v="7"/>
    <n v="0.2"/>
    <n v="-12.7302"/>
    <s v="Loss"/>
    <s v="CA"/>
    <x v="0"/>
    <x v="11"/>
  </r>
  <r>
    <n v="8732"/>
    <s v="CA-2015-111017"/>
    <d v="2015-07-31T00:00:00"/>
    <x v="1066"/>
    <s v="Standard Class"/>
    <s v="SC-20695"/>
    <s v="Steve Chapman"/>
    <x v="1"/>
    <s v="United States"/>
    <s v="Saint Louis"/>
    <s v="Missouri"/>
    <n v="63116"/>
    <x v="2"/>
    <s v="OFF-SU-10002573"/>
    <x v="1"/>
    <x v="14"/>
    <s v="Acme 10&quot; Easy Grip Assistive Scissors"/>
    <x v="5321"/>
    <n v="3"/>
    <n v="0"/>
    <n v="15.776999999999999"/>
    <s v="Profit"/>
    <s v="CA"/>
    <x v="0"/>
    <x v="14"/>
  </r>
  <r>
    <n v="8733"/>
    <s v="CA-2017-116988"/>
    <d v="2017-06-27T00:00:00"/>
    <x v="89"/>
    <s v="Second Class"/>
    <s v="PW-19030"/>
    <s v="Pauline Webber"/>
    <x v="1"/>
    <s v="United States"/>
    <s v="Seattle"/>
    <s v="Washington"/>
    <n v="98105"/>
    <x v="1"/>
    <s v="OFF-PA-10003848"/>
    <x v="1"/>
    <x v="10"/>
    <s v="Xerox 1997"/>
    <x v="537"/>
    <n v="3"/>
    <n v="0"/>
    <n v="9.3312000000000008"/>
    <s v="Profit"/>
    <s v="CA"/>
    <x v="0"/>
    <x v="10"/>
  </r>
  <r>
    <n v="8734"/>
    <s v="CA-2017-116988"/>
    <d v="2017-06-27T00:00:00"/>
    <x v="89"/>
    <s v="Second Class"/>
    <s v="PW-19030"/>
    <s v="Pauline Webber"/>
    <x v="1"/>
    <s v="United States"/>
    <s v="Seattle"/>
    <s v="Washington"/>
    <n v="98105"/>
    <x v="1"/>
    <s v="FUR-FU-10001290"/>
    <x v="0"/>
    <x v="5"/>
    <s v="Executive Impressions Supervisor Wall Clock"/>
    <x v="483"/>
    <n v="3"/>
    <n v="0"/>
    <n v="40.415999999999997"/>
    <s v="Profit"/>
    <s v="CA"/>
    <x v="0"/>
    <x v="5"/>
  </r>
  <r>
    <n v="8735"/>
    <s v="CA-2017-116988"/>
    <d v="2017-06-27T00:00:00"/>
    <x v="89"/>
    <s v="Second Class"/>
    <s v="PW-19030"/>
    <s v="Pauline Webber"/>
    <x v="1"/>
    <s v="United States"/>
    <s v="Seattle"/>
    <s v="Washington"/>
    <n v="98105"/>
    <x v="1"/>
    <s v="TEC-AC-10003832"/>
    <x v="2"/>
    <x v="11"/>
    <s v="Logitech†P710e Mobile Speakerphone"/>
    <x v="2632"/>
    <n v="5"/>
    <n v="0"/>
    <n v="244.6155"/>
    <s v="Profit"/>
    <s v="CA"/>
    <x v="0"/>
    <x v="11"/>
  </r>
  <r>
    <n v="8736"/>
    <s v="US-2014-169390"/>
    <d v="2014-02-07T00:00:00"/>
    <x v="1303"/>
    <s v="Second Class"/>
    <s v="CS-12250"/>
    <s v="Chris Selesnick"/>
    <x v="1"/>
    <s v="United States"/>
    <s v="New York City"/>
    <s v="New York"/>
    <n v="10024"/>
    <x v="3"/>
    <s v="OFF-ST-10001558"/>
    <x v="1"/>
    <x v="4"/>
    <s v="Acco Perma 4000 Stacking Storage Drawers"/>
    <x v="643"/>
    <n v="4"/>
    <n v="0"/>
    <n v="9.7439999999999998"/>
    <s v="Profit"/>
    <s v="US"/>
    <x v="1"/>
    <x v="4"/>
  </r>
  <r>
    <n v="8737"/>
    <s v="CA-2016-168774"/>
    <d v="2016-09-04T00:00:00"/>
    <x v="411"/>
    <s v="Standard Class"/>
    <s v="RP-19855"/>
    <s v="Roy Phan"/>
    <x v="1"/>
    <s v="United States"/>
    <s v="Woodbury"/>
    <s v="Minnesota"/>
    <n v="55125"/>
    <x v="2"/>
    <s v="OFF-ST-10001490"/>
    <x v="1"/>
    <x v="4"/>
    <s v="Hot File 7-Pocket, Floor Stand"/>
    <x v="3370"/>
    <n v="3"/>
    <n v="0"/>
    <n v="160.62299999999999"/>
    <s v="Profit"/>
    <s v="CA"/>
    <x v="0"/>
    <x v="4"/>
  </r>
  <r>
    <n v="8738"/>
    <s v="CA-2017-161592"/>
    <d v="2017-04-06T00:00:00"/>
    <x v="939"/>
    <s v="Standard Class"/>
    <s v="CS-12175"/>
    <s v="Charles Sheldon"/>
    <x v="1"/>
    <s v="United States"/>
    <s v="Chattanooga"/>
    <s v="Tennessee"/>
    <n v="37421"/>
    <x v="0"/>
    <s v="OFF-BI-10003669"/>
    <x v="1"/>
    <x v="8"/>
    <s v="3M Organizer Strips"/>
    <x v="5322"/>
    <n v="5"/>
    <n v="0.7"/>
    <n v="-5.94"/>
    <s v="Loss"/>
    <s v="CA"/>
    <x v="0"/>
    <x v="8"/>
  </r>
  <r>
    <n v="8739"/>
    <s v="US-2017-131961"/>
    <d v="2017-12-08T00:00:00"/>
    <x v="33"/>
    <s v="First Class"/>
    <s v="MJ-17740"/>
    <s v="Max Jones"/>
    <x v="0"/>
    <s v="United States"/>
    <s v="Philadelphia"/>
    <s v="Pennsylvania"/>
    <n v="19140"/>
    <x v="3"/>
    <s v="OFF-AR-10004441"/>
    <x v="1"/>
    <x v="6"/>
    <s v="BIC Brite Liner Highlighters"/>
    <x v="2113"/>
    <n v="4"/>
    <n v="0.2"/>
    <n v="3.6432000000000002"/>
    <s v="Profit"/>
    <s v="US"/>
    <x v="1"/>
    <x v="6"/>
  </r>
  <r>
    <n v="8740"/>
    <s v="US-2017-131961"/>
    <d v="2017-12-08T00:00:00"/>
    <x v="33"/>
    <s v="First Class"/>
    <s v="MJ-17740"/>
    <s v="Max Jones"/>
    <x v="0"/>
    <s v="United States"/>
    <s v="Philadelphia"/>
    <s v="Pennsylvania"/>
    <n v="19140"/>
    <x v="3"/>
    <s v="TEC-PH-10001924"/>
    <x v="2"/>
    <x v="7"/>
    <s v="iHome FM Clock Radio with Lightning Dock"/>
    <x v="5323"/>
    <n v="2"/>
    <n v="0.4"/>
    <n v="-20.997"/>
    <s v="Loss"/>
    <s v="US"/>
    <x v="1"/>
    <x v="7"/>
  </r>
  <r>
    <n v="8741"/>
    <s v="CA-2016-102498"/>
    <d v="2016-07-24T00:00:00"/>
    <x v="1174"/>
    <s v="First Class"/>
    <s v="JG-15160"/>
    <s v="James Galang"/>
    <x v="0"/>
    <s v="United States"/>
    <s v="Lafayette"/>
    <s v="Louisiana"/>
    <n v="70506"/>
    <x v="0"/>
    <s v="OFF-AR-10004456"/>
    <x v="1"/>
    <x v="6"/>
    <s v="Panasonic KP-4ABK Battery-Operated Pencil Sharpener"/>
    <x v="1393"/>
    <n v="5"/>
    <n v="0"/>
    <n v="21.228000000000002"/>
    <s v="Profit"/>
    <s v="CA"/>
    <x v="0"/>
    <x v="6"/>
  </r>
  <r>
    <n v="8742"/>
    <s v="CA-2015-113222"/>
    <d v="2015-11-09T00:00:00"/>
    <x v="217"/>
    <s v="Same Day"/>
    <s v="AG-10765"/>
    <s v="Anthony Garverick"/>
    <x v="2"/>
    <s v="United States"/>
    <s v="Lawrence"/>
    <s v="Indiana"/>
    <n v="46226"/>
    <x v="2"/>
    <s v="OFF-BI-10001890"/>
    <x v="1"/>
    <x v="8"/>
    <s v="Avery Poly Binder Pockets"/>
    <x v="627"/>
    <n v="3"/>
    <n v="0"/>
    <n v="5.1551999999999998"/>
    <s v="Profit"/>
    <s v="CA"/>
    <x v="0"/>
    <x v="8"/>
  </r>
  <r>
    <n v="8743"/>
    <s v="US-2015-144771"/>
    <d v="2015-10-02T00:00:00"/>
    <x v="1100"/>
    <s v="First Class"/>
    <s v="CK-12205"/>
    <s v="Chloris Kastensmidt"/>
    <x v="0"/>
    <s v="United States"/>
    <s v="Hillsboro"/>
    <s v="Oregon"/>
    <n v="97123"/>
    <x v="1"/>
    <s v="FUR-FU-10000629"/>
    <x v="0"/>
    <x v="5"/>
    <s v="9-3/4 Diameter Round Wall Clock"/>
    <x v="5324"/>
    <n v="1"/>
    <n v="0.2"/>
    <n v="3.0337999999999998"/>
    <s v="Profit"/>
    <s v="US"/>
    <x v="1"/>
    <x v="5"/>
  </r>
  <r>
    <n v="8744"/>
    <s v="US-2015-144771"/>
    <d v="2015-10-02T00:00:00"/>
    <x v="1100"/>
    <s v="First Class"/>
    <s v="CK-12205"/>
    <s v="Chloris Kastensmidt"/>
    <x v="0"/>
    <s v="United States"/>
    <s v="Hillsboro"/>
    <s v="Oregon"/>
    <n v="97123"/>
    <x v="1"/>
    <s v="TEC-AC-10002323"/>
    <x v="2"/>
    <x v="11"/>
    <s v="SanDisk Ultra 32 GB MicroSDHC Class 10 Memory Card"/>
    <x v="3891"/>
    <n v="3"/>
    <n v="0.2"/>
    <n v="-4.641"/>
    <s v="Loss"/>
    <s v="US"/>
    <x v="1"/>
    <x v="11"/>
  </r>
  <r>
    <n v="8745"/>
    <s v="CA-2015-162376"/>
    <d v="2015-11-22T00:00:00"/>
    <x v="332"/>
    <s v="Second Class"/>
    <s v="HD-14785"/>
    <s v="Harold Dahlen"/>
    <x v="2"/>
    <s v="United States"/>
    <s v="Cambridge"/>
    <s v="Massachusetts"/>
    <n v="2138"/>
    <x v="3"/>
    <s v="OFF-AR-10003056"/>
    <x v="1"/>
    <x v="6"/>
    <s v="Newell 341"/>
    <x v="854"/>
    <n v="4"/>
    <n v="0"/>
    <n v="4.9648000000000003"/>
    <s v="Profit"/>
    <s v="CA"/>
    <x v="0"/>
    <x v="6"/>
  </r>
  <r>
    <n v="8746"/>
    <s v="CA-2015-162376"/>
    <d v="2015-11-22T00:00:00"/>
    <x v="332"/>
    <s v="Second Class"/>
    <s v="HD-14785"/>
    <s v="Harold Dahlen"/>
    <x v="2"/>
    <s v="United States"/>
    <s v="Cambridge"/>
    <s v="Massachusetts"/>
    <n v="2138"/>
    <x v="3"/>
    <s v="OFF-PA-10000300"/>
    <x v="1"/>
    <x v="10"/>
    <s v="Xerox 1936"/>
    <x v="725"/>
    <n v="3"/>
    <n v="0"/>
    <n v="28.171800000000001"/>
    <s v="Profit"/>
    <s v="CA"/>
    <x v="0"/>
    <x v="10"/>
  </r>
  <r>
    <n v="8747"/>
    <s v="CA-2017-128076"/>
    <d v="2017-02-02T00:00:00"/>
    <x v="1123"/>
    <s v="Standard Class"/>
    <s v="BO-11350"/>
    <s v="Bill Overfelt"/>
    <x v="1"/>
    <s v="United States"/>
    <s v="San Diego"/>
    <s v="California"/>
    <n v="92105"/>
    <x v="1"/>
    <s v="FUR-FU-10000293"/>
    <x v="0"/>
    <x v="5"/>
    <s v="Eldon Antistatic Chair Mats for Low to Medium Pile Carpets"/>
    <x v="5325"/>
    <n v="2"/>
    <n v="0"/>
    <n v="12.6348"/>
    <s v="Profit"/>
    <s v="CA"/>
    <x v="0"/>
    <x v="5"/>
  </r>
  <r>
    <n v="8748"/>
    <s v="CA-2017-128076"/>
    <d v="2017-02-02T00:00:00"/>
    <x v="1123"/>
    <s v="Standard Class"/>
    <s v="BO-11350"/>
    <s v="Bill Overfelt"/>
    <x v="1"/>
    <s v="United States"/>
    <s v="San Diego"/>
    <s v="California"/>
    <n v="92105"/>
    <x v="1"/>
    <s v="OFF-BI-10003638"/>
    <x v="1"/>
    <x v="8"/>
    <s v="GBC Durable Plastic Covers"/>
    <x v="2585"/>
    <n v="2"/>
    <n v="0.2"/>
    <n v="10.061999999999999"/>
    <s v="Profit"/>
    <s v="CA"/>
    <x v="0"/>
    <x v="8"/>
  </r>
  <r>
    <n v="8749"/>
    <s v="CA-2017-128076"/>
    <d v="2017-02-02T00:00:00"/>
    <x v="1123"/>
    <s v="Standard Class"/>
    <s v="BO-11350"/>
    <s v="Bill Overfelt"/>
    <x v="1"/>
    <s v="United States"/>
    <s v="San Diego"/>
    <s v="California"/>
    <n v="92105"/>
    <x v="1"/>
    <s v="TEC-MA-10002109"/>
    <x v="2"/>
    <x v="15"/>
    <s v="HP Officejet Pro 8600 e-All-In-One Printer, Copier, Scanner, Fax"/>
    <x v="2507"/>
    <n v="2"/>
    <n v="0.2"/>
    <n v="38.997399999999999"/>
    <s v="Profit"/>
    <s v="CA"/>
    <x v="0"/>
    <x v="15"/>
  </r>
  <r>
    <n v="8750"/>
    <s v="US-2015-163825"/>
    <d v="2015-06-16T00:00:00"/>
    <x v="959"/>
    <s v="First Class"/>
    <s v="LC-16885"/>
    <s v="Lena Creighton"/>
    <x v="0"/>
    <s v="United States"/>
    <s v="New York City"/>
    <s v="New York"/>
    <n v="10009"/>
    <x v="3"/>
    <s v="OFF-BI-10003527"/>
    <x v="1"/>
    <x v="8"/>
    <s v="Fellowes PB500 Electric Punch Plastic Comb Binding Machine with Manual Bind"/>
    <x v="5326"/>
    <n v="3"/>
    <n v="0.2"/>
    <n v="1143.8910000000001"/>
    <s v="Profit"/>
    <s v="US"/>
    <x v="1"/>
    <x v="8"/>
  </r>
  <r>
    <n v="8751"/>
    <s v="US-2015-163825"/>
    <d v="2015-06-16T00:00:00"/>
    <x v="959"/>
    <s v="First Class"/>
    <s v="LC-16885"/>
    <s v="Lena Creighton"/>
    <x v="0"/>
    <s v="United States"/>
    <s v="New York City"/>
    <s v="New York"/>
    <n v="10009"/>
    <x v="3"/>
    <s v="TEC-PH-10004922"/>
    <x v="2"/>
    <x v="7"/>
    <s v="RCA Visys Integrated PBX 8-Line Router"/>
    <x v="5327"/>
    <n v="2"/>
    <n v="0"/>
    <n v="33.494999999999997"/>
    <s v="Profit"/>
    <s v="US"/>
    <x v="1"/>
    <x v="7"/>
  </r>
  <r>
    <n v="8752"/>
    <s v="CA-2016-105662"/>
    <d v="2016-05-05T00:00:00"/>
    <x v="807"/>
    <s v="Standard Class"/>
    <s v="RB-19465"/>
    <s v="Rick Bensley"/>
    <x v="2"/>
    <s v="United States"/>
    <s v="Tallahassee"/>
    <s v="Florida"/>
    <n v="32303"/>
    <x v="0"/>
    <s v="OFF-PA-10001001"/>
    <x v="1"/>
    <x v="10"/>
    <s v="Snap-A-Way Black Print Carbonless Speed Message, No Reply Area, Duplicate"/>
    <x v="5328"/>
    <n v="4"/>
    <n v="0.2"/>
    <n v="31.4712"/>
    <s v="Profit"/>
    <s v="CA"/>
    <x v="0"/>
    <x v="10"/>
  </r>
  <r>
    <n v="8753"/>
    <s v="CA-2016-105662"/>
    <d v="2016-05-05T00:00:00"/>
    <x v="807"/>
    <s v="Standard Class"/>
    <s v="RB-19465"/>
    <s v="Rick Bensley"/>
    <x v="2"/>
    <s v="United States"/>
    <s v="Tallahassee"/>
    <s v="Florida"/>
    <n v="32303"/>
    <x v="0"/>
    <s v="TEC-PH-10001198"/>
    <x v="2"/>
    <x v="7"/>
    <s v="Avaya 4621SW VoIP phone"/>
    <x v="1637"/>
    <n v="3"/>
    <n v="0.2"/>
    <n v="19.9665"/>
    <s v="Profit"/>
    <s v="CA"/>
    <x v="0"/>
    <x v="7"/>
  </r>
  <r>
    <n v="8754"/>
    <s v="CA-2017-152198"/>
    <d v="2017-09-09T00:00:00"/>
    <x v="643"/>
    <s v="First Class"/>
    <s v="JD-16015"/>
    <s v="Joy Daniels"/>
    <x v="0"/>
    <s v="United States"/>
    <s v="Toledo"/>
    <s v="Ohio"/>
    <n v="43615"/>
    <x v="3"/>
    <s v="OFF-LA-10000443"/>
    <x v="1"/>
    <x v="2"/>
    <s v="Avery 501"/>
    <x v="1161"/>
    <n v="6"/>
    <n v="0.2"/>
    <n v="5.9778000000000002"/>
    <s v="Profit"/>
    <s v="CA"/>
    <x v="0"/>
    <x v="2"/>
  </r>
  <r>
    <n v="8755"/>
    <s v="CA-2017-152198"/>
    <d v="2017-09-09T00:00:00"/>
    <x v="643"/>
    <s v="First Class"/>
    <s v="JD-16015"/>
    <s v="Joy Daniels"/>
    <x v="0"/>
    <s v="United States"/>
    <s v="Toledo"/>
    <s v="Ohio"/>
    <n v="43615"/>
    <x v="3"/>
    <s v="OFF-BI-10003669"/>
    <x v="1"/>
    <x v="8"/>
    <s v="3M Organizer Strips"/>
    <x v="5329"/>
    <n v="3"/>
    <n v="0.7"/>
    <n v="-3.5640000000000001"/>
    <s v="Loss"/>
    <s v="CA"/>
    <x v="0"/>
    <x v="8"/>
  </r>
  <r>
    <n v="8756"/>
    <s v="CA-2017-152198"/>
    <d v="2017-09-09T00:00:00"/>
    <x v="643"/>
    <s v="First Class"/>
    <s v="JD-16015"/>
    <s v="Joy Daniels"/>
    <x v="0"/>
    <s v="United States"/>
    <s v="Toledo"/>
    <s v="Ohio"/>
    <n v="43615"/>
    <x v="3"/>
    <s v="OFF-BI-10001628"/>
    <x v="1"/>
    <x v="8"/>
    <s v="Acco Data Flex Cable Posts For Top &amp; Bottom Load Binders, 6&quot; Capacity"/>
    <x v="5330"/>
    <n v="2"/>
    <n v="0.7"/>
    <n v="-5.2149999999999999"/>
    <s v="Loss"/>
    <s v="CA"/>
    <x v="0"/>
    <x v="8"/>
  </r>
  <r>
    <n v="8757"/>
    <s v="CA-2016-114307"/>
    <d v="2016-07-22T00:00:00"/>
    <x v="1050"/>
    <s v="Standard Class"/>
    <s v="MF-17665"/>
    <s v="Maureen Fritzler"/>
    <x v="1"/>
    <s v="United States"/>
    <s v="Columbia"/>
    <s v="Maryland"/>
    <n v="21044"/>
    <x v="3"/>
    <s v="OFF-AP-10002350"/>
    <x v="1"/>
    <x v="9"/>
    <s v="Belkin F9H710-06 7 Outlet SurgeMaster Surge Protector"/>
    <x v="1015"/>
    <n v="2"/>
    <n v="0"/>
    <n v="10.5504"/>
    <s v="Profit"/>
    <s v="CA"/>
    <x v="0"/>
    <x v="9"/>
  </r>
  <r>
    <n v="8758"/>
    <s v="CA-2016-114307"/>
    <d v="2016-07-22T00:00:00"/>
    <x v="1050"/>
    <s v="Standard Class"/>
    <s v="MF-17665"/>
    <s v="Maureen Fritzler"/>
    <x v="1"/>
    <s v="United States"/>
    <s v="Columbia"/>
    <s v="Maryland"/>
    <n v="21044"/>
    <x v="3"/>
    <s v="OFF-PA-10004100"/>
    <x v="1"/>
    <x v="10"/>
    <s v="Xerox 216"/>
    <x v="187"/>
    <n v="8"/>
    <n v="0"/>
    <n v="24.883199999999999"/>
    <s v="Profit"/>
    <s v="CA"/>
    <x v="0"/>
    <x v="10"/>
  </r>
  <r>
    <n v="8759"/>
    <s v="CA-2016-114307"/>
    <d v="2016-07-22T00:00:00"/>
    <x v="1050"/>
    <s v="Standard Class"/>
    <s v="MF-17665"/>
    <s v="Maureen Fritzler"/>
    <x v="1"/>
    <s v="United States"/>
    <s v="Columbia"/>
    <s v="Maryland"/>
    <n v="21044"/>
    <x v="3"/>
    <s v="FUR-FU-10000794"/>
    <x v="0"/>
    <x v="5"/>
    <s v="Eldon Stackable Tray, Side-Load, Legal, Smoke"/>
    <x v="1846"/>
    <n v="3"/>
    <n v="0"/>
    <n v="9.3228000000000009"/>
    <s v="Profit"/>
    <s v="CA"/>
    <x v="0"/>
    <x v="5"/>
  </r>
  <r>
    <n v="8760"/>
    <s v="CA-2016-114307"/>
    <d v="2016-07-22T00:00:00"/>
    <x v="1050"/>
    <s v="Standard Class"/>
    <s v="MF-17665"/>
    <s v="Maureen Fritzler"/>
    <x v="1"/>
    <s v="United States"/>
    <s v="Columbia"/>
    <s v="Maryland"/>
    <n v="21044"/>
    <x v="3"/>
    <s v="OFF-BI-10002012"/>
    <x v="1"/>
    <x v="8"/>
    <s v="Wilson Jones Easy Flow II Sheet Lifters"/>
    <x v="5331"/>
    <n v="3"/>
    <n v="0"/>
    <n v="2.5920000000000001"/>
    <s v="Profit"/>
    <s v="CA"/>
    <x v="0"/>
    <x v="8"/>
  </r>
  <r>
    <n v="8761"/>
    <s v="CA-2016-159891"/>
    <d v="2016-01-31T00:00:00"/>
    <x v="1304"/>
    <s v="Standard Class"/>
    <s v="BF-11170"/>
    <s v="Ben Ferrer"/>
    <x v="2"/>
    <s v="United States"/>
    <s v="Atlanta"/>
    <s v="Georgia"/>
    <n v="30318"/>
    <x v="0"/>
    <s v="OFF-BI-10003527"/>
    <x v="1"/>
    <x v="8"/>
    <s v="Fellowes PB500 Electric Punch Plastic Comb Binding Machine with Manual Bind"/>
    <x v="5332"/>
    <n v="1"/>
    <n v="0"/>
    <n v="635.495"/>
    <s v="Profit"/>
    <s v="CA"/>
    <x v="0"/>
    <x v="8"/>
  </r>
  <r>
    <n v="8762"/>
    <s v="CA-2016-159891"/>
    <d v="2016-01-31T00:00:00"/>
    <x v="1304"/>
    <s v="Standard Class"/>
    <s v="BF-11170"/>
    <s v="Ben Ferrer"/>
    <x v="2"/>
    <s v="United States"/>
    <s v="Atlanta"/>
    <s v="Georgia"/>
    <n v="30318"/>
    <x v="0"/>
    <s v="OFF-EN-10004483"/>
    <x v="1"/>
    <x v="12"/>
    <s v="#10 White Business Envelopes,4 1/8 x 9 1/2"/>
    <x v="5333"/>
    <n v="8"/>
    <n v="0"/>
    <n v="58.919199999999996"/>
    <s v="Profit"/>
    <s v="CA"/>
    <x v="0"/>
    <x v="12"/>
  </r>
  <r>
    <n v="8763"/>
    <s v="CA-2016-112578"/>
    <d v="2016-12-29T00:00:00"/>
    <x v="771"/>
    <s v="Standard Class"/>
    <s v="FO-14305"/>
    <s v="Frank Olsen"/>
    <x v="0"/>
    <s v="United States"/>
    <s v="Sacramento"/>
    <s v="California"/>
    <n v="95823"/>
    <x v="1"/>
    <s v="OFF-ST-10003722"/>
    <x v="1"/>
    <x v="4"/>
    <s v="Project Tote Personal File"/>
    <x v="912"/>
    <n v="1"/>
    <n v="0"/>
    <n v="4.0686999999999998"/>
    <s v="Profit"/>
    <s v="CA"/>
    <x v="0"/>
    <x v="4"/>
  </r>
  <r>
    <n v="8764"/>
    <s v="CA-2016-112578"/>
    <d v="2016-12-29T00:00:00"/>
    <x v="771"/>
    <s v="Standard Class"/>
    <s v="FO-14305"/>
    <s v="Frank Olsen"/>
    <x v="0"/>
    <s v="United States"/>
    <s v="Sacramento"/>
    <s v="California"/>
    <n v="95823"/>
    <x v="1"/>
    <s v="OFF-SU-10002557"/>
    <x v="1"/>
    <x v="14"/>
    <s v="Fiskars Spring-Action Scissors"/>
    <x v="5233"/>
    <n v="2"/>
    <n v="0"/>
    <n v="7.2695999999999996"/>
    <s v="Profit"/>
    <s v="CA"/>
    <x v="0"/>
    <x v="14"/>
  </r>
  <r>
    <n v="8765"/>
    <s v="CA-2015-107083"/>
    <d v="2015-11-21T00:00:00"/>
    <x v="562"/>
    <s v="Standard Class"/>
    <s v="BB-11545"/>
    <s v="Brenda Bowman"/>
    <x v="1"/>
    <s v="United States"/>
    <s v="Fort Worth"/>
    <s v="Texas"/>
    <n v="76106"/>
    <x v="2"/>
    <s v="OFF-AR-10002257"/>
    <x v="1"/>
    <x v="6"/>
    <s v="Eldon Spacemaker Box, Quick-Snap Lid, Clear"/>
    <x v="752"/>
    <n v="2"/>
    <n v="0.2"/>
    <n v="0.73480000000000001"/>
    <s v="Profit"/>
    <s v="CA"/>
    <x v="0"/>
    <x v="6"/>
  </r>
  <r>
    <n v="8766"/>
    <s v="CA-2015-107083"/>
    <d v="2015-11-21T00:00:00"/>
    <x v="562"/>
    <s v="Standard Class"/>
    <s v="BB-11545"/>
    <s v="Brenda Bowman"/>
    <x v="1"/>
    <s v="United States"/>
    <s v="Fort Worth"/>
    <s v="Texas"/>
    <n v="76106"/>
    <x v="2"/>
    <s v="OFF-BI-10000756"/>
    <x v="1"/>
    <x v="8"/>
    <s v="Storex DuraTech Recycled Plastic Frosted Binders"/>
    <x v="5334"/>
    <n v="2"/>
    <n v="0.8"/>
    <n v="-2.544"/>
    <s v="Loss"/>
    <s v="CA"/>
    <x v="0"/>
    <x v="8"/>
  </r>
  <r>
    <n v="8767"/>
    <s v="CA-2015-107083"/>
    <d v="2015-11-21T00:00:00"/>
    <x v="562"/>
    <s v="Standard Class"/>
    <s v="BB-11545"/>
    <s v="Brenda Bowman"/>
    <x v="1"/>
    <s v="United States"/>
    <s v="Fort Worth"/>
    <s v="Texas"/>
    <n v="76106"/>
    <x v="2"/>
    <s v="OFF-AP-10004136"/>
    <x v="1"/>
    <x v="9"/>
    <s v="Kensington 6 Outlet SmartSocket Surge Protector"/>
    <x v="4238"/>
    <n v="3"/>
    <n v="0.8"/>
    <n v="-67.617000000000004"/>
    <s v="Loss"/>
    <s v="CA"/>
    <x v="0"/>
    <x v="9"/>
  </r>
  <r>
    <n v="8768"/>
    <s v="CA-2015-107083"/>
    <d v="2015-11-21T00:00:00"/>
    <x v="562"/>
    <s v="Standard Class"/>
    <s v="BB-11545"/>
    <s v="Brenda Bowman"/>
    <x v="1"/>
    <s v="United States"/>
    <s v="Fort Worth"/>
    <s v="Texas"/>
    <n v="76106"/>
    <x v="2"/>
    <s v="OFF-BI-10002194"/>
    <x v="1"/>
    <x v="8"/>
    <s v="Cardinal Hold-It CD Pocket"/>
    <x v="3277"/>
    <n v="5"/>
    <n v="0.8"/>
    <n v="-13.167"/>
    <s v="Loss"/>
    <s v="CA"/>
    <x v="0"/>
    <x v="8"/>
  </r>
  <r>
    <n v="8769"/>
    <s v="CA-2015-151722"/>
    <d v="2015-10-05T00:00:00"/>
    <x v="256"/>
    <s v="Standard Class"/>
    <s v="IL-15100"/>
    <s v="Ivan Liston"/>
    <x v="0"/>
    <s v="United States"/>
    <s v="Columbus"/>
    <s v="Ohio"/>
    <n v="43229"/>
    <x v="3"/>
    <s v="TEC-AC-10000892"/>
    <x v="2"/>
    <x v="11"/>
    <s v="NETGEAR N750 Dual Band Wi-Fi Gigabit Router"/>
    <x v="5335"/>
    <n v="4"/>
    <n v="0.2"/>
    <n v="57.6"/>
    <s v="Profit"/>
    <s v="CA"/>
    <x v="0"/>
    <x v="11"/>
  </r>
  <r>
    <n v="8770"/>
    <s v="CA-2016-151148"/>
    <d v="2016-09-12T00:00:00"/>
    <x v="250"/>
    <s v="Same Day"/>
    <s v="PO-19180"/>
    <s v="Philisse Overcash"/>
    <x v="2"/>
    <s v="United States"/>
    <s v="Louisville"/>
    <s v="Colorado"/>
    <n v="80027"/>
    <x v="1"/>
    <s v="TEC-PH-10001870"/>
    <x v="2"/>
    <x v="7"/>
    <s v="Lunatik TT5L-002 Taktik Strike Impact Protection System for iPhone 5"/>
    <x v="5336"/>
    <n v="3"/>
    <n v="0.2"/>
    <n v="9.1844999999999999"/>
    <s v="Profit"/>
    <s v="CA"/>
    <x v="0"/>
    <x v="7"/>
  </r>
  <r>
    <n v="8771"/>
    <s v="CA-2016-151148"/>
    <d v="2016-09-12T00:00:00"/>
    <x v="250"/>
    <s v="Same Day"/>
    <s v="PO-19180"/>
    <s v="Philisse Overcash"/>
    <x v="2"/>
    <s v="United States"/>
    <s v="Louisville"/>
    <s v="Colorado"/>
    <n v="80027"/>
    <x v="1"/>
    <s v="FUR-CH-10002304"/>
    <x v="0"/>
    <x v="1"/>
    <s v="Global Stack Chair without Arms, Black"/>
    <x v="5337"/>
    <n v="4"/>
    <n v="0.2"/>
    <n v="5.1959999999999997"/>
    <s v="Profit"/>
    <s v="CA"/>
    <x v="0"/>
    <x v="1"/>
  </r>
  <r>
    <n v="8772"/>
    <s v="CA-2017-115882"/>
    <d v="2017-09-14T00:00:00"/>
    <x v="31"/>
    <s v="First Class"/>
    <s v="DB-13555"/>
    <s v="Dorothy Badders"/>
    <x v="1"/>
    <s v="United States"/>
    <s v="Raleigh"/>
    <s v="North Carolina"/>
    <n v="27604"/>
    <x v="0"/>
    <s v="OFF-AP-10002534"/>
    <x v="1"/>
    <x v="9"/>
    <s v="3.6 Cubic Foot Counter Height Office Refrigerator"/>
    <x v="5338"/>
    <n v="4"/>
    <n v="0.2"/>
    <n v="94.278400000000005"/>
    <s v="Profit"/>
    <s v="CA"/>
    <x v="0"/>
    <x v="9"/>
  </r>
  <r>
    <n v="8773"/>
    <s v="CA-2017-115882"/>
    <d v="2017-09-14T00:00:00"/>
    <x v="31"/>
    <s v="First Class"/>
    <s v="DB-13555"/>
    <s v="Dorothy Badders"/>
    <x v="1"/>
    <s v="United States"/>
    <s v="Raleigh"/>
    <s v="North Carolina"/>
    <n v="27604"/>
    <x v="0"/>
    <s v="OFF-PA-10001125"/>
    <x v="1"/>
    <x v="10"/>
    <s v="Xerox 1988"/>
    <x v="1339"/>
    <n v="3"/>
    <n v="0.2"/>
    <n v="23.234999999999999"/>
    <s v="Profit"/>
    <s v="CA"/>
    <x v="0"/>
    <x v="10"/>
  </r>
  <r>
    <n v="8774"/>
    <s v="CA-2015-132276"/>
    <d v="2015-02-23T00:00:00"/>
    <x v="973"/>
    <s v="Standard Class"/>
    <s v="LC-16960"/>
    <s v="Lindsay Castell"/>
    <x v="2"/>
    <s v="United States"/>
    <s v="New York City"/>
    <s v="New York"/>
    <n v="10024"/>
    <x v="3"/>
    <s v="OFF-AP-10000804"/>
    <x v="1"/>
    <x v="9"/>
    <s v="Hoover Portapower Portable Vacuum"/>
    <x v="2017"/>
    <n v="6"/>
    <n v="0"/>
    <n v="6.72"/>
    <s v="Profit"/>
    <s v="CA"/>
    <x v="0"/>
    <x v="9"/>
  </r>
  <r>
    <n v="8775"/>
    <s v="CA-2015-132276"/>
    <d v="2015-02-23T00:00:00"/>
    <x v="973"/>
    <s v="Standard Class"/>
    <s v="LC-16960"/>
    <s v="Lindsay Castell"/>
    <x v="2"/>
    <s v="United States"/>
    <s v="New York City"/>
    <s v="New York"/>
    <n v="10024"/>
    <x v="3"/>
    <s v="OFF-BI-10002982"/>
    <x v="1"/>
    <x v="8"/>
    <s v="Avery Self-Adhesive Photo Pockets for Polaroid Photos"/>
    <x v="2944"/>
    <n v="2"/>
    <n v="0.2"/>
    <n v="3.8136000000000001"/>
    <s v="Profit"/>
    <s v="CA"/>
    <x v="0"/>
    <x v="8"/>
  </r>
  <r>
    <n v="8776"/>
    <s v="CA-2016-163636"/>
    <d v="2016-12-05T00:00:00"/>
    <x v="66"/>
    <s v="Second Class"/>
    <s v="MP-18175"/>
    <s v="Mike Pelletier"/>
    <x v="2"/>
    <s v="United States"/>
    <s v="Chicago"/>
    <s v="Illinois"/>
    <n v="60623"/>
    <x v="2"/>
    <s v="OFF-AR-10001547"/>
    <x v="1"/>
    <x v="6"/>
    <s v="Newell 311"/>
    <x v="5339"/>
    <n v="2"/>
    <n v="0.2"/>
    <n v="0.30940000000000001"/>
    <s v="Profit"/>
    <s v="CA"/>
    <x v="0"/>
    <x v="6"/>
  </r>
  <r>
    <n v="8777"/>
    <s v="CA-2016-102813"/>
    <d v="2016-07-02T00:00:00"/>
    <x v="480"/>
    <s v="First Class"/>
    <s v="EA-14035"/>
    <s v="Erin Ashbrook"/>
    <x v="1"/>
    <s v="United States"/>
    <s v="Huntsville"/>
    <s v="Texas"/>
    <n v="77340"/>
    <x v="2"/>
    <s v="FUR-CH-10000665"/>
    <x v="0"/>
    <x v="1"/>
    <s v="Global Airflow Leather Mesh Back Chair, Black"/>
    <x v="2512"/>
    <n v="5"/>
    <n v="0.3"/>
    <n v="0"/>
    <s v="Profit"/>
    <s v="CA"/>
    <x v="0"/>
    <x v="1"/>
  </r>
  <r>
    <n v="8778"/>
    <s v="CA-2016-102813"/>
    <d v="2016-07-02T00:00:00"/>
    <x v="480"/>
    <s v="First Class"/>
    <s v="EA-14035"/>
    <s v="Erin Ashbrook"/>
    <x v="1"/>
    <s v="United States"/>
    <s v="Huntsville"/>
    <s v="Texas"/>
    <n v="77340"/>
    <x v="2"/>
    <s v="OFF-PA-10000520"/>
    <x v="1"/>
    <x v="10"/>
    <s v="Xerox 201"/>
    <x v="753"/>
    <n v="8"/>
    <n v="0.2"/>
    <n v="14.5152"/>
    <s v="Profit"/>
    <s v="CA"/>
    <x v="0"/>
    <x v="10"/>
  </r>
  <r>
    <n v="8779"/>
    <s v="CA-2017-135377"/>
    <d v="2017-12-13T00:00:00"/>
    <x v="867"/>
    <s v="Standard Class"/>
    <s v="BP-11095"/>
    <s v="Bart Pistole"/>
    <x v="1"/>
    <s v="United States"/>
    <s v="New York City"/>
    <s v="New York"/>
    <n v="10024"/>
    <x v="3"/>
    <s v="FUR-BO-10004015"/>
    <x v="0"/>
    <x v="0"/>
    <s v="Bush Andora Bookcase, Maple/Graphite Gray Finish"/>
    <x v="5340"/>
    <n v="3"/>
    <n v="0.2"/>
    <n v="7.1993999999999998"/>
    <s v="Profit"/>
    <s v="CA"/>
    <x v="0"/>
    <x v="0"/>
  </r>
  <r>
    <n v="8780"/>
    <s v="CA-2015-165813"/>
    <d v="2015-03-20T00:00:00"/>
    <x v="206"/>
    <s v="Second Class"/>
    <s v="BM-11785"/>
    <s v="Bryan Mills"/>
    <x v="0"/>
    <s v="United States"/>
    <s v="Salem"/>
    <s v="Oregon"/>
    <n v="97301"/>
    <x v="1"/>
    <s v="OFF-ST-10004258"/>
    <x v="1"/>
    <x v="4"/>
    <s v="Portable Personal File Box"/>
    <x v="5341"/>
    <n v="3"/>
    <n v="0.2"/>
    <n v="2.5640999999999998"/>
    <s v="Profit"/>
    <s v="CA"/>
    <x v="0"/>
    <x v="4"/>
  </r>
  <r>
    <n v="8781"/>
    <s v="CA-2015-133585"/>
    <d v="2015-03-01T00:00:00"/>
    <x v="100"/>
    <s v="First Class"/>
    <s v="CM-12715"/>
    <s v="Craig Molinari"/>
    <x v="1"/>
    <s v="United States"/>
    <s v="Houston"/>
    <s v="Texas"/>
    <n v="77070"/>
    <x v="2"/>
    <s v="OFF-AR-10003696"/>
    <x v="1"/>
    <x v="6"/>
    <s v="Panasonic KP-350BK Electric Pencil Sharpener with Auto Stop"/>
    <x v="5342"/>
    <n v="2"/>
    <n v="0.2"/>
    <n v="6.2244000000000002"/>
    <s v="Profit"/>
    <s v="CA"/>
    <x v="0"/>
    <x v="6"/>
  </r>
  <r>
    <n v="8782"/>
    <s v="CA-2015-133585"/>
    <d v="2015-03-01T00:00:00"/>
    <x v="100"/>
    <s v="First Class"/>
    <s v="CM-12715"/>
    <s v="Craig Molinari"/>
    <x v="1"/>
    <s v="United States"/>
    <s v="Houston"/>
    <s v="Texas"/>
    <n v="77070"/>
    <x v="2"/>
    <s v="FUR-BO-10001811"/>
    <x v="0"/>
    <x v="0"/>
    <s v="Atlantic Metals Mobile 5-Shelf Bookcases, Custom Colors"/>
    <x v="5343"/>
    <n v="6"/>
    <n v="0.32"/>
    <n v="-36.117600000000003"/>
    <s v="Loss"/>
    <s v="CA"/>
    <x v="0"/>
    <x v="0"/>
  </r>
  <r>
    <n v="8783"/>
    <s v="CA-2016-116911"/>
    <d v="2016-09-15T00:00:00"/>
    <x v="369"/>
    <s v="Standard Class"/>
    <s v="JD-16150"/>
    <s v="Justin Deggeller"/>
    <x v="1"/>
    <s v="United States"/>
    <s v="Twin Falls"/>
    <s v="Idaho"/>
    <n v="83301"/>
    <x v="1"/>
    <s v="OFF-BI-10001249"/>
    <x v="1"/>
    <x v="8"/>
    <s v="Avery Heavy-Duty EZD View Binder with Locking Rings"/>
    <x v="5344"/>
    <n v="4"/>
    <n v="0.2"/>
    <n v="6.6352000000000002"/>
    <s v="Profit"/>
    <s v="CA"/>
    <x v="0"/>
    <x v="8"/>
  </r>
  <r>
    <n v="8784"/>
    <s v="CA-2016-116911"/>
    <d v="2016-09-15T00:00:00"/>
    <x v="369"/>
    <s v="Standard Class"/>
    <s v="JD-16150"/>
    <s v="Justin Deggeller"/>
    <x v="1"/>
    <s v="United States"/>
    <s v="Twin Falls"/>
    <s v="Idaho"/>
    <n v="83301"/>
    <x v="1"/>
    <s v="FUR-TA-10003473"/>
    <x v="0"/>
    <x v="3"/>
    <s v="Bretford Rectangular Conference Table Tops"/>
    <x v="5345"/>
    <n v="3"/>
    <n v="0"/>
    <n v="259.52969999999999"/>
    <s v="Profit"/>
    <s v="CA"/>
    <x v="0"/>
    <x v="3"/>
  </r>
  <r>
    <n v="8785"/>
    <s v="US-2017-129224"/>
    <d v="2017-03-17T00:00:00"/>
    <x v="275"/>
    <s v="Standard Class"/>
    <s v="AS-10630"/>
    <s v="Ann Steele"/>
    <x v="2"/>
    <s v="United States"/>
    <s v="Knoxville"/>
    <s v="Tennessee"/>
    <n v="37918"/>
    <x v="0"/>
    <s v="OFF-LA-10003190"/>
    <x v="1"/>
    <x v="2"/>
    <s v="Avery 474"/>
    <x v="871"/>
    <n v="2"/>
    <n v="0.2"/>
    <n v="1.6704000000000001"/>
    <s v="Profit"/>
    <s v="US"/>
    <x v="1"/>
    <x v="2"/>
  </r>
  <r>
    <n v="8786"/>
    <s v="CA-2017-145765"/>
    <d v="2017-05-28T00:00:00"/>
    <x v="886"/>
    <s v="Standard Class"/>
    <s v="CM-11815"/>
    <s v="Candace McMahon"/>
    <x v="1"/>
    <s v="United States"/>
    <s v="Phoenix"/>
    <s v="Arizona"/>
    <n v="85023"/>
    <x v="1"/>
    <s v="TEC-PH-10001305"/>
    <x v="2"/>
    <x v="7"/>
    <s v="Panasonic KX TS208W Corded phone"/>
    <x v="4240"/>
    <n v="5"/>
    <n v="0.2"/>
    <n v="19.596"/>
    <s v="Profit"/>
    <s v="CA"/>
    <x v="0"/>
    <x v="7"/>
  </r>
  <r>
    <n v="8787"/>
    <s v="CA-2017-145765"/>
    <d v="2017-05-28T00:00:00"/>
    <x v="886"/>
    <s v="Standard Class"/>
    <s v="CM-11815"/>
    <s v="Candace McMahon"/>
    <x v="1"/>
    <s v="United States"/>
    <s v="Phoenix"/>
    <s v="Arizona"/>
    <n v="85023"/>
    <x v="1"/>
    <s v="OFF-PA-10001534"/>
    <x v="1"/>
    <x v="10"/>
    <s v="Xerox 230"/>
    <x v="12"/>
    <n v="3"/>
    <n v="0.2"/>
    <n v="5.4432"/>
    <s v="Profit"/>
    <s v="CA"/>
    <x v="0"/>
    <x v="10"/>
  </r>
  <r>
    <n v="8788"/>
    <s v="CA-2017-145765"/>
    <d v="2017-05-28T00:00:00"/>
    <x v="886"/>
    <s v="Standard Class"/>
    <s v="CM-11815"/>
    <s v="Candace McMahon"/>
    <x v="1"/>
    <s v="United States"/>
    <s v="Phoenix"/>
    <s v="Arizona"/>
    <n v="85023"/>
    <x v="1"/>
    <s v="TEC-AC-10000844"/>
    <x v="2"/>
    <x v="11"/>
    <s v="Logitech†Gaming G510s - Keyboard"/>
    <x v="5346"/>
    <n v="4"/>
    <n v="0.2"/>
    <n v="54.393599999999999"/>
    <s v="Profit"/>
    <s v="CA"/>
    <x v="0"/>
    <x v="11"/>
  </r>
  <r>
    <n v="8789"/>
    <s v="CA-2017-126914"/>
    <d v="2017-06-15T00:00:00"/>
    <x v="141"/>
    <s v="Standard Class"/>
    <s v="JE-15715"/>
    <s v="Joe Elijah"/>
    <x v="0"/>
    <s v="United States"/>
    <s v="Monroe"/>
    <s v="North Carolina"/>
    <n v="28110"/>
    <x v="0"/>
    <s v="FUR-CH-10000847"/>
    <x v="0"/>
    <x v="1"/>
    <s v="Global Executive Mid-Back Manager's Chair"/>
    <x v="324"/>
    <n v="3"/>
    <n v="0.2"/>
    <n v="52.376399999999997"/>
    <s v="Profit"/>
    <s v="CA"/>
    <x v="0"/>
    <x v="1"/>
  </r>
  <r>
    <n v="8790"/>
    <s v="CA-2017-126914"/>
    <d v="2017-06-15T00:00:00"/>
    <x v="141"/>
    <s v="Standard Class"/>
    <s v="JE-15715"/>
    <s v="Joe Elijah"/>
    <x v="0"/>
    <s v="United States"/>
    <s v="Monroe"/>
    <s v="North Carolina"/>
    <n v="28110"/>
    <x v="0"/>
    <s v="FUR-BO-10000468"/>
    <x v="0"/>
    <x v="0"/>
    <s v="O'Sullivan 2-Shelf Heavy-Duty Bookcases"/>
    <x v="5347"/>
    <n v="2"/>
    <n v="0.2"/>
    <n v="-3.8864000000000001"/>
    <s v="Loss"/>
    <s v="CA"/>
    <x v="0"/>
    <x v="0"/>
  </r>
  <r>
    <n v="8791"/>
    <s v="CA-2015-169572"/>
    <d v="2015-09-06T00:00:00"/>
    <x v="64"/>
    <s v="Standard Class"/>
    <s v="AG-10525"/>
    <s v="Andy Gerbode"/>
    <x v="1"/>
    <s v="United States"/>
    <s v="Richmond"/>
    <s v="Virginia"/>
    <n v="23223"/>
    <x v="0"/>
    <s v="OFF-BI-10002799"/>
    <x v="1"/>
    <x v="8"/>
    <s v="SlimView Poly Binder, 3/8&quot;"/>
    <x v="5348"/>
    <n v="9"/>
    <n v="0"/>
    <n v="21.4452"/>
    <s v="Profit"/>
    <s v="CA"/>
    <x v="0"/>
    <x v="8"/>
  </r>
  <r>
    <n v="8792"/>
    <s v="CA-2017-162075"/>
    <d v="2017-03-18T00:00:00"/>
    <x v="540"/>
    <s v="Standard Class"/>
    <s v="TT-21220"/>
    <s v="Thomas Thornton"/>
    <x v="0"/>
    <s v="United States"/>
    <s v="Houston"/>
    <s v="Texas"/>
    <n v="77041"/>
    <x v="2"/>
    <s v="TEC-PH-10001557"/>
    <x v="2"/>
    <x v="7"/>
    <s v="Pyle PMP37LED"/>
    <x v="3333"/>
    <n v="7"/>
    <n v="0.2"/>
    <n v="47.0351"/>
    <s v="Profit"/>
    <s v="CA"/>
    <x v="0"/>
    <x v="7"/>
  </r>
  <r>
    <n v="8793"/>
    <s v="CA-2014-162992"/>
    <d v="2014-12-19T00:00:00"/>
    <x v="444"/>
    <s v="First Class"/>
    <s v="BP-11095"/>
    <s v="Bart Pistole"/>
    <x v="1"/>
    <s v="United States"/>
    <s v="Los Angeles"/>
    <s v="California"/>
    <n v="90008"/>
    <x v="1"/>
    <s v="OFF-LA-10001934"/>
    <x v="1"/>
    <x v="2"/>
    <s v="Avery 516"/>
    <x v="2"/>
    <n v="2"/>
    <n v="0"/>
    <n v="6.8714000000000004"/>
    <s v="Profit"/>
    <s v="CA"/>
    <x v="0"/>
    <x v="2"/>
  </r>
  <r>
    <n v="8794"/>
    <s v="CA-2014-162992"/>
    <d v="2014-12-19T00:00:00"/>
    <x v="444"/>
    <s v="First Class"/>
    <s v="BP-11095"/>
    <s v="Bart Pistole"/>
    <x v="1"/>
    <s v="United States"/>
    <s v="Los Angeles"/>
    <s v="California"/>
    <n v="90008"/>
    <x v="1"/>
    <s v="OFF-FA-10004248"/>
    <x v="1"/>
    <x v="13"/>
    <s v="Advantus T-Pin Paper Clips"/>
    <x v="5349"/>
    <n v="5"/>
    <n v="0"/>
    <n v="8.7944999999999993"/>
    <s v="Profit"/>
    <s v="CA"/>
    <x v="0"/>
    <x v="13"/>
  </r>
  <r>
    <n v="8795"/>
    <s v="CA-2014-162992"/>
    <d v="2014-12-19T00:00:00"/>
    <x v="444"/>
    <s v="First Class"/>
    <s v="BP-11095"/>
    <s v="Bart Pistole"/>
    <x v="1"/>
    <s v="United States"/>
    <s v="Los Angeles"/>
    <s v="California"/>
    <n v="90008"/>
    <x v="1"/>
    <s v="TEC-PH-10001944"/>
    <x v="2"/>
    <x v="7"/>
    <s v="Wi-Ex zBoost YX540 Cellular Phone Signal Booster"/>
    <x v="5350"/>
    <n v="5"/>
    <n v="0.2"/>
    <n v="72.974999999999994"/>
    <s v="Profit"/>
    <s v="CA"/>
    <x v="0"/>
    <x v="7"/>
  </r>
  <r>
    <n v="8796"/>
    <s v="CA-2014-162992"/>
    <d v="2014-12-19T00:00:00"/>
    <x v="444"/>
    <s v="First Class"/>
    <s v="BP-11095"/>
    <s v="Bart Pistole"/>
    <x v="1"/>
    <s v="United States"/>
    <s v="Los Angeles"/>
    <s v="California"/>
    <n v="90008"/>
    <x v="1"/>
    <s v="TEC-PH-10002085"/>
    <x v="2"/>
    <x v="7"/>
    <s v="Clarity 53712"/>
    <x v="1972"/>
    <n v="4"/>
    <n v="0.2"/>
    <n v="15.8376"/>
    <s v="Profit"/>
    <s v="CA"/>
    <x v="0"/>
    <x v="7"/>
  </r>
  <r>
    <n v="8797"/>
    <s v="CA-2016-106397"/>
    <d v="2016-07-07T00:00:00"/>
    <x v="522"/>
    <s v="Standard Class"/>
    <s v="MJ-17740"/>
    <s v="Max Jones"/>
    <x v="0"/>
    <s v="United States"/>
    <s v="Orem"/>
    <s v="Utah"/>
    <n v="84057"/>
    <x v="1"/>
    <s v="OFF-PA-10003441"/>
    <x v="1"/>
    <x v="10"/>
    <s v="Xerox 226"/>
    <x v="91"/>
    <n v="2"/>
    <n v="0"/>
    <n v="6.2207999999999997"/>
    <s v="Profit"/>
    <s v="CA"/>
    <x v="0"/>
    <x v="10"/>
  </r>
  <r>
    <n v="8798"/>
    <s v="CA-2016-106397"/>
    <d v="2016-07-07T00:00:00"/>
    <x v="522"/>
    <s v="Standard Class"/>
    <s v="MJ-17740"/>
    <s v="Max Jones"/>
    <x v="0"/>
    <s v="United States"/>
    <s v="Orem"/>
    <s v="Utah"/>
    <n v="84057"/>
    <x v="1"/>
    <s v="OFF-AR-10004602"/>
    <x v="1"/>
    <x v="6"/>
    <s v="Boston KS Multi-Size Manual Pencil Sharpener"/>
    <x v="44"/>
    <n v="2"/>
    <n v="0"/>
    <n v="12.8744"/>
    <s v="Profit"/>
    <s v="CA"/>
    <x v="0"/>
    <x v="6"/>
  </r>
  <r>
    <n v="8799"/>
    <s v="US-2016-150140"/>
    <d v="2016-04-06T00:00:00"/>
    <x v="41"/>
    <s v="Standard Class"/>
    <s v="VM-21685"/>
    <s v="Valerie Mitchum"/>
    <x v="2"/>
    <s v="United States"/>
    <s v="Burlington"/>
    <s v="Vermont"/>
    <n v="5408"/>
    <x v="3"/>
    <s v="TEC-PH-10002555"/>
    <x v="2"/>
    <x v="7"/>
    <s v="Nortel Meridian M5316 Digital phone"/>
    <x v="5351"/>
    <n v="5"/>
    <n v="0"/>
    <n v="336.63499999999999"/>
    <s v="Profit"/>
    <s v="US"/>
    <x v="1"/>
    <x v="7"/>
  </r>
  <r>
    <n v="8800"/>
    <s v="CA-2014-116666"/>
    <d v="2014-05-08T00:00:00"/>
    <x v="503"/>
    <s v="First Class"/>
    <s v="KT-16480"/>
    <s v="Kean Thornton"/>
    <x v="0"/>
    <s v="United States"/>
    <s v="Philadelphia"/>
    <s v="Pennsylvania"/>
    <n v="19134"/>
    <x v="3"/>
    <s v="TEC-CO-10001449"/>
    <x v="2"/>
    <x v="16"/>
    <s v="Hewlett Packard LaserJet 3310 Copier"/>
    <x v="371"/>
    <n v="5"/>
    <n v="0.4"/>
    <n v="239.99600000000001"/>
    <s v="Profit"/>
    <s v="CA"/>
    <x v="0"/>
    <x v="16"/>
  </r>
  <r>
    <n v="8801"/>
    <s v="CA-2017-148992"/>
    <d v="2017-11-23T00:00:00"/>
    <x v="207"/>
    <s v="Standard Class"/>
    <s v="CS-12250"/>
    <s v="Chris Selesnick"/>
    <x v="1"/>
    <s v="United States"/>
    <s v="Chicago"/>
    <s v="Illinois"/>
    <n v="60623"/>
    <x v="2"/>
    <s v="OFF-PA-10004285"/>
    <x v="1"/>
    <x v="10"/>
    <s v="Xerox 1959"/>
    <x v="1414"/>
    <n v="2"/>
    <n v="0.2"/>
    <n v="3.7408000000000001"/>
    <s v="Profit"/>
    <s v="CA"/>
    <x v="0"/>
    <x v="10"/>
  </r>
  <r>
    <n v="8802"/>
    <s v="CA-2016-140935"/>
    <d v="2016-11-10T00:00:00"/>
    <x v="357"/>
    <s v="First Class"/>
    <s v="AB-10015"/>
    <s v="Aaron Bergman"/>
    <x v="0"/>
    <s v="United States"/>
    <s v="Oklahoma City"/>
    <s v="Oklahoma"/>
    <n v="73120"/>
    <x v="2"/>
    <s v="TEC-PH-10000562"/>
    <x v="2"/>
    <x v="7"/>
    <s v="Samsung Convoy 3"/>
    <x v="5352"/>
    <n v="2"/>
    <n v="0"/>
    <n v="62.154400000000003"/>
    <s v="Profit"/>
    <s v="CA"/>
    <x v="0"/>
    <x v="7"/>
  </r>
  <r>
    <n v="8803"/>
    <s v="CA-2016-140935"/>
    <d v="2016-11-10T00:00:00"/>
    <x v="357"/>
    <s v="First Class"/>
    <s v="AB-10015"/>
    <s v="Aaron Bergman"/>
    <x v="0"/>
    <s v="United States"/>
    <s v="Oklahoma City"/>
    <s v="Oklahoma"/>
    <n v="73120"/>
    <x v="2"/>
    <s v="FUR-BO-10003966"/>
    <x v="0"/>
    <x v="0"/>
    <s v="Sauder Facets Collection Library, Sky Alder Finish"/>
    <x v="2600"/>
    <n v="2"/>
    <n v="0"/>
    <n v="54.7136"/>
    <s v="Profit"/>
    <s v="CA"/>
    <x v="0"/>
    <x v="0"/>
  </r>
  <r>
    <n v="8804"/>
    <s v="CA-2014-157644"/>
    <d v="2014-12-31T00:00:00"/>
    <x v="916"/>
    <s v="First Class"/>
    <s v="AH-10030"/>
    <s v="Aaron Hawkins"/>
    <x v="1"/>
    <s v="United States"/>
    <s v="New York City"/>
    <s v="New York"/>
    <n v="10035"/>
    <x v="3"/>
    <s v="TEC-AC-10003614"/>
    <x v="2"/>
    <x v="11"/>
    <s v="Verbatim 25 GB 6x Blu-ray Single Layer Recordable Disc, 10/Pack"/>
    <x v="5353"/>
    <n v="3"/>
    <n v="0"/>
    <n v="11.4741"/>
    <s v="Profit"/>
    <s v="CA"/>
    <x v="0"/>
    <x v="11"/>
  </r>
  <r>
    <n v="8805"/>
    <s v="CA-2014-157644"/>
    <d v="2014-12-31T00:00:00"/>
    <x v="916"/>
    <s v="First Class"/>
    <s v="AH-10030"/>
    <s v="Aaron Hawkins"/>
    <x v="1"/>
    <s v="United States"/>
    <s v="New York City"/>
    <s v="New York"/>
    <n v="10035"/>
    <x v="3"/>
    <s v="OFF-LA-10003148"/>
    <x v="1"/>
    <x v="2"/>
    <s v="Avery 51"/>
    <x v="1365"/>
    <n v="3"/>
    <n v="0"/>
    <n v="8.6940000000000008"/>
    <s v="Profit"/>
    <s v="CA"/>
    <x v="0"/>
    <x v="2"/>
  </r>
  <r>
    <n v="8806"/>
    <s v="US-2017-100398"/>
    <d v="2017-08-19T00:00:00"/>
    <x v="176"/>
    <s v="Standard Class"/>
    <s v="DO-13435"/>
    <s v="Denny Ordway"/>
    <x v="0"/>
    <s v="United States"/>
    <s v="Salt Lake City"/>
    <s v="Utah"/>
    <n v="84106"/>
    <x v="1"/>
    <s v="OFF-BI-10002133"/>
    <x v="1"/>
    <x v="8"/>
    <s v="Wilson Jones Elliptical Ring 3 1/2&quot; Capacity Binders, 800 sheets"/>
    <x v="5354"/>
    <n v="3"/>
    <n v="0.2"/>
    <n v="37.235999999999997"/>
    <s v="Profit"/>
    <s v="US"/>
    <x v="1"/>
    <x v="8"/>
  </r>
  <r>
    <n v="8807"/>
    <s v="CA-2016-113082"/>
    <d v="2016-09-12T00:00:00"/>
    <x v="1069"/>
    <s v="Standard Class"/>
    <s v="MC-17590"/>
    <s v="Matt Collister"/>
    <x v="1"/>
    <s v="United States"/>
    <s v="Utica"/>
    <s v="New York"/>
    <n v="13501"/>
    <x v="3"/>
    <s v="FUR-FU-10002813"/>
    <x v="0"/>
    <x v="5"/>
    <s v="DAX Contemporary Wood Frame with Silver Metal Mat, Desktop, 11 x 14 Size"/>
    <x v="582"/>
    <n v="2"/>
    <n v="0"/>
    <n v="14.572800000000001"/>
    <s v="Profit"/>
    <s v="CA"/>
    <x v="0"/>
    <x v="5"/>
  </r>
  <r>
    <n v="8808"/>
    <s v="US-2017-110646"/>
    <d v="2017-10-26T00:00:00"/>
    <x v="360"/>
    <s v="Standard Class"/>
    <s v="JF-15190"/>
    <s v="Jamie Frazer"/>
    <x v="0"/>
    <s v="United States"/>
    <s v="Philadelphia"/>
    <s v="Pennsylvania"/>
    <n v="19134"/>
    <x v="3"/>
    <s v="OFF-BI-10004330"/>
    <x v="1"/>
    <x v="8"/>
    <s v="GBC Velobind Prepunched Cover Sets, Regency Series"/>
    <x v="5355"/>
    <n v="3"/>
    <n v="0.7"/>
    <n v="-27.734999999999999"/>
    <s v="Loss"/>
    <s v="US"/>
    <x v="1"/>
    <x v="8"/>
  </r>
  <r>
    <n v="8809"/>
    <s v="US-2017-110646"/>
    <d v="2017-10-26T00:00:00"/>
    <x v="360"/>
    <s v="Standard Class"/>
    <s v="JF-15190"/>
    <s v="Jamie Frazer"/>
    <x v="0"/>
    <s v="United States"/>
    <s v="Philadelphia"/>
    <s v="Pennsylvania"/>
    <n v="19134"/>
    <x v="3"/>
    <s v="TEC-PH-10002807"/>
    <x v="2"/>
    <x v="7"/>
    <s v="Motorla HX550 Universal Bluetooth Headset"/>
    <x v="5356"/>
    <n v="5"/>
    <n v="0.4"/>
    <n v="19.774999999999999"/>
    <s v="Profit"/>
    <s v="US"/>
    <x v="1"/>
    <x v="7"/>
  </r>
  <r>
    <n v="8810"/>
    <s v="US-2017-110646"/>
    <d v="2017-10-26T00:00:00"/>
    <x v="360"/>
    <s v="Standard Class"/>
    <s v="JF-15190"/>
    <s v="Jamie Frazer"/>
    <x v="0"/>
    <s v="United States"/>
    <s v="Philadelphia"/>
    <s v="Pennsylvania"/>
    <n v="19134"/>
    <x v="3"/>
    <s v="OFF-LA-10001404"/>
    <x v="1"/>
    <x v="2"/>
    <s v="Avery 517"/>
    <x v="1787"/>
    <n v="5"/>
    <n v="0.2"/>
    <n v="4.9814999999999996"/>
    <s v="Profit"/>
    <s v="US"/>
    <x v="1"/>
    <x v="2"/>
  </r>
  <r>
    <n v="8811"/>
    <s v="CA-2017-120614"/>
    <d v="2017-05-30T00:00:00"/>
    <x v="150"/>
    <s v="Standard Class"/>
    <s v="SM-20950"/>
    <s v="Suzanne McNair"/>
    <x v="1"/>
    <s v="United States"/>
    <s v="Los Angeles"/>
    <s v="California"/>
    <n v="90004"/>
    <x v="1"/>
    <s v="OFF-PA-10004911"/>
    <x v="1"/>
    <x v="10"/>
    <s v="Rediform S.O.S. 1-Up Phone Message Bk, 4-1/4x3-1/16 Bk, 1 Form/Pg, 40 Messages/Bk, 3/Pk"/>
    <x v="2778"/>
    <n v="4"/>
    <n v="0"/>
    <n v="18.009599999999999"/>
    <s v="Profit"/>
    <s v="CA"/>
    <x v="0"/>
    <x v="10"/>
  </r>
  <r>
    <n v="8812"/>
    <s v="US-2016-140172"/>
    <d v="2016-03-08T00:00:00"/>
    <x v="20"/>
    <s v="Standard Class"/>
    <s v="SP-20650"/>
    <s v="Stephanie Phelps"/>
    <x v="1"/>
    <s v="United States"/>
    <s v="Jackson"/>
    <s v="Michigan"/>
    <n v="49201"/>
    <x v="2"/>
    <s v="OFF-AP-10004233"/>
    <x v="1"/>
    <x v="9"/>
    <s v="Honeywell Enviracaire Portable Air Cleaner for up to 8 x 10 Room"/>
    <x v="5357"/>
    <n v="3"/>
    <n v="0.1"/>
    <n v="48.333599999999997"/>
    <s v="Profit"/>
    <s v="US"/>
    <x v="1"/>
    <x v="9"/>
  </r>
  <r>
    <n v="8813"/>
    <s v="US-2016-140172"/>
    <d v="2016-03-08T00:00:00"/>
    <x v="20"/>
    <s v="Standard Class"/>
    <s v="SP-20650"/>
    <s v="Stephanie Phelps"/>
    <x v="1"/>
    <s v="United States"/>
    <s v="Jackson"/>
    <s v="Michigan"/>
    <n v="49201"/>
    <x v="2"/>
    <s v="OFF-AR-10002766"/>
    <x v="1"/>
    <x v="6"/>
    <s v="Prang Drawing Pencil Set"/>
    <x v="2213"/>
    <n v="5"/>
    <n v="0"/>
    <n v="3.7530000000000001"/>
    <s v="Profit"/>
    <s v="US"/>
    <x v="1"/>
    <x v="6"/>
  </r>
  <r>
    <n v="8814"/>
    <s v="CA-2015-127754"/>
    <d v="2015-07-26T00:00:00"/>
    <x v="116"/>
    <s v="Standard Class"/>
    <s v="CK-12760"/>
    <s v="Cyma Kinney"/>
    <x v="1"/>
    <s v="United States"/>
    <s v="Glendale"/>
    <s v="Arizona"/>
    <n v="85301"/>
    <x v="1"/>
    <s v="FUR-CH-10003199"/>
    <x v="0"/>
    <x v="1"/>
    <s v="Office Star - Contemporary Task Swivel Chair"/>
    <x v="4429"/>
    <n v="3"/>
    <n v="0.2"/>
    <n v="13.317600000000001"/>
    <s v="Profit"/>
    <s v="CA"/>
    <x v="0"/>
    <x v="1"/>
  </r>
  <r>
    <n v="8815"/>
    <s v="CA-2015-144274"/>
    <d v="2015-11-23T00:00:00"/>
    <x v="332"/>
    <s v="Second Class"/>
    <s v="PW-19240"/>
    <s v="Pierre Wener"/>
    <x v="0"/>
    <s v="United States"/>
    <s v="Wilmington"/>
    <s v="Delaware"/>
    <n v="19805"/>
    <x v="3"/>
    <s v="TEC-PH-10003012"/>
    <x v="2"/>
    <x v="7"/>
    <s v="Nortel Meridian M3904 Professional Digital phone"/>
    <x v="669"/>
    <n v="2"/>
    <n v="0"/>
    <n v="89.3142"/>
    <s v="Profit"/>
    <s v="CA"/>
    <x v="0"/>
    <x v="7"/>
  </r>
  <r>
    <n v="8816"/>
    <s v="CA-2015-144274"/>
    <d v="2015-11-23T00:00:00"/>
    <x v="332"/>
    <s v="Second Class"/>
    <s v="PW-19240"/>
    <s v="Pierre Wener"/>
    <x v="0"/>
    <s v="United States"/>
    <s v="Wilmington"/>
    <s v="Delaware"/>
    <n v="19805"/>
    <x v="3"/>
    <s v="OFF-PA-10001583"/>
    <x v="1"/>
    <x v="10"/>
    <s v="1/4 Fold Party Design Invitations &amp; White Envelopes, 24 8-1/2&quot; X 11&quot; Cards, 25 Env./Pack"/>
    <x v="5358"/>
    <n v="6"/>
    <n v="0"/>
    <n v="20.727"/>
    <s v="Profit"/>
    <s v="CA"/>
    <x v="0"/>
    <x v="10"/>
  </r>
  <r>
    <n v="8817"/>
    <s v="CA-2015-144274"/>
    <d v="2015-11-23T00:00:00"/>
    <x v="332"/>
    <s v="Second Class"/>
    <s v="PW-19240"/>
    <s v="Pierre Wener"/>
    <x v="0"/>
    <s v="United States"/>
    <s v="Wilmington"/>
    <s v="Delaware"/>
    <n v="19805"/>
    <x v="3"/>
    <s v="OFF-AR-10001940"/>
    <x v="1"/>
    <x v="6"/>
    <s v="Sanford Colorific Eraseable Coloring Pencils, 12 Count"/>
    <x v="1317"/>
    <n v="4"/>
    <n v="0"/>
    <n v="5.6416000000000004"/>
    <s v="Profit"/>
    <s v="CA"/>
    <x v="0"/>
    <x v="6"/>
  </r>
  <r>
    <n v="8818"/>
    <s v="CA-2015-144274"/>
    <d v="2015-11-23T00:00:00"/>
    <x v="332"/>
    <s v="Second Class"/>
    <s v="PW-19240"/>
    <s v="Pierre Wener"/>
    <x v="0"/>
    <s v="United States"/>
    <s v="Wilmington"/>
    <s v="Delaware"/>
    <n v="19805"/>
    <x v="3"/>
    <s v="OFF-EN-10003286"/>
    <x v="1"/>
    <x v="12"/>
    <s v="Staple envelope"/>
    <x v="3319"/>
    <n v="2"/>
    <n v="0"/>
    <n v="7.7831999999999999"/>
    <s v="Profit"/>
    <s v="CA"/>
    <x v="0"/>
    <x v="12"/>
  </r>
  <r>
    <n v="8819"/>
    <s v="CA-2015-144274"/>
    <d v="2015-11-23T00:00:00"/>
    <x v="332"/>
    <s v="Second Class"/>
    <s v="PW-19240"/>
    <s v="Pierre Wener"/>
    <x v="0"/>
    <s v="United States"/>
    <s v="Wilmington"/>
    <s v="Delaware"/>
    <n v="19805"/>
    <x v="3"/>
    <s v="OFF-PA-10003441"/>
    <x v="1"/>
    <x v="10"/>
    <s v="Xerox 226"/>
    <x v="783"/>
    <n v="6"/>
    <n v="0"/>
    <n v="18.662400000000002"/>
    <s v="Profit"/>
    <s v="CA"/>
    <x v="0"/>
    <x v="10"/>
  </r>
  <r>
    <n v="8820"/>
    <s v="CA-2015-142930"/>
    <d v="2015-11-28T00:00:00"/>
    <x v="156"/>
    <s v="Standard Class"/>
    <s v="EB-14170"/>
    <s v="Evan Bailliet"/>
    <x v="0"/>
    <s v="United States"/>
    <s v="Austin"/>
    <s v="Texas"/>
    <n v="78745"/>
    <x v="2"/>
    <s v="OFF-PA-10003395"/>
    <x v="1"/>
    <x v="10"/>
    <s v="Xerox 1941"/>
    <x v="757"/>
    <n v="4"/>
    <n v="0.2"/>
    <n v="117.432"/>
    <s v="Profit"/>
    <s v="CA"/>
    <x v="0"/>
    <x v="10"/>
  </r>
  <r>
    <n v="8821"/>
    <s v="CA-2017-100622"/>
    <d v="2017-11-03T00:00:00"/>
    <x v="170"/>
    <s v="Standard Class"/>
    <s v="DK-13090"/>
    <s v="Dave Kipp"/>
    <x v="0"/>
    <s v="United States"/>
    <s v="Orlando"/>
    <s v="Florida"/>
    <n v="32839"/>
    <x v="0"/>
    <s v="TEC-CO-10003236"/>
    <x v="2"/>
    <x v="16"/>
    <s v="Canon Image Class D660 Copier"/>
    <x v="321"/>
    <n v="2"/>
    <n v="0.2"/>
    <n v="311.9948"/>
    <s v="Profit"/>
    <s v="CA"/>
    <x v="0"/>
    <x v="16"/>
  </r>
  <r>
    <n v="8822"/>
    <s v="CA-2017-100622"/>
    <d v="2017-11-03T00:00:00"/>
    <x v="170"/>
    <s v="Standard Class"/>
    <s v="DK-13090"/>
    <s v="Dave Kipp"/>
    <x v="0"/>
    <s v="United States"/>
    <s v="Orlando"/>
    <s v="Florida"/>
    <n v="32839"/>
    <x v="0"/>
    <s v="OFF-BI-10002982"/>
    <x v="1"/>
    <x v="8"/>
    <s v="Avery Self-Adhesive Photo Pockets for Polaroid Photos"/>
    <x v="5359"/>
    <n v="2"/>
    <n v="0.7"/>
    <n v="-2.9964"/>
    <s v="Loss"/>
    <s v="CA"/>
    <x v="0"/>
    <x v="8"/>
  </r>
  <r>
    <n v="8823"/>
    <s v="CA-2017-100622"/>
    <d v="2017-11-03T00:00:00"/>
    <x v="170"/>
    <s v="Standard Class"/>
    <s v="DK-13090"/>
    <s v="Dave Kipp"/>
    <x v="0"/>
    <s v="United States"/>
    <s v="Orlando"/>
    <s v="Florida"/>
    <n v="32839"/>
    <x v="0"/>
    <s v="OFF-AR-10004010"/>
    <x v="1"/>
    <x v="6"/>
    <s v="Hunt Boston Vacuum Mount KS Pencil Sharpener"/>
    <x v="3886"/>
    <n v="2"/>
    <n v="0.2"/>
    <n v="4.1988000000000003"/>
    <s v="Profit"/>
    <s v="CA"/>
    <x v="0"/>
    <x v="6"/>
  </r>
  <r>
    <n v="8824"/>
    <s v="CA-2017-100622"/>
    <d v="2017-11-03T00:00:00"/>
    <x v="170"/>
    <s v="Standard Class"/>
    <s v="DK-13090"/>
    <s v="Dave Kipp"/>
    <x v="0"/>
    <s v="United States"/>
    <s v="Orlando"/>
    <s v="Florida"/>
    <n v="32839"/>
    <x v="0"/>
    <s v="OFF-PA-10002947"/>
    <x v="1"/>
    <x v="10"/>
    <s v="Xerox 1923"/>
    <x v="1414"/>
    <n v="2"/>
    <n v="0.2"/>
    <n v="3.7408000000000001"/>
    <s v="Profit"/>
    <s v="CA"/>
    <x v="0"/>
    <x v="10"/>
  </r>
  <r>
    <n v="8825"/>
    <s v="CA-2017-117156"/>
    <d v="2017-03-21T00:00:00"/>
    <x v="275"/>
    <s v="Second Class"/>
    <s v="TB-21055"/>
    <s v="Ted Butterfield"/>
    <x v="0"/>
    <s v="United States"/>
    <s v="Reading"/>
    <s v="Pennsylvania"/>
    <n v="19601"/>
    <x v="3"/>
    <s v="OFF-EN-10003845"/>
    <x v="1"/>
    <x v="12"/>
    <s v="Colored Envelopes"/>
    <x v="3096"/>
    <n v="3"/>
    <n v="0.2"/>
    <n v="2.8782000000000001"/>
    <s v="Profit"/>
    <s v="CA"/>
    <x v="0"/>
    <x v="12"/>
  </r>
  <r>
    <n v="8826"/>
    <s v="CA-2015-115399"/>
    <d v="2015-12-19T00:00:00"/>
    <x v="190"/>
    <s v="First Class"/>
    <s v="AG-10900"/>
    <s v="Arthur Gainer"/>
    <x v="0"/>
    <s v="United States"/>
    <s v="Philadelphia"/>
    <s v="Pennsylvania"/>
    <n v="19134"/>
    <x v="3"/>
    <s v="OFF-LA-10003190"/>
    <x v="1"/>
    <x v="2"/>
    <s v="Avery 474"/>
    <x v="2721"/>
    <n v="3"/>
    <n v="0.2"/>
    <n v="2.5055999999999998"/>
    <s v="Profit"/>
    <s v="CA"/>
    <x v="0"/>
    <x v="2"/>
  </r>
  <r>
    <n v="8827"/>
    <s v="US-2014-157847"/>
    <d v="2014-04-02T00:00:00"/>
    <x v="516"/>
    <s v="Second Class"/>
    <s v="SC-20020"/>
    <s v="Sam Craven"/>
    <x v="0"/>
    <s v="United States"/>
    <s v="Houston"/>
    <s v="Texas"/>
    <n v="77095"/>
    <x v="2"/>
    <s v="OFF-PA-10002986"/>
    <x v="1"/>
    <x v="10"/>
    <s v="Xerox 1898"/>
    <x v="2979"/>
    <n v="5"/>
    <n v="0.2"/>
    <n v="9.3520000000000003"/>
    <s v="Profit"/>
    <s v="US"/>
    <x v="1"/>
    <x v="10"/>
  </r>
  <r>
    <n v="8828"/>
    <s v="US-2014-157847"/>
    <d v="2014-04-02T00:00:00"/>
    <x v="516"/>
    <s v="Second Class"/>
    <s v="SC-20020"/>
    <s v="Sam Craven"/>
    <x v="0"/>
    <s v="United States"/>
    <s v="Houston"/>
    <s v="Texas"/>
    <n v="77095"/>
    <x v="2"/>
    <s v="OFF-PA-10001593"/>
    <x v="1"/>
    <x v="10"/>
    <s v="Xerox 1947"/>
    <x v="1383"/>
    <n v="7"/>
    <n v="0.2"/>
    <n v="10.465"/>
    <s v="Profit"/>
    <s v="US"/>
    <x v="1"/>
    <x v="10"/>
  </r>
  <r>
    <n v="8829"/>
    <s v="CA-2015-115168"/>
    <d v="2015-06-05T00:00:00"/>
    <x v="770"/>
    <s v="Standard Class"/>
    <s v="BB-11545"/>
    <s v="Brenda Bowman"/>
    <x v="1"/>
    <s v="United States"/>
    <s v="Saint Charles"/>
    <s v="Missouri"/>
    <n v="63301"/>
    <x v="2"/>
    <s v="OFF-PA-10000528"/>
    <x v="1"/>
    <x v="10"/>
    <s v="Xerox 1981"/>
    <x v="232"/>
    <n v="2"/>
    <n v="0"/>
    <n v="4.7519999999999998"/>
    <s v="Profit"/>
    <s v="CA"/>
    <x v="0"/>
    <x v="10"/>
  </r>
  <r>
    <n v="8830"/>
    <s v="CA-2014-109680"/>
    <d v="2014-10-06T00:00:00"/>
    <x v="1096"/>
    <s v="First Class"/>
    <s v="VP-21760"/>
    <s v="Victoria Pisteka"/>
    <x v="1"/>
    <s v="United States"/>
    <s v="Indianapolis"/>
    <s v="Indiana"/>
    <n v="46203"/>
    <x v="2"/>
    <s v="OFF-ST-10001932"/>
    <x v="1"/>
    <x v="4"/>
    <s v="Fellowes Staxonsteel Drawer Files"/>
    <x v="5360"/>
    <n v="2"/>
    <n v="0"/>
    <n v="54.087600000000002"/>
    <s v="Profit"/>
    <s v="CA"/>
    <x v="0"/>
    <x v="4"/>
  </r>
  <r>
    <n v="8831"/>
    <s v="CA-2016-167983"/>
    <d v="2016-08-21T00:00:00"/>
    <x v="868"/>
    <s v="Second Class"/>
    <s v="RP-19270"/>
    <s v="Rachel Payne"/>
    <x v="1"/>
    <s v="United States"/>
    <s v="Seattle"/>
    <s v="Washington"/>
    <n v="98115"/>
    <x v="1"/>
    <s v="OFF-BI-10003727"/>
    <x v="1"/>
    <x v="8"/>
    <s v="Avery Durable Slant Ring Binders With Label Holder"/>
    <x v="5361"/>
    <n v="10"/>
    <n v="0.2"/>
    <n v="11.704000000000001"/>
    <s v="Profit"/>
    <s v="CA"/>
    <x v="0"/>
    <x v="8"/>
  </r>
  <r>
    <n v="8832"/>
    <s v="CA-2015-145324"/>
    <d v="2015-11-15T00:00:00"/>
    <x v="765"/>
    <s v="Standard Class"/>
    <s v="DH-13675"/>
    <s v="Duane Huffman"/>
    <x v="2"/>
    <s v="United States"/>
    <s v="Harrisonburg"/>
    <s v="Virginia"/>
    <n v="22801"/>
    <x v="0"/>
    <s v="FUR-FU-10002759"/>
    <x v="0"/>
    <x v="5"/>
    <s v="12-1/2 Diameter Round Wall Clock"/>
    <x v="786"/>
    <n v="2"/>
    <n v="0"/>
    <n v="14.3856"/>
    <s v="Profit"/>
    <s v="CA"/>
    <x v="0"/>
    <x v="5"/>
  </r>
  <r>
    <n v="8833"/>
    <s v="CA-2015-153423"/>
    <d v="2015-06-22T00:00:00"/>
    <x v="1121"/>
    <s v="Standard Class"/>
    <s v="SW-20455"/>
    <s v="Shaun Weien"/>
    <x v="0"/>
    <s v="United States"/>
    <s v="Rochester"/>
    <s v="New York"/>
    <n v="14609"/>
    <x v="3"/>
    <s v="OFF-BI-10000545"/>
    <x v="1"/>
    <x v="8"/>
    <s v="GBC Ibimaster 500 Manual ProClick Binding System"/>
    <x v="1380"/>
    <n v="2"/>
    <n v="0.2"/>
    <n v="456.58800000000002"/>
    <s v="Profit"/>
    <s v="CA"/>
    <x v="0"/>
    <x v="8"/>
  </r>
  <r>
    <n v="8834"/>
    <s v="US-2017-132675"/>
    <d v="2017-09-24T00:00:00"/>
    <x v="938"/>
    <s v="Standard Class"/>
    <s v="KF-16285"/>
    <s v="Karen Ferguson"/>
    <x v="2"/>
    <s v="United States"/>
    <s v="Sandy Springs"/>
    <s v="Georgia"/>
    <n v="30328"/>
    <x v="0"/>
    <s v="OFF-ST-10004950"/>
    <x v="1"/>
    <x v="4"/>
    <s v="Tenex Personal Filing Tote With Secure Closure Lid, Black/Frost"/>
    <x v="4542"/>
    <n v="1"/>
    <n v="0"/>
    <n v="3.8774999999999999"/>
    <s v="Profit"/>
    <s v="US"/>
    <x v="1"/>
    <x v="4"/>
  </r>
  <r>
    <n v="8835"/>
    <s v="US-2017-132675"/>
    <d v="2017-09-24T00:00:00"/>
    <x v="938"/>
    <s v="Standard Class"/>
    <s v="KF-16285"/>
    <s v="Karen Ferguson"/>
    <x v="2"/>
    <s v="United States"/>
    <s v="Sandy Springs"/>
    <s v="Georgia"/>
    <n v="30328"/>
    <x v="0"/>
    <s v="TEC-PH-10003171"/>
    <x v="2"/>
    <x v="7"/>
    <s v="Plantronics Encore H101 Dual Earpieces†Headset"/>
    <x v="5362"/>
    <n v="2"/>
    <n v="0"/>
    <n v="25.172000000000001"/>
    <s v="Profit"/>
    <s v="US"/>
    <x v="1"/>
    <x v="7"/>
  </r>
  <r>
    <n v="8836"/>
    <s v="US-2017-132675"/>
    <d v="2017-09-24T00:00:00"/>
    <x v="938"/>
    <s v="Standard Class"/>
    <s v="KF-16285"/>
    <s v="Karen Ferguson"/>
    <x v="2"/>
    <s v="United States"/>
    <s v="Sandy Springs"/>
    <s v="Georgia"/>
    <n v="30328"/>
    <x v="0"/>
    <s v="OFF-AR-10000614"/>
    <x v="1"/>
    <x v="6"/>
    <s v="Barrel Sharpener"/>
    <x v="190"/>
    <n v="4"/>
    <n v="0"/>
    <n v="3.7128000000000001"/>
    <s v="Profit"/>
    <s v="US"/>
    <x v="1"/>
    <x v="6"/>
  </r>
  <r>
    <n v="8837"/>
    <s v="US-2017-132675"/>
    <d v="2017-09-24T00:00:00"/>
    <x v="938"/>
    <s v="Standard Class"/>
    <s v="KF-16285"/>
    <s v="Karen Ferguson"/>
    <x v="2"/>
    <s v="United States"/>
    <s v="Sandy Springs"/>
    <s v="Georgia"/>
    <n v="30328"/>
    <x v="0"/>
    <s v="OFF-AR-10000034"/>
    <x v="1"/>
    <x v="6"/>
    <s v="BIC Brite Liner Grip Highlighters, Assorted, 5/Pack"/>
    <x v="1905"/>
    <n v="3"/>
    <n v="0"/>
    <n v="4.9607999999999999"/>
    <s v="Profit"/>
    <s v="US"/>
    <x v="1"/>
    <x v="6"/>
  </r>
  <r>
    <n v="8838"/>
    <s v="US-2017-132675"/>
    <d v="2017-09-24T00:00:00"/>
    <x v="938"/>
    <s v="Standard Class"/>
    <s v="KF-16285"/>
    <s v="Karen Ferguson"/>
    <x v="2"/>
    <s v="United States"/>
    <s v="Sandy Springs"/>
    <s v="Georgia"/>
    <n v="30328"/>
    <x v="0"/>
    <s v="OFF-LA-10003766"/>
    <x v="1"/>
    <x v="2"/>
    <s v="Self-Adhesive Removable Labels"/>
    <x v="2104"/>
    <n v="5"/>
    <n v="0"/>
    <n v="7.56"/>
    <s v="Profit"/>
    <s v="US"/>
    <x v="1"/>
    <x v="2"/>
  </r>
  <r>
    <n v="8839"/>
    <s v="CA-2014-153808"/>
    <d v="2014-04-06T00:00:00"/>
    <x v="343"/>
    <s v="Second Class"/>
    <s v="FH-14275"/>
    <s v="Frank Hawley"/>
    <x v="1"/>
    <s v="United States"/>
    <s v="Los Angeles"/>
    <s v="California"/>
    <n v="90004"/>
    <x v="1"/>
    <s v="OFF-AR-10001725"/>
    <x v="1"/>
    <x v="6"/>
    <s v="Boston Home &amp; Office Model 2000 Electric Pencil Sharpeners"/>
    <x v="418"/>
    <n v="3"/>
    <n v="0"/>
    <n v="18.446999999999999"/>
    <s v="Profit"/>
    <s v="CA"/>
    <x v="0"/>
    <x v="6"/>
  </r>
  <r>
    <n v="8840"/>
    <s v="CA-2014-153808"/>
    <d v="2014-04-06T00:00:00"/>
    <x v="343"/>
    <s v="Second Class"/>
    <s v="FH-14275"/>
    <s v="Frank Hawley"/>
    <x v="1"/>
    <s v="United States"/>
    <s v="Los Angeles"/>
    <s v="California"/>
    <n v="90004"/>
    <x v="1"/>
    <s v="OFF-BI-10002794"/>
    <x v="1"/>
    <x v="8"/>
    <s v="Avery Trapezoid Ring Binder, 3&quot; Capacity, Black, 1040 sheets"/>
    <x v="951"/>
    <n v="2"/>
    <n v="0.2"/>
    <n v="23.7684"/>
    <s v="Profit"/>
    <s v="CA"/>
    <x v="0"/>
    <x v="8"/>
  </r>
  <r>
    <n v="8841"/>
    <s v="CA-2014-153808"/>
    <d v="2014-04-06T00:00:00"/>
    <x v="343"/>
    <s v="Second Class"/>
    <s v="FH-14275"/>
    <s v="Frank Hawley"/>
    <x v="1"/>
    <s v="United States"/>
    <s v="Los Angeles"/>
    <s v="California"/>
    <n v="90004"/>
    <x v="1"/>
    <s v="TEC-AC-10004171"/>
    <x v="2"/>
    <x v="11"/>
    <s v="Razer Kraken 7.1 Surround Sound Over Ear USB Gaming Headset"/>
    <x v="670"/>
    <n v="3"/>
    <n v="0"/>
    <n v="131.98679999999999"/>
    <s v="Profit"/>
    <s v="CA"/>
    <x v="0"/>
    <x v="11"/>
  </r>
  <r>
    <n v="8842"/>
    <s v="US-2016-112396"/>
    <d v="2016-02-09T00:00:00"/>
    <x v="627"/>
    <s v="Standard Class"/>
    <s v="JR-16210"/>
    <s v="Justin Ritter"/>
    <x v="1"/>
    <s v="United States"/>
    <s v="San Francisco"/>
    <s v="California"/>
    <n v="94110"/>
    <x v="1"/>
    <s v="TEC-AC-10003628"/>
    <x v="2"/>
    <x v="11"/>
    <s v="Logitech 910-002974 M325 Wireless Mouse for Web Scrolling"/>
    <x v="1309"/>
    <n v="3"/>
    <n v="0"/>
    <n v="39.586799999999997"/>
    <s v="Profit"/>
    <s v="US"/>
    <x v="1"/>
    <x v="11"/>
  </r>
  <r>
    <n v="8843"/>
    <s v="US-2016-112396"/>
    <d v="2016-02-09T00:00:00"/>
    <x v="627"/>
    <s v="Standard Class"/>
    <s v="JR-16210"/>
    <s v="Justin Ritter"/>
    <x v="1"/>
    <s v="United States"/>
    <s v="San Francisco"/>
    <s v="California"/>
    <n v="94110"/>
    <x v="1"/>
    <s v="TEC-AC-10004761"/>
    <x v="2"/>
    <x v="11"/>
    <s v="Maxell 4.7GB DVD+RW 3/Pack"/>
    <x v="937"/>
    <n v="2"/>
    <n v="0"/>
    <n v="11.151"/>
    <s v="Profit"/>
    <s v="US"/>
    <x v="1"/>
    <x v="11"/>
  </r>
  <r>
    <n v="8844"/>
    <s v="CA-2014-141173"/>
    <d v="2014-11-18T00:00:00"/>
    <x v="779"/>
    <s v="Second Class"/>
    <s v="JC-16105"/>
    <s v="Julie Creighton"/>
    <x v="1"/>
    <s v="United States"/>
    <s v="Minneapolis"/>
    <s v="Minnesota"/>
    <n v="55407"/>
    <x v="2"/>
    <s v="OFF-ST-10000885"/>
    <x v="1"/>
    <x v="4"/>
    <s v="Fellowes Desktop Hanging File Manager"/>
    <x v="5102"/>
    <n v="5"/>
    <n v="0"/>
    <n v="16.787500000000001"/>
    <s v="Profit"/>
    <s v="CA"/>
    <x v="0"/>
    <x v="4"/>
  </r>
  <r>
    <n v="8845"/>
    <s v="CA-2017-156664"/>
    <d v="2017-12-18T00:00:00"/>
    <x v="350"/>
    <s v="Standard Class"/>
    <s v="BP-11290"/>
    <s v="Beth Paige"/>
    <x v="0"/>
    <s v="United States"/>
    <s v="Columbus"/>
    <s v="Ohio"/>
    <n v="43229"/>
    <x v="3"/>
    <s v="OFF-BI-10004209"/>
    <x v="1"/>
    <x v="8"/>
    <s v="Fellowes Twister Kit, Gray/Clear, 3/pkg"/>
    <x v="5363"/>
    <n v="3"/>
    <n v="0.7"/>
    <n v="-6.03"/>
    <s v="Loss"/>
    <s v="CA"/>
    <x v="0"/>
    <x v="8"/>
  </r>
  <r>
    <n v="8846"/>
    <s v="CA-2017-156664"/>
    <d v="2017-12-18T00:00:00"/>
    <x v="350"/>
    <s v="Standard Class"/>
    <s v="BP-11290"/>
    <s v="Beth Paige"/>
    <x v="0"/>
    <s v="United States"/>
    <s v="Columbus"/>
    <s v="Ohio"/>
    <n v="43229"/>
    <x v="3"/>
    <s v="OFF-FA-10002988"/>
    <x v="1"/>
    <x v="13"/>
    <s v="Ideal Clamps"/>
    <x v="5364"/>
    <n v="3"/>
    <n v="0.2"/>
    <n v="1.7486999999999999"/>
    <s v="Profit"/>
    <s v="CA"/>
    <x v="0"/>
    <x v="13"/>
  </r>
  <r>
    <n v="8847"/>
    <s v="CA-2017-156664"/>
    <d v="2017-12-18T00:00:00"/>
    <x v="350"/>
    <s v="Standard Class"/>
    <s v="BP-11290"/>
    <s v="Beth Paige"/>
    <x v="0"/>
    <s v="United States"/>
    <s v="Columbus"/>
    <s v="Ohio"/>
    <n v="43229"/>
    <x v="3"/>
    <s v="OFF-PA-10002222"/>
    <x v="1"/>
    <x v="10"/>
    <s v="Xerox Color Copier Paper, 11&quot; x 17&quot;, Ream"/>
    <x v="419"/>
    <n v="5"/>
    <n v="0.2"/>
    <n v="29.692"/>
    <s v="Profit"/>
    <s v="CA"/>
    <x v="0"/>
    <x v="10"/>
  </r>
  <r>
    <n v="8848"/>
    <s v="CA-2017-156664"/>
    <d v="2017-12-18T00:00:00"/>
    <x v="350"/>
    <s v="Standard Class"/>
    <s v="BP-11290"/>
    <s v="Beth Paige"/>
    <x v="0"/>
    <s v="United States"/>
    <s v="Columbus"/>
    <s v="Ohio"/>
    <n v="43229"/>
    <x v="3"/>
    <s v="OFF-AP-10004487"/>
    <x v="1"/>
    <x v="9"/>
    <s v="Kensington 4 Outlet MasterPiece Compact Power Control Center"/>
    <x v="5365"/>
    <n v="2"/>
    <n v="0.2"/>
    <n v="13.011200000000001"/>
    <s v="Profit"/>
    <s v="CA"/>
    <x v="0"/>
    <x v="9"/>
  </r>
  <r>
    <n v="8849"/>
    <s v="CA-2015-140718"/>
    <d v="2015-07-02T00:00:00"/>
    <x v="1086"/>
    <s v="First Class"/>
    <s v="FA-14230"/>
    <s v="Frank Atkinson"/>
    <x v="1"/>
    <s v="United States"/>
    <s v="Raleigh"/>
    <s v="North Carolina"/>
    <n v="27604"/>
    <x v="0"/>
    <s v="TEC-PH-10003505"/>
    <x v="2"/>
    <x v="7"/>
    <s v="Geemarc AmpliPOWER60"/>
    <x v="5366"/>
    <n v="1"/>
    <n v="0.2"/>
    <n v="8.3520000000000003"/>
    <s v="Profit"/>
    <s v="CA"/>
    <x v="0"/>
    <x v="7"/>
  </r>
  <r>
    <n v="8850"/>
    <s v="CA-2015-140718"/>
    <d v="2015-07-02T00:00:00"/>
    <x v="1086"/>
    <s v="First Class"/>
    <s v="FA-14230"/>
    <s v="Frank Atkinson"/>
    <x v="1"/>
    <s v="United States"/>
    <s v="Raleigh"/>
    <s v="North Carolina"/>
    <n v="27604"/>
    <x v="0"/>
    <s v="FUR-FU-10000076"/>
    <x v="0"/>
    <x v="5"/>
    <s v="24-Hour Round Wall Clock"/>
    <x v="5367"/>
    <n v="10"/>
    <n v="0.2"/>
    <n v="45.954000000000001"/>
    <s v="Profit"/>
    <s v="CA"/>
    <x v="0"/>
    <x v="5"/>
  </r>
  <r>
    <n v="8851"/>
    <s v="CA-2015-140718"/>
    <d v="2015-07-02T00:00:00"/>
    <x v="1086"/>
    <s v="First Class"/>
    <s v="FA-14230"/>
    <s v="Frank Atkinson"/>
    <x v="1"/>
    <s v="United States"/>
    <s v="Raleigh"/>
    <s v="North Carolina"/>
    <n v="27604"/>
    <x v="0"/>
    <s v="OFF-BI-10004728"/>
    <x v="1"/>
    <x v="8"/>
    <s v="Wilson Jones Turn Tabs Binder Tool for Ring Binders"/>
    <x v="4698"/>
    <n v="2"/>
    <n v="0.7"/>
    <n v="-2.3136000000000001"/>
    <s v="Loss"/>
    <s v="CA"/>
    <x v="0"/>
    <x v="8"/>
  </r>
  <r>
    <n v="8852"/>
    <s v="CA-2015-140718"/>
    <d v="2015-07-02T00:00:00"/>
    <x v="1086"/>
    <s v="First Class"/>
    <s v="FA-14230"/>
    <s v="Frank Atkinson"/>
    <x v="1"/>
    <s v="United States"/>
    <s v="Raleigh"/>
    <s v="North Carolina"/>
    <n v="27604"/>
    <x v="0"/>
    <s v="OFF-PA-10002250"/>
    <x v="1"/>
    <x v="10"/>
    <s v="Things To Do Today Pad"/>
    <x v="1718"/>
    <n v="2"/>
    <n v="0.2"/>
    <n v="3.2871999999999999"/>
    <s v="Profit"/>
    <s v="CA"/>
    <x v="0"/>
    <x v="10"/>
  </r>
  <r>
    <n v="8853"/>
    <s v="CA-2014-119977"/>
    <d v="2014-10-08T00:00:00"/>
    <x v="293"/>
    <s v="Second Class"/>
    <s v="DN-13690"/>
    <s v="Duane Noonan"/>
    <x v="0"/>
    <s v="United States"/>
    <s v="New York City"/>
    <s v="New York"/>
    <n v="10011"/>
    <x v="3"/>
    <s v="OFF-PA-10003823"/>
    <x v="1"/>
    <x v="10"/>
    <s v="Xerox 197"/>
    <x v="1832"/>
    <n v="4"/>
    <n v="0"/>
    <n v="55.764000000000003"/>
    <s v="Profit"/>
    <s v="CA"/>
    <x v="0"/>
    <x v="10"/>
  </r>
  <r>
    <n v="8854"/>
    <s v="US-2015-115343"/>
    <d v="2015-09-22T00:00:00"/>
    <x v="1305"/>
    <s v="First Class"/>
    <s v="FO-14305"/>
    <s v="Frank Olsen"/>
    <x v="0"/>
    <s v="United States"/>
    <s v="Philadelphia"/>
    <s v="Pennsylvania"/>
    <n v="19143"/>
    <x v="3"/>
    <s v="OFF-SU-10000898"/>
    <x v="1"/>
    <x v="14"/>
    <s v="Acme Hot Forged Carbon Steel Scissors with Nickel-Plated Handles, 3 7/8&quot; Cut, 8&quot;L"/>
    <x v="5368"/>
    <n v="5"/>
    <n v="0.2"/>
    <n v="6.2549999999999999"/>
    <s v="Profit"/>
    <s v="US"/>
    <x v="1"/>
    <x v="14"/>
  </r>
  <r>
    <n v="8855"/>
    <s v="US-2015-115343"/>
    <d v="2015-09-22T00:00:00"/>
    <x v="1305"/>
    <s v="First Class"/>
    <s v="FO-14305"/>
    <s v="Frank Olsen"/>
    <x v="0"/>
    <s v="United States"/>
    <s v="Philadelphia"/>
    <s v="Pennsylvania"/>
    <n v="19143"/>
    <x v="3"/>
    <s v="TEC-AC-10003832"/>
    <x v="2"/>
    <x v="11"/>
    <s v="Logitech†P710e Mobile Speakerphone"/>
    <x v="231"/>
    <n v="3"/>
    <n v="0.2"/>
    <n v="-7.7247000000000003"/>
    <s v="Loss"/>
    <s v="US"/>
    <x v="1"/>
    <x v="11"/>
  </r>
  <r>
    <n v="8856"/>
    <s v="CA-2017-163671"/>
    <d v="2017-12-24T00:00:00"/>
    <x v="53"/>
    <s v="Standard Class"/>
    <s v="DP-13105"/>
    <s v="Dave Poirier"/>
    <x v="1"/>
    <s v="United States"/>
    <s v="Meridian"/>
    <s v="Idaho"/>
    <n v="83642"/>
    <x v="1"/>
    <s v="OFF-BI-10001679"/>
    <x v="1"/>
    <x v="8"/>
    <s v="GBC Instant Index System for Binding Systems"/>
    <x v="3309"/>
    <n v="3"/>
    <n v="0.2"/>
    <n v="7.992"/>
    <s v="Profit"/>
    <s v="CA"/>
    <x v="0"/>
    <x v="8"/>
  </r>
  <r>
    <n v="8857"/>
    <s v="CA-2017-135909"/>
    <d v="2017-10-13T00:00:00"/>
    <x v="1191"/>
    <s v="Standard Class"/>
    <s v="JW-15220"/>
    <s v="Jane Waco"/>
    <x v="1"/>
    <s v="United States"/>
    <s v="Sacramento"/>
    <s v="California"/>
    <n v="95823"/>
    <x v="1"/>
    <s v="TEC-AC-10002335"/>
    <x v="2"/>
    <x v="11"/>
    <s v="Logitech Media Keyboard K200"/>
    <x v="4383"/>
    <n v="6"/>
    <n v="0"/>
    <n v="39.888599999999997"/>
    <s v="Profit"/>
    <s v="CA"/>
    <x v="0"/>
    <x v="11"/>
  </r>
  <r>
    <n v="8858"/>
    <s v="CA-2017-135909"/>
    <d v="2017-10-13T00:00:00"/>
    <x v="1191"/>
    <s v="Standard Class"/>
    <s v="JW-15220"/>
    <s v="Jane Waco"/>
    <x v="1"/>
    <s v="United States"/>
    <s v="Sacramento"/>
    <s v="California"/>
    <n v="95823"/>
    <x v="1"/>
    <s v="TEC-PH-10003187"/>
    <x v="2"/>
    <x v="7"/>
    <s v="Anker Astro Mini 3000mAh Ultra-Compact Portable Charger"/>
    <x v="236"/>
    <n v="2"/>
    <n v="0.2"/>
    <n v="-7.9960000000000004"/>
    <s v="Loss"/>
    <s v="CA"/>
    <x v="0"/>
    <x v="7"/>
  </r>
  <r>
    <n v="8859"/>
    <s v="CA-2017-135909"/>
    <d v="2017-10-13T00:00:00"/>
    <x v="1191"/>
    <s v="Standard Class"/>
    <s v="JW-15220"/>
    <s v="Jane Waco"/>
    <x v="1"/>
    <s v="United States"/>
    <s v="Sacramento"/>
    <s v="California"/>
    <n v="95823"/>
    <x v="1"/>
    <s v="OFF-BI-10003527"/>
    <x v="1"/>
    <x v="8"/>
    <s v="Fellowes PB500 Electric Punch Plastic Comb Binding Machine with Manual Bind"/>
    <x v="5369"/>
    <n v="5"/>
    <n v="0.2"/>
    <n v="1906.4849999999999"/>
    <s v="Profit"/>
    <s v="CA"/>
    <x v="0"/>
    <x v="8"/>
  </r>
  <r>
    <n v="8860"/>
    <s v="US-2017-114356"/>
    <d v="2017-08-20T00:00:00"/>
    <x v="1035"/>
    <s v="Standard Class"/>
    <s v="TT-21460"/>
    <s v="Tonja Turnell"/>
    <x v="2"/>
    <s v="United States"/>
    <s v="Charlotte"/>
    <s v="North Carolina"/>
    <n v="28205"/>
    <x v="0"/>
    <s v="TEC-PH-10003171"/>
    <x v="2"/>
    <x v="7"/>
    <s v="Plantronics Encore H101 Dual Earpieces†Headset"/>
    <x v="3539"/>
    <n v="1"/>
    <n v="0.2"/>
    <n v="3.5960000000000001"/>
    <s v="Profit"/>
    <s v="US"/>
    <x v="1"/>
    <x v="7"/>
  </r>
  <r>
    <n v="8861"/>
    <s v="CA-2015-125934"/>
    <d v="2015-09-11T00:00:00"/>
    <x v="629"/>
    <s v="Standard Class"/>
    <s v="SN-20560"/>
    <s v="Skye Norling"/>
    <x v="2"/>
    <s v="United States"/>
    <s v="Paterson"/>
    <s v="New Jersey"/>
    <n v="7501"/>
    <x v="3"/>
    <s v="OFF-LA-10000414"/>
    <x v="1"/>
    <x v="2"/>
    <s v="Avery 503"/>
    <x v="2496"/>
    <n v="3"/>
    <n v="0"/>
    <n v="14.904"/>
    <s v="Profit"/>
    <s v="CA"/>
    <x v="0"/>
    <x v="2"/>
  </r>
  <r>
    <n v="8862"/>
    <s v="CA-2015-125934"/>
    <d v="2015-09-11T00:00:00"/>
    <x v="629"/>
    <s v="Standard Class"/>
    <s v="SN-20560"/>
    <s v="Skye Norling"/>
    <x v="2"/>
    <s v="United States"/>
    <s v="Paterson"/>
    <s v="New Jersey"/>
    <n v="7501"/>
    <x v="3"/>
    <s v="FUR-FU-10002107"/>
    <x v="0"/>
    <x v="5"/>
    <s v="Eldon Pizzaz Desk Accessories"/>
    <x v="4056"/>
    <n v="4"/>
    <n v="0"/>
    <n v="3.9247999999999998"/>
    <s v="Profit"/>
    <s v="CA"/>
    <x v="0"/>
    <x v="5"/>
  </r>
  <r>
    <n v="8863"/>
    <s v="CA-2015-125934"/>
    <d v="2015-09-11T00:00:00"/>
    <x v="629"/>
    <s v="Standard Class"/>
    <s v="SN-20560"/>
    <s v="Skye Norling"/>
    <x v="2"/>
    <s v="United States"/>
    <s v="Paterson"/>
    <s v="New Jersey"/>
    <n v="7501"/>
    <x v="3"/>
    <s v="OFF-BI-10004593"/>
    <x v="1"/>
    <x v="8"/>
    <s v="Ibico Laser Imprintable Binding System Covers"/>
    <x v="4582"/>
    <n v="4"/>
    <n v="0"/>
    <n v="96.415999999999997"/>
    <s v="Profit"/>
    <s v="CA"/>
    <x v="0"/>
    <x v="8"/>
  </r>
  <r>
    <n v="8864"/>
    <s v="CA-2015-125934"/>
    <d v="2015-09-11T00:00:00"/>
    <x v="629"/>
    <s v="Standard Class"/>
    <s v="SN-20560"/>
    <s v="Skye Norling"/>
    <x v="2"/>
    <s v="United States"/>
    <s v="Paterson"/>
    <s v="New Jersey"/>
    <n v="7501"/>
    <x v="3"/>
    <s v="OFF-AP-10003860"/>
    <x v="1"/>
    <x v="9"/>
    <s v="Fellowes Advanced 8 Outlet Surge Suppressor with Phone/Fax Protection"/>
    <x v="5370"/>
    <n v="4"/>
    <n v="0"/>
    <n v="29.980799999999999"/>
    <s v="Profit"/>
    <s v="CA"/>
    <x v="0"/>
    <x v="9"/>
  </r>
  <r>
    <n v="8865"/>
    <s v="CA-2015-125934"/>
    <d v="2015-09-11T00:00:00"/>
    <x v="629"/>
    <s v="Standard Class"/>
    <s v="SN-20560"/>
    <s v="Skye Norling"/>
    <x v="2"/>
    <s v="United States"/>
    <s v="Paterson"/>
    <s v="New Jersey"/>
    <n v="7501"/>
    <x v="3"/>
    <s v="OFF-PA-10000556"/>
    <x v="1"/>
    <x v="10"/>
    <s v="Xerox 208"/>
    <x v="783"/>
    <n v="6"/>
    <n v="0"/>
    <n v="18.662400000000002"/>
    <s v="Profit"/>
    <s v="CA"/>
    <x v="0"/>
    <x v="10"/>
  </r>
  <r>
    <n v="8866"/>
    <s v="CA-2015-158148"/>
    <d v="2015-12-20T00:00:00"/>
    <x v="317"/>
    <s v="Standard Class"/>
    <s v="JM-15865"/>
    <s v="John Murray"/>
    <x v="0"/>
    <s v="United States"/>
    <s v="Arlington"/>
    <s v="Virginia"/>
    <n v="22204"/>
    <x v="0"/>
    <s v="OFF-AP-10003281"/>
    <x v="1"/>
    <x v="9"/>
    <s v="Acco 6 Outlet Guardian Standard Surge Suppressor"/>
    <x v="2267"/>
    <n v="3"/>
    <n v="0"/>
    <n v="10.881"/>
    <s v="Profit"/>
    <s v="CA"/>
    <x v="0"/>
    <x v="9"/>
  </r>
  <r>
    <n v="8867"/>
    <s v="CA-2014-120411"/>
    <d v="2014-09-20T00:00:00"/>
    <x v="160"/>
    <s v="First Class"/>
    <s v="SB-20185"/>
    <s v="Sarah Brown"/>
    <x v="0"/>
    <s v="United States"/>
    <s v="Chicago"/>
    <s v="Illinois"/>
    <n v="60653"/>
    <x v="2"/>
    <s v="FUR-BO-10004218"/>
    <x v="0"/>
    <x v="0"/>
    <s v="Bush Heritage Pine Collection 5-Shelf Bookcase, Albany Pine Finish, *Special Order"/>
    <x v="5371"/>
    <n v="5"/>
    <n v="0.3"/>
    <n v="-70.489999999999995"/>
    <s v="Loss"/>
    <s v="CA"/>
    <x v="0"/>
    <x v="0"/>
  </r>
  <r>
    <n v="8868"/>
    <s v="CA-2014-120411"/>
    <d v="2014-09-20T00:00:00"/>
    <x v="160"/>
    <s v="First Class"/>
    <s v="SB-20185"/>
    <s v="Sarah Brown"/>
    <x v="0"/>
    <s v="United States"/>
    <s v="Chicago"/>
    <s v="Illinois"/>
    <n v="60653"/>
    <x v="2"/>
    <s v="TEC-PH-10002185"/>
    <x v="2"/>
    <x v="7"/>
    <s v="QVS USB Car Charger 2-Port 2.1Amp for iPod/iPhone/iPad/iPad 2/iPad 3"/>
    <x v="1731"/>
    <n v="2"/>
    <n v="0.2"/>
    <n v="3.4750000000000001"/>
    <s v="Profit"/>
    <s v="CA"/>
    <x v="0"/>
    <x v="7"/>
  </r>
  <r>
    <n v="8869"/>
    <s v="CA-2016-158260"/>
    <d v="2016-11-04T00:00:00"/>
    <x v="281"/>
    <s v="Standard Class"/>
    <s v="CC-12475"/>
    <s v="Cindy Chapman"/>
    <x v="0"/>
    <s v="United States"/>
    <s v="San Diego"/>
    <s v="California"/>
    <n v="92037"/>
    <x v="1"/>
    <s v="TEC-MA-10003176"/>
    <x v="2"/>
    <x v="15"/>
    <s v="Okidata B400 Printer"/>
    <x v="5372"/>
    <n v="2"/>
    <n v="0.2"/>
    <n v="77.22"/>
    <s v="Profit"/>
    <s v="CA"/>
    <x v="0"/>
    <x v="15"/>
  </r>
  <r>
    <n v="8870"/>
    <s v="CA-2017-101805"/>
    <d v="2017-12-01T00:00:00"/>
    <x v="792"/>
    <s v="Standard Class"/>
    <s v="SH-19975"/>
    <s v="Sally Hughsby"/>
    <x v="1"/>
    <s v="United States"/>
    <s v="Seattle"/>
    <s v="Washington"/>
    <n v="98105"/>
    <x v="1"/>
    <s v="OFF-BI-10002003"/>
    <x v="1"/>
    <x v="8"/>
    <s v="Ibico Presentation Index for Binding Systems"/>
    <x v="204"/>
    <n v="5"/>
    <n v="0.2"/>
    <n v="5.3730000000000002"/>
    <s v="Profit"/>
    <s v="CA"/>
    <x v="0"/>
    <x v="8"/>
  </r>
  <r>
    <n v="8871"/>
    <s v="CA-2017-101805"/>
    <d v="2017-12-01T00:00:00"/>
    <x v="792"/>
    <s v="Standard Class"/>
    <s v="SH-19975"/>
    <s v="Sally Hughsby"/>
    <x v="1"/>
    <s v="United States"/>
    <s v="Seattle"/>
    <s v="Washington"/>
    <n v="98105"/>
    <x v="1"/>
    <s v="FUR-FU-10000023"/>
    <x v="0"/>
    <x v="5"/>
    <s v="Eldon Wave Desk Accessories"/>
    <x v="5373"/>
    <n v="12"/>
    <n v="0"/>
    <n v="31.0992"/>
    <s v="Profit"/>
    <s v="CA"/>
    <x v="0"/>
    <x v="5"/>
  </r>
  <r>
    <n v="8872"/>
    <s v="CA-2017-101805"/>
    <d v="2017-12-01T00:00:00"/>
    <x v="792"/>
    <s v="Standard Class"/>
    <s v="SH-19975"/>
    <s v="Sally Hughsby"/>
    <x v="1"/>
    <s v="United States"/>
    <s v="Seattle"/>
    <s v="Washington"/>
    <n v="98105"/>
    <x v="1"/>
    <s v="OFF-ST-10002756"/>
    <x v="1"/>
    <x v="4"/>
    <s v="Tennsco Stur-D-Stor Boltless Shelving, 5 Shelves, 24&quot; Deep, Sand"/>
    <x v="5023"/>
    <n v="4"/>
    <n v="0"/>
    <n v="5.4123999999999999"/>
    <s v="Profit"/>
    <s v="CA"/>
    <x v="0"/>
    <x v="4"/>
  </r>
  <r>
    <n v="8873"/>
    <s v="US-2014-105137"/>
    <d v="2014-10-10T00:00:00"/>
    <x v="197"/>
    <s v="Same Day"/>
    <s v="RB-19435"/>
    <s v="Richard Bierner"/>
    <x v="0"/>
    <s v="United States"/>
    <s v="Columbus"/>
    <s v="Ohio"/>
    <n v="43229"/>
    <x v="3"/>
    <s v="TEC-MA-10002694"/>
    <x v="2"/>
    <x v="15"/>
    <s v="Hewlett-Packard Deskjet F4180 All-in-One Color Ink-jet - Printer / copier / scanner"/>
    <x v="5374"/>
    <n v="2"/>
    <n v="0.7"/>
    <n v="-71.395799999999994"/>
    <s v="Loss"/>
    <s v="US"/>
    <x v="1"/>
    <x v="15"/>
  </r>
  <r>
    <n v="8874"/>
    <s v="US-2014-105137"/>
    <d v="2014-10-10T00:00:00"/>
    <x v="197"/>
    <s v="Same Day"/>
    <s v="RB-19435"/>
    <s v="Richard Bierner"/>
    <x v="0"/>
    <s v="United States"/>
    <s v="Columbus"/>
    <s v="Ohio"/>
    <n v="43229"/>
    <x v="3"/>
    <s v="OFF-BI-10002429"/>
    <x v="1"/>
    <x v="8"/>
    <s v="Premier Elliptical Ring Binder, Black"/>
    <x v="3487"/>
    <n v="2"/>
    <n v="0.7"/>
    <n v="-13.393599999999999"/>
    <s v="Loss"/>
    <s v="US"/>
    <x v="1"/>
    <x v="8"/>
  </r>
  <r>
    <n v="8875"/>
    <s v="CA-2017-142489"/>
    <d v="2017-11-14T00:00:00"/>
    <x v="38"/>
    <s v="Second Class"/>
    <s v="TC-21295"/>
    <s v="Toby Carlisle"/>
    <x v="0"/>
    <s v="United States"/>
    <s v="Houston"/>
    <s v="Texas"/>
    <n v="77095"/>
    <x v="2"/>
    <s v="OFF-BI-10003684"/>
    <x v="1"/>
    <x v="8"/>
    <s v="Wilson Jones Legal Size Ring Binders"/>
    <x v="839"/>
    <n v="5"/>
    <n v="0.8"/>
    <n v="-32.984999999999999"/>
    <s v="Loss"/>
    <s v="CA"/>
    <x v="0"/>
    <x v="8"/>
  </r>
  <r>
    <n v="8876"/>
    <s v="US-2016-141264"/>
    <d v="2016-08-13T00:00:00"/>
    <x v="1180"/>
    <s v="Standard Class"/>
    <s v="CT-11995"/>
    <s v="Carol Triggs"/>
    <x v="0"/>
    <s v="United States"/>
    <s v="Irving"/>
    <s v="Texas"/>
    <n v="75061"/>
    <x v="2"/>
    <s v="OFF-SU-10003505"/>
    <x v="1"/>
    <x v="14"/>
    <s v="Premier Electric Letter Opener"/>
    <x v="439"/>
    <n v="2"/>
    <n v="0.2"/>
    <n v="-34.758000000000003"/>
    <s v="Loss"/>
    <s v="US"/>
    <x v="1"/>
    <x v="14"/>
  </r>
  <r>
    <n v="8877"/>
    <s v="US-2016-141264"/>
    <d v="2016-08-13T00:00:00"/>
    <x v="1180"/>
    <s v="Standard Class"/>
    <s v="CT-11995"/>
    <s v="Carol Triggs"/>
    <x v="0"/>
    <s v="United States"/>
    <s v="Irving"/>
    <s v="Texas"/>
    <n v="75061"/>
    <x v="2"/>
    <s v="OFF-AP-10002534"/>
    <x v="1"/>
    <x v="9"/>
    <s v="3.6 Cubic Foot Counter Height Office Refrigerator"/>
    <x v="5375"/>
    <n v="1"/>
    <n v="0.8"/>
    <n v="-153.20240000000001"/>
    <s v="Loss"/>
    <s v="US"/>
    <x v="1"/>
    <x v="9"/>
  </r>
  <r>
    <n v="8878"/>
    <s v="CA-2017-126928"/>
    <d v="2017-09-17T00:00:00"/>
    <x v="19"/>
    <s v="Standard Class"/>
    <s v="GZ-14470"/>
    <s v="Gary Zandusky"/>
    <x v="0"/>
    <s v="United States"/>
    <s v="Morristown"/>
    <s v="New Jersey"/>
    <n v="7960"/>
    <x v="3"/>
    <s v="TEC-MA-10004626"/>
    <x v="2"/>
    <x v="15"/>
    <s v="Lexmark 20R1285 X6650 Wireless All-in-One Printer"/>
    <x v="5376"/>
    <n v="4"/>
    <n v="0"/>
    <n v="225.6"/>
    <s v="Profit"/>
    <s v="CA"/>
    <x v="0"/>
    <x v="15"/>
  </r>
  <r>
    <n v="8879"/>
    <s v="CA-2017-126928"/>
    <d v="2017-09-17T00:00:00"/>
    <x v="19"/>
    <s v="Standard Class"/>
    <s v="GZ-14470"/>
    <s v="Gary Zandusky"/>
    <x v="0"/>
    <s v="United States"/>
    <s v="Morristown"/>
    <s v="New Jersey"/>
    <n v="7960"/>
    <x v="3"/>
    <s v="OFF-ST-10000615"/>
    <x v="1"/>
    <x v="4"/>
    <s v="SimpliFile Personal File, Black Granite, 15w x 6-15/16d x 11-1/4h"/>
    <x v="3881"/>
    <n v="3"/>
    <n v="0"/>
    <n v="9.5340000000000007"/>
    <s v="Profit"/>
    <s v="CA"/>
    <x v="0"/>
    <x v="4"/>
  </r>
  <r>
    <n v="8880"/>
    <s v="US-2015-107944"/>
    <d v="2015-03-23T00:00:00"/>
    <x v="571"/>
    <s v="First Class"/>
    <s v="AM-10360"/>
    <s v="Alice McCarthy"/>
    <x v="1"/>
    <s v="United States"/>
    <s v="Los Angeles"/>
    <s v="California"/>
    <n v="90008"/>
    <x v="1"/>
    <s v="OFF-PA-10000659"/>
    <x v="1"/>
    <x v="10"/>
    <s v="TOPS Carbonless Receipt Book, Four 2-3/4 x 7-1/4 Money Receipts per Page"/>
    <x v="5377"/>
    <n v="11"/>
    <n v="0"/>
    <n v="92.505600000000001"/>
    <s v="Profit"/>
    <s v="US"/>
    <x v="1"/>
    <x v="10"/>
  </r>
  <r>
    <n v="8881"/>
    <s v="US-2015-107944"/>
    <d v="2015-03-23T00:00:00"/>
    <x v="571"/>
    <s v="First Class"/>
    <s v="AM-10360"/>
    <s v="Alice McCarthy"/>
    <x v="1"/>
    <s v="United States"/>
    <s v="Los Angeles"/>
    <s v="California"/>
    <n v="90008"/>
    <x v="1"/>
    <s v="TEC-AC-10000736"/>
    <x v="2"/>
    <x v="11"/>
    <s v="Logitech G600 MMO Gaming Mouse"/>
    <x v="758"/>
    <n v="3"/>
    <n v="0"/>
    <n v="86.389200000000002"/>
    <s v="Profit"/>
    <s v="US"/>
    <x v="1"/>
    <x v="11"/>
  </r>
  <r>
    <n v="8882"/>
    <s v="CA-2016-135594"/>
    <d v="2016-06-30T00:00:00"/>
    <x v="480"/>
    <s v="Second Class"/>
    <s v="AH-10120"/>
    <s v="Adrian Hane"/>
    <x v="2"/>
    <s v="United States"/>
    <s v="Aurora"/>
    <s v="Illinois"/>
    <n v="60505"/>
    <x v="2"/>
    <s v="TEC-AC-10003038"/>
    <x v="2"/>
    <x v="11"/>
    <s v="Kingston Digital DataTraveler 16GB USB 2.0"/>
    <x v="2255"/>
    <n v="7"/>
    <n v="0.2"/>
    <n v="-0.62649999999999995"/>
    <s v="Loss"/>
    <s v="CA"/>
    <x v="0"/>
    <x v="11"/>
  </r>
  <r>
    <n v="8883"/>
    <s v="US-2017-115252"/>
    <d v="2017-10-20T00:00:00"/>
    <x v="512"/>
    <s v="Standard Class"/>
    <s v="MY-18295"/>
    <s v="Muhammed Yedwab"/>
    <x v="1"/>
    <s v="United States"/>
    <s v="Durham"/>
    <s v="North Carolina"/>
    <n v="27707"/>
    <x v="0"/>
    <s v="TEC-PH-10004071"/>
    <x v="2"/>
    <x v="7"/>
    <s v="PayAnywhere Card Reader"/>
    <x v="2913"/>
    <n v="2"/>
    <n v="0.2"/>
    <n v="1.3986000000000001"/>
    <s v="Profit"/>
    <s v="US"/>
    <x v="1"/>
    <x v="7"/>
  </r>
  <r>
    <n v="8884"/>
    <s v="US-2017-115252"/>
    <d v="2017-10-20T00:00:00"/>
    <x v="512"/>
    <s v="Standard Class"/>
    <s v="MY-18295"/>
    <s v="Muhammed Yedwab"/>
    <x v="1"/>
    <s v="United States"/>
    <s v="Durham"/>
    <s v="North Carolina"/>
    <n v="27707"/>
    <x v="0"/>
    <s v="OFF-PA-10001667"/>
    <x v="1"/>
    <x v="10"/>
    <s v="Great White Multi-Use Recycled Paper (20Lb. and 84 Bright)"/>
    <x v="642"/>
    <n v="3"/>
    <n v="0.2"/>
    <n v="4.4850000000000003"/>
    <s v="Profit"/>
    <s v="US"/>
    <x v="1"/>
    <x v="10"/>
  </r>
  <r>
    <n v="8885"/>
    <s v="CA-2014-107398"/>
    <d v="2014-08-25T00:00:00"/>
    <x v="83"/>
    <s v="Standard Class"/>
    <s v="BS-11590"/>
    <s v="Brendan Sweed"/>
    <x v="1"/>
    <s v="United States"/>
    <s v="Columbus"/>
    <s v="Ohio"/>
    <n v="43229"/>
    <x v="3"/>
    <s v="OFF-BI-10001982"/>
    <x v="1"/>
    <x v="8"/>
    <s v="Wilson Jones Custom Binder Spines &amp; Labels"/>
    <x v="5378"/>
    <n v="4"/>
    <n v="0.7"/>
    <n v="-4.5696000000000003"/>
    <s v="Loss"/>
    <s v="CA"/>
    <x v="0"/>
    <x v="8"/>
  </r>
  <r>
    <n v="8886"/>
    <s v="CA-2014-107398"/>
    <d v="2014-08-25T00:00:00"/>
    <x v="83"/>
    <s v="Standard Class"/>
    <s v="BS-11590"/>
    <s v="Brendan Sweed"/>
    <x v="1"/>
    <s v="United States"/>
    <s v="Columbus"/>
    <s v="Ohio"/>
    <n v="43229"/>
    <x v="3"/>
    <s v="OFF-BI-10004141"/>
    <x v="1"/>
    <x v="8"/>
    <s v="Insertable Tab Indexes For Data Binders"/>
    <x v="5379"/>
    <n v="3"/>
    <n v="0.7"/>
    <n v="-2.2896000000000001"/>
    <s v="Loss"/>
    <s v="CA"/>
    <x v="0"/>
    <x v="8"/>
  </r>
  <r>
    <n v="8887"/>
    <s v="CA-2014-107398"/>
    <d v="2014-08-25T00:00:00"/>
    <x v="83"/>
    <s v="Standard Class"/>
    <s v="BS-11590"/>
    <s v="Brendan Sweed"/>
    <x v="1"/>
    <s v="United States"/>
    <s v="Columbus"/>
    <s v="Ohio"/>
    <n v="43229"/>
    <x v="3"/>
    <s v="OFF-BI-10002103"/>
    <x v="1"/>
    <x v="8"/>
    <s v="Cardinal Slant-D Ring Binder, Heavy Gauge Vinyl"/>
    <x v="5380"/>
    <n v="8"/>
    <n v="0.7"/>
    <n v="-16.684799999999999"/>
    <s v="Loss"/>
    <s v="CA"/>
    <x v="0"/>
    <x v="8"/>
  </r>
  <r>
    <n v="8888"/>
    <s v="CA-2014-169642"/>
    <d v="2014-07-27T00:00:00"/>
    <x v="753"/>
    <s v="Second Class"/>
    <s v="BB-10990"/>
    <s v="Barry Blumstein"/>
    <x v="1"/>
    <s v="United States"/>
    <s v="Los Angeles"/>
    <s v="California"/>
    <n v="90036"/>
    <x v="1"/>
    <s v="OFF-ST-10002574"/>
    <x v="1"/>
    <x v="4"/>
    <s v="SAFCO Commercial Wire Shelving, Black"/>
    <x v="5381"/>
    <n v="2"/>
    <n v="0"/>
    <n v="0"/>
    <s v="Profit"/>
    <s v="CA"/>
    <x v="0"/>
    <x v="4"/>
  </r>
  <r>
    <n v="8889"/>
    <s v="CA-2017-103968"/>
    <d v="2017-12-01T00:00:00"/>
    <x v="94"/>
    <s v="Standard Class"/>
    <s v="ML-17755"/>
    <s v="Max Ludwig"/>
    <x v="2"/>
    <s v="United States"/>
    <s v="Stockton"/>
    <s v="California"/>
    <n v="95207"/>
    <x v="1"/>
    <s v="FUR-FU-10003394"/>
    <x v="0"/>
    <x v="5"/>
    <s v="Tenex &quot;The Solids&quot; Textured Chair Mats"/>
    <x v="5382"/>
    <n v="9"/>
    <n v="0"/>
    <n v="107.03879999999999"/>
    <s v="Profit"/>
    <s v="CA"/>
    <x v="0"/>
    <x v="5"/>
  </r>
  <r>
    <n v="8890"/>
    <s v="CA-2016-147256"/>
    <d v="2016-10-17T00:00:00"/>
    <x v="149"/>
    <s v="Second Class"/>
    <s v="FC-14245"/>
    <s v="Frank Carlisle"/>
    <x v="2"/>
    <s v="United States"/>
    <s v="Columbia"/>
    <s v="Missouri"/>
    <n v="65203"/>
    <x v="2"/>
    <s v="TEC-PH-10003072"/>
    <x v="2"/>
    <x v="7"/>
    <s v="Panasonic KX-TG9541B DECT 6.0 Digital 2-Line Expandable Cordless Phone With Digital Answering System"/>
    <x v="5383"/>
    <n v="3"/>
    <n v="0"/>
    <n v="220.4853"/>
    <s v="Profit"/>
    <s v="CA"/>
    <x v="0"/>
    <x v="7"/>
  </r>
  <r>
    <n v="8891"/>
    <s v="CA-2016-147256"/>
    <d v="2016-10-17T00:00:00"/>
    <x v="149"/>
    <s v="Second Class"/>
    <s v="FC-14245"/>
    <s v="Frank Carlisle"/>
    <x v="2"/>
    <s v="United States"/>
    <s v="Columbia"/>
    <s v="Missouri"/>
    <n v="65203"/>
    <x v="2"/>
    <s v="OFF-AP-10003057"/>
    <x v="1"/>
    <x v="9"/>
    <s v="Honeywell Enviracaire Portable HEPA Air Cleaner for 16' x 20' Room"/>
    <x v="5384"/>
    <n v="7"/>
    <n v="0"/>
    <n v="751.76009999999997"/>
    <s v="Profit"/>
    <s v="CA"/>
    <x v="0"/>
    <x v="9"/>
  </r>
  <r>
    <n v="8892"/>
    <s v="CA-2016-162159"/>
    <d v="2016-09-16T00:00:00"/>
    <x v="801"/>
    <s v="First Class"/>
    <s v="CR-12625"/>
    <s v="Corey Roper"/>
    <x v="2"/>
    <s v="United States"/>
    <s v="Columbus"/>
    <s v="Georgia"/>
    <n v="31907"/>
    <x v="0"/>
    <s v="FUR-CH-10001146"/>
    <x v="0"/>
    <x v="1"/>
    <s v="Global Value Mid-Back Manager's Chair, Gray"/>
    <x v="5385"/>
    <n v="2"/>
    <n v="0"/>
    <n v="30.445"/>
    <s v="Profit"/>
    <s v="CA"/>
    <x v="0"/>
    <x v="1"/>
  </r>
  <r>
    <n v="8893"/>
    <s v="CA-2015-111038"/>
    <d v="2015-12-01T00:00:00"/>
    <x v="726"/>
    <s v="Standard Class"/>
    <s v="LC-16960"/>
    <s v="Lindsay Castell"/>
    <x v="2"/>
    <s v="United States"/>
    <s v="San Diego"/>
    <s v="California"/>
    <n v="92037"/>
    <x v="1"/>
    <s v="FUR-CH-10003973"/>
    <x v="0"/>
    <x v="1"/>
    <s v="GuestStacker Chair with Chrome Finish Legs"/>
    <x v="5386"/>
    <n v="9"/>
    <n v="0.2"/>
    <n v="267.66719999999998"/>
    <s v="Profit"/>
    <s v="CA"/>
    <x v="0"/>
    <x v="1"/>
  </r>
  <r>
    <n v="8894"/>
    <s v="CA-2014-124723"/>
    <d v="2014-08-05T00:00:00"/>
    <x v="1116"/>
    <s v="Standard Class"/>
    <s v="GZ-14470"/>
    <s v="Gary Zandusky"/>
    <x v="0"/>
    <s v="United States"/>
    <s v="Texas City"/>
    <s v="Texas"/>
    <n v="77590"/>
    <x v="2"/>
    <s v="FUR-TA-10001307"/>
    <x v="0"/>
    <x v="3"/>
    <s v="SAFCO PlanMaster Heigh-Adjustable Drafting Table Base, 43w x 30d x 30-37h, Black"/>
    <x v="5387"/>
    <n v="2"/>
    <n v="0.3"/>
    <n v="41.933999999999997"/>
    <s v="Profit"/>
    <s v="CA"/>
    <x v="0"/>
    <x v="3"/>
  </r>
  <r>
    <n v="8895"/>
    <s v="CA-2016-167241"/>
    <d v="2016-08-15T00:00:00"/>
    <x v="1275"/>
    <s v="Standard Class"/>
    <s v="BD-11320"/>
    <s v="Bill Donatelli"/>
    <x v="0"/>
    <s v="United States"/>
    <s v="Los Angeles"/>
    <s v="California"/>
    <n v="90004"/>
    <x v="1"/>
    <s v="FUR-FU-10004071"/>
    <x v="0"/>
    <x v="5"/>
    <s v="Luxo Professional Magnifying Clamp-On Fluorescent Lamps"/>
    <x v="5388"/>
    <n v="3"/>
    <n v="0"/>
    <n v="43.684199999999997"/>
    <s v="Profit"/>
    <s v="CA"/>
    <x v="0"/>
    <x v="5"/>
  </r>
  <r>
    <n v="8896"/>
    <s v="CA-2016-167241"/>
    <d v="2016-08-15T00:00:00"/>
    <x v="1275"/>
    <s v="Standard Class"/>
    <s v="BD-11320"/>
    <s v="Bill Donatelli"/>
    <x v="0"/>
    <s v="United States"/>
    <s v="Los Angeles"/>
    <s v="California"/>
    <n v="90004"/>
    <x v="1"/>
    <s v="OFF-ST-10001505"/>
    <x v="1"/>
    <x v="4"/>
    <s v="Perma STOR-ALL Hanging File Box, 13 1/8&quot;W x 12 1/4&quot;D x 10 1/2&quot;H"/>
    <x v="1444"/>
    <n v="3"/>
    <n v="0"/>
    <n v="3.0497999999999998"/>
    <s v="Profit"/>
    <s v="CA"/>
    <x v="0"/>
    <x v="4"/>
  </r>
  <r>
    <n v="8897"/>
    <s v="CA-2016-167241"/>
    <d v="2016-08-15T00:00:00"/>
    <x v="1275"/>
    <s v="Standard Class"/>
    <s v="BD-11320"/>
    <s v="Bill Donatelli"/>
    <x v="0"/>
    <s v="United States"/>
    <s v="Los Angeles"/>
    <s v="California"/>
    <n v="90004"/>
    <x v="1"/>
    <s v="TEC-PH-10004614"/>
    <x v="2"/>
    <x v="7"/>
    <s v="AT&amp;T 841000 Phone"/>
    <x v="5198"/>
    <n v="3"/>
    <n v="0.2"/>
    <n v="10.35"/>
    <s v="Profit"/>
    <s v="CA"/>
    <x v="0"/>
    <x v="7"/>
  </r>
  <r>
    <n v="8898"/>
    <s v="CA-2016-167241"/>
    <d v="2016-08-15T00:00:00"/>
    <x v="1275"/>
    <s v="Standard Class"/>
    <s v="BD-11320"/>
    <s v="Bill Donatelli"/>
    <x v="0"/>
    <s v="United States"/>
    <s v="Los Angeles"/>
    <s v="California"/>
    <n v="90004"/>
    <x v="1"/>
    <s v="OFF-PA-10004911"/>
    <x v="1"/>
    <x v="10"/>
    <s v="Rediform S.O.S. 1-Up Phone Message Bk, 4-1/4x3-1/16 Bk, 1 Form/Pg, 40 Messages/Bk, 3/Pk"/>
    <x v="2778"/>
    <n v="4"/>
    <n v="0"/>
    <n v="18.009599999999999"/>
    <s v="Profit"/>
    <s v="CA"/>
    <x v="0"/>
    <x v="10"/>
  </r>
  <r>
    <n v="8899"/>
    <s v="CA-2015-163237"/>
    <d v="2015-08-07T00:00:00"/>
    <x v="1281"/>
    <s v="Second Class"/>
    <s v="EM-14095"/>
    <s v="Eudokia Martin"/>
    <x v="1"/>
    <s v="United States"/>
    <s v="Springfield"/>
    <s v="Virginia"/>
    <n v="22153"/>
    <x v="0"/>
    <s v="TEC-PH-10003601"/>
    <x v="2"/>
    <x v="7"/>
    <s v="Ativa D5772 2-Line 5.8GHz Digital Expandable Corded/Cordless Phone System with Answering &amp; Caller ID/Call Waiting, Black/Silver"/>
    <x v="4496"/>
    <n v="3"/>
    <n v="0"/>
    <n v="148.49100000000001"/>
    <s v="Profit"/>
    <s v="CA"/>
    <x v="0"/>
    <x v="7"/>
  </r>
  <r>
    <n v="8900"/>
    <s v="CA-2015-163237"/>
    <d v="2015-08-07T00:00:00"/>
    <x v="1281"/>
    <s v="Second Class"/>
    <s v="EM-14095"/>
    <s v="Eudokia Martin"/>
    <x v="1"/>
    <s v="United States"/>
    <s v="Springfield"/>
    <s v="Virginia"/>
    <n v="22153"/>
    <x v="0"/>
    <s v="OFF-LA-10004545"/>
    <x v="1"/>
    <x v="2"/>
    <s v="Avery 50"/>
    <x v="2910"/>
    <n v="2"/>
    <n v="0"/>
    <n v="11.7782"/>
    <s v="Profit"/>
    <s v="CA"/>
    <x v="0"/>
    <x v="2"/>
  </r>
  <r>
    <n v="8901"/>
    <s v="CA-2016-150483"/>
    <d v="2016-05-31T00:00:00"/>
    <x v="204"/>
    <s v="Standard Class"/>
    <s v="BP-11290"/>
    <s v="Beth Paige"/>
    <x v="0"/>
    <s v="United States"/>
    <s v="Decatur"/>
    <s v="Illinois"/>
    <n v="62521"/>
    <x v="2"/>
    <s v="FUR-FU-10001379"/>
    <x v="0"/>
    <x v="5"/>
    <s v="Executive Impressions 16-1/2&quot; Circular Wall Clock"/>
    <x v="164"/>
    <n v="3"/>
    <n v="0.6"/>
    <n v="-12.8256"/>
    <s v="Loss"/>
    <s v="CA"/>
    <x v="0"/>
    <x v="5"/>
  </r>
  <r>
    <n v="8902"/>
    <s v="CA-2016-150483"/>
    <d v="2016-05-31T00:00:00"/>
    <x v="204"/>
    <s v="Standard Class"/>
    <s v="BP-11290"/>
    <s v="Beth Paige"/>
    <x v="0"/>
    <s v="United States"/>
    <s v="Decatur"/>
    <s v="Illinois"/>
    <n v="62521"/>
    <x v="2"/>
    <s v="OFF-PA-10001846"/>
    <x v="1"/>
    <x v="10"/>
    <s v="Xerox 1899"/>
    <x v="281"/>
    <n v="4"/>
    <n v="0.2"/>
    <n v="6.7047999999999996"/>
    <s v="Profit"/>
    <s v="CA"/>
    <x v="0"/>
    <x v="10"/>
  </r>
  <r>
    <n v="8903"/>
    <s v="CA-2016-150483"/>
    <d v="2016-05-31T00:00:00"/>
    <x v="204"/>
    <s v="Standard Class"/>
    <s v="BP-11290"/>
    <s v="Beth Paige"/>
    <x v="0"/>
    <s v="United States"/>
    <s v="Decatur"/>
    <s v="Illinois"/>
    <n v="62521"/>
    <x v="2"/>
    <s v="FUR-CH-10000422"/>
    <x v="0"/>
    <x v="1"/>
    <s v="Global Highback Leather Tilter in Burgundy"/>
    <x v="5389"/>
    <n v="3"/>
    <n v="0.3"/>
    <n v="-38.215800000000002"/>
    <s v="Loss"/>
    <s v="CA"/>
    <x v="0"/>
    <x v="1"/>
  </r>
  <r>
    <n v="8904"/>
    <s v="CA-2016-150483"/>
    <d v="2016-05-31T00:00:00"/>
    <x v="204"/>
    <s v="Standard Class"/>
    <s v="BP-11290"/>
    <s v="Beth Paige"/>
    <x v="0"/>
    <s v="United States"/>
    <s v="Decatur"/>
    <s v="Illinois"/>
    <n v="62521"/>
    <x v="2"/>
    <s v="OFF-PA-10004621"/>
    <x v="1"/>
    <x v="10"/>
    <s v="Xerox 212"/>
    <x v="559"/>
    <n v="2"/>
    <n v="0.2"/>
    <n v="3.6288"/>
    <s v="Profit"/>
    <s v="CA"/>
    <x v="0"/>
    <x v="10"/>
  </r>
  <r>
    <n v="8905"/>
    <s v="US-2016-126431"/>
    <d v="2016-07-01T00:00:00"/>
    <x v="863"/>
    <s v="Same Day"/>
    <s v="SU-20665"/>
    <s v="Stephanie Ulpright"/>
    <x v="2"/>
    <s v="United States"/>
    <s v="New York City"/>
    <s v="New York"/>
    <n v="10009"/>
    <x v="3"/>
    <s v="OFF-LA-10001474"/>
    <x v="1"/>
    <x v="2"/>
    <s v="Avery 477"/>
    <x v="5390"/>
    <n v="1"/>
    <n v="0"/>
    <n v="14.043799999999999"/>
    <s v="Profit"/>
    <s v="US"/>
    <x v="1"/>
    <x v="2"/>
  </r>
  <r>
    <n v="8906"/>
    <s v="US-2016-126431"/>
    <d v="2016-07-01T00:00:00"/>
    <x v="863"/>
    <s v="Same Day"/>
    <s v="SU-20665"/>
    <s v="Stephanie Ulpright"/>
    <x v="2"/>
    <s v="United States"/>
    <s v="New York City"/>
    <s v="New York"/>
    <n v="10009"/>
    <x v="3"/>
    <s v="TEC-AC-10001635"/>
    <x v="2"/>
    <x v="11"/>
    <s v="KeyTronic†KT400U2 -†Keyboard†- Black"/>
    <x v="117"/>
    <n v="3"/>
    <n v="0"/>
    <n v="6.1680000000000001"/>
    <s v="Profit"/>
    <s v="US"/>
    <x v="1"/>
    <x v="11"/>
  </r>
  <r>
    <n v="8907"/>
    <s v="US-2016-126431"/>
    <d v="2016-07-01T00:00:00"/>
    <x v="863"/>
    <s v="Same Day"/>
    <s v="SU-20665"/>
    <s v="Stephanie Ulpright"/>
    <x v="2"/>
    <s v="United States"/>
    <s v="New York City"/>
    <s v="New York"/>
    <n v="10009"/>
    <x v="3"/>
    <s v="OFF-PA-10001950"/>
    <x v="1"/>
    <x v="10"/>
    <s v="Southworth 25% Cotton Antique Laid Paper &amp; Envelopes"/>
    <x v="5391"/>
    <n v="9"/>
    <n v="0"/>
    <n v="33.777000000000001"/>
    <s v="Profit"/>
    <s v="US"/>
    <x v="1"/>
    <x v="10"/>
  </r>
  <r>
    <n v="8908"/>
    <s v="CA-2016-139934"/>
    <d v="2016-12-18T00:00:00"/>
    <x v="120"/>
    <s v="First Class"/>
    <s v="AY-10555"/>
    <s v="Andy Yotov"/>
    <x v="1"/>
    <s v="United States"/>
    <s v="San Francisco"/>
    <s v="California"/>
    <n v="94110"/>
    <x v="1"/>
    <s v="TEC-PH-10001552"/>
    <x v="2"/>
    <x v="7"/>
    <s v="I Need's 3d Hello Kitty Hybrid Silicone Case Cover for HTC One X 4g with 3d Hello Kitty Stylus Pen Green/pink"/>
    <x v="5392"/>
    <n v="7"/>
    <n v="0.2"/>
    <n v="6.6976000000000004"/>
    <s v="Profit"/>
    <s v="CA"/>
    <x v="0"/>
    <x v="7"/>
  </r>
  <r>
    <n v="8909"/>
    <s v="CA-2015-109603"/>
    <d v="2015-01-26T00:00:00"/>
    <x v="1306"/>
    <s v="Standard Class"/>
    <s v="EM-13825"/>
    <s v="Elizabeth Moffitt"/>
    <x v="1"/>
    <s v="United States"/>
    <s v="Moreno Valley"/>
    <s v="California"/>
    <n v="92553"/>
    <x v="1"/>
    <s v="OFF-PA-10003790"/>
    <x v="1"/>
    <x v="10"/>
    <s v="Xerox 1991"/>
    <x v="681"/>
    <n v="8"/>
    <n v="0"/>
    <n v="84.051199999999994"/>
    <s v="Profit"/>
    <s v="CA"/>
    <x v="0"/>
    <x v="10"/>
  </r>
  <r>
    <n v="8910"/>
    <s v="CA-2017-160661"/>
    <d v="2017-10-28T00:00:00"/>
    <x v="943"/>
    <s v="Standard Class"/>
    <s v="SA-20830"/>
    <s v="Sue Ann Reed"/>
    <x v="0"/>
    <s v="United States"/>
    <s v="Everett"/>
    <s v="Massachusetts"/>
    <n v="2149"/>
    <x v="3"/>
    <s v="OFF-LA-10002475"/>
    <x v="1"/>
    <x v="2"/>
    <s v="Avery 519"/>
    <x v="2468"/>
    <n v="3"/>
    <n v="0"/>
    <n v="10.3071"/>
    <s v="Profit"/>
    <s v="CA"/>
    <x v="0"/>
    <x v="2"/>
  </r>
  <r>
    <n v="8911"/>
    <s v="CA-2017-102610"/>
    <d v="2017-11-04T00:00:00"/>
    <x v="834"/>
    <s v="Standard Class"/>
    <s v="CA-12265"/>
    <s v="Christina Anderson"/>
    <x v="0"/>
    <s v="United States"/>
    <s v="Chattanooga"/>
    <s v="Tennessee"/>
    <n v="37421"/>
    <x v="0"/>
    <s v="TEC-AC-10000303"/>
    <x v="2"/>
    <x v="11"/>
    <s v="Logitech M510 Wireless Mouse"/>
    <x v="98"/>
    <n v="3"/>
    <n v="0.2"/>
    <n v="15.5961"/>
    <s v="Profit"/>
    <s v="CA"/>
    <x v="0"/>
    <x v="11"/>
  </r>
  <r>
    <n v="8912"/>
    <s v="CA-2017-102610"/>
    <d v="2017-11-04T00:00:00"/>
    <x v="834"/>
    <s v="Standard Class"/>
    <s v="CA-12265"/>
    <s v="Christina Anderson"/>
    <x v="0"/>
    <s v="United States"/>
    <s v="Chattanooga"/>
    <s v="Tennessee"/>
    <n v="37421"/>
    <x v="0"/>
    <s v="TEC-PH-10000127"/>
    <x v="2"/>
    <x v="7"/>
    <s v="iOttie XL Car Mount"/>
    <x v="5393"/>
    <n v="9"/>
    <n v="0.2"/>
    <n v="-32.383800000000001"/>
    <s v="Loss"/>
    <s v="CA"/>
    <x v="0"/>
    <x v="7"/>
  </r>
  <r>
    <n v="8913"/>
    <s v="CA-2017-102610"/>
    <d v="2017-11-04T00:00:00"/>
    <x v="834"/>
    <s v="Standard Class"/>
    <s v="CA-12265"/>
    <s v="Christina Anderson"/>
    <x v="0"/>
    <s v="United States"/>
    <s v="Chattanooga"/>
    <s v="Tennessee"/>
    <n v="37421"/>
    <x v="0"/>
    <s v="OFF-BI-10004364"/>
    <x v="1"/>
    <x v="8"/>
    <s v="Storex Dura Pro Binders"/>
    <x v="2940"/>
    <n v="2"/>
    <n v="0.7"/>
    <n v="-2.97"/>
    <s v="Loss"/>
    <s v="CA"/>
    <x v="0"/>
    <x v="8"/>
  </r>
  <r>
    <n v="8914"/>
    <s v="CA-2017-102610"/>
    <d v="2017-11-04T00:00:00"/>
    <x v="834"/>
    <s v="Standard Class"/>
    <s v="CA-12265"/>
    <s v="Christina Anderson"/>
    <x v="0"/>
    <s v="United States"/>
    <s v="Chattanooga"/>
    <s v="Tennessee"/>
    <n v="37421"/>
    <x v="0"/>
    <s v="OFF-LA-10002195"/>
    <x v="1"/>
    <x v="2"/>
    <s v="Avery 481"/>
    <x v="1253"/>
    <n v="2"/>
    <n v="0.2"/>
    <n v="1.7248000000000001"/>
    <s v="Profit"/>
    <s v="CA"/>
    <x v="0"/>
    <x v="2"/>
  </r>
  <r>
    <n v="8915"/>
    <s v="US-2016-144057"/>
    <d v="2016-05-09T00:00:00"/>
    <x v="583"/>
    <s v="Standard Class"/>
    <s v="CV-12805"/>
    <s v="Cynthia Voltz"/>
    <x v="1"/>
    <s v="United States"/>
    <s v="Austin"/>
    <s v="Texas"/>
    <n v="78745"/>
    <x v="2"/>
    <s v="OFF-ST-10001490"/>
    <x v="1"/>
    <x v="4"/>
    <s v="Hot File 7-Pocket, Floor Stand"/>
    <x v="5394"/>
    <n v="6"/>
    <n v="0.2"/>
    <n v="107.08199999999999"/>
    <s v="Profit"/>
    <s v="US"/>
    <x v="1"/>
    <x v="4"/>
  </r>
  <r>
    <n v="8916"/>
    <s v="US-2016-144057"/>
    <d v="2016-05-09T00:00:00"/>
    <x v="583"/>
    <s v="Standard Class"/>
    <s v="CV-12805"/>
    <s v="Cynthia Voltz"/>
    <x v="1"/>
    <s v="United States"/>
    <s v="Austin"/>
    <s v="Texas"/>
    <n v="78745"/>
    <x v="2"/>
    <s v="OFF-BI-10002852"/>
    <x v="1"/>
    <x v="8"/>
    <s v="Ibico Standard Transparent Covers"/>
    <x v="1223"/>
    <n v="4"/>
    <n v="0.8"/>
    <n v="-20.435199999999998"/>
    <s v="Loss"/>
    <s v="US"/>
    <x v="1"/>
    <x v="8"/>
  </r>
  <r>
    <n v="8917"/>
    <s v="US-2016-144057"/>
    <d v="2016-05-09T00:00:00"/>
    <x v="583"/>
    <s v="Standard Class"/>
    <s v="CV-12805"/>
    <s v="Cynthia Voltz"/>
    <x v="1"/>
    <s v="United States"/>
    <s v="Austin"/>
    <s v="Texas"/>
    <n v="78745"/>
    <x v="2"/>
    <s v="OFF-AP-10000390"/>
    <x v="1"/>
    <x v="9"/>
    <s v="Euro Pro Shark Stick Mini Vacuum"/>
    <x v="3586"/>
    <n v="4"/>
    <n v="0.8"/>
    <n v="-131.71680000000001"/>
    <s v="Loss"/>
    <s v="US"/>
    <x v="1"/>
    <x v="9"/>
  </r>
  <r>
    <n v="8918"/>
    <s v="US-2016-144057"/>
    <d v="2016-05-09T00:00:00"/>
    <x v="583"/>
    <s v="Standard Class"/>
    <s v="CV-12805"/>
    <s v="Cynthia Voltz"/>
    <x v="1"/>
    <s v="United States"/>
    <s v="Austin"/>
    <s v="Texas"/>
    <n v="78745"/>
    <x v="2"/>
    <s v="OFF-PA-10004327"/>
    <x v="1"/>
    <x v="10"/>
    <s v="Xerox 1911"/>
    <x v="4981"/>
    <n v="2"/>
    <n v="0.2"/>
    <n v="26.824000000000002"/>
    <s v="Profit"/>
    <s v="US"/>
    <x v="1"/>
    <x v="10"/>
  </r>
  <r>
    <n v="8919"/>
    <s v="US-2016-144057"/>
    <d v="2016-05-09T00:00:00"/>
    <x v="583"/>
    <s v="Standard Class"/>
    <s v="CV-12805"/>
    <s v="Cynthia Voltz"/>
    <x v="1"/>
    <s v="United States"/>
    <s v="Austin"/>
    <s v="Texas"/>
    <n v="78745"/>
    <x v="2"/>
    <s v="OFF-BI-10002353"/>
    <x v="1"/>
    <x v="8"/>
    <s v="GBC VeloBind Cover Sets"/>
    <x v="4964"/>
    <n v="6"/>
    <n v="0.8"/>
    <n v="-27.792000000000002"/>
    <s v="Loss"/>
    <s v="US"/>
    <x v="1"/>
    <x v="8"/>
  </r>
  <r>
    <n v="8920"/>
    <s v="CA-2014-160276"/>
    <d v="2014-04-02T00:00:00"/>
    <x v="521"/>
    <s v="Standard Class"/>
    <s v="AH-10690"/>
    <s v="Anna H‰berlin"/>
    <x v="1"/>
    <s v="United States"/>
    <s v="Virginia Beach"/>
    <s v="Virginia"/>
    <n v="23464"/>
    <x v="0"/>
    <s v="FUR-FU-10003192"/>
    <x v="0"/>
    <x v="5"/>
    <s v="Luxo Adjustable Task Clamp Lamp"/>
    <x v="5395"/>
    <n v="2"/>
    <n v="0"/>
    <n v="46.196800000000003"/>
    <s v="Profit"/>
    <s v="CA"/>
    <x v="0"/>
    <x v="5"/>
  </r>
  <r>
    <n v="8921"/>
    <s v="CA-2014-132983"/>
    <d v="2014-04-28T00:00:00"/>
    <x v="617"/>
    <s v="Standard Class"/>
    <s v="DS-13180"/>
    <s v="David Smith"/>
    <x v="1"/>
    <s v="United States"/>
    <s v="Jamestown"/>
    <s v="New York"/>
    <n v="14701"/>
    <x v="3"/>
    <s v="TEC-AC-10000736"/>
    <x v="2"/>
    <x v="11"/>
    <s v="Logitech G600 MMO Gaming Mouse"/>
    <x v="457"/>
    <n v="2"/>
    <n v="0"/>
    <n v="57.592799999999997"/>
    <s v="Profit"/>
    <s v="CA"/>
    <x v="0"/>
    <x v="11"/>
  </r>
  <r>
    <n v="8922"/>
    <s v="CA-2016-145709"/>
    <d v="2016-10-04T00:00:00"/>
    <x v="389"/>
    <s v="Standard Class"/>
    <s v="AH-10690"/>
    <s v="Anna H‰berlin"/>
    <x v="1"/>
    <s v="United States"/>
    <s v="Coral Gables"/>
    <s v="Florida"/>
    <n v="33134"/>
    <x v="0"/>
    <s v="TEC-PH-10003095"/>
    <x v="2"/>
    <x v="7"/>
    <s v="Samsung HM1900 Bluetooth Headset"/>
    <x v="2610"/>
    <n v="3"/>
    <n v="0.2"/>
    <n v="19.754999999999999"/>
    <s v="Profit"/>
    <s v="CA"/>
    <x v="0"/>
    <x v="7"/>
  </r>
  <r>
    <n v="8923"/>
    <s v="CA-2016-145709"/>
    <d v="2016-10-04T00:00:00"/>
    <x v="389"/>
    <s v="Standard Class"/>
    <s v="AH-10690"/>
    <s v="Anna H‰berlin"/>
    <x v="1"/>
    <s v="United States"/>
    <s v="Coral Gables"/>
    <s v="Florida"/>
    <n v="33134"/>
    <x v="0"/>
    <s v="FUR-FU-10002885"/>
    <x v="0"/>
    <x v="5"/>
    <s v="Magna Visual Magnetic Picture Hangers"/>
    <x v="5396"/>
    <n v="3"/>
    <n v="0.2"/>
    <n v="2.6027999999999998"/>
    <s v="Profit"/>
    <s v="CA"/>
    <x v="0"/>
    <x v="5"/>
  </r>
  <r>
    <n v="8924"/>
    <s v="CA-2017-133928"/>
    <d v="2017-06-11T00:00:00"/>
    <x v="1244"/>
    <s v="Standard Class"/>
    <s v="ZC-21910"/>
    <s v="Zuschuss Carroll"/>
    <x v="0"/>
    <s v="United States"/>
    <s v="Hickory"/>
    <s v="North Carolina"/>
    <n v="28601"/>
    <x v="0"/>
    <s v="OFF-BI-10001525"/>
    <x v="1"/>
    <x v="8"/>
    <s v="Acco Pressboard Covers with Storage Hooks, 14 7/8&quot; x 11&quot;, Executive Red"/>
    <x v="5397"/>
    <n v="4"/>
    <n v="0.7"/>
    <n v="-3.81"/>
    <s v="Loss"/>
    <s v="CA"/>
    <x v="0"/>
    <x v="8"/>
  </r>
  <r>
    <n v="8925"/>
    <s v="CA-2016-168032"/>
    <d v="2016-01-30T00:00:00"/>
    <x v="855"/>
    <s v="Standard Class"/>
    <s v="DF-13135"/>
    <s v="David Flashing"/>
    <x v="0"/>
    <s v="United States"/>
    <s v="Rockford"/>
    <s v="Illinois"/>
    <n v="61107"/>
    <x v="2"/>
    <s v="TEC-PH-10004241"/>
    <x v="2"/>
    <x v="7"/>
    <s v="Nokia Lumia 1020"/>
    <x v="4188"/>
    <n v="4"/>
    <n v="0.2"/>
    <n v="143.99680000000001"/>
    <s v="Profit"/>
    <s v="CA"/>
    <x v="0"/>
    <x v="7"/>
  </r>
  <r>
    <n v="8926"/>
    <s v="CA-2016-168032"/>
    <d v="2016-01-30T00:00:00"/>
    <x v="855"/>
    <s v="Standard Class"/>
    <s v="DF-13135"/>
    <s v="David Flashing"/>
    <x v="0"/>
    <s v="United States"/>
    <s v="Rockford"/>
    <s v="Illinois"/>
    <n v="61107"/>
    <x v="2"/>
    <s v="OFF-BI-10000546"/>
    <x v="1"/>
    <x v="8"/>
    <s v="Avery Durable Binders"/>
    <x v="1089"/>
    <n v="3"/>
    <n v="0.8"/>
    <n v="-2.6783999999999999"/>
    <s v="Loss"/>
    <s v="CA"/>
    <x v="0"/>
    <x v="8"/>
  </r>
  <r>
    <n v="8927"/>
    <s v="CA-2016-168032"/>
    <d v="2016-01-30T00:00:00"/>
    <x v="855"/>
    <s v="Standard Class"/>
    <s v="DF-13135"/>
    <s v="David Flashing"/>
    <x v="0"/>
    <s v="United States"/>
    <s v="Rockford"/>
    <s v="Illinois"/>
    <n v="61107"/>
    <x v="2"/>
    <s v="FUR-TA-10004256"/>
    <x v="0"/>
    <x v="3"/>
    <s v="Bretford ìJust In Timeî Height-Adjustable Multi-Task Work Tables"/>
    <x v="5398"/>
    <n v="3"/>
    <n v="0.5"/>
    <n v="-538.44600000000003"/>
    <s v="Loss"/>
    <s v="CA"/>
    <x v="0"/>
    <x v="3"/>
  </r>
  <r>
    <n v="8928"/>
    <s v="CA-2015-143616"/>
    <d v="2015-09-27T00:00:00"/>
    <x v="591"/>
    <s v="Second Class"/>
    <s v="SS-20140"/>
    <s v="Saphhira Shifley"/>
    <x v="1"/>
    <s v="United States"/>
    <s v="Seattle"/>
    <s v="Washington"/>
    <n v="98103"/>
    <x v="1"/>
    <s v="OFF-AR-10002067"/>
    <x v="1"/>
    <x v="6"/>
    <s v="Newell 334"/>
    <x v="1593"/>
    <n v="5"/>
    <n v="0"/>
    <n v="25.792000000000002"/>
    <s v="Profit"/>
    <s v="CA"/>
    <x v="0"/>
    <x v="6"/>
  </r>
  <r>
    <n v="8929"/>
    <s v="US-2015-168704"/>
    <d v="2015-04-13T00:00:00"/>
    <x v="1250"/>
    <s v="Standard Class"/>
    <s v="FP-14320"/>
    <s v="Frank Preis"/>
    <x v="0"/>
    <s v="United States"/>
    <s v="Huntsville"/>
    <s v="Texas"/>
    <n v="77340"/>
    <x v="2"/>
    <s v="FUR-TA-10000688"/>
    <x v="0"/>
    <x v="3"/>
    <s v="Chromcraft Bull-Nose Wood Round Conference Table Top, Wood Base"/>
    <x v="4788"/>
    <n v="4"/>
    <n v="0.3"/>
    <n v="-113.282"/>
    <s v="Loss"/>
    <s v="US"/>
    <x v="1"/>
    <x v="3"/>
  </r>
  <r>
    <n v="8930"/>
    <s v="US-2015-168704"/>
    <d v="2015-04-13T00:00:00"/>
    <x v="1250"/>
    <s v="Standard Class"/>
    <s v="FP-14320"/>
    <s v="Frank Preis"/>
    <x v="0"/>
    <s v="United States"/>
    <s v="Huntsville"/>
    <s v="Texas"/>
    <n v="77340"/>
    <x v="2"/>
    <s v="FUR-TA-10002530"/>
    <x v="0"/>
    <x v="3"/>
    <s v="Iceberg OfficeWorks 42&quot; Round Tables"/>
    <x v="5399"/>
    <n v="2"/>
    <n v="0.3"/>
    <n v="-45.293999999999997"/>
    <s v="Loss"/>
    <s v="US"/>
    <x v="1"/>
    <x v="3"/>
  </r>
  <r>
    <n v="8931"/>
    <s v="US-2015-168704"/>
    <d v="2015-04-13T00:00:00"/>
    <x v="1250"/>
    <s v="Standard Class"/>
    <s v="FP-14320"/>
    <s v="Frank Preis"/>
    <x v="0"/>
    <s v="United States"/>
    <s v="Huntsville"/>
    <s v="Texas"/>
    <n v="77340"/>
    <x v="2"/>
    <s v="TEC-PH-10001061"/>
    <x v="2"/>
    <x v="7"/>
    <s v="Apple iPhone 5C"/>
    <x v="1946"/>
    <n v="3"/>
    <n v="0.2"/>
    <n v="17.998200000000001"/>
    <s v="Profit"/>
    <s v="US"/>
    <x v="1"/>
    <x v="7"/>
  </r>
  <r>
    <n v="8932"/>
    <s v="CA-2017-143252"/>
    <d v="2017-12-18T00:00:00"/>
    <x v="468"/>
    <s v="Standard Class"/>
    <s v="HE-14800"/>
    <s v="Harold Engle"/>
    <x v="1"/>
    <s v="United States"/>
    <s v="Milwaukee"/>
    <s v="Wisconsin"/>
    <n v="53209"/>
    <x v="2"/>
    <s v="FUR-FU-10001057"/>
    <x v="0"/>
    <x v="5"/>
    <s v="Tensor Track Tree Floor Lamp"/>
    <x v="5400"/>
    <n v="5"/>
    <n v="0"/>
    <n v="22.988499999999998"/>
    <s v="Profit"/>
    <s v="CA"/>
    <x v="0"/>
    <x v="5"/>
  </r>
  <r>
    <n v="8933"/>
    <s v="CA-2017-143252"/>
    <d v="2017-12-18T00:00:00"/>
    <x v="468"/>
    <s v="Standard Class"/>
    <s v="HE-14800"/>
    <s v="Harold Engle"/>
    <x v="1"/>
    <s v="United States"/>
    <s v="Milwaukee"/>
    <s v="Wisconsin"/>
    <n v="53209"/>
    <x v="2"/>
    <s v="TEC-AC-10002331"/>
    <x v="2"/>
    <x v="11"/>
    <s v="Maxell 74 Minute CDR, 10/Pack"/>
    <x v="1599"/>
    <n v="3"/>
    <n v="0"/>
    <n v="10.8558"/>
    <s v="Profit"/>
    <s v="CA"/>
    <x v="0"/>
    <x v="11"/>
  </r>
  <r>
    <n v="8934"/>
    <s v="CA-2016-102134"/>
    <d v="2016-03-14T00:00:00"/>
    <x v="585"/>
    <s v="Standard Class"/>
    <s v="SP-20545"/>
    <s v="Sibella Parks"/>
    <x v="1"/>
    <s v="United States"/>
    <s v="Green Bay"/>
    <s v="Wisconsin"/>
    <n v="54302"/>
    <x v="2"/>
    <s v="FUR-FU-10003724"/>
    <x v="0"/>
    <x v="5"/>
    <s v="Westinghouse Clip-On Gooseneck Lamps"/>
    <x v="80"/>
    <n v="2"/>
    <n v="0"/>
    <n v="4.3524000000000003"/>
    <s v="Profit"/>
    <s v="CA"/>
    <x v="0"/>
    <x v="5"/>
  </r>
  <r>
    <n v="8935"/>
    <s v="CA-2017-130036"/>
    <d v="2017-08-27T00:00:00"/>
    <x v="952"/>
    <s v="Same Day"/>
    <s v="BP-11185"/>
    <s v="Ben Peterman"/>
    <x v="1"/>
    <s v="United States"/>
    <s v="Philadelphia"/>
    <s v="Pennsylvania"/>
    <n v="19120"/>
    <x v="3"/>
    <s v="OFF-PA-10000528"/>
    <x v="1"/>
    <x v="10"/>
    <s v="Xerox 1981"/>
    <x v="2485"/>
    <n v="3"/>
    <n v="0.2"/>
    <n v="3.96"/>
    <s v="Profit"/>
    <s v="CA"/>
    <x v="0"/>
    <x v="10"/>
  </r>
  <r>
    <n v="8936"/>
    <s v="CA-2017-130036"/>
    <d v="2017-08-27T00:00:00"/>
    <x v="952"/>
    <s v="Same Day"/>
    <s v="BP-11185"/>
    <s v="Ben Peterman"/>
    <x v="1"/>
    <s v="United States"/>
    <s v="Philadelphia"/>
    <s v="Pennsylvania"/>
    <n v="19120"/>
    <x v="3"/>
    <s v="TEC-AC-10001908"/>
    <x v="2"/>
    <x v="11"/>
    <s v="Logitech Wireless Headset h800"/>
    <x v="5401"/>
    <n v="14"/>
    <n v="0.2"/>
    <n v="209.97900000000001"/>
    <s v="Profit"/>
    <s v="CA"/>
    <x v="0"/>
    <x v="11"/>
  </r>
  <r>
    <n v="8937"/>
    <s v="CA-2015-134117"/>
    <d v="2015-12-17T00:00:00"/>
    <x v="79"/>
    <s v="Second Class"/>
    <s v="PG-18895"/>
    <s v="Paul Gonzalez"/>
    <x v="0"/>
    <s v="United States"/>
    <s v="Los Angeles"/>
    <s v="California"/>
    <n v="90008"/>
    <x v="1"/>
    <s v="OFF-AR-10003903"/>
    <x v="1"/>
    <x v="6"/>
    <s v="Sanford 52201 APSCO Electric Pencil Sharpener"/>
    <x v="3054"/>
    <n v="5"/>
    <n v="0"/>
    <n v="53.261000000000003"/>
    <s v="Profit"/>
    <s v="CA"/>
    <x v="0"/>
    <x v="6"/>
  </r>
  <r>
    <n v="8938"/>
    <s v="CA-2015-134117"/>
    <d v="2015-12-17T00:00:00"/>
    <x v="79"/>
    <s v="Second Class"/>
    <s v="PG-18895"/>
    <s v="Paul Gonzalez"/>
    <x v="0"/>
    <s v="United States"/>
    <s v="Los Angeles"/>
    <s v="California"/>
    <n v="90008"/>
    <x v="1"/>
    <s v="TEC-PH-10004908"/>
    <x v="2"/>
    <x v="7"/>
    <s v="Panasonic KX TS3282W Corded phone"/>
    <x v="5402"/>
    <n v="2"/>
    <n v="0.2"/>
    <n v="16.998000000000001"/>
    <s v="Profit"/>
    <s v="CA"/>
    <x v="0"/>
    <x v="7"/>
  </r>
  <r>
    <n v="8939"/>
    <s v="CA-2015-134117"/>
    <d v="2015-12-17T00:00:00"/>
    <x v="79"/>
    <s v="Second Class"/>
    <s v="PG-18895"/>
    <s v="Paul Gonzalez"/>
    <x v="0"/>
    <s v="United States"/>
    <s v="Los Angeles"/>
    <s v="California"/>
    <n v="90008"/>
    <x v="1"/>
    <s v="OFF-AR-10001940"/>
    <x v="1"/>
    <x v="6"/>
    <s v="Sanford Colorific Eraseable Coloring Pencils, 12 Count"/>
    <x v="1220"/>
    <n v="5"/>
    <n v="0"/>
    <n v="7.0519999999999996"/>
    <s v="Profit"/>
    <s v="CA"/>
    <x v="0"/>
    <x v="6"/>
  </r>
  <r>
    <n v="8940"/>
    <s v="CA-2015-134117"/>
    <d v="2015-12-17T00:00:00"/>
    <x v="79"/>
    <s v="Second Class"/>
    <s v="PG-18895"/>
    <s v="Paul Gonzalez"/>
    <x v="0"/>
    <s v="United States"/>
    <s v="Los Angeles"/>
    <s v="California"/>
    <n v="90008"/>
    <x v="1"/>
    <s v="OFF-BI-10002026"/>
    <x v="1"/>
    <x v="8"/>
    <s v="Avery Arch Ring Binders"/>
    <x v="5403"/>
    <n v="2"/>
    <n v="0.2"/>
    <n v="31.373999999999999"/>
    <s v="Profit"/>
    <s v="CA"/>
    <x v="0"/>
    <x v="8"/>
  </r>
  <r>
    <n v="8941"/>
    <s v="CA-2014-130918"/>
    <d v="2014-08-22T00:00:00"/>
    <x v="751"/>
    <s v="Second Class"/>
    <s v="JP-15520"/>
    <s v="Jeremy Pistek"/>
    <x v="0"/>
    <s v="United States"/>
    <s v="North Miami"/>
    <s v="Florida"/>
    <n v="33161"/>
    <x v="0"/>
    <s v="OFF-SU-10003936"/>
    <x v="1"/>
    <x v="14"/>
    <s v="Acme Serrated Blade Letter Opener"/>
    <x v="5404"/>
    <n v="3"/>
    <n v="0.2"/>
    <n v="-1.8126"/>
    <s v="Loss"/>
    <s v="CA"/>
    <x v="0"/>
    <x v="14"/>
  </r>
  <r>
    <n v="8942"/>
    <s v="CA-2016-159023"/>
    <d v="2016-11-03T00:00:00"/>
    <x v="519"/>
    <s v="First Class"/>
    <s v="NW-18400"/>
    <s v="Natalie Webber"/>
    <x v="0"/>
    <s v="United States"/>
    <s v="Portland"/>
    <s v="Oregon"/>
    <n v="97206"/>
    <x v="1"/>
    <s v="OFF-BI-10002813"/>
    <x v="1"/>
    <x v="8"/>
    <s v="Avery Reinforcements for Hole-Punch Pages"/>
    <x v="4707"/>
    <n v="7"/>
    <n v="0.7"/>
    <n v="-3.4649999999999999"/>
    <s v="Loss"/>
    <s v="CA"/>
    <x v="0"/>
    <x v="8"/>
  </r>
  <r>
    <n v="8943"/>
    <s v="CA-2016-159023"/>
    <d v="2016-11-03T00:00:00"/>
    <x v="519"/>
    <s v="First Class"/>
    <s v="NW-18400"/>
    <s v="Natalie Webber"/>
    <x v="0"/>
    <s v="United States"/>
    <s v="Portland"/>
    <s v="Oregon"/>
    <n v="97206"/>
    <x v="1"/>
    <s v="TEC-MA-10003337"/>
    <x v="2"/>
    <x v="15"/>
    <s v="Okidata B401 Printer"/>
    <x v="5405"/>
    <n v="3"/>
    <n v="0.7"/>
    <n v="-251.98740000000001"/>
    <s v="Loss"/>
    <s v="CA"/>
    <x v="0"/>
    <x v="15"/>
  </r>
  <r>
    <n v="8944"/>
    <s v="CA-2017-111717"/>
    <d v="2017-10-10T00:00:00"/>
    <x v="412"/>
    <s v="Standard Class"/>
    <s v="SW-20245"/>
    <s v="Scot Wooten"/>
    <x v="0"/>
    <s v="United States"/>
    <s v="Aurora"/>
    <s v="Illinois"/>
    <n v="60505"/>
    <x v="2"/>
    <s v="FUR-CH-10001545"/>
    <x v="0"/>
    <x v="1"/>
    <s v="Hon Comfortask Task/Swivel Chairs"/>
    <x v="5406"/>
    <n v="3"/>
    <n v="0.3"/>
    <n v="-47.871600000000001"/>
    <s v="Loss"/>
    <s v="CA"/>
    <x v="0"/>
    <x v="1"/>
  </r>
  <r>
    <n v="8945"/>
    <s v="CA-2014-154592"/>
    <d v="2014-12-07T00:00:00"/>
    <x v="820"/>
    <s v="First Class"/>
    <s v="EH-14005"/>
    <s v="Erica Hernandez"/>
    <x v="2"/>
    <s v="United States"/>
    <s v="San Francisco"/>
    <s v="California"/>
    <n v="94109"/>
    <x v="1"/>
    <s v="OFF-PA-10000062"/>
    <x v="1"/>
    <x v="10"/>
    <s v="Green Bar Computer Printout Paper"/>
    <x v="2169"/>
    <n v="3"/>
    <n v="0"/>
    <n v="80.791200000000003"/>
    <s v="Profit"/>
    <s v="CA"/>
    <x v="0"/>
    <x v="10"/>
  </r>
  <r>
    <n v="8946"/>
    <s v="CA-2014-128622"/>
    <d v="2014-11-15T00:00:00"/>
    <x v="995"/>
    <s v="Second Class"/>
    <s v="SC-20260"/>
    <s v="Scott Cohen"/>
    <x v="1"/>
    <s v="United States"/>
    <s v="San Francisco"/>
    <s v="California"/>
    <n v="94110"/>
    <x v="1"/>
    <s v="OFF-SU-10001574"/>
    <x v="1"/>
    <x v="14"/>
    <s v="Acme Value Line Scissors"/>
    <x v="1023"/>
    <n v="3"/>
    <n v="0"/>
    <n v="3.2850000000000001"/>
    <s v="Profit"/>
    <s v="CA"/>
    <x v="0"/>
    <x v="14"/>
  </r>
  <r>
    <n v="8947"/>
    <s v="CA-2017-148355"/>
    <d v="2017-12-24T00:00:00"/>
    <x v="675"/>
    <s v="Standard Class"/>
    <s v="NC-18535"/>
    <s v="Nick Crebassa"/>
    <x v="1"/>
    <s v="United States"/>
    <s v="New Bedford"/>
    <s v="Massachusetts"/>
    <n v="2740"/>
    <x v="3"/>
    <s v="OFF-PA-10001972"/>
    <x v="1"/>
    <x v="10"/>
    <s v="Xerox 214"/>
    <x v="537"/>
    <n v="3"/>
    <n v="0"/>
    <n v="9.3312000000000008"/>
    <s v="Profit"/>
    <s v="CA"/>
    <x v="0"/>
    <x v="10"/>
  </r>
  <r>
    <n v="8948"/>
    <s v="CA-2017-148355"/>
    <d v="2017-12-24T00:00:00"/>
    <x v="675"/>
    <s v="Standard Class"/>
    <s v="NC-18535"/>
    <s v="Nick Crebassa"/>
    <x v="1"/>
    <s v="United States"/>
    <s v="New Bedford"/>
    <s v="Massachusetts"/>
    <n v="2740"/>
    <x v="3"/>
    <s v="OFF-BI-10000201"/>
    <x v="1"/>
    <x v="8"/>
    <s v="Avery Triangle Shaped Sheet Lifters, Black, 2/Pack"/>
    <x v="5407"/>
    <n v="5"/>
    <n v="0"/>
    <n v="6.15"/>
    <s v="Profit"/>
    <s v="CA"/>
    <x v="0"/>
    <x v="8"/>
  </r>
  <r>
    <n v="8949"/>
    <s v="CA-2014-132913"/>
    <d v="2014-12-24T00:00:00"/>
    <x v="166"/>
    <s v="First Class"/>
    <s v="AS-10090"/>
    <s v="Adam Shillingsburg"/>
    <x v="0"/>
    <s v="United States"/>
    <s v="San Diego"/>
    <s v="California"/>
    <n v="92037"/>
    <x v="1"/>
    <s v="OFF-AP-10003278"/>
    <x v="1"/>
    <x v="9"/>
    <s v="Belkin 7-Outlet SurgeMaster Home Series"/>
    <x v="5408"/>
    <n v="1"/>
    <n v="0"/>
    <n v="3.6322000000000001"/>
    <s v="Profit"/>
    <s v="CA"/>
    <x v="0"/>
    <x v="9"/>
  </r>
  <r>
    <n v="8950"/>
    <s v="CA-2017-150910"/>
    <d v="2017-12-22T00:00:00"/>
    <x v="675"/>
    <s v="Standard Class"/>
    <s v="JL-15130"/>
    <s v="Jack Lebron"/>
    <x v="0"/>
    <s v="United States"/>
    <s v="Jackson"/>
    <s v="Tennessee"/>
    <n v="38301"/>
    <x v="0"/>
    <s v="FUR-TA-10002903"/>
    <x v="0"/>
    <x v="3"/>
    <s v="Bevis Round Bullnose 29&quot; High Table Top"/>
    <x v="5409"/>
    <n v="6"/>
    <n v="0.4"/>
    <n v="-249.32159999999999"/>
    <s v="Loss"/>
    <s v="CA"/>
    <x v="0"/>
    <x v="3"/>
  </r>
  <r>
    <n v="8951"/>
    <s v="CA-2017-150910"/>
    <d v="2017-12-22T00:00:00"/>
    <x v="675"/>
    <s v="Standard Class"/>
    <s v="JL-15130"/>
    <s v="Jack Lebron"/>
    <x v="0"/>
    <s v="United States"/>
    <s v="Jackson"/>
    <s v="Tennessee"/>
    <n v="38301"/>
    <x v="0"/>
    <s v="TEC-AC-10001013"/>
    <x v="2"/>
    <x v="11"/>
    <s v="Logitech ClearChat Comfort/USB Headset H390"/>
    <x v="1502"/>
    <n v="2"/>
    <n v="0.2"/>
    <n v="7.6154000000000002"/>
    <s v="Profit"/>
    <s v="CA"/>
    <x v="0"/>
    <x v="11"/>
  </r>
  <r>
    <n v="8952"/>
    <s v="CA-2017-150910"/>
    <d v="2017-12-22T00:00:00"/>
    <x v="675"/>
    <s v="Standard Class"/>
    <s v="JL-15130"/>
    <s v="Jack Lebron"/>
    <x v="0"/>
    <s v="United States"/>
    <s v="Jackson"/>
    <s v="Tennessee"/>
    <n v="38301"/>
    <x v="0"/>
    <s v="OFF-ST-10000918"/>
    <x v="1"/>
    <x v="4"/>
    <s v="Crate-A-Files"/>
    <x v="4165"/>
    <n v="3"/>
    <n v="0.2"/>
    <n v="1.962"/>
    <s v="Profit"/>
    <s v="CA"/>
    <x v="0"/>
    <x v="4"/>
  </r>
  <r>
    <n v="8953"/>
    <s v="CA-2017-150910"/>
    <d v="2017-12-22T00:00:00"/>
    <x v="675"/>
    <s v="Standard Class"/>
    <s v="JL-15130"/>
    <s v="Jack Lebron"/>
    <x v="0"/>
    <s v="United States"/>
    <s v="Jackson"/>
    <s v="Tennessee"/>
    <n v="38301"/>
    <x v="0"/>
    <s v="OFF-AR-10001419"/>
    <x v="1"/>
    <x v="6"/>
    <s v="Newell 325"/>
    <x v="5410"/>
    <n v="7"/>
    <n v="0.2"/>
    <n v="2.891"/>
    <s v="Profit"/>
    <s v="CA"/>
    <x v="0"/>
    <x v="6"/>
  </r>
  <r>
    <n v="8954"/>
    <s v="CA-2017-150910"/>
    <d v="2017-12-22T00:00:00"/>
    <x v="675"/>
    <s v="Standard Class"/>
    <s v="JL-15130"/>
    <s v="Jack Lebron"/>
    <x v="0"/>
    <s v="United States"/>
    <s v="Jackson"/>
    <s v="Tennessee"/>
    <n v="38301"/>
    <x v="0"/>
    <s v="OFF-AP-10003266"/>
    <x v="1"/>
    <x v="9"/>
    <s v="Holmes Replacement Filter for HEPA Air Cleaner, Large Room"/>
    <x v="5411"/>
    <n v="5"/>
    <n v="0.2"/>
    <n v="16.291"/>
    <s v="Profit"/>
    <s v="CA"/>
    <x v="0"/>
    <x v="9"/>
  </r>
  <r>
    <n v="8955"/>
    <s v="CA-2014-156790"/>
    <d v="2014-08-08T00:00:00"/>
    <x v="1307"/>
    <s v="Second Class"/>
    <s v="VG-21790"/>
    <s v="Vivek Gonzalez"/>
    <x v="0"/>
    <s v="United States"/>
    <s v="Jacksonville"/>
    <s v="Florida"/>
    <n v="32216"/>
    <x v="0"/>
    <s v="FUR-BO-10000468"/>
    <x v="0"/>
    <x v="0"/>
    <s v="O'Sullivan 2-Shelf Heavy-Duty Bookcases"/>
    <x v="5412"/>
    <n v="4"/>
    <n v="0.2"/>
    <n v="-7.7728000000000002"/>
    <s v="Loss"/>
    <s v="CA"/>
    <x v="0"/>
    <x v="0"/>
  </r>
  <r>
    <n v="8956"/>
    <s v="CA-2014-126480"/>
    <d v="2014-09-20T00:00:00"/>
    <x v="131"/>
    <s v="Standard Class"/>
    <s v="HG-14965"/>
    <s v="Henry Goldwyn"/>
    <x v="1"/>
    <s v="United States"/>
    <s v="San Diego"/>
    <s v="California"/>
    <n v="92024"/>
    <x v="1"/>
    <s v="OFF-PA-10004610"/>
    <x v="1"/>
    <x v="10"/>
    <s v="Xerox 1900"/>
    <x v="18"/>
    <n v="2"/>
    <n v="0"/>
    <n v="3.8519999999999999"/>
    <s v="Profit"/>
    <s v="CA"/>
    <x v="0"/>
    <x v="10"/>
  </r>
  <r>
    <n v="8957"/>
    <s v="CA-2017-105620"/>
    <d v="2017-12-25T00:00:00"/>
    <x v="675"/>
    <s v="First Class"/>
    <s v="JH-15430"/>
    <s v="Jennifer Halladay"/>
    <x v="0"/>
    <s v="United States"/>
    <s v="Hialeah"/>
    <s v="Florida"/>
    <n v="33012"/>
    <x v="0"/>
    <s v="FUR-FU-10004963"/>
    <x v="0"/>
    <x v="5"/>
    <s v="Eldon 400 Class Desk Accessories, Black Carbon"/>
    <x v="5413"/>
    <n v="3"/>
    <n v="0.2"/>
    <n v="5.7750000000000004"/>
    <s v="Profit"/>
    <s v="CA"/>
    <x v="0"/>
    <x v="5"/>
  </r>
  <r>
    <n v="8958"/>
    <s v="CA-2017-105620"/>
    <d v="2017-12-25T00:00:00"/>
    <x v="675"/>
    <s v="First Class"/>
    <s v="JH-15430"/>
    <s v="Jennifer Halladay"/>
    <x v="0"/>
    <s v="United States"/>
    <s v="Hialeah"/>
    <s v="Florida"/>
    <n v="33012"/>
    <x v="0"/>
    <s v="TEC-MA-10004626"/>
    <x v="2"/>
    <x v="15"/>
    <s v="Lexmark 20R1285 X6650 Wireless All-in-One Printer"/>
    <x v="5028"/>
    <n v="2"/>
    <n v="0.5"/>
    <n v="-7.2"/>
    <s v="Loss"/>
    <s v="CA"/>
    <x v="0"/>
    <x v="15"/>
  </r>
  <r>
    <n v="8959"/>
    <s v="CA-2017-150266"/>
    <d v="2017-11-25T00:00:00"/>
    <x v="524"/>
    <s v="Standard Class"/>
    <s v="RO-19780"/>
    <s v="Rose O'Brian"/>
    <x v="0"/>
    <s v="United States"/>
    <s v="Houston"/>
    <s v="Texas"/>
    <n v="77070"/>
    <x v="2"/>
    <s v="TEC-PH-10003437"/>
    <x v="2"/>
    <x v="7"/>
    <s v="Blue Parrot B250XT Professional Grade Wireless Bluetooth†Headset†with"/>
    <x v="5414"/>
    <n v="5"/>
    <n v="0.2"/>
    <n v="37.494999999999997"/>
    <s v="Profit"/>
    <s v="CA"/>
    <x v="0"/>
    <x v="7"/>
  </r>
  <r>
    <n v="8960"/>
    <s v="CA-2017-150266"/>
    <d v="2017-11-25T00:00:00"/>
    <x v="524"/>
    <s v="Standard Class"/>
    <s v="RO-19780"/>
    <s v="Rose O'Brian"/>
    <x v="0"/>
    <s v="United States"/>
    <s v="Houston"/>
    <s v="Texas"/>
    <n v="77070"/>
    <x v="2"/>
    <s v="OFF-AP-10002867"/>
    <x v="1"/>
    <x v="9"/>
    <s v="Fellowes Command Center 5-outlet power strip"/>
    <x v="3561"/>
    <n v="5"/>
    <n v="0.8"/>
    <n v="-179.77600000000001"/>
    <s v="Loss"/>
    <s v="CA"/>
    <x v="0"/>
    <x v="9"/>
  </r>
  <r>
    <n v="8961"/>
    <s v="CA-2017-150266"/>
    <d v="2017-11-25T00:00:00"/>
    <x v="524"/>
    <s v="Standard Class"/>
    <s v="RO-19780"/>
    <s v="Rose O'Brian"/>
    <x v="0"/>
    <s v="United States"/>
    <s v="Houston"/>
    <s v="Texas"/>
    <n v="77070"/>
    <x v="2"/>
    <s v="FUR-CH-10002126"/>
    <x v="0"/>
    <x v="1"/>
    <s v="Hon Deluxe Fabric Upholstered Stacking Chairs"/>
    <x v="3042"/>
    <n v="5"/>
    <n v="0.3"/>
    <n v="-24.398"/>
    <s v="Loss"/>
    <s v="CA"/>
    <x v="0"/>
    <x v="1"/>
  </r>
  <r>
    <n v="8962"/>
    <s v="CA-2017-150266"/>
    <d v="2017-11-25T00:00:00"/>
    <x v="524"/>
    <s v="Standard Class"/>
    <s v="RO-19780"/>
    <s v="Rose O'Brian"/>
    <x v="0"/>
    <s v="United States"/>
    <s v="Houston"/>
    <s v="Texas"/>
    <n v="77070"/>
    <x v="2"/>
    <s v="OFF-AR-10001761"/>
    <x v="1"/>
    <x v="6"/>
    <s v="Avery Hi-Liter Smear-Safe Highlighters"/>
    <x v="3917"/>
    <n v="4"/>
    <n v="0.2"/>
    <n v="3.7376"/>
    <s v="Profit"/>
    <s v="CA"/>
    <x v="0"/>
    <x v="6"/>
  </r>
  <r>
    <n v="8963"/>
    <s v="CA-2016-157280"/>
    <d v="2016-11-05T00:00:00"/>
    <x v="237"/>
    <s v="First Class"/>
    <s v="LW-17125"/>
    <s v="Liz Willingham"/>
    <x v="0"/>
    <s v="United States"/>
    <s v="Virginia Beach"/>
    <s v="Virginia"/>
    <n v="23464"/>
    <x v="0"/>
    <s v="FUR-FU-10004665"/>
    <x v="0"/>
    <x v="5"/>
    <s v="3M Polarizing Task Lamp with Clamp Arm, Light Gray"/>
    <x v="2887"/>
    <n v="2"/>
    <n v="0"/>
    <n v="71.229600000000005"/>
    <s v="Profit"/>
    <s v="CA"/>
    <x v="0"/>
    <x v="5"/>
  </r>
  <r>
    <n v="8964"/>
    <s v="CA-2016-157280"/>
    <d v="2016-11-05T00:00:00"/>
    <x v="237"/>
    <s v="First Class"/>
    <s v="LW-17125"/>
    <s v="Liz Willingham"/>
    <x v="0"/>
    <s v="United States"/>
    <s v="Virginia Beach"/>
    <s v="Virginia"/>
    <n v="23464"/>
    <x v="0"/>
    <s v="TEC-AC-10000057"/>
    <x v="2"/>
    <x v="11"/>
    <s v="Microsoft Natural Ergonomic Keyboard 4000"/>
    <x v="1309"/>
    <n v="3"/>
    <n v="0"/>
    <n v="18.893699999999999"/>
    <s v="Profit"/>
    <s v="CA"/>
    <x v="0"/>
    <x v="11"/>
  </r>
  <r>
    <n v="8965"/>
    <s v="CA-2016-157280"/>
    <d v="2016-11-05T00:00:00"/>
    <x v="237"/>
    <s v="First Class"/>
    <s v="LW-17125"/>
    <s v="Liz Willingham"/>
    <x v="0"/>
    <s v="United States"/>
    <s v="Virginia Beach"/>
    <s v="Virginia"/>
    <n v="23464"/>
    <x v="0"/>
    <s v="FUR-FU-10003806"/>
    <x v="0"/>
    <x v="5"/>
    <s v="Tenex Chairmat w/ Average Lip, 45&quot; x 53&quot;"/>
    <x v="4653"/>
    <n v="5"/>
    <n v="0"/>
    <n v="75.680000000000007"/>
    <s v="Profit"/>
    <s v="CA"/>
    <x v="0"/>
    <x v="5"/>
  </r>
  <r>
    <n v="8966"/>
    <s v="CA-2017-106691"/>
    <d v="2017-11-06T00:00:00"/>
    <x v="44"/>
    <s v="Standard Class"/>
    <s v="CC-12370"/>
    <s v="Christopher Conant"/>
    <x v="0"/>
    <s v="United States"/>
    <s v="Houston"/>
    <s v="Texas"/>
    <n v="77070"/>
    <x v="2"/>
    <s v="OFF-BI-10000145"/>
    <x v="1"/>
    <x v="8"/>
    <s v="Zipper Ring Binder Pockets"/>
    <x v="75"/>
    <n v="2"/>
    <n v="0.8"/>
    <n v="-1.9343999999999999"/>
    <s v="Loss"/>
    <s v="CA"/>
    <x v="0"/>
    <x v="8"/>
  </r>
  <r>
    <n v="8967"/>
    <s v="CA-2016-134180"/>
    <d v="2016-11-03T00:00:00"/>
    <x v="237"/>
    <s v="Standard Class"/>
    <s v="JP-16135"/>
    <s v="Julie Prescott"/>
    <x v="2"/>
    <s v="United States"/>
    <s v="Philadelphia"/>
    <s v="Pennsylvania"/>
    <n v="19120"/>
    <x v="3"/>
    <s v="TEC-AC-10000892"/>
    <x v="2"/>
    <x v="11"/>
    <s v="NETGEAR N750 Dual Band Wi-Fi Gigabit Router"/>
    <x v="2709"/>
    <n v="1"/>
    <n v="0.2"/>
    <n v="14.4"/>
    <s v="Profit"/>
    <s v="CA"/>
    <x v="0"/>
    <x v="11"/>
  </r>
  <r>
    <n v="8968"/>
    <s v="CA-2016-134180"/>
    <d v="2016-11-03T00:00:00"/>
    <x v="237"/>
    <s v="Standard Class"/>
    <s v="JP-16135"/>
    <s v="Julie Prescott"/>
    <x v="2"/>
    <s v="United States"/>
    <s v="Philadelphia"/>
    <s v="Pennsylvania"/>
    <n v="19120"/>
    <x v="3"/>
    <s v="FUR-CH-10004886"/>
    <x v="0"/>
    <x v="1"/>
    <s v="Bevis Steel Folding Chairs"/>
    <x v="5415"/>
    <n v="7"/>
    <n v="0.3"/>
    <n v="-13.433"/>
    <s v="Loss"/>
    <s v="CA"/>
    <x v="0"/>
    <x v="1"/>
  </r>
  <r>
    <n v="8969"/>
    <s v="CA-2014-166730"/>
    <d v="2014-12-30T00:00:00"/>
    <x v="916"/>
    <s v="First Class"/>
    <s v="DD-13570"/>
    <s v="Dorothy Dickinson"/>
    <x v="0"/>
    <s v="United States"/>
    <s v="Memphis"/>
    <s v="Tennessee"/>
    <n v="38109"/>
    <x v="0"/>
    <s v="OFF-ST-10002554"/>
    <x v="1"/>
    <x v="4"/>
    <s v="Tennsco Industrial Shelving"/>
    <x v="5416"/>
    <n v="1"/>
    <n v="0.2"/>
    <n v="-8.8038000000000007"/>
    <s v="Loss"/>
    <s v="CA"/>
    <x v="0"/>
    <x v="4"/>
  </r>
  <r>
    <n v="8970"/>
    <s v="CA-2017-157469"/>
    <d v="2017-12-02T00:00:00"/>
    <x v="94"/>
    <s v="Standard Class"/>
    <s v="ES-14080"/>
    <s v="Erin Smith"/>
    <x v="1"/>
    <s v="United States"/>
    <s v="Lakewood"/>
    <s v="Ohio"/>
    <n v="44107"/>
    <x v="3"/>
    <s v="OFF-AR-10001662"/>
    <x v="1"/>
    <x v="6"/>
    <s v="Rogers Handheld Barrel Pencil Sharpener"/>
    <x v="5417"/>
    <n v="9"/>
    <n v="0.2"/>
    <n v="1.7262"/>
    <s v="Profit"/>
    <s v="CA"/>
    <x v="0"/>
    <x v="6"/>
  </r>
  <r>
    <n v="8971"/>
    <s v="CA-2017-157469"/>
    <d v="2017-12-02T00:00:00"/>
    <x v="94"/>
    <s v="Standard Class"/>
    <s v="ES-14080"/>
    <s v="Erin Smith"/>
    <x v="1"/>
    <s v="United States"/>
    <s v="Lakewood"/>
    <s v="Ohio"/>
    <n v="44107"/>
    <x v="3"/>
    <s v="TEC-PH-10004531"/>
    <x v="2"/>
    <x v="7"/>
    <s v="AT&amp;T CL2909"/>
    <x v="5418"/>
    <n v="2"/>
    <n v="0.4"/>
    <n v="-25.198"/>
    <s v="Loss"/>
    <s v="CA"/>
    <x v="0"/>
    <x v="7"/>
  </r>
  <r>
    <n v="8972"/>
    <s v="CA-2017-122308"/>
    <d v="2017-03-24T00:00:00"/>
    <x v="702"/>
    <s v="Standard Class"/>
    <s v="MV-17485"/>
    <s v="Mark Van Huff"/>
    <x v="0"/>
    <s v="United States"/>
    <s v="New York City"/>
    <s v="New York"/>
    <n v="10011"/>
    <x v="3"/>
    <s v="FUR-CH-10000665"/>
    <x v="0"/>
    <x v="1"/>
    <s v="Global Airflow Leather Mesh Back Chair, Black"/>
    <x v="2598"/>
    <n v="2"/>
    <n v="0.1"/>
    <n v="60.392000000000003"/>
    <s v="Profit"/>
    <s v="CA"/>
    <x v="0"/>
    <x v="1"/>
  </r>
  <r>
    <n v="8973"/>
    <s v="US-2014-149034"/>
    <d v="2014-11-19T00:00:00"/>
    <x v="683"/>
    <s v="First Class"/>
    <s v="RD-19900"/>
    <s v="Ruben Dartt"/>
    <x v="0"/>
    <s v="United States"/>
    <s v="Philadelphia"/>
    <s v="Pennsylvania"/>
    <n v="19120"/>
    <x v="3"/>
    <s v="TEC-AC-10003023"/>
    <x v="2"/>
    <x v="11"/>
    <s v="Logitech G105 Gaming Keyboard"/>
    <x v="5419"/>
    <n v="1"/>
    <n v="0.2"/>
    <n v="-1.1874"/>
    <s v="Loss"/>
    <s v="US"/>
    <x v="1"/>
    <x v="11"/>
  </r>
  <r>
    <n v="8974"/>
    <s v="CA-2017-159226"/>
    <d v="2017-04-25T00:00:00"/>
    <x v="433"/>
    <s v="Second Class"/>
    <s v="RL-19615"/>
    <s v="Rob Lucas"/>
    <x v="0"/>
    <s v="United States"/>
    <s v="Los Angeles"/>
    <s v="California"/>
    <n v="90008"/>
    <x v="1"/>
    <s v="FUR-BO-10004709"/>
    <x v="0"/>
    <x v="0"/>
    <s v="Bush Westfield Collection Bookcases, Medium Cherry Finish"/>
    <x v="5420"/>
    <n v="7"/>
    <n v="0.15"/>
    <n v="28.4102"/>
    <s v="Profit"/>
    <s v="CA"/>
    <x v="0"/>
    <x v="0"/>
  </r>
  <r>
    <n v="8975"/>
    <s v="CA-2017-156622"/>
    <d v="2017-11-23T00:00:00"/>
    <x v="177"/>
    <s v="First Class"/>
    <s v="JP-15460"/>
    <s v="Jennifer Patt"/>
    <x v="1"/>
    <s v="United States"/>
    <s v="Dallas"/>
    <s v="Texas"/>
    <n v="75220"/>
    <x v="2"/>
    <s v="OFF-PA-10000477"/>
    <x v="1"/>
    <x v="10"/>
    <s v="Xerox 22"/>
    <x v="1566"/>
    <n v="7"/>
    <n v="0.2"/>
    <n v="12.700799999999999"/>
    <s v="Profit"/>
    <s v="CA"/>
    <x v="0"/>
    <x v="10"/>
  </r>
  <r>
    <n v="8976"/>
    <s v="CA-2017-156622"/>
    <d v="2017-11-23T00:00:00"/>
    <x v="177"/>
    <s v="First Class"/>
    <s v="JP-15460"/>
    <s v="Jennifer Patt"/>
    <x v="1"/>
    <s v="United States"/>
    <s v="Dallas"/>
    <s v="Texas"/>
    <n v="75220"/>
    <x v="2"/>
    <s v="OFF-PA-10002923"/>
    <x v="1"/>
    <x v="10"/>
    <s v="Xerox 1942"/>
    <x v="128"/>
    <n v="2"/>
    <n v="0.2"/>
    <n v="29.364000000000001"/>
    <s v="Profit"/>
    <s v="CA"/>
    <x v="0"/>
    <x v="10"/>
  </r>
  <r>
    <n v="8977"/>
    <s v="CA-2017-156622"/>
    <d v="2017-11-23T00:00:00"/>
    <x v="177"/>
    <s v="First Class"/>
    <s v="JP-15460"/>
    <s v="Jennifer Patt"/>
    <x v="1"/>
    <s v="United States"/>
    <s v="Dallas"/>
    <s v="Texas"/>
    <n v="75220"/>
    <x v="2"/>
    <s v="FUR-TA-10003008"/>
    <x v="0"/>
    <x v="3"/>
    <s v="Lesro Round Back Collection Coffee Table, End Table"/>
    <x v="5421"/>
    <n v="1"/>
    <n v="0.3"/>
    <n v="-31.0335"/>
    <s v="Loss"/>
    <s v="CA"/>
    <x v="0"/>
    <x v="3"/>
  </r>
  <r>
    <n v="8978"/>
    <s v="CA-2017-156622"/>
    <d v="2017-11-23T00:00:00"/>
    <x v="177"/>
    <s v="First Class"/>
    <s v="JP-15460"/>
    <s v="Jennifer Patt"/>
    <x v="1"/>
    <s v="United States"/>
    <s v="Dallas"/>
    <s v="Texas"/>
    <n v="75220"/>
    <x v="2"/>
    <s v="OFF-BI-10003707"/>
    <x v="1"/>
    <x v="8"/>
    <s v="Aluminum Screw Posts"/>
    <x v="5422"/>
    <n v="2"/>
    <n v="0.8"/>
    <n v="-9.1560000000000006"/>
    <s v="Loss"/>
    <s v="CA"/>
    <x v="0"/>
    <x v="8"/>
  </r>
  <r>
    <n v="8979"/>
    <s v="CA-2014-119529"/>
    <d v="2014-11-03T00:00:00"/>
    <x v="840"/>
    <s v="Second Class"/>
    <s v="DM-13345"/>
    <s v="Denise Monton"/>
    <x v="1"/>
    <s v="United States"/>
    <s v="Orange"/>
    <s v="New Jersey"/>
    <n v="7050"/>
    <x v="3"/>
    <s v="OFF-BI-10000546"/>
    <x v="1"/>
    <x v="8"/>
    <s v="Avery Durable Binders"/>
    <x v="1755"/>
    <n v="2"/>
    <n v="0"/>
    <n v="2.8224"/>
    <s v="Profit"/>
    <s v="CA"/>
    <x v="0"/>
    <x v="8"/>
  </r>
  <r>
    <n v="8980"/>
    <s v="CA-2015-150413"/>
    <d v="2015-10-19T00:00:00"/>
    <x v="994"/>
    <s v="Second Class"/>
    <s v="CS-11860"/>
    <s v="Cari Schnelling"/>
    <x v="0"/>
    <s v="United States"/>
    <s v="Dallas"/>
    <s v="Texas"/>
    <n v="75220"/>
    <x v="2"/>
    <s v="OFF-BI-10000404"/>
    <x v="1"/>
    <x v="8"/>
    <s v="Avery Printable Repositionable Plastic Tabs"/>
    <x v="5423"/>
    <n v="1"/>
    <n v="0.8"/>
    <n v="-2.8380000000000001"/>
    <s v="Loss"/>
    <s v="CA"/>
    <x v="0"/>
    <x v="8"/>
  </r>
  <r>
    <n v="8981"/>
    <s v="CA-2014-108182"/>
    <d v="2014-02-06T00:00:00"/>
    <x v="1303"/>
    <s v="Second Class"/>
    <s v="DL-13315"/>
    <s v="Delfina Latchford"/>
    <x v="0"/>
    <s v="United States"/>
    <s v="Romeoville"/>
    <s v="Illinois"/>
    <n v="60441"/>
    <x v="2"/>
    <s v="OFF-BI-10001196"/>
    <x v="1"/>
    <x v="8"/>
    <s v="Avery Flip-Chart Easel Binder, Black"/>
    <x v="4808"/>
    <n v="2"/>
    <n v="0.8"/>
    <n v="-14.770799999999999"/>
    <s v="Loss"/>
    <s v="CA"/>
    <x v="0"/>
    <x v="8"/>
  </r>
  <r>
    <n v="8982"/>
    <s v="CA-2016-110898"/>
    <d v="2016-03-06T00:00:00"/>
    <x v="331"/>
    <s v="Standard Class"/>
    <s v="LC-16870"/>
    <s v="Lena Cacioppo"/>
    <x v="0"/>
    <s v="United States"/>
    <s v="Chicago"/>
    <s v="Illinois"/>
    <n v="60623"/>
    <x v="2"/>
    <s v="OFF-AP-10001626"/>
    <x v="1"/>
    <x v="9"/>
    <s v="Commercial WindTunnel Clean Air Upright Vacuum, Replacement Belts, Filtration Bags"/>
    <x v="5424"/>
    <n v="3"/>
    <n v="0.8"/>
    <n v="-6.3018000000000001"/>
    <s v="Loss"/>
    <s v="CA"/>
    <x v="0"/>
    <x v="9"/>
  </r>
  <r>
    <n v="8983"/>
    <s v="CA-2016-110898"/>
    <d v="2016-03-06T00:00:00"/>
    <x v="331"/>
    <s v="Standard Class"/>
    <s v="LC-16870"/>
    <s v="Lena Cacioppo"/>
    <x v="0"/>
    <s v="United States"/>
    <s v="Chicago"/>
    <s v="Illinois"/>
    <n v="60623"/>
    <x v="2"/>
    <s v="OFF-BI-10004656"/>
    <x v="1"/>
    <x v="8"/>
    <s v="Peel &amp; Stick Add-On Corner Pockets"/>
    <x v="1089"/>
    <n v="4"/>
    <n v="0.8"/>
    <n v="-2.7648000000000001"/>
    <s v="Loss"/>
    <s v="CA"/>
    <x v="0"/>
    <x v="8"/>
  </r>
  <r>
    <n v="8984"/>
    <s v="CA-2016-110898"/>
    <d v="2016-03-06T00:00:00"/>
    <x v="331"/>
    <s v="Standard Class"/>
    <s v="LC-16870"/>
    <s v="Lena Cacioppo"/>
    <x v="0"/>
    <s v="United States"/>
    <s v="Chicago"/>
    <s v="Illinois"/>
    <n v="60623"/>
    <x v="2"/>
    <s v="FUR-FU-10003773"/>
    <x v="0"/>
    <x v="5"/>
    <s v="Eldon Cleatmat Plus Chair Mats for High Pile Carpets"/>
    <x v="5425"/>
    <n v="5"/>
    <n v="0.6"/>
    <n v="-194.82400000000001"/>
    <s v="Loss"/>
    <s v="CA"/>
    <x v="0"/>
    <x v="5"/>
  </r>
  <r>
    <n v="8985"/>
    <s v="CA-2016-110898"/>
    <d v="2016-03-06T00:00:00"/>
    <x v="331"/>
    <s v="Standard Class"/>
    <s v="LC-16870"/>
    <s v="Lena Cacioppo"/>
    <x v="0"/>
    <s v="United States"/>
    <s v="Chicago"/>
    <s v="Illinois"/>
    <n v="60623"/>
    <x v="2"/>
    <s v="FUR-TA-10000849"/>
    <x v="0"/>
    <x v="3"/>
    <s v="Bevis Rectangular Conference Tables"/>
    <x v="2010"/>
    <n v="2"/>
    <n v="0.5"/>
    <n v="-99.266400000000004"/>
    <s v="Loss"/>
    <s v="CA"/>
    <x v="0"/>
    <x v="3"/>
  </r>
  <r>
    <n v="8986"/>
    <s v="CA-2015-123092"/>
    <d v="2015-12-03T00:00:00"/>
    <x v="157"/>
    <s v="Standard Class"/>
    <s v="JG-15115"/>
    <s v="Jack Garza"/>
    <x v="0"/>
    <s v="United States"/>
    <s v="Jacksonville"/>
    <s v="North Carolina"/>
    <n v="28540"/>
    <x v="0"/>
    <s v="FUR-FU-10000222"/>
    <x v="0"/>
    <x v="5"/>
    <s v="Seth Thomas 16&quot; Steel Case Clock"/>
    <x v="2486"/>
    <n v="3"/>
    <n v="0.2"/>
    <n v="12.667199999999999"/>
    <s v="Profit"/>
    <s v="CA"/>
    <x v="0"/>
    <x v="5"/>
  </r>
  <r>
    <n v="8987"/>
    <s v="CA-2015-123092"/>
    <d v="2015-12-03T00:00:00"/>
    <x v="157"/>
    <s v="Standard Class"/>
    <s v="JG-15115"/>
    <s v="Jack Garza"/>
    <x v="0"/>
    <s v="United States"/>
    <s v="Jacksonville"/>
    <s v="North Carolina"/>
    <n v="28540"/>
    <x v="0"/>
    <s v="OFF-BI-10001718"/>
    <x v="1"/>
    <x v="8"/>
    <s v="GBC DocuBind P50 Personal Binding Machine"/>
    <x v="5426"/>
    <n v="5"/>
    <n v="0.7"/>
    <n v="-73.576999999999998"/>
    <s v="Loss"/>
    <s v="CA"/>
    <x v="0"/>
    <x v="8"/>
  </r>
  <r>
    <n v="8988"/>
    <s v="CA-2015-123092"/>
    <d v="2015-12-03T00:00:00"/>
    <x v="157"/>
    <s v="Standard Class"/>
    <s v="JG-15115"/>
    <s v="Jack Garza"/>
    <x v="0"/>
    <s v="United States"/>
    <s v="Jacksonville"/>
    <s v="North Carolina"/>
    <n v="28540"/>
    <x v="0"/>
    <s v="TEC-PH-10001700"/>
    <x v="2"/>
    <x v="7"/>
    <s v="Panasonic KX-TG6844B Expandable Digital Cordless Telephone"/>
    <x v="550"/>
    <n v="2"/>
    <n v="0.2"/>
    <n v="9.2385999999999999"/>
    <s v="Profit"/>
    <s v="CA"/>
    <x v="0"/>
    <x v="7"/>
  </r>
  <r>
    <n v="8989"/>
    <s v="CA-2015-123092"/>
    <d v="2015-12-03T00:00:00"/>
    <x v="157"/>
    <s v="Standard Class"/>
    <s v="JG-15115"/>
    <s v="Jack Garza"/>
    <x v="0"/>
    <s v="United States"/>
    <s v="Jacksonville"/>
    <s v="North Carolina"/>
    <n v="28540"/>
    <x v="0"/>
    <s v="OFF-AR-10004078"/>
    <x v="1"/>
    <x v="6"/>
    <s v="Newell 312"/>
    <x v="560"/>
    <n v="2"/>
    <n v="0.2"/>
    <n v="1.1679999999999999"/>
    <s v="Profit"/>
    <s v="CA"/>
    <x v="0"/>
    <x v="6"/>
  </r>
  <r>
    <n v="8990"/>
    <s v="US-2015-128587"/>
    <d v="2015-12-24T00:00:00"/>
    <x v="1090"/>
    <s v="Standard Class"/>
    <s v="HM-14860"/>
    <s v="Harry Marie"/>
    <x v="1"/>
    <s v="United States"/>
    <s v="Springfield"/>
    <s v="Missouri"/>
    <n v="65807"/>
    <x v="2"/>
    <s v="FUR-FU-10003026"/>
    <x v="0"/>
    <x v="5"/>
    <s v="Eldon Regeneration Recycled Desk Accessories, Black"/>
    <x v="387"/>
    <n v="2"/>
    <n v="0"/>
    <n v="3.7751999999999999"/>
    <s v="Profit"/>
    <s v="US"/>
    <x v="1"/>
    <x v="5"/>
  </r>
  <r>
    <n v="8991"/>
    <s v="US-2015-128587"/>
    <d v="2015-12-24T00:00:00"/>
    <x v="1090"/>
    <s v="Standard Class"/>
    <s v="HM-14860"/>
    <s v="Harry Marie"/>
    <x v="1"/>
    <s v="United States"/>
    <s v="Springfield"/>
    <s v="Missouri"/>
    <n v="65807"/>
    <x v="2"/>
    <s v="TEC-CO-10003763"/>
    <x v="2"/>
    <x v="16"/>
    <s v="Canon PC1060 Personal Laser Copier"/>
    <x v="972"/>
    <n v="7"/>
    <n v="0"/>
    <n v="2302.9670999999998"/>
    <s v="Profit"/>
    <s v="US"/>
    <x v="1"/>
    <x v="16"/>
  </r>
  <r>
    <n v="8992"/>
    <s v="US-2017-139577"/>
    <d v="2017-10-01T00:00:00"/>
    <x v="299"/>
    <s v="Standard Class"/>
    <s v="TN-21040"/>
    <s v="Tanja Norvell"/>
    <x v="2"/>
    <s v="United States"/>
    <s v="San Francisco"/>
    <s v="California"/>
    <n v="94110"/>
    <x v="1"/>
    <s v="TEC-AC-10004708"/>
    <x v="2"/>
    <x v="11"/>
    <s v="Sony 32GB Class 10 Micro SDHC R40 Memory Card"/>
    <x v="5427"/>
    <n v="5"/>
    <n v="0"/>
    <n v="21.997499999999999"/>
    <s v="Profit"/>
    <s v="US"/>
    <x v="1"/>
    <x v="11"/>
  </r>
  <r>
    <n v="8993"/>
    <s v="CA-2017-159100"/>
    <d v="2017-10-16T00:00:00"/>
    <x v="565"/>
    <s v="Standard Class"/>
    <s v="VP-21760"/>
    <s v="Victoria Pisteka"/>
    <x v="1"/>
    <s v="United States"/>
    <s v="Columbia"/>
    <s v="Tennessee"/>
    <n v="38401"/>
    <x v="0"/>
    <s v="TEC-AC-10003499"/>
    <x v="2"/>
    <x v="11"/>
    <s v="Memorex Mini Travel Drive 8 GB USB 2.0 Flash Drive"/>
    <x v="4964"/>
    <n v="2"/>
    <n v="0.2"/>
    <n v="4.4004000000000003"/>
    <s v="Profit"/>
    <s v="CA"/>
    <x v="0"/>
    <x v="11"/>
  </r>
  <r>
    <n v="8994"/>
    <s v="CA-2017-159100"/>
    <d v="2017-10-16T00:00:00"/>
    <x v="565"/>
    <s v="Standard Class"/>
    <s v="VP-21760"/>
    <s v="Victoria Pisteka"/>
    <x v="1"/>
    <s v="United States"/>
    <s v="Columbia"/>
    <s v="Tennessee"/>
    <n v="38401"/>
    <x v="0"/>
    <s v="FUR-TA-10001950"/>
    <x v="0"/>
    <x v="3"/>
    <s v="Balt Solid Wood Round Tables"/>
    <x v="5428"/>
    <n v="7"/>
    <n v="0.4"/>
    <n v="-968.88329999999996"/>
    <s v="Loss"/>
    <s v="CA"/>
    <x v="0"/>
    <x v="3"/>
  </r>
  <r>
    <n v="8995"/>
    <s v="CA-2014-109043"/>
    <d v="2014-08-15T00:00:00"/>
    <x v="1308"/>
    <s v="First Class"/>
    <s v="CS-12355"/>
    <s v="Christine Sundaresam"/>
    <x v="0"/>
    <s v="United States"/>
    <s v="Hollywood"/>
    <s v="Florida"/>
    <n v="33021"/>
    <x v="0"/>
    <s v="OFF-PA-10000312"/>
    <x v="1"/>
    <x v="10"/>
    <s v="Xerox 1955"/>
    <x v="419"/>
    <n v="5"/>
    <n v="0.2"/>
    <n v="29.692"/>
    <s v="Profit"/>
    <s v="CA"/>
    <x v="0"/>
    <x v="10"/>
  </r>
  <r>
    <n v="8996"/>
    <s v="CA-2014-109043"/>
    <d v="2014-08-15T00:00:00"/>
    <x v="1308"/>
    <s v="First Class"/>
    <s v="CS-12355"/>
    <s v="Christine Sundaresam"/>
    <x v="0"/>
    <s v="United States"/>
    <s v="Hollywood"/>
    <s v="Florida"/>
    <n v="33021"/>
    <x v="0"/>
    <s v="OFF-AP-10004708"/>
    <x v="1"/>
    <x v="9"/>
    <s v="Fellowes Superior 10 Outlet Split Surge Protector"/>
    <x v="5429"/>
    <n v="5"/>
    <n v="0.2"/>
    <n v="17.126999999999999"/>
    <s v="Profit"/>
    <s v="CA"/>
    <x v="0"/>
    <x v="9"/>
  </r>
  <r>
    <n v="8997"/>
    <s v="US-2017-116491"/>
    <d v="2017-11-11T00:00:00"/>
    <x v="87"/>
    <s v="First Class"/>
    <s v="PG-18820"/>
    <s v="Patrick Gardner"/>
    <x v="0"/>
    <s v="United States"/>
    <s v="Dallas"/>
    <s v="Texas"/>
    <n v="75081"/>
    <x v="2"/>
    <s v="TEC-PH-10004531"/>
    <x v="2"/>
    <x v="7"/>
    <s v="OtterBox Commuter Series Case - iPhone 5 &amp; 5s"/>
    <x v="5430"/>
    <n v="2"/>
    <n v="0.2"/>
    <n v="12.314399999999999"/>
    <s v="Profit"/>
    <s v="US"/>
    <x v="1"/>
    <x v="7"/>
  </r>
  <r>
    <n v="8998"/>
    <s v="CA-2017-122763"/>
    <d v="2017-03-20T00:00:00"/>
    <x v="1051"/>
    <s v="Same Day"/>
    <s v="HG-14845"/>
    <s v="Harry Greene"/>
    <x v="0"/>
    <s v="United States"/>
    <s v="Houston"/>
    <s v="Texas"/>
    <n v="77041"/>
    <x v="2"/>
    <s v="OFF-PA-10000474"/>
    <x v="1"/>
    <x v="10"/>
    <s v="Easy-staple paper"/>
    <x v="3849"/>
    <n v="2"/>
    <n v="0.2"/>
    <n v="19.137599999999999"/>
    <s v="Profit"/>
    <s v="CA"/>
    <x v="0"/>
    <x v="10"/>
  </r>
  <r>
    <n v="8999"/>
    <s v="CA-2017-122763"/>
    <d v="2017-03-20T00:00:00"/>
    <x v="1051"/>
    <s v="Same Day"/>
    <s v="HG-14845"/>
    <s v="Harry Greene"/>
    <x v="0"/>
    <s v="United States"/>
    <s v="Houston"/>
    <s v="Texas"/>
    <n v="77041"/>
    <x v="2"/>
    <s v="OFF-PA-10002377"/>
    <x v="1"/>
    <x v="10"/>
    <s v="Xerox 1916"/>
    <x v="5431"/>
    <n v="7"/>
    <n v="0.2"/>
    <n v="102.774"/>
    <s v="Profit"/>
    <s v="CA"/>
    <x v="0"/>
    <x v="10"/>
  </r>
  <r>
    <n v="9000"/>
    <s v="CA-2017-137785"/>
    <d v="2017-05-13T00:00:00"/>
    <x v="808"/>
    <s v="Standard Class"/>
    <s v="MH-18115"/>
    <s v="Mick Hernandez"/>
    <x v="2"/>
    <s v="United States"/>
    <s v="Philadelphia"/>
    <s v="Pennsylvania"/>
    <n v="19140"/>
    <x v="3"/>
    <s v="FUR-CH-10001482"/>
    <x v="0"/>
    <x v="1"/>
    <s v="Office Star - Mesh Screen back chair with Vinyl seat"/>
    <x v="4087"/>
    <n v="5"/>
    <n v="0.3"/>
    <n v="-124.431"/>
    <s v="Loss"/>
    <s v="CA"/>
    <x v="0"/>
    <x v="1"/>
  </r>
  <r>
    <n v="9001"/>
    <s v="CA-2014-133389"/>
    <d v="2014-06-22T00:00:00"/>
    <x v="789"/>
    <s v="Same Day"/>
    <s v="TB-21280"/>
    <s v="Toby Braunhardt"/>
    <x v="0"/>
    <s v="United States"/>
    <s v="Phoenix"/>
    <s v="Arizona"/>
    <n v="85023"/>
    <x v="1"/>
    <s v="OFF-BI-10001553"/>
    <x v="1"/>
    <x v="8"/>
    <s v="SpineVue Locking Slant-D Ring Binders by Cardinal"/>
    <x v="2238"/>
    <n v="3"/>
    <n v="0.7"/>
    <n v="-6.0324"/>
    <s v="Loss"/>
    <s v="CA"/>
    <x v="0"/>
    <x v="8"/>
  </r>
  <r>
    <n v="9002"/>
    <s v="CA-2014-103807"/>
    <d v="2014-12-02T00:00:00"/>
    <x v="80"/>
    <s v="Standard Class"/>
    <s v="EM-13825"/>
    <s v="Elizabeth Moffitt"/>
    <x v="1"/>
    <s v="United States"/>
    <s v="Sandy Springs"/>
    <s v="Georgia"/>
    <n v="30328"/>
    <x v="0"/>
    <s v="TEC-AC-10000199"/>
    <x v="2"/>
    <x v="11"/>
    <s v="Kingston Digital DataTraveler 8GB USB 2.0"/>
    <x v="5432"/>
    <n v="1"/>
    <n v="0"/>
    <n v="0.83299999999999996"/>
    <s v="Profit"/>
    <s v="CA"/>
    <x v="0"/>
    <x v="11"/>
  </r>
  <r>
    <n v="9003"/>
    <s v="CA-2014-103807"/>
    <d v="2014-12-02T00:00:00"/>
    <x v="80"/>
    <s v="Standard Class"/>
    <s v="EM-13825"/>
    <s v="Elizabeth Moffitt"/>
    <x v="1"/>
    <s v="United States"/>
    <s v="Sandy Springs"/>
    <s v="Georgia"/>
    <n v="30328"/>
    <x v="0"/>
    <s v="OFF-PA-10002195"/>
    <x v="1"/>
    <x v="10"/>
    <s v="RSVP Cards &amp; Envelopes, Blank White, 8-1/2&quot; X 11&quot;, 24 Cards/25 Envelopes/Set"/>
    <x v="593"/>
    <n v="3"/>
    <n v="0"/>
    <n v="7.1627999999999998"/>
    <s v="Profit"/>
    <s v="CA"/>
    <x v="0"/>
    <x v="10"/>
  </r>
  <r>
    <n v="9004"/>
    <s v="CA-2015-102855"/>
    <d v="2015-04-05T00:00:00"/>
    <x v="1309"/>
    <s v="Same Day"/>
    <s v="JF-15415"/>
    <s v="Jennifer Ferguson"/>
    <x v="0"/>
    <s v="United States"/>
    <s v="Spokane"/>
    <s v="Washington"/>
    <n v="99207"/>
    <x v="1"/>
    <s v="TEC-AC-10001767"/>
    <x v="2"/>
    <x v="11"/>
    <s v="SanDisk Ultra 64 GB MicroSDHC Class 10 Memory Card"/>
    <x v="5433"/>
    <n v="6"/>
    <n v="0"/>
    <n v="26.3934"/>
    <s v="Profit"/>
    <s v="CA"/>
    <x v="0"/>
    <x v="11"/>
  </r>
  <r>
    <n v="9005"/>
    <s v="CA-2015-102855"/>
    <d v="2015-04-05T00:00:00"/>
    <x v="1309"/>
    <s v="Same Day"/>
    <s v="JF-15415"/>
    <s v="Jennifer Ferguson"/>
    <x v="0"/>
    <s v="United States"/>
    <s v="Spokane"/>
    <s v="Washington"/>
    <n v="99207"/>
    <x v="1"/>
    <s v="OFF-AR-10002467"/>
    <x v="1"/>
    <x v="6"/>
    <s v="Dixon Ticonderoga Pencils"/>
    <x v="4748"/>
    <n v="8"/>
    <n v="0"/>
    <n v="6.4367999999999999"/>
    <s v="Profit"/>
    <s v="CA"/>
    <x v="0"/>
    <x v="6"/>
  </r>
  <r>
    <n v="9006"/>
    <s v="CA-2017-107825"/>
    <d v="2017-11-18T00:00:00"/>
    <x v="551"/>
    <s v="Same Day"/>
    <s v="NB-18655"/>
    <s v="Nona Balk"/>
    <x v="1"/>
    <s v="United States"/>
    <s v="Milwaukee"/>
    <s v="Wisconsin"/>
    <n v="53209"/>
    <x v="2"/>
    <s v="OFF-ST-10001321"/>
    <x v="1"/>
    <x v="4"/>
    <s v="Decoflex Hanging Personal Folder File, Blue"/>
    <x v="448"/>
    <n v="6"/>
    <n v="0"/>
    <n v="24.980399999999999"/>
    <s v="Profit"/>
    <s v="CA"/>
    <x v="0"/>
    <x v="4"/>
  </r>
  <r>
    <n v="9007"/>
    <s v="CA-2017-107825"/>
    <d v="2017-11-18T00:00:00"/>
    <x v="551"/>
    <s v="Same Day"/>
    <s v="NB-18655"/>
    <s v="Nona Balk"/>
    <x v="1"/>
    <s v="United States"/>
    <s v="Milwaukee"/>
    <s v="Wisconsin"/>
    <n v="53209"/>
    <x v="2"/>
    <s v="OFF-ST-10000777"/>
    <x v="1"/>
    <x v="4"/>
    <s v="Companion Letter/Legal File, Black"/>
    <x v="5434"/>
    <n v="1"/>
    <n v="0"/>
    <n v="10.572800000000001"/>
    <s v="Profit"/>
    <s v="CA"/>
    <x v="0"/>
    <x v="4"/>
  </r>
  <r>
    <n v="9008"/>
    <s v="CA-2017-107825"/>
    <d v="2017-11-18T00:00:00"/>
    <x v="551"/>
    <s v="Same Day"/>
    <s v="NB-18655"/>
    <s v="Nona Balk"/>
    <x v="1"/>
    <s v="United States"/>
    <s v="Milwaukee"/>
    <s v="Wisconsin"/>
    <n v="53209"/>
    <x v="2"/>
    <s v="OFF-LA-10003720"/>
    <x v="1"/>
    <x v="2"/>
    <s v="Avery 487"/>
    <x v="1552"/>
    <n v="2"/>
    <n v="0"/>
    <n v="3.4685999999999999"/>
    <s v="Profit"/>
    <s v="CA"/>
    <x v="0"/>
    <x v="2"/>
  </r>
  <r>
    <n v="9009"/>
    <s v="CA-2017-107825"/>
    <d v="2017-11-18T00:00:00"/>
    <x v="551"/>
    <s v="Same Day"/>
    <s v="NB-18655"/>
    <s v="Nona Balk"/>
    <x v="1"/>
    <s v="United States"/>
    <s v="Milwaukee"/>
    <s v="Wisconsin"/>
    <n v="53209"/>
    <x v="2"/>
    <s v="FUR-FU-10000206"/>
    <x v="0"/>
    <x v="5"/>
    <s v="GE General Purpose, Extra Long Life, Showcase &amp; Floodlight Incandescent Bulbs"/>
    <x v="5435"/>
    <n v="2"/>
    <n v="0"/>
    <n v="2.7353999999999998"/>
    <s v="Profit"/>
    <s v="CA"/>
    <x v="0"/>
    <x v="5"/>
  </r>
  <r>
    <n v="9010"/>
    <s v="CA-2017-106047"/>
    <d v="2017-07-12T00:00:00"/>
    <x v="11"/>
    <s v="Standard Class"/>
    <s v="CS-11860"/>
    <s v="Cari Schnelling"/>
    <x v="0"/>
    <s v="United States"/>
    <s v="Fairfield"/>
    <s v="Ohio"/>
    <n v="45014"/>
    <x v="3"/>
    <s v="OFF-PA-10000791"/>
    <x v="1"/>
    <x v="10"/>
    <s v="Wirebound Message Books, Four 2 3/4 x 5 Forms per Page, 200 Sets per Book"/>
    <x v="5436"/>
    <n v="1"/>
    <n v="0.2"/>
    <n v="1.1924999999999999"/>
    <s v="Profit"/>
    <s v="CA"/>
    <x v="0"/>
    <x v="10"/>
  </r>
  <r>
    <n v="9011"/>
    <s v="CA-2017-127803"/>
    <d v="2017-05-19T00:00:00"/>
    <x v="254"/>
    <s v="Standard Class"/>
    <s v="ND-18460"/>
    <s v="Neil Ducich"/>
    <x v="1"/>
    <s v="United States"/>
    <s v="Huntsville"/>
    <s v="Alabama"/>
    <n v="35810"/>
    <x v="0"/>
    <s v="OFF-BI-10001787"/>
    <x v="1"/>
    <x v="8"/>
    <s v="Wilson Jones Four-Pocket Poly Binders"/>
    <x v="4165"/>
    <n v="4"/>
    <n v="0"/>
    <n v="12.8184"/>
    <s v="Profit"/>
    <s v="CA"/>
    <x v="0"/>
    <x v="8"/>
  </r>
  <r>
    <n v="9012"/>
    <s v="CA-2015-137071"/>
    <d v="2015-12-20T00:00:00"/>
    <x v="1010"/>
    <s v="First Class"/>
    <s v="ED-13885"/>
    <s v="Emily Ducich"/>
    <x v="2"/>
    <s v="United States"/>
    <s v="Houston"/>
    <s v="Texas"/>
    <n v="77036"/>
    <x v="2"/>
    <s v="TEC-AC-10004353"/>
    <x v="2"/>
    <x v="11"/>
    <s v="Hypercom P1300 Pinpad"/>
    <x v="4470"/>
    <n v="2"/>
    <n v="0.2"/>
    <n v="21.42"/>
    <s v="Profit"/>
    <s v="CA"/>
    <x v="0"/>
    <x v="11"/>
  </r>
  <r>
    <n v="9013"/>
    <s v="CA-2016-121447"/>
    <d v="2016-02-21T00:00:00"/>
    <x v="465"/>
    <s v="First Class"/>
    <s v="EA-14035"/>
    <s v="Erin Ashbrook"/>
    <x v="1"/>
    <s v="United States"/>
    <s v="New York City"/>
    <s v="New York"/>
    <n v="10011"/>
    <x v="3"/>
    <s v="FUR-FU-10001861"/>
    <x v="0"/>
    <x v="5"/>
    <s v="Floodlight Indoor Halogen Bulbs, 1 Bulb per Pack, 60 Watts"/>
    <x v="5437"/>
    <n v="7"/>
    <n v="0"/>
    <n v="66.542000000000002"/>
    <s v="Profit"/>
    <s v="CA"/>
    <x v="0"/>
    <x v="5"/>
  </r>
  <r>
    <n v="9014"/>
    <s v="CA-2017-143084"/>
    <d v="2017-03-18T00:00:00"/>
    <x v="782"/>
    <s v="Standard Class"/>
    <s v="BP-11050"/>
    <s v="Barry Pond"/>
    <x v="1"/>
    <s v="United States"/>
    <s v="Los Angeles"/>
    <s v="California"/>
    <n v="90008"/>
    <x v="1"/>
    <s v="OFF-AR-10002766"/>
    <x v="1"/>
    <x v="6"/>
    <s v="Prang Drawing Pencil Set"/>
    <x v="2213"/>
    <n v="5"/>
    <n v="0"/>
    <n v="3.7530000000000001"/>
    <s v="Profit"/>
    <s v="CA"/>
    <x v="0"/>
    <x v="6"/>
  </r>
  <r>
    <n v="9015"/>
    <s v="CA-2017-143084"/>
    <d v="2017-03-18T00:00:00"/>
    <x v="782"/>
    <s v="Standard Class"/>
    <s v="BP-11050"/>
    <s v="Barry Pond"/>
    <x v="1"/>
    <s v="United States"/>
    <s v="Los Angeles"/>
    <s v="California"/>
    <n v="90008"/>
    <x v="1"/>
    <s v="OFF-EN-10003072"/>
    <x v="1"/>
    <x v="12"/>
    <s v="Peel &amp; Seel Envelopes"/>
    <x v="5438"/>
    <n v="5"/>
    <n v="0"/>
    <n v="9.3119999999999994"/>
    <s v="Profit"/>
    <s v="CA"/>
    <x v="0"/>
    <x v="12"/>
  </r>
  <r>
    <n v="9016"/>
    <s v="CA-2016-131639"/>
    <d v="2016-12-17T00:00:00"/>
    <x v="491"/>
    <s v="Standard Class"/>
    <s v="NS-18640"/>
    <s v="Noel Staavos"/>
    <x v="1"/>
    <s v="United States"/>
    <s v="Carlsbad"/>
    <s v="New Mexico"/>
    <n v="88220"/>
    <x v="1"/>
    <s v="OFF-BI-10001636"/>
    <x v="1"/>
    <x v="8"/>
    <s v="Ibico Plastic and Wire Spiral Binding Combs"/>
    <x v="5439"/>
    <n v="2"/>
    <n v="0.2"/>
    <n v="4.3836000000000004"/>
    <s v="Profit"/>
    <s v="CA"/>
    <x v="0"/>
    <x v="8"/>
  </r>
  <r>
    <n v="9017"/>
    <s v="CA-2016-131639"/>
    <d v="2016-12-17T00:00:00"/>
    <x v="491"/>
    <s v="Standard Class"/>
    <s v="NS-18640"/>
    <s v="Noel Staavos"/>
    <x v="1"/>
    <s v="United States"/>
    <s v="Carlsbad"/>
    <s v="New Mexico"/>
    <n v="88220"/>
    <x v="1"/>
    <s v="OFF-BI-10000948"/>
    <x v="1"/>
    <x v="8"/>
    <s v="GBC Laser Imprintable Binding System Covers, Desert Sand"/>
    <x v="3161"/>
    <n v="1"/>
    <n v="0.2"/>
    <n v="3.8529"/>
    <s v="Profit"/>
    <s v="CA"/>
    <x v="0"/>
    <x v="8"/>
  </r>
  <r>
    <n v="9018"/>
    <s v="CA-2016-161361"/>
    <d v="2016-03-26T00:00:00"/>
    <x v="882"/>
    <s v="Second Class"/>
    <s v="MV-17485"/>
    <s v="Mark Van Huff"/>
    <x v="0"/>
    <s v="United States"/>
    <s v="Pocatello"/>
    <s v="Idaho"/>
    <n v="83201"/>
    <x v="1"/>
    <s v="OFF-PA-10001838"/>
    <x v="1"/>
    <x v="10"/>
    <s v="Adams Telephone Message Book W/Dividers/Space For Phone Numbers, 5 1/4&quot;X8 1/2&quot;, 300/Messages"/>
    <x v="4459"/>
    <n v="3"/>
    <n v="0"/>
    <n v="8.6435999999999993"/>
    <s v="Profit"/>
    <s v="CA"/>
    <x v="0"/>
    <x v="10"/>
  </r>
  <r>
    <n v="9019"/>
    <s v="CA-2016-161361"/>
    <d v="2016-03-26T00:00:00"/>
    <x v="882"/>
    <s v="Second Class"/>
    <s v="MV-17485"/>
    <s v="Mark Van Huff"/>
    <x v="0"/>
    <s v="United States"/>
    <s v="Pocatello"/>
    <s v="Idaho"/>
    <n v="83201"/>
    <x v="1"/>
    <s v="OFF-BI-10002215"/>
    <x v="1"/>
    <x v="8"/>
    <s v="Wilson Jones Hanging View Binder, White, 1&quot;"/>
    <x v="339"/>
    <n v="3"/>
    <n v="0.2"/>
    <n v="5.5380000000000003"/>
    <s v="Profit"/>
    <s v="CA"/>
    <x v="0"/>
    <x v="8"/>
  </r>
  <r>
    <n v="9020"/>
    <s v="CA-2014-100706"/>
    <d v="2014-12-16T00:00:00"/>
    <x v="574"/>
    <s v="Second Class"/>
    <s v="LE-16810"/>
    <s v="Laurel Elliston"/>
    <x v="0"/>
    <s v="United States"/>
    <s v="Springfield"/>
    <s v="Virginia"/>
    <n v="22153"/>
    <x v="0"/>
    <s v="TEC-AC-10001314"/>
    <x v="2"/>
    <x v="11"/>
    <s v="Case Logic 2.4GHz Wireless Keyboard"/>
    <x v="2564"/>
    <n v="2"/>
    <n v="0"/>
    <n v="7.9984000000000002"/>
    <s v="Profit"/>
    <s v="CA"/>
    <x v="0"/>
    <x v="11"/>
  </r>
  <r>
    <n v="9021"/>
    <s v="CA-2014-100706"/>
    <d v="2014-12-16T00:00:00"/>
    <x v="574"/>
    <s v="Second Class"/>
    <s v="LE-16810"/>
    <s v="Laurel Elliston"/>
    <x v="0"/>
    <s v="United States"/>
    <s v="Springfield"/>
    <s v="Virginia"/>
    <n v="22153"/>
    <x v="0"/>
    <s v="FUR-FU-10002268"/>
    <x v="0"/>
    <x v="5"/>
    <s v="Ultra Door Push Plate"/>
    <x v="2074"/>
    <n v="6"/>
    <n v="0"/>
    <n v="9.7218"/>
    <s v="Profit"/>
    <s v="CA"/>
    <x v="0"/>
    <x v="5"/>
  </r>
  <r>
    <n v="9022"/>
    <s v="CA-2015-129525"/>
    <d v="2015-11-15T00:00:00"/>
    <x v="988"/>
    <s v="Standard Class"/>
    <s v="VP-21760"/>
    <s v="Victoria Pisteka"/>
    <x v="1"/>
    <s v="United States"/>
    <s v="Toledo"/>
    <s v="Ohio"/>
    <n v="43615"/>
    <x v="3"/>
    <s v="OFF-BI-10002133"/>
    <x v="1"/>
    <x v="8"/>
    <s v="Wilson Jones Elliptical Ring 3 1/2&quot; Capacity Binders, 800 sheets"/>
    <x v="5440"/>
    <n v="13"/>
    <n v="0.7"/>
    <n v="-116.84399999999999"/>
    <s v="Loss"/>
    <s v="CA"/>
    <x v="0"/>
    <x v="8"/>
  </r>
  <r>
    <n v="9023"/>
    <s v="US-2016-141880"/>
    <d v="2016-08-22T00:00:00"/>
    <x v="319"/>
    <s v="First Class"/>
    <s v="TC-21475"/>
    <s v="Tony Chapman"/>
    <x v="2"/>
    <s v="United States"/>
    <s v="Fort Collins"/>
    <s v="Colorado"/>
    <n v="80525"/>
    <x v="1"/>
    <s v="FUR-FU-10001979"/>
    <x v="0"/>
    <x v="5"/>
    <s v="Dana Halogen Swing-Arm Architect Lamp"/>
    <x v="5441"/>
    <n v="3"/>
    <n v="0.2"/>
    <n v="9.8328000000000007"/>
    <s v="Profit"/>
    <s v="US"/>
    <x v="1"/>
    <x v="5"/>
  </r>
  <r>
    <n v="9024"/>
    <s v="CA-2015-165799"/>
    <d v="2015-06-29T00:00:00"/>
    <x v="790"/>
    <s v="First Class"/>
    <s v="SG-20470"/>
    <s v="Sheri Gordon"/>
    <x v="0"/>
    <s v="United States"/>
    <s v="New York City"/>
    <s v="New York"/>
    <n v="10024"/>
    <x v="3"/>
    <s v="FUR-CH-10001482"/>
    <x v="0"/>
    <x v="1"/>
    <s v="Office Star - Mesh Screen back chair with Vinyl seat"/>
    <x v="5442"/>
    <n v="1"/>
    <n v="0.1"/>
    <n v="1.3098000000000001"/>
    <s v="Profit"/>
    <s v="CA"/>
    <x v="0"/>
    <x v="1"/>
  </r>
  <r>
    <n v="9025"/>
    <s v="CA-2016-102127"/>
    <d v="2016-06-26T00:00:00"/>
    <x v="196"/>
    <s v="Standard Class"/>
    <s v="VP-21760"/>
    <s v="Victoria Pisteka"/>
    <x v="1"/>
    <s v="United States"/>
    <s v="New York City"/>
    <s v="New York"/>
    <n v="10035"/>
    <x v="3"/>
    <s v="TEC-AC-10002018"/>
    <x v="2"/>
    <x v="11"/>
    <s v="AmazonBasics 3-Button USB Wired Mouse"/>
    <x v="5443"/>
    <n v="3"/>
    <n v="0"/>
    <n v="9.0170999999999992"/>
    <s v="Profit"/>
    <s v="CA"/>
    <x v="0"/>
    <x v="11"/>
  </r>
  <r>
    <n v="9026"/>
    <s v="CA-2016-102127"/>
    <d v="2016-06-26T00:00:00"/>
    <x v="196"/>
    <s v="Standard Class"/>
    <s v="VP-21760"/>
    <s v="Victoria Pisteka"/>
    <x v="1"/>
    <s v="United States"/>
    <s v="New York City"/>
    <s v="New York"/>
    <n v="10035"/>
    <x v="3"/>
    <s v="TEC-AC-10000397"/>
    <x v="2"/>
    <x v="11"/>
    <s v="Perixx PERIBOARD-512B, Ergonomic Split Keyboard"/>
    <x v="3943"/>
    <n v="4"/>
    <n v="0"/>
    <n v="9.7972000000000001"/>
    <s v="Profit"/>
    <s v="CA"/>
    <x v="0"/>
    <x v="11"/>
  </r>
  <r>
    <n v="9027"/>
    <s v="CA-2016-102127"/>
    <d v="2016-06-26T00:00:00"/>
    <x v="196"/>
    <s v="Standard Class"/>
    <s v="VP-21760"/>
    <s v="Victoria Pisteka"/>
    <x v="1"/>
    <s v="United States"/>
    <s v="New York City"/>
    <s v="New York"/>
    <n v="10035"/>
    <x v="3"/>
    <s v="FUR-FU-10003976"/>
    <x v="0"/>
    <x v="5"/>
    <s v="DAX Executive Solid Wood Document Frame, Desktop or Hang, Mahogany, 5 x 7"/>
    <x v="1250"/>
    <n v="3"/>
    <n v="0"/>
    <n v="12.8316"/>
    <s v="Profit"/>
    <s v="CA"/>
    <x v="0"/>
    <x v="5"/>
  </r>
  <r>
    <n v="9028"/>
    <s v="US-2016-152415"/>
    <d v="2016-09-17T00:00:00"/>
    <x v="42"/>
    <s v="Standard Class"/>
    <s v="PO-18865"/>
    <s v="Patrick O'Donnell"/>
    <x v="0"/>
    <s v="United States"/>
    <s v="Marlborough"/>
    <s v="Massachusetts"/>
    <n v="1752"/>
    <x v="3"/>
    <s v="FUR-FU-10002597"/>
    <x v="0"/>
    <x v="5"/>
    <s v="C-Line Magnetic Cubicle Keepers, Clear Polypropylene"/>
    <x v="1450"/>
    <n v="3"/>
    <n v="0"/>
    <n v="6.2244000000000002"/>
    <s v="Profit"/>
    <s v="US"/>
    <x v="1"/>
    <x v="5"/>
  </r>
  <r>
    <n v="9029"/>
    <s v="US-2016-152415"/>
    <d v="2016-09-17T00:00:00"/>
    <x v="42"/>
    <s v="Standard Class"/>
    <s v="PO-18865"/>
    <s v="Patrick O'Donnell"/>
    <x v="0"/>
    <s v="United States"/>
    <s v="Marlborough"/>
    <s v="Massachusetts"/>
    <n v="1752"/>
    <x v="3"/>
    <s v="FUR-FU-10004864"/>
    <x v="0"/>
    <x v="5"/>
    <s v="Howard Miller 14-1/2&quot; Diameter Chrome Round Wall Clock"/>
    <x v="1838"/>
    <n v="3"/>
    <n v="0"/>
    <n v="61.382399999999997"/>
    <s v="Profit"/>
    <s v="US"/>
    <x v="1"/>
    <x v="5"/>
  </r>
  <r>
    <n v="9030"/>
    <s v="CA-2014-138198"/>
    <d v="2014-07-18T00:00:00"/>
    <x v="1283"/>
    <s v="Standard Class"/>
    <s v="JL-15130"/>
    <s v="Jack Lebron"/>
    <x v="0"/>
    <s v="United States"/>
    <s v="New Rochelle"/>
    <s v="New York"/>
    <n v="10801"/>
    <x v="3"/>
    <s v="OFF-BI-10002103"/>
    <x v="1"/>
    <x v="8"/>
    <s v="Cardinal Slant-D Ring Binder, Heavy Gauge Vinyl"/>
    <x v="1150"/>
    <n v="2"/>
    <n v="0.2"/>
    <n v="4.5187999999999997"/>
    <s v="Profit"/>
    <s v="CA"/>
    <x v="0"/>
    <x v="8"/>
  </r>
  <r>
    <n v="9031"/>
    <s v="CA-2017-128041"/>
    <d v="2017-09-01T00:00:00"/>
    <x v="153"/>
    <s v="Same Day"/>
    <s v="RW-19540"/>
    <s v="Rick Wilson"/>
    <x v="1"/>
    <s v="United States"/>
    <s v="Seattle"/>
    <s v="Washington"/>
    <n v="98103"/>
    <x v="1"/>
    <s v="OFF-AP-10001005"/>
    <x v="1"/>
    <x v="9"/>
    <s v="Honeywell Quietcare HEPA Air Cleaner"/>
    <x v="5444"/>
    <n v="4"/>
    <n v="0"/>
    <n v="103.818"/>
    <s v="Profit"/>
    <s v="CA"/>
    <x v="0"/>
    <x v="9"/>
  </r>
  <r>
    <n v="9032"/>
    <s v="CA-2017-128041"/>
    <d v="2017-09-01T00:00:00"/>
    <x v="153"/>
    <s v="Same Day"/>
    <s v="RW-19540"/>
    <s v="Rick Wilson"/>
    <x v="1"/>
    <s v="United States"/>
    <s v="Seattle"/>
    <s v="Washington"/>
    <n v="98103"/>
    <x v="1"/>
    <s v="FUR-TA-10002607"/>
    <x v="0"/>
    <x v="3"/>
    <s v="KI Conference Tables"/>
    <x v="5445"/>
    <n v="4"/>
    <n v="0"/>
    <n v="45.369599999999998"/>
    <s v="Profit"/>
    <s v="CA"/>
    <x v="0"/>
    <x v="3"/>
  </r>
  <r>
    <n v="9033"/>
    <s v="CA-2017-105823"/>
    <d v="2017-06-22T00:00:00"/>
    <x v="356"/>
    <s v="Standard Class"/>
    <s v="RB-19465"/>
    <s v="Rick Bensley"/>
    <x v="2"/>
    <s v="United States"/>
    <s v="Detroit"/>
    <s v="Michigan"/>
    <n v="48227"/>
    <x v="2"/>
    <s v="FUR-CH-10000454"/>
    <x v="0"/>
    <x v="1"/>
    <s v="Hon Deluxe Fabric Upholstered Stacking Chairs, Rounded Back"/>
    <x v="5446"/>
    <n v="2"/>
    <n v="0"/>
    <n v="146.38800000000001"/>
    <s v="Profit"/>
    <s v="CA"/>
    <x v="0"/>
    <x v="1"/>
  </r>
  <r>
    <n v="9034"/>
    <s v="CA-2014-152268"/>
    <d v="2014-09-02T00:00:00"/>
    <x v="1110"/>
    <s v="Standard Class"/>
    <s v="SC-20095"/>
    <s v="Sanjit Chand"/>
    <x v="0"/>
    <s v="United States"/>
    <s v="Fayetteville"/>
    <s v="Arkansas"/>
    <n v="72701"/>
    <x v="0"/>
    <s v="OFF-BI-10001359"/>
    <x v="1"/>
    <x v="8"/>
    <s v="GBC DocuBind TL300 Electric Binding System"/>
    <x v="1612"/>
    <n v="2"/>
    <n v="0"/>
    <n v="843.17060000000004"/>
    <s v="Profit"/>
    <s v="CA"/>
    <x v="0"/>
    <x v="8"/>
  </r>
  <r>
    <n v="9035"/>
    <s v="CA-2015-148873"/>
    <d v="2015-10-01T00:00:00"/>
    <x v="1287"/>
    <s v="Standard Class"/>
    <s v="EM-13960"/>
    <s v="Eric Murdock"/>
    <x v="0"/>
    <s v="United States"/>
    <s v="Quincy"/>
    <s v="Illinois"/>
    <n v="62301"/>
    <x v="2"/>
    <s v="OFF-BI-10003196"/>
    <x v="1"/>
    <x v="8"/>
    <s v="Accohide Poly Flexible Ring Binders"/>
    <x v="5447"/>
    <n v="4"/>
    <n v="0.8"/>
    <n v="-4.4880000000000004"/>
    <s v="Loss"/>
    <s v="CA"/>
    <x v="0"/>
    <x v="8"/>
  </r>
  <r>
    <n v="9036"/>
    <s v="CA-2015-148873"/>
    <d v="2015-10-01T00:00:00"/>
    <x v="1287"/>
    <s v="Standard Class"/>
    <s v="EM-13960"/>
    <s v="Eric Murdock"/>
    <x v="0"/>
    <s v="United States"/>
    <s v="Quincy"/>
    <s v="Illinois"/>
    <n v="62301"/>
    <x v="2"/>
    <s v="TEC-AC-10003657"/>
    <x v="2"/>
    <x v="11"/>
    <s v="Lenovo 17-Key USB Numeric Keypad"/>
    <x v="5448"/>
    <n v="4"/>
    <n v="0.2"/>
    <n v="2.7191999999999998"/>
    <s v="Profit"/>
    <s v="CA"/>
    <x v="0"/>
    <x v="11"/>
  </r>
  <r>
    <n v="9037"/>
    <s v="CA-2015-166492"/>
    <d v="2015-04-07T00:00:00"/>
    <x v="57"/>
    <s v="First Class"/>
    <s v="RP-19390"/>
    <s v="Resi Pˆlking"/>
    <x v="0"/>
    <s v="United States"/>
    <s v="New York City"/>
    <s v="New York"/>
    <n v="10035"/>
    <x v="3"/>
    <s v="OFF-PA-10002262"/>
    <x v="1"/>
    <x v="10"/>
    <s v="Xerox 192"/>
    <x v="233"/>
    <n v="4"/>
    <n v="0"/>
    <n v="12.441599999999999"/>
    <s v="Profit"/>
    <s v="CA"/>
    <x v="0"/>
    <x v="10"/>
  </r>
  <r>
    <n v="9038"/>
    <s v="CA-2015-166492"/>
    <d v="2015-04-07T00:00:00"/>
    <x v="57"/>
    <s v="First Class"/>
    <s v="RP-19390"/>
    <s v="Resi Pˆlking"/>
    <x v="0"/>
    <s v="United States"/>
    <s v="New York City"/>
    <s v="New York"/>
    <n v="10035"/>
    <x v="3"/>
    <s v="OFF-ST-10002214"/>
    <x v="1"/>
    <x v="4"/>
    <s v="X-Rack File for Hanging Folders"/>
    <x v="2383"/>
    <n v="2"/>
    <n v="0"/>
    <n v="5.8708"/>
    <s v="Profit"/>
    <s v="CA"/>
    <x v="0"/>
    <x v="4"/>
  </r>
  <r>
    <n v="9039"/>
    <s v="CA-2017-157420"/>
    <d v="2017-11-21T00:00:00"/>
    <x v="410"/>
    <s v="Same Day"/>
    <s v="HZ-14950"/>
    <s v="Henia Zydlo"/>
    <x v="0"/>
    <s v="United States"/>
    <s v="Houston"/>
    <s v="Texas"/>
    <n v="77095"/>
    <x v="2"/>
    <s v="TEC-PH-10003555"/>
    <x v="2"/>
    <x v="7"/>
    <s v="Motorola HK250 Universal Bluetooth Headset"/>
    <x v="494"/>
    <n v="3"/>
    <n v="0.2"/>
    <n v="-12.4146"/>
    <s v="Loss"/>
    <s v="CA"/>
    <x v="0"/>
    <x v="7"/>
  </r>
  <r>
    <n v="9040"/>
    <s v="CA-2016-117121"/>
    <d v="2016-12-17T00:00:00"/>
    <x v="967"/>
    <s v="Standard Class"/>
    <s v="AB-10105"/>
    <s v="Adrian Barton"/>
    <x v="0"/>
    <s v="United States"/>
    <s v="Detroit"/>
    <s v="Michigan"/>
    <n v="48205"/>
    <x v="2"/>
    <s v="OFF-BI-10000545"/>
    <x v="1"/>
    <x v="8"/>
    <s v="GBC Ibimaster 500 Manual ProClick Binding System"/>
    <x v="5449"/>
    <n v="13"/>
    <n v="0"/>
    <n v="4946.37"/>
    <s v="Profit"/>
    <s v="CA"/>
    <x v="0"/>
    <x v="8"/>
  </r>
  <r>
    <n v="9041"/>
    <s v="CA-2014-138177"/>
    <d v="2014-09-19T00:00:00"/>
    <x v="131"/>
    <s v="Standard Class"/>
    <s v="ND-18460"/>
    <s v="Neil Ducich"/>
    <x v="1"/>
    <s v="United States"/>
    <s v="Chandler"/>
    <s v="Arizona"/>
    <n v="85224"/>
    <x v="1"/>
    <s v="FUR-TA-10004607"/>
    <x v="0"/>
    <x v="3"/>
    <s v="Hon 2111 Invitation Series Straight Table"/>
    <x v="5450"/>
    <n v="1"/>
    <n v="0.5"/>
    <n v="-45.827300000000001"/>
    <s v="Loss"/>
    <s v="CA"/>
    <x v="0"/>
    <x v="3"/>
  </r>
  <r>
    <n v="9042"/>
    <s v="CA-2014-114335"/>
    <d v="2014-09-28T00:00:00"/>
    <x v="127"/>
    <s v="Standard Class"/>
    <s v="XP-21865"/>
    <s v="Xylona Preis"/>
    <x v="0"/>
    <s v="United States"/>
    <s v="Hollywood"/>
    <s v="Florida"/>
    <n v="33021"/>
    <x v="0"/>
    <s v="FUR-FU-10000277"/>
    <x v="0"/>
    <x v="5"/>
    <s v="Deflect-o DuraMat Antistatic Studded Beveled Mat for Medium Pile Carpeting"/>
    <x v="5451"/>
    <n v="4"/>
    <n v="0.2"/>
    <n v="16.854399999999998"/>
    <s v="Profit"/>
    <s v="CA"/>
    <x v="0"/>
    <x v="5"/>
  </r>
  <r>
    <n v="9043"/>
    <s v="CA-2015-168760"/>
    <d v="2015-09-22T00:00:00"/>
    <x v="1068"/>
    <s v="Second Class"/>
    <s v="MM-18280"/>
    <s v="Muhammed MacIntyre"/>
    <x v="1"/>
    <s v="United States"/>
    <s v="Los Angeles"/>
    <s v="California"/>
    <n v="90049"/>
    <x v="1"/>
    <s v="OFF-AP-10004532"/>
    <x v="1"/>
    <x v="9"/>
    <s v="Kensington 6 Outlet Guardian Standard Surge Protector"/>
    <x v="635"/>
    <n v="3"/>
    <n v="0"/>
    <n v="16.588799999999999"/>
    <s v="Profit"/>
    <s v="CA"/>
    <x v="0"/>
    <x v="9"/>
  </r>
  <r>
    <n v="9044"/>
    <s v="CA-2016-168830"/>
    <d v="2016-11-07T00:00:00"/>
    <x v="1113"/>
    <s v="Standard Class"/>
    <s v="ML-17395"/>
    <s v="Marina Lichtenstein"/>
    <x v="1"/>
    <s v="United States"/>
    <s v="San Francisco"/>
    <s v="California"/>
    <n v="94122"/>
    <x v="1"/>
    <s v="TEC-AC-10003911"/>
    <x v="2"/>
    <x v="11"/>
    <s v="NETGEAR AC1750 Dual Band Gigabit†Smart WiFi Router"/>
    <x v="647"/>
    <n v="3"/>
    <n v="0"/>
    <n v="163.18979999999999"/>
    <s v="Profit"/>
    <s v="CA"/>
    <x v="0"/>
    <x v="11"/>
  </r>
  <r>
    <n v="9045"/>
    <s v="CA-2017-137463"/>
    <d v="2017-12-16T00:00:00"/>
    <x v="404"/>
    <s v="Second Class"/>
    <s v="KM-16225"/>
    <s v="Kalyca Meade"/>
    <x v="1"/>
    <s v="United States"/>
    <s v="Sunnyvale"/>
    <s v="California"/>
    <n v="94086"/>
    <x v="1"/>
    <s v="OFF-BI-10003196"/>
    <x v="1"/>
    <x v="8"/>
    <s v="Accohide Poly Flexible Ring Binders"/>
    <x v="4290"/>
    <n v="2"/>
    <n v="0.2"/>
    <n v="2.2440000000000002"/>
    <s v="Profit"/>
    <s v="CA"/>
    <x v="0"/>
    <x v="8"/>
  </r>
  <r>
    <n v="9046"/>
    <s v="CA-2017-137463"/>
    <d v="2017-12-16T00:00:00"/>
    <x v="404"/>
    <s v="Second Class"/>
    <s v="KM-16225"/>
    <s v="Kalyca Meade"/>
    <x v="1"/>
    <s v="United States"/>
    <s v="Sunnyvale"/>
    <s v="California"/>
    <n v="94086"/>
    <x v="1"/>
    <s v="TEC-AC-10000358"/>
    <x v="2"/>
    <x v="11"/>
    <s v="Imation†Secure†Drive†+ Hardware Encrypted USB†flash drive†- 16 GB"/>
    <x v="5452"/>
    <n v="5"/>
    <n v="0"/>
    <n v="45.588000000000001"/>
    <s v="Profit"/>
    <s v="CA"/>
    <x v="0"/>
    <x v="11"/>
  </r>
  <r>
    <n v="9047"/>
    <s v="CA-2017-137463"/>
    <d v="2017-12-16T00:00:00"/>
    <x v="404"/>
    <s v="Second Class"/>
    <s v="KM-16225"/>
    <s v="Kalyca Meade"/>
    <x v="1"/>
    <s v="United States"/>
    <s v="Sunnyvale"/>
    <s v="California"/>
    <n v="94086"/>
    <x v="1"/>
    <s v="TEC-AC-10000057"/>
    <x v="2"/>
    <x v="11"/>
    <s v="Microsoft Natural Ergonomic Keyboard 4000"/>
    <x v="179"/>
    <n v="5"/>
    <n v="0"/>
    <n v="31.4895"/>
    <s v="Profit"/>
    <s v="CA"/>
    <x v="0"/>
    <x v="11"/>
  </r>
  <r>
    <n v="9048"/>
    <s v="CA-2017-137463"/>
    <d v="2017-12-16T00:00:00"/>
    <x v="404"/>
    <s v="Second Class"/>
    <s v="KM-16225"/>
    <s v="Kalyca Meade"/>
    <x v="1"/>
    <s v="United States"/>
    <s v="Sunnyvale"/>
    <s v="California"/>
    <n v="94086"/>
    <x v="1"/>
    <s v="OFF-AR-10001988"/>
    <x v="1"/>
    <x v="6"/>
    <s v="Bulldog Table or Wall-Mount Pencil Sharpener"/>
    <x v="5453"/>
    <n v="5"/>
    <n v="0"/>
    <n v="8.6854999999999993"/>
    <s v="Profit"/>
    <s v="CA"/>
    <x v="0"/>
    <x v="6"/>
  </r>
  <r>
    <n v="9049"/>
    <s v="CA-2017-137463"/>
    <d v="2017-12-16T00:00:00"/>
    <x v="404"/>
    <s v="Second Class"/>
    <s v="KM-16225"/>
    <s v="Kalyca Meade"/>
    <x v="1"/>
    <s v="United States"/>
    <s v="Sunnyvale"/>
    <s v="California"/>
    <n v="94086"/>
    <x v="1"/>
    <s v="OFF-LA-10003498"/>
    <x v="1"/>
    <x v="2"/>
    <s v="Avery 475"/>
    <x v="1821"/>
    <n v="3"/>
    <n v="0"/>
    <n v="22.2"/>
    <s v="Profit"/>
    <s v="CA"/>
    <x v="0"/>
    <x v="2"/>
  </r>
  <r>
    <n v="9050"/>
    <s v="CA-2014-124513"/>
    <d v="2014-09-21T00:00:00"/>
    <x v="59"/>
    <s v="Standard Class"/>
    <s v="SL-20155"/>
    <s v="Sara Luxemburg"/>
    <x v="2"/>
    <s v="United States"/>
    <s v="New York City"/>
    <s v="New York"/>
    <n v="10011"/>
    <x v="3"/>
    <s v="OFF-AR-10002956"/>
    <x v="1"/>
    <x v="6"/>
    <s v="Boston 16801 Nautilus Battery Pencil Sharpener"/>
    <x v="5454"/>
    <n v="3"/>
    <n v="0"/>
    <n v="17.1678"/>
    <s v="Profit"/>
    <s v="CA"/>
    <x v="0"/>
    <x v="6"/>
  </r>
  <r>
    <n v="9051"/>
    <s v="CA-2015-165554"/>
    <d v="2015-05-18T00:00:00"/>
    <x v="1299"/>
    <s v="Standard Class"/>
    <s v="AJ-10780"/>
    <s v="Anthony Jacobs"/>
    <x v="1"/>
    <s v="United States"/>
    <s v="Los Angeles"/>
    <s v="California"/>
    <n v="90004"/>
    <x v="1"/>
    <s v="OFF-PA-10003724"/>
    <x v="1"/>
    <x v="10"/>
    <s v="Wirebound Message Book, 4 per Page"/>
    <x v="139"/>
    <n v="2"/>
    <n v="0"/>
    <n v="5.3213999999999997"/>
    <s v="Profit"/>
    <s v="CA"/>
    <x v="0"/>
    <x v="10"/>
  </r>
  <r>
    <n v="9052"/>
    <s v="CA-2014-141838"/>
    <d v="2014-03-26T00:00:00"/>
    <x v="1075"/>
    <s v="Second Class"/>
    <s v="DK-12835"/>
    <s v="Damala Kotsonis"/>
    <x v="1"/>
    <s v="United States"/>
    <s v="San Francisco"/>
    <s v="California"/>
    <n v="94122"/>
    <x v="1"/>
    <s v="OFF-AR-10004272"/>
    <x v="1"/>
    <x v="6"/>
    <s v="Newell 308"/>
    <x v="3525"/>
    <n v="2"/>
    <n v="0"/>
    <n v="0.84"/>
    <s v="Profit"/>
    <s v="CA"/>
    <x v="0"/>
    <x v="6"/>
  </r>
  <r>
    <n v="9053"/>
    <s v="CA-2014-141838"/>
    <d v="2014-03-26T00:00:00"/>
    <x v="1075"/>
    <s v="Second Class"/>
    <s v="DK-12835"/>
    <s v="Damala Kotsonis"/>
    <x v="1"/>
    <s v="United States"/>
    <s v="San Francisco"/>
    <s v="California"/>
    <n v="94122"/>
    <x v="1"/>
    <s v="OFF-BI-10003291"/>
    <x v="1"/>
    <x v="8"/>
    <s v="Wilson Jones Leather-Like Binders with DublLock Round Rings"/>
    <x v="688"/>
    <n v="4"/>
    <n v="0.2"/>
    <n v="9.4283999999999999"/>
    <s v="Profit"/>
    <s v="CA"/>
    <x v="0"/>
    <x v="8"/>
  </r>
  <r>
    <n v="9054"/>
    <s v="CA-2014-141838"/>
    <d v="2014-03-26T00:00:00"/>
    <x v="1075"/>
    <s v="Second Class"/>
    <s v="DK-12835"/>
    <s v="Damala Kotsonis"/>
    <x v="1"/>
    <s v="United States"/>
    <s v="San Francisco"/>
    <s v="California"/>
    <n v="94122"/>
    <x v="1"/>
    <s v="TEC-PH-10004100"/>
    <x v="2"/>
    <x v="7"/>
    <s v="Griffin GC17055 Auxiliary Audio Cable"/>
    <x v="5455"/>
    <n v="2"/>
    <n v="0.2"/>
    <n v="2.8784000000000001"/>
    <s v="Profit"/>
    <s v="CA"/>
    <x v="0"/>
    <x v="7"/>
  </r>
  <r>
    <n v="9055"/>
    <s v="CA-2017-117009"/>
    <d v="2017-09-22T00:00:00"/>
    <x v="938"/>
    <s v="Standard Class"/>
    <s v="BK-11260"/>
    <s v="Berenike Kampe"/>
    <x v="0"/>
    <s v="United States"/>
    <s v="Santa Ana"/>
    <s v="California"/>
    <n v="92704"/>
    <x v="1"/>
    <s v="OFF-SU-10001218"/>
    <x v="1"/>
    <x v="14"/>
    <s v="Fiskars Softgrip Scissors"/>
    <x v="2099"/>
    <n v="2"/>
    <n v="0"/>
    <n v="6.1487999999999996"/>
    <s v="Profit"/>
    <s v="CA"/>
    <x v="0"/>
    <x v="14"/>
  </r>
  <r>
    <n v="9056"/>
    <s v="CA-2015-128993"/>
    <d v="2015-09-12T00:00:00"/>
    <x v="731"/>
    <s v="Second Class"/>
    <s v="CC-12670"/>
    <s v="Craig Carreira"/>
    <x v="0"/>
    <s v="United States"/>
    <s v="Seattle"/>
    <s v="Washington"/>
    <n v="98103"/>
    <x v="1"/>
    <s v="TEC-AC-10004209"/>
    <x v="2"/>
    <x v="11"/>
    <s v="Memorex Froggy Flash Drive 4 GB"/>
    <x v="223"/>
    <n v="2"/>
    <n v="0"/>
    <n v="8.5722000000000005"/>
    <s v="Profit"/>
    <s v="CA"/>
    <x v="0"/>
    <x v="11"/>
  </r>
  <r>
    <n v="9057"/>
    <s v="CA-2015-160227"/>
    <d v="2015-11-02T00:00:00"/>
    <x v="164"/>
    <s v="First Class"/>
    <s v="ED-13885"/>
    <s v="Emily Ducich"/>
    <x v="2"/>
    <s v="United States"/>
    <s v="New York City"/>
    <s v="New York"/>
    <n v="10011"/>
    <x v="3"/>
    <s v="FUR-CH-10002073"/>
    <x v="0"/>
    <x v="1"/>
    <s v="Hon Olson Stacker Chairs"/>
    <x v="5456"/>
    <n v="11"/>
    <n v="0.1"/>
    <n v="553.39020000000005"/>
    <s v="Profit"/>
    <s v="CA"/>
    <x v="0"/>
    <x v="1"/>
  </r>
  <r>
    <n v="9058"/>
    <s v="CA-2015-149097"/>
    <d v="2015-10-20T00:00:00"/>
    <x v="994"/>
    <s v="Standard Class"/>
    <s v="SV-20785"/>
    <s v="Stewart Visinsky"/>
    <x v="0"/>
    <s v="United States"/>
    <s v="Los Angeles"/>
    <s v="California"/>
    <n v="90045"/>
    <x v="1"/>
    <s v="FUR-FU-10003424"/>
    <x v="0"/>
    <x v="5"/>
    <s v="Nu-Dell Oak Frame"/>
    <x v="4021"/>
    <n v="7"/>
    <n v="0"/>
    <n v="23.923200000000001"/>
    <s v="Profit"/>
    <s v="CA"/>
    <x v="0"/>
    <x v="5"/>
  </r>
  <r>
    <n v="9059"/>
    <s v="CA-2015-149097"/>
    <d v="2015-10-20T00:00:00"/>
    <x v="994"/>
    <s v="Standard Class"/>
    <s v="SV-20785"/>
    <s v="Stewart Visinsky"/>
    <x v="0"/>
    <s v="United States"/>
    <s v="Los Angeles"/>
    <s v="California"/>
    <n v="90045"/>
    <x v="1"/>
    <s v="FUR-TA-10001086"/>
    <x v="0"/>
    <x v="3"/>
    <s v="SAFCO PlanMaster Boards, 60w x 37-1/2d, White Melamine"/>
    <x v="5457"/>
    <n v="3"/>
    <n v="0.2"/>
    <n v="27.3582"/>
    <s v="Profit"/>
    <s v="CA"/>
    <x v="0"/>
    <x v="3"/>
  </r>
  <r>
    <n v="9060"/>
    <s v="CA-2016-132304"/>
    <d v="2016-06-14T00:00:00"/>
    <x v="25"/>
    <s v="Standard Class"/>
    <s v="AR-10825"/>
    <s v="Anthony Rawles"/>
    <x v="1"/>
    <s v="United States"/>
    <s v="Seattle"/>
    <s v="Washington"/>
    <n v="98103"/>
    <x v="1"/>
    <s v="FUR-TA-10004619"/>
    <x v="0"/>
    <x v="3"/>
    <s v="Hon Non-Folding Utility Tables"/>
    <x v="5458"/>
    <n v="7"/>
    <n v="0"/>
    <n v="334.55099999999999"/>
    <s v="Profit"/>
    <s v="CA"/>
    <x v="0"/>
    <x v="3"/>
  </r>
  <r>
    <n v="9061"/>
    <s v="CA-2015-136420"/>
    <d v="2015-11-20T00:00:00"/>
    <x v="958"/>
    <s v="First Class"/>
    <s v="CS-12250"/>
    <s v="Chris Selesnick"/>
    <x v="1"/>
    <s v="United States"/>
    <s v="San Diego"/>
    <s v="California"/>
    <n v="92024"/>
    <x v="1"/>
    <s v="OFF-BI-10002854"/>
    <x v="1"/>
    <x v="8"/>
    <s v="Performers Binder/Pad Holder, Black"/>
    <x v="5459"/>
    <n v="4"/>
    <n v="0.2"/>
    <n v="33.636000000000003"/>
    <s v="Profit"/>
    <s v="CA"/>
    <x v="0"/>
    <x v="8"/>
  </r>
  <r>
    <n v="9062"/>
    <s v="CA-2015-136420"/>
    <d v="2015-11-20T00:00:00"/>
    <x v="958"/>
    <s v="First Class"/>
    <s v="CS-12250"/>
    <s v="Chris Selesnick"/>
    <x v="1"/>
    <s v="United States"/>
    <s v="San Diego"/>
    <s v="California"/>
    <n v="92024"/>
    <x v="1"/>
    <s v="OFF-LA-10002762"/>
    <x v="1"/>
    <x v="2"/>
    <s v="Avery 485"/>
    <x v="2255"/>
    <n v="4"/>
    <n v="0"/>
    <n v="23.5564"/>
    <s v="Profit"/>
    <s v="CA"/>
    <x v="0"/>
    <x v="2"/>
  </r>
  <r>
    <n v="9063"/>
    <s v="CA-2016-101623"/>
    <d v="2016-02-28T00:00:00"/>
    <x v="962"/>
    <s v="Standard Class"/>
    <s v="RR-19525"/>
    <s v="Rick Reed"/>
    <x v="1"/>
    <s v="United States"/>
    <s v="New York City"/>
    <s v="New York"/>
    <n v="10035"/>
    <x v="3"/>
    <s v="OFF-FA-10003495"/>
    <x v="1"/>
    <x v="13"/>
    <s v="Staples"/>
    <x v="5460"/>
    <n v="6"/>
    <n v="0"/>
    <n v="18.239999999999998"/>
    <s v="Profit"/>
    <s v="CA"/>
    <x v="0"/>
    <x v="13"/>
  </r>
  <r>
    <n v="9064"/>
    <s v="US-2014-151015"/>
    <d v="2014-10-14T00:00:00"/>
    <x v="677"/>
    <s v="Standard Class"/>
    <s v="BD-11500"/>
    <s v="Bradley Drucker"/>
    <x v="0"/>
    <s v="United States"/>
    <s v="Chicago"/>
    <s v="Illinois"/>
    <n v="60653"/>
    <x v="2"/>
    <s v="OFF-PA-10002581"/>
    <x v="1"/>
    <x v="10"/>
    <s v="Xerox 1951"/>
    <x v="5461"/>
    <n v="13"/>
    <n v="0.2"/>
    <n v="100.685"/>
    <s v="Profit"/>
    <s v="US"/>
    <x v="1"/>
    <x v="10"/>
  </r>
  <r>
    <n v="9065"/>
    <s v="US-2014-151015"/>
    <d v="2014-10-14T00:00:00"/>
    <x v="677"/>
    <s v="Standard Class"/>
    <s v="BD-11500"/>
    <s v="Bradley Drucker"/>
    <x v="0"/>
    <s v="United States"/>
    <s v="Chicago"/>
    <s v="Illinois"/>
    <n v="60653"/>
    <x v="2"/>
    <s v="OFF-BI-10000343"/>
    <x v="1"/>
    <x v="8"/>
    <s v="Pressboard Covers with Storage Hooks, 9 1/2&quot; x 11&quot;, Light Blue"/>
    <x v="194"/>
    <n v="3"/>
    <n v="0.8"/>
    <n v="-4.8609"/>
    <s v="Loss"/>
    <s v="US"/>
    <x v="1"/>
    <x v="8"/>
  </r>
  <r>
    <n v="9066"/>
    <s v="US-2014-151015"/>
    <d v="2014-10-14T00:00:00"/>
    <x v="677"/>
    <s v="Standard Class"/>
    <s v="BD-11500"/>
    <s v="Bradley Drucker"/>
    <x v="0"/>
    <s v="United States"/>
    <s v="Chicago"/>
    <s v="Illinois"/>
    <n v="60653"/>
    <x v="2"/>
    <s v="OFF-PA-10001184"/>
    <x v="1"/>
    <x v="10"/>
    <s v="Xerox 1903"/>
    <x v="4336"/>
    <n v="4"/>
    <n v="0.2"/>
    <n v="6.9367999999999999"/>
    <s v="Profit"/>
    <s v="US"/>
    <x v="1"/>
    <x v="10"/>
  </r>
  <r>
    <n v="9067"/>
    <s v="CA-2017-152968"/>
    <d v="2017-05-26T00:00:00"/>
    <x v="39"/>
    <s v="Standard Class"/>
    <s v="BM-11785"/>
    <s v="Bryan Mills"/>
    <x v="0"/>
    <s v="United States"/>
    <s v="Harrisonburg"/>
    <s v="Virginia"/>
    <n v="22801"/>
    <x v="0"/>
    <s v="TEC-AC-10000521"/>
    <x v="2"/>
    <x v="11"/>
    <s v="Verbatim Slim CD and DVD Storage Cases, 50/Pack"/>
    <x v="5462"/>
    <n v="2"/>
    <n v="0"/>
    <n v="6.9240000000000004"/>
    <s v="Profit"/>
    <s v="CA"/>
    <x v="0"/>
    <x v="11"/>
  </r>
  <r>
    <n v="9068"/>
    <s v="CA-2016-150077"/>
    <d v="2016-02-04T00:00:00"/>
    <x v="1156"/>
    <s v="Standard Class"/>
    <s v="MS-17365"/>
    <s v="Maribeth Schnelling"/>
    <x v="0"/>
    <s v="United States"/>
    <s v="Rockville"/>
    <s v="Maryland"/>
    <n v="20852"/>
    <x v="3"/>
    <s v="TEC-PH-10002890"/>
    <x v="2"/>
    <x v="7"/>
    <s v="AT&amp;T 17929 Lendline Telephone"/>
    <x v="3377"/>
    <n v="2"/>
    <n v="0"/>
    <n v="23.524799999999999"/>
    <s v="Profit"/>
    <s v="CA"/>
    <x v="0"/>
    <x v="7"/>
  </r>
  <r>
    <n v="9069"/>
    <s v="CA-2016-106278"/>
    <d v="2016-09-02T00:00:00"/>
    <x v="344"/>
    <s v="Second Class"/>
    <s v="BM-11140"/>
    <s v="Becky Martin"/>
    <x v="0"/>
    <s v="United States"/>
    <s v="Des Moines"/>
    <s v="Washington"/>
    <n v="98198"/>
    <x v="1"/>
    <s v="FUR-CH-10003061"/>
    <x v="0"/>
    <x v="1"/>
    <s v="Global Leather Task Chair, Black"/>
    <x v="1775"/>
    <n v="3"/>
    <n v="0.2"/>
    <n v="-2.6997"/>
    <s v="Loss"/>
    <s v="CA"/>
    <x v="0"/>
    <x v="1"/>
  </r>
  <r>
    <n v="9070"/>
    <s v="CA-2016-106278"/>
    <d v="2016-09-02T00:00:00"/>
    <x v="344"/>
    <s v="Second Class"/>
    <s v="BM-11140"/>
    <s v="Becky Martin"/>
    <x v="0"/>
    <s v="United States"/>
    <s v="Des Moines"/>
    <s v="Washington"/>
    <n v="98198"/>
    <x v="1"/>
    <s v="OFF-EN-10003567"/>
    <x v="1"/>
    <x v="12"/>
    <s v="Inter-Office Recycled Envelopes, Brown Kraft, Button-String,10&quot; x 13&quot; , 100/Box"/>
    <x v="4196"/>
    <n v="3"/>
    <n v="0"/>
    <n v="30.991800000000001"/>
    <s v="Profit"/>
    <s v="CA"/>
    <x v="0"/>
    <x v="12"/>
  </r>
  <r>
    <n v="9071"/>
    <s v="CA-2017-147550"/>
    <d v="2017-12-04T00:00:00"/>
    <x v="241"/>
    <s v="First Class"/>
    <s v="KE-16420"/>
    <s v="Katrina Edelman"/>
    <x v="1"/>
    <s v="United States"/>
    <s v="Philadelphia"/>
    <s v="Pennsylvania"/>
    <n v="19134"/>
    <x v="3"/>
    <s v="FUR-FU-10001918"/>
    <x v="0"/>
    <x v="5"/>
    <s v="C-Line Cubicle Keepers Polyproplyene Holder With Velcro Backings"/>
    <x v="1366"/>
    <n v="3"/>
    <n v="0.2"/>
    <n v="2.6960999999999999"/>
    <s v="Profit"/>
    <s v="CA"/>
    <x v="0"/>
    <x v="5"/>
  </r>
  <r>
    <n v="9072"/>
    <s v="CA-2015-136105"/>
    <d v="2015-06-12T00:00:00"/>
    <x v="883"/>
    <s v="Standard Class"/>
    <s v="SZ-20035"/>
    <s v="Sam Zeldin"/>
    <x v="2"/>
    <s v="United States"/>
    <s v="Columbus"/>
    <s v="Indiana"/>
    <n v="47201"/>
    <x v="2"/>
    <s v="OFF-ST-10002444"/>
    <x v="1"/>
    <x v="4"/>
    <s v="Recycled Eldon Regeneration Jumbo File"/>
    <x v="332"/>
    <n v="2"/>
    <n v="0"/>
    <n v="6.8768000000000002"/>
    <s v="Profit"/>
    <s v="CA"/>
    <x v="0"/>
    <x v="4"/>
  </r>
  <r>
    <n v="9073"/>
    <s v="CA-2016-142524"/>
    <d v="2016-09-04T00:00:00"/>
    <x v="1054"/>
    <s v="Standard Class"/>
    <s v="MB-18085"/>
    <s v="Mick Brown"/>
    <x v="0"/>
    <s v="United States"/>
    <s v="Springfield"/>
    <s v="Missouri"/>
    <n v="65807"/>
    <x v="2"/>
    <s v="OFF-EN-10003286"/>
    <x v="1"/>
    <x v="12"/>
    <s v="Staple envelope"/>
    <x v="3319"/>
    <n v="2"/>
    <n v="0"/>
    <n v="7.7831999999999999"/>
    <s v="Profit"/>
    <s v="CA"/>
    <x v="0"/>
    <x v="12"/>
  </r>
  <r>
    <n v="9074"/>
    <s v="CA-2016-142524"/>
    <d v="2016-09-04T00:00:00"/>
    <x v="1054"/>
    <s v="Standard Class"/>
    <s v="MB-18085"/>
    <s v="Mick Brown"/>
    <x v="0"/>
    <s v="United States"/>
    <s v="Springfield"/>
    <s v="Missouri"/>
    <n v="65807"/>
    <x v="2"/>
    <s v="TEC-AC-10000109"/>
    <x v="2"/>
    <x v="11"/>
    <s v="Sony Micro Vault Click 16 GB USB 2.0 Flash Drive"/>
    <x v="5463"/>
    <n v="5"/>
    <n v="0"/>
    <n v="67.188000000000002"/>
    <s v="Profit"/>
    <s v="CA"/>
    <x v="0"/>
    <x v="11"/>
  </r>
  <r>
    <n v="9075"/>
    <s v="CA-2014-136336"/>
    <d v="2014-04-21T00:00:00"/>
    <x v="1310"/>
    <s v="Standard Class"/>
    <s v="DB-13555"/>
    <s v="Dorothy Badders"/>
    <x v="1"/>
    <s v="United States"/>
    <s v="Henderson"/>
    <s v="Kentucky"/>
    <n v="42420"/>
    <x v="0"/>
    <s v="OFF-ST-10002574"/>
    <x v="1"/>
    <x v="4"/>
    <s v="SAFCO Commercial Wire Shelving, Black"/>
    <x v="5464"/>
    <n v="6"/>
    <n v="0"/>
    <n v="0"/>
    <s v="Profit"/>
    <s v="CA"/>
    <x v="0"/>
    <x v="4"/>
  </r>
  <r>
    <n v="9076"/>
    <s v="US-2015-136259"/>
    <d v="2015-11-05T00:00:00"/>
    <x v="1163"/>
    <s v="First Class"/>
    <s v="CB-12415"/>
    <s v="Christy Brittain"/>
    <x v="0"/>
    <s v="United States"/>
    <s v="Lakewood"/>
    <s v="Ohio"/>
    <n v="44107"/>
    <x v="3"/>
    <s v="OFF-BI-10000773"/>
    <x v="1"/>
    <x v="8"/>
    <s v="Insertable Tab Post Binder Dividers"/>
    <x v="570"/>
    <n v="3"/>
    <n v="0.7"/>
    <n v="-5.5338000000000003"/>
    <s v="Loss"/>
    <s v="US"/>
    <x v="1"/>
    <x v="8"/>
  </r>
  <r>
    <n v="9077"/>
    <s v="US-2015-136259"/>
    <d v="2015-11-05T00:00:00"/>
    <x v="1163"/>
    <s v="First Class"/>
    <s v="CB-12415"/>
    <s v="Christy Brittain"/>
    <x v="0"/>
    <s v="United States"/>
    <s v="Lakewood"/>
    <s v="Ohio"/>
    <n v="44107"/>
    <x v="3"/>
    <s v="OFF-SU-10004661"/>
    <x v="1"/>
    <x v="14"/>
    <s v="Acme Titanium Bonded Scissors"/>
    <x v="5465"/>
    <n v="4"/>
    <n v="0.2"/>
    <n v="2.04"/>
    <s v="Profit"/>
    <s v="US"/>
    <x v="1"/>
    <x v="14"/>
  </r>
  <r>
    <n v="9078"/>
    <s v="US-2014-124625"/>
    <d v="2014-11-03T00:00:00"/>
    <x v="322"/>
    <s v="Standard Class"/>
    <s v="SP-20650"/>
    <s v="Stephanie Phelps"/>
    <x v="1"/>
    <s v="United States"/>
    <s v="Omaha"/>
    <s v="Nebraska"/>
    <n v="68104"/>
    <x v="2"/>
    <s v="TEC-AC-10003280"/>
    <x v="2"/>
    <x v="11"/>
    <s v="Belkin F8E887 USB Wired Ergonomic Keyboard"/>
    <x v="1309"/>
    <n v="3"/>
    <n v="0"/>
    <n v="18.893699999999999"/>
    <s v="Profit"/>
    <s v="US"/>
    <x v="1"/>
    <x v="11"/>
  </r>
  <r>
    <n v="9079"/>
    <s v="CA-2016-108105"/>
    <d v="2016-02-16T00:00:00"/>
    <x v="1083"/>
    <s v="Standard Class"/>
    <s v="GW-14605"/>
    <s v="Giulietta Weimer"/>
    <x v="0"/>
    <s v="United States"/>
    <s v="Henderson"/>
    <s v="Kentucky"/>
    <n v="42420"/>
    <x v="0"/>
    <s v="FUR-FU-10003773"/>
    <x v="0"/>
    <x v="5"/>
    <s v="Eldon Cleatmat Plus Chair Mats for High Pile Carpets"/>
    <x v="5466"/>
    <n v="4"/>
    <n v="0"/>
    <n v="34.988799999999998"/>
    <s v="Profit"/>
    <s v="CA"/>
    <x v="0"/>
    <x v="5"/>
  </r>
  <r>
    <n v="9080"/>
    <s v="CA-2016-108105"/>
    <d v="2016-02-16T00:00:00"/>
    <x v="1083"/>
    <s v="Standard Class"/>
    <s v="GW-14605"/>
    <s v="Giulietta Weimer"/>
    <x v="0"/>
    <s v="United States"/>
    <s v="Henderson"/>
    <s v="Kentucky"/>
    <n v="42420"/>
    <x v="0"/>
    <s v="OFF-BI-10002412"/>
    <x v="1"/>
    <x v="8"/>
    <s v="Wilson Jones ìSnapî Scratch Pad Binder Tool for Ring Binders"/>
    <x v="4773"/>
    <n v="1"/>
    <n v="0"/>
    <n v="2.61"/>
    <s v="Profit"/>
    <s v="CA"/>
    <x v="0"/>
    <x v="8"/>
  </r>
  <r>
    <n v="9081"/>
    <s v="CA-2017-166898"/>
    <d v="2017-09-11T00:00:00"/>
    <x v="462"/>
    <s v="Second Class"/>
    <s v="KH-16630"/>
    <s v="Ken Heidel"/>
    <x v="1"/>
    <s v="United States"/>
    <s v="Santa Ana"/>
    <s v="California"/>
    <n v="92704"/>
    <x v="1"/>
    <s v="TEC-PH-10002564"/>
    <x v="2"/>
    <x v="7"/>
    <s v="OtterBox Defender Series Case - Samsung Galaxy S4"/>
    <x v="2092"/>
    <n v="6"/>
    <n v="0.2"/>
    <n v="17.994"/>
    <s v="Profit"/>
    <s v="CA"/>
    <x v="0"/>
    <x v="7"/>
  </r>
  <r>
    <n v="9082"/>
    <s v="CA-2017-166898"/>
    <d v="2017-09-11T00:00:00"/>
    <x v="462"/>
    <s v="Second Class"/>
    <s v="KH-16630"/>
    <s v="Ken Heidel"/>
    <x v="1"/>
    <s v="United States"/>
    <s v="Santa Ana"/>
    <s v="California"/>
    <n v="92704"/>
    <x v="1"/>
    <s v="OFF-PA-10002262"/>
    <x v="1"/>
    <x v="10"/>
    <s v="Xerox 192"/>
    <x v="537"/>
    <n v="3"/>
    <n v="0"/>
    <n v="9.3312000000000008"/>
    <s v="Profit"/>
    <s v="CA"/>
    <x v="0"/>
    <x v="10"/>
  </r>
  <r>
    <n v="9083"/>
    <s v="CA-2017-169005"/>
    <d v="2017-11-02T00:00:00"/>
    <x v="373"/>
    <s v="Standard Class"/>
    <s v="BG-11035"/>
    <s v="Barry Gonzalez"/>
    <x v="0"/>
    <s v="United States"/>
    <s v="Springfield"/>
    <s v="Virginia"/>
    <n v="22153"/>
    <x v="0"/>
    <s v="OFF-AR-10000246"/>
    <x v="1"/>
    <x v="6"/>
    <s v="Newell 318"/>
    <x v="345"/>
    <n v="2"/>
    <n v="0"/>
    <n v="1.4456"/>
    <s v="Profit"/>
    <s v="CA"/>
    <x v="0"/>
    <x v="6"/>
  </r>
  <r>
    <n v="9084"/>
    <s v="CA-2015-104038"/>
    <d v="2015-02-06T00:00:00"/>
    <x v="1311"/>
    <s v="First Class"/>
    <s v="LO-17170"/>
    <s v="Lori Olson"/>
    <x v="1"/>
    <s v="United States"/>
    <s v="Suffolk"/>
    <s v="Virginia"/>
    <n v="23434"/>
    <x v="0"/>
    <s v="OFF-ST-10002554"/>
    <x v="1"/>
    <x v="4"/>
    <s v="Tennsco Industrial Shelving"/>
    <x v="64"/>
    <n v="3"/>
    <n v="0"/>
    <n v="2.9346000000000001"/>
    <s v="Profit"/>
    <s v="CA"/>
    <x v="0"/>
    <x v="4"/>
  </r>
  <r>
    <n v="9085"/>
    <s v="CA-2015-104038"/>
    <d v="2015-02-06T00:00:00"/>
    <x v="1311"/>
    <s v="First Class"/>
    <s v="LO-17170"/>
    <s v="Lori Olson"/>
    <x v="1"/>
    <s v="United States"/>
    <s v="Suffolk"/>
    <s v="Virginia"/>
    <n v="23434"/>
    <x v="0"/>
    <s v="OFF-PA-10002751"/>
    <x v="1"/>
    <x v="10"/>
    <s v="Xerox 1920"/>
    <x v="2680"/>
    <n v="5"/>
    <n v="0"/>
    <n v="13.455"/>
    <s v="Profit"/>
    <s v="CA"/>
    <x v="0"/>
    <x v="10"/>
  </r>
  <r>
    <n v="9086"/>
    <s v="CA-2016-126102"/>
    <d v="2016-09-10T00:00:00"/>
    <x v="720"/>
    <s v="Second Class"/>
    <s v="DV-13465"/>
    <s v="Dianna Vittorini"/>
    <x v="0"/>
    <s v="United States"/>
    <s v="Los Angeles"/>
    <s v="California"/>
    <n v="90049"/>
    <x v="1"/>
    <s v="OFF-BI-10004318"/>
    <x v="1"/>
    <x v="8"/>
    <s v="Ibico EB-19 Dual Function Manual Binding System"/>
    <x v="4604"/>
    <n v="2"/>
    <n v="0.2"/>
    <n v="89.954800000000006"/>
    <s v="Profit"/>
    <s v="CA"/>
    <x v="0"/>
    <x v="8"/>
  </r>
  <r>
    <n v="9087"/>
    <s v="CA-2016-143406"/>
    <d v="2016-09-26T00:00:00"/>
    <x v="424"/>
    <s v="Standard Class"/>
    <s v="LR-17035"/>
    <s v="Lisa Ryan"/>
    <x v="1"/>
    <s v="United States"/>
    <s v="Houston"/>
    <s v="Texas"/>
    <n v="77041"/>
    <x v="2"/>
    <s v="OFF-AP-10001564"/>
    <x v="1"/>
    <x v="9"/>
    <s v="Hoover Commercial Lightweight Upright Vacuum with E-Z Empty Dirt Cup"/>
    <x v="5467"/>
    <n v="2"/>
    <n v="0.8"/>
    <n v="-251.18639999999999"/>
    <s v="Loss"/>
    <s v="CA"/>
    <x v="0"/>
    <x v="9"/>
  </r>
  <r>
    <n v="9088"/>
    <s v="CA-2016-143406"/>
    <d v="2016-09-26T00:00:00"/>
    <x v="424"/>
    <s v="Standard Class"/>
    <s v="LR-17035"/>
    <s v="Lisa Ryan"/>
    <x v="1"/>
    <s v="United States"/>
    <s v="Houston"/>
    <s v="Texas"/>
    <n v="77041"/>
    <x v="2"/>
    <s v="FUR-CH-10000513"/>
    <x v="0"/>
    <x v="1"/>
    <s v="High-Back Leather Manager's Chair"/>
    <x v="5468"/>
    <n v="5"/>
    <n v="0.3"/>
    <n v="-136.48949999999999"/>
    <s v="Loss"/>
    <s v="CA"/>
    <x v="0"/>
    <x v="1"/>
  </r>
  <r>
    <n v="9089"/>
    <s v="CA-2015-150308"/>
    <d v="2015-12-15T00:00:00"/>
    <x v="604"/>
    <s v="Standard Class"/>
    <s v="RR-19525"/>
    <s v="Rick Reed"/>
    <x v="1"/>
    <s v="United States"/>
    <s v="Cary"/>
    <s v="North Carolina"/>
    <n v="27511"/>
    <x v="0"/>
    <s v="TEC-PH-10001433"/>
    <x v="2"/>
    <x v="7"/>
    <s v="Cisco Small Business SPA 502G VoIP phone"/>
    <x v="2126"/>
    <n v="3"/>
    <n v="0.2"/>
    <n v="21.5397"/>
    <s v="Profit"/>
    <s v="CA"/>
    <x v="0"/>
    <x v="7"/>
  </r>
  <r>
    <n v="9090"/>
    <s v="CA-2016-131093"/>
    <d v="2016-09-17T00:00:00"/>
    <x v="369"/>
    <s v="Second Class"/>
    <s v="TS-21610"/>
    <s v="Troy Staebel"/>
    <x v="0"/>
    <s v="United States"/>
    <s v="Springfield"/>
    <s v="Ohio"/>
    <n v="45503"/>
    <x v="3"/>
    <s v="OFF-ST-10002790"/>
    <x v="1"/>
    <x v="4"/>
    <s v="Safco Industrial Shelving"/>
    <x v="5469"/>
    <n v="5"/>
    <n v="0.2"/>
    <n v="-62.772500000000001"/>
    <s v="Loss"/>
    <s v="CA"/>
    <x v="0"/>
    <x v="4"/>
  </r>
  <r>
    <n v="9091"/>
    <s v="US-2017-148831"/>
    <d v="2017-10-13T00:00:00"/>
    <x v="878"/>
    <s v="First Class"/>
    <s v="AH-10210"/>
    <s v="Alan Hwang"/>
    <x v="0"/>
    <s v="United States"/>
    <s v="Louisville"/>
    <s v="Kentucky"/>
    <n v="40214"/>
    <x v="0"/>
    <s v="OFF-ST-10002974"/>
    <x v="1"/>
    <x v="4"/>
    <s v="Trav-L-File Heavy-Duty Shuttle II, Black"/>
    <x v="5470"/>
    <n v="8"/>
    <n v="0"/>
    <n v="104.568"/>
    <s v="Profit"/>
    <s v="US"/>
    <x v="1"/>
    <x v="4"/>
  </r>
  <r>
    <n v="9092"/>
    <s v="CA-2015-162950"/>
    <d v="2015-06-28T00:00:00"/>
    <x v="1161"/>
    <s v="Second Class"/>
    <s v="DW-13585"/>
    <s v="Dorothy Wardle"/>
    <x v="1"/>
    <s v="United States"/>
    <s v="Troy"/>
    <s v="Ohio"/>
    <n v="45373"/>
    <x v="3"/>
    <s v="OFF-PA-10003177"/>
    <x v="1"/>
    <x v="10"/>
    <s v="Xerox 1999"/>
    <x v="12"/>
    <n v="3"/>
    <n v="0.2"/>
    <n v="5.4432"/>
    <s v="Profit"/>
    <s v="CA"/>
    <x v="0"/>
    <x v="10"/>
  </r>
  <r>
    <n v="9093"/>
    <s v="CA-2015-162950"/>
    <d v="2015-06-28T00:00:00"/>
    <x v="1161"/>
    <s v="Second Class"/>
    <s v="DW-13585"/>
    <s v="Dorothy Wardle"/>
    <x v="1"/>
    <s v="United States"/>
    <s v="Troy"/>
    <s v="Ohio"/>
    <n v="45373"/>
    <x v="3"/>
    <s v="FUR-BO-10001918"/>
    <x v="0"/>
    <x v="0"/>
    <s v="Sauder Forest Hills Library with Doors, Woodland Oak Finish"/>
    <x v="5471"/>
    <n v="6"/>
    <n v="0.5"/>
    <n v="-376.69319999999999"/>
    <s v="Loss"/>
    <s v="CA"/>
    <x v="0"/>
    <x v="0"/>
  </r>
  <r>
    <n v="9094"/>
    <s v="US-2015-132836"/>
    <d v="2015-06-01T00:00:00"/>
    <x v="997"/>
    <s v="Standard Class"/>
    <s v="AJ-10945"/>
    <s v="Ashley Jarboe"/>
    <x v="0"/>
    <s v="United States"/>
    <s v="Detroit"/>
    <s v="Michigan"/>
    <n v="48227"/>
    <x v="2"/>
    <s v="TEC-PH-10001299"/>
    <x v="2"/>
    <x v="7"/>
    <s v="Polycom CX300 Desktop Phone USB VoIP phone"/>
    <x v="3633"/>
    <n v="2"/>
    <n v="0"/>
    <n v="83.994399999999999"/>
    <s v="Profit"/>
    <s v="US"/>
    <x v="1"/>
    <x v="7"/>
  </r>
  <r>
    <n v="9095"/>
    <s v="US-2015-132836"/>
    <d v="2015-06-01T00:00:00"/>
    <x v="997"/>
    <s v="Standard Class"/>
    <s v="AJ-10945"/>
    <s v="Ashley Jarboe"/>
    <x v="0"/>
    <s v="United States"/>
    <s v="Detroit"/>
    <s v="Michigan"/>
    <n v="48227"/>
    <x v="2"/>
    <s v="OFF-BI-10004224"/>
    <x v="1"/>
    <x v="8"/>
    <s v="Catalog Binders with Expanding Posts"/>
    <x v="5472"/>
    <n v="6"/>
    <n v="0"/>
    <n v="181.65600000000001"/>
    <s v="Profit"/>
    <s v="US"/>
    <x v="1"/>
    <x v="8"/>
  </r>
  <r>
    <n v="9096"/>
    <s v="US-2015-132836"/>
    <d v="2015-06-01T00:00:00"/>
    <x v="997"/>
    <s v="Standard Class"/>
    <s v="AJ-10945"/>
    <s v="Ashley Jarboe"/>
    <x v="0"/>
    <s v="United States"/>
    <s v="Detroit"/>
    <s v="Michigan"/>
    <n v="48227"/>
    <x v="2"/>
    <s v="TEC-PH-10001300"/>
    <x v="2"/>
    <x v="7"/>
    <s v="iKross Bluetooth Portable Keyboard + Cell Phone Stand Holder + Brush for Apple iPhone 5S 5C 5, 4S 4"/>
    <x v="362"/>
    <n v="2"/>
    <n v="0"/>
    <n v="11.731999999999999"/>
    <s v="Profit"/>
    <s v="US"/>
    <x v="1"/>
    <x v="7"/>
  </r>
  <r>
    <n v="9097"/>
    <s v="US-2015-132836"/>
    <d v="2015-06-01T00:00:00"/>
    <x v="997"/>
    <s v="Standard Class"/>
    <s v="AJ-10945"/>
    <s v="Ashley Jarboe"/>
    <x v="0"/>
    <s v="United States"/>
    <s v="Detroit"/>
    <s v="Michigan"/>
    <n v="48227"/>
    <x v="2"/>
    <s v="OFF-LA-10004178"/>
    <x v="1"/>
    <x v="2"/>
    <s v="Avery 491"/>
    <x v="1301"/>
    <n v="7"/>
    <n v="0"/>
    <n v="13.2986"/>
    <s v="Profit"/>
    <s v="US"/>
    <x v="1"/>
    <x v="2"/>
  </r>
  <r>
    <n v="9098"/>
    <s v="US-2014-158365"/>
    <d v="2014-04-12T00:00:00"/>
    <x v="139"/>
    <s v="Standard Class"/>
    <s v="SV-20785"/>
    <s v="Stewart Visinsky"/>
    <x v="0"/>
    <s v="United States"/>
    <s v="Bloomington"/>
    <s v="Indiana"/>
    <n v="47401"/>
    <x v="2"/>
    <s v="OFF-PA-10000289"/>
    <x v="1"/>
    <x v="10"/>
    <s v="Xerox 213"/>
    <x v="56"/>
    <n v="5"/>
    <n v="0"/>
    <n v="15.552"/>
    <s v="Profit"/>
    <s v="US"/>
    <x v="1"/>
    <x v="10"/>
  </r>
  <r>
    <n v="9099"/>
    <s v="CA-2017-152933"/>
    <d v="2017-10-12T00:00:00"/>
    <x v="412"/>
    <s v="Standard Class"/>
    <s v="MG-17650"/>
    <s v="Matthew Grinstein"/>
    <x v="2"/>
    <s v="United States"/>
    <s v="Dallas"/>
    <s v="Texas"/>
    <n v="75081"/>
    <x v="2"/>
    <s v="TEC-PH-10002085"/>
    <x v="2"/>
    <x v="7"/>
    <s v="Clarity 53712"/>
    <x v="4085"/>
    <n v="7"/>
    <n v="0.2"/>
    <n v="27.715800000000002"/>
    <s v="Profit"/>
    <s v="CA"/>
    <x v="0"/>
    <x v="7"/>
  </r>
  <r>
    <n v="9100"/>
    <s v="CA-2017-152933"/>
    <d v="2017-10-12T00:00:00"/>
    <x v="412"/>
    <s v="Standard Class"/>
    <s v="MG-17650"/>
    <s v="Matthew Grinstein"/>
    <x v="2"/>
    <s v="United States"/>
    <s v="Dallas"/>
    <s v="Texas"/>
    <n v="75081"/>
    <x v="2"/>
    <s v="OFF-PA-10001934"/>
    <x v="1"/>
    <x v="10"/>
    <s v="Xerox 1993"/>
    <x v="559"/>
    <n v="2"/>
    <n v="0.2"/>
    <n v="3.7584"/>
    <s v="Profit"/>
    <s v="CA"/>
    <x v="0"/>
    <x v="10"/>
  </r>
  <r>
    <n v="9101"/>
    <s v="CA-2017-152933"/>
    <d v="2017-10-12T00:00:00"/>
    <x v="412"/>
    <s v="Standard Class"/>
    <s v="MG-17650"/>
    <s v="Matthew Grinstein"/>
    <x v="2"/>
    <s v="United States"/>
    <s v="Dallas"/>
    <s v="Texas"/>
    <n v="75081"/>
    <x v="2"/>
    <s v="TEC-AC-10003033"/>
    <x v="2"/>
    <x v="11"/>
    <s v="Plantronics CS510 - Over-the-Head monaural Wireless Headset System"/>
    <x v="5473"/>
    <n v="3"/>
    <n v="0.2"/>
    <n v="128.68049999999999"/>
    <s v="Profit"/>
    <s v="CA"/>
    <x v="0"/>
    <x v="11"/>
  </r>
  <r>
    <n v="9102"/>
    <s v="CA-2015-163181"/>
    <d v="2015-11-07T00:00:00"/>
    <x v="1122"/>
    <s v="Standard Class"/>
    <s v="AB-10105"/>
    <s v="Adrian Barton"/>
    <x v="0"/>
    <s v="United States"/>
    <s v="Houston"/>
    <s v="Texas"/>
    <n v="77041"/>
    <x v="2"/>
    <s v="OFF-AR-10001683"/>
    <x v="1"/>
    <x v="6"/>
    <s v="Lumber Crayons"/>
    <x v="5474"/>
    <n v="3"/>
    <n v="0.2"/>
    <n v="5.319"/>
    <s v="Profit"/>
    <s v="CA"/>
    <x v="0"/>
    <x v="6"/>
  </r>
  <r>
    <n v="9103"/>
    <s v="CA-2015-163181"/>
    <d v="2015-11-07T00:00:00"/>
    <x v="1122"/>
    <s v="Standard Class"/>
    <s v="AB-10105"/>
    <s v="Adrian Barton"/>
    <x v="0"/>
    <s v="United States"/>
    <s v="Houston"/>
    <s v="Texas"/>
    <n v="77041"/>
    <x v="2"/>
    <s v="OFF-ST-10001713"/>
    <x v="1"/>
    <x v="4"/>
    <s v="Gould Plastics 9-Pocket Panel Bin, 18-3/8w x 5-1/4d x 20-1/2h, Black"/>
    <x v="556"/>
    <n v="2"/>
    <n v="0.2"/>
    <n v="-16.956800000000001"/>
    <s v="Loss"/>
    <s v="CA"/>
    <x v="0"/>
    <x v="4"/>
  </r>
  <r>
    <n v="9104"/>
    <s v="CA-2015-163181"/>
    <d v="2015-11-07T00:00:00"/>
    <x v="1122"/>
    <s v="Standard Class"/>
    <s v="AB-10105"/>
    <s v="Adrian Barton"/>
    <x v="0"/>
    <s v="United States"/>
    <s v="Houston"/>
    <s v="Texas"/>
    <n v="77041"/>
    <x v="2"/>
    <s v="FUR-FU-10000193"/>
    <x v="0"/>
    <x v="5"/>
    <s v="Tenex Chairmats For Use with Hard Floors"/>
    <x v="643"/>
    <n v="5"/>
    <n v="0.6"/>
    <n v="-84.447999999999993"/>
    <s v="Loss"/>
    <s v="CA"/>
    <x v="0"/>
    <x v="5"/>
  </r>
  <r>
    <n v="9105"/>
    <s v="CA-2015-163181"/>
    <d v="2015-11-07T00:00:00"/>
    <x v="1122"/>
    <s v="Standard Class"/>
    <s v="AB-10105"/>
    <s v="Adrian Barton"/>
    <x v="0"/>
    <s v="United States"/>
    <s v="Houston"/>
    <s v="Texas"/>
    <n v="77041"/>
    <x v="2"/>
    <s v="OFF-BI-10000474"/>
    <x v="1"/>
    <x v="8"/>
    <s v="Avery Recycled Flexi-View Covers for Binding Systems"/>
    <x v="4078"/>
    <n v="10"/>
    <n v="0.8"/>
    <n v="-51.295999999999999"/>
    <s v="Loss"/>
    <s v="CA"/>
    <x v="0"/>
    <x v="8"/>
  </r>
  <r>
    <n v="9106"/>
    <s v="CA-2015-163181"/>
    <d v="2015-11-07T00:00:00"/>
    <x v="1122"/>
    <s v="Standard Class"/>
    <s v="AB-10105"/>
    <s v="Adrian Barton"/>
    <x v="0"/>
    <s v="United States"/>
    <s v="Houston"/>
    <s v="Texas"/>
    <n v="77041"/>
    <x v="2"/>
    <s v="OFF-ST-10000129"/>
    <x v="1"/>
    <x v="4"/>
    <s v="Fellowes Recycled Storage Drawers"/>
    <x v="5475"/>
    <n v="2"/>
    <n v="0.2"/>
    <n v="-28.867799999999999"/>
    <s v="Loss"/>
    <s v="CA"/>
    <x v="0"/>
    <x v="4"/>
  </r>
  <r>
    <n v="9107"/>
    <s v="CA-2015-163181"/>
    <d v="2015-11-07T00:00:00"/>
    <x v="1122"/>
    <s v="Standard Class"/>
    <s v="AB-10105"/>
    <s v="Adrian Barton"/>
    <x v="0"/>
    <s v="United States"/>
    <s v="Houston"/>
    <s v="Texas"/>
    <n v="77041"/>
    <x v="2"/>
    <s v="TEC-MA-10001016"/>
    <x v="2"/>
    <x v="15"/>
    <s v="Canon PC170 Desktop Personal Copier"/>
    <x v="3030"/>
    <n v="3"/>
    <n v="0.4"/>
    <n v="33.589500000000001"/>
    <s v="Profit"/>
    <s v="CA"/>
    <x v="0"/>
    <x v="15"/>
  </r>
  <r>
    <n v="9108"/>
    <s v="CA-2015-132941"/>
    <d v="2015-05-25T00:00:00"/>
    <x v="311"/>
    <s v="First Class"/>
    <s v="MM-18280"/>
    <s v="Muhammed MacIntyre"/>
    <x v="1"/>
    <s v="United States"/>
    <s v="Haltom City"/>
    <s v="Texas"/>
    <n v="76117"/>
    <x v="2"/>
    <s v="OFF-SU-10002557"/>
    <x v="1"/>
    <x v="14"/>
    <s v="Fiskars Spring-Action Scissors"/>
    <x v="4"/>
    <n v="2"/>
    <n v="0.2"/>
    <n v="1.6776"/>
    <s v="Profit"/>
    <s v="CA"/>
    <x v="0"/>
    <x v="14"/>
  </r>
  <r>
    <n v="9109"/>
    <s v="CA-2015-132941"/>
    <d v="2015-05-25T00:00:00"/>
    <x v="311"/>
    <s v="First Class"/>
    <s v="MM-18280"/>
    <s v="Muhammed MacIntyre"/>
    <x v="1"/>
    <s v="United States"/>
    <s v="Haltom City"/>
    <s v="Texas"/>
    <n v="76117"/>
    <x v="2"/>
    <s v="OFF-PA-10002160"/>
    <x v="1"/>
    <x v="10"/>
    <s v="Xerox 1978"/>
    <x v="5476"/>
    <n v="7"/>
    <n v="0.2"/>
    <n v="11.7334"/>
    <s v="Profit"/>
    <s v="CA"/>
    <x v="0"/>
    <x v="10"/>
  </r>
  <r>
    <n v="9110"/>
    <s v="CA-2015-132941"/>
    <d v="2015-05-25T00:00:00"/>
    <x v="311"/>
    <s v="First Class"/>
    <s v="MM-18280"/>
    <s v="Muhammed MacIntyre"/>
    <x v="1"/>
    <s v="United States"/>
    <s v="Haltom City"/>
    <s v="Texas"/>
    <n v="76117"/>
    <x v="2"/>
    <s v="TEC-AC-10003095"/>
    <x v="2"/>
    <x v="11"/>
    <s v="Logitech G35 7.1-Channel Surround Sound Headset"/>
    <x v="3568"/>
    <n v="2"/>
    <n v="0.2"/>
    <n v="36.397199999999998"/>
    <s v="Profit"/>
    <s v="CA"/>
    <x v="0"/>
    <x v="11"/>
  </r>
  <r>
    <n v="9111"/>
    <s v="CA-2014-132010"/>
    <d v="2014-10-13T00:00:00"/>
    <x v="323"/>
    <s v="First Class"/>
    <s v="MA-17995"/>
    <s v="Michelle Arnett"/>
    <x v="2"/>
    <s v="United States"/>
    <s v="Richmond"/>
    <s v="Virginia"/>
    <n v="23223"/>
    <x v="0"/>
    <s v="OFF-EN-10003160"/>
    <x v="1"/>
    <x v="12"/>
    <s v="Pastel Pink Envelopes"/>
    <x v="3343"/>
    <n v="5"/>
    <n v="0"/>
    <n v="17.472000000000001"/>
    <s v="Profit"/>
    <s v="CA"/>
    <x v="0"/>
    <x v="12"/>
  </r>
  <r>
    <n v="9112"/>
    <s v="CA-2014-132010"/>
    <d v="2014-10-13T00:00:00"/>
    <x v="323"/>
    <s v="First Class"/>
    <s v="MA-17995"/>
    <s v="Michelle Arnett"/>
    <x v="2"/>
    <s v="United States"/>
    <s v="Richmond"/>
    <s v="Virginia"/>
    <n v="23223"/>
    <x v="0"/>
    <s v="TEC-AC-10001542"/>
    <x v="2"/>
    <x v="11"/>
    <s v="SanDisk Cruzer 16 GB USB Flash Drive"/>
    <x v="1003"/>
    <n v="2"/>
    <n v="0"/>
    <n v="4.3624000000000001"/>
    <s v="Profit"/>
    <s v="CA"/>
    <x v="0"/>
    <x v="11"/>
  </r>
  <r>
    <n v="9113"/>
    <s v="CA-2014-132010"/>
    <d v="2014-10-13T00:00:00"/>
    <x v="323"/>
    <s v="First Class"/>
    <s v="MA-17995"/>
    <s v="Michelle Arnett"/>
    <x v="2"/>
    <s v="United States"/>
    <s v="Richmond"/>
    <s v="Virginia"/>
    <n v="23223"/>
    <x v="0"/>
    <s v="OFF-ST-10003641"/>
    <x v="1"/>
    <x v="4"/>
    <s v="Space Solutions Industrial Galvanized Steel Shelving."/>
    <x v="5477"/>
    <n v="4"/>
    <n v="0"/>
    <n v="6.3040000000000003"/>
    <s v="Profit"/>
    <s v="CA"/>
    <x v="0"/>
    <x v="4"/>
  </r>
  <r>
    <n v="9114"/>
    <s v="CA-2014-132010"/>
    <d v="2014-10-13T00:00:00"/>
    <x v="323"/>
    <s v="First Class"/>
    <s v="MA-17995"/>
    <s v="Michelle Arnett"/>
    <x v="2"/>
    <s v="United States"/>
    <s v="Richmond"/>
    <s v="Virginia"/>
    <n v="23223"/>
    <x v="0"/>
    <s v="OFF-BI-10002432"/>
    <x v="1"/>
    <x v="8"/>
    <s v="Wilson Jones Standard D-Ring Binders"/>
    <x v="5478"/>
    <n v="3"/>
    <n v="0"/>
    <n v="7.1345999999999998"/>
    <s v="Profit"/>
    <s v="CA"/>
    <x v="0"/>
    <x v="8"/>
  </r>
  <r>
    <n v="9115"/>
    <s v="CA-2016-135461"/>
    <d v="2016-02-07T00:00:00"/>
    <x v="1156"/>
    <s v="Second Class"/>
    <s v="EB-13975"/>
    <s v="Erica Bern"/>
    <x v="1"/>
    <s v="United States"/>
    <s v="Los Angeles"/>
    <s v="California"/>
    <n v="90049"/>
    <x v="1"/>
    <s v="TEC-PH-10004094"/>
    <x v="2"/>
    <x v="7"/>
    <s v="Motorola L703CM"/>
    <x v="4537"/>
    <n v="5"/>
    <n v="0.2"/>
    <n v="38.997500000000002"/>
    <s v="Profit"/>
    <s v="CA"/>
    <x v="0"/>
    <x v="7"/>
  </r>
  <r>
    <n v="9116"/>
    <s v="CA-2017-153045"/>
    <d v="2017-01-19T00:00:00"/>
    <x v="1312"/>
    <s v="Second Class"/>
    <s v="NS-18505"/>
    <s v="Neola Schneider"/>
    <x v="0"/>
    <s v="United States"/>
    <s v="Philadelphia"/>
    <s v="Pennsylvania"/>
    <n v="19140"/>
    <x v="3"/>
    <s v="TEC-PH-10001817"/>
    <x v="2"/>
    <x v="7"/>
    <s v="Wilson Electronics DB Pro Signal Booster"/>
    <x v="5479"/>
    <n v="2"/>
    <n v="0.4"/>
    <n v="-93.08"/>
    <s v="Loss"/>
    <s v="CA"/>
    <x v="0"/>
    <x v="7"/>
  </r>
  <r>
    <n v="9117"/>
    <s v="CA-2017-153045"/>
    <d v="2017-01-19T00:00:00"/>
    <x v="1312"/>
    <s v="Second Class"/>
    <s v="NS-18505"/>
    <s v="Neola Schneider"/>
    <x v="0"/>
    <s v="United States"/>
    <s v="Philadelphia"/>
    <s v="Pennsylvania"/>
    <n v="19140"/>
    <x v="3"/>
    <s v="FUR-FU-10002759"/>
    <x v="0"/>
    <x v="5"/>
    <s v="12-1/2 Diameter Round Wall Clock"/>
    <x v="1303"/>
    <n v="2"/>
    <n v="0.2"/>
    <n v="6.3936000000000002"/>
    <s v="Profit"/>
    <s v="CA"/>
    <x v="0"/>
    <x v="5"/>
  </r>
  <r>
    <n v="9118"/>
    <s v="CA-2017-153045"/>
    <d v="2017-01-19T00:00:00"/>
    <x v="1312"/>
    <s v="Second Class"/>
    <s v="NS-18505"/>
    <s v="Neola Schneider"/>
    <x v="0"/>
    <s v="United States"/>
    <s v="Philadelphia"/>
    <s v="Pennsylvania"/>
    <n v="19140"/>
    <x v="3"/>
    <s v="FUR-CH-10000309"/>
    <x v="0"/>
    <x v="1"/>
    <s v="Global Comet Stacking Arm Chair"/>
    <x v="4843"/>
    <n v="3"/>
    <n v="0.3"/>
    <n v="-63.3765"/>
    <s v="Loss"/>
    <s v="CA"/>
    <x v="0"/>
    <x v="1"/>
  </r>
  <r>
    <n v="9119"/>
    <s v="CA-2017-153045"/>
    <d v="2017-01-19T00:00:00"/>
    <x v="1312"/>
    <s v="Second Class"/>
    <s v="NS-18505"/>
    <s v="Neola Schneider"/>
    <x v="0"/>
    <s v="United States"/>
    <s v="Philadelphia"/>
    <s v="Pennsylvania"/>
    <n v="19140"/>
    <x v="3"/>
    <s v="OFF-PA-10003673"/>
    <x v="1"/>
    <x v="10"/>
    <s v="Strathmore Photo Mount Cards"/>
    <x v="5480"/>
    <n v="4"/>
    <n v="0.2"/>
    <n v="7.0511999999999997"/>
    <s v="Profit"/>
    <s v="CA"/>
    <x v="0"/>
    <x v="10"/>
  </r>
  <r>
    <n v="9120"/>
    <s v="US-2016-155971"/>
    <d v="2016-06-06T00:00:00"/>
    <x v="841"/>
    <s v="Standard Class"/>
    <s v="RB-19795"/>
    <s v="Ross Baird"/>
    <x v="2"/>
    <s v="United States"/>
    <s v="Los Angeles"/>
    <s v="California"/>
    <n v="90036"/>
    <x v="1"/>
    <s v="OFF-LA-10000452"/>
    <x v="1"/>
    <x v="2"/>
    <s v="Avery 488"/>
    <x v="421"/>
    <n v="7"/>
    <n v="0"/>
    <n v="10.584"/>
    <s v="Profit"/>
    <s v="US"/>
    <x v="1"/>
    <x v="2"/>
  </r>
  <r>
    <n v="9121"/>
    <s v="US-2016-155971"/>
    <d v="2016-06-06T00:00:00"/>
    <x v="841"/>
    <s v="Standard Class"/>
    <s v="RB-19795"/>
    <s v="Ross Baird"/>
    <x v="2"/>
    <s v="United States"/>
    <s v="Los Angeles"/>
    <s v="California"/>
    <n v="90036"/>
    <x v="1"/>
    <s v="OFF-PA-10000210"/>
    <x v="1"/>
    <x v="10"/>
    <s v="Xerox Blank Computer Paper"/>
    <x v="3324"/>
    <n v="5"/>
    <n v="0"/>
    <n v="46.953000000000003"/>
    <s v="Profit"/>
    <s v="US"/>
    <x v="1"/>
    <x v="10"/>
  </r>
  <r>
    <n v="9122"/>
    <s v="CA-2017-122007"/>
    <d v="2017-03-18T00:00:00"/>
    <x v="1051"/>
    <s v="Second Class"/>
    <s v="JK-15325"/>
    <s v="Jason Klamczynski"/>
    <x v="1"/>
    <s v="United States"/>
    <s v="Los Angeles"/>
    <s v="California"/>
    <n v="90032"/>
    <x v="1"/>
    <s v="OFF-AP-10000358"/>
    <x v="1"/>
    <x v="9"/>
    <s v="Fellowes Basic Home/Office Series Surge Protectors"/>
    <x v="1750"/>
    <n v="7"/>
    <n v="0"/>
    <n v="26.349399999999999"/>
    <s v="Profit"/>
    <s v="CA"/>
    <x v="0"/>
    <x v="9"/>
  </r>
  <r>
    <n v="9123"/>
    <s v="CA-2017-162250"/>
    <d v="2017-11-24T00:00:00"/>
    <x v="865"/>
    <s v="Same Day"/>
    <s v="PR-18880"/>
    <s v="Patrick Ryan"/>
    <x v="0"/>
    <s v="United States"/>
    <s v="San Francisco"/>
    <s v="California"/>
    <n v="94109"/>
    <x v="1"/>
    <s v="OFF-PA-10002137"/>
    <x v="1"/>
    <x v="10"/>
    <s v="Southworth 100% RÈsumÈ Paper, 24lb."/>
    <x v="3890"/>
    <n v="1"/>
    <n v="0"/>
    <n v="3.5009999999999999"/>
    <s v="Profit"/>
    <s v="CA"/>
    <x v="0"/>
    <x v="10"/>
  </r>
  <r>
    <n v="9124"/>
    <s v="US-2016-158288"/>
    <d v="2016-11-26T00:00:00"/>
    <x v="940"/>
    <s v="Second Class"/>
    <s v="EH-13945"/>
    <s v="Eric Hoffmann"/>
    <x v="0"/>
    <s v="United States"/>
    <s v="Philadelphia"/>
    <s v="Pennsylvania"/>
    <n v="19120"/>
    <x v="3"/>
    <s v="OFF-BI-10003364"/>
    <x v="1"/>
    <x v="8"/>
    <s v="Binding Machine Supplies"/>
    <x v="5481"/>
    <n v="9"/>
    <n v="0.7"/>
    <n v="-57.756599999999999"/>
    <s v="Loss"/>
    <s v="US"/>
    <x v="1"/>
    <x v="8"/>
  </r>
  <r>
    <n v="9125"/>
    <s v="CA-2016-128916"/>
    <d v="2016-08-18T00:00:00"/>
    <x v="428"/>
    <s v="Second Class"/>
    <s v="MA-17560"/>
    <s v="Matt Abelman"/>
    <x v="2"/>
    <s v="United States"/>
    <s v="Houston"/>
    <s v="Texas"/>
    <n v="77070"/>
    <x v="2"/>
    <s v="FUR-FU-10001940"/>
    <x v="0"/>
    <x v="5"/>
    <s v="Staple-based wall hangings"/>
    <x v="1235"/>
    <n v="3"/>
    <n v="0.6"/>
    <n v="-3.8208000000000002"/>
    <s v="Loss"/>
    <s v="CA"/>
    <x v="0"/>
    <x v="5"/>
  </r>
  <r>
    <n v="9126"/>
    <s v="CA-2016-128916"/>
    <d v="2016-08-18T00:00:00"/>
    <x v="428"/>
    <s v="Second Class"/>
    <s v="MA-17560"/>
    <s v="Matt Abelman"/>
    <x v="2"/>
    <s v="United States"/>
    <s v="Houston"/>
    <s v="Texas"/>
    <n v="77070"/>
    <x v="2"/>
    <s v="FUR-FU-10000320"/>
    <x v="0"/>
    <x v="5"/>
    <s v="OIC Stacking Trays"/>
    <x v="752"/>
    <n v="4"/>
    <n v="0.6"/>
    <n v="-2.1375999999999999"/>
    <s v="Loss"/>
    <s v="CA"/>
    <x v="0"/>
    <x v="5"/>
  </r>
  <r>
    <n v="9127"/>
    <s v="CA-2015-157028"/>
    <d v="2015-11-28T00:00:00"/>
    <x v="253"/>
    <s v="Standard Class"/>
    <s v="MA-17995"/>
    <s v="Michelle Arnett"/>
    <x v="2"/>
    <s v="United States"/>
    <s v="Las Cruces"/>
    <s v="New Mexico"/>
    <n v="88001"/>
    <x v="1"/>
    <s v="OFF-AR-10004441"/>
    <x v="1"/>
    <x v="6"/>
    <s v="BIC Brite Liner Highlighters"/>
    <x v="5482"/>
    <n v="2"/>
    <n v="0"/>
    <n v="3.4775999999999998"/>
    <s v="Profit"/>
    <s v="CA"/>
    <x v="0"/>
    <x v="6"/>
  </r>
  <r>
    <n v="9128"/>
    <s v="CA-2017-112473"/>
    <d v="2017-05-25T00:00:00"/>
    <x v="777"/>
    <s v="Standard Class"/>
    <s v="JL-15505"/>
    <s v="Jeremy Lonsdale"/>
    <x v="0"/>
    <s v="United States"/>
    <s v="Houston"/>
    <s v="Texas"/>
    <n v="77070"/>
    <x v="2"/>
    <s v="OFF-ST-10002182"/>
    <x v="1"/>
    <x v="4"/>
    <s v="Iris 3-Drawer Stacking Bin, Black"/>
    <x v="5483"/>
    <n v="3"/>
    <n v="0.2"/>
    <n v="-11.2806"/>
    <s v="Loss"/>
    <s v="CA"/>
    <x v="0"/>
    <x v="4"/>
  </r>
  <r>
    <n v="9129"/>
    <s v="US-2017-147655"/>
    <d v="2017-09-04T00:00:00"/>
    <x v="559"/>
    <s v="First Class"/>
    <s v="AS-10045"/>
    <s v="Aaron Smayling"/>
    <x v="1"/>
    <s v="United States"/>
    <s v="Redmond"/>
    <s v="Oregon"/>
    <n v="97756"/>
    <x v="1"/>
    <s v="OFF-BI-10002931"/>
    <x v="1"/>
    <x v="8"/>
    <s v="Avery Trapezoid Extra Heavy Duty 4&quot; Binders"/>
    <x v="5484"/>
    <n v="7"/>
    <n v="0.7"/>
    <n v="-58.716000000000001"/>
    <s v="Loss"/>
    <s v="US"/>
    <x v="1"/>
    <x v="8"/>
  </r>
  <r>
    <n v="9130"/>
    <s v="CA-2016-130911"/>
    <d v="2016-03-24T00:00:00"/>
    <x v="1028"/>
    <s v="Second Class"/>
    <s v="DC-12850"/>
    <s v="Dan Campbell"/>
    <x v="0"/>
    <s v="United States"/>
    <s v="Cleveland"/>
    <s v="Ohio"/>
    <n v="44105"/>
    <x v="3"/>
    <s v="FUR-BO-10004357"/>
    <x v="0"/>
    <x v="0"/>
    <s v="O'Sullivan Living Dimensions 3-Shelf Bookcases"/>
    <x v="5485"/>
    <n v="3"/>
    <n v="0.5"/>
    <n v="-241.17599999999999"/>
    <s v="Loss"/>
    <s v="CA"/>
    <x v="0"/>
    <x v="0"/>
  </r>
  <r>
    <n v="9131"/>
    <s v="CA-2016-130911"/>
    <d v="2016-03-24T00:00:00"/>
    <x v="1028"/>
    <s v="Second Class"/>
    <s v="DC-12850"/>
    <s v="Dan Campbell"/>
    <x v="0"/>
    <s v="United States"/>
    <s v="Cleveland"/>
    <s v="Ohio"/>
    <n v="44105"/>
    <x v="3"/>
    <s v="OFF-AR-10000475"/>
    <x v="1"/>
    <x v="6"/>
    <s v="Hunt BOSTON Vista Battery-Operated Pencil Sharpener, Black"/>
    <x v="3923"/>
    <n v="2"/>
    <n v="0.2"/>
    <n v="1.6324000000000001"/>
    <s v="Profit"/>
    <s v="CA"/>
    <x v="0"/>
    <x v="6"/>
  </r>
  <r>
    <n v="9132"/>
    <s v="CA-2017-100055"/>
    <d v="2017-05-28T00:00:00"/>
    <x v="777"/>
    <s v="Standard Class"/>
    <s v="MD-17860"/>
    <s v="Michael Dominguez"/>
    <x v="1"/>
    <s v="United States"/>
    <s v="Laurel"/>
    <s v="Maryland"/>
    <n v="20707"/>
    <x v="3"/>
    <s v="FUR-FU-10001473"/>
    <x v="0"/>
    <x v="5"/>
    <s v="DAX Wood Document Frame"/>
    <x v="1287"/>
    <n v="2"/>
    <n v="0"/>
    <n v="9.8856000000000002"/>
    <s v="Profit"/>
    <s v="CA"/>
    <x v="0"/>
    <x v="5"/>
  </r>
  <r>
    <n v="9133"/>
    <s v="CA-2017-100055"/>
    <d v="2017-05-28T00:00:00"/>
    <x v="777"/>
    <s v="Standard Class"/>
    <s v="MD-17860"/>
    <s v="Michael Dominguez"/>
    <x v="1"/>
    <s v="United States"/>
    <s v="Laurel"/>
    <s v="Maryland"/>
    <n v="20707"/>
    <x v="3"/>
    <s v="OFF-AP-10001469"/>
    <x v="1"/>
    <x v="9"/>
    <s v="Fellowes 8 Outlet Superior Workstation Surge Protector"/>
    <x v="5486"/>
    <n v="3"/>
    <n v="0"/>
    <n v="36.287700000000001"/>
    <s v="Profit"/>
    <s v="CA"/>
    <x v="0"/>
    <x v="9"/>
  </r>
  <r>
    <n v="9134"/>
    <s v="CA-2015-157805"/>
    <d v="2015-08-31T00:00:00"/>
    <x v="136"/>
    <s v="Standard Class"/>
    <s v="RH-19510"/>
    <s v="Rick Huthwaite"/>
    <x v="2"/>
    <s v="United States"/>
    <s v="San Diego"/>
    <s v="California"/>
    <n v="92037"/>
    <x v="1"/>
    <s v="TEC-PH-10004447"/>
    <x v="2"/>
    <x v="7"/>
    <s v="Toshiba IPT2010-SD IP†Telephone"/>
    <x v="5487"/>
    <n v="5"/>
    <n v="0.2"/>
    <n v="41.697000000000003"/>
    <s v="Profit"/>
    <s v="CA"/>
    <x v="0"/>
    <x v="7"/>
  </r>
  <r>
    <n v="9135"/>
    <s v="CA-2016-124254"/>
    <d v="2016-04-12T00:00:00"/>
    <x v="229"/>
    <s v="Standard Class"/>
    <s v="TB-21175"/>
    <s v="Thomas Boland"/>
    <x v="1"/>
    <s v="United States"/>
    <s v="Wilson"/>
    <s v="North Carolina"/>
    <n v="27893"/>
    <x v="0"/>
    <s v="OFF-ST-10001469"/>
    <x v="1"/>
    <x v="4"/>
    <s v="Fellowes Bankers Box Recycled Super Stor/Drawer"/>
    <x v="5001"/>
    <n v="3"/>
    <n v="0.2"/>
    <n v="-22.671600000000002"/>
    <s v="Loss"/>
    <s v="CA"/>
    <x v="0"/>
    <x v="4"/>
  </r>
  <r>
    <n v="9136"/>
    <s v="CA-2016-124254"/>
    <d v="2016-04-12T00:00:00"/>
    <x v="229"/>
    <s v="Standard Class"/>
    <s v="TB-21175"/>
    <s v="Thomas Boland"/>
    <x v="1"/>
    <s v="United States"/>
    <s v="Wilson"/>
    <s v="North Carolina"/>
    <n v="27893"/>
    <x v="0"/>
    <s v="OFF-ST-10000060"/>
    <x v="1"/>
    <x v="4"/>
    <s v="Fellowes Bankers Box Staxonsteel Drawer File/Stacking System"/>
    <x v="5488"/>
    <n v="1"/>
    <n v="0.2"/>
    <n v="-5.1984000000000004"/>
    <s v="Loss"/>
    <s v="CA"/>
    <x v="0"/>
    <x v="4"/>
  </r>
  <r>
    <n v="9137"/>
    <s v="CA-2016-124254"/>
    <d v="2016-04-12T00:00:00"/>
    <x v="229"/>
    <s v="Standard Class"/>
    <s v="TB-21175"/>
    <s v="Thomas Boland"/>
    <x v="1"/>
    <s v="United States"/>
    <s v="Wilson"/>
    <s v="North Carolina"/>
    <n v="27893"/>
    <x v="0"/>
    <s v="OFF-PA-10000807"/>
    <x v="1"/>
    <x v="10"/>
    <s v="TOPS &quot;Important Message&quot; Pads, Canary, 4-1/4 x 5-1/2, 50 Sheets per Pad"/>
    <x v="1495"/>
    <n v="3"/>
    <n v="0.2"/>
    <n v="3.4668000000000001"/>
    <s v="Profit"/>
    <s v="CA"/>
    <x v="0"/>
    <x v="10"/>
  </r>
  <r>
    <n v="9138"/>
    <s v="CA-2014-123400"/>
    <d v="2014-02-02T00:00:00"/>
    <x v="682"/>
    <s v="Standard Class"/>
    <s v="EB-13930"/>
    <s v="Eric Barreto"/>
    <x v="0"/>
    <s v="United States"/>
    <s v="Saint Petersburg"/>
    <s v="Florida"/>
    <n v="33710"/>
    <x v="0"/>
    <s v="OFF-BI-10000666"/>
    <x v="1"/>
    <x v="8"/>
    <s v="Surelock Post Binders"/>
    <x v="823"/>
    <n v="2"/>
    <n v="0.7"/>
    <n v="-12.224"/>
    <s v="Loss"/>
    <s v="CA"/>
    <x v="0"/>
    <x v="8"/>
  </r>
  <r>
    <n v="9139"/>
    <s v="CA-2014-123400"/>
    <d v="2014-02-02T00:00:00"/>
    <x v="682"/>
    <s v="Standard Class"/>
    <s v="EB-13930"/>
    <s v="Eric Barreto"/>
    <x v="0"/>
    <s v="United States"/>
    <s v="Saint Petersburg"/>
    <s v="Florida"/>
    <n v="33710"/>
    <x v="0"/>
    <s v="TEC-PH-10002890"/>
    <x v="2"/>
    <x v="7"/>
    <s v="AT&amp;T 17929 Lendline Telephone"/>
    <x v="2131"/>
    <n v="5"/>
    <n v="0.2"/>
    <n v="13.571999999999999"/>
    <s v="Profit"/>
    <s v="CA"/>
    <x v="0"/>
    <x v="7"/>
  </r>
  <r>
    <n v="9140"/>
    <s v="CA-2014-106971"/>
    <d v="2014-09-02T00:00:00"/>
    <x v="1313"/>
    <s v="Standard Class"/>
    <s v="BM-11785"/>
    <s v="Bryan Mills"/>
    <x v="0"/>
    <s v="United States"/>
    <s v="Buffalo Grove"/>
    <s v="Illinois"/>
    <n v="60089"/>
    <x v="2"/>
    <s v="TEC-AC-10000844"/>
    <x v="2"/>
    <x v="11"/>
    <s v="Logitech†Gaming G510s - Keyboard"/>
    <x v="5267"/>
    <n v="7"/>
    <n v="0.2"/>
    <n v="95.188800000000001"/>
    <s v="Profit"/>
    <s v="CA"/>
    <x v="0"/>
    <x v="11"/>
  </r>
  <r>
    <n v="9141"/>
    <s v="CA-2017-123029"/>
    <d v="2017-09-30T00:00:00"/>
    <x v="725"/>
    <s v="Second Class"/>
    <s v="BT-11530"/>
    <s v="Bradley Talbott"/>
    <x v="2"/>
    <s v="United States"/>
    <s v="Los Angeles"/>
    <s v="California"/>
    <n v="90049"/>
    <x v="1"/>
    <s v="TEC-AC-10002402"/>
    <x v="2"/>
    <x v="11"/>
    <s v="Razer Kraken PRO Over Ear PC and Music Headset"/>
    <x v="457"/>
    <n v="2"/>
    <n v="0"/>
    <n v="47.994"/>
    <s v="Profit"/>
    <s v="CA"/>
    <x v="0"/>
    <x v="11"/>
  </r>
  <r>
    <n v="9142"/>
    <s v="CA-2016-139409"/>
    <d v="2016-09-05T00:00:00"/>
    <x v="62"/>
    <s v="First Class"/>
    <s v="FW-14395"/>
    <s v="Fred Wasserman"/>
    <x v="1"/>
    <s v="United States"/>
    <s v="New York City"/>
    <s v="New York"/>
    <n v="10011"/>
    <x v="3"/>
    <s v="TEC-PH-10003988"/>
    <x v="2"/>
    <x v="7"/>
    <s v="LF Elite 3D Dazzle Designer Hard Case Cover, Lf Stylus Pen and Wiper For Apple Iphone 5c Mini Lite"/>
    <x v="3477"/>
    <n v="4"/>
    <n v="0"/>
    <n v="12.208"/>
    <s v="Profit"/>
    <s v="CA"/>
    <x v="0"/>
    <x v="7"/>
  </r>
  <r>
    <n v="9143"/>
    <s v="US-2017-166688"/>
    <d v="2017-05-20T00:00:00"/>
    <x v="393"/>
    <s v="Standard Class"/>
    <s v="RD-19480"/>
    <s v="Rick Duston"/>
    <x v="0"/>
    <s v="United States"/>
    <s v="Las Vegas"/>
    <s v="Nevada"/>
    <n v="89115"/>
    <x v="1"/>
    <s v="OFF-BI-10004040"/>
    <x v="1"/>
    <x v="8"/>
    <s v="Wilson Jones Impact Binders"/>
    <x v="1808"/>
    <n v="2"/>
    <n v="0.2"/>
    <n v="3.0044"/>
    <s v="Profit"/>
    <s v="US"/>
    <x v="1"/>
    <x v="8"/>
  </r>
  <r>
    <n v="9144"/>
    <s v="US-2017-166688"/>
    <d v="2017-05-20T00:00:00"/>
    <x v="393"/>
    <s v="Standard Class"/>
    <s v="RD-19480"/>
    <s v="Rick Duston"/>
    <x v="0"/>
    <s v="United States"/>
    <s v="Las Vegas"/>
    <s v="Nevada"/>
    <n v="89115"/>
    <x v="1"/>
    <s v="TEC-PH-10004094"/>
    <x v="2"/>
    <x v="7"/>
    <s v="Motorola L703CM"/>
    <x v="5489"/>
    <n v="9"/>
    <n v="0.2"/>
    <n v="70.195499999999996"/>
    <s v="Profit"/>
    <s v="US"/>
    <x v="1"/>
    <x v="7"/>
  </r>
  <r>
    <n v="9145"/>
    <s v="US-2017-166688"/>
    <d v="2017-05-20T00:00:00"/>
    <x v="393"/>
    <s v="Standard Class"/>
    <s v="RD-19480"/>
    <s v="Rick Duston"/>
    <x v="0"/>
    <s v="United States"/>
    <s v="Las Vegas"/>
    <s v="Nevada"/>
    <n v="89115"/>
    <x v="1"/>
    <s v="OFF-AP-10000358"/>
    <x v="1"/>
    <x v="9"/>
    <s v="Fellowes Basic Home/Office Series Surge Protectors"/>
    <x v="5490"/>
    <n v="5"/>
    <n v="0"/>
    <n v="18.821000000000002"/>
    <s v="Profit"/>
    <s v="US"/>
    <x v="1"/>
    <x v="9"/>
  </r>
  <r>
    <n v="9146"/>
    <s v="CA-2015-126970"/>
    <d v="2015-09-20T00:00:00"/>
    <x v="488"/>
    <s v="Standard Class"/>
    <s v="TP-21130"/>
    <s v="Theone Pippenger"/>
    <x v="0"/>
    <s v="United States"/>
    <s v="Naperville"/>
    <s v="Illinois"/>
    <n v="60540"/>
    <x v="2"/>
    <s v="OFF-BI-10000138"/>
    <x v="1"/>
    <x v="8"/>
    <s v="Acco Translucent Poly Ring Binders"/>
    <x v="1774"/>
    <n v="3"/>
    <n v="0.8"/>
    <n v="-4.4927999999999999"/>
    <s v="Loss"/>
    <s v="CA"/>
    <x v="0"/>
    <x v="8"/>
  </r>
  <r>
    <n v="9147"/>
    <s v="US-2016-165505"/>
    <d v="2016-01-23T00:00:00"/>
    <x v="1040"/>
    <s v="Standard Class"/>
    <s v="CB-12535"/>
    <s v="Claudia Bergmann"/>
    <x v="1"/>
    <s v="United States"/>
    <s v="Burlington"/>
    <s v="Vermont"/>
    <n v="5408"/>
    <x v="3"/>
    <s v="TEC-AC-10002926"/>
    <x v="2"/>
    <x v="11"/>
    <s v="Logitech Wireless Marathon Mouse M705"/>
    <x v="2564"/>
    <n v="2"/>
    <n v="0"/>
    <n v="42.991399999999999"/>
    <s v="Profit"/>
    <s v="US"/>
    <x v="1"/>
    <x v="11"/>
  </r>
  <r>
    <n v="9148"/>
    <s v="US-2016-165505"/>
    <d v="2016-01-23T00:00:00"/>
    <x v="1040"/>
    <s v="Standard Class"/>
    <s v="CB-12535"/>
    <s v="Claudia Bergmann"/>
    <x v="1"/>
    <s v="United States"/>
    <s v="Burlington"/>
    <s v="Vermont"/>
    <n v="5408"/>
    <x v="3"/>
    <s v="OFF-AR-10003477"/>
    <x v="1"/>
    <x v="6"/>
    <s v="4009 Highlighters"/>
    <x v="1384"/>
    <n v="6"/>
    <n v="0"/>
    <n v="2.7336"/>
    <s v="Profit"/>
    <s v="US"/>
    <x v="1"/>
    <x v="6"/>
  </r>
  <r>
    <n v="9149"/>
    <s v="US-2016-165505"/>
    <d v="2016-01-23T00:00:00"/>
    <x v="1040"/>
    <s v="Standard Class"/>
    <s v="CB-12535"/>
    <s v="Claudia Bergmann"/>
    <x v="1"/>
    <s v="United States"/>
    <s v="Burlington"/>
    <s v="Vermont"/>
    <n v="5408"/>
    <x v="3"/>
    <s v="OFF-ST-10001526"/>
    <x v="1"/>
    <x v="4"/>
    <s v="Iceberg Mobile Mega Data/Printer Cart "/>
    <x v="5491"/>
    <n v="13"/>
    <n v="0"/>
    <n v="406.71539999999999"/>
    <s v="Profit"/>
    <s v="US"/>
    <x v="1"/>
    <x v="4"/>
  </r>
  <r>
    <n v="9150"/>
    <s v="US-2014-157070"/>
    <d v="2014-06-01T00:00:00"/>
    <x v="104"/>
    <s v="Standard Class"/>
    <s v="QJ-19255"/>
    <s v="Quincy Jones"/>
    <x v="1"/>
    <s v="United States"/>
    <s v="Detroit"/>
    <s v="Michigan"/>
    <n v="48234"/>
    <x v="2"/>
    <s v="OFF-BI-10001765"/>
    <x v="1"/>
    <x v="8"/>
    <s v="Wilson Jones Heavy-Duty Casebound Ring Binders with Metal Hinges"/>
    <x v="5492"/>
    <n v="4"/>
    <n v="0"/>
    <n v="66.508799999999994"/>
    <s v="Profit"/>
    <s v="US"/>
    <x v="1"/>
    <x v="8"/>
  </r>
  <r>
    <n v="9151"/>
    <s v="US-2014-157070"/>
    <d v="2014-06-01T00:00:00"/>
    <x v="104"/>
    <s v="Standard Class"/>
    <s v="QJ-19255"/>
    <s v="Quincy Jones"/>
    <x v="1"/>
    <s v="United States"/>
    <s v="Detroit"/>
    <s v="Michigan"/>
    <n v="48234"/>
    <x v="2"/>
    <s v="OFF-AP-10004859"/>
    <x v="1"/>
    <x v="9"/>
    <s v="Acco 6 Outlet Guardian Premium Surge Suppressor"/>
    <x v="5493"/>
    <n v="5"/>
    <n v="0.1"/>
    <n v="12.375999999999999"/>
    <s v="Profit"/>
    <s v="US"/>
    <x v="1"/>
    <x v="9"/>
  </r>
  <r>
    <n v="9152"/>
    <s v="US-2015-106873"/>
    <d v="2015-09-24T00:00:00"/>
    <x v="591"/>
    <s v="Second Class"/>
    <s v="KM-16720"/>
    <s v="Kunst Miller"/>
    <x v="0"/>
    <s v="United States"/>
    <s v="Avondale"/>
    <s v="Arizona"/>
    <n v="85323"/>
    <x v="1"/>
    <s v="OFF-AR-10003179"/>
    <x v="1"/>
    <x v="6"/>
    <s v="Dixon Ticonderoga Core-Lock Colored Pencils"/>
    <x v="4581"/>
    <n v="2"/>
    <n v="0.2"/>
    <n v="2.3685999999999998"/>
    <s v="Profit"/>
    <s v="US"/>
    <x v="1"/>
    <x v="6"/>
  </r>
  <r>
    <n v="9153"/>
    <s v="US-2015-106873"/>
    <d v="2015-09-24T00:00:00"/>
    <x v="591"/>
    <s v="Second Class"/>
    <s v="KM-16720"/>
    <s v="Kunst Miller"/>
    <x v="0"/>
    <s v="United States"/>
    <s v="Avondale"/>
    <s v="Arizona"/>
    <n v="85323"/>
    <x v="1"/>
    <s v="TEC-AC-10002345"/>
    <x v="2"/>
    <x v="11"/>
    <s v="HP Standard 104 key PS/2 Keyboard"/>
    <x v="347"/>
    <n v="2"/>
    <n v="0.2"/>
    <n v="1.45"/>
    <s v="Profit"/>
    <s v="US"/>
    <x v="1"/>
    <x v="11"/>
  </r>
  <r>
    <n v="9154"/>
    <s v="US-2015-106873"/>
    <d v="2015-09-24T00:00:00"/>
    <x v="591"/>
    <s v="Second Class"/>
    <s v="KM-16720"/>
    <s v="Kunst Miller"/>
    <x v="0"/>
    <s v="United States"/>
    <s v="Avondale"/>
    <s v="Arizona"/>
    <n v="85323"/>
    <x v="1"/>
    <s v="OFF-AR-10001246"/>
    <x v="1"/>
    <x v="6"/>
    <s v="Newell 317"/>
    <x v="2265"/>
    <n v="7"/>
    <n v="0.2"/>
    <n v="1.8522000000000001"/>
    <s v="Profit"/>
    <s v="US"/>
    <x v="1"/>
    <x v="6"/>
  </r>
  <r>
    <n v="9155"/>
    <s v="CA-2016-132990"/>
    <d v="2016-08-01T00:00:00"/>
    <x v="1151"/>
    <s v="Second Class"/>
    <s v="KM-16660"/>
    <s v="Khloe Miller"/>
    <x v="0"/>
    <s v="United States"/>
    <s v="Philadelphia"/>
    <s v="Pennsylvania"/>
    <n v="19140"/>
    <x v="3"/>
    <s v="FUR-FU-10004864"/>
    <x v="0"/>
    <x v="5"/>
    <s v="Eldon 500 Class Desk Accessories"/>
    <x v="5494"/>
    <n v="2"/>
    <n v="0.2"/>
    <n v="3.1381999999999999"/>
    <s v="Profit"/>
    <s v="CA"/>
    <x v="0"/>
    <x v="5"/>
  </r>
  <r>
    <n v="9156"/>
    <s v="CA-2014-102645"/>
    <d v="2014-01-23T00:00:00"/>
    <x v="1314"/>
    <s v="Standard Class"/>
    <s v="IM-15055"/>
    <s v="Ionia McGrath"/>
    <x v="0"/>
    <s v="United States"/>
    <s v="Las Vegas"/>
    <s v="Nevada"/>
    <n v="89115"/>
    <x v="1"/>
    <s v="OFF-PA-10001804"/>
    <x v="1"/>
    <x v="10"/>
    <s v="Xerox 195"/>
    <x v="1574"/>
    <n v="6"/>
    <n v="0"/>
    <n v="19.238399999999999"/>
    <s v="Profit"/>
    <s v="CA"/>
    <x v="0"/>
    <x v="10"/>
  </r>
  <r>
    <n v="9157"/>
    <s v="CA-2014-134215"/>
    <d v="2014-08-04T00:00:00"/>
    <x v="338"/>
    <s v="Standard Class"/>
    <s v="ML-17395"/>
    <s v="Marina Lichtenstein"/>
    <x v="1"/>
    <s v="United States"/>
    <s v="Bangor"/>
    <s v="Maine"/>
    <n v="4401"/>
    <x v="3"/>
    <s v="OFF-AP-10001271"/>
    <x v="1"/>
    <x v="9"/>
    <s v="Eureka The Boss Cordless Rechargeable Stick Vac"/>
    <x v="5495"/>
    <n v="2"/>
    <n v="0"/>
    <n v="27.529199999999999"/>
    <s v="Profit"/>
    <s v="CA"/>
    <x v="0"/>
    <x v="9"/>
  </r>
  <r>
    <n v="9158"/>
    <s v="CA-2014-134215"/>
    <d v="2014-08-04T00:00:00"/>
    <x v="338"/>
    <s v="Standard Class"/>
    <s v="ML-17395"/>
    <s v="Marina Lichtenstein"/>
    <x v="1"/>
    <s v="United States"/>
    <s v="Bangor"/>
    <s v="Maine"/>
    <n v="4401"/>
    <x v="3"/>
    <s v="OFF-PA-10004353"/>
    <x v="1"/>
    <x v="10"/>
    <s v="Southworth 25% Cotton Premium Laser Paper and Envelopes"/>
    <x v="5496"/>
    <n v="13"/>
    <n v="0"/>
    <n v="124.6752"/>
    <s v="Profit"/>
    <s v="CA"/>
    <x v="0"/>
    <x v="10"/>
  </r>
  <r>
    <n v="9159"/>
    <s v="CA-2014-134215"/>
    <d v="2014-08-04T00:00:00"/>
    <x v="338"/>
    <s v="Standard Class"/>
    <s v="ML-17395"/>
    <s v="Marina Lichtenstein"/>
    <x v="1"/>
    <s v="United States"/>
    <s v="Bangor"/>
    <s v="Maine"/>
    <n v="4401"/>
    <x v="3"/>
    <s v="TEC-AC-10002473"/>
    <x v="2"/>
    <x v="11"/>
    <s v="Maxell 4.7GB DVD-R"/>
    <x v="5497"/>
    <n v="9"/>
    <n v="0"/>
    <n v="104.7222"/>
    <s v="Profit"/>
    <s v="CA"/>
    <x v="0"/>
    <x v="11"/>
  </r>
  <r>
    <n v="9160"/>
    <s v="CA-2016-118934"/>
    <d v="2016-08-09T00:00:00"/>
    <x v="1128"/>
    <s v="Standard Class"/>
    <s v="GH-14410"/>
    <s v="Gary Hansen"/>
    <x v="2"/>
    <s v="United States"/>
    <s v="Hendersonville"/>
    <s v="Tennessee"/>
    <n v="37075"/>
    <x v="0"/>
    <s v="OFF-BI-10003314"/>
    <x v="1"/>
    <x v="8"/>
    <s v="Tuff Stuff Recycled Round Ring Binders"/>
    <x v="5498"/>
    <n v="3"/>
    <n v="0.7"/>
    <n v="-3.0366"/>
    <s v="Loss"/>
    <s v="CA"/>
    <x v="0"/>
    <x v="8"/>
  </r>
  <r>
    <n v="9161"/>
    <s v="CA-2016-118934"/>
    <d v="2016-08-09T00:00:00"/>
    <x v="1128"/>
    <s v="Standard Class"/>
    <s v="GH-14410"/>
    <s v="Gary Hansen"/>
    <x v="2"/>
    <s v="United States"/>
    <s v="Hendersonville"/>
    <s v="Tennessee"/>
    <n v="37075"/>
    <x v="0"/>
    <s v="OFF-BI-10004465"/>
    <x v="1"/>
    <x v="8"/>
    <s v="Avery Durable Slant Ring Binders"/>
    <x v="5264"/>
    <n v="5"/>
    <n v="0.7"/>
    <n v="-7.92"/>
    <s v="Loss"/>
    <s v="CA"/>
    <x v="0"/>
    <x v="8"/>
  </r>
  <r>
    <n v="9162"/>
    <s v="CA-2016-160108"/>
    <d v="2016-12-08T00:00:00"/>
    <x v="485"/>
    <s v="Standard Class"/>
    <s v="AG-10900"/>
    <s v="Arthur Gainer"/>
    <x v="0"/>
    <s v="United States"/>
    <s v="Eau Claire"/>
    <s v="Wisconsin"/>
    <n v="54703"/>
    <x v="2"/>
    <s v="FUR-BO-10003450"/>
    <x v="0"/>
    <x v="0"/>
    <s v="Bush Westfield Collection Bookcases, Dark Cherry Finish"/>
    <x v="5499"/>
    <n v="7"/>
    <n v="0"/>
    <n v="32.468800000000002"/>
    <s v="Profit"/>
    <s v="CA"/>
    <x v="0"/>
    <x v="0"/>
  </r>
  <r>
    <n v="9163"/>
    <s v="CA-2016-160108"/>
    <d v="2016-12-08T00:00:00"/>
    <x v="485"/>
    <s v="Standard Class"/>
    <s v="AG-10900"/>
    <s v="Arthur Gainer"/>
    <x v="0"/>
    <s v="United States"/>
    <s v="Eau Claire"/>
    <s v="Wisconsin"/>
    <n v="54703"/>
    <x v="2"/>
    <s v="FUR-CH-10002335"/>
    <x v="0"/>
    <x v="1"/>
    <s v="Hon GuestStacker Chair"/>
    <x v="5500"/>
    <n v="3"/>
    <n v="0"/>
    <n v="176.80260000000001"/>
    <s v="Profit"/>
    <s v="CA"/>
    <x v="0"/>
    <x v="1"/>
  </r>
  <r>
    <n v="9164"/>
    <s v="CA-2015-164007"/>
    <d v="2015-06-08T00:00:00"/>
    <x v="888"/>
    <s v="Standard Class"/>
    <s v="MG-17695"/>
    <s v="Maureen Gnade"/>
    <x v="0"/>
    <s v="United States"/>
    <s v="Chicago"/>
    <s v="Illinois"/>
    <n v="60610"/>
    <x v="2"/>
    <s v="TEC-AC-10003433"/>
    <x v="2"/>
    <x v="11"/>
    <s v="Maxell 4.7GB DVD+R 5/Pack"/>
    <x v="477"/>
    <n v="3"/>
    <n v="0.2"/>
    <n v="0.74250000000000005"/>
    <s v="Profit"/>
    <s v="CA"/>
    <x v="0"/>
    <x v="11"/>
  </r>
  <r>
    <n v="9165"/>
    <s v="CA-2015-164007"/>
    <d v="2015-06-08T00:00:00"/>
    <x v="888"/>
    <s v="Standard Class"/>
    <s v="MG-17695"/>
    <s v="Maureen Gnade"/>
    <x v="0"/>
    <s v="United States"/>
    <s v="Chicago"/>
    <s v="Illinois"/>
    <n v="60610"/>
    <x v="2"/>
    <s v="OFF-AP-10003849"/>
    <x v="1"/>
    <x v="9"/>
    <s v="Hoover Shoulder Vac Commercial Portable Vacuum"/>
    <x v="5501"/>
    <n v="2"/>
    <n v="0.8"/>
    <n v="-393.60199999999998"/>
    <s v="Loss"/>
    <s v="CA"/>
    <x v="0"/>
    <x v="9"/>
  </r>
  <r>
    <n v="9166"/>
    <s v="CA-2016-100300"/>
    <d v="2016-06-24T00:00:00"/>
    <x v="674"/>
    <s v="Second Class"/>
    <s v="MJ-17740"/>
    <s v="Max Jones"/>
    <x v="0"/>
    <s v="United States"/>
    <s v="San Diego"/>
    <s v="California"/>
    <n v="92037"/>
    <x v="1"/>
    <s v="TEC-MA-10000984"/>
    <x v="2"/>
    <x v="15"/>
    <s v="Okidata MB760 Printer"/>
    <x v="5502"/>
    <n v="4"/>
    <n v="0.2"/>
    <n v="503.64"/>
    <s v="Profit"/>
    <s v="CA"/>
    <x v="0"/>
    <x v="15"/>
  </r>
  <r>
    <n v="9167"/>
    <s v="CA-2016-100300"/>
    <d v="2016-06-24T00:00:00"/>
    <x v="674"/>
    <s v="Second Class"/>
    <s v="MJ-17740"/>
    <s v="Max Jones"/>
    <x v="0"/>
    <s v="United States"/>
    <s v="San Diego"/>
    <s v="California"/>
    <n v="92037"/>
    <x v="1"/>
    <s v="OFF-PA-10000418"/>
    <x v="1"/>
    <x v="10"/>
    <s v="Xerox 189"/>
    <x v="1230"/>
    <n v="1"/>
    <n v="0"/>
    <n v="50.328000000000003"/>
    <s v="Profit"/>
    <s v="CA"/>
    <x v="0"/>
    <x v="10"/>
  </r>
  <r>
    <n v="9168"/>
    <s v="CA-2016-100300"/>
    <d v="2016-06-24T00:00:00"/>
    <x v="674"/>
    <s v="Second Class"/>
    <s v="MJ-17740"/>
    <s v="Max Jones"/>
    <x v="0"/>
    <s v="United States"/>
    <s v="San Diego"/>
    <s v="California"/>
    <n v="92037"/>
    <x v="1"/>
    <s v="OFF-AP-10001242"/>
    <x v="1"/>
    <x v="9"/>
    <s v="APC 7 Outlet Network SurgeArrest Surge Protector"/>
    <x v="2566"/>
    <n v="3"/>
    <n v="0"/>
    <n v="72.432000000000002"/>
    <s v="Profit"/>
    <s v="CA"/>
    <x v="0"/>
    <x v="9"/>
  </r>
  <r>
    <n v="9169"/>
    <s v="CA-2016-140571"/>
    <d v="2016-03-15T00:00:00"/>
    <x v="585"/>
    <s v="Standard Class"/>
    <s v="SJ-20125"/>
    <s v="Sanjit Jacobs"/>
    <x v="2"/>
    <s v="United States"/>
    <s v="Jackson"/>
    <s v="Mississippi"/>
    <n v="39212"/>
    <x v="0"/>
    <s v="OFF-PA-10001954"/>
    <x v="1"/>
    <x v="10"/>
    <s v="Xerox 1964"/>
    <x v="5503"/>
    <n v="14"/>
    <n v="0"/>
    <n v="147.08959999999999"/>
    <s v="Profit"/>
    <s v="CA"/>
    <x v="0"/>
    <x v="10"/>
  </r>
  <r>
    <n v="9170"/>
    <s v="CA-2016-140571"/>
    <d v="2016-03-15T00:00:00"/>
    <x v="585"/>
    <s v="Standard Class"/>
    <s v="SJ-20125"/>
    <s v="Sanjit Jacobs"/>
    <x v="2"/>
    <s v="United States"/>
    <s v="Jackson"/>
    <s v="Mississippi"/>
    <n v="39212"/>
    <x v="0"/>
    <s v="OFF-PA-10001954"/>
    <x v="1"/>
    <x v="10"/>
    <s v="Xerox 1964"/>
    <x v="1816"/>
    <n v="2"/>
    <n v="0"/>
    <n v="21.012799999999999"/>
    <s v="Profit"/>
    <s v="CA"/>
    <x v="0"/>
    <x v="10"/>
  </r>
  <r>
    <n v="9171"/>
    <s v="US-2016-155768"/>
    <d v="2016-12-01T00:00:00"/>
    <x v="417"/>
    <s v="Same Day"/>
    <s v="LB-16795"/>
    <s v="Laurel Beltran"/>
    <x v="2"/>
    <s v="United States"/>
    <s v="Oxnard"/>
    <s v="California"/>
    <n v="93030"/>
    <x v="1"/>
    <s v="FUR-FU-10000448"/>
    <x v="0"/>
    <x v="5"/>
    <s v="Tenex Chairmats For Use With Carpeted Floors"/>
    <x v="5504"/>
    <n v="2"/>
    <n v="0"/>
    <n v="1.5980000000000001"/>
    <s v="Profit"/>
    <s v="US"/>
    <x v="1"/>
    <x v="5"/>
  </r>
  <r>
    <n v="9172"/>
    <s v="US-2016-155768"/>
    <d v="2016-12-01T00:00:00"/>
    <x v="417"/>
    <s v="Same Day"/>
    <s v="LB-16795"/>
    <s v="Laurel Beltran"/>
    <x v="2"/>
    <s v="United States"/>
    <s v="Oxnard"/>
    <s v="California"/>
    <n v="93030"/>
    <x v="1"/>
    <s v="OFF-PA-10001357"/>
    <x v="1"/>
    <x v="10"/>
    <s v="Xerox 1886"/>
    <x v="3531"/>
    <n v="1"/>
    <n v="0"/>
    <n v="22.992000000000001"/>
    <s v="Profit"/>
    <s v="US"/>
    <x v="1"/>
    <x v="10"/>
  </r>
  <r>
    <n v="9173"/>
    <s v="US-2016-155768"/>
    <d v="2016-12-01T00:00:00"/>
    <x v="417"/>
    <s v="Same Day"/>
    <s v="LB-16795"/>
    <s v="Laurel Beltran"/>
    <x v="2"/>
    <s v="United States"/>
    <s v="Oxnard"/>
    <s v="California"/>
    <n v="93030"/>
    <x v="1"/>
    <s v="OFF-ST-10002292"/>
    <x v="1"/>
    <x v="4"/>
    <s v="Sauder Facets Collection Locker/File Cabinet, Sky Alder Finish"/>
    <x v="5505"/>
    <n v="3"/>
    <n v="0"/>
    <n v="222.58799999999999"/>
    <s v="Profit"/>
    <s v="US"/>
    <x v="1"/>
    <x v="4"/>
  </r>
  <r>
    <n v="9174"/>
    <s v="US-2016-155768"/>
    <d v="2016-12-01T00:00:00"/>
    <x v="417"/>
    <s v="Same Day"/>
    <s v="LB-16795"/>
    <s v="Laurel Beltran"/>
    <x v="2"/>
    <s v="United States"/>
    <s v="Oxnard"/>
    <s v="California"/>
    <n v="93030"/>
    <x v="1"/>
    <s v="OFF-EN-10001219"/>
    <x v="1"/>
    <x v="12"/>
    <s v="#10- 4 1/8&quot; x 9 1/2&quot; Security-Tint Envelopes"/>
    <x v="988"/>
    <n v="3"/>
    <n v="0"/>
    <n v="11.2308"/>
    <s v="Profit"/>
    <s v="US"/>
    <x v="1"/>
    <x v="12"/>
  </r>
  <r>
    <n v="9175"/>
    <s v="CA-2017-119424"/>
    <d v="2017-06-12T00:00:00"/>
    <x v="1055"/>
    <s v="Second Class"/>
    <s v="SB-20185"/>
    <s v="Sarah Brown"/>
    <x v="0"/>
    <s v="United States"/>
    <s v="Kent"/>
    <s v="Washington"/>
    <n v="98031"/>
    <x v="1"/>
    <s v="TEC-PH-10002564"/>
    <x v="2"/>
    <x v="7"/>
    <s v="OtterBox Defender Series Case - Samsung Galaxy S4"/>
    <x v="973"/>
    <n v="3"/>
    <n v="0.2"/>
    <n v="8.9969999999999999"/>
    <s v="Profit"/>
    <s v="CA"/>
    <x v="0"/>
    <x v="7"/>
  </r>
  <r>
    <n v="9176"/>
    <s v="CA-2017-119424"/>
    <d v="2017-06-12T00:00:00"/>
    <x v="1055"/>
    <s v="Second Class"/>
    <s v="SB-20185"/>
    <s v="Sarah Brown"/>
    <x v="0"/>
    <s v="United States"/>
    <s v="Kent"/>
    <s v="Washington"/>
    <n v="98031"/>
    <x v="1"/>
    <s v="OFF-PA-10001639"/>
    <x v="1"/>
    <x v="10"/>
    <s v="Xerox 203"/>
    <x v="537"/>
    <n v="3"/>
    <n v="0"/>
    <n v="9.3312000000000008"/>
    <s v="Profit"/>
    <s v="CA"/>
    <x v="0"/>
    <x v="10"/>
  </r>
  <r>
    <n v="9177"/>
    <s v="CA-2016-118178"/>
    <d v="2016-03-19T00:00:00"/>
    <x v="243"/>
    <s v="Standard Class"/>
    <s v="CC-12610"/>
    <s v="Corey Catlett"/>
    <x v="1"/>
    <s v="United States"/>
    <s v="Nashville"/>
    <s v="Tennessee"/>
    <n v="37211"/>
    <x v="0"/>
    <s v="OFF-BI-10001153"/>
    <x v="1"/>
    <x v="8"/>
    <s v="Ibico Recycled Grain-Textured Covers"/>
    <x v="756"/>
    <n v="3"/>
    <n v="0.7"/>
    <n v="-20.724"/>
    <s v="Loss"/>
    <s v="CA"/>
    <x v="0"/>
    <x v="8"/>
  </r>
  <r>
    <n v="9178"/>
    <s v="CA-2016-166618"/>
    <d v="2016-11-14T00:00:00"/>
    <x v="1058"/>
    <s v="Standard Class"/>
    <s v="DP-13000"/>
    <s v="Darren Powers"/>
    <x v="0"/>
    <s v="United States"/>
    <s v="New York City"/>
    <s v="New York"/>
    <n v="10035"/>
    <x v="3"/>
    <s v="TEC-PH-10003356"/>
    <x v="2"/>
    <x v="7"/>
    <s v="SmartStand Mobile Device Holder, Assorted Colors"/>
    <x v="62"/>
    <n v="2"/>
    <n v="0"/>
    <n v="3.9144000000000001"/>
    <s v="Profit"/>
    <s v="CA"/>
    <x v="0"/>
    <x v="7"/>
  </r>
  <r>
    <n v="9179"/>
    <s v="CA-2016-166618"/>
    <d v="2016-11-14T00:00:00"/>
    <x v="1058"/>
    <s v="Standard Class"/>
    <s v="DP-13000"/>
    <s v="Darren Powers"/>
    <x v="0"/>
    <s v="United States"/>
    <s v="New York City"/>
    <s v="New York"/>
    <n v="10035"/>
    <x v="3"/>
    <s v="OFF-AR-10001725"/>
    <x v="1"/>
    <x v="6"/>
    <s v="Boston Home &amp; Office Model 2000 Electric Pencil Sharpeners"/>
    <x v="5506"/>
    <n v="1"/>
    <n v="0"/>
    <n v="6.149"/>
    <s v="Profit"/>
    <s v="CA"/>
    <x v="0"/>
    <x v="6"/>
  </r>
  <r>
    <n v="9180"/>
    <s v="CA-2017-156776"/>
    <d v="2017-08-07T00:00:00"/>
    <x v="825"/>
    <s v="Standard Class"/>
    <s v="JL-15505"/>
    <s v="Jeremy Lonsdale"/>
    <x v="0"/>
    <s v="United States"/>
    <s v="Westminster"/>
    <s v="California"/>
    <n v="92683"/>
    <x v="1"/>
    <s v="TEC-PH-10002415"/>
    <x v="2"/>
    <x v="7"/>
    <s v="Polycom VoiceStation 500 Conference†phone"/>
    <x v="5507"/>
    <n v="3"/>
    <n v="0.2"/>
    <n v="44.2425"/>
    <s v="Profit"/>
    <s v="CA"/>
    <x v="0"/>
    <x v="7"/>
  </r>
  <r>
    <n v="9181"/>
    <s v="CA-2017-156776"/>
    <d v="2017-08-07T00:00:00"/>
    <x v="825"/>
    <s v="Standard Class"/>
    <s v="JL-15505"/>
    <s v="Jeremy Lonsdale"/>
    <x v="0"/>
    <s v="United States"/>
    <s v="Westminster"/>
    <s v="California"/>
    <n v="92683"/>
    <x v="1"/>
    <s v="OFF-BI-10003355"/>
    <x v="1"/>
    <x v="8"/>
    <s v="Cardinal Holdit Business Card Pockets"/>
    <x v="1627"/>
    <n v="3"/>
    <n v="0.2"/>
    <n v="4.1832000000000003"/>
    <s v="Profit"/>
    <s v="CA"/>
    <x v="0"/>
    <x v="8"/>
  </r>
  <r>
    <n v="9182"/>
    <s v="CA-2017-156776"/>
    <d v="2017-08-07T00:00:00"/>
    <x v="825"/>
    <s v="Standard Class"/>
    <s v="JL-15505"/>
    <s v="Jeremy Lonsdale"/>
    <x v="0"/>
    <s v="United States"/>
    <s v="Westminster"/>
    <s v="California"/>
    <n v="92683"/>
    <x v="1"/>
    <s v="OFF-BI-10000216"/>
    <x v="1"/>
    <x v="8"/>
    <s v="Mead 1st Gear 2&quot; Zipper Binder, Asst. Colors"/>
    <x v="5508"/>
    <n v="3"/>
    <n v="0.2"/>
    <n v="11.673"/>
    <s v="Profit"/>
    <s v="CA"/>
    <x v="0"/>
    <x v="8"/>
  </r>
  <r>
    <n v="9183"/>
    <s v="CA-2017-156776"/>
    <d v="2017-08-07T00:00:00"/>
    <x v="825"/>
    <s v="Standard Class"/>
    <s v="JL-15505"/>
    <s v="Jeremy Lonsdale"/>
    <x v="0"/>
    <s v="United States"/>
    <s v="Westminster"/>
    <s v="California"/>
    <n v="92683"/>
    <x v="1"/>
    <s v="TEC-AC-10004803"/>
    <x v="2"/>
    <x v="11"/>
    <s v="Sony Micro Vault Click 4 GB USB 2.0 Flash Drive"/>
    <x v="5509"/>
    <n v="4"/>
    <n v="0"/>
    <n v="7.8064"/>
    <s v="Profit"/>
    <s v="CA"/>
    <x v="0"/>
    <x v="11"/>
  </r>
  <r>
    <n v="9184"/>
    <s v="CA-2017-156776"/>
    <d v="2017-08-07T00:00:00"/>
    <x v="825"/>
    <s v="Standard Class"/>
    <s v="JL-15505"/>
    <s v="Jeremy Lonsdale"/>
    <x v="0"/>
    <s v="United States"/>
    <s v="Westminster"/>
    <s v="California"/>
    <n v="92683"/>
    <x v="1"/>
    <s v="OFF-PA-10001970"/>
    <x v="1"/>
    <x v="10"/>
    <s v="Xerox 1881"/>
    <x v="332"/>
    <n v="2"/>
    <n v="0"/>
    <n v="11.543200000000001"/>
    <s v="Profit"/>
    <s v="CA"/>
    <x v="0"/>
    <x v="10"/>
  </r>
  <r>
    <n v="9185"/>
    <s v="CA-2017-156776"/>
    <d v="2017-08-07T00:00:00"/>
    <x v="825"/>
    <s v="Standard Class"/>
    <s v="JL-15505"/>
    <s v="Jeremy Lonsdale"/>
    <x v="0"/>
    <s v="United States"/>
    <s v="Westminster"/>
    <s v="California"/>
    <n v="92683"/>
    <x v="1"/>
    <s v="FUR-FU-10004848"/>
    <x v="0"/>
    <x v="5"/>
    <s v="Howard Miller 13-3/4&quot; Diameter Brushed Chrome Round Wall Clock"/>
    <x v="2616"/>
    <n v="1"/>
    <n v="0"/>
    <n v="15.525"/>
    <s v="Profit"/>
    <s v="CA"/>
    <x v="0"/>
    <x v="5"/>
  </r>
  <r>
    <n v="9186"/>
    <s v="CA-2017-156776"/>
    <d v="2017-08-07T00:00:00"/>
    <x v="825"/>
    <s v="Standard Class"/>
    <s v="JL-15505"/>
    <s v="Jeremy Lonsdale"/>
    <x v="0"/>
    <s v="United States"/>
    <s v="Westminster"/>
    <s v="California"/>
    <n v="92683"/>
    <x v="1"/>
    <s v="FUR-CH-10002317"/>
    <x v="0"/>
    <x v="1"/>
    <s v="Global Enterprise Series Seating Low-Back Swivel/Tilt Chairs"/>
    <x v="5510"/>
    <n v="1"/>
    <n v="0.2"/>
    <n v="25.898"/>
    <s v="Profit"/>
    <s v="CA"/>
    <x v="0"/>
    <x v="1"/>
  </r>
  <r>
    <n v="9187"/>
    <s v="CA-2017-156776"/>
    <d v="2017-08-07T00:00:00"/>
    <x v="825"/>
    <s v="Standard Class"/>
    <s v="JL-15505"/>
    <s v="Jeremy Lonsdale"/>
    <x v="0"/>
    <s v="United States"/>
    <s v="Westminster"/>
    <s v="California"/>
    <n v="92683"/>
    <x v="1"/>
    <s v="OFF-AP-10002534"/>
    <x v="1"/>
    <x v="9"/>
    <s v="3.6 Cubic Foot Counter Height Office Refrigerator"/>
    <x v="5511"/>
    <n v="5"/>
    <n v="0"/>
    <n v="412.46800000000002"/>
    <s v="Profit"/>
    <s v="CA"/>
    <x v="0"/>
    <x v="9"/>
  </r>
  <r>
    <n v="9188"/>
    <s v="US-2015-130512"/>
    <d v="2015-08-21T00:00:00"/>
    <x v="454"/>
    <s v="Standard Class"/>
    <s v="SM-20320"/>
    <s v="Sean Miller"/>
    <x v="2"/>
    <s v="United States"/>
    <s v="Allentown"/>
    <s v="Pennsylvania"/>
    <n v="18103"/>
    <x v="3"/>
    <s v="OFF-SU-10001935"/>
    <x v="1"/>
    <x v="14"/>
    <s v="Staple remover"/>
    <x v="4120"/>
    <n v="2"/>
    <n v="0.2"/>
    <n v="-0.6976"/>
    <s v="Loss"/>
    <s v="US"/>
    <x v="1"/>
    <x v="14"/>
  </r>
  <r>
    <n v="9189"/>
    <s v="US-2015-130512"/>
    <d v="2015-08-21T00:00:00"/>
    <x v="454"/>
    <s v="Standard Class"/>
    <s v="SM-20320"/>
    <s v="Sean Miller"/>
    <x v="2"/>
    <s v="United States"/>
    <s v="Allentown"/>
    <s v="Pennsylvania"/>
    <n v="18103"/>
    <x v="3"/>
    <s v="TEC-AC-10000290"/>
    <x v="2"/>
    <x v="11"/>
    <s v="Sabrent 4-Port USB 2.0 Hub"/>
    <x v="4809"/>
    <n v="4"/>
    <n v="0.2"/>
    <n v="3.8024"/>
    <s v="Profit"/>
    <s v="US"/>
    <x v="1"/>
    <x v="11"/>
  </r>
  <r>
    <n v="9190"/>
    <s v="US-2015-130512"/>
    <d v="2015-08-21T00:00:00"/>
    <x v="454"/>
    <s v="Standard Class"/>
    <s v="SM-20320"/>
    <s v="Sean Miller"/>
    <x v="2"/>
    <s v="United States"/>
    <s v="Allentown"/>
    <s v="Pennsylvania"/>
    <n v="18103"/>
    <x v="3"/>
    <s v="OFF-ST-10002574"/>
    <x v="1"/>
    <x v="4"/>
    <s v="SAFCO Commercial Wire Shelving, Black"/>
    <x v="5512"/>
    <n v="6"/>
    <n v="0.2"/>
    <n v="-165.768"/>
    <s v="Loss"/>
    <s v="US"/>
    <x v="1"/>
    <x v="4"/>
  </r>
  <r>
    <n v="9191"/>
    <s v="US-2015-130512"/>
    <d v="2015-08-21T00:00:00"/>
    <x v="454"/>
    <s v="Standard Class"/>
    <s v="SM-20320"/>
    <s v="Sean Miller"/>
    <x v="2"/>
    <s v="United States"/>
    <s v="Allentown"/>
    <s v="Pennsylvania"/>
    <n v="18103"/>
    <x v="3"/>
    <s v="OFF-BI-10004519"/>
    <x v="1"/>
    <x v="8"/>
    <s v="GBC DocuBind P100 Manual Binding Machine"/>
    <x v="5513"/>
    <n v="2"/>
    <n v="0.7"/>
    <n v="-82.99"/>
    <s v="Loss"/>
    <s v="US"/>
    <x v="1"/>
    <x v="8"/>
  </r>
  <r>
    <n v="9192"/>
    <s v="US-2015-130512"/>
    <d v="2015-08-21T00:00:00"/>
    <x v="454"/>
    <s v="Standard Class"/>
    <s v="SM-20320"/>
    <s v="Sean Miller"/>
    <x v="2"/>
    <s v="United States"/>
    <s v="Allentown"/>
    <s v="Pennsylvania"/>
    <n v="18103"/>
    <x v="3"/>
    <s v="OFF-PA-10003625"/>
    <x v="1"/>
    <x v="10"/>
    <s v="Xerox 1979"/>
    <x v="1967"/>
    <n v="2"/>
    <n v="0.2"/>
    <n v="15.49"/>
    <s v="Profit"/>
    <s v="US"/>
    <x v="1"/>
    <x v="10"/>
  </r>
  <r>
    <n v="9193"/>
    <s v="CA-2015-141810"/>
    <d v="2015-11-02T00:00:00"/>
    <x v="545"/>
    <s v="Standard Class"/>
    <s v="BB-10990"/>
    <s v="Barry Blumstein"/>
    <x v="1"/>
    <s v="United States"/>
    <s v="San Antonio"/>
    <s v="Texas"/>
    <n v="78207"/>
    <x v="2"/>
    <s v="OFF-BI-10001524"/>
    <x v="1"/>
    <x v="8"/>
    <s v="GBC Premium Transparent Covers with Diagonal Lined Pattern"/>
    <x v="5514"/>
    <n v="7"/>
    <n v="0.8"/>
    <n v="-46.995199999999997"/>
    <s v="Loss"/>
    <s v="CA"/>
    <x v="0"/>
    <x v="8"/>
  </r>
  <r>
    <n v="9194"/>
    <s v="CA-2015-141810"/>
    <d v="2015-11-02T00:00:00"/>
    <x v="545"/>
    <s v="Standard Class"/>
    <s v="BB-10990"/>
    <s v="Barry Blumstein"/>
    <x v="1"/>
    <s v="United States"/>
    <s v="San Antonio"/>
    <s v="Texas"/>
    <n v="78207"/>
    <x v="2"/>
    <s v="TEC-PH-10002200"/>
    <x v="2"/>
    <x v="7"/>
    <s v="Aastra 6757i CT Wireless VoIP phone"/>
    <x v="3430"/>
    <n v="2"/>
    <n v="0.2"/>
    <n v="38.779200000000003"/>
    <s v="Profit"/>
    <s v="CA"/>
    <x v="0"/>
    <x v="7"/>
  </r>
  <r>
    <n v="9195"/>
    <s v="CA-2014-146843"/>
    <d v="2014-11-30T00:00:00"/>
    <x v="546"/>
    <s v="Standard Class"/>
    <s v="PB-19150"/>
    <s v="Philip Brown"/>
    <x v="0"/>
    <s v="United States"/>
    <s v="Avondale"/>
    <s v="Arizona"/>
    <n v="85323"/>
    <x v="1"/>
    <s v="OFF-SU-10001664"/>
    <x v="1"/>
    <x v="14"/>
    <s v="Acme Office Executive Series Stainless Steel Trimmers"/>
    <x v="1388"/>
    <n v="7"/>
    <n v="0.2"/>
    <n v="3.5994000000000002"/>
    <s v="Profit"/>
    <s v="CA"/>
    <x v="0"/>
    <x v="14"/>
  </r>
  <r>
    <n v="9196"/>
    <s v="CA-2014-146843"/>
    <d v="2014-11-30T00:00:00"/>
    <x v="546"/>
    <s v="Standard Class"/>
    <s v="PB-19150"/>
    <s v="Philip Brown"/>
    <x v="0"/>
    <s v="United States"/>
    <s v="Avondale"/>
    <s v="Arizona"/>
    <n v="85323"/>
    <x v="1"/>
    <s v="TEC-AC-10002550"/>
    <x v="2"/>
    <x v="11"/>
    <s v="Memorex 25GB 6X Branded Blu-Ray Recordable Disc, 30/Pack"/>
    <x v="5515"/>
    <n v="4"/>
    <n v="0.2"/>
    <n v="-16.614000000000001"/>
    <s v="Loss"/>
    <s v="CA"/>
    <x v="0"/>
    <x v="11"/>
  </r>
  <r>
    <n v="9197"/>
    <s v="CA-2014-103310"/>
    <d v="2014-05-10T00:00:00"/>
    <x v="8"/>
    <s v="Standard Class"/>
    <s v="GM-14680"/>
    <s v="Greg Matthias"/>
    <x v="0"/>
    <s v="United States"/>
    <s v="San Jose"/>
    <s v="California"/>
    <n v="95123"/>
    <x v="1"/>
    <s v="OFF-PA-10004353"/>
    <x v="1"/>
    <x v="10"/>
    <s v="Southworth 25% Cotton Premium Laser Paper and Envelopes"/>
    <x v="786"/>
    <n v="2"/>
    <n v="0"/>
    <n v="19.180800000000001"/>
    <s v="Profit"/>
    <s v="CA"/>
    <x v="0"/>
    <x v="10"/>
  </r>
  <r>
    <n v="9198"/>
    <s v="CA-2014-103310"/>
    <d v="2014-05-10T00:00:00"/>
    <x v="8"/>
    <s v="Standard Class"/>
    <s v="GM-14680"/>
    <s v="Greg Matthias"/>
    <x v="0"/>
    <s v="United States"/>
    <s v="San Jose"/>
    <s v="California"/>
    <n v="95123"/>
    <x v="1"/>
    <s v="TEC-PH-10001817"/>
    <x v="2"/>
    <x v="7"/>
    <s v="Wilson Electronics DB Pro Signal Booster"/>
    <x v="5516"/>
    <n v="5"/>
    <n v="0.2"/>
    <n v="125.3"/>
    <s v="Profit"/>
    <s v="CA"/>
    <x v="0"/>
    <x v="7"/>
  </r>
  <r>
    <n v="9199"/>
    <s v="CA-2014-103310"/>
    <d v="2014-05-10T00:00:00"/>
    <x v="8"/>
    <s v="Standard Class"/>
    <s v="GM-14680"/>
    <s v="Greg Matthias"/>
    <x v="0"/>
    <s v="United States"/>
    <s v="San Jose"/>
    <s v="California"/>
    <n v="95123"/>
    <x v="1"/>
    <s v="OFF-SU-10004737"/>
    <x v="1"/>
    <x v="14"/>
    <s v="Acme Design Stainless Steel Bent Scissors"/>
    <x v="5517"/>
    <n v="6"/>
    <n v="0"/>
    <n v="11.0808"/>
    <s v="Profit"/>
    <s v="CA"/>
    <x v="0"/>
    <x v="14"/>
  </r>
  <r>
    <n v="9200"/>
    <s v="CA-2014-103310"/>
    <d v="2014-05-10T00:00:00"/>
    <x v="8"/>
    <s v="Standard Class"/>
    <s v="GM-14680"/>
    <s v="Greg Matthias"/>
    <x v="0"/>
    <s v="United States"/>
    <s v="San Jose"/>
    <s v="California"/>
    <n v="95123"/>
    <x v="1"/>
    <s v="FUR-CH-10002320"/>
    <x v="0"/>
    <x v="1"/>
    <s v="Hon Pagoda Stacking Chairs"/>
    <x v="5518"/>
    <n v="1"/>
    <n v="0.2"/>
    <n v="32.097999999999999"/>
    <s v="Profit"/>
    <s v="CA"/>
    <x v="0"/>
    <x v="1"/>
  </r>
  <r>
    <n v="9201"/>
    <s v="CA-2016-152688"/>
    <d v="2016-10-17T00:00:00"/>
    <x v="550"/>
    <s v="First Class"/>
    <s v="NR-18550"/>
    <s v="Nick Radford"/>
    <x v="0"/>
    <s v="United States"/>
    <s v="Perth Amboy"/>
    <s v="New Jersey"/>
    <n v="8861"/>
    <x v="3"/>
    <s v="FUR-BO-10001337"/>
    <x v="0"/>
    <x v="0"/>
    <s v="O'Sullivan Living Dimensions 2-Shelf Bookcases"/>
    <x v="5519"/>
    <n v="1"/>
    <n v="0"/>
    <n v="12.098000000000001"/>
    <s v="Profit"/>
    <s v="CA"/>
    <x v="0"/>
    <x v="0"/>
  </r>
  <r>
    <n v="9202"/>
    <s v="CA-2016-152688"/>
    <d v="2016-10-17T00:00:00"/>
    <x v="550"/>
    <s v="First Class"/>
    <s v="NR-18550"/>
    <s v="Nick Radford"/>
    <x v="0"/>
    <s v="United States"/>
    <s v="Perth Amboy"/>
    <s v="New Jersey"/>
    <n v="8861"/>
    <x v="3"/>
    <s v="OFF-BI-10004584"/>
    <x v="1"/>
    <x v="8"/>
    <s v="GBC ProClick 150 Presentation Binding System"/>
    <x v="5520"/>
    <n v="1"/>
    <n v="0"/>
    <n v="148.51060000000001"/>
    <s v="Profit"/>
    <s v="CA"/>
    <x v="0"/>
    <x v="8"/>
  </r>
  <r>
    <n v="9203"/>
    <s v="CA-2016-153836"/>
    <d v="2016-10-30T00:00:00"/>
    <x v="121"/>
    <s v="Standard Class"/>
    <s v="EH-13765"/>
    <s v="Edward Hooks"/>
    <x v="1"/>
    <s v="United States"/>
    <s v="New York City"/>
    <s v="New York"/>
    <n v="10011"/>
    <x v="3"/>
    <s v="OFF-BI-10004817"/>
    <x v="1"/>
    <x v="8"/>
    <s v="GBC Personal VeloBind Strips"/>
    <x v="1505"/>
    <n v="3"/>
    <n v="0.2"/>
    <n v="10.0632"/>
    <s v="Profit"/>
    <s v="CA"/>
    <x v="0"/>
    <x v="8"/>
  </r>
  <r>
    <n v="9204"/>
    <s v="CA-2016-153836"/>
    <d v="2016-10-30T00:00:00"/>
    <x v="121"/>
    <s v="Standard Class"/>
    <s v="EH-13765"/>
    <s v="Edward Hooks"/>
    <x v="1"/>
    <s v="United States"/>
    <s v="New York City"/>
    <s v="New York"/>
    <n v="10011"/>
    <x v="3"/>
    <s v="OFF-AR-10004602"/>
    <x v="1"/>
    <x v="6"/>
    <s v="Boston KS Multi-Size Manual Pencil Sharpener"/>
    <x v="1152"/>
    <n v="5"/>
    <n v="0"/>
    <n v="32.186"/>
    <s v="Profit"/>
    <s v="CA"/>
    <x v="0"/>
    <x v="6"/>
  </r>
  <r>
    <n v="9205"/>
    <s v="CA-2016-104689"/>
    <d v="2016-12-01T00:00:00"/>
    <x v="455"/>
    <s v="Standard Class"/>
    <s v="FH-14365"/>
    <s v="Fred Hopkins"/>
    <x v="1"/>
    <s v="United States"/>
    <s v="Los Angeles"/>
    <s v="California"/>
    <n v="90004"/>
    <x v="1"/>
    <s v="OFF-AR-10001149"/>
    <x v="1"/>
    <x v="6"/>
    <s v="Sanford Colorific Colored Pencils, 12/Box"/>
    <x v="4023"/>
    <n v="8"/>
    <n v="0"/>
    <n v="6.9119999999999999"/>
    <s v="Profit"/>
    <s v="CA"/>
    <x v="0"/>
    <x v="6"/>
  </r>
  <r>
    <n v="9206"/>
    <s v="CA-2016-146423"/>
    <d v="2016-04-21T00:00:00"/>
    <x v="180"/>
    <s v="Same Day"/>
    <s v="BT-11680"/>
    <s v="Brian Thompson"/>
    <x v="0"/>
    <s v="United States"/>
    <s v="Milford"/>
    <s v="Connecticut"/>
    <n v="6460"/>
    <x v="3"/>
    <s v="OFF-AR-10004817"/>
    <x v="1"/>
    <x v="6"/>
    <s v="Colorific Watercolor Pencils"/>
    <x v="1142"/>
    <n v="3"/>
    <n v="0"/>
    <n v="4.4892000000000003"/>
    <s v="Profit"/>
    <s v="CA"/>
    <x v="0"/>
    <x v="6"/>
  </r>
  <r>
    <n v="9207"/>
    <s v="CA-2016-146423"/>
    <d v="2016-04-21T00:00:00"/>
    <x v="180"/>
    <s v="Same Day"/>
    <s v="BT-11680"/>
    <s v="Brian Thompson"/>
    <x v="0"/>
    <s v="United States"/>
    <s v="Milford"/>
    <s v="Connecticut"/>
    <n v="6460"/>
    <x v="3"/>
    <s v="OFF-PA-10003797"/>
    <x v="1"/>
    <x v="10"/>
    <s v="Xerox 209"/>
    <x v="187"/>
    <n v="8"/>
    <n v="0"/>
    <n v="24.883199999999999"/>
    <s v="Profit"/>
    <s v="CA"/>
    <x v="0"/>
    <x v="10"/>
  </r>
  <r>
    <n v="9208"/>
    <s v="CA-2017-140781"/>
    <d v="2017-08-03T00:00:00"/>
    <x v="636"/>
    <s v="Standard Class"/>
    <s v="AB-10105"/>
    <s v="Adrian Barton"/>
    <x v="0"/>
    <s v="United States"/>
    <s v="Bloomington"/>
    <s v="Illinois"/>
    <n v="61701"/>
    <x v="2"/>
    <s v="TEC-AC-10000682"/>
    <x v="2"/>
    <x v="11"/>
    <s v="Kensington K72356US Mouse-in-a-Box USB Desktop Mouse"/>
    <x v="5521"/>
    <n v="3"/>
    <n v="0.2"/>
    <n v="7.4654999999999996"/>
    <s v="Profit"/>
    <s v="CA"/>
    <x v="0"/>
    <x v="11"/>
  </r>
  <r>
    <n v="9209"/>
    <s v="CA-2017-141747"/>
    <d v="2017-08-03T00:00:00"/>
    <x v="527"/>
    <s v="Second Class"/>
    <s v="SC-20230"/>
    <s v="Scot Coram"/>
    <x v="1"/>
    <s v="United States"/>
    <s v="Seattle"/>
    <s v="Washington"/>
    <n v="98105"/>
    <x v="1"/>
    <s v="OFF-ST-10003996"/>
    <x v="1"/>
    <x v="4"/>
    <s v="Letter/Legal File Tote with Clear Snap-On Lid, Black Granite"/>
    <x v="5522"/>
    <n v="1"/>
    <n v="0"/>
    <n v="4.1756000000000002"/>
    <s v="Profit"/>
    <s v="CA"/>
    <x v="0"/>
    <x v="4"/>
  </r>
  <r>
    <n v="9210"/>
    <s v="CA-2017-142776"/>
    <d v="2017-12-11T00:00:00"/>
    <x v="93"/>
    <s v="Second Class"/>
    <s v="RS-19870"/>
    <s v="Roy Skaria"/>
    <x v="2"/>
    <s v="United States"/>
    <s v="Burlington"/>
    <s v="Iowa"/>
    <n v="52601"/>
    <x v="2"/>
    <s v="OFF-EN-10003160"/>
    <x v="1"/>
    <x v="12"/>
    <s v="Pastel Pink Envelopes"/>
    <x v="6"/>
    <n v="1"/>
    <n v="0"/>
    <n v="3.4944000000000002"/>
    <s v="Profit"/>
    <s v="CA"/>
    <x v="0"/>
    <x v="12"/>
  </r>
  <r>
    <n v="9211"/>
    <s v="CA-2017-142776"/>
    <d v="2017-12-11T00:00:00"/>
    <x v="93"/>
    <s v="Second Class"/>
    <s v="RS-19870"/>
    <s v="Roy Skaria"/>
    <x v="2"/>
    <s v="United States"/>
    <s v="Burlington"/>
    <s v="Iowa"/>
    <n v="52601"/>
    <x v="2"/>
    <s v="OFF-BI-10002012"/>
    <x v="1"/>
    <x v="8"/>
    <s v="Wilson Jones Easy Flow II Sheet Lifters"/>
    <x v="5331"/>
    <n v="3"/>
    <n v="0"/>
    <n v="2.5920000000000001"/>
    <s v="Profit"/>
    <s v="CA"/>
    <x v="0"/>
    <x v="8"/>
  </r>
  <r>
    <n v="9212"/>
    <s v="CA-2015-167479"/>
    <d v="2015-03-14T00:00:00"/>
    <x v="1227"/>
    <s v="Standard Class"/>
    <s v="AI-10855"/>
    <s v="Arianne Irving"/>
    <x v="0"/>
    <s v="United States"/>
    <s v="Roseville"/>
    <s v="California"/>
    <n v="95661"/>
    <x v="1"/>
    <s v="OFF-PA-10002105"/>
    <x v="1"/>
    <x v="10"/>
    <s v="Xerox 223"/>
    <x v="537"/>
    <n v="3"/>
    <n v="0"/>
    <n v="9.3312000000000008"/>
    <s v="Profit"/>
    <s v="CA"/>
    <x v="0"/>
    <x v="10"/>
  </r>
  <r>
    <n v="9213"/>
    <s v="CA-2014-144071"/>
    <d v="2014-12-08T00:00:00"/>
    <x v="345"/>
    <s v="Standard Class"/>
    <s v="DJ-13420"/>
    <s v="Denny Joy"/>
    <x v="1"/>
    <s v="United States"/>
    <s v="San Francisco"/>
    <s v="California"/>
    <n v="94110"/>
    <x v="1"/>
    <s v="FUR-FU-10000397"/>
    <x v="0"/>
    <x v="5"/>
    <s v="Luxo Economy Swing Arm Lamp"/>
    <x v="1143"/>
    <n v="2"/>
    <n v="0"/>
    <n v="11.166399999999999"/>
    <s v="Profit"/>
    <s v="CA"/>
    <x v="0"/>
    <x v="5"/>
  </r>
  <r>
    <n v="9214"/>
    <s v="CA-2014-144071"/>
    <d v="2014-12-08T00:00:00"/>
    <x v="345"/>
    <s v="Standard Class"/>
    <s v="DJ-13420"/>
    <s v="Denny Joy"/>
    <x v="1"/>
    <s v="United States"/>
    <s v="San Francisco"/>
    <s v="California"/>
    <n v="94110"/>
    <x v="1"/>
    <s v="FUR-FU-10000758"/>
    <x v="0"/>
    <x v="5"/>
    <s v="DAX Natural Wood-Tone Poster Frame"/>
    <x v="3946"/>
    <n v="3"/>
    <n v="0"/>
    <n v="28.598400000000002"/>
    <s v="Profit"/>
    <s v="CA"/>
    <x v="0"/>
    <x v="5"/>
  </r>
  <r>
    <n v="9215"/>
    <s v="US-2017-120908"/>
    <d v="2017-09-30T00:00:00"/>
    <x v="725"/>
    <s v="First Class"/>
    <s v="BF-10975"/>
    <s v="Barbara Fisher"/>
    <x v="1"/>
    <s v="United States"/>
    <s v="Philadelphia"/>
    <s v="Pennsylvania"/>
    <n v="19120"/>
    <x v="3"/>
    <s v="OFF-LA-10004677"/>
    <x v="1"/>
    <x v="2"/>
    <s v="Self-Adhesive Address Labels for Typewriters with Dispenser Box"/>
    <x v="5523"/>
    <n v="7"/>
    <n v="0.2"/>
    <n v="6.9741"/>
    <s v="Profit"/>
    <s v="US"/>
    <x v="1"/>
    <x v="2"/>
  </r>
  <r>
    <n v="9216"/>
    <s v="CA-2016-152646"/>
    <d v="2016-11-21T00:00:00"/>
    <x v="482"/>
    <s v="Standard Class"/>
    <s v="TH-21235"/>
    <s v="Tiffany House"/>
    <x v="1"/>
    <s v="United States"/>
    <s v="Los Angeles"/>
    <s v="California"/>
    <n v="90049"/>
    <x v="1"/>
    <s v="OFF-PA-10004451"/>
    <x v="1"/>
    <x v="10"/>
    <s v="Xerox 222"/>
    <x v="56"/>
    <n v="5"/>
    <n v="0"/>
    <n v="15.552"/>
    <s v="Profit"/>
    <s v="CA"/>
    <x v="0"/>
    <x v="10"/>
  </r>
  <r>
    <n v="9217"/>
    <s v="CA-2017-103765"/>
    <d v="2017-11-24T00:00:00"/>
    <x v="524"/>
    <s v="Standard Class"/>
    <s v="JG-15310"/>
    <s v="Jason Gross"/>
    <x v="1"/>
    <s v="United States"/>
    <s v="Odessa"/>
    <s v="Texas"/>
    <n v="79762"/>
    <x v="2"/>
    <s v="OFF-AP-10002311"/>
    <x v="1"/>
    <x v="9"/>
    <s v="Holmes Replacement Filter for HEPA Air Cleaner, Very Large Room, HEPA Filter"/>
    <x v="5524"/>
    <n v="1"/>
    <n v="0.8"/>
    <n v="-24.771599999999999"/>
    <s v="Loss"/>
    <s v="CA"/>
    <x v="0"/>
    <x v="9"/>
  </r>
  <r>
    <n v="9218"/>
    <s v="US-2017-118157"/>
    <d v="2017-11-14T00:00:00"/>
    <x v="251"/>
    <s v="First Class"/>
    <s v="AW-10930"/>
    <s v="Arthur Wiediger"/>
    <x v="2"/>
    <s v="United States"/>
    <s v="Minneapolis"/>
    <s v="Minnesota"/>
    <n v="55407"/>
    <x v="2"/>
    <s v="OFF-EN-10004459"/>
    <x v="1"/>
    <x v="12"/>
    <s v="Security-Tint Envelopes"/>
    <x v="764"/>
    <n v="2"/>
    <n v="0"/>
    <n v="7.4871999999999996"/>
    <s v="Profit"/>
    <s v="US"/>
    <x v="1"/>
    <x v="12"/>
  </r>
  <r>
    <n v="9219"/>
    <s v="US-2015-164238"/>
    <d v="2015-08-16T00:00:00"/>
    <x v="918"/>
    <s v="Standard Class"/>
    <s v="JW-15955"/>
    <s v="Joni Wasserman"/>
    <x v="0"/>
    <s v="United States"/>
    <s v="Philadelphia"/>
    <s v="Pennsylvania"/>
    <n v="19120"/>
    <x v="3"/>
    <s v="OFF-ST-10002352"/>
    <x v="1"/>
    <x v="4"/>
    <s v="Iris Project Case"/>
    <x v="4998"/>
    <n v="7"/>
    <n v="0.2"/>
    <n v="3.3515999999999999"/>
    <s v="Profit"/>
    <s v="US"/>
    <x v="1"/>
    <x v="4"/>
  </r>
  <r>
    <n v="9220"/>
    <s v="US-2015-164238"/>
    <d v="2015-08-16T00:00:00"/>
    <x v="918"/>
    <s v="Standard Class"/>
    <s v="JW-15955"/>
    <s v="Joni Wasserman"/>
    <x v="0"/>
    <s v="United States"/>
    <s v="Philadelphia"/>
    <s v="Pennsylvania"/>
    <n v="19120"/>
    <x v="3"/>
    <s v="FUR-BO-10000780"/>
    <x v="0"/>
    <x v="0"/>
    <s v="O'Sullivan Plantations 2-Door Library in Landvery Oak"/>
    <x v="5485"/>
    <n v="3"/>
    <n v="0.5"/>
    <n v="-204.99959999999999"/>
    <s v="Loss"/>
    <s v="US"/>
    <x v="1"/>
    <x v="0"/>
  </r>
  <r>
    <n v="9221"/>
    <s v="CA-2017-103212"/>
    <d v="2017-10-13T00:00:00"/>
    <x v="518"/>
    <s v="First Class"/>
    <s v="MH-18025"/>
    <s v="Michelle Huthwaite"/>
    <x v="0"/>
    <s v="United States"/>
    <s v="Lafayette"/>
    <s v="Louisiana"/>
    <n v="70506"/>
    <x v="0"/>
    <s v="OFF-LA-10000248"/>
    <x v="1"/>
    <x v="2"/>
    <s v="Avery 52"/>
    <x v="466"/>
    <n v="3"/>
    <n v="0"/>
    <n v="5.2028999999999996"/>
    <s v="Profit"/>
    <s v="CA"/>
    <x v="0"/>
    <x v="2"/>
  </r>
  <r>
    <n v="9222"/>
    <s v="CA-2017-103212"/>
    <d v="2017-10-13T00:00:00"/>
    <x v="518"/>
    <s v="First Class"/>
    <s v="MH-18025"/>
    <s v="Michelle Huthwaite"/>
    <x v="0"/>
    <s v="United States"/>
    <s v="Lafayette"/>
    <s v="Louisiana"/>
    <n v="70506"/>
    <x v="0"/>
    <s v="FUR-TA-10003473"/>
    <x v="0"/>
    <x v="3"/>
    <s v="Bretford Rectangular Conference Table Tops"/>
    <x v="5525"/>
    <n v="4"/>
    <n v="0"/>
    <n v="346.03960000000001"/>
    <s v="Profit"/>
    <s v="CA"/>
    <x v="0"/>
    <x v="3"/>
  </r>
  <r>
    <n v="9223"/>
    <s v="CA-2017-103212"/>
    <d v="2017-10-13T00:00:00"/>
    <x v="518"/>
    <s v="First Class"/>
    <s v="MH-18025"/>
    <s v="Michelle Huthwaite"/>
    <x v="0"/>
    <s v="United States"/>
    <s v="Lafayette"/>
    <s v="Louisiana"/>
    <n v="70506"/>
    <x v="0"/>
    <s v="OFF-PA-10004355"/>
    <x v="1"/>
    <x v="10"/>
    <s v="Xerox 231"/>
    <x v="233"/>
    <n v="4"/>
    <n v="0"/>
    <n v="12.441599999999999"/>
    <s v="Profit"/>
    <s v="CA"/>
    <x v="0"/>
    <x v="10"/>
  </r>
  <r>
    <n v="9224"/>
    <s v="CA-2017-121160"/>
    <d v="2017-11-04T00:00:00"/>
    <x v="276"/>
    <s v="Same Day"/>
    <s v="FM-14290"/>
    <s v="Frank Merwin"/>
    <x v="2"/>
    <s v="United States"/>
    <s v="Bryan"/>
    <s v="Texas"/>
    <n v="77803"/>
    <x v="2"/>
    <s v="OFF-BI-10001308"/>
    <x v="1"/>
    <x v="8"/>
    <s v="GBC Standard Plastic Binding Systems' Combs"/>
    <x v="5526"/>
    <n v="6"/>
    <n v="0.8"/>
    <n v="-13.188000000000001"/>
    <s v="Loss"/>
    <s v="CA"/>
    <x v="0"/>
    <x v="8"/>
  </r>
  <r>
    <n v="9225"/>
    <s v="CA-2017-121160"/>
    <d v="2017-11-04T00:00:00"/>
    <x v="276"/>
    <s v="Same Day"/>
    <s v="FM-14290"/>
    <s v="Frank Merwin"/>
    <x v="2"/>
    <s v="United States"/>
    <s v="Bryan"/>
    <s v="Texas"/>
    <n v="77803"/>
    <x v="2"/>
    <s v="OFF-BI-10003094"/>
    <x v="1"/>
    <x v="8"/>
    <s v="Self-Adhesive Ring Binder Labels"/>
    <x v="4729"/>
    <n v="2"/>
    <n v="0.8"/>
    <n v="-2.3231999999999999"/>
    <s v="Loss"/>
    <s v="CA"/>
    <x v="0"/>
    <x v="8"/>
  </r>
  <r>
    <n v="9226"/>
    <s v="CA-2017-121160"/>
    <d v="2017-11-04T00:00:00"/>
    <x v="276"/>
    <s v="Same Day"/>
    <s v="FM-14290"/>
    <s v="Frank Merwin"/>
    <x v="2"/>
    <s v="United States"/>
    <s v="Bryan"/>
    <s v="Texas"/>
    <n v="77803"/>
    <x v="2"/>
    <s v="OFF-BI-10004040"/>
    <x v="1"/>
    <x v="8"/>
    <s v="Wilson Jones Impact Binders"/>
    <x v="5527"/>
    <n v="4"/>
    <n v="0.8"/>
    <n v="-6.4231999999999996"/>
    <s v="Loss"/>
    <s v="CA"/>
    <x v="0"/>
    <x v="8"/>
  </r>
  <r>
    <n v="9227"/>
    <s v="CA-2017-121160"/>
    <d v="2017-11-04T00:00:00"/>
    <x v="276"/>
    <s v="Same Day"/>
    <s v="FM-14290"/>
    <s v="Frank Merwin"/>
    <x v="2"/>
    <s v="United States"/>
    <s v="Bryan"/>
    <s v="Texas"/>
    <n v="77803"/>
    <x v="2"/>
    <s v="OFF-ST-10002485"/>
    <x v="1"/>
    <x v="4"/>
    <s v="Rogers Deluxe File Chest"/>
    <x v="5528"/>
    <n v="3"/>
    <n v="0.2"/>
    <n v="-12.528600000000001"/>
    <s v="Loss"/>
    <s v="CA"/>
    <x v="0"/>
    <x v="4"/>
  </r>
  <r>
    <n v="9228"/>
    <s v="CA-2017-140515"/>
    <d v="2017-03-19T00:00:00"/>
    <x v="540"/>
    <s v="Standard Class"/>
    <s v="GZ-14545"/>
    <s v="George Zrebassa"/>
    <x v="1"/>
    <s v="United States"/>
    <s v="Los Angeles"/>
    <s v="California"/>
    <n v="90008"/>
    <x v="1"/>
    <s v="OFF-AP-10001205"/>
    <x v="1"/>
    <x v="9"/>
    <s v="Belkin 5 Outlet SurgeMaster Power Centers"/>
    <x v="5529"/>
    <n v="7"/>
    <n v="0"/>
    <n v="106.7808"/>
    <s v="Profit"/>
    <s v="CA"/>
    <x v="0"/>
    <x v="9"/>
  </r>
  <r>
    <n v="9229"/>
    <s v="CA-2014-153619"/>
    <d v="2014-11-03T00:00:00"/>
    <x v="1082"/>
    <s v="Same Day"/>
    <s v="TC-21535"/>
    <s v="Tracy Collins"/>
    <x v="2"/>
    <s v="United States"/>
    <s v="Los Angeles"/>
    <s v="California"/>
    <n v="90049"/>
    <x v="1"/>
    <s v="OFF-AR-10001868"/>
    <x v="1"/>
    <x v="6"/>
    <s v="Prang Dustless Chalk Sticks"/>
    <x v="944"/>
    <n v="4"/>
    <n v="0"/>
    <n v="3.36"/>
    <s v="Profit"/>
    <s v="CA"/>
    <x v="0"/>
    <x v="6"/>
  </r>
  <r>
    <n v="9230"/>
    <s v="CA-2017-133718"/>
    <d v="2017-07-23T00:00:00"/>
    <x v="239"/>
    <s v="First Class"/>
    <s v="TB-21520"/>
    <s v="Tracy Blumstein"/>
    <x v="0"/>
    <s v="United States"/>
    <s v="Los Angeles"/>
    <s v="California"/>
    <n v="90045"/>
    <x v="1"/>
    <s v="OFF-BI-10003429"/>
    <x v="1"/>
    <x v="8"/>
    <s v="Cardinal HOLDit! Binder Insert Strips,Extra Strips"/>
    <x v="5530"/>
    <n v="3"/>
    <n v="0.2"/>
    <n v="5.5071000000000003"/>
    <s v="Profit"/>
    <s v="CA"/>
    <x v="0"/>
    <x v="8"/>
  </r>
  <r>
    <n v="9231"/>
    <s v="CA-2017-133718"/>
    <d v="2017-07-23T00:00:00"/>
    <x v="239"/>
    <s v="First Class"/>
    <s v="TB-21520"/>
    <s v="Tracy Blumstein"/>
    <x v="0"/>
    <s v="United States"/>
    <s v="Los Angeles"/>
    <s v="California"/>
    <n v="90045"/>
    <x v="1"/>
    <s v="OFF-PA-10002689"/>
    <x v="1"/>
    <x v="10"/>
    <s v="Weyerhaeuser First Choice Laser/Copy Paper (20Lb. and 88 Bright)"/>
    <x v="707"/>
    <n v="9"/>
    <n v="0"/>
    <n v="27.993600000000001"/>
    <s v="Profit"/>
    <s v="CA"/>
    <x v="0"/>
    <x v="10"/>
  </r>
  <r>
    <n v="9232"/>
    <s v="CA-2014-148383"/>
    <d v="2014-12-27T00:00:00"/>
    <x v="252"/>
    <s v="Standard Class"/>
    <s v="RP-19390"/>
    <s v="Resi Pˆlking"/>
    <x v="0"/>
    <s v="United States"/>
    <s v="Phoenix"/>
    <s v="Arizona"/>
    <n v="85023"/>
    <x v="1"/>
    <s v="OFF-BI-10003650"/>
    <x v="1"/>
    <x v="8"/>
    <s v="GBC DocuBind 300 Electric Binding Machine"/>
    <x v="5531"/>
    <n v="6"/>
    <n v="0.7"/>
    <n v="-694.29359999999997"/>
    <s v="Loss"/>
    <s v="CA"/>
    <x v="0"/>
    <x v="8"/>
  </r>
  <r>
    <n v="9233"/>
    <s v="CA-2016-126732"/>
    <d v="2016-09-02T00:00:00"/>
    <x v="479"/>
    <s v="Standard Class"/>
    <s v="LR-16915"/>
    <s v="Lena Radford"/>
    <x v="0"/>
    <s v="United States"/>
    <s v="Los Angeles"/>
    <s v="California"/>
    <n v="90036"/>
    <x v="1"/>
    <s v="FUR-FU-10001889"/>
    <x v="0"/>
    <x v="5"/>
    <s v="Ultra Door Pull Handle"/>
    <x v="5532"/>
    <n v="9"/>
    <n v="0"/>
    <n v="31.244399999999999"/>
    <s v="Profit"/>
    <s v="CA"/>
    <x v="0"/>
    <x v="5"/>
  </r>
  <r>
    <n v="9234"/>
    <s v="CA-2016-126732"/>
    <d v="2016-09-02T00:00:00"/>
    <x v="479"/>
    <s v="Standard Class"/>
    <s v="LR-16915"/>
    <s v="Lena Radford"/>
    <x v="0"/>
    <s v="United States"/>
    <s v="Los Angeles"/>
    <s v="California"/>
    <n v="90036"/>
    <x v="1"/>
    <s v="OFF-ST-10000321"/>
    <x v="1"/>
    <x v="4"/>
    <s v="Akro Stacking Bins"/>
    <x v="5533"/>
    <n v="3"/>
    <n v="0"/>
    <n v="0.94679999999999997"/>
    <s v="Profit"/>
    <s v="CA"/>
    <x v="0"/>
    <x v="4"/>
  </r>
  <r>
    <n v="9235"/>
    <s v="CA-2016-126732"/>
    <d v="2016-09-02T00:00:00"/>
    <x v="479"/>
    <s v="Standard Class"/>
    <s v="LR-16915"/>
    <s v="Lena Radford"/>
    <x v="0"/>
    <s v="United States"/>
    <s v="Los Angeles"/>
    <s v="California"/>
    <n v="90036"/>
    <x v="1"/>
    <s v="TEC-PH-10001530"/>
    <x v="2"/>
    <x v="7"/>
    <s v="Cisco Unified IP Phone 7945G VoIP phone"/>
    <x v="2645"/>
    <n v="4"/>
    <n v="0.2"/>
    <n v="68.197999999999993"/>
    <s v="Profit"/>
    <s v="CA"/>
    <x v="0"/>
    <x v="7"/>
  </r>
  <r>
    <n v="9236"/>
    <s v="CA-2016-126732"/>
    <d v="2016-09-02T00:00:00"/>
    <x v="479"/>
    <s v="Standard Class"/>
    <s v="LR-16915"/>
    <s v="Lena Radford"/>
    <x v="0"/>
    <s v="United States"/>
    <s v="Los Angeles"/>
    <s v="California"/>
    <n v="90036"/>
    <x v="1"/>
    <s v="OFF-AR-10004752"/>
    <x v="1"/>
    <x v="6"/>
    <s v="Blackstonian Pencils"/>
    <x v="3450"/>
    <n v="7"/>
    <n v="0"/>
    <n v="5.2332000000000001"/>
    <s v="Profit"/>
    <s v="CA"/>
    <x v="0"/>
    <x v="6"/>
  </r>
  <r>
    <n v="9237"/>
    <s v="CA-2016-126732"/>
    <d v="2016-09-02T00:00:00"/>
    <x v="479"/>
    <s v="Standard Class"/>
    <s v="LR-16915"/>
    <s v="Lena Radford"/>
    <x v="0"/>
    <s v="United States"/>
    <s v="Los Angeles"/>
    <s v="California"/>
    <n v="90036"/>
    <x v="1"/>
    <s v="FUR-TA-10001539"/>
    <x v="0"/>
    <x v="3"/>
    <s v="Chromcraft Rectangular Conference Tables"/>
    <x v="2613"/>
    <n v="3"/>
    <n v="0.2"/>
    <n v="28.436399999999999"/>
    <s v="Profit"/>
    <s v="CA"/>
    <x v="0"/>
    <x v="3"/>
  </r>
  <r>
    <n v="9238"/>
    <s v="CA-2016-126732"/>
    <d v="2016-09-02T00:00:00"/>
    <x v="479"/>
    <s v="Standard Class"/>
    <s v="LR-16915"/>
    <s v="Lena Radford"/>
    <x v="0"/>
    <s v="United States"/>
    <s v="Los Angeles"/>
    <s v="California"/>
    <n v="90036"/>
    <x v="1"/>
    <s v="OFF-BI-10001553"/>
    <x v="1"/>
    <x v="8"/>
    <s v="SpineVue Locking Slant-D Ring Binders by Cardinal"/>
    <x v="1746"/>
    <n v="1"/>
    <n v="0.2"/>
    <n v="2.5592000000000001"/>
    <s v="Profit"/>
    <s v="CA"/>
    <x v="0"/>
    <x v="8"/>
  </r>
  <r>
    <n v="9239"/>
    <s v="CA-2017-138156"/>
    <d v="2017-02-11T00:00:00"/>
    <x v="556"/>
    <s v="First Class"/>
    <s v="MM-17260"/>
    <s v="Magdelene Morse"/>
    <x v="0"/>
    <s v="United States"/>
    <s v="Columbus"/>
    <s v="Ohio"/>
    <n v="43229"/>
    <x v="3"/>
    <s v="FUR-FU-10003601"/>
    <x v="0"/>
    <x v="5"/>
    <s v="Deflect-o RollaMat Studded, Beveled Mat for Medium Pile Carpeting"/>
    <x v="5534"/>
    <n v="2"/>
    <n v="0.2"/>
    <n v="-3.6892"/>
    <s v="Loss"/>
    <s v="CA"/>
    <x v="0"/>
    <x v="5"/>
  </r>
  <r>
    <n v="9240"/>
    <s v="CA-2017-110310"/>
    <d v="2017-10-27T00:00:00"/>
    <x v="40"/>
    <s v="Standard Class"/>
    <s v="NB-18655"/>
    <s v="Nona Balk"/>
    <x v="1"/>
    <s v="United States"/>
    <s v="Tallahassee"/>
    <s v="Florida"/>
    <n v="32303"/>
    <x v="0"/>
    <s v="OFF-PA-10001685"/>
    <x v="1"/>
    <x v="10"/>
    <s v="Easy-staple paper"/>
    <x v="5535"/>
    <n v="7"/>
    <n v="0.2"/>
    <n v="20.584199999999999"/>
    <s v="Profit"/>
    <s v="CA"/>
    <x v="0"/>
    <x v="10"/>
  </r>
  <r>
    <n v="9241"/>
    <s v="CA-2017-110310"/>
    <d v="2017-10-27T00:00:00"/>
    <x v="40"/>
    <s v="Standard Class"/>
    <s v="NB-18655"/>
    <s v="Nona Balk"/>
    <x v="1"/>
    <s v="United States"/>
    <s v="Tallahassee"/>
    <s v="Florida"/>
    <n v="32303"/>
    <x v="0"/>
    <s v="OFF-BI-10001097"/>
    <x v="1"/>
    <x v="8"/>
    <s v="Avery Hole Reinforcements"/>
    <x v="1540"/>
    <n v="3"/>
    <n v="0.7"/>
    <n v="-3.9249000000000001"/>
    <s v="Loss"/>
    <s v="CA"/>
    <x v="0"/>
    <x v="8"/>
  </r>
  <r>
    <n v="9242"/>
    <s v="CA-2017-110310"/>
    <d v="2017-10-27T00:00:00"/>
    <x v="40"/>
    <s v="Standard Class"/>
    <s v="NB-18655"/>
    <s v="Nona Balk"/>
    <x v="1"/>
    <s v="United States"/>
    <s v="Tallahassee"/>
    <s v="Florida"/>
    <n v="32303"/>
    <x v="0"/>
    <s v="OFF-AR-10001662"/>
    <x v="1"/>
    <x v="6"/>
    <s v="Rogers Handheld Barrel Pencil Sharpener"/>
    <x v="5536"/>
    <n v="3"/>
    <n v="0.2"/>
    <n v="0.57540000000000002"/>
    <s v="Profit"/>
    <s v="CA"/>
    <x v="0"/>
    <x v="6"/>
  </r>
  <r>
    <n v="9243"/>
    <s v="CA-2014-113271"/>
    <d v="2014-07-09T00:00:00"/>
    <x v="1160"/>
    <s v="Standard Class"/>
    <s v="DS-13030"/>
    <s v="Darrin Sayre"/>
    <x v="2"/>
    <s v="United States"/>
    <s v="San Francisco"/>
    <s v="California"/>
    <n v="94122"/>
    <x v="1"/>
    <s v="OFF-BI-10002609"/>
    <x v="1"/>
    <x v="8"/>
    <s v="Avery Hidden Tab Dividers for Binding Systems"/>
    <x v="1471"/>
    <n v="6"/>
    <n v="0.2"/>
    <n v="4.6487999999999996"/>
    <s v="Profit"/>
    <s v="CA"/>
    <x v="0"/>
    <x v="8"/>
  </r>
  <r>
    <n v="9244"/>
    <s v="CA-2014-113271"/>
    <d v="2014-07-09T00:00:00"/>
    <x v="1160"/>
    <s v="Standard Class"/>
    <s v="DS-13030"/>
    <s v="Darrin Sayre"/>
    <x v="2"/>
    <s v="United States"/>
    <s v="San Francisco"/>
    <s v="California"/>
    <n v="94122"/>
    <x v="1"/>
    <s v="FUR-BO-10004218"/>
    <x v="0"/>
    <x v="0"/>
    <s v="Bush Heritage Pine Collection 5-Shelf Bookcase, Albany Pine Finish, *Special Order"/>
    <x v="997"/>
    <n v="1"/>
    <n v="0.15"/>
    <n v="7.0490000000000004"/>
    <s v="Profit"/>
    <s v="CA"/>
    <x v="0"/>
    <x v="0"/>
  </r>
  <r>
    <n v="9245"/>
    <s v="CA-2014-113271"/>
    <d v="2014-07-09T00:00:00"/>
    <x v="1160"/>
    <s v="Standard Class"/>
    <s v="DS-13030"/>
    <s v="Darrin Sayre"/>
    <x v="2"/>
    <s v="United States"/>
    <s v="San Francisco"/>
    <s v="California"/>
    <n v="94122"/>
    <x v="1"/>
    <s v="OFF-AR-10003251"/>
    <x v="1"/>
    <x v="6"/>
    <s v="Prang Drawing Pencil Set"/>
    <x v="345"/>
    <n v="2"/>
    <n v="0"/>
    <n v="2.2240000000000002"/>
    <s v="Profit"/>
    <s v="CA"/>
    <x v="0"/>
    <x v="6"/>
  </r>
  <r>
    <n v="9246"/>
    <s v="CA-2014-113271"/>
    <d v="2014-07-09T00:00:00"/>
    <x v="1160"/>
    <s v="Standard Class"/>
    <s v="DS-13030"/>
    <s v="Darrin Sayre"/>
    <x v="2"/>
    <s v="United States"/>
    <s v="San Francisco"/>
    <s v="California"/>
    <n v="94122"/>
    <x v="1"/>
    <s v="OFF-PA-10002365"/>
    <x v="1"/>
    <x v="10"/>
    <s v="Xerox 1967"/>
    <x v="56"/>
    <n v="5"/>
    <n v="0"/>
    <n v="15.552"/>
    <s v="Profit"/>
    <s v="CA"/>
    <x v="0"/>
    <x v="10"/>
  </r>
  <r>
    <n v="9247"/>
    <s v="CA-2017-130106"/>
    <d v="2017-05-22T00:00:00"/>
    <x v="393"/>
    <s v="Standard Class"/>
    <s v="VF-21715"/>
    <s v="Vicky Freymann"/>
    <x v="2"/>
    <s v="United States"/>
    <s v="San Francisco"/>
    <s v="California"/>
    <n v="94109"/>
    <x v="1"/>
    <s v="OFF-AR-10003651"/>
    <x v="1"/>
    <x v="6"/>
    <s v="Newell 350"/>
    <x v="294"/>
    <n v="3"/>
    <n v="0"/>
    <n v="2.8536000000000001"/>
    <s v="Profit"/>
    <s v="CA"/>
    <x v="0"/>
    <x v="6"/>
  </r>
  <r>
    <n v="9248"/>
    <s v="CA-2017-130106"/>
    <d v="2017-05-22T00:00:00"/>
    <x v="393"/>
    <s v="Standard Class"/>
    <s v="VF-21715"/>
    <s v="Vicky Freymann"/>
    <x v="2"/>
    <s v="United States"/>
    <s v="San Francisco"/>
    <s v="California"/>
    <n v="94109"/>
    <x v="1"/>
    <s v="OFF-AR-10003732"/>
    <x v="1"/>
    <x v="6"/>
    <s v="Newell 333"/>
    <x v="1094"/>
    <n v="1"/>
    <n v="0"/>
    <n v="0.7228"/>
    <s v="Profit"/>
    <s v="CA"/>
    <x v="0"/>
    <x v="6"/>
  </r>
  <r>
    <n v="9249"/>
    <s v="CA-2016-127761"/>
    <d v="2016-11-10T00:00:00"/>
    <x v="954"/>
    <s v="Standard Class"/>
    <s v="SW-20275"/>
    <s v="Scott Williamson"/>
    <x v="0"/>
    <s v="United States"/>
    <s v="New York City"/>
    <s v="New York"/>
    <n v="10009"/>
    <x v="3"/>
    <s v="OFF-BI-10002557"/>
    <x v="1"/>
    <x v="8"/>
    <s v="Presstex Flexible Ring Binders"/>
    <x v="1026"/>
    <n v="1"/>
    <n v="0.2"/>
    <n v="1.365"/>
    <s v="Profit"/>
    <s v="CA"/>
    <x v="0"/>
    <x v="8"/>
  </r>
  <r>
    <n v="9250"/>
    <s v="CA-2016-127761"/>
    <d v="2016-11-10T00:00:00"/>
    <x v="954"/>
    <s v="Standard Class"/>
    <s v="SW-20275"/>
    <s v="Scott Williamson"/>
    <x v="0"/>
    <s v="United States"/>
    <s v="New York City"/>
    <s v="New York"/>
    <n v="10009"/>
    <x v="3"/>
    <s v="TEC-PH-10003691"/>
    <x v="2"/>
    <x v="7"/>
    <s v="BlackBerry Q10"/>
    <x v="1837"/>
    <n v="7"/>
    <n v="0"/>
    <n v="220.48249999999999"/>
    <s v="Profit"/>
    <s v="CA"/>
    <x v="0"/>
    <x v="7"/>
  </r>
  <r>
    <n v="9251"/>
    <s v="CA-2016-105354"/>
    <d v="2016-12-02T00:00:00"/>
    <x v="296"/>
    <s v="Standard Class"/>
    <s v="PW-19030"/>
    <s v="Pauline Webber"/>
    <x v="1"/>
    <s v="United States"/>
    <s v="Marion"/>
    <s v="Iowa"/>
    <n v="52302"/>
    <x v="2"/>
    <s v="OFF-BI-10001107"/>
    <x v="1"/>
    <x v="8"/>
    <s v="GBC White Gloss Covers, Plain Front"/>
    <x v="5537"/>
    <n v="8"/>
    <n v="0"/>
    <n v="54.444800000000001"/>
    <s v="Profit"/>
    <s v="CA"/>
    <x v="0"/>
    <x v="8"/>
  </r>
  <r>
    <n v="9252"/>
    <s v="CA-2017-155712"/>
    <d v="2017-03-02T00:00:00"/>
    <x v="494"/>
    <s v="Standard Class"/>
    <s v="KD-16615"/>
    <s v="Ken Dana"/>
    <x v="1"/>
    <s v="United States"/>
    <s v="Los Angeles"/>
    <s v="California"/>
    <n v="90008"/>
    <x v="1"/>
    <s v="OFF-BI-10004224"/>
    <x v="1"/>
    <x v="8"/>
    <s v="Catalog Binders with Expanding Posts"/>
    <x v="3725"/>
    <n v="2"/>
    <n v="0.2"/>
    <n v="33.64"/>
    <s v="Profit"/>
    <s v="CA"/>
    <x v="0"/>
    <x v="8"/>
  </r>
  <r>
    <n v="9253"/>
    <s v="CA-2017-102309"/>
    <d v="2017-09-23T00:00:00"/>
    <x v="425"/>
    <s v="Second Class"/>
    <s v="DO-13645"/>
    <s v="Doug O'Connell"/>
    <x v="0"/>
    <s v="United States"/>
    <s v="Pine Bluff"/>
    <s v="Arkansas"/>
    <n v="71603"/>
    <x v="0"/>
    <s v="TEC-AC-10001114"/>
    <x v="2"/>
    <x v="11"/>
    <s v="Microsoft Wireless Mobile Mouse 4000"/>
    <x v="1695"/>
    <n v="5"/>
    <n v="0"/>
    <n v="63.984000000000002"/>
    <s v="Profit"/>
    <s v="CA"/>
    <x v="0"/>
    <x v="11"/>
  </r>
  <r>
    <n v="9254"/>
    <s v="CA-2017-102309"/>
    <d v="2017-09-23T00:00:00"/>
    <x v="425"/>
    <s v="Second Class"/>
    <s v="DO-13645"/>
    <s v="Doug O'Connell"/>
    <x v="0"/>
    <s v="United States"/>
    <s v="Pine Bluff"/>
    <s v="Arkansas"/>
    <n v="71603"/>
    <x v="0"/>
    <s v="OFF-PA-10002005"/>
    <x v="1"/>
    <x v="10"/>
    <s v="Xerox 225"/>
    <x v="91"/>
    <n v="2"/>
    <n v="0"/>
    <n v="6.2207999999999997"/>
    <s v="Profit"/>
    <s v="CA"/>
    <x v="0"/>
    <x v="10"/>
  </r>
  <r>
    <n v="9255"/>
    <s v="CA-2014-168368"/>
    <d v="2014-02-11T00:00:00"/>
    <x v="1147"/>
    <s v="Second Class"/>
    <s v="GA-14725"/>
    <s v="Guy Armstrong"/>
    <x v="0"/>
    <s v="United States"/>
    <s v="Columbia"/>
    <s v="Missouri"/>
    <n v="65203"/>
    <x v="2"/>
    <s v="FUR-CH-10001146"/>
    <x v="0"/>
    <x v="1"/>
    <s v="Global Value Mid-Back Manager's Chair, Gray"/>
    <x v="5538"/>
    <n v="1"/>
    <n v="0"/>
    <n v="15.2225"/>
    <s v="Profit"/>
    <s v="CA"/>
    <x v="0"/>
    <x v="1"/>
  </r>
  <r>
    <n v="9256"/>
    <s v="CA-2014-168368"/>
    <d v="2014-02-11T00:00:00"/>
    <x v="1147"/>
    <s v="Second Class"/>
    <s v="GA-14725"/>
    <s v="Guy Armstrong"/>
    <x v="0"/>
    <s v="United States"/>
    <s v="Columbia"/>
    <s v="Missouri"/>
    <n v="65203"/>
    <x v="2"/>
    <s v="OFF-LA-10004853"/>
    <x v="1"/>
    <x v="2"/>
    <s v="Avery 483"/>
    <x v="1801"/>
    <n v="3"/>
    <n v="0"/>
    <n v="6.8723999999999998"/>
    <s v="Profit"/>
    <s v="CA"/>
    <x v="0"/>
    <x v="2"/>
  </r>
  <r>
    <n v="9257"/>
    <s v="CA-2014-168368"/>
    <d v="2014-02-11T00:00:00"/>
    <x v="1147"/>
    <s v="Second Class"/>
    <s v="GA-14725"/>
    <s v="Guy Armstrong"/>
    <x v="0"/>
    <s v="United States"/>
    <s v="Columbia"/>
    <s v="Missouri"/>
    <n v="65203"/>
    <x v="2"/>
    <s v="OFF-BI-10004728"/>
    <x v="1"/>
    <x v="8"/>
    <s v="Wilson Jones Turn Tabs Binder Tool for Ring Binders"/>
    <x v="1313"/>
    <n v="2"/>
    <n v="0"/>
    <n v="4.4344000000000001"/>
    <s v="Profit"/>
    <s v="CA"/>
    <x v="0"/>
    <x v="8"/>
  </r>
  <r>
    <n v="9258"/>
    <s v="CA-2014-168368"/>
    <d v="2014-02-11T00:00:00"/>
    <x v="1147"/>
    <s v="Second Class"/>
    <s v="GA-14725"/>
    <s v="Guy Armstrong"/>
    <x v="0"/>
    <s v="United States"/>
    <s v="Columbia"/>
    <s v="Missouri"/>
    <n v="65203"/>
    <x v="2"/>
    <s v="FUR-FU-10002298"/>
    <x v="0"/>
    <x v="5"/>
    <s v="Rubbermaid ClusterMat Chairmats, Mat Size- 66&quot; x 60&quot;, Lip 20&quot; x 11&quot; -90 Degree Angle"/>
    <x v="737"/>
    <n v="3"/>
    <n v="0"/>
    <n v="53.270400000000002"/>
    <s v="Profit"/>
    <s v="CA"/>
    <x v="0"/>
    <x v="5"/>
  </r>
  <r>
    <n v="9259"/>
    <s v="CA-2014-168368"/>
    <d v="2014-02-11T00:00:00"/>
    <x v="1147"/>
    <s v="Second Class"/>
    <s v="GA-14725"/>
    <s v="Guy Armstrong"/>
    <x v="0"/>
    <s v="United States"/>
    <s v="Columbia"/>
    <s v="Missouri"/>
    <n v="65203"/>
    <x v="2"/>
    <s v="OFF-BI-10004654"/>
    <x v="1"/>
    <x v="8"/>
    <s v="VariCap6 Expandable Binder"/>
    <x v="5539"/>
    <n v="3"/>
    <n v="0"/>
    <n v="24.393000000000001"/>
    <s v="Profit"/>
    <s v="CA"/>
    <x v="0"/>
    <x v="8"/>
  </r>
  <r>
    <n v="9260"/>
    <s v="CA-2014-168368"/>
    <d v="2014-02-11T00:00:00"/>
    <x v="1147"/>
    <s v="Second Class"/>
    <s v="GA-14725"/>
    <s v="Guy Armstrong"/>
    <x v="0"/>
    <s v="United States"/>
    <s v="Columbia"/>
    <s v="Missouri"/>
    <n v="65203"/>
    <x v="2"/>
    <s v="OFF-ST-10002583"/>
    <x v="1"/>
    <x v="4"/>
    <s v="Fellowes Neat Ideas Storage Cubes"/>
    <x v="643"/>
    <n v="2"/>
    <n v="0"/>
    <n v="2.5983999999999998"/>
    <s v="Profit"/>
    <s v="CA"/>
    <x v="0"/>
    <x v="4"/>
  </r>
  <r>
    <n v="9261"/>
    <s v="CA-2017-167976"/>
    <d v="2017-11-11T00:00:00"/>
    <x v="773"/>
    <s v="Second Class"/>
    <s v="JL-15505"/>
    <s v="Jeremy Lonsdale"/>
    <x v="0"/>
    <s v="United States"/>
    <s v="Aberdeen"/>
    <s v="South Dakota"/>
    <n v="57401"/>
    <x v="2"/>
    <s v="OFF-SU-10004661"/>
    <x v="1"/>
    <x v="14"/>
    <s v="Acme Titanium Bonded Scissors"/>
    <x v="4048"/>
    <n v="3"/>
    <n v="0"/>
    <n v="6.63"/>
    <s v="Profit"/>
    <s v="CA"/>
    <x v="0"/>
    <x v="14"/>
  </r>
  <r>
    <n v="9262"/>
    <s v="CA-2017-111388"/>
    <d v="2017-09-02T00:00:00"/>
    <x v="1198"/>
    <s v="Same Day"/>
    <s v="SU-20665"/>
    <s v="Stephanie Ulpright"/>
    <x v="2"/>
    <s v="United States"/>
    <s v="Seattle"/>
    <s v="Washington"/>
    <n v="98103"/>
    <x v="1"/>
    <s v="FUR-CH-10003061"/>
    <x v="0"/>
    <x v="1"/>
    <s v="Global Leather Task Chair, Black"/>
    <x v="1775"/>
    <n v="3"/>
    <n v="0.2"/>
    <n v="-2.6997"/>
    <s v="Loss"/>
    <s v="CA"/>
    <x v="0"/>
    <x v="1"/>
  </r>
  <r>
    <n v="9263"/>
    <s v="CA-2015-124499"/>
    <d v="2015-10-09T00:00:00"/>
    <x v="349"/>
    <s v="Standard Class"/>
    <s v="FM-14380"/>
    <s v="Fred McMath"/>
    <x v="0"/>
    <s v="United States"/>
    <s v="Detroit"/>
    <s v="Michigan"/>
    <n v="48227"/>
    <x v="2"/>
    <s v="FUR-CH-10000513"/>
    <x v="0"/>
    <x v="1"/>
    <s v="High-Back Leather Manager's Chair"/>
    <x v="1917"/>
    <n v="3"/>
    <n v="0"/>
    <n v="35.097299999999997"/>
    <s v="Profit"/>
    <s v="CA"/>
    <x v="0"/>
    <x v="1"/>
  </r>
  <r>
    <n v="9264"/>
    <s v="CA-2015-124499"/>
    <d v="2015-10-09T00:00:00"/>
    <x v="349"/>
    <s v="Standard Class"/>
    <s v="FM-14380"/>
    <s v="Fred McMath"/>
    <x v="0"/>
    <s v="United States"/>
    <s v="Detroit"/>
    <s v="Michigan"/>
    <n v="48227"/>
    <x v="2"/>
    <s v="OFF-AP-10002191"/>
    <x v="1"/>
    <x v="9"/>
    <s v="Belkin 8 Outlet SurgeMaster II Gold Surge Protector"/>
    <x v="5540"/>
    <n v="5"/>
    <n v="0.1"/>
    <n v="53.981999999999999"/>
    <s v="Profit"/>
    <s v="CA"/>
    <x v="0"/>
    <x v="9"/>
  </r>
  <r>
    <n v="9265"/>
    <s v="US-2017-128118"/>
    <d v="2017-11-24T00:00:00"/>
    <x v="670"/>
    <s v="Standard Class"/>
    <s v="MY-17380"/>
    <s v="Maribeth Yedwab"/>
    <x v="1"/>
    <s v="United States"/>
    <s v="Memphis"/>
    <s v="Tennessee"/>
    <n v="38109"/>
    <x v="0"/>
    <s v="OFF-BI-10000216"/>
    <x v="1"/>
    <x v="8"/>
    <s v="Mead 1st Gear 2&quot; Zipper Binder, Asst. Colors"/>
    <x v="3177"/>
    <n v="3"/>
    <n v="0.7"/>
    <n v="-7.782"/>
    <s v="Loss"/>
    <s v="US"/>
    <x v="1"/>
    <x v="8"/>
  </r>
  <r>
    <n v="9266"/>
    <s v="US-2017-128118"/>
    <d v="2017-11-24T00:00:00"/>
    <x v="670"/>
    <s v="Standard Class"/>
    <s v="MY-17380"/>
    <s v="Maribeth Yedwab"/>
    <x v="1"/>
    <s v="United States"/>
    <s v="Memphis"/>
    <s v="Tennessee"/>
    <n v="38109"/>
    <x v="0"/>
    <s v="OFF-EN-10003448"/>
    <x v="1"/>
    <x v="12"/>
    <s v="Peel &amp; Seel Recycled Catalog Envelopes, Brown"/>
    <x v="5541"/>
    <n v="7"/>
    <n v="0.2"/>
    <n v="24.318000000000001"/>
    <s v="Profit"/>
    <s v="US"/>
    <x v="1"/>
    <x v="12"/>
  </r>
  <r>
    <n v="9267"/>
    <s v="CA-2014-125759"/>
    <d v="2014-02-08T00:00:00"/>
    <x v="682"/>
    <s v="First Class"/>
    <s v="NM-18445"/>
    <s v="Nathan Mautz"/>
    <x v="2"/>
    <s v="United States"/>
    <s v="North Las Vegas"/>
    <s v="Nevada"/>
    <n v="89031"/>
    <x v="1"/>
    <s v="FUR-FU-10002111"/>
    <x v="0"/>
    <x v="5"/>
    <s v="Master Caster Door Stop, Large Brown"/>
    <x v="58"/>
    <n v="2"/>
    <n v="0"/>
    <n v="5.5327999999999999"/>
    <s v="Profit"/>
    <s v="CA"/>
    <x v="0"/>
    <x v="5"/>
  </r>
  <r>
    <n v="9268"/>
    <s v="CA-2015-151869"/>
    <d v="2015-09-25T00:00:00"/>
    <x v="1305"/>
    <s v="Same Day"/>
    <s v="CS-11950"/>
    <s v="Carlos Soltero"/>
    <x v="0"/>
    <s v="United States"/>
    <s v="Freeport"/>
    <s v="New York"/>
    <n v="11520"/>
    <x v="3"/>
    <s v="FUR-CH-10001545"/>
    <x v="0"/>
    <x v="1"/>
    <s v="Hon Comfortask Task/Swivel Chairs"/>
    <x v="5542"/>
    <n v="1"/>
    <n v="0.1"/>
    <n v="6.8388"/>
    <s v="Profit"/>
    <s v="CA"/>
    <x v="0"/>
    <x v="1"/>
  </r>
  <r>
    <n v="9269"/>
    <s v="CA-2015-151869"/>
    <d v="2015-09-25T00:00:00"/>
    <x v="1305"/>
    <s v="Same Day"/>
    <s v="CS-11950"/>
    <s v="Carlos Soltero"/>
    <x v="0"/>
    <s v="United States"/>
    <s v="Freeport"/>
    <s v="New York"/>
    <n v="11520"/>
    <x v="3"/>
    <s v="OFF-PA-10002947"/>
    <x v="1"/>
    <x v="10"/>
    <s v="Xerox 1923"/>
    <x v="130"/>
    <n v="3"/>
    <n v="0"/>
    <n v="9.6191999999999993"/>
    <s v="Profit"/>
    <s v="CA"/>
    <x v="0"/>
    <x v="10"/>
  </r>
  <r>
    <n v="9270"/>
    <s v="US-2017-102183"/>
    <d v="2017-08-21T00:00:00"/>
    <x v="328"/>
    <s v="Standard Class"/>
    <s v="PK-19075"/>
    <s v="Pete Kriz"/>
    <x v="0"/>
    <s v="United States"/>
    <s v="New York City"/>
    <s v="New York"/>
    <n v="10035"/>
    <x v="3"/>
    <s v="OFF-BI-10003476"/>
    <x v="1"/>
    <x v="8"/>
    <s v="Avery Metallic Poly Binders"/>
    <x v="5543"/>
    <n v="7"/>
    <n v="0.2"/>
    <n v="11.2308"/>
    <s v="Profit"/>
    <s v="US"/>
    <x v="1"/>
    <x v="8"/>
  </r>
  <r>
    <n v="9271"/>
    <s v="US-2017-102183"/>
    <d v="2017-08-21T00:00:00"/>
    <x v="328"/>
    <s v="Standard Class"/>
    <s v="PK-19075"/>
    <s v="Pete Kriz"/>
    <x v="0"/>
    <s v="United States"/>
    <s v="New York City"/>
    <s v="New York"/>
    <n v="10035"/>
    <x v="3"/>
    <s v="OFF-BI-10001359"/>
    <x v="1"/>
    <x v="8"/>
    <s v="GBC DocuBind TL300 Electric Binding System"/>
    <x v="5544"/>
    <n v="6"/>
    <n v="0.2"/>
    <n v="1453.1238000000001"/>
    <s v="Profit"/>
    <s v="US"/>
    <x v="1"/>
    <x v="8"/>
  </r>
  <r>
    <n v="9272"/>
    <s v="CA-2016-100510"/>
    <d v="2016-05-12T00:00:00"/>
    <x v="968"/>
    <s v="Standard Class"/>
    <s v="HM-14860"/>
    <s v="Harry Marie"/>
    <x v="1"/>
    <s v="United States"/>
    <s v="New York City"/>
    <s v="New York"/>
    <n v="10024"/>
    <x v="3"/>
    <s v="FUR-FU-10000320"/>
    <x v="0"/>
    <x v="5"/>
    <s v="OIC Stacking Trays"/>
    <x v="4613"/>
    <n v="3"/>
    <n v="0"/>
    <n v="4.4088000000000003"/>
    <s v="Profit"/>
    <s v="CA"/>
    <x v="0"/>
    <x v="5"/>
  </r>
  <r>
    <n v="9273"/>
    <s v="CA-2016-100510"/>
    <d v="2016-05-12T00:00:00"/>
    <x v="968"/>
    <s v="Standard Class"/>
    <s v="HM-14860"/>
    <s v="Harry Marie"/>
    <x v="1"/>
    <s v="United States"/>
    <s v="New York City"/>
    <s v="New York"/>
    <n v="10024"/>
    <x v="3"/>
    <s v="TEC-PH-10001835"/>
    <x v="2"/>
    <x v="7"/>
    <s v="Jawbone JAMBOX Wireless Bluetooth Speaker"/>
    <x v="2050"/>
    <n v="4"/>
    <n v="0"/>
    <n v="303.3408"/>
    <s v="Profit"/>
    <s v="CA"/>
    <x v="0"/>
    <x v="7"/>
  </r>
  <r>
    <n v="9274"/>
    <s v="CA-2017-146983"/>
    <d v="2017-09-02T00:00:00"/>
    <x v="371"/>
    <s v="Standard Class"/>
    <s v="AH-10210"/>
    <s v="Alan Hwang"/>
    <x v="0"/>
    <s v="United States"/>
    <s v="Henderson"/>
    <s v="Kentucky"/>
    <n v="42420"/>
    <x v="0"/>
    <s v="OFF-BI-10003650"/>
    <x v="1"/>
    <x v="8"/>
    <s v="GBC DocuBind 300 Electric Binding Machine"/>
    <x v="2758"/>
    <n v="3"/>
    <n v="0"/>
    <n v="757.41120000000001"/>
    <s v="Profit"/>
    <s v="CA"/>
    <x v="0"/>
    <x v="8"/>
  </r>
  <r>
    <n v="9275"/>
    <s v="US-2014-134054"/>
    <d v="2014-10-10T00:00:00"/>
    <x v="197"/>
    <s v="Same Day"/>
    <s v="FC-14335"/>
    <s v="Fred Chung"/>
    <x v="1"/>
    <s v="United States"/>
    <s v="Albuquerque"/>
    <s v="New Mexico"/>
    <n v="87105"/>
    <x v="1"/>
    <s v="OFF-AR-10000937"/>
    <x v="1"/>
    <x v="6"/>
    <s v="Dixon Ticonderoga Core-Lock Colored Pencils, 48-Color Set"/>
    <x v="5545"/>
    <n v="7"/>
    <n v="0"/>
    <n v="112.574"/>
    <s v="Profit"/>
    <s v="US"/>
    <x v="1"/>
    <x v="6"/>
  </r>
  <r>
    <n v="9276"/>
    <s v="CA-2016-113236"/>
    <d v="2016-05-26T00:00:00"/>
    <x v="1124"/>
    <s v="Second Class"/>
    <s v="CP-12085"/>
    <s v="Cathy Prescott"/>
    <x v="1"/>
    <s v="United States"/>
    <s v="Delray Beach"/>
    <s v="Florida"/>
    <n v="33445"/>
    <x v="0"/>
    <s v="OFF-ST-10000532"/>
    <x v="1"/>
    <x v="4"/>
    <s v="Advantus Rolling Drawer Organizers"/>
    <x v="5546"/>
    <n v="6"/>
    <n v="0.2"/>
    <n v="13.8528"/>
    <s v="Profit"/>
    <s v="CA"/>
    <x v="0"/>
    <x v="4"/>
  </r>
  <r>
    <n v="9277"/>
    <s v="CA-2016-113236"/>
    <d v="2016-05-26T00:00:00"/>
    <x v="1124"/>
    <s v="Second Class"/>
    <s v="CP-12085"/>
    <s v="Cathy Prescott"/>
    <x v="1"/>
    <s v="United States"/>
    <s v="Delray Beach"/>
    <s v="Florida"/>
    <n v="33445"/>
    <x v="0"/>
    <s v="TEC-AC-10001267"/>
    <x v="2"/>
    <x v="11"/>
    <s v="Imation†32GB Pocket Pro USB 3.0†Flash Drive†- 32 GB - Black - 1 P ..."/>
    <x v="5547"/>
    <n v="2"/>
    <n v="0.2"/>
    <n v="11.98"/>
    <s v="Profit"/>
    <s v="CA"/>
    <x v="0"/>
    <x v="11"/>
  </r>
  <r>
    <n v="9278"/>
    <s v="CA-2017-122539"/>
    <d v="2017-12-01T00:00:00"/>
    <x v="241"/>
    <s v="Standard Class"/>
    <s v="SC-20305"/>
    <s v="Sean Christensen"/>
    <x v="0"/>
    <s v="United States"/>
    <s v="Philadelphia"/>
    <s v="Pennsylvania"/>
    <n v="19140"/>
    <x v="3"/>
    <s v="OFF-LA-10004853"/>
    <x v="1"/>
    <x v="2"/>
    <s v="Avery 483"/>
    <x v="795"/>
    <n v="4"/>
    <n v="0.2"/>
    <n v="5.1791999999999998"/>
    <s v="Profit"/>
    <s v="CA"/>
    <x v="0"/>
    <x v="2"/>
  </r>
  <r>
    <n v="9279"/>
    <s v="CA-2017-122539"/>
    <d v="2017-12-01T00:00:00"/>
    <x v="241"/>
    <s v="Standard Class"/>
    <s v="SC-20305"/>
    <s v="Sean Christensen"/>
    <x v="0"/>
    <s v="United States"/>
    <s v="Philadelphia"/>
    <s v="Pennsylvania"/>
    <n v="19140"/>
    <x v="3"/>
    <s v="OFF-BI-10001759"/>
    <x v="1"/>
    <x v="8"/>
    <s v="Acco Pressboard Covers with Storage Hooks, 14 7/8&quot; x 11&quot;, Dark Blue"/>
    <x v="5548"/>
    <n v="7"/>
    <n v="0.7"/>
    <n v="-5.6006999999999998"/>
    <s v="Loss"/>
    <s v="CA"/>
    <x v="0"/>
    <x v="8"/>
  </r>
  <r>
    <n v="9280"/>
    <s v="CA-2017-122539"/>
    <d v="2017-12-01T00:00:00"/>
    <x v="241"/>
    <s v="Standard Class"/>
    <s v="SC-20305"/>
    <s v="Sean Christensen"/>
    <x v="0"/>
    <s v="United States"/>
    <s v="Philadelphia"/>
    <s v="Pennsylvania"/>
    <n v="19140"/>
    <x v="3"/>
    <s v="FUR-CH-10003379"/>
    <x v="0"/>
    <x v="1"/>
    <s v="Global Commerce Series High-Back Swivel/Tilt Chairs"/>
    <x v="5549"/>
    <n v="2"/>
    <n v="0.3"/>
    <n v="-28.498000000000001"/>
    <s v="Loss"/>
    <s v="CA"/>
    <x v="0"/>
    <x v="1"/>
  </r>
  <r>
    <n v="9281"/>
    <s v="CA-2016-166772"/>
    <d v="2016-09-20T00:00:00"/>
    <x v="926"/>
    <s v="Standard Class"/>
    <s v="HJ-14875"/>
    <s v="Heather Jas"/>
    <x v="2"/>
    <s v="United States"/>
    <s v="Seattle"/>
    <s v="Washington"/>
    <n v="98105"/>
    <x v="1"/>
    <s v="FUR-BO-10002853"/>
    <x v="0"/>
    <x v="0"/>
    <s v="O'Sullivan 5-Shelf Heavy-Duty Bookcases"/>
    <x v="3413"/>
    <n v="2"/>
    <n v="0"/>
    <n v="40.97"/>
    <s v="Profit"/>
    <s v="CA"/>
    <x v="0"/>
    <x v="0"/>
  </r>
  <r>
    <n v="9282"/>
    <s v="US-2017-152898"/>
    <d v="2017-09-11T00:00:00"/>
    <x v="17"/>
    <s v="Standard Class"/>
    <s v="CB-12025"/>
    <s v="Cassandra Brandow"/>
    <x v="0"/>
    <s v="United States"/>
    <s v="Richmond"/>
    <s v="Virginia"/>
    <n v="23223"/>
    <x v="0"/>
    <s v="OFF-AP-10000027"/>
    <x v="1"/>
    <x v="9"/>
    <s v="Hoover Commercial SteamVac"/>
    <x v="4490"/>
    <n v="5"/>
    <n v="0"/>
    <n v="20.37"/>
    <s v="Profit"/>
    <s v="US"/>
    <x v="1"/>
    <x v="9"/>
  </r>
  <r>
    <n v="9283"/>
    <s v="CA-2016-160486"/>
    <d v="2016-12-30T00:00:00"/>
    <x v="505"/>
    <s v="Standard Class"/>
    <s v="EH-14185"/>
    <s v="Evan Henry"/>
    <x v="0"/>
    <s v="United States"/>
    <s v="West Palm Beach"/>
    <s v="Florida"/>
    <n v="33407"/>
    <x v="0"/>
    <s v="OFF-PA-10002421"/>
    <x v="1"/>
    <x v="10"/>
    <s v="Embossed Ink Jet Note Cards"/>
    <x v="5550"/>
    <n v="4"/>
    <n v="0.2"/>
    <n v="25.278400000000001"/>
    <s v="Profit"/>
    <s v="CA"/>
    <x v="0"/>
    <x v="10"/>
  </r>
  <r>
    <n v="9284"/>
    <s v="CA-2017-102218"/>
    <d v="2017-09-02T00:00:00"/>
    <x v="842"/>
    <s v="Second Class"/>
    <s v="LW-17215"/>
    <s v="Luke Weiss"/>
    <x v="0"/>
    <s v="United States"/>
    <s v="Fort Collins"/>
    <s v="Colorado"/>
    <n v="80525"/>
    <x v="1"/>
    <s v="OFF-LA-10002475"/>
    <x v="1"/>
    <x v="2"/>
    <s v="Avery 519"/>
    <x v="3190"/>
    <n v="2"/>
    <n v="0.2"/>
    <n v="3.9474"/>
    <s v="Profit"/>
    <s v="CA"/>
    <x v="0"/>
    <x v="2"/>
  </r>
  <r>
    <n v="9285"/>
    <s v="CA-2014-161032"/>
    <d v="2014-11-18T00:00:00"/>
    <x v="788"/>
    <s v="Standard Class"/>
    <s v="MK-17905"/>
    <s v="Michael Kennedy"/>
    <x v="1"/>
    <s v="United States"/>
    <s v="Franklin"/>
    <s v="Wisconsin"/>
    <n v="53132"/>
    <x v="2"/>
    <s v="FUR-CH-10001482"/>
    <x v="0"/>
    <x v="1"/>
    <s v="Office Star - Mesh Screen back chair with Vinyl seat"/>
    <x v="600"/>
    <n v="3"/>
    <n v="0"/>
    <n v="43.223399999999998"/>
    <s v="Profit"/>
    <s v="CA"/>
    <x v="0"/>
    <x v="1"/>
  </r>
  <r>
    <n v="9286"/>
    <s v="CA-2015-102778"/>
    <d v="2015-11-21T00:00:00"/>
    <x v="1005"/>
    <s v="First Class"/>
    <s v="JH-15820"/>
    <s v="John Huston"/>
    <x v="0"/>
    <s v="United States"/>
    <s v="Monroe"/>
    <s v="North Carolina"/>
    <n v="28110"/>
    <x v="0"/>
    <s v="FUR-FU-10000087"/>
    <x v="0"/>
    <x v="5"/>
    <s v="Executive Impressions 14&quot; Two-Color Numerals Wall Clock"/>
    <x v="268"/>
    <n v="1"/>
    <n v="0.2"/>
    <n v="4.7712000000000003"/>
    <s v="Profit"/>
    <s v="CA"/>
    <x v="0"/>
    <x v="5"/>
  </r>
  <r>
    <n v="9287"/>
    <s v="CA-2017-154011"/>
    <d v="2017-06-19T00:00:00"/>
    <x v="356"/>
    <s v="Standard Class"/>
    <s v="DB-13270"/>
    <s v="Deborah Brumfield"/>
    <x v="2"/>
    <s v="United States"/>
    <s v="Dallas"/>
    <s v="Texas"/>
    <n v="75081"/>
    <x v="2"/>
    <s v="OFF-BI-10003166"/>
    <x v="1"/>
    <x v="8"/>
    <s v="GBC Plasticlear Binding Covers"/>
    <x v="4734"/>
    <n v="3"/>
    <n v="0.8"/>
    <n v="-11.020799999999999"/>
    <s v="Loss"/>
    <s v="CA"/>
    <x v="0"/>
    <x v="8"/>
  </r>
  <r>
    <n v="9288"/>
    <s v="CA-2017-154011"/>
    <d v="2017-06-19T00:00:00"/>
    <x v="356"/>
    <s v="Standard Class"/>
    <s v="DB-13270"/>
    <s v="Deborah Brumfield"/>
    <x v="2"/>
    <s v="United States"/>
    <s v="Dallas"/>
    <s v="Texas"/>
    <n v="75081"/>
    <x v="2"/>
    <s v="FUR-TA-10000688"/>
    <x v="0"/>
    <x v="3"/>
    <s v="Chromcraft Bull-Nose Wood Round Conference Table Top, Wood Base"/>
    <x v="5551"/>
    <n v="3"/>
    <n v="0.3"/>
    <n v="-84.961500000000001"/>
    <s v="Loss"/>
    <s v="CA"/>
    <x v="0"/>
    <x v="3"/>
  </r>
  <r>
    <n v="9289"/>
    <s v="US-2017-165456"/>
    <d v="2017-11-30T00:00:00"/>
    <x v="108"/>
    <s v="First Class"/>
    <s v="TB-21625"/>
    <s v="Trudy Brown"/>
    <x v="0"/>
    <s v="United States"/>
    <s v="Philadelphia"/>
    <s v="Pennsylvania"/>
    <n v="19134"/>
    <x v="3"/>
    <s v="FUR-CH-10003981"/>
    <x v="0"/>
    <x v="1"/>
    <s v="Global Commerce Series Low-Back Swivel/Tilt Chairs"/>
    <x v="5552"/>
    <n v="6"/>
    <n v="0.3"/>
    <n v="-15.418799999999999"/>
    <s v="Loss"/>
    <s v="US"/>
    <x v="1"/>
    <x v="1"/>
  </r>
  <r>
    <n v="9290"/>
    <s v="CA-2014-111857"/>
    <d v="2014-04-23T00:00:00"/>
    <x v="1310"/>
    <s v="Second Class"/>
    <s v="NM-18445"/>
    <s v="Nathan Mautz"/>
    <x v="2"/>
    <s v="United States"/>
    <s v="San Francisco"/>
    <s v="California"/>
    <n v="94109"/>
    <x v="1"/>
    <s v="OFF-PA-10001878"/>
    <x v="1"/>
    <x v="10"/>
    <s v="Xerox 1891"/>
    <x v="5553"/>
    <n v="1"/>
    <n v="0"/>
    <n v="22.9877"/>
    <s v="Profit"/>
    <s v="CA"/>
    <x v="0"/>
    <x v="10"/>
  </r>
  <r>
    <n v="9291"/>
    <s v="CA-2014-163650"/>
    <d v="2014-09-23T00:00:00"/>
    <x v="59"/>
    <s v="First Class"/>
    <s v="TT-21220"/>
    <s v="Thomas Thornton"/>
    <x v="0"/>
    <s v="United States"/>
    <s v="Dover"/>
    <s v="Delaware"/>
    <n v="19901"/>
    <x v="3"/>
    <s v="OFF-AR-10002375"/>
    <x v="1"/>
    <x v="6"/>
    <s v="Newell 351"/>
    <x v="294"/>
    <n v="3"/>
    <n v="0"/>
    <n v="2.8536000000000001"/>
    <s v="Profit"/>
    <s v="CA"/>
    <x v="0"/>
    <x v="6"/>
  </r>
  <r>
    <n v="9292"/>
    <s v="CA-2014-163650"/>
    <d v="2014-09-23T00:00:00"/>
    <x v="59"/>
    <s v="First Class"/>
    <s v="TT-21220"/>
    <s v="Thomas Thornton"/>
    <x v="0"/>
    <s v="United States"/>
    <s v="Dover"/>
    <s v="Delaware"/>
    <n v="19901"/>
    <x v="3"/>
    <s v="OFF-BI-10004965"/>
    <x v="1"/>
    <x v="8"/>
    <s v="Ibico Covers for Plastic or Wire Binding Elements"/>
    <x v="1323"/>
    <n v="3"/>
    <n v="0"/>
    <n v="15.525"/>
    <s v="Profit"/>
    <s v="CA"/>
    <x v="0"/>
    <x v="8"/>
  </r>
  <r>
    <n v="9293"/>
    <s v="CA-2017-124114"/>
    <d v="2017-03-02T00:00:00"/>
    <x v="965"/>
    <s v="Same Day"/>
    <s v="RS-19765"/>
    <s v="Roland Schwarz"/>
    <x v="1"/>
    <s v="United States"/>
    <s v="Waco"/>
    <s v="Texas"/>
    <n v="76706"/>
    <x v="2"/>
    <s v="OFF-BI-10004022"/>
    <x v="1"/>
    <x v="8"/>
    <s v="Acco Suede Grain Vinyl Round Ring Binder"/>
    <x v="5554"/>
    <n v="1"/>
    <n v="0.8"/>
    <n v="-0.94520000000000004"/>
    <s v="Loss"/>
    <s v="CA"/>
    <x v="0"/>
    <x v="8"/>
  </r>
  <r>
    <n v="9294"/>
    <s v="US-2017-116505"/>
    <d v="2017-11-17T00:00:00"/>
    <x v="410"/>
    <s v="Second Class"/>
    <s v="TB-21625"/>
    <s v="Trudy Brown"/>
    <x v="0"/>
    <s v="United States"/>
    <s v="Hagerstown"/>
    <s v="Maryland"/>
    <n v="21740"/>
    <x v="3"/>
    <s v="OFF-BI-10000050"/>
    <x v="1"/>
    <x v="8"/>
    <s v="Angle-D Binders with Locking Rings, Label Holders"/>
    <x v="1844"/>
    <n v="6"/>
    <n v="0"/>
    <n v="20.585999999999999"/>
    <s v="Profit"/>
    <s v="US"/>
    <x v="1"/>
    <x v="8"/>
  </r>
  <r>
    <n v="9295"/>
    <s v="CA-2017-161340"/>
    <d v="2017-05-28T00:00:00"/>
    <x v="777"/>
    <s v="Standard Class"/>
    <s v="AM-10360"/>
    <s v="Alice McCarthy"/>
    <x v="1"/>
    <s v="United States"/>
    <s v="Cleveland"/>
    <s v="Ohio"/>
    <n v="44105"/>
    <x v="3"/>
    <s v="OFF-PA-10002464"/>
    <x v="1"/>
    <x v="10"/>
    <s v="HP Office Recycled Paper (20Lb. and 87 Bright)"/>
    <x v="847"/>
    <n v="3"/>
    <n v="0.2"/>
    <n v="5.0286"/>
    <s v="Profit"/>
    <s v="CA"/>
    <x v="0"/>
    <x v="10"/>
  </r>
  <r>
    <n v="9296"/>
    <s v="CA-2017-161340"/>
    <d v="2017-05-28T00:00:00"/>
    <x v="777"/>
    <s v="Standard Class"/>
    <s v="AM-10360"/>
    <s v="Alice McCarthy"/>
    <x v="1"/>
    <s v="United States"/>
    <s v="Cleveland"/>
    <s v="Ohio"/>
    <n v="44105"/>
    <x v="3"/>
    <s v="FUR-BO-10004709"/>
    <x v="0"/>
    <x v="0"/>
    <s v="Bush Westfield Collection Bookcases, Medium Cherry Finish"/>
    <x v="4518"/>
    <n v="4"/>
    <n v="0.5"/>
    <n v="-64.937600000000003"/>
    <s v="Loss"/>
    <s v="CA"/>
    <x v="0"/>
    <x v="0"/>
  </r>
  <r>
    <n v="9297"/>
    <s v="US-2015-163433"/>
    <d v="2015-04-18T00:00:00"/>
    <x v="23"/>
    <s v="Second Class"/>
    <s v="MP-17965"/>
    <s v="Michael Paige"/>
    <x v="1"/>
    <s v="United States"/>
    <s v="Mcallen"/>
    <s v="Texas"/>
    <n v="78501"/>
    <x v="2"/>
    <s v="TEC-AC-10003590"/>
    <x v="2"/>
    <x v="11"/>
    <s v="TRENDnet 56K USB 2.0 Phone, Internet and Fax Modem"/>
    <x v="2890"/>
    <n v="2"/>
    <n v="0.2"/>
    <n v="8.2848000000000006"/>
    <s v="Profit"/>
    <s v="US"/>
    <x v="1"/>
    <x v="11"/>
  </r>
  <r>
    <n v="9298"/>
    <s v="US-2015-163433"/>
    <d v="2015-04-18T00:00:00"/>
    <x v="23"/>
    <s v="Second Class"/>
    <s v="MP-17965"/>
    <s v="Michael Paige"/>
    <x v="1"/>
    <s v="United States"/>
    <s v="Mcallen"/>
    <s v="Texas"/>
    <n v="78501"/>
    <x v="2"/>
    <s v="TEC-PH-10003357"/>
    <x v="2"/>
    <x v="7"/>
    <s v="Grandstream GXP2100 Mainstream Business Phone"/>
    <x v="4329"/>
    <n v="4"/>
    <n v="0.2"/>
    <n v="24.476800000000001"/>
    <s v="Profit"/>
    <s v="US"/>
    <x v="1"/>
    <x v="7"/>
  </r>
  <r>
    <n v="9299"/>
    <s v="US-2015-163433"/>
    <d v="2015-04-18T00:00:00"/>
    <x v="23"/>
    <s v="Second Class"/>
    <s v="MP-17965"/>
    <s v="Michael Paige"/>
    <x v="1"/>
    <s v="United States"/>
    <s v="Mcallen"/>
    <s v="Texas"/>
    <n v="78501"/>
    <x v="2"/>
    <s v="OFF-AR-10003373"/>
    <x v="1"/>
    <x v="6"/>
    <s v="Boston School Pro Electric Pencil Sharpener, 1670"/>
    <x v="1339"/>
    <n v="3"/>
    <n v="0.2"/>
    <n v="6.5057999999999998"/>
    <s v="Profit"/>
    <s v="US"/>
    <x v="1"/>
    <x v="6"/>
  </r>
  <r>
    <n v="9300"/>
    <s v="US-2015-163433"/>
    <d v="2015-04-18T00:00:00"/>
    <x v="23"/>
    <s v="Second Class"/>
    <s v="MP-17965"/>
    <s v="Michael Paige"/>
    <x v="1"/>
    <s v="United States"/>
    <s v="Mcallen"/>
    <s v="Texas"/>
    <n v="78501"/>
    <x v="2"/>
    <s v="OFF-BI-10003676"/>
    <x v="1"/>
    <x v="8"/>
    <s v="GBC Standard Recycled Report Covers, Clear Plastic Sheets"/>
    <x v="3093"/>
    <n v="2"/>
    <n v="0.8"/>
    <n v="-6.8992000000000004"/>
    <s v="Loss"/>
    <s v="US"/>
    <x v="1"/>
    <x v="8"/>
  </r>
  <r>
    <n v="9301"/>
    <s v="US-2015-163433"/>
    <d v="2015-04-18T00:00:00"/>
    <x v="23"/>
    <s v="Second Class"/>
    <s v="MP-17965"/>
    <s v="Michael Paige"/>
    <x v="1"/>
    <s v="United States"/>
    <s v="Mcallen"/>
    <s v="Texas"/>
    <n v="78501"/>
    <x v="2"/>
    <s v="FUR-CH-10000225"/>
    <x v="0"/>
    <x v="1"/>
    <s v="Global Geo Office Task Chair, Gray"/>
    <x v="4193"/>
    <n v="1"/>
    <n v="0.3"/>
    <n v="-20.245000000000001"/>
    <s v="Loss"/>
    <s v="US"/>
    <x v="1"/>
    <x v="1"/>
  </r>
  <r>
    <n v="9302"/>
    <s v="US-2015-163433"/>
    <d v="2015-04-18T00:00:00"/>
    <x v="23"/>
    <s v="Second Class"/>
    <s v="MP-17965"/>
    <s v="Michael Paige"/>
    <x v="1"/>
    <s v="United States"/>
    <s v="Mcallen"/>
    <s v="Texas"/>
    <n v="78501"/>
    <x v="2"/>
    <s v="TEC-PH-10001870"/>
    <x v="2"/>
    <x v="7"/>
    <s v="Lunatik TT5L-002 Taktik Strike Impact Protection System for iPhone 5"/>
    <x v="5555"/>
    <n v="2"/>
    <n v="0.2"/>
    <n v="6.1230000000000002"/>
    <s v="Profit"/>
    <s v="US"/>
    <x v="1"/>
    <x v="7"/>
  </r>
  <r>
    <n v="9303"/>
    <s v="US-2015-163433"/>
    <d v="2015-04-18T00:00:00"/>
    <x v="23"/>
    <s v="Second Class"/>
    <s v="MP-17965"/>
    <s v="Michael Paige"/>
    <x v="1"/>
    <s v="United States"/>
    <s v="Mcallen"/>
    <s v="Texas"/>
    <n v="78501"/>
    <x v="2"/>
    <s v="OFF-AR-10003481"/>
    <x v="1"/>
    <x v="6"/>
    <s v="Newell 348"/>
    <x v="956"/>
    <n v="3"/>
    <n v="0.2"/>
    <n v="0.88560000000000005"/>
    <s v="Profit"/>
    <s v="US"/>
    <x v="1"/>
    <x v="6"/>
  </r>
  <r>
    <n v="9304"/>
    <s v="US-2015-163433"/>
    <d v="2015-04-18T00:00:00"/>
    <x v="23"/>
    <s v="Second Class"/>
    <s v="MP-17965"/>
    <s v="Michael Paige"/>
    <x v="1"/>
    <s v="United States"/>
    <s v="Mcallen"/>
    <s v="Texas"/>
    <n v="78501"/>
    <x v="2"/>
    <s v="OFF-PA-10003936"/>
    <x v="1"/>
    <x v="10"/>
    <s v="Xerox 1994"/>
    <x v="12"/>
    <n v="3"/>
    <n v="0.2"/>
    <n v="5.4432"/>
    <s v="Profit"/>
    <s v="US"/>
    <x v="1"/>
    <x v="10"/>
  </r>
  <r>
    <n v="9305"/>
    <s v="US-2015-163433"/>
    <d v="2015-04-18T00:00:00"/>
    <x v="23"/>
    <s v="Second Class"/>
    <s v="MP-17965"/>
    <s v="Michael Paige"/>
    <x v="1"/>
    <s v="United States"/>
    <s v="Mcallen"/>
    <s v="Texas"/>
    <n v="78501"/>
    <x v="2"/>
    <s v="OFF-BI-10000320"/>
    <x v="1"/>
    <x v="8"/>
    <s v="GBC Plastic Binding Combs"/>
    <x v="3466"/>
    <n v="1"/>
    <n v="0.8"/>
    <n v="-2.2877999999999998"/>
    <s v="Loss"/>
    <s v="US"/>
    <x v="1"/>
    <x v="8"/>
  </r>
  <r>
    <n v="9306"/>
    <s v="CA-2015-137603"/>
    <d v="2015-09-19T00:00:00"/>
    <x v="488"/>
    <s v="Standard Class"/>
    <s v="MH-17290"/>
    <s v="Marc Harrigan"/>
    <x v="2"/>
    <s v="United States"/>
    <s v="Santa Fe"/>
    <s v="New Mexico"/>
    <n v="87505"/>
    <x v="1"/>
    <s v="OFF-AR-10001972"/>
    <x v="1"/>
    <x v="6"/>
    <s v="Newell 323"/>
    <x v="3566"/>
    <n v="5"/>
    <n v="0"/>
    <n v="2.1840000000000002"/>
    <s v="Profit"/>
    <s v="CA"/>
    <x v="0"/>
    <x v="6"/>
  </r>
  <r>
    <n v="9307"/>
    <s v="CA-2014-128237"/>
    <d v="2014-03-25T00:00:00"/>
    <x v="1029"/>
    <s v="Standard Class"/>
    <s v="CA-12265"/>
    <s v="Christina Anderson"/>
    <x v="0"/>
    <s v="United States"/>
    <s v="San Francisco"/>
    <s v="California"/>
    <n v="94110"/>
    <x v="1"/>
    <s v="OFF-AR-10003829"/>
    <x v="1"/>
    <x v="6"/>
    <s v="Newell 35"/>
    <x v="2578"/>
    <n v="2"/>
    <n v="0"/>
    <n v="1.9024000000000001"/>
    <s v="Profit"/>
    <s v="CA"/>
    <x v="0"/>
    <x v="6"/>
  </r>
  <r>
    <n v="9308"/>
    <s v="CA-2014-128237"/>
    <d v="2014-03-25T00:00:00"/>
    <x v="1029"/>
    <s v="Standard Class"/>
    <s v="CA-12265"/>
    <s v="Christina Anderson"/>
    <x v="0"/>
    <s v="United States"/>
    <s v="San Francisco"/>
    <s v="California"/>
    <n v="94110"/>
    <x v="1"/>
    <s v="OFF-AR-10003338"/>
    <x v="1"/>
    <x v="6"/>
    <s v="Eberhard Faber 3 1/2&quot; Golf Pencils"/>
    <x v="3544"/>
    <n v="2"/>
    <n v="0"/>
    <n v="3.72"/>
    <s v="Profit"/>
    <s v="CA"/>
    <x v="0"/>
    <x v="6"/>
  </r>
  <r>
    <n v="9309"/>
    <s v="CA-2014-128237"/>
    <d v="2014-03-25T00:00:00"/>
    <x v="1029"/>
    <s v="Standard Class"/>
    <s v="CA-12265"/>
    <s v="Christina Anderson"/>
    <x v="0"/>
    <s v="United States"/>
    <s v="San Francisco"/>
    <s v="California"/>
    <n v="94110"/>
    <x v="1"/>
    <s v="TEC-AC-10002558"/>
    <x v="2"/>
    <x v="11"/>
    <s v="Imation†Swivel†Flash Drive†USB†flash drive†- 8 GB"/>
    <x v="295"/>
    <n v="4"/>
    <n v="0"/>
    <n v="15.917999999999999"/>
    <s v="Profit"/>
    <s v="CA"/>
    <x v="0"/>
    <x v="11"/>
  </r>
  <r>
    <n v="9310"/>
    <s v="CA-2014-128237"/>
    <d v="2014-03-25T00:00:00"/>
    <x v="1029"/>
    <s v="Standard Class"/>
    <s v="CA-12265"/>
    <s v="Christina Anderson"/>
    <x v="0"/>
    <s v="United States"/>
    <s v="San Francisco"/>
    <s v="California"/>
    <n v="94110"/>
    <x v="1"/>
    <s v="OFF-AR-10000034"/>
    <x v="1"/>
    <x v="6"/>
    <s v="BIC Brite Liner Grip Highlighters, Assorted, 5/Pack"/>
    <x v="2326"/>
    <n v="6"/>
    <n v="0"/>
    <n v="9.9215999999999998"/>
    <s v="Profit"/>
    <s v="CA"/>
    <x v="0"/>
    <x v="6"/>
  </r>
  <r>
    <n v="9311"/>
    <s v="US-2016-102141"/>
    <d v="2016-08-26T00:00:00"/>
    <x v="1009"/>
    <s v="Standard Class"/>
    <s v="KD-16615"/>
    <s v="Ken Dana"/>
    <x v="1"/>
    <s v="United States"/>
    <s v="New York City"/>
    <s v="New York"/>
    <n v="10024"/>
    <x v="3"/>
    <s v="OFF-BI-10001510"/>
    <x v="1"/>
    <x v="8"/>
    <s v="Deluxe Heavy-Duty Vinyl Round Ring Binder"/>
    <x v="4603"/>
    <n v="8"/>
    <n v="0.2"/>
    <n v="45.84"/>
    <s v="Profit"/>
    <s v="US"/>
    <x v="1"/>
    <x v="8"/>
  </r>
  <r>
    <n v="9312"/>
    <s v="CA-2017-148642"/>
    <d v="2017-03-06T00:00:00"/>
    <x v="515"/>
    <s v="Standard Class"/>
    <s v="DW-13540"/>
    <s v="Don Weiss"/>
    <x v="0"/>
    <s v="United States"/>
    <s v="Dallas"/>
    <s v="Texas"/>
    <n v="75220"/>
    <x v="2"/>
    <s v="OFF-LA-10000134"/>
    <x v="1"/>
    <x v="2"/>
    <s v="Avery 511"/>
    <x v="1253"/>
    <n v="2"/>
    <n v="0.2"/>
    <n v="1.7248000000000001"/>
    <s v="Profit"/>
    <s v="CA"/>
    <x v="0"/>
    <x v="2"/>
  </r>
  <r>
    <n v="9313"/>
    <s v="CA-2017-148642"/>
    <d v="2017-03-06T00:00:00"/>
    <x v="515"/>
    <s v="Standard Class"/>
    <s v="DW-13540"/>
    <s v="Don Weiss"/>
    <x v="0"/>
    <s v="United States"/>
    <s v="Dallas"/>
    <s v="Texas"/>
    <n v="75220"/>
    <x v="2"/>
    <s v="OFF-AR-10000588"/>
    <x v="1"/>
    <x v="6"/>
    <s v="Newell 345"/>
    <x v="5556"/>
    <n v="4"/>
    <n v="0.2"/>
    <n v="4.7615999999999996"/>
    <s v="Profit"/>
    <s v="CA"/>
    <x v="0"/>
    <x v="6"/>
  </r>
  <r>
    <n v="9314"/>
    <s v="CA-2015-111948"/>
    <d v="2015-11-11T00:00:00"/>
    <x v="917"/>
    <s v="Same Day"/>
    <s v="AG-10495"/>
    <s v="Andrew Gjertsen"/>
    <x v="1"/>
    <s v="United States"/>
    <s v="Detroit"/>
    <s v="Michigan"/>
    <n v="48234"/>
    <x v="2"/>
    <s v="OFF-ST-10003282"/>
    <x v="1"/>
    <x v="4"/>
    <s v="Advantus 10-Drawer Portable Organizer, Chrome Metal Frame, Smoke Drawers"/>
    <x v="5557"/>
    <n v="7"/>
    <n v="0"/>
    <n v="117.1296"/>
    <s v="Profit"/>
    <s v="CA"/>
    <x v="0"/>
    <x v="4"/>
  </r>
  <r>
    <n v="9315"/>
    <s v="CA-2015-111948"/>
    <d v="2015-11-11T00:00:00"/>
    <x v="917"/>
    <s v="Same Day"/>
    <s v="AG-10495"/>
    <s v="Andrew Gjertsen"/>
    <x v="1"/>
    <s v="United States"/>
    <s v="Detroit"/>
    <s v="Michigan"/>
    <n v="48234"/>
    <x v="2"/>
    <s v="OFF-AP-10002311"/>
    <x v="1"/>
    <x v="9"/>
    <s v="Holmes Replacement Filter for HEPA Air Cleaner, Very Large Room, HEPA Filter"/>
    <x v="5558"/>
    <n v="2"/>
    <n v="0.1"/>
    <n v="46.790799999999997"/>
    <s v="Profit"/>
    <s v="CA"/>
    <x v="0"/>
    <x v="9"/>
  </r>
  <r>
    <n v="9316"/>
    <s v="CA-2016-161907"/>
    <d v="2016-04-05T00:00:00"/>
    <x v="300"/>
    <s v="Standard Class"/>
    <s v="JH-16180"/>
    <s v="Justin Hirsh"/>
    <x v="0"/>
    <s v="United States"/>
    <s v="Philadelphia"/>
    <s v="Pennsylvania"/>
    <n v="19140"/>
    <x v="3"/>
    <s v="TEC-PH-10000141"/>
    <x v="2"/>
    <x v="7"/>
    <s v="Clearsounds A400"/>
    <x v="957"/>
    <n v="3"/>
    <n v="0.4"/>
    <n v="-27.715800000000002"/>
    <s v="Loss"/>
    <s v="CA"/>
    <x v="0"/>
    <x v="7"/>
  </r>
  <r>
    <n v="9317"/>
    <s v="CA-2016-161907"/>
    <d v="2016-04-05T00:00:00"/>
    <x v="300"/>
    <s v="Standard Class"/>
    <s v="JH-16180"/>
    <s v="Justin Hirsh"/>
    <x v="0"/>
    <s v="United States"/>
    <s v="Philadelphia"/>
    <s v="Pennsylvania"/>
    <n v="19140"/>
    <x v="3"/>
    <s v="OFF-SU-10000646"/>
    <x v="1"/>
    <x v="14"/>
    <s v="Premier Automatic Letter Opener"/>
    <x v="5559"/>
    <n v="4"/>
    <n v="0.2"/>
    <n v="-163.45160000000001"/>
    <s v="Loss"/>
    <s v="CA"/>
    <x v="0"/>
    <x v="14"/>
  </r>
  <r>
    <n v="9318"/>
    <s v="CA-2017-124940"/>
    <d v="2017-02-21T00:00:00"/>
    <x v="1315"/>
    <s v="Standard Class"/>
    <s v="DK-13090"/>
    <s v="Dave Kipp"/>
    <x v="0"/>
    <s v="United States"/>
    <s v="Carrollton"/>
    <s v="Texas"/>
    <n v="75007"/>
    <x v="2"/>
    <s v="TEC-AC-10002076"/>
    <x v="2"/>
    <x v="11"/>
    <s v="Microsoft Natural Keyboard Elite"/>
    <x v="5560"/>
    <n v="1"/>
    <n v="0.2"/>
    <n v="-2.9940000000000002"/>
    <s v="Loss"/>
    <s v="CA"/>
    <x v="0"/>
    <x v="11"/>
  </r>
  <r>
    <n v="9319"/>
    <s v="US-2017-108343"/>
    <d v="2017-07-20T00:00:00"/>
    <x v="262"/>
    <s v="Standard Class"/>
    <s v="AR-10825"/>
    <s v="Anthony Rawles"/>
    <x v="1"/>
    <s v="United States"/>
    <s v="New York City"/>
    <s v="New York"/>
    <n v="10009"/>
    <x v="3"/>
    <s v="OFF-PA-10000743"/>
    <x v="1"/>
    <x v="10"/>
    <s v="Xerox 1977"/>
    <x v="518"/>
    <n v="2"/>
    <n v="0"/>
    <n v="6.4127999999999998"/>
    <s v="Profit"/>
    <s v="US"/>
    <x v="1"/>
    <x v="10"/>
  </r>
  <r>
    <n v="9320"/>
    <s v="US-2017-108343"/>
    <d v="2017-07-20T00:00:00"/>
    <x v="262"/>
    <s v="Standard Class"/>
    <s v="AR-10825"/>
    <s v="Anthony Rawles"/>
    <x v="1"/>
    <s v="United States"/>
    <s v="New York City"/>
    <s v="New York"/>
    <n v="10009"/>
    <x v="3"/>
    <s v="FUR-CH-10002780"/>
    <x v="0"/>
    <x v="1"/>
    <s v="Office Star - Task Chair with Contemporary Loop Arms"/>
    <x v="5561"/>
    <n v="2"/>
    <n v="0.1"/>
    <n v="25.474399999999999"/>
    <s v="Profit"/>
    <s v="US"/>
    <x v="1"/>
    <x v="1"/>
  </r>
  <r>
    <n v="9321"/>
    <s v="US-2017-108343"/>
    <d v="2017-07-20T00:00:00"/>
    <x v="262"/>
    <s v="Standard Class"/>
    <s v="AR-10825"/>
    <s v="Anthony Rawles"/>
    <x v="1"/>
    <s v="United States"/>
    <s v="New York City"/>
    <s v="New York"/>
    <n v="10009"/>
    <x v="3"/>
    <s v="FUR-FU-10000747"/>
    <x v="0"/>
    <x v="5"/>
    <s v="Tenex B1-RE Series Chair Mats for Low Pile Carpets"/>
    <x v="5562"/>
    <n v="4"/>
    <n v="0"/>
    <n v="31.266400000000001"/>
    <s v="Profit"/>
    <s v="US"/>
    <x v="1"/>
    <x v="5"/>
  </r>
  <r>
    <n v="9322"/>
    <s v="US-2016-111563"/>
    <d v="2016-11-04T00:00:00"/>
    <x v="281"/>
    <s v="Standard Class"/>
    <s v="SM-20005"/>
    <s v="Sally Matthias"/>
    <x v="0"/>
    <s v="United States"/>
    <s v="Houston"/>
    <s v="Texas"/>
    <n v="77041"/>
    <x v="2"/>
    <s v="FUR-FU-10002445"/>
    <x v="0"/>
    <x v="5"/>
    <s v="DAX Two-Tone Rosewood/Black Document Frame, Desktop, 5 x 7"/>
    <x v="5563"/>
    <n v="3"/>
    <n v="0.6"/>
    <n v="-5.6879999999999997"/>
    <s v="Loss"/>
    <s v="US"/>
    <x v="1"/>
    <x v="5"/>
  </r>
  <r>
    <n v="9323"/>
    <s v="US-2016-111563"/>
    <d v="2016-11-04T00:00:00"/>
    <x v="281"/>
    <s v="Standard Class"/>
    <s v="SM-20005"/>
    <s v="Sally Matthias"/>
    <x v="0"/>
    <s v="United States"/>
    <s v="Houston"/>
    <s v="Texas"/>
    <n v="77041"/>
    <x v="2"/>
    <s v="FUR-FU-10000723"/>
    <x v="0"/>
    <x v="5"/>
    <s v="Deflect-o EconoMat Studded, No Bevel Mat for Low Pile Carpeting"/>
    <x v="516"/>
    <n v="4"/>
    <n v="0.6"/>
    <n v="-84.2928"/>
    <s v="Loss"/>
    <s v="US"/>
    <x v="1"/>
    <x v="5"/>
  </r>
  <r>
    <n v="9324"/>
    <s v="CA-2017-121853"/>
    <d v="2017-09-23T00:00:00"/>
    <x v="289"/>
    <s v="Standard Class"/>
    <s v="DB-13660"/>
    <s v="Duane Benoit"/>
    <x v="0"/>
    <s v="United States"/>
    <s v="Los Angeles"/>
    <s v="California"/>
    <n v="90036"/>
    <x v="1"/>
    <s v="OFF-PA-10003641"/>
    <x v="1"/>
    <x v="10"/>
    <s v="Xerox 1909"/>
    <x v="5564"/>
    <n v="8"/>
    <n v="0"/>
    <n v="97.078400000000002"/>
    <s v="Profit"/>
    <s v="CA"/>
    <x v="0"/>
    <x v="10"/>
  </r>
  <r>
    <n v="9325"/>
    <s v="CA-2017-121853"/>
    <d v="2017-09-23T00:00:00"/>
    <x v="289"/>
    <s v="Standard Class"/>
    <s v="DB-13660"/>
    <s v="Duane Benoit"/>
    <x v="0"/>
    <s v="United States"/>
    <s v="Los Angeles"/>
    <s v="California"/>
    <n v="90036"/>
    <x v="1"/>
    <s v="FUR-CH-10003973"/>
    <x v="0"/>
    <x v="1"/>
    <s v="GuestStacker Chair with Chrome Finish Legs"/>
    <x v="5565"/>
    <n v="2"/>
    <n v="0.2"/>
    <n v="59.4816"/>
    <s v="Profit"/>
    <s v="CA"/>
    <x v="0"/>
    <x v="1"/>
  </r>
  <r>
    <n v="9326"/>
    <s v="CA-2017-121853"/>
    <d v="2017-09-23T00:00:00"/>
    <x v="289"/>
    <s v="Standard Class"/>
    <s v="DB-13660"/>
    <s v="Duane Benoit"/>
    <x v="0"/>
    <s v="United States"/>
    <s v="Los Angeles"/>
    <s v="California"/>
    <n v="90036"/>
    <x v="1"/>
    <s v="OFF-BI-10000977"/>
    <x v="1"/>
    <x v="8"/>
    <s v="Ibico Plastic Spiral Binding Combs"/>
    <x v="5566"/>
    <n v="3"/>
    <n v="0.2"/>
    <n v="23.712"/>
    <s v="Profit"/>
    <s v="CA"/>
    <x v="0"/>
    <x v="8"/>
  </r>
  <r>
    <n v="9327"/>
    <s v="US-2017-130687"/>
    <d v="2017-09-07T00:00:00"/>
    <x v="643"/>
    <s v="First Class"/>
    <s v="PF-19225"/>
    <s v="Phillip Flathmann"/>
    <x v="0"/>
    <s v="United States"/>
    <s v="Edmonds"/>
    <s v="Washington"/>
    <n v="98026"/>
    <x v="1"/>
    <s v="FUR-FU-10004053"/>
    <x v="0"/>
    <x v="5"/>
    <s v="DAX Two-Tone Silver Metal Document Frame"/>
    <x v="4016"/>
    <n v="4"/>
    <n v="0"/>
    <n v="34.812800000000003"/>
    <s v="Profit"/>
    <s v="US"/>
    <x v="1"/>
    <x v="5"/>
  </r>
  <r>
    <n v="9328"/>
    <s v="US-2017-130687"/>
    <d v="2017-09-07T00:00:00"/>
    <x v="643"/>
    <s v="First Class"/>
    <s v="PF-19225"/>
    <s v="Phillip Flathmann"/>
    <x v="0"/>
    <s v="United States"/>
    <s v="Edmonds"/>
    <s v="Washington"/>
    <n v="98026"/>
    <x v="1"/>
    <s v="TEC-PH-10002033"/>
    <x v="2"/>
    <x v="7"/>
    <s v="Konftel 250 Conference†phone†- Charcoal black"/>
    <x v="5567"/>
    <n v="2"/>
    <n v="0.2"/>
    <n v="34.178400000000003"/>
    <s v="Profit"/>
    <s v="US"/>
    <x v="1"/>
    <x v="7"/>
  </r>
  <r>
    <n v="9329"/>
    <s v="US-2017-130687"/>
    <d v="2017-09-07T00:00:00"/>
    <x v="643"/>
    <s v="First Class"/>
    <s v="PF-19225"/>
    <s v="Phillip Flathmann"/>
    <x v="0"/>
    <s v="United States"/>
    <s v="Edmonds"/>
    <s v="Washington"/>
    <n v="98026"/>
    <x v="1"/>
    <s v="OFF-AR-10004260"/>
    <x v="1"/>
    <x v="6"/>
    <s v="Boston 1799 Powerhouse Electric Pencil Sharpener"/>
    <x v="2232"/>
    <n v="1"/>
    <n v="0"/>
    <n v="7.2744"/>
    <s v="Profit"/>
    <s v="US"/>
    <x v="1"/>
    <x v="6"/>
  </r>
  <r>
    <n v="9330"/>
    <s v="CA-2015-164497"/>
    <d v="2015-11-28T00:00:00"/>
    <x v="26"/>
    <s v="First Class"/>
    <s v="AJ-10945"/>
    <s v="Ashley Jarboe"/>
    <x v="0"/>
    <s v="United States"/>
    <s v="San Francisco"/>
    <s v="California"/>
    <n v="94110"/>
    <x v="1"/>
    <s v="OFF-AP-10004655"/>
    <x v="1"/>
    <x v="9"/>
    <s v="Holmes Visible Mist Ultrasonic Humidifier with 2.3-Gallon Output per Day, Replacement Filter"/>
    <x v="5568"/>
    <n v="4"/>
    <n v="0"/>
    <n v="15.395200000000001"/>
    <s v="Profit"/>
    <s v="CA"/>
    <x v="0"/>
    <x v="9"/>
  </r>
  <r>
    <n v="9331"/>
    <s v="US-2015-153283"/>
    <d v="2015-11-12T00:00:00"/>
    <x v="837"/>
    <s v="Standard Class"/>
    <s v="EB-14110"/>
    <s v="Eugene Barchas"/>
    <x v="0"/>
    <s v="United States"/>
    <s v="New York City"/>
    <s v="New York"/>
    <n v="10035"/>
    <x v="3"/>
    <s v="OFF-EN-10001539"/>
    <x v="1"/>
    <x v="12"/>
    <s v="Staple envelope"/>
    <x v="2505"/>
    <n v="2"/>
    <n v="0"/>
    <n v="7.3132000000000001"/>
    <s v="Profit"/>
    <s v="US"/>
    <x v="1"/>
    <x v="12"/>
  </r>
  <r>
    <n v="9332"/>
    <s v="CA-2016-108056"/>
    <d v="2016-09-29T00:00:00"/>
    <x v="767"/>
    <s v="Standard Class"/>
    <s v="ES-14080"/>
    <s v="Erin Smith"/>
    <x v="1"/>
    <s v="United States"/>
    <s v="Springfield"/>
    <s v="Oregon"/>
    <n v="97477"/>
    <x v="1"/>
    <s v="TEC-PH-10001817"/>
    <x v="2"/>
    <x v="7"/>
    <s v="Wilson Electronics DB Pro Signal Booster"/>
    <x v="3848"/>
    <n v="3"/>
    <n v="0.2"/>
    <n v="75.180000000000007"/>
    <s v="Profit"/>
    <s v="CA"/>
    <x v="0"/>
    <x v="7"/>
  </r>
  <r>
    <n v="9333"/>
    <s v="CA-2017-127726"/>
    <d v="2017-09-11T00:00:00"/>
    <x v="462"/>
    <s v="Second Class"/>
    <s v="SS-20410"/>
    <s v="Shahid Shariari"/>
    <x v="0"/>
    <s v="United States"/>
    <s v="Georgetown"/>
    <s v="Kentucky"/>
    <n v="40324"/>
    <x v="0"/>
    <s v="OFF-AP-10002578"/>
    <x v="1"/>
    <x v="9"/>
    <s v="Fellowes Premier Superior Surge Suppressor, 10-Outlet, With Phone and Remote"/>
    <x v="5569"/>
    <n v="4"/>
    <n v="0"/>
    <n v="50.876800000000003"/>
    <s v="Profit"/>
    <s v="CA"/>
    <x v="0"/>
    <x v="9"/>
  </r>
  <r>
    <n v="9334"/>
    <s v="CA-2017-127726"/>
    <d v="2017-09-11T00:00:00"/>
    <x v="462"/>
    <s v="Second Class"/>
    <s v="SS-20410"/>
    <s v="Shahid Shariari"/>
    <x v="0"/>
    <s v="United States"/>
    <s v="Georgetown"/>
    <s v="Kentucky"/>
    <n v="40324"/>
    <x v="0"/>
    <s v="OFF-FA-10000992"/>
    <x v="1"/>
    <x v="13"/>
    <s v="Acco Clips to Go Binder Clips, 24 Clips in Two Sizes"/>
    <x v="1168"/>
    <n v="4"/>
    <n v="0"/>
    <n v="6.6740000000000004"/>
    <s v="Profit"/>
    <s v="CA"/>
    <x v="0"/>
    <x v="13"/>
  </r>
  <r>
    <n v="9335"/>
    <s v="CA-2017-110198"/>
    <d v="2017-05-01T00:00:00"/>
    <x v="1060"/>
    <s v="First Class"/>
    <s v="AG-10900"/>
    <s v="Arthur Gainer"/>
    <x v="0"/>
    <s v="United States"/>
    <s v="Coral Springs"/>
    <s v="Florida"/>
    <n v="33065"/>
    <x v="0"/>
    <s v="FUR-BO-10001798"/>
    <x v="0"/>
    <x v="0"/>
    <s v="Bush Somerset Collection Bookcase"/>
    <x v="2317"/>
    <n v="3"/>
    <n v="0.2"/>
    <n v="-15.717599999999999"/>
    <s v="Loss"/>
    <s v="CA"/>
    <x v="0"/>
    <x v="0"/>
  </r>
  <r>
    <n v="9336"/>
    <s v="CA-2017-110198"/>
    <d v="2017-05-01T00:00:00"/>
    <x v="1060"/>
    <s v="First Class"/>
    <s v="AG-10900"/>
    <s v="Arthur Gainer"/>
    <x v="0"/>
    <s v="United States"/>
    <s v="Coral Springs"/>
    <s v="Florida"/>
    <n v="33065"/>
    <x v="0"/>
    <s v="OFF-LA-10004409"/>
    <x v="1"/>
    <x v="2"/>
    <s v="Avery 492"/>
    <x v="871"/>
    <n v="2"/>
    <n v="0.2"/>
    <n v="1.4976"/>
    <s v="Profit"/>
    <s v="CA"/>
    <x v="0"/>
    <x v="2"/>
  </r>
  <r>
    <n v="9337"/>
    <s v="CA-2017-130715"/>
    <d v="2017-09-16T00:00:00"/>
    <x v="295"/>
    <s v="Standard Class"/>
    <s v="CY-12745"/>
    <s v="Craig Yedwab"/>
    <x v="1"/>
    <s v="United States"/>
    <s v="San Francisco"/>
    <s v="California"/>
    <n v="94110"/>
    <x v="1"/>
    <s v="OFF-FA-10000621"/>
    <x v="1"/>
    <x v="13"/>
    <s v="OIC Colored Binder Clips, Assorted Sizes"/>
    <x v="1488"/>
    <n v="5"/>
    <n v="0"/>
    <n v="8.7710000000000008"/>
    <s v="Profit"/>
    <s v="CA"/>
    <x v="0"/>
    <x v="13"/>
  </r>
  <r>
    <n v="9338"/>
    <s v="CA-2014-155264"/>
    <d v="2014-10-19T00:00:00"/>
    <x v="657"/>
    <s v="Second Class"/>
    <s v="RP-19270"/>
    <s v="Rachel Payne"/>
    <x v="1"/>
    <s v="United States"/>
    <s v="San Francisco"/>
    <s v="California"/>
    <n v="94110"/>
    <x v="1"/>
    <s v="OFF-BI-10003196"/>
    <x v="1"/>
    <x v="8"/>
    <s v="Accohide Poly Flexible Ring Binders"/>
    <x v="5447"/>
    <n v="1"/>
    <n v="0.2"/>
    <n v="1.1220000000000001"/>
    <s v="Profit"/>
    <s v="CA"/>
    <x v="0"/>
    <x v="8"/>
  </r>
  <r>
    <n v="9339"/>
    <s v="CA-2014-155264"/>
    <d v="2014-10-19T00:00:00"/>
    <x v="657"/>
    <s v="Second Class"/>
    <s v="RP-19270"/>
    <s v="Rachel Payne"/>
    <x v="1"/>
    <s v="United States"/>
    <s v="San Francisco"/>
    <s v="California"/>
    <n v="94110"/>
    <x v="1"/>
    <s v="OFF-BI-10003727"/>
    <x v="1"/>
    <x v="8"/>
    <s v="Avery Durable Slant Ring Binders With Label Holder"/>
    <x v="5570"/>
    <n v="6"/>
    <n v="0.2"/>
    <n v="7.0224000000000002"/>
    <s v="Profit"/>
    <s v="CA"/>
    <x v="0"/>
    <x v="8"/>
  </r>
  <r>
    <n v="9340"/>
    <s v="CA-2014-155264"/>
    <d v="2014-10-19T00:00:00"/>
    <x v="657"/>
    <s v="Second Class"/>
    <s v="RP-19270"/>
    <s v="Rachel Payne"/>
    <x v="1"/>
    <s v="United States"/>
    <s v="San Francisco"/>
    <s v="California"/>
    <n v="94110"/>
    <x v="1"/>
    <s v="OFF-PA-10003228"/>
    <x v="1"/>
    <x v="10"/>
    <s v="Xerox 1917"/>
    <x v="64"/>
    <n v="3"/>
    <n v="0"/>
    <n v="68.963099999999997"/>
    <s v="Profit"/>
    <s v="CA"/>
    <x v="0"/>
    <x v="10"/>
  </r>
  <r>
    <n v="9341"/>
    <s v="CA-2014-155264"/>
    <d v="2014-10-19T00:00:00"/>
    <x v="657"/>
    <s v="Second Class"/>
    <s v="RP-19270"/>
    <s v="Rachel Payne"/>
    <x v="1"/>
    <s v="United States"/>
    <s v="San Francisco"/>
    <s v="California"/>
    <n v="94110"/>
    <x v="1"/>
    <s v="OFF-LA-10002787"/>
    <x v="1"/>
    <x v="2"/>
    <s v="Avery 480"/>
    <x v="2022"/>
    <n v="5"/>
    <n v="0"/>
    <n v="9"/>
    <s v="Profit"/>
    <s v="CA"/>
    <x v="0"/>
    <x v="2"/>
  </r>
  <r>
    <n v="9342"/>
    <s v="CA-2014-155264"/>
    <d v="2014-10-19T00:00:00"/>
    <x v="657"/>
    <s v="Second Class"/>
    <s v="RP-19270"/>
    <s v="Rachel Payne"/>
    <x v="1"/>
    <s v="United States"/>
    <s v="San Francisco"/>
    <s v="California"/>
    <n v="94110"/>
    <x v="1"/>
    <s v="TEC-PH-10001305"/>
    <x v="2"/>
    <x v="7"/>
    <s v="Panasonic KX TS208W Corded phone"/>
    <x v="5571"/>
    <n v="3"/>
    <n v="0.2"/>
    <n v="11.7576"/>
    <s v="Profit"/>
    <s v="CA"/>
    <x v="0"/>
    <x v="7"/>
  </r>
  <r>
    <n v="9343"/>
    <s v="CA-2016-119123"/>
    <d v="2016-03-13T00:00:00"/>
    <x v="755"/>
    <s v="Standard Class"/>
    <s v="DB-13360"/>
    <s v="Dennis Bolton"/>
    <x v="2"/>
    <s v="United States"/>
    <s v="Riverside"/>
    <s v="California"/>
    <n v="92503"/>
    <x v="1"/>
    <s v="OFF-BI-10001036"/>
    <x v="1"/>
    <x v="8"/>
    <s v="Cardinal EasyOpen D-Ring Binders"/>
    <x v="771"/>
    <n v="7"/>
    <n v="0.2"/>
    <n v="19.193999999999999"/>
    <s v="Profit"/>
    <s v="CA"/>
    <x v="0"/>
    <x v="8"/>
  </r>
  <r>
    <n v="9344"/>
    <s v="CA-2017-109085"/>
    <d v="2017-02-17T00:00:00"/>
    <x v="971"/>
    <s v="First Class"/>
    <s v="CK-12325"/>
    <s v="Christine Kargatis"/>
    <x v="2"/>
    <s v="United States"/>
    <s v="Troy"/>
    <s v="Ohio"/>
    <n v="45373"/>
    <x v="3"/>
    <s v="FUR-TA-10001086"/>
    <x v="0"/>
    <x v="3"/>
    <s v="SAFCO PlanMaster Boards, 60w x 37-1/2d, White Melamine"/>
    <x v="3861"/>
    <n v="5"/>
    <n v="0.4"/>
    <n v="-106.393"/>
    <s v="Loss"/>
    <s v="CA"/>
    <x v="0"/>
    <x v="3"/>
  </r>
  <r>
    <n v="9345"/>
    <s v="CA-2017-109085"/>
    <d v="2017-02-17T00:00:00"/>
    <x v="971"/>
    <s v="First Class"/>
    <s v="CK-12325"/>
    <s v="Christine Kargatis"/>
    <x v="2"/>
    <s v="United States"/>
    <s v="Troy"/>
    <s v="Ohio"/>
    <n v="45373"/>
    <x v="3"/>
    <s v="OFF-BI-10001525"/>
    <x v="1"/>
    <x v="8"/>
    <s v="Acco Pressboard Covers with Storage Hooks, 14 7/8&quot; x 11&quot;, Executive Red"/>
    <x v="3416"/>
    <n v="5"/>
    <n v="0.7"/>
    <n v="-4.7625000000000002"/>
    <s v="Loss"/>
    <s v="CA"/>
    <x v="0"/>
    <x v="8"/>
  </r>
  <r>
    <n v="9346"/>
    <s v="CA-2017-109085"/>
    <d v="2017-02-17T00:00:00"/>
    <x v="971"/>
    <s v="First Class"/>
    <s v="CK-12325"/>
    <s v="Christine Kargatis"/>
    <x v="2"/>
    <s v="United States"/>
    <s v="Troy"/>
    <s v="Ohio"/>
    <n v="45373"/>
    <x v="3"/>
    <s v="TEC-PH-10000526"/>
    <x v="2"/>
    <x v="7"/>
    <s v="Vtech CS6719"/>
    <x v="5572"/>
    <n v="1"/>
    <n v="0.4"/>
    <n v="-11.518800000000001"/>
    <s v="Loss"/>
    <s v="CA"/>
    <x v="0"/>
    <x v="7"/>
  </r>
  <r>
    <n v="9347"/>
    <s v="CA-2017-109085"/>
    <d v="2017-02-17T00:00:00"/>
    <x v="971"/>
    <s v="First Class"/>
    <s v="CK-12325"/>
    <s v="Christine Kargatis"/>
    <x v="2"/>
    <s v="United States"/>
    <s v="Troy"/>
    <s v="Ohio"/>
    <n v="45373"/>
    <x v="3"/>
    <s v="FUR-FU-10004973"/>
    <x v="0"/>
    <x v="5"/>
    <s v="Flat Face Poster Frame"/>
    <x v="611"/>
    <n v="2"/>
    <n v="0.2"/>
    <n v="8.2896000000000001"/>
    <s v="Profit"/>
    <s v="CA"/>
    <x v="0"/>
    <x v="5"/>
  </r>
  <r>
    <n v="9348"/>
    <s v="CA-2017-109085"/>
    <d v="2017-02-17T00:00:00"/>
    <x v="971"/>
    <s v="First Class"/>
    <s v="CK-12325"/>
    <s v="Christine Kargatis"/>
    <x v="2"/>
    <s v="United States"/>
    <s v="Troy"/>
    <s v="Ohio"/>
    <n v="45373"/>
    <x v="3"/>
    <s v="FUR-CH-10003981"/>
    <x v="0"/>
    <x v="1"/>
    <s v="Global Commerce Series Low-Back Swivel/Tilt Chairs"/>
    <x v="4287"/>
    <n v="5"/>
    <n v="0.3"/>
    <n v="-12.849"/>
    <s v="Loss"/>
    <s v="CA"/>
    <x v="0"/>
    <x v="1"/>
  </r>
  <r>
    <n v="9349"/>
    <s v="CA-2016-114860"/>
    <d v="2016-12-22T00:00:00"/>
    <x v="470"/>
    <s v="Standard Class"/>
    <s v="DN-13690"/>
    <s v="Duane Noonan"/>
    <x v="0"/>
    <s v="United States"/>
    <s v="Moreno Valley"/>
    <s v="California"/>
    <n v="92553"/>
    <x v="1"/>
    <s v="FUR-FU-10000277"/>
    <x v="0"/>
    <x v="5"/>
    <s v="Deflect-o DuraMat Antistatic Studded Beveled Mat for Medium Pile Carpeting"/>
    <x v="5573"/>
    <n v="8"/>
    <n v="0"/>
    <n v="202.25280000000001"/>
    <s v="Profit"/>
    <s v="CA"/>
    <x v="0"/>
    <x v="5"/>
  </r>
  <r>
    <n v="9350"/>
    <s v="CA-2016-114860"/>
    <d v="2016-12-22T00:00:00"/>
    <x v="470"/>
    <s v="Standard Class"/>
    <s v="DN-13690"/>
    <s v="Duane Noonan"/>
    <x v="0"/>
    <s v="United States"/>
    <s v="Moreno Valley"/>
    <s v="California"/>
    <n v="92553"/>
    <x v="1"/>
    <s v="FUR-FU-10001934"/>
    <x v="0"/>
    <x v="5"/>
    <s v="Magnifier Swing Arm Lamp"/>
    <x v="108"/>
    <n v="2"/>
    <n v="0"/>
    <n v="10.909599999999999"/>
    <s v="Profit"/>
    <s v="CA"/>
    <x v="0"/>
    <x v="5"/>
  </r>
  <r>
    <n v="9351"/>
    <s v="CA-2016-159009"/>
    <d v="2016-09-23T00:00:00"/>
    <x v="759"/>
    <s v="Standard Class"/>
    <s v="DP-13105"/>
    <s v="Dave Poirier"/>
    <x v="1"/>
    <s v="United States"/>
    <s v="Seattle"/>
    <s v="Washington"/>
    <n v="98115"/>
    <x v="1"/>
    <s v="OFF-BI-10004970"/>
    <x v="1"/>
    <x v="8"/>
    <s v="ACCOHIDE 3-Ring Binder, Blue, 1&quot;"/>
    <x v="1145"/>
    <n v="4"/>
    <n v="0.2"/>
    <n v="4.4603999999999999"/>
    <s v="Profit"/>
    <s v="CA"/>
    <x v="0"/>
    <x v="8"/>
  </r>
  <r>
    <n v="9352"/>
    <s v="CA-2016-159009"/>
    <d v="2016-09-23T00:00:00"/>
    <x v="759"/>
    <s v="Standard Class"/>
    <s v="DP-13105"/>
    <s v="Dave Poirier"/>
    <x v="1"/>
    <s v="United States"/>
    <s v="Seattle"/>
    <s v="Washington"/>
    <n v="98115"/>
    <x v="1"/>
    <s v="FUR-CH-10003396"/>
    <x v="0"/>
    <x v="1"/>
    <s v="Global Deluxe Steno Chair"/>
    <x v="4086"/>
    <n v="3"/>
    <n v="0.2"/>
    <n v="-20.784600000000001"/>
    <s v="Loss"/>
    <s v="CA"/>
    <x v="0"/>
    <x v="1"/>
  </r>
  <r>
    <n v="9353"/>
    <s v="CA-2017-148411"/>
    <d v="2017-09-24T00:00:00"/>
    <x v="255"/>
    <s v="First Class"/>
    <s v="RO-19780"/>
    <s v="Rose O'Brian"/>
    <x v="0"/>
    <s v="United States"/>
    <s v="Chicago"/>
    <s v="Illinois"/>
    <n v="60623"/>
    <x v="2"/>
    <s v="FUR-CH-10003973"/>
    <x v="0"/>
    <x v="1"/>
    <s v="GuestStacker Chair with Chrome Finish Legs"/>
    <x v="3230"/>
    <n v="2"/>
    <n v="0.3"/>
    <n v="-14.8704"/>
    <s v="Loss"/>
    <s v="CA"/>
    <x v="0"/>
    <x v="1"/>
  </r>
  <r>
    <n v="9354"/>
    <s v="CA-2017-148411"/>
    <d v="2017-09-24T00:00:00"/>
    <x v="255"/>
    <s v="First Class"/>
    <s v="RO-19780"/>
    <s v="Rose O'Brian"/>
    <x v="0"/>
    <s v="United States"/>
    <s v="Chicago"/>
    <s v="Illinois"/>
    <n v="60623"/>
    <x v="2"/>
    <s v="OFF-PA-10002109"/>
    <x v="1"/>
    <x v="10"/>
    <s v="Wirebound Voice Message Log Book"/>
    <x v="5574"/>
    <n v="3"/>
    <n v="0.2"/>
    <n v="3.7128000000000001"/>
    <s v="Profit"/>
    <s v="CA"/>
    <x v="0"/>
    <x v="10"/>
  </r>
  <r>
    <n v="9355"/>
    <s v="CA-2015-110324"/>
    <d v="2015-12-01T00:00:00"/>
    <x v="1197"/>
    <s v="Standard Class"/>
    <s v="MA-17560"/>
    <s v="Matt Abelman"/>
    <x v="2"/>
    <s v="United States"/>
    <s v="Jackson"/>
    <s v="Michigan"/>
    <n v="49201"/>
    <x v="2"/>
    <s v="OFF-PA-10001826"/>
    <x v="1"/>
    <x v="10"/>
    <s v="Xerox 207"/>
    <x v="537"/>
    <n v="3"/>
    <n v="0"/>
    <n v="9.3312000000000008"/>
    <s v="Profit"/>
    <s v="CA"/>
    <x v="0"/>
    <x v="10"/>
  </r>
  <r>
    <n v="9356"/>
    <s v="CA-2015-110324"/>
    <d v="2015-12-01T00:00:00"/>
    <x v="1197"/>
    <s v="Standard Class"/>
    <s v="MA-17560"/>
    <s v="Matt Abelman"/>
    <x v="2"/>
    <s v="United States"/>
    <s v="Jackson"/>
    <s v="Michigan"/>
    <n v="49201"/>
    <x v="2"/>
    <s v="OFF-AR-10000823"/>
    <x v="1"/>
    <x v="6"/>
    <s v="Newell 307"/>
    <x v="1026"/>
    <n v="2"/>
    <n v="0"/>
    <n v="1.0192000000000001"/>
    <s v="Profit"/>
    <s v="CA"/>
    <x v="0"/>
    <x v="6"/>
  </r>
  <r>
    <n v="9357"/>
    <s v="CA-2015-110324"/>
    <d v="2015-12-01T00:00:00"/>
    <x v="1197"/>
    <s v="Standard Class"/>
    <s v="MA-17560"/>
    <s v="Matt Abelman"/>
    <x v="2"/>
    <s v="United States"/>
    <s v="Jackson"/>
    <s v="Michigan"/>
    <n v="49201"/>
    <x v="2"/>
    <s v="OFF-PA-10001776"/>
    <x v="1"/>
    <x v="10"/>
    <s v="Wirebound Message Books, Four 2 3/4&quot; x 5&quot; Forms per Page, 600 Sets per Book"/>
    <x v="1878"/>
    <n v="2"/>
    <n v="0"/>
    <n v="8.7138000000000009"/>
    <s v="Profit"/>
    <s v="CA"/>
    <x v="0"/>
    <x v="10"/>
  </r>
  <r>
    <n v="9358"/>
    <s v="CA-2016-168046"/>
    <d v="2016-01-25T00:00:00"/>
    <x v="113"/>
    <s v="Second Class"/>
    <s v="JD-15895"/>
    <s v="Jonathan Doherty"/>
    <x v="1"/>
    <s v="United States"/>
    <s v="New York City"/>
    <s v="New York"/>
    <n v="10024"/>
    <x v="3"/>
    <s v="OFF-BI-10003676"/>
    <x v="1"/>
    <x v="8"/>
    <s v="GBC Standard Recycled Report Covers, Clear Plastic Sheets"/>
    <x v="136"/>
    <n v="5"/>
    <n v="0.2"/>
    <n v="15.092000000000001"/>
    <s v="Profit"/>
    <s v="CA"/>
    <x v="0"/>
    <x v="8"/>
  </r>
  <r>
    <n v="9359"/>
    <s v="CA-2016-168046"/>
    <d v="2016-01-25T00:00:00"/>
    <x v="113"/>
    <s v="Second Class"/>
    <s v="JD-15895"/>
    <s v="Jonathan Doherty"/>
    <x v="1"/>
    <s v="United States"/>
    <s v="New York City"/>
    <s v="New York"/>
    <n v="10024"/>
    <x v="3"/>
    <s v="FUR-TA-10001095"/>
    <x v="0"/>
    <x v="3"/>
    <s v="Chromcraft Round Conference Tables"/>
    <x v="5575"/>
    <n v="3"/>
    <n v="0.4"/>
    <n v="-99.345299999999995"/>
    <s v="Loss"/>
    <s v="CA"/>
    <x v="0"/>
    <x v="3"/>
  </r>
  <r>
    <n v="9360"/>
    <s v="CA-2016-168046"/>
    <d v="2016-01-25T00:00:00"/>
    <x v="113"/>
    <s v="Second Class"/>
    <s v="JD-15895"/>
    <s v="Jonathan Doherty"/>
    <x v="1"/>
    <s v="United States"/>
    <s v="New York City"/>
    <s v="New York"/>
    <n v="10024"/>
    <x v="3"/>
    <s v="FUR-FU-10000747"/>
    <x v="0"/>
    <x v="5"/>
    <s v="Tenex B1-RE Series Chair Mats for Low Pile Carpets"/>
    <x v="44"/>
    <n v="1"/>
    <n v="0"/>
    <n v="7.8166000000000002"/>
    <s v="Profit"/>
    <s v="CA"/>
    <x v="0"/>
    <x v="5"/>
  </r>
  <r>
    <n v="9361"/>
    <s v="CA-2016-168046"/>
    <d v="2016-01-25T00:00:00"/>
    <x v="113"/>
    <s v="Second Class"/>
    <s v="JD-15895"/>
    <s v="Jonathan Doherty"/>
    <x v="1"/>
    <s v="United States"/>
    <s v="New York City"/>
    <s v="New York"/>
    <n v="10024"/>
    <x v="3"/>
    <s v="OFF-ST-10004337"/>
    <x v="1"/>
    <x v="4"/>
    <s v="SAFCO Commercial Wire Shelving, 72h"/>
    <x v="5576"/>
    <n v="7"/>
    <n v="0"/>
    <n v="0"/>
    <s v="Profit"/>
    <s v="CA"/>
    <x v="0"/>
    <x v="4"/>
  </r>
  <r>
    <n v="9362"/>
    <s v="CA-2017-111591"/>
    <d v="2017-03-21T00:00:00"/>
    <x v="186"/>
    <s v="Standard Class"/>
    <s v="PS-18970"/>
    <s v="Paul Stevenson"/>
    <x v="2"/>
    <s v="United States"/>
    <s v="Seattle"/>
    <s v="Washington"/>
    <n v="98105"/>
    <x v="1"/>
    <s v="OFF-BI-10004410"/>
    <x v="1"/>
    <x v="8"/>
    <s v="C-Line Peel &amp; Stick Add-On Filing Pockets, 8-3/4 x 5-1/8, 10/Pack"/>
    <x v="5577"/>
    <n v="6"/>
    <n v="0.2"/>
    <n v="10.3194"/>
    <s v="Profit"/>
    <s v="CA"/>
    <x v="0"/>
    <x v="8"/>
  </r>
  <r>
    <n v="9363"/>
    <s v="CA-2017-111591"/>
    <d v="2017-03-21T00:00:00"/>
    <x v="186"/>
    <s v="Standard Class"/>
    <s v="PS-18970"/>
    <s v="Paul Stevenson"/>
    <x v="2"/>
    <s v="United States"/>
    <s v="Seattle"/>
    <s v="Washington"/>
    <n v="98105"/>
    <x v="1"/>
    <s v="OFF-FA-10004838"/>
    <x v="1"/>
    <x v="13"/>
    <s v="Super Bands, 12/Pack"/>
    <x v="5578"/>
    <n v="7"/>
    <n v="0"/>
    <n v="0.3906"/>
    <s v="Profit"/>
    <s v="CA"/>
    <x v="0"/>
    <x v="13"/>
  </r>
  <r>
    <n v="9364"/>
    <s v="CA-2017-111591"/>
    <d v="2017-03-21T00:00:00"/>
    <x v="186"/>
    <s v="Standard Class"/>
    <s v="PS-18970"/>
    <s v="Paul Stevenson"/>
    <x v="2"/>
    <s v="United States"/>
    <s v="Seattle"/>
    <s v="Washington"/>
    <n v="98105"/>
    <x v="1"/>
    <s v="FUR-FU-10002364"/>
    <x v="0"/>
    <x v="5"/>
    <s v="Eldon Expressions Wood Desk Accessories, Oak"/>
    <x v="2997"/>
    <n v="3"/>
    <n v="0"/>
    <n v="6.4206000000000003"/>
    <s v="Profit"/>
    <s v="CA"/>
    <x v="0"/>
    <x v="5"/>
  </r>
  <r>
    <n v="9365"/>
    <s v="CA-2017-111591"/>
    <d v="2017-03-21T00:00:00"/>
    <x v="186"/>
    <s v="Standard Class"/>
    <s v="PS-18970"/>
    <s v="Paul Stevenson"/>
    <x v="2"/>
    <s v="United States"/>
    <s v="Seattle"/>
    <s v="Washington"/>
    <n v="98105"/>
    <x v="1"/>
    <s v="OFF-ST-10001809"/>
    <x v="1"/>
    <x v="4"/>
    <s v="Fellowes Officeware Wire Shelving"/>
    <x v="699"/>
    <n v="4"/>
    <n v="0"/>
    <n v="7.1863999999999999"/>
    <s v="Profit"/>
    <s v="CA"/>
    <x v="0"/>
    <x v="4"/>
  </r>
  <r>
    <n v="9366"/>
    <s v="US-2014-166828"/>
    <d v="2014-08-22T00:00:00"/>
    <x v="1036"/>
    <s v="First Class"/>
    <s v="JF-15415"/>
    <s v="Jennifer Ferguson"/>
    <x v="0"/>
    <s v="United States"/>
    <s v="Saint Charles"/>
    <s v="Missouri"/>
    <n v="63301"/>
    <x v="2"/>
    <s v="OFF-PA-10001846"/>
    <x v="1"/>
    <x v="10"/>
    <s v="Xerox 1899"/>
    <x v="1049"/>
    <n v="2"/>
    <n v="0"/>
    <n v="5.6643999999999997"/>
    <s v="Profit"/>
    <s v="US"/>
    <x v="1"/>
    <x v="10"/>
  </r>
  <r>
    <n v="9367"/>
    <s v="CA-2014-108147"/>
    <d v="2014-06-08T00:00:00"/>
    <x v="200"/>
    <s v="Standard Class"/>
    <s v="RD-19480"/>
    <s v="Rick Duston"/>
    <x v="0"/>
    <s v="United States"/>
    <s v="Long Beach"/>
    <s v="New York"/>
    <n v="11561"/>
    <x v="3"/>
    <s v="OFF-BI-10003876"/>
    <x v="1"/>
    <x v="8"/>
    <s v="Green Canvas Binder for 8-1/2&quot; x 14&quot; Sheets"/>
    <x v="5579"/>
    <n v="2"/>
    <n v="0.2"/>
    <n v="25.68"/>
    <s v="Profit"/>
    <s v="CA"/>
    <x v="0"/>
    <x v="8"/>
  </r>
  <r>
    <n v="9368"/>
    <s v="CA-2014-108147"/>
    <d v="2014-06-08T00:00:00"/>
    <x v="200"/>
    <s v="Standard Class"/>
    <s v="RD-19480"/>
    <s v="Rick Duston"/>
    <x v="0"/>
    <s v="United States"/>
    <s v="Long Beach"/>
    <s v="New York"/>
    <n v="11561"/>
    <x v="3"/>
    <s v="OFF-ST-10003470"/>
    <x v="1"/>
    <x v="4"/>
    <s v="Tennsco Snap-Together Open Shelving Units, Starter Sets and Add-On Units"/>
    <x v="5580"/>
    <n v="6"/>
    <n v="0"/>
    <n v="83.843999999999994"/>
    <s v="Profit"/>
    <s v="CA"/>
    <x v="0"/>
    <x v="4"/>
  </r>
  <r>
    <n v="9369"/>
    <s v="CA-2016-154998"/>
    <d v="2016-04-07T00:00:00"/>
    <x v="300"/>
    <s v="First Class"/>
    <s v="ES-14080"/>
    <s v="Erin Smith"/>
    <x v="1"/>
    <s v="United States"/>
    <s v="Lakewood"/>
    <s v="New Jersey"/>
    <n v="8701"/>
    <x v="3"/>
    <s v="OFF-PA-10004243"/>
    <x v="1"/>
    <x v="10"/>
    <s v="Xerox 1939"/>
    <x v="2428"/>
    <n v="2"/>
    <n v="0"/>
    <n v="18.211200000000002"/>
    <s v="Profit"/>
    <s v="CA"/>
    <x v="0"/>
    <x v="10"/>
  </r>
  <r>
    <n v="9370"/>
    <s v="CA-2017-113460"/>
    <d v="2017-11-07T00:00:00"/>
    <x v="748"/>
    <s v="Second Class"/>
    <s v="KN-16390"/>
    <s v="Katherine Nockton"/>
    <x v="1"/>
    <s v="United States"/>
    <s v="Clinton"/>
    <s v="Maryland"/>
    <n v="20735"/>
    <x v="3"/>
    <s v="FUR-CH-10000422"/>
    <x v="0"/>
    <x v="1"/>
    <s v="Global Highback Leather Tilter in Burgundy"/>
    <x v="5581"/>
    <n v="3"/>
    <n v="0"/>
    <n v="43.675199999999997"/>
    <s v="Profit"/>
    <s v="CA"/>
    <x v="0"/>
    <x v="1"/>
  </r>
  <r>
    <n v="9371"/>
    <s v="CA-2015-111339"/>
    <d v="2015-05-29T00:00:00"/>
    <x v="1247"/>
    <s v="First Class"/>
    <s v="VP-21760"/>
    <s v="Victoria Pisteka"/>
    <x v="1"/>
    <s v="United States"/>
    <s v="Columbus"/>
    <s v="Ohio"/>
    <n v="43229"/>
    <x v="3"/>
    <s v="FUR-FU-10002506"/>
    <x v="0"/>
    <x v="5"/>
    <s v="Tensor &quot;Hersey Kiss&quot; Styled Floor Lamp"/>
    <x v="1501"/>
    <n v="4"/>
    <n v="0.2"/>
    <n v="-4.1567999999999996"/>
    <s v="Loss"/>
    <s v="CA"/>
    <x v="0"/>
    <x v="5"/>
  </r>
  <r>
    <n v="9372"/>
    <s v="CA-2015-111339"/>
    <d v="2015-05-29T00:00:00"/>
    <x v="1247"/>
    <s v="First Class"/>
    <s v="VP-21760"/>
    <s v="Victoria Pisteka"/>
    <x v="1"/>
    <s v="United States"/>
    <s v="Columbus"/>
    <s v="Ohio"/>
    <n v="43229"/>
    <x v="3"/>
    <s v="FUR-CH-10000863"/>
    <x v="0"/>
    <x v="1"/>
    <s v="Novimex Swivel Fabric Task Chair"/>
    <x v="2555"/>
    <n v="3"/>
    <n v="0.3"/>
    <n v="-86.058599999999998"/>
    <s v="Loss"/>
    <s v="CA"/>
    <x v="0"/>
    <x v="1"/>
  </r>
  <r>
    <n v="9373"/>
    <s v="CA-2015-111339"/>
    <d v="2015-05-29T00:00:00"/>
    <x v="1247"/>
    <s v="First Class"/>
    <s v="VP-21760"/>
    <s v="Victoria Pisteka"/>
    <x v="1"/>
    <s v="United States"/>
    <s v="Columbus"/>
    <s v="Ohio"/>
    <n v="43229"/>
    <x v="3"/>
    <s v="OFF-FA-10002988"/>
    <x v="1"/>
    <x v="13"/>
    <s v="Ideal Clamps"/>
    <x v="1384"/>
    <n v="5"/>
    <n v="0.2"/>
    <n v="2.9144999999999999"/>
    <s v="Profit"/>
    <s v="CA"/>
    <x v="0"/>
    <x v="13"/>
  </r>
  <r>
    <n v="9374"/>
    <s v="CA-2017-102820"/>
    <d v="2017-05-07T00:00:00"/>
    <x v="676"/>
    <s v="Standard Class"/>
    <s v="CS-11950"/>
    <s v="Carlos Soltero"/>
    <x v="0"/>
    <s v="United States"/>
    <s v="Pasadena"/>
    <s v="California"/>
    <n v="91104"/>
    <x v="1"/>
    <s v="TEC-PH-10003437"/>
    <x v="2"/>
    <x v="7"/>
    <s v="Blue Parrot B250XT Professional Grade Wireless Bluetooth†Headset†with"/>
    <x v="1159"/>
    <n v="7"/>
    <n v="0.2"/>
    <n v="52.493000000000002"/>
    <s v="Profit"/>
    <s v="CA"/>
    <x v="0"/>
    <x v="7"/>
  </r>
  <r>
    <n v="9375"/>
    <s v="CA-2016-149671"/>
    <d v="2016-06-05T00:00:00"/>
    <x v="103"/>
    <s v="Standard Class"/>
    <s v="KB-16600"/>
    <s v="Ken Brennan"/>
    <x v="1"/>
    <s v="United States"/>
    <s v="Seattle"/>
    <s v="Washington"/>
    <n v="98105"/>
    <x v="1"/>
    <s v="OFF-SU-10002537"/>
    <x v="1"/>
    <x v="14"/>
    <s v="Acme Box Cutter Scissors"/>
    <x v="5582"/>
    <n v="6"/>
    <n v="0"/>
    <n v="15.9588"/>
    <s v="Profit"/>
    <s v="CA"/>
    <x v="0"/>
    <x v="14"/>
  </r>
  <r>
    <n v="9376"/>
    <s v="CA-2015-126347"/>
    <d v="2015-12-14T00:00:00"/>
    <x v="79"/>
    <s v="Second Class"/>
    <s v="AJ-10945"/>
    <s v="Ashley Jarboe"/>
    <x v="0"/>
    <s v="United States"/>
    <s v="Los Angeles"/>
    <s v="California"/>
    <n v="90045"/>
    <x v="1"/>
    <s v="TEC-AC-10003063"/>
    <x v="2"/>
    <x v="11"/>
    <s v="Micro Innovations USB RF Wireless Keyboard with Mouse"/>
    <x v="1406"/>
    <n v="2"/>
    <n v="0"/>
    <n v="10.5"/>
    <s v="Profit"/>
    <s v="CA"/>
    <x v="0"/>
    <x v="11"/>
  </r>
  <r>
    <n v="9377"/>
    <s v="CA-2017-108756"/>
    <d v="2017-12-25T00:00:00"/>
    <x v="168"/>
    <s v="Standard Class"/>
    <s v="PO-18865"/>
    <s v="Patrick O'Donnell"/>
    <x v="0"/>
    <s v="United States"/>
    <s v="East Orange"/>
    <s v="New Jersey"/>
    <n v="7017"/>
    <x v="3"/>
    <s v="TEC-AC-10003237"/>
    <x v="2"/>
    <x v="11"/>
    <s v="Memorex Micro Travel Drive 4 GB"/>
    <x v="5583"/>
    <n v="3"/>
    <n v="0"/>
    <n v="13.673999999999999"/>
    <s v="Profit"/>
    <s v="CA"/>
    <x v="0"/>
    <x v="11"/>
  </r>
  <r>
    <n v="9378"/>
    <s v="CA-2017-155362"/>
    <d v="2017-12-17T00:00:00"/>
    <x v="91"/>
    <s v="Standard Class"/>
    <s v="DP-13105"/>
    <s v="Dave Poirier"/>
    <x v="1"/>
    <s v="United States"/>
    <s v="Eau Claire"/>
    <s v="Wisconsin"/>
    <n v="54703"/>
    <x v="2"/>
    <s v="OFF-ST-10001031"/>
    <x v="1"/>
    <x v="4"/>
    <s v="Adjustable Personal File Tote"/>
    <x v="5584"/>
    <n v="2"/>
    <n v="0"/>
    <n v="8.4656000000000002"/>
    <s v="Profit"/>
    <s v="CA"/>
    <x v="0"/>
    <x v="4"/>
  </r>
  <r>
    <n v="9379"/>
    <s v="CA-2016-117625"/>
    <d v="2016-05-10T00:00:00"/>
    <x v="566"/>
    <s v="Standard Class"/>
    <s v="GM-14500"/>
    <s v="Gene McClure"/>
    <x v="0"/>
    <s v="United States"/>
    <s v="Chicago"/>
    <s v="Illinois"/>
    <n v="60610"/>
    <x v="2"/>
    <s v="OFF-EN-10001535"/>
    <x v="1"/>
    <x v="12"/>
    <s v="Grip Seal Envelopes"/>
    <x v="5585"/>
    <n v="2"/>
    <n v="0.2"/>
    <n v="2.3868"/>
    <s v="Profit"/>
    <s v="CA"/>
    <x v="0"/>
    <x v="12"/>
  </r>
  <r>
    <n v="9380"/>
    <s v="CA-2014-154158"/>
    <d v="2014-12-23T00:00:00"/>
    <x v="999"/>
    <s v="Second Class"/>
    <s v="CC-12670"/>
    <s v="Craig Carreira"/>
    <x v="0"/>
    <s v="United States"/>
    <s v="Tampa"/>
    <s v="Florida"/>
    <n v="33614"/>
    <x v="0"/>
    <s v="OFF-PA-10001295"/>
    <x v="1"/>
    <x v="10"/>
    <s v="Computer Printout Paper with Letter-Trim Perforations"/>
    <x v="2748"/>
    <n v="3"/>
    <n v="0.2"/>
    <n v="15.934799999999999"/>
    <s v="Profit"/>
    <s v="CA"/>
    <x v="0"/>
    <x v="10"/>
  </r>
  <r>
    <n v="9381"/>
    <s v="CA-2014-154158"/>
    <d v="2014-12-23T00:00:00"/>
    <x v="999"/>
    <s v="Second Class"/>
    <s v="CC-12670"/>
    <s v="Craig Carreira"/>
    <x v="0"/>
    <s v="United States"/>
    <s v="Tampa"/>
    <s v="Florida"/>
    <n v="33614"/>
    <x v="0"/>
    <s v="FUR-CH-10004698"/>
    <x v="0"/>
    <x v="1"/>
    <s v="Padded Folding Chairs, Black, 4/Carton"/>
    <x v="1445"/>
    <n v="1"/>
    <n v="0.2"/>
    <n v="6.4783999999999997"/>
    <s v="Profit"/>
    <s v="CA"/>
    <x v="0"/>
    <x v="1"/>
  </r>
  <r>
    <n v="9382"/>
    <s v="CA-2014-154158"/>
    <d v="2014-12-23T00:00:00"/>
    <x v="999"/>
    <s v="Second Class"/>
    <s v="CC-12670"/>
    <s v="Craig Carreira"/>
    <x v="0"/>
    <s v="United States"/>
    <s v="Tampa"/>
    <s v="Florida"/>
    <n v="33614"/>
    <x v="0"/>
    <s v="OFF-ST-10000078"/>
    <x v="1"/>
    <x v="4"/>
    <s v="Tennsco 6- and 18-Compartment Lockers"/>
    <x v="5586"/>
    <n v="2"/>
    <n v="0.2"/>
    <n v="-10.6068"/>
    <s v="Loss"/>
    <s v="CA"/>
    <x v="0"/>
    <x v="4"/>
  </r>
  <r>
    <n v="9383"/>
    <s v="CA-2014-154158"/>
    <d v="2014-12-23T00:00:00"/>
    <x v="999"/>
    <s v="Second Class"/>
    <s v="CC-12670"/>
    <s v="Craig Carreira"/>
    <x v="0"/>
    <s v="United States"/>
    <s v="Tampa"/>
    <s v="Florida"/>
    <n v="33614"/>
    <x v="0"/>
    <s v="OFF-AR-10001868"/>
    <x v="1"/>
    <x v="6"/>
    <s v="Prang Dustless Chalk Sticks"/>
    <x v="2000"/>
    <n v="1"/>
    <n v="0.2"/>
    <n v="0.504"/>
    <s v="Profit"/>
    <s v="CA"/>
    <x v="0"/>
    <x v="6"/>
  </r>
  <r>
    <n v="9384"/>
    <s v="CA-2014-154158"/>
    <d v="2014-12-23T00:00:00"/>
    <x v="999"/>
    <s v="Second Class"/>
    <s v="CC-12670"/>
    <s v="Craig Carreira"/>
    <x v="0"/>
    <s v="United States"/>
    <s v="Tampa"/>
    <s v="Florida"/>
    <n v="33614"/>
    <x v="0"/>
    <s v="OFF-ST-10004950"/>
    <x v="1"/>
    <x v="4"/>
    <s v="Acco Perma 3000 Stacking Storage Drawers"/>
    <x v="202"/>
    <n v="5"/>
    <n v="0.2"/>
    <n v="-1.0489999999999999"/>
    <s v="Loss"/>
    <s v="CA"/>
    <x v="0"/>
    <x v="4"/>
  </r>
  <r>
    <n v="9385"/>
    <s v="CA-2017-100433"/>
    <d v="2017-08-11T00:00:00"/>
    <x v="766"/>
    <s v="Standard Class"/>
    <s v="SJ-20125"/>
    <s v="Sanjit Jacobs"/>
    <x v="2"/>
    <s v="United States"/>
    <s v="New York City"/>
    <s v="New York"/>
    <n v="10009"/>
    <x v="3"/>
    <s v="OFF-PA-10003441"/>
    <x v="1"/>
    <x v="10"/>
    <s v="Xerox 226"/>
    <x v="233"/>
    <n v="4"/>
    <n v="0"/>
    <n v="12.441599999999999"/>
    <s v="Profit"/>
    <s v="CA"/>
    <x v="0"/>
    <x v="10"/>
  </r>
  <r>
    <n v="9386"/>
    <s v="CA-2017-163097"/>
    <d v="2017-08-27T00:00:00"/>
    <x v="1316"/>
    <s v="Standard Class"/>
    <s v="SF-20200"/>
    <s v="Sarah Foster"/>
    <x v="0"/>
    <s v="United States"/>
    <s v="Mesa"/>
    <s v="Arizona"/>
    <n v="85204"/>
    <x v="1"/>
    <s v="FUR-FU-10004973"/>
    <x v="0"/>
    <x v="5"/>
    <s v="Flat Face Poster Frame"/>
    <x v="5587"/>
    <n v="8"/>
    <n v="0.2"/>
    <n v="33.1584"/>
    <s v="Profit"/>
    <s v="CA"/>
    <x v="0"/>
    <x v="5"/>
  </r>
  <r>
    <n v="9387"/>
    <s v="US-2017-127292"/>
    <d v="2017-01-19T00:00:00"/>
    <x v="185"/>
    <s v="Standard Class"/>
    <s v="RM-19375"/>
    <s v="Raymond Messe"/>
    <x v="0"/>
    <s v="United States"/>
    <s v="Burlington"/>
    <s v="Vermont"/>
    <n v="5408"/>
    <x v="3"/>
    <s v="OFF-PA-10000157"/>
    <x v="1"/>
    <x v="10"/>
    <s v="Xerox 191"/>
    <x v="705"/>
    <n v="4"/>
    <n v="0"/>
    <n v="37.562399999999997"/>
    <s v="Profit"/>
    <s v="US"/>
    <x v="1"/>
    <x v="10"/>
  </r>
  <r>
    <n v="9388"/>
    <s v="US-2017-127292"/>
    <d v="2017-01-19T00:00:00"/>
    <x v="185"/>
    <s v="Standard Class"/>
    <s v="RM-19375"/>
    <s v="Raymond Messe"/>
    <x v="0"/>
    <s v="United States"/>
    <s v="Burlington"/>
    <s v="Vermont"/>
    <n v="5408"/>
    <x v="3"/>
    <s v="OFF-PA-10001970"/>
    <x v="1"/>
    <x v="10"/>
    <s v="Xerox 1881"/>
    <x v="5588"/>
    <n v="1"/>
    <n v="0"/>
    <n v="5.7716000000000003"/>
    <s v="Profit"/>
    <s v="US"/>
    <x v="1"/>
    <x v="10"/>
  </r>
  <r>
    <n v="9389"/>
    <s v="US-2017-127292"/>
    <d v="2017-01-19T00:00:00"/>
    <x v="185"/>
    <s v="Standard Class"/>
    <s v="RM-19375"/>
    <s v="Raymond Messe"/>
    <x v="0"/>
    <s v="United States"/>
    <s v="Burlington"/>
    <s v="Vermont"/>
    <n v="5408"/>
    <x v="3"/>
    <s v="OFF-AP-10000828"/>
    <x v="1"/>
    <x v="9"/>
    <s v="Avanti 4.4 Cu. Ft. Refrigerator"/>
    <x v="3036"/>
    <n v="3"/>
    <n v="0"/>
    <n v="152.0232"/>
    <s v="Profit"/>
    <s v="US"/>
    <x v="1"/>
    <x v="9"/>
  </r>
  <r>
    <n v="9390"/>
    <s v="US-2017-127292"/>
    <d v="2017-01-19T00:00:00"/>
    <x v="185"/>
    <s v="Standard Class"/>
    <s v="RM-19375"/>
    <s v="Raymond Messe"/>
    <x v="0"/>
    <s v="United States"/>
    <s v="Burlington"/>
    <s v="Vermont"/>
    <n v="5408"/>
    <x v="3"/>
    <s v="OFF-EN-10001509"/>
    <x v="1"/>
    <x v="12"/>
    <s v="Poly String Tie Envelopes"/>
    <x v="5589"/>
    <n v="1"/>
    <n v="0"/>
    <n v="0.95879999999999999"/>
    <s v="Profit"/>
    <s v="US"/>
    <x v="1"/>
    <x v="12"/>
  </r>
  <r>
    <n v="9391"/>
    <s v="CA-2015-163734"/>
    <d v="2015-06-19T00:00:00"/>
    <x v="1267"/>
    <s v="Standard Class"/>
    <s v="KM-16375"/>
    <s v="Katherine Murray"/>
    <x v="2"/>
    <s v="United States"/>
    <s v="Houston"/>
    <s v="Texas"/>
    <n v="77070"/>
    <x v="2"/>
    <s v="OFF-ST-10003692"/>
    <x v="1"/>
    <x v="4"/>
    <s v="Recycled Steel Personal File for Hanging File Folders"/>
    <x v="1863"/>
    <n v="5"/>
    <n v="0.2"/>
    <n v="14.307499999999999"/>
    <s v="Profit"/>
    <s v="CA"/>
    <x v="0"/>
    <x v="4"/>
  </r>
  <r>
    <n v="9392"/>
    <s v="CA-2017-162474"/>
    <d v="2017-03-13T00:00:00"/>
    <x v="1034"/>
    <s v="First Class"/>
    <s v="FH-14275"/>
    <s v="Frank Hawley"/>
    <x v="1"/>
    <s v="United States"/>
    <s v="Aurora"/>
    <s v="Illinois"/>
    <n v="60505"/>
    <x v="2"/>
    <s v="TEC-PH-10004700"/>
    <x v="2"/>
    <x v="7"/>
    <s v="PowerGen Dual USB Car Charger"/>
    <x v="462"/>
    <n v="1"/>
    <n v="0.2"/>
    <n v="2.5973999999999999"/>
    <s v="Profit"/>
    <s v="CA"/>
    <x v="0"/>
    <x v="7"/>
  </r>
  <r>
    <n v="9393"/>
    <s v="CA-2015-130848"/>
    <d v="2015-10-25T00:00:00"/>
    <x v="1317"/>
    <s v="Same Day"/>
    <s v="DG-13300"/>
    <s v="Deirdre Greer"/>
    <x v="1"/>
    <s v="United States"/>
    <s v="Denver"/>
    <s v="Colorado"/>
    <n v="80219"/>
    <x v="1"/>
    <s v="FUR-CH-10000422"/>
    <x v="0"/>
    <x v="1"/>
    <s v="Global Highback Leather Tilter in Burgundy"/>
    <x v="5590"/>
    <n v="8"/>
    <n v="0.2"/>
    <n v="-29.116800000000001"/>
    <s v="Loss"/>
    <s v="CA"/>
    <x v="0"/>
    <x v="1"/>
  </r>
  <r>
    <n v="9394"/>
    <s v="CA-2014-125997"/>
    <d v="2014-09-20T00:00:00"/>
    <x v="160"/>
    <s v="First Class"/>
    <s v="MW-18220"/>
    <s v="Mitch Webber"/>
    <x v="0"/>
    <s v="United States"/>
    <s v="New York City"/>
    <s v="New York"/>
    <n v="10011"/>
    <x v="3"/>
    <s v="TEC-PH-10003484"/>
    <x v="2"/>
    <x v="7"/>
    <s v="Ooma Telo VoIP Home Phone System"/>
    <x v="3125"/>
    <n v="5"/>
    <n v="0"/>
    <n v="157.48750000000001"/>
    <s v="Profit"/>
    <s v="CA"/>
    <x v="0"/>
    <x v="7"/>
  </r>
  <r>
    <n v="9395"/>
    <s v="CA-2014-125997"/>
    <d v="2014-09-20T00:00:00"/>
    <x v="160"/>
    <s v="First Class"/>
    <s v="MW-18220"/>
    <s v="Mitch Webber"/>
    <x v="0"/>
    <s v="United States"/>
    <s v="New York City"/>
    <s v="New York"/>
    <n v="10011"/>
    <x v="3"/>
    <s v="FUR-CH-10001394"/>
    <x v="0"/>
    <x v="1"/>
    <s v="Global Leather Executive Chair"/>
    <x v="3223"/>
    <n v="2"/>
    <n v="0.1"/>
    <n v="140.39599999999999"/>
    <s v="Profit"/>
    <s v="CA"/>
    <x v="0"/>
    <x v="1"/>
  </r>
  <r>
    <n v="9396"/>
    <s v="CA-2014-125997"/>
    <d v="2014-09-20T00:00:00"/>
    <x v="160"/>
    <s v="First Class"/>
    <s v="MW-18220"/>
    <s v="Mitch Webber"/>
    <x v="0"/>
    <s v="United States"/>
    <s v="New York City"/>
    <s v="New York"/>
    <n v="10011"/>
    <x v="3"/>
    <s v="FUR-BO-10002213"/>
    <x v="0"/>
    <x v="0"/>
    <s v="DMI Eclipse Executive Suite Bookcases"/>
    <x v="476"/>
    <n v="2"/>
    <n v="0.2"/>
    <n v="-10.019600000000001"/>
    <s v="Loss"/>
    <s v="CA"/>
    <x v="0"/>
    <x v="0"/>
  </r>
  <r>
    <n v="9397"/>
    <s v="CA-2014-125997"/>
    <d v="2014-09-20T00:00:00"/>
    <x v="160"/>
    <s v="First Class"/>
    <s v="MW-18220"/>
    <s v="Mitch Webber"/>
    <x v="0"/>
    <s v="United States"/>
    <s v="New York City"/>
    <s v="New York"/>
    <n v="10011"/>
    <x v="3"/>
    <s v="OFF-LA-10002762"/>
    <x v="1"/>
    <x v="2"/>
    <s v="Avery 485"/>
    <x v="50"/>
    <n v="6"/>
    <n v="0"/>
    <n v="35.334600000000002"/>
    <s v="Profit"/>
    <s v="CA"/>
    <x v="0"/>
    <x v="2"/>
  </r>
  <r>
    <n v="9398"/>
    <s v="CA-2014-125997"/>
    <d v="2014-09-20T00:00:00"/>
    <x v="160"/>
    <s v="First Class"/>
    <s v="MW-18220"/>
    <s v="Mitch Webber"/>
    <x v="0"/>
    <s v="United States"/>
    <s v="New York City"/>
    <s v="New York"/>
    <n v="10011"/>
    <x v="3"/>
    <s v="OFF-AP-10003842"/>
    <x v="1"/>
    <x v="9"/>
    <s v="Euro-Pro Shark Turbo Vacuum"/>
    <x v="4583"/>
    <n v="1"/>
    <n v="0"/>
    <n v="8.0548000000000002"/>
    <s v="Profit"/>
    <s v="CA"/>
    <x v="0"/>
    <x v="9"/>
  </r>
  <r>
    <n v="9399"/>
    <s v="CA-2014-125997"/>
    <d v="2014-09-20T00:00:00"/>
    <x v="160"/>
    <s v="First Class"/>
    <s v="MW-18220"/>
    <s v="Mitch Webber"/>
    <x v="0"/>
    <s v="United States"/>
    <s v="New York City"/>
    <s v="New York"/>
    <n v="10011"/>
    <x v="3"/>
    <s v="TEC-PH-10003072"/>
    <x v="2"/>
    <x v="7"/>
    <s v="Panasonic KX-TG9541B DECT 6.0 Digital 2-Line Expandable Cordless Phone With Digital Answering System"/>
    <x v="5591"/>
    <n v="9"/>
    <n v="0"/>
    <n v="661.45590000000004"/>
    <s v="Profit"/>
    <s v="CA"/>
    <x v="0"/>
    <x v="7"/>
  </r>
  <r>
    <n v="9400"/>
    <s v="CA-2016-103128"/>
    <d v="2016-11-11T00:00:00"/>
    <x v="441"/>
    <s v="Standard Class"/>
    <s v="SC-20845"/>
    <s v="Sung Chung"/>
    <x v="0"/>
    <s v="United States"/>
    <s v="Arlington Heights"/>
    <s v="Illinois"/>
    <n v="60004"/>
    <x v="2"/>
    <s v="OFF-AR-10003394"/>
    <x v="1"/>
    <x v="6"/>
    <s v="Newell 332"/>
    <x v="492"/>
    <n v="6"/>
    <n v="0.2"/>
    <n v="1.2347999999999999"/>
    <s v="Profit"/>
    <s v="CA"/>
    <x v="0"/>
    <x v="6"/>
  </r>
  <r>
    <n v="9401"/>
    <s v="CA-2015-167696"/>
    <d v="2015-09-16T00:00:00"/>
    <x v="14"/>
    <s v="Standard Class"/>
    <s v="BD-11500"/>
    <s v="Bradley Drucker"/>
    <x v="0"/>
    <s v="United States"/>
    <s v="Newport News"/>
    <s v="Virginia"/>
    <n v="23602"/>
    <x v="0"/>
    <s v="OFF-EN-10001539"/>
    <x v="1"/>
    <x v="12"/>
    <s v="Staple envelope"/>
    <x v="4791"/>
    <n v="4"/>
    <n v="0"/>
    <n v="14.6264"/>
    <s v="Profit"/>
    <s v="CA"/>
    <x v="0"/>
    <x v="12"/>
  </r>
  <r>
    <n v="9402"/>
    <s v="CA-2014-159814"/>
    <d v="2014-06-24T00:00:00"/>
    <x v="431"/>
    <s v="Standard Class"/>
    <s v="LP-17080"/>
    <s v="Liz Pelletier"/>
    <x v="0"/>
    <s v="United States"/>
    <s v="Tucson"/>
    <s v="Arizona"/>
    <n v="85705"/>
    <x v="1"/>
    <s v="FUR-FU-10001731"/>
    <x v="0"/>
    <x v="5"/>
    <s v="Acrylic Self-Standing Desk Frames"/>
    <x v="5592"/>
    <n v="2"/>
    <n v="0.2"/>
    <n v="0.96120000000000005"/>
    <s v="Profit"/>
    <s v="CA"/>
    <x v="0"/>
    <x v="5"/>
  </r>
  <r>
    <n v="9403"/>
    <s v="CA-2016-105459"/>
    <d v="2016-08-12T00:00:00"/>
    <x v="611"/>
    <s v="Second Class"/>
    <s v="NP-18700"/>
    <s v="Nora Preis"/>
    <x v="0"/>
    <s v="United States"/>
    <s v="New York City"/>
    <s v="New York"/>
    <n v="10024"/>
    <x v="3"/>
    <s v="FUR-TA-10001095"/>
    <x v="0"/>
    <x v="3"/>
    <s v="Chromcraft Round Conference Tables"/>
    <x v="5593"/>
    <n v="2"/>
    <n v="0.4"/>
    <n v="-66.230199999999996"/>
    <s v="Loss"/>
    <s v="CA"/>
    <x v="0"/>
    <x v="3"/>
  </r>
  <r>
    <n v="9404"/>
    <s v="CA-2016-105459"/>
    <d v="2016-08-12T00:00:00"/>
    <x v="611"/>
    <s v="Second Class"/>
    <s v="NP-18700"/>
    <s v="Nora Preis"/>
    <x v="0"/>
    <s v="United States"/>
    <s v="New York City"/>
    <s v="New York"/>
    <n v="10024"/>
    <x v="3"/>
    <s v="OFF-ST-10000078"/>
    <x v="1"/>
    <x v="4"/>
    <s v="Tennsco 6- and 18-Compartment Lockers"/>
    <x v="5594"/>
    <n v="6"/>
    <n v="0"/>
    <n v="286.3836"/>
    <s v="Profit"/>
    <s v="CA"/>
    <x v="0"/>
    <x v="4"/>
  </r>
  <r>
    <n v="9405"/>
    <s v="CA-2017-141663"/>
    <d v="2017-04-13T00:00:00"/>
    <x v="125"/>
    <s v="Standard Class"/>
    <s v="DP-13105"/>
    <s v="Dave Poirier"/>
    <x v="1"/>
    <s v="United States"/>
    <s v="Philadelphia"/>
    <s v="Pennsylvania"/>
    <n v="19134"/>
    <x v="3"/>
    <s v="OFF-FA-10004076"/>
    <x v="1"/>
    <x v="13"/>
    <s v="Translucent Push Pins by OIC"/>
    <x v="1054"/>
    <n v="5"/>
    <n v="0.2"/>
    <n v="1.6830000000000001"/>
    <s v="Profit"/>
    <s v="CA"/>
    <x v="0"/>
    <x v="13"/>
  </r>
  <r>
    <n v="9406"/>
    <s v="CA-2014-152618"/>
    <d v="2014-03-14T00:00:00"/>
    <x v="700"/>
    <s v="First Class"/>
    <s v="RB-19465"/>
    <s v="Rick Bensley"/>
    <x v="2"/>
    <s v="United States"/>
    <s v="Chicago"/>
    <s v="Illinois"/>
    <n v="60653"/>
    <x v="2"/>
    <s v="TEC-MA-10003626"/>
    <x v="2"/>
    <x v="15"/>
    <s v="Hewlett-Packard Deskjet 6540 Color Inkjet Printer"/>
    <x v="5595"/>
    <n v="2"/>
    <n v="0.3"/>
    <n v="156.047"/>
    <s v="Profit"/>
    <s v="CA"/>
    <x v="0"/>
    <x v="15"/>
  </r>
  <r>
    <n v="9407"/>
    <s v="CA-2014-152618"/>
    <d v="2014-03-14T00:00:00"/>
    <x v="700"/>
    <s v="First Class"/>
    <s v="RB-19465"/>
    <s v="Rick Bensley"/>
    <x v="2"/>
    <s v="United States"/>
    <s v="Chicago"/>
    <s v="Illinois"/>
    <n v="60653"/>
    <x v="2"/>
    <s v="OFF-PA-10001215"/>
    <x v="1"/>
    <x v="10"/>
    <s v="Xerox 1963"/>
    <x v="578"/>
    <n v="2"/>
    <n v="0.2"/>
    <n v="2.64"/>
    <s v="Profit"/>
    <s v="CA"/>
    <x v="0"/>
    <x v="10"/>
  </r>
  <r>
    <n v="9408"/>
    <s v="CA-2017-162789"/>
    <d v="2017-09-22T00:00:00"/>
    <x v="706"/>
    <s v="Second Class"/>
    <s v="LC-17140"/>
    <s v="Logan Currie"/>
    <x v="0"/>
    <s v="United States"/>
    <s v="New York City"/>
    <s v="New York"/>
    <n v="10035"/>
    <x v="3"/>
    <s v="TEC-AC-10002842"/>
    <x v="2"/>
    <x v="11"/>
    <s v="WD My Passport Ultra 2TB Portable External Hard Drive"/>
    <x v="5596"/>
    <n v="9"/>
    <n v="0"/>
    <n v="171.36"/>
    <s v="Profit"/>
    <s v="CA"/>
    <x v="0"/>
    <x v="11"/>
  </r>
  <r>
    <n v="9409"/>
    <s v="CA-2017-162789"/>
    <d v="2017-09-22T00:00:00"/>
    <x v="706"/>
    <s v="Second Class"/>
    <s v="LC-17140"/>
    <s v="Logan Currie"/>
    <x v="0"/>
    <s v="United States"/>
    <s v="New York City"/>
    <s v="New York"/>
    <n v="10035"/>
    <x v="3"/>
    <s v="FUR-FU-10004864"/>
    <x v="0"/>
    <x v="5"/>
    <s v="Eldon 500 Class Desk Accessories"/>
    <x v="5597"/>
    <n v="1"/>
    <n v="0"/>
    <n v="3.9830999999999999"/>
    <s v="Profit"/>
    <s v="CA"/>
    <x v="0"/>
    <x v="5"/>
  </r>
  <r>
    <n v="9410"/>
    <s v="US-2017-110149"/>
    <d v="2017-12-10T00:00:00"/>
    <x v="114"/>
    <s v="First Class"/>
    <s v="WB-21850"/>
    <s v="William Brown"/>
    <x v="0"/>
    <s v="United States"/>
    <s v="Philadelphia"/>
    <s v="Pennsylvania"/>
    <n v="19143"/>
    <x v="3"/>
    <s v="OFF-BI-10000014"/>
    <x v="1"/>
    <x v="8"/>
    <s v="Heavy-Duty E-Z-D Binders"/>
    <x v="5598"/>
    <n v="1"/>
    <n v="0.7"/>
    <n v="-2.5093000000000001"/>
    <s v="Loss"/>
    <s v="US"/>
    <x v="1"/>
    <x v="8"/>
  </r>
  <r>
    <n v="9411"/>
    <s v="US-2017-110149"/>
    <d v="2017-12-10T00:00:00"/>
    <x v="114"/>
    <s v="First Class"/>
    <s v="WB-21850"/>
    <s v="William Brown"/>
    <x v="0"/>
    <s v="United States"/>
    <s v="Philadelphia"/>
    <s v="Pennsylvania"/>
    <n v="19143"/>
    <x v="3"/>
    <s v="FUR-FU-10001475"/>
    <x v="0"/>
    <x v="5"/>
    <s v="Contract Clock, 14&quot;, Brown"/>
    <x v="1177"/>
    <n v="5"/>
    <n v="0.2"/>
    <n v="15.385999999999999"/>
    <s v="Profit"/>
    <s v="US"/>
    <x v="1"/>
    <x v="5"/>
  </r>
  <r>
    <n v="9412"/>
    <s v="CA-2016-108959"/>
    <d v="2016-03-10T00:00:00"/>
    <x v="1007"/>
    <s v="Second Class"/>
    <s v="MH-17785"/>
    <s v="Maya Herman"/>
    <x v="1"/>
    <s v="United States"/>
    <s v="Glendale"/>
    <s v="Arizona"/>
    <n v="85301"/>
    <x v="1"/>
    <s v="OFF-ST-10001272"/>
    <x v="1"/>
    <x v="4"/>
    <s v="Mini 13-1/2 Capacity Data Binder Rack, Pearl"/>
    <x v="5599"/>
    <n v="1"/>
    <n v="0.2"/>
    <n v="6.5434999999999999"/>
    <s v="Profit"/>
    <s v="CA"/>
    <x v="0"/>
    <x v="4"/>
  </r>
  <r>
    <n v="9413"/>
    <s v="CA-2015-164777"/>
    <d v="2015-01-27T00:00:00"/>
    <x v="798"/>
    <s v="First Class"/>
    <s v="SC-20305"/>
    <s v="Sean Christensen"/>
    <x v="0"/>
    <s v="United States"/>
    <s v="Los Angeles"/>
    <s v="California"/>
    <n v="90036"/>
    <x v="1"/>
    <s v="FUR-CH-10002024"/>
    <x v="0"/>
    <x v="1"/>
    <s v="HON 5400 Series Task Chairs for Big and Tall"/>
    <x v="5118"/>
    <n v="5"/>
    <n v="0.2"/>
    <n v="0"/>
    <s v="Profit"/>
    <s v="CA"/>
    <x v="0"/>
    <x v="1"/>
  </r>
  <r>
    <n v="9414"/>
    <s v="CA-2016-132017"/>
    <d v="2016-09-26T00:00:00"/>
    <x v="759"/>
    <s v="First Class"/>
    <s v="MH-17620"/>
    <s v="Matt Hagelstein"/>
    <x v="1"/>
    <s v="United States"/>
    <s v="Houston"/>
    <s v="Texas"/>
    <n v="77041"/>
    <x v="2"/>
    <s v="OFF-BI-10004001"/>
    <x v="1"/>
    <x v="8"/>
    <s v="GBC Recycled VeloBinder Covers"/>
    <x v="5600"/>
    <n v="2"/>
    <n v="0.8"/>
    <n v="-11.587199999999999"/>
    <s v="Loss"/>
    <s v="CA"/>
    <x v="0"/>
    <x v="8"/>
  </r>
  <r>
    <n v="9415"/>
    <s v="CA-2015-127824"/>
    <d v="2015-10-18T00:00:00"/>
    <x v="1181"/>
    <s v="Standard Class"/>
    <s v="JC-15775"/>
    <s v="John Castell"/>
    <x v="0"/>
    <s v="United States"/>
    <s v="Seattle"/>
    <s v="Washington"/>
    <n v="98115"/>
    <x v="1"/>
    <s v="TEC-PH-10004094"/>
    <x v="2"/>
    <x v="7"/>
    <s v="Motorola L703CM"/>
    <x v="2475"/>
    <n v="2"/>
    <n v="0.2"/>
    <n v="15.599"/>
    <s v="Profit"/>
    <s v="CA"/>
    <x v="0"/>
    <x v="7"/>
  </r>
  <r>
    <n v="9416"/>
    <s v="CA-2015-127824"/>
    <d v="2015-10-18T00:00:00"/>
    <x v="1181"/>
    <s v="Standard Class"/>
    <s v="JC-15775"/>
    <s v="John Castell"/>
    <x v="0"/>
    <s v="United States"/>
    <s v="Seattle"/>
    <s v="Washington"/>
    <n v="98115"/>
    <x v="1"/>
    <s v="OFF-PA-10001184"/>
    <x v="1"/>
    <x v="10"/>
    <s v="Xerox 1903"/>
    <x v="1444"/>
    <n v="3"/>
    <n v="0"/>
    <n v="8.7905999999999995"/>
    <s v="Profit"/>
    <s v="CA"/>
    <x v="0"/>
    <x v="10"/>
  </r>
  <r>
    <n v="9417"/>
    <s v="CA-2015-127824"/>
    <d v="2015-10-18T00:00:00"/>
    <x v="1181"/>
    <s v="Standard Class"/>
    <s v="JC-15775"/>
    <s v="John Castell"/>
    <x v="0"/>
    <s v="United States"/>
    <s v="Seattle"/>
    <s v="Washington"/>
    <n v="98115"/>
    <x v="1"/>
    <s v="FUR-FU-10002505"/>
    <x v="0"/>
    <x v="5"/>
    <s v="Eldon 100 Class Desk Accessories"/>
    <x v="3601"/>
    <n v="3"/>
    <n v="0"/>
    <n v="3.2351999999999999"/>
    <s v="Profit"/>
    <s v="CA"/>
    <x v="0"/>
    <x v="5"/>
  </r>
  <r>
    <n v="9418"/>
    <s v="CA-2014-148285"/>
    <d v="2014-10-27T00:00:00"/>
    <x v="1252"/>
    <s v="Standard Class"/>
    <s v="RD-19810"/>
    <s v="Ross DeVincentis"/>
    <x v="2"/>
    <s v="United States"/>
    <s v="Fayetteville"/>
    <s v="North Carolina"/>
    <n v="28314"/>
    <x v="0"/>
    <s v="OFF-PA-10001166"/>
    <x v="1"/>
    <x v="10"/>
    <s v="Xerox 2"/>
    <x v="559"/>
    <n v="2"/>
    <n v="0.2"/>
    <n v="3.6288"/>
    <s v="Profit"/>
    <s v="CA"/>
    <x v="0"/>
    <x v="10"/>
  </r>
  <r>
    <n v="9419"/>
    <s v="CA-2014-148285"/>
    <d v="2014-10-27T00:00:00"/>
    <x v="1252"/>
    <s v="Standard Class"/>
    <s v="RD-19810"/>
    <s v="Ross DeVincentis"/>
    <x v="2"/>
    <s v="United States"/>
    <s v="Fayetteville"/>
    <s v="North Carolina"/>
    <n v="28314"/>
    <x v="0"/>
    <s v="OFF-PA-10000349"/>
    <x v="1"/>
    <x v="10"/>
    <s v="Easy-staple paper"/>
    <x v="1627"/>
    <n v="3"/>
    <n v="0.2"/>
    <n v="4.0338000000000003"/>
    <s v="Profit"/>
    <s v="CA"/>
    <x v="0"/>
    <x v="10"/>
  </r>
  <r>
    <n v="9420"/>
    <s v="CA-2017-152926"/>
    <d v="2017-10-02T00:00:00"/>
    <x v="1092"/>
    <s v="Second Class"/>
    <s v="SC-20695"/>
    <s v="Steve Chapman"/>
    <x v="1"/>
    <s v="United States"/>
    <s v="Houston"/>
    <s v="Texas"/>
    <n v="77041"/>
    <x v="2"/>
    <s v="OFF-AP-10004708"/>
    <x v="1"/>
    <x v="9"/>
    <s v="Fellowes Superior 10 Outlet Split Surge Protector"/>
    <x v="5052"/>
    <n v="2"/>
    <n v="0.8"/>
    <n v="-38.821199999999997"/>
    <s v="Loss"/>
    <s v="CA"/>
    <x v="0"/>
    <x v="9"/>
  </r>
  <r>
    <n v="9421"/>
    <s v="CA-2017-152926"/>
    <d v="2017-10-02T00:00:00"/>
    <x v="1092"/>
    <s v="Second Class"/>
    <s v="SC-20695"/>
    <s v="Steve Chapman"/>
    <x v="1"/>
    <s v="United States"/>
    <s v="Houston"/>
    <s v="Texas"/>
    <n v="77041"/>
    <x v="2"/>
    <s v="OFF-AP-10001947"/>
    <x v="1"/>
    <x v="9"/>
    <s v="Acco 6 Outlet Guardian Premium Plus Surge Suppressor"/>
    <x v="5601"/>
    <n v="6"/>
    <n v="0.8"/>
    <n v="-56.059199999999997"/>
    <s v="Loss"/>
    <s v="CA"/>
    <x v="0"/>
    <x v="9"/>
  </r>
  <r>
    <n v="9422"/>
    <s v="CA-2014-145254"/>
    <d v="2014-07-23T00:00:00"/>
    <x v="151"/>
    <s v="Standard Class"/>
    <s v="NC-18535"/>
    <s v="Nick Crebassa"/>
    <x v="1"/>
    <s v="United States"/>
    <s v="San Francisco"/>
    <s v="California"/>
    <n v="94122"/>
    <x v="1"/>
    <s v="TEC-PH-10000441"/>
    <x v="2"/>
    <x v="7"/>
    <s v="VTech DS6151"/>
    <x v="2752"/>
    <n v="6"/>
    <n v="0.2"/>
    <n v="60.475200000000001"/>
    <s v="Profit"/>
    <s v="CA"/>
    <x v="0"/>
    <x v="7"/>
  </r>
  <r>
    <n v="9423"/>
    <s v="CA-2014-145254"/>
    <d v="2014-07-23T00:00:00"/>
    <x v="151"/>
    <s v="Standard Class"/>
    <s v="NC-18535"/>
    <s v="Nick Crebassa"/>
    <x v="1"/>
    <s v="United States"/>
    <s v="San Francisco"/>
    <s v="California"/>
    <n v="94122"/>
    <x v="1"/>
    <s v="OFF-SU-10004664"/>
    <x v="1"/>
    <x v="14"/>
    <s v="Acme Softgrip Scissors"/>
    <x v="5300"/>
    <n v="5"/>
    <n v="0"/>
    <n v="11.803000000000001"/>
    <s v="Profit"/>
    <s v="CA"/>
    <x v="0"/>
    <x v="14"/>
  </r>
  <r>
    <n v="9424"/>
    <s v="CA-2014-145254"/>
    <d v="2014-07-23T00:00:00"/>
    <x v="151"/>
    <s v="Standard Class"/>
    <s v="NC-18535"/>
    <s v="Nick Crebassa"/>
    <x v="1"/>
    <s v="United States"/>
    <s v="San Francisco"/>
    <s v="California"/>
    <n v="94122"/>
    <x v="1"/>
    <s v="TEC-PH-10004531"/>
    <x v="2"/>
    <x v="7"/>
    <s v="AT&amp;T CL2909"/>
    <x v="214"/>
    <n v="3"/>
    <n v="0.2"/>
    <n v="37.796999999999997"/>
    <s v="Profit"/>
    <s v="CA"/>
    <x v="0"/>
    <x v="7"/>
  </r>
  <r>
    <n v="9425"/>
    <s v="CA-2014-145254"/>
    <d v="2014-07-23T00:00:00"/>
    <x v="151"/>
    <s v="Standard Class"/>
    <s v="NC-18535"/>
    <s v="Nick Crebassa"/>
    <x v="1"/>
    <s v="United States"/>
    <s v="San Francisco"/>
    <s v="California"/>
    <n v="94122"/>
    <x v="1"/>
    <s v="TEC-AC-10002167"/>
    <x v="2"/>
    <x v="11"/>
    <s v="Imation†8gb Micro Traveldrive Usb 2.0†Flash Drive"/>
    <x v="47"/>
    <n v="3"/>
    <n v="0"/>
    <n v="4.95"/>
    <s v="Profit"/>
    <s v="CA"/>
    <x v="0"/>
    <x v="11"/>
  </r>
  <r>
    <n v="9426"/>
    <s v="CA-2014-116246"/>
    <d v="2014-09-12T00:00:00"/>
    <x v="101"/>
    <s v="Second Class"/>
    <s v="LW-17215"/>
    <s v="Luke Weiss"/>
    <x v="0"/>
    <s v="United States"/>
    <s v="New York City"/>
    <s v="New York"/>
    <n v="10035"/>
    <x v="3"/>
    <s v="FUR-CH-10002024"/>
    <x v="0"/>
    <x v="1"/>
    <s v="HON 5400 Series Task Chairs for Big and Tall"/>
    <x v="5602"/>
    <n v="6"/>
    <n v="0.1"/>
    <n v="420.58800000000002"/>
    <s v="Profit"/>
    <s v="CA"/>
    <x v="0"/>
    <x v="1"/>
  </r>
  <r>
    <n v="9427"/>
    <s v="CA-2016-160479"/>
    <d v="2016-09-15T00:00:00"/>
    <x v="369"/>
    <s v="Standard Class"/>
    <s v="AH-10585"/>
    <s v="Angele Hood"/>
    <x v="0"/>
    <s v="United States"/>
    <s v="Seattle"/>
    <s v="Washington"/>
    <n v="98105"/>
    <x v="1"/>
    <s v="OFF-AR-10002445"/>
    <x v="1"/>
    <x v="6"/>
    <s v="SANFORD Major Accent Highlighters"/>
    <x v="3704"/>
    <n v="5"/>
    <n v="0"/>
    <n v="13.452"/>
    <s v="Profit"/>
    <s v="CA"/>
    <x v="0"/>
    <x v="6"/>
  </r>
  <r>
    <n v="9428"/>
    <s v="CA-2014-167486"/>
    <d v="2014-11-27T00:00:00"/>
    <x v="34"/>
    <s v="Standard Class"/>
    <s v="JO-15145"/>
    <s v="Jack O'Briant"/>
    <x v="1"/>
    <s v="United States"/>
    <s v="Buffalo"/>
    <s v="New York"/>
    <n v="14215"/>
    <x v="3"/>
    <s v="FUR-FU-10003268"/>
    <x v="0"/>
    <x v="5"/>
    <s v="Eldon Radial Chair Mat for Low to Medium Pile Carpets"/>
    <x v="3255"/>
    <n v="5"/>
    <n v="0"/>
    <n v="39.979999999999997"/>
    <s v="Profit"/>
    <s v="CA"/>
    <x v="0"/>
    <x v="5"/>
  </r>
  <r>
    <n v="9429"/>
    <s v="CA-2014-152100"/>
    <d v="2014-05-11T00:00:00"/>
    <x v="227"/>
    <s v="Standard Class"/>
    <s v="VW-21775"/>
    <s v="Victoria Wilson"/>
    <x v="1"/>
    <s v="United States"/>
    <s v="Huntsville"/>
    <s v="Texas"/>
    <n v="77340"/>
    <x v="2"/>
    <s v="FUR-CH-10000015"/>
    <x v="0"/>
    <x v="1"/>
    <s v="Hon Multipurpose Stacking Arm Chairs"/>
    <x v="1877"/>
    <n v="8"/>
    <n v="0.3"/>
    <n v="-69.311999999999998"/>
    <s v="Loss"/>
    <s v="CA"/>
    <x v="0"/>
    <x v="1"/>
  </r>
  <r>
    <n v="9430"/>
    <s v="CA-2015-166219"/>
    <d v="2015-08-28T00:00:00"/>
    <x v="483"/>
    <s v="Standard Class"/>
    <s v="BP-11185"/>
    <s v="Ben Peterman"/>
    <x v="1"/>
    <s v="United States"/>
    <s v="Dallas"/>
    <s v="Texas"/>
    <n v="75081"/>
    <x v="2"/>
    <s v="TEC-PH-10004165"/>
    <x v="2"/>
    <x v="7"/>
    <s v="Mitel MiVoice 5330e IP Phone"/>
    <x v="1113"/>
    <n v="5"/>
    <n v="0.2"/>
    <n v="82.497"/>
    <s v="Profit"/>
    <s v="CA"/>
    <x v="0"/>
    <x v="7"/>
  </r>
  <r>
    <n v="9431"/>
    <s v="CA-2015-166219"/>
    <d v="2015-08-28T00:00:00"/>
    <x v="483"/>
    <s v="Standard Class"/>
    <s v="BP-11185"/>
    <s v="Ben Peterman"/>
    <x v="1"/>
    <s v="United States"/>
    <s v="Dallas"/>
    <s v="Texas"/>
    <n v="75081"/>
    <x v="2"/>
    <s v="FUR-TA-10004607"/>
    <x v="0"/>
    <x v="3"/>
    <s v="Hon 2111 Invitation Series Straight Table"/>
    <x v="5603"/>
    <n v="1"/>
    <n v="0.3"/>
    <n v="-16.261299999999999"/>
    <s v="Loss"/>
    <s v="CA"/>
    <x v="0"/>
    <x v="3"/>
  </r>
  <r>
    <n v="9432"/>
    <s v="CA-2015-111864"/>
    <d v="2015-06-19T00:00:00"/>
    <x v="959"/>
    <s v="Same Day"/>
    <s v="PP-18955"/>
    <s v="Paul Prost"/>
    <x v="2"/>
    <s v="United States"/>
    <s v="Philadelphia"/>
    <s v="Pennsylvania"/>
    <n v="19134"/>
    <x v="3"/>
    <s v="OFF-LA-10004677"/>
    <x v="1"/>
    <x v="2"/>
    <s v="Self-Adhesive Address Labels for Typewriters with Dispenser Box"/>
    <x v="2144"/>
    <n v="2"/>
    <n v="0.2"/>
    <n v="1.9925999999999999"/>
    <s v="Profit"/>
    <s v="CA"/>
    <x v="0"/>
    <x v="2"/>
  </r>
  <r>
    <n v="9433"/>
    <s v="CA-2015-119627"/>
    <d v="2015-08-17T00:00:00"/>
    <x v="309"/>
    <s v="Standard Class"/>
    <s v="SC-20725"/>
    <s v="Steven Cartwright"/>
    <x v="0"/>
    <s v="United States"/>
    <s v="Peoria"/>
    <s v="Arizona"/>
    <n v="85345"/>
    <x v="1"/>
    <s v="TEC-AC-10002217"/>
    <x v="2"/>
    <x v="11"/>
    <s v="Imation†Clip USB†flash drive†- 8 GB"/>
    <x v="5268"/>
    <n v="2"/>
    <n v="0.2"/>
    <n v="-5.2640000000000002"/>
    <s v="Loss"/>
    <s v="CA"/>
    <x v="0"/>
    <x v="11"/>
  </r>
  <r>
    <n v="9434"/>
    <s v="CA-2015-119627"/>
    <d v="2015-08-17T00:00:00"/>
    <x v="309"/>
    <s v="Standard Class"/>
    <s v="SC-20725"/>
    <s v="Steven Cartwright"/>
    <x v="0"/>
    <s v="United States"/>
    <s v="Peoria"/>
    <s v="Arizona"/>
    <n v="85345"/>
    <x v="1"/>
    <s v="OFF-PA-10001937"/>
    <x v="1"/>
    <x v="10"/>
    <s v="Xerox 21"/>
    <x v="1566"/>
    <n v="7"/>
    <n v="0.2"/>
    <n v="12.700799999999999"/>
    <s v="Profit"/>
    <s v="CA"/>
    <x v="0"/>
    <x v="10"/>
  </r>
  <r>
    <n v="9435"/>
    <s v="CA-2015-119627"/>
    <d v="2015-08-17T00:00:00"/>
    <x v="309"/>
    <s v="Standard Class"/>
    <s v="SC-20725"/>
    <s v="Steven Cartwright"/>
    <x v="0"/>
    <s v="United States"/>
    <s v="Peoria"/>
    <s v="Arizona"/>
    <n v="85345"/>
    <x v="1"/>
    <s v="OFF-AR-10000203"/>
    <x v="1"/>
    <x v="6"/>
    <s v="Newell 336"/>
    <x v="1495"/>
    <n v="3"/>
    <n v="0.2"/>
    <n v="1.1556"/>
    <s v="Profit"/>
    <s v="CA"/>
    <x v="0"/>
    <x v="6"/>
  </r>
  <r>
    <n v="9436"/>
    <s v="CA-2015-119627"/>
    <d v="2015-08-17T00:00:00"/>
    <x v="309"/>
    <s v="Standard Class"/>
    <s v="SC-20725"/>
    <s v="Steven Cartwright"/>
    <x v="0"/>
    <s v="United States"/>
    <s v="Peoria"/>
    <s v="Arizona"/>
    <n v="85345"/>
    <x v="1"/>
    <s v="TEC-AC-10001142"/>
    <x v="2"/>
    <x v="11"/>
    <s v="First Data FD10 PIN Pad"/>
    <x v="5604"/>
    <n v="4"/>
    <n v="0.2"/>
    <n v="-31.6"/>
    <s v="Loss"/>
    <s v="CA"/>
    <x v="0"/>
    <x v="11"/>
  </r>
  <r>
    <n v="9437"/>
    <s v="CA-2015-160787"/>
    <d v="2015-09-25T00:00:00"/>
    <x v="1305"/>
    <s v="Same Day"/>
    <s v="BM-11785"/>
    <s v="Bryan Mills"/>
    <x v="0"/>
    <s v="United States"/>
    <s v="Philadelphia"/>
    <s v="Pennsylvania"/>
    <n v="19143"/>
    <x v="3"/>
    <s v="OFF-BI-10003712"/>
    <x v="1"/>
    <x v="8"/>
    <s v="Acco Pressboard Covers with Storage Hooks, 14 7/8&quot; x 11&quot;, Light Blue"/>
    <x v="194"/>
    <n v="2"/>
    <n v="0.7"/>
    <n v="-2.0621999999999998"/>
    <s v="Loss"/>
    <s v="CA"/>
    <x v="0"/>
    <x v="8"/>
  </r>
  <r>
    <n v="9438"/>
    <s v="CA-2017-107853"/>
    <d v="2017-05-26T00:00:00"/>
    <x v="1135"/>
    <s v="Standard Class"/>
    <s v="CD-11920"/>
    <s v="Carlos Daly"/>
    <x v="0"/>
    <s v="United States"/>
    <s v="Oceanside"/>
    <s v="California"/>
    <n v="92054"/>
    <x v="1"/>
    <s v="OFF-PA-10000520"/>
    <x v="1"/>
    <x v="10"/>
    <s v="Xerox 201"/>
    <x v="91"/>
    <n v="2"/>
    <n v="0"/>
    <n v="6.2207999999999997"/>
    <s v="Profit"/>
    <s v="CA"/>
    <x v="0"/>
    <x v="10"/>
  </r>
  <r>
    <n v="9439"/>
    <s v="CA-2017-126144"/>
    <d v="2017-07-31T00:00:00"/>
    <x v="727"/>
    <s v="Standard Class"/>
    <s v="GM-14680"/>
    <s v="Greg Matthias"/>
    <x v="0"/>
    <s v="United States"/>
    <s v="Philadelphia"/>
    <s v="Pennsylvania"/>
    <n v="19134"/>
    <x v="3"/>
    <s v="TEC-PH-10001079"/>
    <x v="2"/>
    <x v="7"/>
    <s v="Polycom SoundPoint Pro SE-225 Corded phone"/>
    <x v="5605"/>
    <n v="4"/>
    <n v="0.4"/>
    <n v="-57.115200000000002"/>
    <s v="Loss"/>
    <s v="CA"/>
    <x v="0"/>
    <x v="7"/>
  </r>
  <r>
    <n v="9440"/>
    <s v="US-2014-154655"/>
    <d v="2014-10-12T00:00:00"/>
    <x v="1098"/>
    <s v="Standard Class"/>
    <s v="BP-11050"/>
    <s v="Barry Pond"/>
    <x v="1"/>
    <s v="United States"/>
    <s v="Chicago"/>
    <s v="Illinois"/>
    <n v="60623"/>
    <x v="2"/>
    <s v="OFF-SU-10000898"/>
    <x v="1"/>
    <x v="14"/>
    <s v="Acme Hot Forged Carbon Steel Scissors with Nickel-Plated Handles, 3 7/8&quot; Cut, 8&quot;L"/>
    <x v="5606"/>
    <n v="2"/>
    <n v="0.2"/>
    <n v="2.5019999999999998"/>
    <s v="Profit"/>
    <s v="US"/>
    <x v="1"/>
    <x v="14"/>
  </r>
  <r>
    <n v="9441"/>
    <s v="CA-2014-100391"/>
    <d v="2014-05-25T00:00:00"/>
    <x v="632"/>
    <s v="Standard Class"/>
    <s v="BW-11065"/>
    <s v="Barry Weirich"/>
    <x v="0"/>
    <s v="United States"/>
    <s v="New York City"/>
    <s v="New York"/>
    <n v="10035"/>
    <x v="3"/>
    <s v="OFF-PA-10001471"/>
    <x v="1"/>
    <x v="10"/>
    <s v="Strathmore Photo Frame Cards"/>
    <x v="2"/>
    <n v="2"/>
    <n v="0"/>
    <n v="6.7252000000000001"/>
    <s v="Profit"/>
    <s v="CA"/>
    <x v="0"/>
    <x v="10"/>
  </r>
  <r>
    <n v="9442"/>
    <s v="CA-2014-165477"/>
    <d v="2014-12-29T00:00:00"/>
    <x v="252"/>
    <s v="Second Class"/>
    <s v="RE-19405"/>
    <s v="Ricardo Emerson"/>
    <x v="0"/>
    <s v="United States"/>
    <s v="Kent"/>
    <s v="Ohio"/>
    <n v="44240"/>
    <x v="3"/>
    <s v="OFF-AP-10003281"/>
    <x v="1"/>
    <x v="9"/>
    <s v="Acco 6 Outlet Guardian Standard Surge Suppressor"/>
    <x v="5607"/>
    <n v="5"/>
    <n v="0.2"/>
    <n v="6.0449999999999999"/>
    <s v="Profit"/>
    <s v="CA"/>
    <x v="0"/>
    <x v="9"/>
  </r>
  <r>
    <n v="9443"/>
    <s v="CA-2017-165904"/>
    <d v="2017-04-07T00:00:00"/>
    <x v="384"/>
    <s v="Standard Class"/>
    <s v="HR-14770"/>
    <s v="Hallie Redmond"/>
    <x v="2"/>
    <s v="United States"/>
    <s v="Jacksonville"/>
    <s v="Florida"/>
    <n v="32216"/>
    <x v="0"/>
    <s v="OFF-AR-10003156"/>
    <x v="1"/>
    <x v="6"/>
    <s v="50 Colored Long Pencils"/>
    <x v="5608"/>
    <n v="2"/>
    <n v="0.2"/>
    <n v="1.2192000000000001"/>
    <s v="Profit"/>
    <s v="CA"/>
    <x v="0"/>
    <x v="6"/>
  </r>
  <r>
    <n v="9444"/>
    <s v="CA-2017-165904"/>
    <d v="2017-04-07T00:00:00"/>
    <x v="384"/>
    <s v="Standard Class"/>
    <s v="HR-14770"/>
    <s v="Hallie Redmond"/>
    <x v="2"/>
    <s v="United States"/>
    <s v="Jacksonville"/>
    <s v="Florida"/>
    <n v="32216"/>
    <x v="0"/>
    <s v="TEC-PH-10000576"/>
    <x v="2"/>
    <x v="7"/>
    <s v="AT&amp;T 1080 Corded phone"/>
    <x v="977"/>
    <n v="2"/>
    <n v="0.2"/>
    <n v="19.178599999999999"/>
    <s v="Profit"/>
    <s v="CA"/>
    <x v="0"/>
    <x v="7"/>
  </r>
  <r>
    <n v="9445"/>
    <s v="CA-2015-104052"/>
    <d v="2015-03-01T00:00:00"/>
    <x v="932"/>
    <s v="First Class"/>
    <s v="TP-21565"/>
    <s v="Tracy Poddar"/>
    <x v="1"/>
    <s v="United States"/>
    <s v="Coppell"/>
    <s v="Texas"/>
    <n v="75019"/>
    <x v="2"/>
    <s v="TEC-PH-10003215"/>
    <x v="2"/>
    <x v="7"/>
    <s v="Jackery Bar Premium Fast-charging Portable Charger"/>
    <x v="3044"/>
    <n v="4"/>
    <n v="0.2"/>
    <n v="34.741999999999997"/>
    <s v="Profit"/>
    <s v="CA"/>
    <x v="0"/>
    <x v="7"/>
  </r>
  <r>
    <n v="9446"/>
    <s v="CA-2015-168277"/>
    <d v="2015-05-29T00:00:00"/>
    <x v="69"/>
    <s v="Standard Class"/>
    <s v="KB-16315"/>
    <s v="Karl Braun"/>
    <x v="0"/>
    <s v="United States"/>
    <s v="Indianapolis"/>
    <s v="Indiana"/>
    <n v="46203"/>
    <x v="2"/>
    <s v="OFF-LA-10004484"/>
    <x v="1"/>
    <x v="2"/>
    <s v="Avery 476"/>
    <x v="708"/>
    <n v="3"/>
    <n v="0"/>
    <n v="5.6993999999999998"/>
    <s v="Profit"/>
    <s v="CA"/>
    <x v="0"/>
    <x v="2"/>
  </r>
  <r>
    <n v="9447"/>
    <s v="CA-2016-158617"/>
    <d v="2016-09-22T00:00:00"/>
    <x v="961"/>
    <s v="Standard Class"/>
    <s v="AC-10660"/>
    <s v="Anna Chung"/>
    <x v="0"/>
    <s v="United States"/>
    <s v="Lawrence"/>
    <s v="Indiana"/>
    <n v="46226"/>
    <x v="2"/>
    <s v="OFF-PA-10002245"/>
    <x v="1"/>
    <x v="10"/>
    <s v="Xerox 1895"/>
    <x v="1197"/>
    <n v="6"/>
    <n v="0"/>
    <n v="16.146000000000001"/>
    <s v="Profit"/>
    <s v="CA"/>
    <x v="0"/>
    <x v="10"/>
  </r>
  <r>
    <n v="9448"/>
    <s v="CA-2017-136882"/>
    <d v="2017-05-27T00:00:00"/>
    <x v="1081"/>
    <s v="Standard Class"/>
    <s v="DN-13690"/>
    <s v="Duane Noonan"/>
    <x v="0"/>
    <s v="United States"/>
    <s v="Tulsa"/>
    <s v="Oklahoma"/>
    <n v="74133"/>
    <x v="2"/>
    <s v="FUR-FU-10003664"/>
    <x v="0"/>
    <x v="5"/>
    <s v="Electrix Architect's Clamp-On Swing Arm Lamp, Black"/>
    <x v="5609"/>
    <n v="5"/>
    <n v="0"/>
    <n v="138.417"/>
    <s v="Profit"/>
    <s v="CA"/>
    <x v="0"/>
    <x v="5"/>
  </r>
  <r>
    <n v="9449"/>
    <s v="US-2016-148957"/>
    <d v="2016-09-17T00:00:00"/>
    <x v="30"/>
    <s v="Standard Class"/>
    <s v="CC-12430"/>
    <s v="Chuck Clark"/>
    <x v="2"/>
    <s v="United States"/>
    <s v="Redmond"/>
    <s v="Washington"/>
    <n v="98052"/>
    <x v="1"/>
    <s v="OFF-LA-10002195"/>
    <x v="1"/>
    <x v="2"/>
    <s v="Avery 481"/>
    <x v="3987"/>
    <n v="4"/>
    <n v="0"/>
    <n v="5.9135999999999997"/>
    <s v="Profit"/>
    <s v="US"/>
    <x v="1"/>
    <x v="2"/>
  </r>
  <r>
    <n v="9450"/>
    <s v="CA-2014-140032"/>
    <d v="2014-09-08T00:00:00"/>
    <x v="178"/>
    <s v="Standard Class"/>
    <s v="TS-21340"/>
    <s v="Toby Swindell"/>
    <x v="0"/>
    <s v="United States"/>
    <s v="San Francisco"/>
    <s v="California"/>
    <n v="94109"/>
    <x v="1"/>
    <s v="OFF-BI-10000822"/>
    <x v="1"/>
    <x v="8"/>
    <s v="Acco PRESSTEX Data Binder with Storage Hooks, Light Blue, 9 1/2&quot; X 11&quot;"/>
    <x v="5298"/>
    <n v="2"/>
    <n v="0.2"/>
    <n v="3.0127999999999999"/>
    <s v="Profit"/>
    <s v="CA"/>
    <x v="0"/>
    <x v="8"/>
  </r>
  <r>
    <n v="9451"/>
    <s v="CA-2017-145506"/>
    <d v="2017-06-03T00:00:00"/>
    <x v="92"/>
    <s v="Standard Class"/>
    <s v="MO-17800"/>
    <s v="Meg O'Connel"/>
    <x v="2"/>
    <s v="United States"/>
    <s v="Spokane"/>
    <s v="Washington"/>
    <n v="99207"/>
    <x v="1"/>
    <s v="OFF-ST-10004963"/>
    <x v="1"/>
    <x v="4"/>
    <s v="Eldon Gobal File Keepers"/>
    <x v="5610"/>
    <n v="9"/>
    <n v="0"/>
    <n v="5.4504000000000001"/>
    <s v="Profit"/>
    <s v="CA"/>
    <x v="0"/>
    <x v="4"/>
  </r>
  <r>
    <n v="9452"/>
    <s v="CA-2015-129546"/>
    <d v="2015-09-28T00:00:00"/>
    <x v="1287"/>
    <s v="Standard Class"/>
    <s v="RP-19855"/>
    <s v="Roy Phan"/>
    <x v="1"/>
    <s v="United States"/>
    <s v="Los Angeles"/>
    <s v="California"/>
    <n v="90032"/>
    <x v="1"/>
    <s v="OFF-AP-10002495"/>
    <x v="1"/>
    <x v="9"/>
    <s v="Acco Smartsocket Table Surge Protector, 6 Color-Coded Adapter Outlets"/>
    <x v="5611"/>
    <n v="3"/>
    <n v="0"/>
    <n v="55.844999999999999"/>
    <s v="Profit"/>
    <s v="CA"/>
    <x v="0"/>
    <x v="9"/>
  </r>
  <r>
    <n v="9453"/>
    <s v="CA-2015-129546"/>
    <d v="2015-09-28T00:00:00"/>
    <x v="1287"/>
    <s v="Standard Class"/>
    <s v="RP-19855"/>
    <s v="Roy Phan"/>
    <x v="1"/>
    <s v="United States"/>
    <s v="Los Angeles"/>
    <s v="California"/>
    <n v="90032"/>
    <x v="1"/>
    <s v="OFF-BI-10004001"/>
    <x v="1"/>
    <x v="8"/>
    <s v="GBC Recycled VeloBinder Covers"/>
    <x v="5612"/>
    <n v="6"/>
    <n v="0.2"/>
    <n v="26.5824"/>
    <s v="Profit"/>
    <s v="CA"/>
    <x v="0"/>
    <x v="8"/>
  </r>
  <r>
    <n v="9454"/>
    <s v="CA-2015-129546"/>
    <d v="2015-09-28T00:00:00"/>
    <x v="1287"/>
    <s v="Standard Class"/>
    <s v="RP-19855"/>
    <s v="Roy Phan"/>
    <x v="1"/>
    <s v="United States"/>
    <s v="Los Angeles"/>
    <s v="California"/>
    <n v="90032"/>
    <x v="1"/>
    <s v="OFF-SU-10004884"/>
    <x v="1"/>
    <x v="14"/>
    <s v="Acme Galleria Hot Forged Steel Scissors with Colored Handles"/>
    <x v="5613"/>
    <n v="3"/>
    <n v="0"/>
    <n v="13.6851"/>
    <s v="Profit"/>
    <s v="CA"/>
    <x v="0"/>
    <x v="14"/>
  </r>
  <r>
    <n v="9455"/>
    <s v="CA-2015-129546"/>
    <d v="2015-09-28T00:00:00"/>
    <x v="1287"/>
    <s v="Standard Class"/>
    <s v="RP-19855"/>
    <s v="Roy Phan"/>
    <x v="1"/>
    <s v="United States"/>
    <s v="Los Angeles"/>
    <s v="California"/>
    <n v="90032"/>
    <x v="1"/>
    <s v="TEC-PH-10003555"/>
    <x v="2"/>
    <x v="7"/>
    <s v="Motorola HK250 Universal Bluetooth Headset"/>
    <x v="2790"/>
    <n v="2"/>
    <n v="0.2"/>
    <n v="-8.2764000000000006"/>
    <s v="Loss"/>
    <s v="CA"/>
    <x v="0"/>
    <x v="7"/>
  </r>
  <r>
    <n v="9456"/>
    <s v="CA-2016-140977"/>
    <d v="2016-06-16T00:00:00"/>
    <x v="1210"/>
    <s v="Second Class"/>
    <s v="JL-15175"/>
    <s v="James Lanier"/>
    <x v="2"/>
    <s v="United States"/>
    <s v="Chattanooga"/>
    <s v="Tennessee"/>
    <n v="37421"/>
    <x v="0"/>
    <s v="TEC-MA-10003493"/>
    <x v="2"/>
    <x v="15"/>
    <s v="Penpower WorldCard Pro Card Scanner"/>
    <x v="5614"/>
    <n v="1"/>
    <n v="0.5"/>
    <n v="-1.8294999999999999"/>
    <s v="Loss"/>
    <s v="CA"/>
    <x v="0"/>
    <x v="15"/>
  </r>
  <r>
    <n v="9457"/>
    <s v="CA-2017-151855"/>
    <d v="2017-05-27T00:00:00"/>
    <x v="1081"/>
    <s v="Standard Class"/>
    <s v="BW-11110"/>
    <s v="Bart Watters"/>
    <x v="1"/>
    <s v="United States"/>
    <s v="Greensboro"/>
    <s v="North Carolina"/>
    <n v="27405"/>
    <x v="0"/>
    <s v="TEC-AC-10002380"/>
    <x v="2"/>
    <x v="11"/>
    <s v="Sony 8GB Class 10 Micro SDHC R40 Memory Card"/>
    <x v="5615"/>
    <n v="3"/>
    <n v="0.2"/>
    <n v="0.33989999999999998"/>
    <s v="Profit"/>
    <s v="CA"/>
    <x v="0"/>
    <x v="11"/>
  </r>
  <r>
    <n v="9458"/>
    <s v="CA-2017-151855"/>
    <d v="2017-05-27T00:00:00"/>
    <x v="1081"/>
    <s v="Standard Class"/>
    <s v="BW-11110"/>
    <s v="Bart Watters"/>
    <x v="1"/>
    <s v="United States"/>
    <s v="Greensboro"/>
    <s v="North Carolina"/>
    <n v="27405"/>
    <x v="0"/>
    <s v="OFF-BI-10004209"/>
    <x v="1"/>
    <x v="8"/>
    <s v="Fellowes Twister Kit, Gray/Clear, 3/pkg"/>
    <x v="5616"/>
    <n v="5"/>
    <n v="0.7"/>
    <n v="-10.050000000000001"/>
    <s v="Loss"/>
    <s v="CA"/>
    <x v="0"/>
    <x v="8"/>
  </r>
  <r>
    <n v="9459"/>
    <s v="CA-2014-138240"/>
    <d v="2014-10-09T00:00:00"/>
    <x v="1216"/>
    <s v="Standard Class"/>
    <s v="SJ-20500"/>
    <s v="Shirley Jackson"/>
    <x v="0"/>
    <s v="United States"/>
    <s v="San Francisco"/>
    <s v="California"/>
    <n v="94122"/>
    <x v="1"/>
    <s v="OFF-AR-10002135"/>
    <x v="1"/>
    <x v="6"/>
    <s v="Boston Heavy-Duty Trimline Electric Pencil Sharpeners"/>
    <x v="5617"/>
    <n v="3"/>
    <n v="0"/>
    <n v="41.933999999999997"/>
    <s v="Profit"/>
    <s v="CA"/>
    <x v="0"/>
    <x v="6"/>
  </r>
  <r>
    <n v="9460"/>
    <s v="CA-2014-138240"/>
    <d v="2014-10-09T00:00:00"/>
    <x v="1216"/>
    <s v="Standard Class"/>
    <s v="SJ-20500"/>
    <s v="Shirley Jackson"/>
    <x v="0"/>
    <s v="United States"/>
    <s v="San Francisco"/>
    <s v="California"/>
    <n v="94122"/>
    <x v="1"/>
    <s v="TEC-PH-10002583"/>
    <x v="2"/>
    <x v="7"/>
    <s v="iOttie HLCRIO102 Car Mount"/>
    <x v="312"/>
    <n v="1"/>
    <n v="0.2"/>
    <n v="-2.9984999999999999"/>
    <s v="Loss"/>
    <s v="CA"/>
    <x v="0"/>
    <x v="7"/>
  </r>
  <r>
    <n v="9461"/>
    <s v="CA-2014-101833"/>
    <d v="2014-11-17T00:00:00"/>
    <x v="794"/>
    <s v="Second Class"/>
    <s v="FG-14260"/>
    <s v="Frank Gastineau"/>
    <x v="2"/>
    <s v="United States"/>
    <s v="New York City"/>
    <s v="New York"/>
    <n v="10024"/>
    <x v="3"/>
    <s v="OFF-PA-10003591"/>
    <x v="1"/>
    <x v="10"/>
    <s v="Southworth 100% Cotton The Best Paper"/>
    <x v="799"/>
    <n v="3"/>
    <n v="0"/>
    <n v="17.22"/>
    <s v="Profit"/>
    <s v="CA"/>
    <x v="0"/>
    <x v="10"/>
  </r>
  <r>
    <n v="9462"/>
    <s v="CA-2014-100867"/>
    <d v="2014-10-19T00:00:00"/>
    <x v="960"/>
    <s v="Standard Class"/>
    <s v="EH-14125"/>
    <s v="Eugene Hildebrand"/>
    <x v="2"/>
    <s v="United States"/>
    <s v="Lakewood"/>
    <s v="California"/>
    <n v="90712"/>
    <x v="1"/>
    <s v="TEC-PH-10004922"/>
    <x v="2"/>
    <x v="7"/>
    <s v="RCA Visys Integrated PBX 8-Line Router"/>
    <x v="5618"/>
    <n v="6"/>
    <n v="0.2"/>
    <n v="20.097000000000001"/>
    <s v="Profit"/>
    <s v="CA"/>
    <x v="0"/>
    <x v="7"/>
  </r>
  <r>
    <n v="9463"/>
    <s v="US-2017-109610"/>
    <d v="2017-11-25T00:00:00"/>
    <x v="524"/>
    <s v="Second Class"/>
    <s v="BS-11590"/>
    <s v="Brendan Sweed"/>
    <x v="1"/>
    <s v="United States"/>
    <s v="Louisville"/>
    <s v="Kentucky"/>
    <n v="40214"/>
    <x v="0"/>
    <s v="FUR-CH-10001854"/>
    <x v="0"/>
    <x v="1"/>
    <s v="Office Star - Professional Matrix Back Chair with 2-to-1 Synchro Tilt and Mesh Fabric Seat"/>
    <x v="4233"/>
    <n v="2"/>
    <n v="0"/>
    <n v="168.47040000000001"/>
    <s v="Profit"/>
    <s v="US"/>
    <x v="1"/>
    <x v="1"/>
  </r>
  <r>
    <n v="9464"/>
    <s v="CA-2014-156545"/>
    <d v="2014-02-27T00:00:00"/>
    <x v="1318"/>
    <s v="First Class"/>
    <s v="JS-16030"/>
    <s v="Joy Smith"/>
    <x v="0"/>
    <s v="United States"/>
    <s v="Columbus"/>
    <s v="Ohio"/>
    <n v="43229"/>
    <x v="3"/>
    <s v="OFF-AR-10003560"/>
    <x v="1"/>
    <x v="6"/>
    <s v="Zebra Zazzle Fluorescent Highlighters"/>
    <x v="526"/>
    <n v="4"/>
    <n v="0.2"/>
    <n v="3.4047999999999998"/>
    <s v="Profit"/>
    <s v="CA"/>
    <x v="0"/>
    <x v="6"/>
  </r>
  <r>
    <n v="9465"/>
    <s v="CA-2014-109127"/>
    <d v="2014-12-21T00:00:00"/>
    <x v="182"/>
    <s v="Standard Class"/>
    <s v="JC-15775"/>
    <s v="John Castell"/>
    <x v="0"/>
    <s v="United States"/>
    <s v="Newark"/>
    <s v="Delaware"/>
    <n v="19711"/>
    <x v="3"/>
    <s v="OFF-LA-10004409"/>
    <x v="1"/>
    <x v="2"/>
    <s v="Avery 492"/>
    <x v="1300"/>
    <n v="6"/>
    <n v="0"/>
    <n v="7.9488000000000003"/>
    <s v="Profit"/>
    <s v="CA"/>
    <x v="0"/>
    <x v="2"/>
  </r>
  <r>
    <n v="9466"/>
    <s v="CA-2016-126858"/>
    <d v="2016-11-19T00:00:00"/>
    <x v="791"/>
    <s v="Standard Class"/>
    <s v="JM-15265"/>
    <s v="Janet Molinari"/>
    <x v="1"/>
    <s v="United States"/>
    <s v="Seattle"/>
    <s v="Washington"/>
    <n v="98115"/>
    <x v="1"/>
    <s v="FUR-FU-10000448"/>
    <x v="0"/>
    <x v="5"/>
    <s v="Tenex Chairmats For Use With Carpeted Floors"/>
    <x v="5504"/>
    <n v="2"/>
    <n v="0"/>
    <n v="1.5980000000000001"/>
    <s v="Profit"/>
    <s v="CA"/>
    <x v="0"/>
    <x v="5"/>
  </r>
  <r>
    <n v="9467"/>
    <s v="CA-2017-102925"/>
    <d v="2017-11-05T00:00:00"/>
    <x v="173"/>
    <s v="Second Class"/>
    <s v="CD-12280"/>
    <s v="Christina DeMoss"/>
    <x v="0"/>
    <s v="United States"/>
    <s v="New York City"/>
    <s v="New York"/>
    <n v="10024"/>
    <x v="3"/>
    <s v="OFF-BI-10002735"/>
    <x v="1"/>
    <x v="8"/>
    <s v="GBC Prestige Therm-A-Bind Covers"/>
    <x v="5619"/>
    <n v="6"/>
    <n v="0.2"/>
    <n v="55.5822"/>
    <s v="Profit"/>
    <s v="CA"/>
    <x v="0"/>
    <x v="8"/>
  </r>
  <r>
    <n v="9468"/>
    <s v="CA-2017-102925"/>
    <d v="2017-11-05T00:00:00"/>
    <x v="173"/>
    <s v="Second Class"/>
    <s v="CD-12280"/>
    <s v="Christina DeMoss"/>
    <x v="0"/>
    <s v="United States"/>
    <s v="New York City"/>
    <s v="New York"/>
    <n v="10024"/>
    <x v="3"/>
    <s v="FUR-TA-10003469"/>
    <x v="0"/>
    <x v="3"/>
    <s v="Balt Split Level Computer Training Table"/>
    <x v="4207"/>
    <n v="2"/>
    <n v="0.4"/>
    <n v="-66.599999999999994"/>
    <s v="Loss"/>
    <s v="CA"/>
    <x v="0"/>
    <x v="3"/>
  </r>
  <r>
    <n v="9469"/>
    <s v="CA-2017-102925"/>
    <d v="2017-11-05T00:00:00"/>
    <x v="173"/>
    <s v="Second Class"/>
    <s v="CD-12280"/>
    <s v="Christina DeMoss"/>
    <x v="0"/>
    <s v="United States"/>
    <s v="New York City"/>
    <s v="New York"/>
    <n v="10024"/>
    <x v="3"/>
    <s v="OFF-PA-10001870"/>
    <x v="1"/>
    <x v="10"/>
    <s v="Xerox 202"/>
    <x v="91"/>
    <n v="2"/>
    <n v="0"/>
    <n v="6.2207999999999997"/>
    <s v="Profit"/>
    <s v="CA"/>
    <x v="0"/>
    <x v="10"/>
  </r>
  <r>
    <n v="9470"/>
    <s v="CA-2017-102925"/>
    <d v="2017-11-05T00:00:00"/>
    <x v="173"/>
    <s v="Second Class"/>
    <s v="CD-12280"/>
    <s v="Christina DeMoss"/>
    <x v="0"/>
    <s v="United States"/>
    <s v="New York City"/>
    <s v="New York"/>
    <n v="10024"/>
    <x v="3"/>
    <s v="OFF-PA-10004071"/>
    <x v="1"/>
    <x v="10"/>
    <s v="Eaton Premium Continuous-Feed Paper, 25% Cotton, Letter Size, White, 1000 Shts/Box"/>
    <x v="168"/>
    <n v="2"/>
    <n v="0"/>
    <n v="53.260800000000003"/>
    <s v="Profit"/>
    <s v="CA"/>
    <x v="0"/>
    <x v="10"/>
  </r>
  <r>
    <n v="9471"/>
    <s v="CA-2017-102925"/>
    <d v="2017-11-05T00:00:00"/>
    <x v="173"/>
    <s v="Second Class"/>
    <s v="CD-12280"/>
    <s v="Christina DeMoss"/>
    <x v="0"/>
    <s v="United States"/>
    <s v="New York City"/>
    <s v="New York"/>
    <n v="10024"/>
    <x v="3"/>
    <s v="TEC-PH-10001448"/>
    <x v="2"/>
    <x v="7"/>
    <s v="Anker Astro 15000mAh USB Portable Charger"/>
    <x v="2564"/>
    <n v="2"/>
    <n v="0"/>
    <n v="3.9992000000000001"/>
    <s v="Profit"/>
    <s v="CA"/>
    <x v="0"/>
    <x v="7"/>
  </r>
  <r>
    <n v="9472"/>
    <s v="CA-2017-102925"/>
    <d v="2017-11-05T00:00:00"/>
    <x v="173"/>
    <s v="Second Class"/>
    <s v="CD-12280"/>
    <s v="Christina DeMoss"/>
    <x v="0"/>
    <s v="United States"/>
    <s v="New York City"/>
    <s v="New York"/>
    <n v="10024"/>
    <x v="3"/>
    <s v="OFF-BI-10002706"/>
    <x v="1"/>
    <x v="8"/>
    <s v="Avery Premier Heavy-Duty Binder with Round Locking Rings"/>
    <x v="5574"/>
    <n v="1"/>
    <n v="0.2"/>
    <n v="3.7128000000000001"/>
    <s v="Profit"/>
    <s v="CA"/>
    <x v="0"/>
    <x v="8"/>
  </r>
  <r>
    <n v="9473"/>
    <s v="CA-2017-102925"/>
    <d v="2017-11-05T00:00:00"/>
    <x v="173"/>
    <s v="Second Class"/>
    <s v="CD-12280"/>
    <s v="Christina DeMoss"/>
    <x v="0"/>
    <s v="United States"/>
    <s v="New York City"/>
    <s v="New York"/>
    <n v="10024"/>
    <x v="3"/>
    <s v="FUR-CH-10004875"/>
    <x v="0"/>
    <x v="1"/>
    <s v="Harbour Creations 67200 Series Stacking Chairs"/>
    <x v="5620"/>
    <n v="2"/>
    <n v="0.1"/>
    <n v="24.2012"/>
    <s v="Profit"/>
    <s v="CA"/>
    <x v="0"/>
    <x v="1"/>
  </r>
  <r>
    <n v="9474"/>
    <s v="CA-2017-102925"/>
    <d v="2017-11-05T00:00:00"/>
    <x v="173"/>
    <s v="Second Class"/>
    <s v="CD-12280"/>
    <s v="Christina DeMoss"/>
    <x v="0"/>
    <s v="United States"/>
    <s v="New York City"/>
    <s v="New York"/>
    <n v="10024"/>
    <x v="3"/>
    <s v="FUR-FU-10004245"/>
    <x v="0"/>
    <x v="5"/>
    <s v="Career Cubicle Clock, 8 1/4&quot;, Black"/>
    <x v="5621"/>
    <n v="5"/>
    <n v="0"/>
    <n v="38.531999999999996"/>
    <s v="Profit"/>
    <s v="CA"/>
    <x v="0"/>
    <x v="5"/>
  </r>
  <r>
    <n v="9475"/>
    <s v="CA-2015-100818"/>
    <d v="2015-05-31T00:00:00"/>
    <x v="997"/>
    <s v="Second Class"/>
    <s v="JM-15265"/>
    <s v="Janet Molinari"/>
    <x v="1"/>
    <s v="United States"/>
    <s v="Chicago"/>
    <s v="Illinois"/>
    <n v="60653"/>
    <x v="2"/>
    <s v="OFF-LA-10000443"/>
    <x v="1"/>
    <x v="2"/>
    <s v="Avery 501"/>
    <x v="2144"/>
    <n v="2"/>
    <n v="0.2"/>
    <n v="1.9925999999999999"/>
    <s v="Profit"/>
    <s v="CA"/>
    <x v="0"/>
    <x v="2"/>
  </r>
  <r>
    <n v="9476"/>
    <s v="CA-2015-100818"/>
    <d v="2015-05-31T00:00:00"/>
    <x v="997"/>
    <s v="Second Class"/>
    <s v="JM-15265"/>
    <s v="Janet Molinari"/>
    <x v="1"/>
    <s v="United States"/>
    <s v="Chicago"/>
    <s v="Illinois"/>
    <n v="60653"/>
    <x v="2"/>
    <s v="OFF-PA-10001125"/>
    <x v="1"/>
    <x v="10"/>
    <s v="Xerox 1988"/>
    <x v="4107"/>
    <n v="7"/>
    <n v="0.2"/>
    <n v="54.215000000000003"/>
    <s v="Profit"/>
    <s v="CA"/>
    <x v="0"/>
    <x v="10"/>
  </r>
  <r>
    <n v="9477"/>
    <s v="CA-2015-100818"/>
    <d v="2015-05-31T00:00:00"/>
    <x v="997"/>
    <s v="Second Class"/>
    <s v="JM-15265"/>
    <s v="Janet Molinari"/>
    <x v="1"/>
    <s v="United States"/>
    <s v="Chicago"/>
    <s v="Illinois"/>
    <n v="60653"/>
    <x v="2"/>
    <s v="FUR-FU-10002703"/>
    <x v="0"/>
    <x v="5"/>
    <s v="Tenex Traditional Chairmats for Hard Floors, Average Lip, 36&quot; x 48&quot;"/>
    <x v="5622"/>
    <n v="2"/>
    <n v="0.6"/>
    <n v="-61.872"/>
    <s v="Loss"/>
    <s v="CA"/>
    <x v="0"/>
    <x v="5"/>
  </r>
  <r>
    <n v="9478"/>
    <s v="CA-2015-100818"/>
    <d v="2015-05-31T00:00:00"/>
    <x v="997"/>
    <s v="Second Class"/>
    <s v="JM-15265"/>
    <s v="Janet Molinari"/>
    <x v="1"/>
    <s v="United States"/>
    <s v="Chicago"/>
    <s v="Illinois"/>
    <n v="60653"/>
    <x v="2"/>
    <s v="OFF-BI-10004364"/>
    <x v="1"/>
    <x v="8"/>
    <s v="Storex Dura Pro Binders"/>
    <x v="2940"/>
    <n v="3"/>
    <n v="0.8"/>
    <n v="-6.2370000000000001"/>
    <s v="Loss"/>
    <s v="CA"/>
    <x v="0"/>
    <x v="8"/>
  </r>
  <r>
    <n v="9479"/>
    <s v="CA-2014-126193"/>
    <d v="2014-09-07T00:00:00"/>
    <x v="931"/>
    <s v="Standard Class"/>
    <s v="SS-20410"/>
    <s v="Shahid Shariari"/>
    <x v="0"/>
    <s v="United States"/>
    <s v="Oswego"/>
    <s v="Illinois"/>
    <n v="60543"/>
    <x v="2"/>
    <s v="OFF-FA-10000936"/>
    <x v="1"/>
    <x v="13"/>
    <s v="Acco Hot Clips Clips to Go"/>
    <x v="5623"/>
    <n v="5"/>
    <n v="0.2"/>
    <n v="4.1124999999999998"/>
    <s v="Profit"/>
    <s v="CA"/>
    <x v="0"/>
    <x v="13"/>
  </r>
  <r>
    <n v="9480"/>
    <s v="CA-2014-126193"/>
    <d v="2014-09-07T00:00:00"/>
    <x v="931"/>
    <s v="Standard Class"/>
    <s v="SS-20410"/>
    <s v="Shahid Shariari"/>
    <x v="0"/>
    <s v="United States"/>
    <s v="Oswego"/>
    <s v="Illinois"/>
    <n v="60543"/>
    <x v="2"/>
    <s v="OFF-BI-10001249"/>
    <x v="1"/>
    <x v="8"/>
    <s v="Avery Heavy-Duty EZD View Binder with Locking Rings"/>
    <x v="5624"/>
    <n v="3"/>
    <n v="0.8"/>
    <n v="-6.5076000000000001"/>
    <s v="Loss"/>
    <s v="CA"/>
    <x v="0"/>
    <x v="8"/>
  </r>
  <r>
    <n v="9481"/>
    <s v="CA-2014-126193"/>
    <d v="2014-09-07T00:00:00"/>
    <x v="931"/>
    <s v="Standard Class"/>
    <s v="SS-20410"/>
    <s v="Shahid Shariari"/>
    <x v="0"/>
    <s v="United States"/>
    <s v="Oswego"/>
    <s v="Illinois"/>
    <n v="60543"/>
    <x v="2"/>
    <s v="OFF-BI-10004632"/>
    <x v="1"/>
    <x v="8"/>
    <s v="Ibico Hi-Tech Manual Binding System"/>
    <x v="5625"/>
    <n v="5"/>
    <n v="0.8"/>
    <n v="-533.73249999999996"/>
    <s v="Loss"/>
    <s v="CA"/>
    <x v="0"/>
    <x v="8"/>
  </r>
  <r>
    <n v="9482"/>
    <s v="CA-2017-150504"/>
    <d v="2017-11-06T00:00:00"/>
    <x v="44"/>
    <s v="Standard Class"/>
    <s v="HG-14845"/>
    <s v="Harry Greene"/>
    <x v="0"/>
    <s v="United States"/>
    <s v="Dallas"/>
    <s v="Texas"/>
    <n v="75220"/>
    <x v="2"/>
    <s v="OFF-ST-10000615"/>
    <x v="1"/>
    <x v="4"/>
    <s v="SimpliFile Personal File, Black Granite, 15w x 6-15/16d x 11-1/4h"/>
    <x v="1318"/>
    <n v="2"/>
    <n v="0.2"/>
    <n v="1.8160000000000001"/>
    <s v="Profit"/>
    <s v="CA"/>
    <x v="0"/>
    <x v="4"/>
  </r>
  <r>
    <n v="9483"/>
    <s v="CA-2015-158351"/>
    <d v="2015-06-20T00:00:00"/>
    <x v="1267"/>
    <s v="Second Class"/>
    <s v="BC-11125"/>
    <s v="Becky Castell"/>
    <x v="2"/>
    <s v="United States"/>
    <s v="Philadelphia"/>
    <s v="Pennsylvania"/>
    <n v="19134"/>
    <x v="3"/>
    <s v="TEC-AC-10001838"/>
    <x v="2"/>
    <x v="11"/>
    <s v="Razer Tiamat Over Ear 7.1 Surround Sound PC Gaming Headset"/>
    <x v="4398"/>
    <n v="2"/>
    <n v="0.2"/>
    <n v="91.995400000000004"/>
    <s v="Profit"/>
    <s v="CA"/>
    <x v="0"/>
    <x v="11"/>
  </r>
  <r>
    <n v="9484"/>
    <s v="CA-2014-122679"/>
    <d v="2014-07-22T00:00:00"/>
    <x v="1152"/>
    <s v="Standard Class"/>
    <s v="AB-10255"/>
    <s v="Alejandro Ballentine"/>
    <x v="2"/>
    <s v="United States"/>
    <s v="Los Angeles"/>
    <s v="California"/>
    <n v="90008"/>
    <x v="1"/>
    <s v="OFF-AR-10004757"/>
    <x v="1"/>
    <x v="6"/>
    <s v="Crayola Colored Pencils"/>
    <x v="1195"/>
    <n v="6"/>
    <n v="0"/>
    <n v="6.4943999999999997"/>
    <s v="Profit"/>
    <s v="CA"/>
    <x v="0"/>
    <x v="6"/>
  </r>
  <r>
    <n v="9485"/>
    <s v="CA-2016-164770"/>
    <d v="2016-12-02T00:00:00"/>
    <x v="49"/>
    <s v="Second Class"/>
    <s v="MY-18295"/>
    <s v="Muhammed Yedwab"/>
    <x v="1"/>
    <s v="United States"/>
    <s v="Houston"/>
    <s v="Texas"/>
    <n v="77036"/>
    <x v="2"/>
    <s v="FUR-BO-10003893"/>
    <x v="0"/>
    <x v="0"/>
    <s v="Sauder Camden County Collection Library"/>
    <x v="5626"/>
    <n v="10"/>
    <n v="0.32"/>
    <n v="-137.976"/>
    <s v="Loss"/>
    <s v="CA"/>
    <x v="0"/>
    <x v="0"/>
  </r>
  <r>
    <n v="9486"/>
    <s v="CA-2016-164770"/>
    <d v="2016-12-02T00:00:00"/>
    <x v="49"/>
    <s v="Second Class"/>
    <s v="MY-18295"/>
    <s v="Muhammed Yedwab"/>
    <x v="1"/>
    <s v="United States"/>
    <s v="Houston"/>
    <s v="Texas"/>
    <n v="77036"/>
    <x v="2"/>
    <s v="OFF-PA-10003893"/>
    <x v="1"/>
    <x v="10"/>
    <s v="Xerox 1962"/>
    <x v="2723"/>
    <n v="9"/>
    <n v="0.2"/>
    <n v="9.6300000000000008"/>
    <s v="Profit"/>
    <s v="CA"/>
    <x v="0"/>
    <x v="10"/>
  </r>
  <r>
    <n v="9487"/>
    <s v="CA-2017-130505"/>
    <d v="2017-10-12T00:00:00"/>
    <x v="737"/>
    <s v="Same Day"/>
    <s v="NF-18385"/>
    <s v="Natalie Fritzler"/>
    <x v="0"/>
    <s v="United States"/>
    <s v="Wheeling"/>
    <s v="West Virginia"/>
    <n v="26003"/>
    <x v="3"/>
    <s v="FUR-TA-10001932"/>
    <x v="0"/>
    <x v="3"/>
    <s v="Chromcraft 48&quot; x 96&quot; Racetrack Double Pedestal Table"/>
    <x v="5627"/>
    <n v="3"/>
    <n v="0.3"/>
    <n v="-76.953599999999994"/>
    <s v="Loss"/>
    <s v="CA"/>
    <x v="0"/>
    <x v="3"/>
  </r>
  <r>
    <n v="9488"/>
    <s v="US-2017-125213"/>
    <d v="2017-12-11T00:00:00"/>
    <x v="114"/>
    <s v="First Class"/>
    <s v="NB-18655"/>
    <s v="Nona Balk"/>
    <x v="1"/>
    <s v="United States"/>
    <s v="Paterson"/>
    <s v="New Jersey"/>
    <n v="7501"/>
    <x v="3"/>
    <s v="OFF-FA-10001561"/>
    <x v="1"/>
    <x v="13"/>
    <s v="Stockwell Push Pins"/>
    <x v="2571"/>
    <n v="3"/>
    <n v="0"/>
    <n v="2.1581999999999999"/>
    <s v="Profit"/>
    <s v="US"/>
    <x v="1"/>
    <x v="13"/>
  </r>
  <r>
    <n v="9489"/>
    <s v="CA-2015-156566"/>
    <d v="2015-10-01T00:00:00"/>
    <x v="1100"/>
    <s v="First Class"/>
    <s v="EM-13960"/>
    <s v="Eric Murdock"/>
    <x v="0"/>
    <s v="United States"/>
    <s v="Portland"/>
    <s v="Oregon"/>
    <n v="97206"/>
    <x v="1"/>
    <s v="TEC-PH-10001817"/>
    <x v="2"/>
    <x v="7"/>
    <s v="Wilson Electronics DB Pro Signal Booster"/>
    <x v="5628"/>
    <n v="2"/>
    <n v="0.2"/>
    <n v="50.12"/>
    <s v="Profit"/>
    <s v="CA"/>
    <x v="0"/>
    <x v="7"/>
  </r>
  <r>
    <n v="9490"/>
    <s v="US-2016-102232"/>
    <d v="2016-08-05T00:00:00"/>
    <x v="1208"/>
    <s v="Standard Class"/>
    <s v="MF-17665"/>
    <s v="Maureen Fritzler"/>
    <x v="1"/>
    <s v="United States"/>
    <s v="Huntsville"/>
    <s v="Alabama"/>
    <n v="35810"/>
    <x v="0"/>
    <s v="OFF-AR-10000538"/>
    <x v="1"/>
    <x v="6"/>
    <s v="Boston Model 1800 Electric Pencil Sharpener, Gray"/>
    <x v="5629"/>
    <n v="7"/>
    <n v="0"/>
    <n v="59.115000000000002"/>
    <s v="Profit"/>
    <s v="US"/>
    <x v="1"/>
    <x v="6"/>
  </r>
  <r>
    <n v="9491"/>
    <s v="CA-2017-111738"/>
    <d v="2017-01-03T00:00:00"/>
    <x v="1319"/>
    <s v="Standard Class"/>
    <s v="CM-12385"/>
    <s v="Christopher Martinez"/>
    <x v="0"/>
    <s v="United States"/>
    <s v="San Francisco"/>
    <s v="California"/>
    <n v="94110"/>
    <x v="1"/>
    <s v="OFF-BI-10004584"/>
    <x v="1"/>
    <x v="8"/>
    <s v="GBC ProClick 150 Presentation Binding System"/>
    <x v="5630"/>
    <n v="8"/>
    <n v="0.2"/>
    <n v="682.51679999999999"/>
    <s v="Profit"/>
    <s v="CA"/>
    <x v="0"/>
    <x v="8"/>
  </r>
  <r>
    <n v="9492"/>
    <s v="CA-2017-111738"/>
    <d v="2017-01-03T00:00:00"/>
    <x v="1319"/>
    <s v="Standard Class"/>
    <s v="CM-12385"/>
    <s v="Christopher Martinez"/>
    <x v="0"/>
    <s v="United States"/>
    <s v="San Francisco"/>
    <s v="California"/>
    <n v="94110"/>
    <x v="1"/>
    <s v="OFF-AR-10000817"/>
    <x v="1"/>
    <x v="6"/>
    <s v="Manco Dry-Lighter Erasable Highlighter"/>
    <x v="5631"/>
    <n v="3"/>
    <n v="0"/>
    <n v="3.1008"/>
    <s v="Profit"/>
    <s v="CA"/>
    <x v="0"/>
    <x v="6"/>
  </r>
  <r>
    <n v="9493"/>
    <s v="CA-2017-163188"/>
    <d v="2017-11-07T00:00:00"/>
    <x v="170"/>
    <s v="Same Day"/>
    <s v="EC-14050"/>
    <s v="Erin Creighton"/>
    <x v="0"/>
    <s v="United States"/>
    <s v="Oklahoma City"/>
    <s v="Oklahoma"/>
    <n v="73120"/>
    <x v="2"/>
    <s v="OFF-BI-10000756"/>
    <x v="1"/>
    <x v="8"/>
    <s v="Storex DuraTech Recycled Plastic Frosted Binders"/>
    <x v="5632"/>
    <n v="9"/>
    <n v="0"/>
    <n v="19.079999999999998"/>
    <s v="Profit"/>
    <s v="CA"/>
    <x v="0"/>
    <x v="8"/>
  </r>
  <r>
    <n v="9494"/>
    <s v="CA-2016-105207"/>
    <d v="2016-01-03T00:00:00"/>
    <x v="1166"/>
    <s v="Standard Class"/>
    <s v="BO-11350"/>
    <s v="Bill Overfelt"/>
    <x v="1"/>
    <s v="United States"/>
    <s v="Broken Arrow"/>
    <s v="Oklahoma"/>
    <n v="74012"/>
    <x v="2"/>
    <s v="FUR-TA-10000617"/>
    <x v="0"/>
    <x v="3"/>
    <s v="Hon Practical Foundations 30 x 60 Training Table, Light Gray/Charcoal"/>
    <x v="5633"/>
    <n v="7"/>
    <n v="0"/>
    <n v="350.42700000000002"/>
    <s v="Profit"/>
    <s v="CA"/>
    <x v="0"/>
    <x v="3"/>
  </r>
  <r>
    <n v="9495"/>
    <s v="CA-2016-105207"/>
    <d v="2016-01-03T00:00:00"/>
    <x v="1166"/>
    <s v="Standard Class"/>
    <s v="BO-11350"/>
    <s v="Bill Overfelt"/>
    <x v="1"/>
    <s v="United States"/>
    <s v="Broken Arrow"/>
    <s v="Oklahoma"/>
    <n v="74012"/>
    <x v="2"/>
    <s v="OFF-BI-10004364"/>
    <x v="1"/>
    <x v="8"/>
    <s v="Storex Dura Pro Binders"/>
    <x v="5264"/>
    <n v="2"/>
    <n v="0"/>
    <n v="5.3460000000000001"/>
    <s v="Profit"/>
    <s v="CA"/>
    <x v="0"/>
    <x v="8"/>
  </r>
  <r>
    <n v="9496"/>
    <s v="US-2016-123610"/>
    <d v="2016-05-12T00:00:00"/>
    <x v="577"/>
    <s v="Standard Class"/>
    <s v="VM-21835"/>
    <s v="Vivian Mathis"/>
    <x v="0"/>
    <s v="United States"/>
    <s v="Mission Viejo"/>
    <s v="California"/>
    <n v="92691"/>
    <x v="1"/>
    <s v="TEC-AC-10004518"/>
    <x v="2"/>
    <x v="11"/>
    <s v="Memorex Mini Travel Drive 32 GB USB 2.0 Flash Drive"/>
    <x v="5028"/>
    <n v="6"/>
    <n v="0"/>
    <n v="46.8"/>
    <s v="Profit"/>
    <s v="US"/>
    <x v="1"/>
    <x v="11"/>
  </r>
  <r>
    <n v="9497"/>
    <s v="US-2016-123610"/>
    <d v="2016-05-12T00:00:00"/>
    <x v="577"/>
    <s v="Standard Class"/>
    <s v="VM-21835"/>
    <s v="Vivian Mathis"/>
    <x v="0"/>
    <s v="United States"/>
    <s v="Mission Viejo"/>
    <s v="California"/>
    <n v="92691"/>
    <x v="1"/>
    <s v="OFF-AP-10002222"/>
    <x v="1"/>
    <x v="9"/>
    <s v="Staple holder"/>
    <x v="1298"/>
    <n v="1"/>
    <n v="0"/>
    <n v="2.3409"/>
    <s v="Profit"/>
    <s v="US"/>
    <x v="1"/>
    <x v="9"/>
  </r>
  <r>
    <n v="9498"/>
    <s v="CA-2017-118213"/>
    <d v="2017-11-05T00:00:00"/>
    <x v="170"/>
    <s v="First Class"/>
    <s v="AB-10060"/>
    <s v="Adam Bellavance"/>
    <x v="2"/>
    <s v="United States"/>
    <s v="Greenwood"/>
    <s v="Indiana"/>
    <n v="46142"/>
    <x v="2"/>
    <s v="OFF-PA-10002615"/>
    <x v="1"/>
    <x v="10"/>
    <s v="Ampad Gold Fibre Wirebound Steno Books, 6&quot; x 9&quot;, Gregg Ruled"/>
    <x v="5634"/>
    <n v="1"/>
    <n v="0"/>
    <n v="2.0286"/>
    <s v="Profit"/>
    <s v="CA"/>
    <x v="0"/>
    <x v="10"/>
  </r>
  <r>
    <n v="9499"/>
    <s v="CA-2017-118213"/>
    <d v="2017-11-05T00:00:00"/>
    <x v="170"/>
    <s v="First Class"/>
    <s v="AB-10060"/>
    <s v="Adam Bellavance"/>
    <x v="2"/>
    <s v="United States"/>
    <s v="Greenwood"/>
    <s v="Indiana"/>
    <n v="46142"/>
    <x v="2"/>
    <s v="OFF-PA-10000565"/>
    <x v="1"/>
    <x v="10"/>
    <s v="Easy-staple paper"/>
    <x v="3730"/>
    <n v="3"/>
    <n v="0"/>
    <n v="82.290599999999998"/>
    <s v="Profit"/>
    <s v="CA"/>
    <x v="0"/>
    <x v="10"/>
  </r>
  <r>
    <n v="9500"/>
    <s v="CA-2017-118213"/>
    <d v="2017-11-05T00:00:00"/>
    <x v="170"/>
    <s v="First Class"/>
    <s v="AB-10060"/>
    <s v="Adam Bellavance"/>
    <x v="2"/>
    <s v="United States"/>
    <s v="Greenwood"/>
    <s v="Indiana"/>
    <n v="46142"/>
    <x v="2"/>
    <s v="OFF-PA-10003673"/>
    <x v="1"/>
    <x v="10"/>
    <s v="Strathmore Photo Mount Cards"/>
    <x v="760"/>
    <n v="10"/>
    <n v="0"/>
    <n v="31.187999999999999"/>
    <s v="Profit"/>
    <s v="CA"/>
    <x v="0"/>
    <x v="10"/>
  </r>
  <r>
    <n v="9501"/>
    <s v="CA-2016-149237"/>
    <d v="2016-05-26T00:00:00"/>
    <x v="873"/>
    <s v="Standard Class"/>
    <s v="CM-12235"/>
    <s v="Chris McAfee"/>
    <x v="0"/>
    <s v="United States"/>
    <s v="Milwaukee"/>
    <s v="Wisconsin"/>
    <n v="53209"/>
    <x v="2"/>
    <s v="FUR-FU-10002088"/>
    <x v="0"/>
    <x v="5"/>
    <s v="Nu-Dell Float Frame 11 x 14 1/2"/>
    <x v="5635"/>
    <n v="3"/>
    <n v="0"/>
    <n v="11.3148"/>
    <s v="Profit"/>
    <s v="CA"/>
    <x v="0"/>
    <x v="5"/>
  </r>
  <r>
    <n v="9502"/>
    <s v="US-2015-158589"/>
    <d v="2015-11-20T00:00:00"/>
    <x v="1005"/>
    <s v="Standard Class"/>
    <s v="KW-16570"/>
    <s v="Kelly Williams"/>
    <x v="0"/>
    <s v="United States"/>
    <s v="San Francisco"/>
    <s v="California"/>
    <n v="94109"/>
    <x v="1"/>
    <s v="FUR-FU-10001546"/>
    <x v="0"/>
    <x v="5"/>
    <s v="Dana Swing-Arm Lamps"/>
    <x v="4492"/>
    <n v="3"/>
    <n v="0"/>
    <n v="8.01"/>
    <s v="Profit"/>
    <s v="US"/>
    <x v="1"/>
    <x v="5"/>
  </r>
  <r>
    <n v="9503"/>
    <s v="CA-2016-101329"/>
    <d v="2016-04-22T00:00:00"/>
    <x v="135"/>
    <s v="Standard Class"/>
    <s v="MM-17920"/>
    <s v="Michael Moore"/>
    <x v="0"/>
    <s v="United States"/>
    <s v="Rome"/>
    <s v="New York"/>
    <n v="13440"/>
    <x v="3"/>
    <s v="OFF-AR-10000614"/>
    <x v="1"/>
    <x v="6"/>
    <s v="Barrel Sharpener"/>
    <x v="5636"/>
    <n v="9"/>
    <n v="0"/>
    <n v="8.3537999999999997"/>
    <s v="Profit"/>
    <s v="CA"/>
    <x v="0"/>
    <x v="6"/>
  </r>
  <r>
    <n v="9504"/>
    <s v="CA-2016-101329"/>
    <d v="2016-04-22T00:00:00"/>
    <x v="135"/>
    <s v="Standard Class"/>
    <s v="MM-17920"/>
    <s v="Michael Moore"/>
    <x v="0"/>
    <s v="United States"/>
    <s v="Rome"/>
    <s v="New York"/>
    <n v="13440"/>
    <x v="3"/>
    <s v="OFF-AR-10003190"/>
    <x v="1"/>
    <x v="6"/>
    <s v="Newell 32"/>
    <x v="704"/>
    <n v="1"/>
    <n v="0"/>
    <n v="0.80640000000000001"/>
    <s v="Profit"/>
    <s v="CA"/>
    <x v="0"/>
    <x v="6"/>
  </r>
  <r>
    <n v="9505"/>
    <s v="CA-2016-113607"/>
    <d v="2016-10-14T00:00:00"/>
    <x v="543"/>
    <s v="Standard Class"/>
    <s v="PW-19030"/>
    <s v="Pauline Webber"/>
    <x v="1"/>
    <s v="United States"/>
    <s v="New York City"/>
    <s v="New York"/>
    <n v="10009"/>
    <x v="3"/>
    <s v="TEC-PH-10004094"/>
    <x v="2"/>
    <x v="7"/>
    <s v="Motorola L703CM"/>
    <x v="5637"/>
    <n v="7"/>
    <n v="0"/>
    <n v="272.98250000000002"/>
    <s v="Profit"/>
    <s v="CA"/>
    <x v="0"/>
    <x v="7"/>
  </r>
  <r>
    <n v="9506"/>
    <s v="CA-2016-113607"/>
    <d v="2016-10-14T00:00:00"/>
    <x v="543"/>
    <s v="Standard Class"/>
    <s v="PW-19030"/>
    <s v="Pauline Webber"/>
    <x v="1"/>
    <s v="United States"/>
    <s v="New York City"/>
    <s v="New York"/>
    <n v="10009"/>
    <x v="3"/>
    <s v="OFF-PA-10001970"/>
    <x v="1"/>
    <x v="10"/>
    <s v="Xerox 1908"/>
    <x v="1359"/>
    <n v="2"/>
    <n v="0"/>
    <n v="54.860399999999998"/>
    <s v="Profit"/>
    <s v="CA"/>
    <x v="0"/>
    <x v="10"/>
  </r>
  <r>
    <n v="9507"/>
    <s v="CA-2014-149104"/>
    <d v="2014-04-05T00:00:00"/>
    <x v="284"/>
    <s v="Second Class"/>
    <s v="RD-19900"/>
    <s v="Ruben Dartt"/>
    <x v="0"/>
    <s v="United States"/>
    <s v="Dearborn Heights"/>
    <s v="Michigan"/>
    <n v="48127"/>
    <x v="2"/>
    <s v="OFF-AR-10002952"/>
    <x v="1"/>
    <x v="6"/>
    <s v="Stanley Contemporary Battery Pencil Sharpeners"/>
    <x v="4170"/>
    <n v="2"/>
    <n v="0"/>
    <n v="7.476"/>
    <s v="Profit"/>
    <s v="CA"/>
    <x v="0"/>
    <x v="6"/>
  </r>
  <r>
    <n v="9508"/>
    <s v="CA-2014-149104"/>
    <d v="2014-04-05T00:00:00"/>
    <x v="284"/>
    <s v="Second Class"/>
    <s v="RD-19900"/>
    <s v="Ruben Dartt"/>
    <x v="0"/>
    <s v="United States"/>
    <s v="Dearborn Heights"/>
    <s v="Michigan"/>
    <n v="48127"/>
    <x v="2"/>
    <s v="OFF-BI-10004209"/>
    <x v="1"/>
    <x v="8"/>
    <s v="Fellowes Twister Kit, Gray/Clear, 3/pkg"/>
    <x v="452"/>
    <n v="5"/>
    <n v="0"/>
    <n v="18.09"/>
    <s v="Profit"/>
    <s v="CA"/>
    <x v="0"/>
    <x v="8"/>
  </r>
  <r>
    <n v="9509"/>
    <s v="CA-2014-149104"/>
    <d v="2014-04-05T00:00:00"/>
    <x v="284"/>
    <s v="Second Class"/>
    <s v="RD-19900"/>
    <s v="Ruben Dartt"/>
    <x v="0"/>
    <s v="United States"/>
    <s v="Dearborn Heights"/>
    <s v="Michigan"/>
    <n v="48127"/>
    <x v="2"/>
    <s v="OFF-AR-10004685"/>
    <x v="1"/>
    <x v="6"/>
    <s v="Binney &amp; Smith Crayola Metallic Colored Pencils, 8-Color Set"/>
    <x v="4614"/>
    <n v="3"/>
    <n v="0"/>
    <n v="4.5837000000000003"/>
    <s v="Profit"/>
    <s v="CA"/>
    <x v="0"/>
    <x v="6"/>
  </r>
  <r>
    <n v="9510"/>
    <s v="CA-2014-149104"/>
    <d v="2014-04-05T00:00:00"/>
    <x v="284"/>
    <s v="Second Class"/>
    <s v="RD-19900"/>
    <s v="Ruben Dartt"/>
    <x v="0"/>
    <s v="United States"/>
    <s v="Dearborn Heights"/>
    <s v="Michigan"/>
    <n v="48127"/>
    <x v="2"/>
    <s v="OFF-ST-10000991"/>
    <x v="1"/>
    <x v="4"/>
    <s v="Space Solutions HD Industrial Steel Shelving."/>
    <x v="5638"/>
    <n v="6"/>
    <n v="0"/>
    <n v="20.694600000000001"/>
    <s v="Profit"/>
    <s v="CA"/>
    <x v="0"/>
    <x v="4"/>
  </r>
  <r>
    <n v="9511"/>
    <s v="CA-2016-105263"/>
    <d v="2016-08-06T00:00:00"/>
    <x v="1208"/>
    <s v="Standard Class"/>
    <s v="LM-17065"/>
    <s v="Liz MacKendrick"/>
    <x v="0"/>
    <s v="United States"/>
    <s v="New York City"/>
    <s v="New York"/>
    <n v="10024"/>
    <x v="3"/>
    <s v="OFF-AR-10002399"/>
    <x v="1"/>
    <x v="6"/>
    <s v="Dixon Prang Watercolor Pencils, 10-Color Set with Brush"/>
    <x v="3631"/>
    <n v="9"/>
    <n v="0"/>
    <n v="15.7194"/>
    <s v="Profit"/>
    <s v="CA"/>
    <x v="0"/>
    <x v="6"/>
  </r>
  <r>
    <n v="9512"/>
    <s v="CA-2014-130575"/>
    <d v="2014-12-14T00:00:00"/>
    <x v="355"/>
    <s v="First Class"/>
    <s v="CS-11845"/>
    <s v="Cari Sayre"/>
    <x v="1"/>
    <s v="United States"/>
    <s v="Chicago"/>
    <s v="Illinois"/>
    <n v="60623"/>
    <x v="2"/>
    <s v="OFF-BI-10002353"/>
    <x v="1"/>
    <x v="8"/>
    <s v="GBC VeloBind Cover Sets"/>
    <x v="1814"/>
    <n v="3"/>
    <n v="0.8"/>
    <n v="-13.896000000000001"/>
    <s v="Loss"/>
    <s v="CA"/>
    <x v="0"/>
    <x v="8"/>
  </r>
  <r>
    <n v="9513"/>
    <s v="CA-2017-142461"/>
    <d v="2017-05-30T00:00:00"/>
    <x v="1081"/>
    <s v="Second Class"/>
    <s v="KT-16480"/>
    <s v="Kean Thornton"/>
    <x v="0"/>
    <s v="United States"/>
    <s v="Dallas"/>
    <s v="Texas"/>
    <n v="75217"/>
    <x v="2"/>
    <s v="FUR-BO-10001811"/>
    <x v="0"/>
    <x v="0"/>
    <s v="Atlantic Metals Mobile 5-Shelf Bookcases, Custom Colors"/>
    <x v="5639"/>
    <n v="1"/>
    <n v="0.32"/>
    <n v="-6.0195999999999996"/>
    <s v="Loss"/>
    <s v="CA"/>
    <x v="0"/>
    <x v="0"/>
  </r>
  <r>
    <n v="9514"/>
    <s v="CA-2016-125220"/>
    <d v="2016-10-14T00:00:00"/>
    <x v="61"/>
    <s v="Standard Class"/>
    <s v="BE-11410"/>
    <s v="Bobby Elias"/>
    <x v="0"/>
    <s v="United States"/>
    <s v="Appleton"/>
    <s v="Wisconsin"/>
    <n v="54915"/>
    <x v="2"/>
    <s v="TEC-AC-10003033"/>
    <x v="2"/>
    <x v="11"/>
    <s v="Plantronics CS510 - Over-the-Head monaural Wireless Headset System"/>
    <x v="5640"/>
    <n v="5"/>
    <n v="0"/>
    <n v="544.41750000000002"/>
    <s v="Profit"/>
    <s v="CA"/>
    <x v="0"/>
    <x v="11"/>
  </r>
  <r>
    <n v="9515"/>
    <s v="CA-2014-100293"/>
    <d v="2014-03-14T00:00:00"/>
    <x v="658"/>
    <s v="Standard Class"/>
    <s v="NF-18475"/>
    <s v="Neil Franzˆsisch"/>
    <x v="2"/>
    <s v="United States"/>
    <s v="Jacksonville"/>
    <s v="Florida"/>
    <n v="32216"/>
    <x v="0"/>
    <s v="OFF-PA-10000176"/>
    <x v="1"/>
    <x v="10"/>
    <s v="Xerox 1887"/>
    <x v="5641"/>
    <n v="6"/>
    <n v="0.2"/>
    <n v="31.869599999999998"/>
    <s v="Profit"/>
    <s v="CA"/>
    <x v="0"/>
    <x v="10"/>
  </r>
  <r>
    <n v="9516"/>
    <s v="CA-2014-154165"/>
    <d v="2014-02-17T00:00:00"/>
    <x v="1262"/>
    <s v="Standard Class"/>
    <s v="DL-13315"/>
    <s v="Delfina Latchford"/>
    <x v="0"/>
    <s v="United States"/>
    <s v="Chicago"/>
    <s v="Illinois"/>
    <n v="60653"/>
    <x v="2"/>
    <s v="OFF-AR-10003631"/>
    <x v="1"/>
    <x v="6"/>
    <s v="Staples in misc. colors"/>
    <x v="5642"/>
    <n v="14"/>
    <n v="0.2"/>
    <n v="8.8087999999999997"/>
    <s v="Profit"/>
    <s v="CA"/>
    <x v="0"/>
    <x v="6"/>
  </r>
  <r>
    <n v="9517"/>
    <s v="CA-2015-123939"/>
    <d v="2015-08-24T00:00:00"/>
    <x v="722"/>
    <s v="Second Class"/>
    <s v="MS-17710"/>
    <s v="Maurice Satty"/>
    <x v="0"/>
    <s v="United States"/>
    <s v="Bowling Green"/>
    <s v="Ohio"/>
    <n v="43402"/>
    <x v="3"/>
    <s v="TEC-PH-10000923"/>
    <x v="2"/>
    <x v="7"/>
    <s v="Belkin SportFit Armband For iPhone 5s/5c, Fuchsia"/>
    <x v="5643"/>
    <n v="3"/>
    <n v="0.4"/>
    <n v="4.0472999999999999"/>
    <s v="Profit"/>
    <s v="CA"/>
    <x v="0"/>
    <x v="7"/>
  </r>
  <r>
    <n v="9518"/>
    <s v="CA-2015-123939"/>
    <d v="2015-08-24T00:00:00"/>
    <x v="722"/>
    <s v="Second Class"/>
    <s v="MS-17710"/>
    <s v="Maurice Satty"/>
    <x v="0"/>
    <s v="United States"/>
    <s v="Bowling Green"/>
    <s v="Ohio"/>
    <n v="43402"/>
    <x v="3"/>
    <s v="OFF-LA-10003190"/>
    <x v="1"/>
    <x v="2"/>
    <s v="Avery 474"/>
    <x v="2721"/>
    <n v="3"/>
    <n v="0.2"/>
    <n v="2.5055999999999998"/>
    <s v="Profit"/>
    <s v="CA"/>
    <x v="0"/>
    <x v="2"/>
  </r>
  <r>
    <n v="9519"/>
    <s v="CA-2015-123939"/>
    <d v="2015-08-24T00:00:00"/>
    <x v="722"/>
    <s v="Second Class"/>
    <s v="MS-17710"/>
    <s v="Maurice Satty"/>
    <x v="0"/>
    <s v="United States"/>
    <s v="Bowling Green"/>
    <s v="Ohio"/>
    <n v="43402"/>
    <x v="3"/>
    <s v="OFF-ST-10003208"/>
    <x v="1"/>
    <x v="4"/>
    <s v="Adjustable Depth Letter/Legal Cart"/>
    <x v="2708"/>
    <n v="3"/>
    <n v="0.2"/>
    <n v="48.994199999999999"/>
    <s v="Profit"/>
    <s v="CA"/>
    <x v="0"/>
    <x v="4"/>
  </r>
  <r>
    <n v="9520"/>
    <s v="US-2017-104451"/>
    <d v="2017-05-08T00:00:00"/>
    <x v="582"/>
    <s v="Second Class"/>
    <s v="MM-18055"/>
    <s v="Michelle Moray"/>
    <x v="0"/>
    <s v="United States"/>
    <s v="San Francisco"/>
    <s v="California"/>
    <n v="94110"/>
    <x v="1"/>
    <s v="OFF-AP-10000692"/>
    <x v="1"/>
    <x v="9"/>
    <s v="Fellowes Mighty 8 Compact Surge Protector"/>
    <x v="5644"/>
    <n v="4"/>
    <n v="0"/>
    <n v="22.702400000000001"/>
    <s v="Profit"/>
    <s v="US"/>
    <x v="1"/>
    <x v="9"/>
  </r>
  <r>
    <n v="9521"/>
    <s v="CA-2016-101189"/>
    <d v="2016-02-04T00:00:00"/>
    <x v="817"/>
    <s v="Standard Class"/>
    <s v="JB-15400"/>
    <s v="Jennifer Braxton"/>
    <x v="1"/>
    <s v="United States"/>
    <s v="Los Angeles"/>
    <s v="California"/>
    <n v="90049"/>
    <x v="1"/>
    <s v="OFF-ST-10004180"/>
    <x v="1"/>
    <x v="4"/>
    <s v="Safco Commercial Shelving"/>
    <x v="5645"/>
    <n v="2"/>
    <n v="0"/>
    <n v="3.7208000000000001"/>
    <s v="Profit"/>
    <s v="CA"/>
    <x v="0"/>
    <x v="4"/>
  </r>
  <r>
    <n v="9522"/>
    <s v="CA-2014-169446"/>
    <d v="2014-12-19T00:00:00"/>
    <x v="182"/>
    <s v="Standard Class"/>
    <s v="SG-20605"/>
    <s v="Speros Goranitis"/>
    <x v="0"/>
    <s v="United States"/>
    <s v="Chicago"/>
    <s v="Illinois"/>
    <n v="60623"/>
    <x v="2"/>
    <s v="TEC-PH-10002817"/>
    <x v="2"/>
    <x v="7"/>
    <s v="RCA ViSYS 25425RE1 Corded phone"/>
    <x v="824"/>
    <n v="3"/>
    <n v="0.2"/>
    <n v="36.447299999999998"/>
    <s v="Profit"/>
    <s v="CA"/>
    <x v="0"/>
    <x v="7"/>
  </r>
  <r>
    <n v="9523"/>
    <s v="CA-2014-169446"/>
    <d v="2014-12-19T00:00:00"/>
    <x v="182"/>
    <s v="Standard Class"/>
    <s v="SG-20605"/>
    <s v="Speros Goranitis"/>
    <x v="0"/>
    <s v="United States"/>
    <s v="Chicago"/>
    <s v="Illinois"/>
    <n v="60623"/>
    <x v="2"/>
    <s v="OFF-PA-10000295"/>
    <x v="1"/>
    <x v="10"/>
    <s v="Xerox 229"/>
    <x v="12"/>
    <n v="3"/>
    <n v="0.2"/>
    <n v="5.4432"/>
    <s v="Profit"/>
    <s v="CA"/>
    <x v="0"/>
    <x v="10"/>
  </r>
  <r>
    <n v="9524"/>
    <s v="CA-2014-169446"/>
    <d v="2014-12-19T00:00:00"/>
    <x v="182"/>
    <s v="Standard Class"/>
    <s v="SG-20605"/>
    <s v="Speros Goranitis"/>
    <x v="0"/>
    <s v="United States"/>
    <s v="Chicago"/>
    <s v="Illinois"/>
    <n v="60623"/>
    <x v="2"/>
    <s v="OFF-ST-10000419"/>
    <x v="1"/>
    <x v="4"/>
    <s v="Rogers Jumbo File, Granite"/>
    <x v="5646"/>
    <n v="3"/>
    <n v="0.2"/>
    <n v="-7.7405999999999997"/>
    <s v="Loss"/>
    <s v="CA"/>
    <x v="0"/>
    <x v="4"/>
  </r>
  <r>
    <n v="9525"/>
    <s v="CA-2017-156958"/>
    <d v="2017-12-05T00:00:00"/>
    <x v="792"/>
    <s v="First Class"/>
    <s v="PB-18805"/>
    <s v="Patrick Bzostek"/>
    <x v="2"/>
    <s v="United States"/>
    <s v="Seattle"/>
    <s v="Washington"/>
    <n v="98115"/>
    <x v="1"/>
    <s v="OFF-BI-10001524"/>
    <x v="1"/>
    <x v="8"/>
    <s v="GBC Premium Transparent Covers with Diagonal Lined Pattern"/>
    <x v="202"/>
    <n v="5"/>
    <n v="0.2"/>
    <n v="29.372"/>
    <s v="Profit"/>
    <s v="CA"/>
    <x v="0"/>
    <x v="8"/>
  </r>
  <r>
    <n v="9526"/>
    <s v="CA-2017-156958"/>
    <d v="2017-12-05T00:00:00"/>
    <x v="792"/>
    <s v="First Class"/>
    <s v="PB-18805"/>
    <s v="Patrick Bzostek"/>
    <x v="2"/>
    <s v="United States"/>
    <s v="Seattle"/>
    <s v="Washington"/>
    <n v="98115"/>
    <x v="1"/>
    <s v="FUR-FU-10003268"/>
    <x v="0"/>
    <x v="5"/>
    <s v="Eldon Radial Chair Mat for Low to Medium Pile Carpets"/>
    <x v="3255"/>
    <n v="5"/>
    <n v="0"/>
    <n v="39.979999999999997"/>
    <s v="Profit"/>
    <s v="CA"/>
    <x v="0"/>
    <x v="5"/>
  </r>
  <r>
    <n v="9527"/>
    <s v="CA-2017-156958"/>
    <d v="2017-12-05T00:00:00"/>
    <x v="792"/>
    <s v="First Class"/>
    <s v="PB-18805"/>
    <s v="Patrick Bzostek"/>
    <x v="2"/>
    <s v="United States"/>
    <s v="Seattle"/>
    <s v="Washington"/>
    <n v="98115"/>
    <x v="1"/>
    <s v="TEC-PH-10000148"/>
    <x v="2"/>
    <x v="7"/>
    <s v="Cyber Acoustics AC-202b Speech Recognition Stereo Headset"/>
    <x v="5009"/>
    <n v="3"/>
    <n v="0.2"/>
    <n v="-7.0145999999999997"/>
    <s v="Loss"/>
    <s v="CA"/>
    <x v="0"/>
    <x v="7"/>
  </r>
  <r>
    <n v="9528"/>
    <s v="CA-2017-156958"/>
    <d v="2017-12-05T00:00:00"/>
    <x v="792"/>
    <s v="First Class"/>
    <s v="PB-18805"/>
    <s v="Patrick Bzostek"/>
    <x v="2"/>
    <s v="United States"/>
    <s v="Seattle"/>
    <s v="Washington"/>
    <n v="98115"/>
    <x v="1"/>
    <s v="OFF-BI-10001543"/>
    <x v="1"/>
    <x v="8"/>
    <s v="GBC VeloBinder Manual Binding System"/>
    <x v="5647"/>
    <n v="6"/>
    <n v="0.2"/>
    <n v="60.463200000000001"/>
    <s v="Profit"/>
    <s v="CA"/>
    <x v="0"/>
    <x v="8"/>
  </r>
  <r>
    <n v="9529"/>
    <s v="CA-2017-156958"/>
    <d v="2017-12-05T00:00:00"/>
    <x v="792"/>
    <s v="First Class"/>
    <s v="PB-18805"/>
    <s v="Patrick Bzostek"/>
    <x v="2"/>
    <s v="United States"/>
    <s v="Seattle"/>
    <s v="Washington"/>
    <n v="98115"/>
    <x v="1"/>
    <s v="OFF-BI-10002071"/>
    <x v="1"/>
    <x v="8"/>
    <s v="Fellowes Black Plastic Comb Bindings"/>
    <x v="3299"/>
    <n v="2"/>
    <n v="0.2"/>
    <n v="3.0211999999999999"/>
    <s v="Profit"/>
    <s v="CA"/>
    <x v="0"/>
    <x v="8"/>
  </r>
  <r>
    <n v="9530"/>
    <s v="CA-2017-101637"/>
    <d v="2017-03-24T00:00:00"/>
    <x v="186"/>
    <s v="Same Day"/>
    <s v="AC-10615"/>
    <s v="Ann Chong"/>
    <x v="1"/>
    <s v="United States"/>
    <s v="Beaumont"/>
    <s v="Texas"/>
    <n v="77705"/>
    <x v="2"/>
    <s v="OFF-ST-10002352"/>
    <x v="1"/>
    <x v="4"/>
    <s v="Iris Project Case"/>
    <x v="2543"/>
    <n v="2"/>
    <n v="0.2"/>
    <n v="0.95760000000000001"/>
    <s v="Profit"/>
    <s v="CA"/>
    <x v="0"/>
    <x v="4"/>
  </r>
  <r>
    <n v="9531"/>
    <s v="CA-2017-111759"/>
    <d v="2017-07-08T00:00:00"/>
    <x v="142"/>
    <s v="Standard Class"/>
    <s v="MR-17545"/>
    <s v="Mathew Reese"/>
    <x v="2"/>
    <s v="United States"/>
    <s v="Seattle"/>
    <s v="Washington"/>
    <n v="98103"/>
    <x v="1"/>
    <s v="OFF-PA-10003127"/>
    <x v="1"/>
    <x v="10"/>
    <s v="Easy-staple paper"/>
    <x v="4780"/>
    <n v="2"/>
    <n v="0"/>
    <n v="24.269600000000001"/>
    <s v="Profit"/>
    <s v="CA"/>
    <x v="0"/>
    <x v="10"/>
  </r>
  <r>
    <n v="9532"/>
    <s v="CA-2017-102729"/>
    <d v="2017-10-26T00:00:00"/>
    <x v="360"/>
    <s v="Standard Class"/>
    <s v="BF-11215"/>
    <s v="Benjamin Farhat"/>
    <x v="2"/>
    <s v="United States"/>
    <s v="Dallas"/>
    <s v="Texas"/>
    <n v="75217"/>
    <x v="2"/>
    <s v="OFF-ST-10000464"/>
    <x v="1"/>
    <x v="4"/>
    <s v="Multi-Use Personal File Cart and Caster Set, Three Stacking Bins"/>
    <x v="5648"/>
    <n v="2"/>
    <n v="0.2"/>
    <n v="5.5616000000000003"/>
    <s v="Profit"/>
    <s v="CA"/>
    <x v="0"/>
    <x v="4"/>
  </r>
  <r>
    <n v="9533"/>
    <s v="CA-2016-116596"/>
    <d v="2016-10-27T00:00:00"/>
    <x v="894"/>
    <s v="Standard Class"/>
    <s v="BW-11200"/>
    <s v="Ben Wallace"/>
    <x v="0"/>
    <s v="United States"/>
    <s v="New York City"/>
    <s v="New York"/>
    <n v="10011"/>
    <x v="3"/>
    <s v="FUR-CH-10000553"/>
    <x v="0"/>
    <x v="1"/>
    <s v="Metal Folding Chairs, Beige, 4/Carton"/>
    <x v="5649"/>
    <n v="14"/>
    <n v="0.1"/>
    <n v="80.777199999999993"/>
    <s v="Profit"/>
    <s v="CA"/>
    <x v="0"/>
    <x v="1"/>
  </r>
  <r>
    <n v="9534"/>
    <s v="CA-2016-116596"/>
    <d v="2016-10-27T00:00:00"/>
    <x v="894"/>
    <s v="Standard Class"/>
    <s v="BW-11200"/>
    <s v="Ben Wallace"/>
    <x v="0"/>
    <s v="United States"/>
    <s v="New York City"/>
    <s v="New York"/>
    <n v="10011"/>
    <x v="3"/>
    <s v="OFF-FA-10000134"/>
    <x v="1"/>
    <x v="13"/>
    <s v="Advantus Push Pins, Aluminum Head"/>
    <x v="5650"/>
    <n v="7"/>
    <n v="0"/>
    <n v="12.607699999999999"/>
    <s v="Profit"/>
    <s v="CA"/>
    <x v="0"/>
    <x v="13"/>
  </r>
  <r>
    <n v="9535"/>
    <s v="CA-2016-116596"/>
    <d v="2016-10-27T00:00:00"/>
    <x v="894"/>
    <s v="Standard Class"/>
    <s v="BW-11200"/>
    <s v="Ben Wallace"/>
    <x v="0"/>
    <s v="United States"/>
    <s v="New York City"/>
    <s v="New York"/>
    <n v="10011"/>
    <x v="3"/>
    <s v="OFF-ST-10000636"/>
    <x v="1"/>
    <x v="4"/>
    <s v="Rogers Profile Extra Capacity Storage Tub"/>
    <x v="3347"/>
    <n v="2"/>
    <n v="0"/>
    <n v="1.3391999999999999"/>
    <s v="Profit"/>
    <s v="CA"/>
    <x v="0"/>
    <x v="4"/>
  </r>
  <r>
    <n v="9536"/>
    <s v="CA-2016-116596"/>
    <d v="2016-10-27T00:00:00"/>
    <x v="894"/>
    <s v="Standard Class"/>
    <s v="BW-11200"/>
    <s v="Ben Wallace"/>
    <x v="0"/>
    <s v="United States"/>
    <s v="New York City"/>
    <s v="New York"/>
    <n v="10011"/>
    <x v="3"/>
    <s v="OFF-BI-10002949"/>
    <x v="1"/>
    <x v="8"/>
    <s v="Prestige Round Ring Binders"/>
    <x v="1261"/>
    <n v="2"/>
    <n v="0.2"/>
    <n v="3.2831999999999999"/>
    <s v="Profit"/>
    <s v="CA"/>
    <x v="0"/>
    <x v="8"/>
  </r>
  <r>
    <n v="9537"/>
    <s v="CA-2017-124191"/>
    <d v="2017-06-12T00:00:00"/>
    <x v="1055"/>
    <s v="Second Class"/>
    <s v="TS-21610"/>
    <s v="Troy Staebel"/>
    <x v="0"/>
    <s v="United States"/>
    <s v="Chicago"/>
    <s v="Illinois"/>
    <n v="60610"/>
    <x v="2"/>
    <s v="FUR-FU-10002364"/>
    <x v="0"/>
    <x v="5"/>
    <s v="Eldon Expressions Wood Desk Accessories, Oak"/>
    <x v="3096"/>
    <n v="3"/>
    <n v="0.6"/>
    <n v="-6.8634000000000004"/>
    <s v="Loss"/>
    <s v="CA"/>
    <x v="0"/>
    <x v="5"/>
  </r>
  <r>
    <n v="9538"/>
    <s v="CA-2016-148747"/>
    <d v="2016-09-25T00:00:00"/>
    <x v="759"/>
    <s v="First Class"/>
    <s v="AS-10045"/>
    <s v="Aaron Smayling"/>
    <x v="1"/>
    <s v="United States"/>
    <s v="San Francisco"/>
    <s v="California"/>
    <n v="94110"/>
    <x v="1"/>
    <s v="FUR-BO-10002613"/>
    <x v="0"/>
    <x v="0"/>
    <s v="Atlantic Metals Mobile 4-Shelf Bookcases, Custom Colors"/>
    <x v="5651"/>
    <n v="2"/>
    <n v="0.15"/>
    <n v="84.293999999999997"/>
    <s v="Profit"/>
    <s v="CA"/>
    <x v="0"/>
    <x v="0"/>
  </r>
  <r>
    <n v="9539"/>
    <s v="US-2017-169488"/>
    <d v="2017-09-07T00:00:00"/>
    <x v="945"/>
    <s v="First Class"/>
    <s v="AA-10375"/>
    <s v="Allen Armold"/>
    <x v="0"/>
    <s v="United States"/>
    <s v="Providence"/>
    <s v="Rhode Island"/>
    <n v="2908"/>
    <x v="3"/>
    <s v="OFF-PA-10002659"/>
    <x v="1"/>
    <x v="10"/>
    <s v="Avoid Verbal Orders Carbonless Minifold Book"/>
    <x v="2877"/>
    <n v="5"/>
    <n v="0"/>
    <n v="7.774"/>
    <s v="Profit"/>
    <s v="US"/>
    <x v="1"/>
    <x v="10"/>
  </r>
  <r>
    <n v="9540"/>
    <s v="US-2017-169488"/>
    <d v="2017-09-07T00:00:00"/>
    <x v="945"/>
    <s v="First Class"/>
    <s v="AA-10375"/>
    <s v="Allen Armold"/>
    <x v="0"/>
    <s v="United States"/>
    <s v="Providence"/>
    <s v="Rhode Island"/>
    <n v="2908"/>
    <x v="3"/>
    <s v="OFF-PA-10000157"/>
    <x v="1"/>
    <x v="10"/>
    <s v="Xerox 191"/>
    <x v="786"/>
    <n v="2"/>
    <n v="0"/>
    <n v="18.781199999999998"/>
    <s v="Profit"/>
    <s v="US"/>
    <x v="1"/>
    <x v="10"/>
  </r>
  <r>
    <n v="9541"/>
    <s v="CA-2015-135727"/>
    <d v="2015-05-11T00:00:00"/>
    <x v="537"/>
    <s v="Second Class"/>
    <s v="PS-18970"/>
    <s v="Paul Stevenson"/>
    <x v="2"/>
    <s v="United States"/>
    <s v="Phoenix"/>
    <s v="Arizona"/>
    <n v="85023"/>
    <x v="1"/>
    <s v="FUR-CH-10004540"/>
    <x v="0"/>
    <x v="1"/>
    <s v="Global Chrome Stack Chair"/>
    <x v="2950"/>
    <n v="7"/>
    <n v="0.2"/>
    <n v="16.7972"/>
    <s v="Profit"/>
    <s v="CA"/>
    <x v="0"/>
    <x v="1"/>
  </r>
  <r>
    <n v="9542"/>
    <s v="CA-2015-135251"/>
    <d v="2015-08-06T00:00:00"/>
    <x v="1214"/>
    <s v="Standard Class"/>
    <s v="RP-19270"/>
    <s v="Rachel Payne"/>
    <x v="1"/>
    <s v="United States"/>
    <s v="Houston"/>
    <s v="Texas"/>
    <n v="77095"/>
    <x v="2"/>
    <s v="OFF-LA-10004544"/>
    <x v="1"/>
    <x v="2"/>
    <s v="Avery 505"/>
    <x v="5652"/>
    <n v="3"/>
    <n v="0.2"/>
    <n v="13.32"/>
    <s v="Profit"/>
    <s v="CA"/>
    <x v="0"/>
    <x v="2"/>
  </r>
  <r>
    <n v="9543"/>
    <s v="CA-2015-135251"/>
    <d v="2015-08-06T00:00:00"/>
    <x v="1214"/>
    <s v="Standard Class"/>
    <s v="RP-19270"/>
    <s v="Rachel Payne"/>
    <x v="1"/>
    <s v="United States"/>
    <s v="Houston"/>
    <s v="Texas"/>
    <n v="77095"/>
    <x v="2"/>
    <s v="OFF-BI-10001097"/>
    <x v="1"/>
    <x v="8"/>
    <s v="Avery Hole Reinforcements"/>
    <x v="5653"/>
    <n v="5"/>
    <n v="0.8"/>
    <n v="-9.6564999999999994"/>
    <s v="Loss"/>
    <s v="CA"/>
    <x v="0"/>
    <x v="8"/>
  </r>
  <r>
    <n v="9544"/>
    <s v="CA-2015-135251"/>
    <d v="2015-08-06T00:00:00"/>
    <x v="1214"/>
    <s v="Standard Class"/>
    <s v="RP-19270"/>
    <s v="Rachel Payne"/>
    <x v="1"/>
    <s v="United States"/>
    <s v="Houston"/>
    <s v="Texas"/>
    <n v="77095"/>
    <x v="2"/>
    <s v="OFF-PA-10003302"/>
    <x v="1"/>
    <x v="10"/>
    <s v="Xerox 1906"/>
    <x v="3849"/>
    <n v="2"/>
    <n v="0.2"/>
    <n v="19.137599999999999"/>
    <s v="Profit"/>
    <s v="CA"/>
    <x v="0"/>
    <x v="10"/>
  </r>
  <r>
    <n v="9545"/>
    <s v="CA-2015-135251"/>
    <d v="2015-08-06T00:00:00"/>
    <x v="1214"/>
    <s v="Standard Class"/>
    <s v="RP-19270"/>
    <s v="Rachel Payne"/>
    <x v="1"/>
    <s v="United States"/>
    <s v="Houston"/>
    <s v="Texas"/>
    <n v="77095"/>
    <x v="2"/>
    <s v="FUR-BO-10003965"/>
    <x v="0"/>
    <x v="0"/>
    <s v="O'Sullivan Manor Hill 2-Door Library in Brianna Oak"/>
    <x v="5654"/>
    <n v="3"/>
    <n v="0.32"/>
    <n v="-114.01739999999999"/>
    <s v="Loss"/>
    <s v="CA"/>
    <x v="0"/>
    <x v="0"/>
  </r>
  <r>
    <n v="9546"/>
    <s v="CA-2014-166590"/>
    <d v="2014-10-29T00:00:00"/>
    <x v="1024"/>
    <s v="Standard Class"/>
    <s v="NC-18625"/>
    <s v="Noah Childs"/>
    <x v="1"/>
    <s v="United States"/>
    <s v="Columbus"/>
    <s v="Indiana"/>
    <n v="47201"/>
    <x v="2"/>
    <s v="TEC-AC-10003433"/>
    <x v="2"/>
    <x v="11"/>
    <s v="Maxell 4.7GB DVD+R 5/Pack"/>
    <x v="5013"/>
    <n v="2"/>
    <n v="0"/>
    <n v="0.89100000000000001"/>
    <s v="Profit"/>
    <s v="CA"/>
    <x v="0"/>
    <x v="11"/>
  </r>
  <r>
    <n v="9547"/>
    <s v="CA-2014-166590"/>
    <d v="2014-10-29T00:00:00"/>
    <x v="1024"/>
    <s v="Standard Class"/>
    <s v="NC-18625"/>
    <s v="Noah Childs"/>
    <x v="1"/>
    <s v="United States"/>
    <s v="Columbus"/>
    <s v="Indiana"/>
    <n v="47201"/>
    <x v="2"/>
    <s v="OFF-PA-10000482"/>
    <x v="1"/>
    <x v="10"/>
    <s v="Snap-A-Way Black Print Carbonless Ruled Speed Letter, Triplicate"/>
    <x v="69"/>
    <n v="2"/>
    <n v="0"/>
    <n v="35.663600000000002"/>
    <s v="Profit"/>
    <s v="CA"/>
    <x v="0"/>
    <x v="10"/>
  </r>
  <r>
    <n v="9548"/>
    <s v="CA-2016-131744"/>
    <d v="2016-06-18T00:00:00"/>
    <x v="375"/>
    <s v="Second Class"/>
    <s v="SC-20770"/>
    <s v="Stewart Carmichael"/>
    <x v="1"/>
    <s v="United States"/>
    <s v="Philadelphia"/>
    <s v="Pennsylvania"/>
    <n v="19134"/>
    <x v="3"/>
    <s v="OFF-PA-10004610"/>
    <x v="1"/>
    <x v="10"/>
    <s v="Xerox 1900"/>
    <x v="1297"/>
    <n v="2"/>
    <n v="0.2"/>
    <n v="2.14"/>
    <s v="Profit"/>
    <s v="CA"/>
    <x v="0"/>
    <x v="10"/>
  </r>
  <r>
    <n v="9549"/>
    <s v="CA-2016-131744"/>
    <d v="2016-06-18T00:00:00"/>
    <x v="375"/>
    <s v="Second Class"/>
    <s v="SC-20770"/>
    <s v="Stewart Carmichael"/>
    <x v="1"/>
    <s v="United States"/>
    <s v="Philadelphia"/>
    <s v="Pennsylvania"/>
    <n v="19134"/>
    <x v="3"/>
    <s v="OFF-BI-10003910"/>
    <x v="1"/>
    <x v="8"/>
    <s v="DXL Angle-View Binders with Locking Rings by Samsill"/>
    <x v="5655"/>
    <n v="2"/>
    <n v="0.7"/>
    <n v="-3.855"/>
    <s v="Loss"/>
    <s v="CA"/>
    <x v="0"/>
    <x v="8"/>
  </r>
  <r>
    <n v="9550"/>
    <s v="CA-2016-131744"/>
    <d v="2016-06-18T00:00:00"/>
    <x v="375"/>
    <s v="Second Class"/>
    <s v="SC-20770"/>
    <s v="Stewart Carmichael"/>
    <x v="1"/>
    <s v="United States"/>
    <s v="Philadelphia"/>
    <s v="Pennsylvania"/>
    <n v="19134"/>
    <x v="3"/>
    <s v="OFF-AP-10001394"/>
    <x v="1"/>
    <x v="9"/>
    <s v="Harmony Air Purifier"/>
    <x v="5656"/>
    <n v="3"/>
    <n v="0.2"/>
    <n v="90.72"/>
    <s v="Profit"/>
    <s v="CA"/>
    <x v="0"/>
    <x v="9"/>
  </r>
  <r>
    <n v="9551"/>
    <s v="CA-2015-160864"/>
    <d v="2015-05-03T00:00:00"/>
    <x v="1192"/>
    <s v="First Class"/>
    <s v="NF-18595"/>
    <s v="Nicole Fjeld"/>
    <x v="2"/>
    <s v="United States"/>
    <s v="San Jose"/>
    <s v="California"/>
    <n v="95123"/>
    <x v="1"/>
    <s v="OFF-BI-10004654"/>
    <x v="1"/>
    <x v="8"/>
    <s v="Avery Binding System Hidden Tab Executive Style Index Sets"/>
    <x v="5657"/>
    <n v="3"/>
    <n v="0.2"/>
    <n v="5.1929999999999996"/>
    <s v="Profit"/>
    <s v="CA"/>
    <x v="0"/>
    <x v="8"/>
  </r>
  <r>
    <n v="9552"/>
    <s v="CA-2015-147690"/>
    <d v="2015-11-10T00:00:00"/>
    <x v="665"/>
    <s v="Standard Class"/>
    <s v="SC-20020"/>
    <s v="Sam Craven"/>
    <x v="0"/>
    <s v="United States"/>
    <s v="Philadelphia"/>
    <s v="Pennsylvania"/>
    <n v="19140"/>
    <x v="3"/>
    <s v="OFF-ST-10001526"/>
    <x v="1"/>
    <x v="4"/>
    <s v="Iceberg Mobile Mega Data/Printer Cart "/>
    <x v="5658"/>
    <n v="6"/>
    <n v="0.2"/>
    <n v="43.318800000000003"/>
    <s v="Profit"/>
    <s v="CA"/>
    <x v="0"/>
    <x v="4"/>
  </r>
  <r>
    <n v="9553"/>
    <s v="CA-2015-163923"/>
    <d v="2015-05-30T00:00:00"/>
    <x v="69"/>
    <s v="Standard Class"/>
    <s v="BD-11560"/>
    <s v="Brendan Dodson"/>
    <x v="2"/>
    <s v="United States"/>
    <s v="Springfield"/>
    <s v="Virginia"/>
    <n v="22153"/>
    <x v="0"/>
    <s v="TEC-AC-10000358"/>
    <x v="2"/>
    <x v="11"/>
    <s v="Imation†Secure†Drive†+ Hardware Encrypted USB†flash drive†- 16 GB"/>
    <x v="2946"/>
    <n v="4"/>
    <n v="0"/>
    <n v="36.470399999999998"/>
    <s v="Profit"/>
    <s v="CA"/>
    <x v="0"/>
    <x v="11"/>
  </r>
  <r>
    <n v="9554"/>
    <s v="CA-2016-125724"/>
    <d v="2016-09-22T00:00:00"/>
    <x v="759"/>
    <s v="Standard Class"/>
    <s v="SM-20950"/>
    <s v="Suzanne McNair"/>
    <x v="1"/>
    <s v="United States"/>
    <s v="Broomfield"/>
    <s v="Colorado"/>
    <n v="80020"/>
    <x v="1"/>
    <s v="FUR-FU-10000246"/>
    <x v="0"/>
    <x v="5"/>
    <s v="Aluminum Document Frame"/>
    <x v="5659"/>
    <n v="7"/>
    <n v="0.2"/>
    <n v="8.5540000000000003"/>
    <s v="Profit"/>
    <s v="CA"/>
    <x v="0"/>
    <x v="5"/>
  </r>
  <r>
    <n v="9555"/>
    <s v="CA-2015-111612"/>
    <d v="2015-11-28T00:00:00"/>
    <x v="156"/>
    <s v="Standard Class"/>
    <s v="EB-14110"/>
    <s v="Eugene Barchas"/>
    <x v="0"/>
    <s v="United States"/>
    <s v="Columbus"/>
    <s v="Ohio"/>
    <n v="43229"/>
    <x v="3"/>
    <s v="FUR-FU-10003799"/>
    <x v="0"/>
    <x v="5"/>
    <s v="Seth Thomas 13 1/2&quot; Wall Clock"/>
    <x v="4042"/>
    <n v="5"/>
    <n v="0.2"/>
    <n v="9.7789999999999999"/>
    <s v="Profit"/>
    <s v="CA"/>
    <x v="0"/>
    <x v="5"/>
  </r>
  <r>
    <n v="9556"/>
    <s v="CA-2015-111612"/>
    <d v="2015-11-28T00:00:00"/>
    <x v="156"/>
    <s v="Standard Class"/>
    <s v="EB-14110"/>
    <s v="Eugene Barchas"/>
    <x v="0"/>
    <s v="United States"/>
    <s v="Columbus"/>
    <s v="Ohio"/>
    <n v="43229"/>
    <x v="3"/>
    <s v="OFF-FA-10003021"/>
    <x v="1"/>
    <x v="13"/>
    <s v="Staples"/>
    <x v="4917"/>
    <n v="2"/>
    <n v="0.2"/>
    <n v="0.56399999999999995"/>
    <s v="Profit"/>
    <s v="CA"/>
    <x v="0"/>
    <x v="13"/>
  </r>
  <r>
    <n v="9557"/>
    <s v="CA-2015-156853"/>
    <d v="2015-12-03T00:00:00"/>
    <x v="1197"/>
    <s v="Second Class"/>
    <s v="HP-14815"/>
    <s v="Harold Pawlan"/>
    <x v="2"/>
    <s v="United States"/>
    <s v="Concord"/>
    <s v="New Hampshire"/>
    <n v="3301"/>
    <x v="3"/>
    <s v="OFF-PA-10003656"/>
    <x v="1"/>
    <x v="10"/>
    <s v="Xerox 1935"/>
    <x v="2337"/>
    <n v="7"/>
    <n v="0"/>
    <n v="84.943600000000004"/>
    <s v="Profit"/>
    <s v="CA"/>
    <x v="0"/>
    <x v="10"/>
  </r>
  <r>
    <n v="9558"/>
    <s v="CA-2014-103086"/>
    <d v="2014-10-17T00:00:00"/>
    <x v="580"/>
    <s v="Second Class"/>
    <s v="EB-14170"/>
    <s v="Evan Bailliet"/>
    <x v="0"/>
    <s v="United States"/>
    <s v="Houston"/>
    <s v="Texas"/>
    <n v="77095"/>
    <x v="2"/>
    <s v="FUR-FU-10004586"/>
    <x v="0"/>
    <x v="5"/>
    <s v="G.E. Longer-Life Indoor Recessed Floodlight Bulbs"/>
    <x v="5660"/>
    <n v="2"/>
    <n v="0.6"/>
    <n v="-1.5935999999999999"/>
    <s v="Loss"/>
    <s v="CA"/>
    <x v="0"/>
    <x v="5"/>
  </r>
  <r>
    <n v="9559"/>
    <s v="CA-2016-129280"/>
    <d v="2016-05-03T00:00:00"/>
    <x v="711"/>
    <s v="First Class"/>
    <s v="SM-20905"/>
    <s v="Susan MacKendrick"/>
    <x v="0"/>
    <s v="United States"/>
    <s v="Newark"/>
    <s v="Ohio"/>
    <n v="43055"/>
    <x v="3"/>
    <s v="TEC-AC-10003832"/>
    <x v="2"/>
    <x v="11"/>
    <s v="Imation†16GB Mini TravelDrive USB 2.0†Flash Drive"/>
    <x v="608"/>
    <n v="5"/>
    <n v="0.2"/>
    <n v="34.786499999999997"/>
    <s v="Profit"/>
    <s v="CA"/>
    <x v="0"/>
    <x v="11"/>
  </r>
  <r>
    <n v="9560"/>
    <s v="CA-2016-129280"/>
    <d v="2016-05-03T00:00:00"/>
    <x v="711"/>
    <s v="First Class"/>
    <s v="SM-20905"/>
    <s v="Susan MacKendrick"/>
    <x v="0"/>
    <s v="United States"/>
    <s v="Newark"/>
    <s v="Ohio"/>
    <n v="43055"/>
    <x v="3"/>
    <s v="OFF-ST-10002554"/>
    <x v="1"/>
    <x v="4"/>
    <s v="Tennsco Industrial Shelving"/>
    <x v="3483"/>
    <n v="5"/>
    <n v="0.2"/>
    <n v="-44.018999999999998"/>
    <s v="Loss"/>
    <s v="CA"/>
    <x v="0"/>
    <x v="4"/>
  </r>
  <r>
    <n v="9561"/>
    <s v="CA-2016-129280"/>
    <d v="2016-05-03T00:00:00"/>
    <x v="711"/>
    <s v="First Class"/>
    <s v="SM-20905"/>
    <s v="Susan MacKendrick"/>
    <x v="0"/>
    <s v="United States"/>
    <s v="Newark"/>
    <s v="Ohio"/>
    <n v="43055"/>
    <x v="3"/>
    <s v="FUR-FU-10001876"/>
    <x v="0"/>
    <x v="5"/>
    <s v="Computer Room Manger, 14&quot;"/>
    <x v="3417"/>
    <n v="2"/>
    <n v="0.2"/>
    <n v="10.393599999999999"/>
    <s v="Profit"/>
    <s v="CA"/>
    <x v="0"/>
    <x v="5"/>
  </r>
  <r>
    <n v="9562"/>
    <s v="CA-2016-129280"/>
    <d v="2016-05-03T00:00:00"/>
    <x v="711"/>
    <s v="First Class"/>
    <s v="SM-20905"/>
    <s v="Susan MacKendrick"/>
    <x v="0"/>
    <s v="United States"/>
    <s v="Newark"/>
    <s v="Ohio"/>
    <n v="43055"/>
    <x v="3"/>
    <s v="TEC-AC-10002637"/>
    <x v="2"/>
    <x v="11"/>
    <s v="Logitech†VX Revolution Cordless Laser Mouse for Notebooks (Black)"/>
    <x v="2087"/>
    <n v="3"/>
    <n v="0.2"/>
    <n v="-75.595799999999997"/>
    <s v="Loss"/>
    <s v="CA"/>
    <x v="0"/>
    <x v="11"/>
  </r>
  <r>
    <n v="9563"/>
    <s v="CA-2016-129280"/>
    <d v="2016-05-03T00:00:00"/>
    <x v="711"/>
    <s v="First Class"/>
    <s v="SM-20905"/>
    <s v="Susan MacKendrick"/>
    <x v="0"/>
    <s v="United States"/>
    <s v="Newark"/>
    <s v="Ohio"/>
    <n v="43055"/>
    <x v="3"/>
    <s v="TEC-MA-10003589"/>
    <x v="2"/>
    <x v="15"/>
    <s v="Cisco 8961 IP Phone Charcoal"/>
    <x v="5661"/>
    <n v="3"/>
    <n v="0.7"/>
    <n v="-164.9538"/>
    <s v="Loss"/>
    <s v="CA"/>
    <x v="0"/>
    <x v="15"/>
  </r>
  <r>
    <n v="9564"/>
    <s v="CA-2016-129280"/>
    <d v="2016-05-03T00:00:00"/>
    <x v="711"/>
    <s v="First Class"/>
    <s v="SM-20905"/>
    <s v="Susan MacKendrick"/>
    <x v="0"/>
    <s v="United States"/>
    <s v="Newark"/>
    <s v="Ohio"/>
    <n v="43055"/>
    <x v="3"/>
    <s v="OFF-LA-10000081"/>
    <x v="1"/>
    <x v="2"/>
    <s v="Avery 496"/>
    <x v="1603"/>
    <n v="2"/>
    <n v="0.2"/>
    <n v="2.1"/>
    <s v="Profit"/>
    <s v="CA"/>
    <x v="0"/>
    <x v="2"/>
  </r>
  <r>
    <n v="9565"/>
    <s v="CA-2015-161242"/>
    <d v="2015-06-01T00:00:00"/>
    <x v="920"/>
    <s v="Standard Class"/>
    <s v="CG-12040"/>
    <s v="Catherine Glotzbach"/>
    <x v="2"/>
    <s v="United States"/>
    <s v="Los Angeles"/>
    <s v="California"/>
    <n v="90045"/>
    <x v="1"/>
    <s v="OFF-PA-10001838"/>
    <x v="1"/>
    <x v="10"/>
    <s v="Adams Telephone Message Book W/Dividers/Space For Phone Numbers, 5 1/4&quot;X8 1/2&quot;, 300/Messages"/>
    <x v="2660"/>
    <n v="2"/>
    <n v="0"/>
    <n v="5.7624000000000004"/>
    <s v="Profit"/>
    <s v="CA"/>
    <x v="0"/>
    <x v="10"/>
  </r>
  <r>
    <n v="9566"/>
    <s v="CA-2014-130428"/>
    <d v="2014-03-31T00:00:00"/>
    <x v="1075"/>
    <s v="Same Day"/>
    <s v="TG-21640"/>
    <s v="Trudy Glocke"/>
    <x v="0"/>
    <s v="United States"/>
    <s v="Tampa"/>
    <s v="Florida"/>
    <n v="33614"/>
    <x v="0"/>
    <s v="FUR-CH-10002965"/>
    <x v="0"/>
    <x v="1"/>
    <s v="Global Leather Highback Executive Chair with Pneumatic Height Adjustment, Black"/>
    <x v="5662"/>
    <n v="7"/>
    <n v="0.2"/>
    <n v="98.480199999999996"/>
    <s v="Profit"/>
    <s v="CA"/>
    <x v="0"/>
    <x v="1"/>
  </r>
  <r>
    <n v="9567"/>
    <s v="CA-2014-130428"/>
    <d v="2014-03-31T00:00:00"/>
    <x v="1075"/>
    <s v="Same Day"/>
    <s v="TG-21640"/>
    <s v="Trudy Glocke"/>
    <x v="0"/>
    <s v="United States"/>
    <s v="Tampa"/>
    <s v="Florida"/>
    <n v="33614"/>
    <x v="0"/>
    <s v="OFF-BI-10001636"/>
    <x v="1"/>
    <x v="8"/>
    <s v="Ibico Plastic and Wire Spiral Binding Combs"/>
    <x v="5663"/>
    <n v="5"/>
    <n v="0.7"/>
    <n v="-10.116"/>
    <s v="Loss"/>
    <s v="CA"/>
    <x v="0"/>
    <x v="8"/>
  </r>
  <r>
    <n v="9568"/>
    <s v="CA-2014-130428"/>
    <d v="2014-03-31T00:00:00"/>
    <x v="1075"/>
    <s v="Same Day"/>
    <s v="TG-21640"/>
    <s v="Trudy Glocke"/>
    <x v="0"/>
    <s v="United States"/>
    <s v="Tampa"/>
    <s v="Florida"/>
    <n v="33614"/>
    <x v="0"/>
    <s v="OFF-AR-10004027"/>
    <x v="1"/>
    <x v="6"/>
    <s v="Binney &amp; Smith inkTank Erasable Desk Highlighter, Chisel Tip, Yellow, 12/Box"/>
    <x v="5664"/>
    <n v="2"/>
    <n v="0.2"/>
    <n v="1.0584"/>
    <s v="Profit"/>
    <s v="CA"/>
    <x v="0"/>
    <x v="6"/>
  </r>
  <r>
    <n v="9569"/>
    <s v="CA-2017-104388"/>
    <d v="2017-07-05T00:00:00"/>
    <x v="489"/>
    <s v="First Class"/>
    <s v="DK-12835"/>
    <s v="Damala Kotsonis"/>
    <x v="1"/>
    <s v="United States"/>
    <s v="Fremont"/>
    <s v="Nebraska"/>
    <n v="68025"/>
    <x v="2"/>
    <s v="TEC-PH-10002293"/>
    <x v="2"/>
    <x v="7"/>
    <s v="Anker 36W 4-Port USB Wall Charger Travel Power Adapter for iPhone 5s 5c 5"/>
    <x v="1095"/>
    <n v="4"/>
    <n v="0"/>
    <n v="22.3888"/>
    <s v="Profit"/>
    <s v="CA"/>
    <x v="0"/>
    <x v="7"/>
  </r>
  <r>
    <n v="9570"/>
    <s v="CA-2015-113131"/>
    <d v="2015-09-24T00:00:00"/>
    <x v="488"/>
    <s v="Same Day"/>
    <s v="MB-17305"/>
    <s v="Maria Bertelson"/>
    <x v="0"/>
    <s v="United States"/>
    <s v="Columbus"/>
    <s v="Ohio"/>
    <n v="43229"/>
    <x v="3"/>
    <s v="OFF-BI-10003196"/>
    <x v="1"/>
    <x v="8"/>
    <s v="Accohide Poly Flexible Ring Binders"/>
    <x v="5665"/>
    <n v="6"/>
    <n v="0.7"/>
    <n v="-4.4880000000000004"/>
    <s v="Loss"/>
    <s v="CA"/>
    <x v="0"/>
    <x v="8"/>
  </r>
  <r>
    <n v="9571"/>
    <s v="CA-2015-113131"/>
    <d v="2015-09-24T00:00:00"/>
    <x v="488"/>
    <s v="Same Day"/>
    <s v="MB-17305"/>
    <s v="Maria Bertelson"/>
    <x v="0"/>
    <s v="United States"/>
    <s v="Columbus"/>
    <s v="Ohio"/>
    <n v="43229"/>
    <x v="3"/>
    <s v="OFF-ST-10001172"/>
    <x v="1"/>
    <x v="4"/>
    <s v="Tennsco Lockers, Sand"/>
    <x v="2939"/>
    <n v="2"/>
    <n v="0.2"/>
    <n v="1.6783999999999999"/>
    <s v="Profit"/>
    <s v="CA"/>
    <x v="0"/>
    <x v="4"/>
  </r>
  <r>
    <n v="9572"/>
    <s v="CA-2015-113131"/>
    <d v="2015-09-24T00:00:00"/>
    <x v="488"/>
    <s v="Same Day"/>
    <s v="MB-17305"/>
    <s v="Maria Bertelson"/>
    <x v="0"/>
    <s v="United States"/>
    <s v="Columbus"/>
    <s v="Ohio"/>
    <n v="43229"/>
    <x v="3"/>
    <s v="OFF-EN-10003068"/>
    <x v="1"/>
    <x v="12"/>
    <s v="#6 3/4 Gummed Flap White Envelopes"/>
    <x v="3329"/>
    <n v="2"/>
    <n v="0.2"/>
    <n v="5.5439999999999996"/>
    <s v="Profit"/>
    <s v="CA"/>
    <x v="0"/>
    <x v="12"/>
  </r>
  <r>
    <n v="9573"/>
    <s v="CA-2015-113131"/>
    <d v="2015-09-24T00:00:00"/>
    <x v="488"/>
    <s v="Same Day"/>
    <s v="MB-17305"/>
    <s v="Maria Bertelson"/>
    <x v="0"/>
    <s v="United States"/>
    <s v="Columbus"/>
    <s v="Ohio"/>
    <n v="43229"/>
    <x v="3"/>
    <s v="OFF-LA-10003510"/>
    <x v="1"/>
    <x v="2"/>
    <s v="Avery 4027 File Folder Labels for Dot Matrix Printers, 5000 Labels per Box, White"/>
    <x v="4362"/>
    <n v="1"/>
    <n v="0.2"/>
    <n v="7.9378000000000002"/>
    <s v="Profit"/>
    <s v="CA"/>
    <x v="0"/>
    <x v="2"/>
  </r>
  <r>
    <n v="9574"/>
    <s v="CA-2015-113131"/>
    <d v="2015-09-24T00:00:00"/>
    <x v="488"/>
    <s v="Same Day"/>
    <s v="MB-17305"/>
    <s v="Maria Bertelson"/>
    <x v="0"/>
    <s v="United States"/>
    <s v="Columbus"/>
    <s v="Ohio"/>
    <n v="43229"/>
    <x v="3"/>
    <s v="OFF-AR-10003504"/>
    <x v="1"/>
    <x v="6"/>
    <s v="Newell 347"/>
    <x v="854"/>
    <n v="5"/>
    <n v="0.2"/>
    <n v="1.9259999999999999"/>
    <s v="Profit"/>
    <s v="CA"/>
    <x v="0"/>
    <x v="6"/>
  </r>
  <r>
    <n v="9575"/>
    <s v="CA-2015-148495"/>
    <d v="2015-08-13T00:00:00"/>
    <x v="1111"/>
    <s v="Same Day"/>
    <s v="SF-20065"/>
    <s v="Sandra Flanagan"/>
    <x v="0"/>
    <s v="United States"/>
    <s v="Pomona"/>
    <s v="California"/>
    <n v="91767"/>
    <x v="1"/>
    <s v="FUR-FU-10001889"/>
    <x v="0"/>
    <x v="5"/>
    <s v="Ultra Door Pull Handle"/>
    <x v="610"/>
    <n v="3"/>
    <n v="0"/>
    <n v="10.4148"/>
    <s v="Profit"/>
    <s v="CA"/>
    <x v="0"/>
    <x v="5"/>
  </r>
  <r>
    <n v="9576"/>
    <s v="CA-2015-143147"/>
    <d v="2015-05-26T00:00:00"/>
    <x v="311"/>
    <s v="Second Class"/>
    <s v="PS-18760"/>
    <s v="Pamela Stobb"/>
    <x v="0"/>
    <s v="United States"/>
    <s v="San Antonio"/>
    <s v="Texas"/>
    <n v="78207"/>
    <x v="2"/>
    <s v="FUR-CH-10000863"/>
    <x v="0"/>
    <x v="1"/>
    <s v="Novimex Swivel Fabric Task Chair"/>
    <x v="5666"/>
    <n v="1"/>
    <n v="0.3"/>
    <n v="-28.686199999999999"/>
    <s v="Loss"/>
    <s v="CA"/>
    <x v="0"/>
    <x v="1"/>
  </r>
  <r>
    <n v="9577"/>
    <s v="CA-2015-143147"/>
    <d v="2015-05-26T00:00:00"/>
    <x v="311"/>
    <s v="Second Class"/>
    <s v="PS-18760"/>
    <s v="Pamela Stobb"/>
    <x v="0"/>
    <s v="United States"/>
    <s v="San Antonio"/>
    <s v="Texas"/>
    <n v="78207"/>
    <x v="2"/>
    <s v="TEC-MA-10004679"/>
    <x v="2"/>
    <x v="15"/>
    <s v="StarTech.com 10/100 VDSL2 Ethernet Extender Kit"/>
    <x v="1448"/>
    <n v="2"/>
    <n v="0.4"/>
    <n v="-79.908000000000001"/>
    <s v="Loss"/>
    <s v="CA"/>
    <x v="0"/>
    <x v="15"/>
  </r>
  <r>
    <n v="9578"/>
    <s v="CA-2015-143147"/>
    <d v="2015-05-26T00:00:00"/>
    <x v="311"/>
    <s v="Second Class"/>
    <s v="PS-18760"/>
    <s v="Pamela Stobb"/>
    <x v="0"/>
    <s v="United States"/>
    <s v="San Antonio"/>
    <s v="Texas"/>
    <n v="78207"/>
    <x v="2"/>
    <s v="FUR-CH-10004754"/>
    <x v="0"/>
    <x v="1"/>
    <s v="Global Stack Chair with Arms, Black"/>
    <x v="5667"/>
    <n v="5"/>
    <n v="0.3"/>
    <n v="-4.4969999999999999"/>
    <s v="Loss"/>
    <s v="CA"/>
    <x v="0"/>
    <x v="1"/>
  </r>
  <r>
    <n v="9579"/>
    <s v="CA-2017-152975"/>
    <d v="2017-09-14T00:00:00"/>
    <x v="1259"/>
    <s v="First Class"/>
    <s v="RB-19705"/>
    <s v="Roger Barcio"/>
    <x v="2"/>
    <s v="United States"/>
    <s v="New York City"/>
    <s v="New York"/>
    <n v="10035"/>
    <x v="3"/>
    <s v="TEC-PH-10004586"/>
    <x v="2"/>
    <x v="7"/>
    <s v="Wilson SignalBoost 841262 DB PRO Amplifier Kit"/>
    <x v="5668"/>
    <n v="3"/>
    <n v="0"/>
    <n v="323.95499999999998"/>
    <s v="Profit"/>
    <s v="CA"/>
    <x v="0"/>
    <x v="7"/>
  </r>
  <r>
    <n v="9580"/>
    <s v="CA-2017-152975"/>
    <d v="2017-09-14T00:00:00"/>
    <x v="1259"/>
    <s v="First Class"/>
    <s v="RB-19705"/>
    <s v="Roger Barcio"/>
    <x v="2"/>
    <s v="United States"/>
    <s v="New York City"/>
    <s v="New York"/>
    <n v="10035"/>
    <x v="3"/>
    <s v="OFF-ST-10001370"/>
    <x v="1"/>
    <x v="4"/>
    <s v="Sensible Storage WireTech Storage Systems"/>
    <x v="554"/>
    <n v="1"/>
    <n v="0"/>
    <n v="3.5489999999999999"/>
    <s v="Profit"/>
    <s v="CA"/>
    <x v="0"/>
    <x v="4"/>
  </r>
  <r>
    <n v="9581"/>
    <s v="CA-2017-152975"/>
    <d v="2017-09-14T00:00:00"/>
    <x v="1259"/>
    <s v="First Class"/>
    <s v="RB-19705"/>
    <s v="Roger Barcio"/>
    <x v="2"/>
    <s v="United States"/>
    <s v="New York City"/>
    <s v="New York"/>
    <n v="10035"/>
    <x v="3"/>
    <s v="OFF-AR-10001988"/>
    <x v="1"/>
    <x v="6"/>
    <s v="Bulldog Table or Wall-Mount Pencil Sharpener"/>
    <x v="5453"/>
    <n v="5"/>
    <n v="0"/>
    <n v="8.6854999999999993"/>
    <s v="Profit"/>
    <s v="CA"/>
    <x v="0"/>
    <x v="6"/>
  </r>
  <r>
    <n v="9582"/>
    <s v="CA-2017-152975"/>
    <d v="2017-09-14T00:00:00"/>
    <x v="1259"/>
    <s v="First Class"/>
    <s v="RB-19705"/>
    <s v="Roger Barcio"/>
    <x v="2"/>
    <s v="United States"/>
    <s v="New York City"/>
    <s v="New York"/>
    <n v="10035"/>
    <x v="3"/>
    <s v="FUR-CH-10003298"/>
    <x v="0"/>
    <x v="1"/>
    <s v="Office Star - Contemporary Task Swivel chair with Loop Arms, Charcoal"/>
    <x v="4302"/>
    <n v="5"/>
    <n v="0.1"/>
    <n v="-6.5490000000000004"/>
    <s v="Loss"/>
    <s v="CA"/>
    <x v="0"/>
    <x v="1"/>
  </r>
  <r>
    <n v="9583"/>
    <s v="CA-2016-107475"/>
    <d v="2016-06-07T00:00:00"/>
    <x v="950"/>
    <s v="Standard Class"/>
    <s v="RS-19870"/>
    <s v="Roy Skaria"/>
    <x v="2"/>
    <s v="United States"/>
    <s v="Philadelphia"/>
    <s v="Pennsylvania"/>
    <n v="19120"/>
    <x v="3"/>
    <s v="OFF-FA-10002988"/>
    <x v="1"/>
    <x v="13"/>
    <s v="Ideal Clamps"/>
    <x v="2081"/>
    <n v="6"/>
    <n v="0.2"/>
    <n v="3.4973999999999998"/>
    <s v="Profit"/>
    <s v="CA"/>
    <x v="0"/>
    <x v="13"/>
  </r>
  <r>
    <n v="9584"/>
    <s v="CA-2017-116127"/>
    <d v="2017-06-25T00:00:00"/>
    <x v="327"/>
    <s v="Second Class"/>
    <s v="SB-20185"/>
    <s v="Sarah Brown"/>
    <x v="0"/>
    <s v="United States"/>
    <s v="New York City"/>
    <s v="New York"/>
    <n v="10024"/>
    <x v="3"/>
    <s v="FUR-BO-10002213"/>
    <x v="0"/>
    <x v="0"/>
    <s v="DMI Eclipse Executive Suite Bookcases"/>
    <x v="5669"/>
    <n v="1"/>
    <n v="0.2"/>
    <n v="-5.0098000000000003"/>
    <s v="Loss"/>
    <s v="CA"/>
    <x v="0"/>
    <x v="0"/>
  </r>
  <r>
    <n v="9585"/>
    <s v="CA-2017-132584"/>
    <d v="2017-08-26T00:00:00"/>
    <x v="952"/>
    <s v="First Class"/>
    <s v="HJ-14875"/>
    <s v="Heather Jas"/>
    <x v="2"/>
    <s v="United States"/>
    <s v="Detroit"/>
    <s v="Michigan"/>
    <n v="48234"/>
    <x v="2"/>
    <s v="OFF-ST-10000344"/>
    <x v="1"/>
    <x v="4"/>
    <s v="Neat Ideas Personal Hanging Folder Files, Black"/>
    <x v="2062"/>
    <n v="4"/>
    <n v="0"/>
    <n v="13.9672"/>
    <s v="Profit"/>
    <s v="CA"/>
    <x v="0"/>
    <x v="4"/>
  </r>
  <r>
    <n v="9586"/>
    <s v="CA-2016-160598"/>
    <d v="2016-08-26T00:00:00"/>
    <x v="267"/>
    <s v="First Class"/>
    <s v="SV-20815"/>
    <s v="Stuart Van"/>
    <x v="1"/>
    <s v="United States"/>
    <s v="Miami"/>
    <s v="Florida"/>
    <n v="33142"/>
    <x v="0"/>
    <s v="OFF-PA-10002319"/>
    <x v="1"/>
    <x v="10"/>
    <s v="Xerox 1944"/>
    <x v="5670"/>
    <n v="1"/>
    <n v="0.2"/>
    <n v="11.240399999999999"/>
    <s v="Profit"/>
    <s v="CA"/>
    <x v="0"/>
    <x v="10"/>
  </r>
  <r>
    <n v="9587"/>
    <s v="CA-2016-108630"/>
    <d v="2016-11-18T00:00:00"/>
    <x v="1058"/>
    <s v="Same Day"/>
    <s v="BE-11410"/>
    <s v="Bobby Elias"/>
    <x v="0"/>
    <s v="United States"/>
    <s v="Concord"/>
    <s v="California"/>
    <n v="94521"/>
    <x v="1"/>
    <s v="OFF-BI-10002437"/>
    <x v="1"/>
    <x v="8"/>
    <s v="Recycled Premium Regency Composition Covers"/>
    <x v="2139"/>
    <n v="5"/>
    <n v="0.2"/>
    <n v="22.155999999999999"/>
    <s v="Profit"/>
    <s v="CA"/>
    <x v="0"/>
    <x v="8"/>
  </r>
  <r>
    <n v="9588"/>
    <s v="US-2017-129203"/>
    <d v="2017-04-17T00:00:00"/>
    <x v="901"/>
    <s v="Standard Class"/>
    <s v="BM-11575"/>
    <s v="Brendan Murry"/>
    <x v="1"/>
    <s v="United States"/>
    <s v="Chicago"/>
    <s v="Illinois"/>
    <n v="60653"/>
    <x v="2"/>
    <s v="OFF-ST-10001418"/>
    <x v="1"/>
    <x v="4"/>
    <s v="Carina Media Storage Towers in Natural &amp; Black"/>
    <x v="2417"/>
    <n v="4"/>
    <n v="0.2"/>
    <n v="-43.9056"/>
    <s v="Loss"/>
    <s v="US"/>
    <x v="1"/>
    <x v="4"/>
  </r>
  <r>
    <n v="9589"/>
    <s v="CA-2017-110940"/>
    <d v="2017-07-23T00:00:00"/>
    <x v="303"/>
    <s v="Standard Class"/>
    <s v="AZ-10750"/>
    <s v="Annie Zypern"/>
    <x v="0"/>
    <s v="United States"/>
    <s v="Wheeling"/>
    <s v="Illinois"/>
    <n v="60090"/>
    <x v="2"/>
    <s v="OFF-AR-10000380"/>
    <x v="1"/>
    <x v="6"/>
    <s v="Hunt PowerHouse Electric Pencil Sharpener, Blue"/>
    <x v="5671"/>
    <n v="4"/>
    <n v="0.2"/>
    <n v="15.192"/>
    <s v="Profit"/>
    <s v="CA"/>
    <x v="0"/>
    <x v="6"/>
  </r>
  <r>
    <n v="9590"/>
    <s v="CA-2014-119172"/>
    <d v="2014-05-11T00:00:00"/>
    <x v="8"/>
    <s v="Standard Class"/>
    <s v="HD-14785"/>
    <s v="Harold Dahlen"/>
    <x v="2"/>
    <s v="United States"/>
    <s v="Chicago"/>
    <s v="Illinois"/>
    <n v="60610"/>
    <x v="2"/>
    <s v="OFF-PA-10003036"/>
    <x v="1"/>
    <x v="10"/>
    <s v="Black Print Carbonless 8 1/2&quot; x 8 1/4&quot; Rapid Memo Book"/>
    <x v="1121"/>
    <n v="3"/>
    <n v="0.2"/>
    <n v="5.6783999999999999"/>
    <s v="Profit"/>
    <s v="CA"/>
    <x v="0"/>
    <x v="10"/>
  </r>
  <r>
    <n v="9591"/>
    <s v="CA-2014-119172"/>
    <d v="2014-05-11T00:00:00"/>
    <x v="8"/>
    <s v="Standard Class"/>
    <s v="HD-14785"/>
    <s v="Harold Dahlen"/>
    <x v="2"/>
    <s v="United States"/>
    <s v="Chicago"/>
    <s v="Illinois"/>
    <n v="60610"/>
    <x v="2"/>
    <s v="OFF-BI-10002026"/>
    <x v="1"/>
    <x v="8"/>
    <s v="Avery Arch Ring Binders"/>
    <x v="4028"/>
    <n v="9"/>
    <n v="0.8"/>
    <n v="-172.55699999999999"/>
    <s v="Loss"/>
    <s v="CA"/>
    <x v="0"/>
    <x v="8"/>
  </r>
  <r>
    <n v="9592"/>
    <s v="US-2016-105452"/>
    <d v="2016-07-28T00:00:00"/>
    <x v="1269"/>
    <s v="Standard Class"/>
    <s v="BF-11005"/>
    <s v="Barry Franz"/>
    <x v="2"/>
    <s v="United States"/>
    <s v="Pasadena"/>
    <s v="Texas"/>
    <n v="77506"/>
    <x v="2"/>
    <s v="FUR-FU-10003691"/>
    <x v="0"/>
    <x v="5"/>
    <s v="Eldon Image Series Desk Accessories, Ebony"/>
    <x v="3137"/>
    <n v="5"/>
    <n v="0.6"/>
    <n v="-9.8800000000000008"/>
    <s v="Loss"/>
    <s v="US"/>
    <x v="1"/>
    <x v="5"/>
  </r>
  <r>
    <n v="9593"/>
    <s v="US-2016-105452"/>
    <d v="2016-07-28T00:00:00"/>
    <x v="1269"/>
    <s v="Standard Class"/>
    <s v="BF-11005"/>
    <s v="Barry Franz"/>
    <x v="2"/>
    <s v="United States"/>
    <s v="Pasadena"/>
    <s v="Texas"/>
    <n v="77506"/>
    <x v="2"/>
    <s v="FUR-FU-10003806"/>
    <x v="0"/>
    <x v="5"/>
    <s v="Tenex Chairmat w/ Average Lip, 45&quot; x 53&quot;"/>
    <x v="5672"/>
    <n v="5"/>
    <n v="0.6"/>
    <n v="-378.4"/>
    <s v="Loss"/>
    <s v="US"/>
    <x v="1"/>
    <x v="5"/>
  </r>
  <r>
    <n v="9594"/>
    <s v="CA-2017-108931"/>
    <d v="2017-09-14T00:00:00"/>
    <x v="184"/>
    <s v="Standard Class"/>
    <s v="HZ-14950"/>
    <s v="Henia Zydlo"/>
    <x v="0"/>
    <s v="United States"/>
    <s v="New York City"/>
    <s v="New York"/>
    <n v="10024"/>
    <x v="3"/>
    <s v="OFF-PA-10002741"/>
    <x v="1"/>
    <x v="10"/>
    <s v="Xerox 1980"/>
    <x v="18"/>
    <n v="2"/>
    <n v="0"/>
    <n v="3.8519999999999999"/>
    <s v="Profit"/>
    <s v="CA"/>
    <x v="0"/>
    <x v="10"/>
  </r>
  <r>
    <n v="9595"/>
    <s v="CA-2017-108931"/>
    <d v="2017-09-14T00:00:00"/>
    <x v="184"/>
    <s v="Standard Class"/>
    <s v="HZ-14950"/>
    <s v="Henia Zydlo"/>
    <x v="0"/>
    <s v="United States"/>
    <s v="New York City"/>
    <s v="New York"/>
    <n v="10024"/>
    <x v="3"/>
    <s v="OFF-PA-10003845"/>
    <x v="1"/>
    <x v="10"/>
    <s v="Xerox 1987"/>
    <x v="1049"/>
    <n v="2"/>
    <n v="0"/>
    <n v="5.6643999999999997"/>
    <s v="Profit"/>
    <s v="CA"/>
    <x v="0"/>
    <x v="10"/>
  </r>
  <r>
    <n v="9596"/>
    <s v="CA-2017-104619"/>
    <d v="2017-01-24T00:00:00"/>
    <x v="1320"/>
    <s v="Standard Class"/>
    <s v="KD-16495"/>
    <s v="Keith Dawkins"/>
    <x v="1"/>
    <s v="United States"/>
    <s v="San Jose"/>
    <s v="California"/>
    <n v="95123"/>
    <x v="1"/>
    <s v="OFF-AP-10001492"/>
    <x v="1"/>
    <x v="9"/>
    <s v="Acco Six-Outlet Power Strip, 4' Cord Length"/>
    <x v="3039"/>
    <n v="3"/>
    <n v="0"/>
    <n v="6.7236000000000002"/>
    <s v="Profit"/>
    <s v="CA"/>
    <x v="0"/>
    <x v="9"/>
  </r>
  <r>
    <n v="9597"/>
    <s v="CA-2017-104619"/>
    <d v="2017-01-24T00:00:00"/>
    <x v="1320"/>
    <s v="Standard Class"/>
    <s v="KD-16495"/>
    <s v="Keith Dawkins"/>
    <x v="1"/>
    <s v="United States"/>
    <s v="San Jose"/>
    <s v="California"/>
    <n v="95123"/>
    <x v="1"/>
    <s v="OFF-BI-10004318"/>
    <x v="1"/>
    <x v="8"/>
    <s v="Ibico EB-19 Dual Function Manual Binding System"/>
    <x v="4604"/>
    <n v="2"/>
    <n v="0.2"/>
    <n v="89.954800000000006"/>
    <s v="Profit"/>
    <s v="CA"/>
    <x v="0"/>
    <x v="8"/>
  </r>
  <r>
    <n v="9598"/>
    <s v="CA-2017-104619"/>
    <d v="2017-01-24T00:00:00"/>
    <x v="1320"/>
    <s v="Standard Class"/>
    <s v="KD-16495"/>
    <s v="Keith Dawkins"/>
    <x v="1"/>
    <s v="United States"/>
    <s v="San Jose"/>
    <s v="California"/>
    <n v="95123"/>
    <x v="1"/>
    <s v="TEC-PH-10000193"/>
    <x v="2"/>
    <x v="7"/>
    <s v="Jensen SMPS-640 -†speaker phone"/>
    <x v="3342"/>
    <n v="3"/>
    <n v="0.2"/>
    <n v="8.2764000000000006"/>
    <s v="Profit"/>
    <s v="CA"/>
    <x v="0"/>
    <x v="7"/>
  </r>
  <r>
    <n v="9599"/>
    <s v="CA-2015-149517"/>
    <d v="2015-09-19T00:00:00"/>
    <x v="832"/>
    <s v="Standard Class"/>
    <s v="FC-14245"/>
    <s v="Frank Carlisle"/>
    <x v="2"/>
    <s v="United States"/>
    <s v="Sacramento"/>
    <s v="California"/>
    <n v="95823"/>
    <x v="1"/>
    <s v="FUR-FU-10003464"/>
    <x v="0"/>
    <x v="5"/>
    <s v="Seth Thomas 8 1/2&quot; Cubicle Clock"/>
    <x v="3909"/>
    <n v="3"/>
    <n v="0"/>
    <n v="19.468800000000002"/>
    <s v="Profit"/>
    <s v="CA"/>
    <x v="0"/>
    <x v="5"/>
  </r>
  <r>
    <n v="9600"/>
    <s v="CA-2015-116841"/>
    <d v="2015-04-14T00:00:00"/>
    <x v="1256"/>
    <s v="Standard Class"/>
    <s v="TP-21130"/>
    <s v="Theone Pippenger"/>
    <x v="0"/>
    <s v="United States"/>
    <s v="Springfield"/>
    <s v="Oregon"/>
    <n v="97477"/>
    <x v="1"/>
    <s v="OFF-AP-10002403"/>
    <x v="1"/>
    <x v="9"/>
    <s v="Acco Smartsocket Color-Coded Six-Outlet AC Adapter Model Surge Protectors"/>
    <x v="5673"/>
    <n v="1"/>
    <n v="0.2"/>
    <n v="2.6406000000000001"/>
    <s v="Profit"/>
    <s v="CA"/>
    <x v="0"/>
    <x v="9"/>
  </r>
  <r>
    <n v="9601"/>
    <s v="CA-2017-107797"/>
    <d v="2017-05-08T00:00:00"/>
    <x v="676"/>
    <s v="Second Class"/>
    <s v="EB-13705"/>
    <s v="Ed Braxton"/>
    <x v="1"/>
    <s v="United States"/>
    <s v="Mansfield"/>
    <s v="Texas"/>
    <n v="76063"/>
    <x v="2"/>
    <s v="OFF-PA-10003848"/>
    <x v="1"/>
    <x v="10"/>
    <s v="Xerox 1997"/>
    <x v="753"/>
    <n v="8"/>
    <n v="0.2"/>
    <n v="14.5152"/>
    <s v="Profit"/>
    <s v="CA"/>
    <x v="0"/>
    <x v="10"/>
  </r>
  <r>
    <n v="9602"/>
    <s v="CA-2016-117604"/>
    <d v="2016-09-04T00:00:00"/>
    <x v="411"/>
    <s v="Standard Class"/>
    <s v="JP-15520"/>
    <s v="Jeremy Pistek"/>
    <x v="0"/>
    <s v="United States"/>
    <s v="Jonesboro"/>
    <s v="Arkansas"/>
    <n v="72401"/>
    <x v="0"/>
    <s v="OFF-PA-10001357"/>
    <x v="1"/>
    <x v="10"/>
    <s v="Xerox 1886"/>
    <x v="5674"/>
    <n v="5"/>
    <n v="0"/>
    <n v="114.96"/>
    <s v="Profit"/>
    <s v="CA"/>
    <x v="0"/>
    <x v="10"/>
  </r>
  <r>
    <n v="9603"/>
    <s v="CA-2014-130155"/>
    <d v="2014-05-19T00:00:00"/>
    <x v="707"/>
    <s v="First Class"/>
    <s v="TD-20995"/>
    <s v="Tamara Dahlen"/>
    <x v="0"/>
    <s v="United States"/>
    <s v="Virginia Beach"/>
    <s v="Virginia"/>
    <n v="23464"/>
    <x v="0"/>
    <s v="OFF-SU-10004737"/>
    <x v="1"/>
    <x v="14"/>
    <s v="Acme Design Stainless Steel Bent Scissors"/>
    <x v="5675"/>
    <n v="5"/>
    <n v="0"/>
    <n v="9.234"/>
    <s v="Profit"/>
    <s v="CA"/>
    <x v="0"/>
    <x v="14"/>
  </r>
  <r>
    <n v="9604"/>
    <s v="CA-2016-129861"/>
    <d v="2016-06-17T00:00:00"/>
    <x v="1321"/>
    <s v="Standard Class"/>
    <s v="DM-13345"/>
    <s v="Denise Monton"/>
    <x v="1"/>
    <s v="United States"/>
    <s v="Rochester"/>
    <s v="New York"/>
    <n v="14609"/>
    <x v="3"/>
    <s v="FUR-TA-10003715"/>
    <x v="0"/>
    <x v="3"/>
    <s v="Hon 2111 Invitation Series Corner Table"/>
    <x v="5676"/>
    <n v="3"/>
    <n v="0.4"/>
    <n v="-213.5574"/>
    <s v="Loss"/>
    <s v="CA"/>
    <x v="0"/>
    <x v="3"/>
  </r>
  <r>
    <n v="9605"/>
    <s v="CA-2015-138625"/>
    <d v="2015-11-02T00:00:00"/>
    <x v="745"/>
    <s v="First Class"/>
    <s v="EG-13900"/>
    <s v="Emily Grady"/>
    <x v="0"/>
    <s v="United States"/>
    <s v="Chesapeake"/>
    <s v="Virginia"/>
    <n v="23320"/>
    <x v="0"/>
    <s v="OFF-AP-10003099"/>
    <x v="1"/>
    <x v="9"/>
    <s v="Eureka Hand Vacuum, Bagless"/>
    <x v="5677"/>
    <n v="4"/>
    <n v="0"/>
    <n v="55.361600000000003"/>
    <s v="Profit"/>
    <s v="CA"/>
    <x v="0"/>
    <x v="9"/>
  </r>
  <r>
    <n v="9606"/>
    <s v="US-2017-122672"/>
    <d v="2017-11-04T00:00:00"/>
    <x v="748"/>
    <s v="Standard Class"/>
    <s v="HG-14965"/>
    <s v="Henry Goldwyn"/>
    <x v="1"/>
    <s v="United States"/>
    <s v="Lancaster"/>
    <s v="Ohio"/>
    <n v="43130"/>
    <x v="3"/>
    <s v="TEC-AC-10002323"/>
    <x v="2"/>
    <x v="11"/>
    <s v="SanDisk Ultra 32 GB MicroSDHC Class 10 Memory Card"/>
    <x v="5678"/>
    <n v="4"/>
    <n v="0.2"/>
    <n v="-6.1879999999999997"/>
    <s v="Loss"/>
    <s v="US"/>
    <x v="1"/>
    <x v="11"/>
  </r>
  <r>
    <n v="9607"/>
    <s v="US-2017-122672"/>
    <d v="2017-11-04T00:00:00"/>
    <x v="748"/>
    <s v="Standard Class"/>
    <s v="HG-14965"/>
    <s v="Henry Goldwyn"/>
    <x v="1"/>
    <s v="United States"/>
    <s v="Lancaster"/>
    <s v="Ohio"/>
    <n v="43130"/>
    <x v="3"/>
    <s v="OFF-ST-10002344"/>
    <x v="1"/>
    <x v="4"/>
    <s v="Carina 42&quot;Hx23 3/4&quot;W Media Storage Unit"/>
    <x v="4732"/>
    <n v="3"/>
    <n v="0.2"/>
    <n v="-43.729199999999999"/>
    <s v="Loss"/>
    <s v="US"/>
    <x v="1"/>
    <x v="4"/>
  </r>
  <r>
    <n v="9608"/>
    <s v="CA-2017-117128"/>
    <d v="2017-12-05T00:00:00"/>
    <x v="274"/>
    <s v="Second Class"/>
    <s v="BF-11080"/>
    <s v="Bart Folk"/>
    <x v="0"/>
    <s v="United States"/>
    <s v="New York City"/>
    <s v="New York"/>
    <n v="10024"/>
    <x v="3"/>
    <s v="OFF-PA-10000007"/>
    <x v="1"/>
    <x v="10"/>
    <s v="Telephone Message Books with Fax/Mobile Section, 4 1/4&quot; x 6&quot;"/>
    <x v="5679"/>
    <n v="6"/>
    <n v="0"/>
    <n v="9.9359999999999999"/>
    <s v="Profit"/>
    <s v="CA"/>
    <x v="0"/>
    <x v="10"/>
  </r>
  <r>
    <n v="9609"/>
    <s v="CA-2017-117128"/>
    <d v="2017-12-05T00:00:00"/>
    <x v="274"/>
    <s v="Second Class"/>
    <s v="BF-11080"/>
    <s v="Bart Folk"/>
    <x v="0"/>
    <s v="United States"/>
    <s v="New York City"/>
    <s v="New York"/>
    <n v="10024"/>
    <x v="3"/>
    <s v="OFF-LA-10000248"/>
    <x v="1"/>
    <x v="2"/>
    <s v="Avery 52"/>
    <x v="466"/>
    <n v="3"/>
    <n v="0"/>
    <n v="5.2028999999999996"/>
    <s v="Profit"/>
    <s v="CA"/>
    <x v="0"/>
    <x v="2"/>
  </r>
  <r>
    <n v="9610"/>
    <s v="CA-2016-130638"/>
    <d v="2016-05-16T00:00:00"/>
    <x v="1088"/>
    <s v="Second Class"/>
    <s v="SC-20095"/>
    <s v="Sanjit Chand"/>
    <x v="0"/>
    <s v="United States"/>
    <s v="Los Angeles"/>
    <s v="California"/>
    <n v="90045"/>
    <x v="1"/>
    <s v="FUR-FU-10002116"/>
    <x v="0"/>
    <x v="5"/>
    <s v="Tenex Carpeted, Granite-Look or Clear Contemporary Contour Shape Chair Mats"/>
    <x v="5680"/>
    <n v="4"/>
    <n v="0"/>
    <n v="19.7988"/>
    <s v="Profit"/>
    <s v="CA"/>
    <x v="0"/>
    <x v="5"/>
  </r>
  <r>
    <n v="9611"/>
    <s v="CA-2016-130638"/>
    <d v="2016-05-16T00:00:00"/>
    <x v="1088"/>
    <s v="Second Class"/>
    <s v="SC-20095"/>
    <s v="Sanjit Chand"/>
    <x v="0"/>
    <s v="United States"/>
    <s v="Los Angeles"/>
    <s v="California"/>
    <n v="90045"/>
    <x v="1"/>
    <s v="OFF-LA-10002195"/>
    <x v="1"/>
    <x v="2"/>
    <s v="Avery 481"/>
    <x v="1777"/>
    <n v="9"/>
    <n v="0"/>
    <n v="13.3056"/>
    <s v="Profit"/>
    <s v="CA"/>
    <x v="0"/>
    <x v="2"/>
  </r>
  <r>
    <n v="9612"/>
    <s v="CA-2017-144365"/>
    <d v="2017-10-24T00:00:00"/>
    <x v="904"/>
    <s v="Standard Class"/>
    <s v="CS-11950"/>
    <s v="Carlos Soltero"/>
    <x v="0"/>
    <s v="United States"/>
    <s v="Jackson"/>
    <s v="Mississippi"/>
    <n v="39212"/>
    <x v="0"/>
    <s v="OFF-FA-10000735"/>
    <x v="1"/>
    <x v="13"/>
    <s v="Staples"/>
    <x v="2582"/>
    <n v="4"/>
    <n v="0"/>
    <n v="5.2560000000000002"/>
    <s v="Profit"/>
    <s v="CA"/>
    <x v="0"/>
    <x v="13"/>
  </r>
  <r>
    <n v="9613"/>
    <s v="CA-2016-110086"/>
    <d v="2016-09-18T00:00:00"/>
    <x v="42"/>
    <s v="Standard Class"/>
    <s v="BD-11320"/>
    <s v="Bill Donatelli"/>
    <x v="0"/>
    <s v="United States"/>
    <s v="Woodland"/>
    <s v="California"/>
    <n v="95695"/>
    <x v="1"/>
    <s v="TEC-PH-10001299"/>
    <x v="2"/>
    <x v="7"/>
    <s v="Polycom CX300 Desktop Phone USB VoIP phone"/>
    <x v="2507"/>
    <n v="2"/>
    <n v="0.2"/>
    <n v="23.9984"/>
    <s v="Profit"/>
    <s v="CA"/>
    <x v="0"/>
    <x v="7"/>
  </r>
  <r>
    <n v="9614"/>
    <s v="CA-2014-128524"/>
    <d v="2014-11-11T00:00:00"/>
    <x v="1170"/>
    <s v="First Class"/>
    <s v="MZ-17515"/>
    <s v="Mary Zewe"/>
    <x v="1"/>
    <s v="United States"/>
    <s v="Seattle"/>
    <s v="Washington"/>
    <n v="98115"/>
    <x v="1"/>
    <s v="OFF-AP-10002892"/>
    <x v="1"/>
    <x v="9"/>
    <s v="Belkin F5C206VTEL 6 Outlet Surge"/>
    <x v="5681"/>
    <n v="1"/>
    <n v="0"/>
    <n v="6.8940000000000001"/>
    <s v="Profit"/>
    <s v="CA"/>
    <x v="0"/>
    <x v="9"/>
  </r>
  <r>
    <n v="9615"/>
    <s v="CA-2014-128524"/>
    <d v="2014-11-11T00:00:00"/>
    <x v="1170"/>
    <s v="First Class"/>
    <s v="MZ-17515"/>
    <s v="Mary Zewe"/>
    <x v="1"/>
    <s v="United States"/>
    <s v="Seattle"/>
    <s v="Washington"/>
    <n v="98115"/>
    <x v="1"/>
    <s v="TEC-AC-10002718"/>
    <x v="2"/>
    <x v="11"/>
    <s v="Belkin Standard 104 key USB Keyboard"/>
    <x v="5682"/>
    <n v="7"/>
    <n v="0"/>
    <n v="15.3195"/>
    <s v="Profit"/>
    <s v="CA"/>
    <x v="0"/>
    <x v="11"/>
  </r>
  <r>
    <n v="9616"/>
    <s v="CA-2014-128524"/>
    <d v="2014-11-11T00:00:00"/>
    <x v="1170"/>
    <s v="First Class"/>
    <s v="MZ-17515"/>
    <s v="Mary Zewe"/>
    <x v="1"/>
    <s v="United States"/>
    <s v="Seattle"/>
    <s v="Washington"/>
    <n v="98115"/>
    <x v="1"/>
    <s v="OFF-BI-10003527"/>
    <x v="1"/>
    <x v="8"/>
    <s v="Fellowes PB500 Electric Punch Plastic Comb Binding Machine with Manual Bind"/>
    <x v="5683"/>
    <n v="2"/>
    <n v="0.2"/>
    <n v="762.59400000000005"/>
    <s v="Profit"/>
    <s v="CA"/>
    <x v="0"/>
    <x v="8"/>
  </r>
  <r>
    <n v="9617"/>
    <s v="CA-2016-140256"/>
    <d v="2016-08-22T00:00:00"/>
    <x v="652"/>
    <s v="Standard Class"/>
    <s v="PW-19030"/>
    <s v="Pauline Webber"/>
    <x v="1"/>
    <s v="United States"/>
    <s v="Los Angeles"/>
    <s v="California"/>
    <n v="90049"/>
    <x v="1"/>
    <s v="OFF-AR-10002255"/>
    <x v="1"/>
    <x v="6"/>
    <s v="Newell 346"/>
    <x v="1755"/>
    <n v="2"/>
    <n v="0"/>
    <n v="1.6704000000000001"/>
    <s v="Profit"/>
    <s v="CA"/>
    <x v="0"/>
    <x v="6"/>
  </r>
  <r>
    <n v="9618"/>
    <s v="CA-2017-160633"/>
    <d v="2017-11-16T00:00:00"/>
    <x v="410"/>
    <s v="Standard Class"/>
    <s v="BS-11380"/>
    <s v="Bill Stewart"/>
    <x v="1"/>
    <s v="United States"/>
    <s v="Bowling Green"/>
    <s v="Ohio"/>
    <n v="43402"/>
    <x v="3"/>
    <s v="TEC-CO-10002095"/>
    <x v="2"/>
    <x v="16"/>
    <s v="Hewlett Packard 610 Color Digital Copier / Printer"/>
    <x v="5684"/>
    <n v="3"/>
    <n v="0.4"/>
    <n v="74.998500000000007"/>
    <s v="Profit"/>
    <s v="CA"/>
    <x v="0"/>
    <x v="16"/>
  </r>
  <r>
    <n v="9619"/>
    <s v="CA-2017-160633"/>
    <d v="2017-11-16T00:00:00"/>
    <x v="410"/>
    <s v="Standard Class"/>
    <s v="BS-11380"/>
    <s v="Bill Stewart"/>
    <x v="1"/>
    <s v="United States"/>
    <s v="Bowling Green"/>
    <s v="Ohio"/>
    <n v="43402"/>
    <x v="3"/>
    <s v="OFF-AR-10004022"/>
    <x v="1"/>
    <x v="6"/>
    <s v="Panasonic KP-380BK Classic Electric Pencil Sharpener"/>
    <x v="1134"/>
    <n v="3"/>
    <n v="0.2"/>
    <n v="5.3970000000000002"/>
    <s v="Profit"/>
    <s v="CA"/>
    <x v="0"/>
    <x v="6"/>
  </r>
  <r>
    <n v="9620"/>
    <s v="CA-2017-160633"/>
    <d v="2017-11-16T00:00:00"/>
    <x v="410"/>
    <s v="Standard Class"/>
    <s v="BS-11380"/>
    <s v="Bill Stewart"/>
    <x v="1"/>
    <s v="United States"/>
    <s v="Bowling Green"/>
    <s v="Ohio"/>
    <n v="43402"/>
    <x v="3"/>
    <s v="TEC-AC-10002335"/>
    <x v="2"/>
    <x v="11"/>
    <s v="Logitech Media Keyboard K200"/>
    <x v="3943"/>
    <n v="5"/>
    <n v="0.2"/>
    <n v="-1.7495000000000001"/>
    <s v="Loss"/>
    <s v="CA"/>
    <x v="0"/>
    <x v="11"/>
  </r>
  <r>
    <n v="9621"/>
    <s v="CA-2014-115133"/>
    <d v="2014-09-26T00:00:00"/>
    <x v="839"/>
    <s v="Standard Class"/>
    <s v="DA-13450"/>
    <s v="Dianna Arnett"/>
    <x v="2"/>
    <s v="United States"/>
    <s v="Lancaster"/>
    <s v="Ohio"/>
    <n v="43130"/>
    <x v="3"/>
    <s v="OFF-AP-10001634"/>
    <x v="1"/>
    <x v="9"/>
    <s v="Hoover Commercial Lightweight Upright Vacuum"/>
    <x v="5685"/>
    <n v="6"/>
    <n v="0.2"/>
    <n v="1.2527999999999999"/>
    <s v="Profit"/>
    <s v="CA"/>
    <x v="0"/>
    <x v="9"/>
  </r>
  <r>
    <n v="9622"/>
    <s v="CA-2014-115133"/>
    <d v="2014-09-26T00:00:00"/>
    <x v="839"/>
    <s v="Standard Class"/>
    <s v="DA-13450"/>
    <s v="Dianna Arnett"/>
    <x v="2"/>
    <s v="United States"/>
    <s v="Lancaster"/>
    <s v="Ohio"/>
    <n v="43130"/>
    <x v="3"/>
    <s v="TEC-AC-10002370"/>
    <x v="2"/>
    <x v="11"/>
    <s v="Maxell CD-R Discs"/>
    <x v="5686"/>
    <n v="2"/>
    <n v="0.2"/>
    <n v="0.4728"/>
    <s v="Profit"/>
    <s v="CA"/>
    <x v="0"/>
    <x v="11"/>
  </r>
  <r>
    <n v="9623"/>
    <s v="CA-2014-115133"/>
    <d v="2014-09-26T00:00:00"/>
    <x v="839"/>
    <s v="Standard Class"/>
    <s v="DA-13450"/>
    <s v="Dianna Arnett"/>
    <x v="2"/>
    <s v="United States"/>
    <s v="Lancaster"/>
    <s v="Ohio"/>
    <n v="43130"/>
    <x v="3"/>
    <s v="OFF-PA-10000174"/>
    <x v="1"/>
    <x v="10"/>
    <s v="Message Book, Wirebound, Four 5 1/2&quot; X 4&quot; Forms/Pg., 200 Dupl. Sets/Book"/>
    <x v="2668"/>
    <n v="4"/>
    <n v="0.2"/>
    <n v="11.102399999999999"/>
    <s v="Profit"/>
    <s v="CA"/>
    <x v="0"/>
    <x v="10"/>
  </r>
  <r>
    <n v="9624"/>
    <s v="CA-2017-137449"/>
    <d v="2017-06-29T00:00:00"/>
    <x v="569"/>
    <s v="First Class"/>
    <s v="ME-17725"/>
    <s v="Max Engle"/>
    <x v="0"/>
    <s v="United States"/>
    <s v="Dallas"/>
    <s v="Texas"/>
    <n v="75220"/>
    <x v="2"/>
    <s v="OFF-AP-10000240"/>
    <x v="1"/>
    <x v="9"/>
    <s v="Belkin F9G930V10-GRY 9 Outlet Surge"/>
    <x v="5687"/>
    <n v="2"/>
    <n v="0.8"/>
    <n v="-54.549599999999998"/>
    <s v="Loss"/>
    <s v="CA"/>
    <x v="0"/>
    <x v="9"/>
  </r>
  <r>
    <n v="9625"/>
    <s v="CA-2017-137449"/>
    <d v="2017-06-29T00:00:00"/>
    <x v="569"/>
    <s v="First Class"/>
    <s v="ME-17725"/>
    <s v="Max Engle"/>
    <x v="0"/>
    <s v="United States"/>
    <s v="Dallas"/>
    <s v="Texas"/>
    <n v="75220"/>
    <x v="2"/>
    <s v="FUR-TA-10002855"/>
    <x v="0"/>
    <x v="3"/>
    <s v="Bevis Round Conference Table Top &amp; Single Column Base"/>
    <x v="5688"/>
    <n v="3"/>
    <n v="0.3"/>
    <n v="-39.511800000000001"/>
    <s v="Loss"/>
    <s v="CA"/>
    <x v="0"/>
    <x v="3"/>
  </r>
  <r>
    <n v="9626"/>
    <s v="CA-2017-137449"/>
    <d v="2017-06-29T00:00:00"/>
    <x v="569"/>
    <s v="First Class"/>
    <s v="ME-17725"/>
    <s v="Max Engle"/>
    <x v="0"/>
    <s v="United States"/>
    <s v="Dallas"/>
    <s v="Texas"/>
    <n v="75220"/>
    <x v="2"/>
    <s v="FUR-BO-10000780"/>
    <x v="0"/>
    <x v="0"/>
    <s v="O'Sullivan Plantations 2-Door Library in Landvery Oak"/>
    <x v="5689"/>
    <n v="3"/>
    <n v="0.32"/>
    <n v="-96.470399999999998"/>
    <s v="Loss"/>
    <s v="CA"/>
    <x v="0"/>
    <x v="0"/>
  </r>
  <r>
    <n v="9627"/>
    <s v="CA-2017-103520"/>
    <d v="2017-09-23T00:00:00"/>
    <x v="425"/>
    <s v="First Class"/>
    <s v="MH-17785"/>
    <s v="Maya Herman"/>
    <x v="1"/>
    <s v="United States"/>
    <s v="Lubbock"/>
    <s v="Texas"/>
    <n v="79424"/>
    <x v="2"/>
    <s v="OFF-PA-10001846"/>
    <x v="1"/>
    <x v="10"/>
    <s v="Xerox 1899"/>
    <x v="4579"/>
    <n v="2"/>
    <n v="0.2"/>
    <n v="3.3523999999999998"/>
    <s v="Profit"/>
    <s v="CA"/>
    <x v="0"/>
    <x v="10"/>
  </r>
  <r>
    <n v="9628"/>
    <s v="CA-2014-139283"/>
    <d v="2014-11-23T00:00:00"/>
    <x v="680"/>
    <s v="Standard Class"/>
    <s v="BT-11440"/>
    <s v="Bobby Trafton"/>
    <x v="0"/>
    <s v="United States"/>
    <s v="Detroit"/>
    <s v="Michigan"/>
    <n v="48227"/>
    <x v="2"/>
    <s v="OFF-BI-10002049"/>
    <x v="1"/>
    <x v="8"/>
    <s v="UniKeep View Case Binders"/>
    <x v="1835"/>
    <n v="3"/>
    <n v="0"/>
    <n v="6.7481999999999998"/>
    <s v="Profit"/>
    <s v="CA"/>
    <x v="0"/>
    <x v="8"/>
  </r>
  <r>
    <n v="9629"/>
    <s v="CA-2014-118192"/>
    <d v="2014-01-13T00:00:00"/>
    <x v="385"/>
    <s v="Standard Class"/>
    <s v="MM-17920"/>
    <s v="Michael Moore"/>
    <x v="0"/>
    <s v="United States"/>
    <s v="Newark"/>
    <s v="Ohio"/>
    <n v="43055"/>
    <x v="3"/>
    <s v="OFF-PA-10002947"/>
    <x v="1"/>
    <x v="10"/>
    <s v="Xerox 1923"/>
    <x v="5317"/>
    <n v="7"/>
    <n v="0.2"/>
    <n v="13.0928"/>
    <s v="Profit"/>
    <s v="CA"/>
    <x v="0"/>
    <x v="10"/>
  </r>
  <r>
    <n v="9630"/>
    <s v="CA-2014-118192"/>
    <d v="2014-01-13T00:00:00"/>
    <x v="385"/>
    <s v="Standard Class"/>
    <s v="MM-17920"/>
    <s v="Michael Moore"/>
    <x v="0"/>
    <s v="United States"/>
    <s v="Newark"/>
    <s v="Ohio"/>
    <n v="43055"/>
    <x v="3"/>
    <s v="OFF-BI-10003476"/>
    <x v="1"/>
    <x v="8"/>
    <s v="Avery Metallic Poly Binders"/>
    <x v="5690"/>
    <n v="2"/>
    <n v="0.7"/>
    <n v="-2.5211999999999999"/>
    <s v="Loss"/>
    <s v="CA"/>
    <x v="0"/>
    <x v="8"/>
  </r>
  <r>
    <n v="9631"/>
    <s v="CA-2016-168844"/>
    <d v="2016-05-31T00:00:00"/>
    <x v="29"/>
    <s v="Standard Class"/>
    <s v="NM-18520"/>
    <s v="Neoma Murray"/>
    <x v="0"/>
    <s v="United States"/>
    <s v="New York City"/>
    <s v="New York"/>
    <n v="10011"/>
    <x v="3"/>
    <s v="OFF-BI-10002609"/>
    <x v="1"/>
    <x v="8"/>
    <s v="Avery Hidden Tab Dividers for Binding Systems"/>
    <x v="485"/>
    <n v="3"/>
    <n v="0.2"/>
    <n v="2.3243999999999998"/>
    <s v="Profit"/>
    <s v="CA"/>
    <x v="0"/>
    <x v="8"/>
  </r>
  <r>
    <n v="9632"/>
    <s v="CA-2016-168844"/>
    <d v="2016-05-31T00:00:00"/>
    <x v="29"/>
    <s v="Standard Class"/>
    <s v="NM-18520"/>
    <s v="Neoma Murray"/>
    <x v="0"/>
    <s v="United States"/>
    <s v="New York City"/>
    <s v="New York"/>
    <n v="10011"/>
    <x v="3"/>
    <s v="TEC-PH-10003215"/>
    <x v="2"/>
    <x v="7"/>
    <s v="Jackery Bar Premium Fast-charging Portable Charger"/>
    <x v="5691"/>
    <n v="6"/>
    <n v="0"/>
    <n v="88.052999999999997"/>
    <s v="Profit"/>
    <s v="CA"/>
    <x v="0"/>
    <x v="7"/>
  </r>
  <r>
    <n v="9633"/>
    <s v="CA-2017-154809"/>
    <d v="2017-02-13T00:00:00"/>
    <x v="1239"/>
    <s v="Standard Class"/>
    <s v="MH-17455"/>
    <s v="Mark Hamilton"/>
    <x v="0"/>
    <s v="United States"/>
    <s v="Minneapolis"/>
    <s v="Minnesota"/>
    <n v="55407"/>
    <x v="2"/>
    <s v="OFF-AP-10004785"/>
    <x v="1"/>
    <x v="9"/>
    <s v="Holmes Replacement Filter for HEPA Air Cleaner, Medium Room"/>
    <x v="5692"/>
    <n v="8"/>
    <n v="0"/>
    <n v="38.975200000000001"/>
    <s v="Profit"/>
    <s v="CA"/>
    <x v="0"/>
    <x v="9"/>
  </r>
  <r>
    <n v="9634"/>
    <s v="CA-2014-151330"/>
    <d v="2014-10-14T00:00:00"/>
    <x v="1098"/>
    <s v="First Class"/>
    <s v="TC-21295"/>
    <s v="Toby Carlisle"/>
    <x v="0"/>
    <s v="United States"/>
    <s v="Everett"/>
    <s v="Massachusetts"/>
    <n v="2149"/>
    <x v="3"/>
    <s v="TEC-AC-10000865"/>
    <x v="2"/>
    <x v="11"/>
    <s v="WD My Passport Ultra 500GB Portable External Hard Drive"/>
    <x v="1307"/>
    <n v="3"/>
    <n v="0"/>
    <n v="30.09"/>
    <s v="Profit"/>
    <s v="CA"/>
    <x v="0"/>
    <x v="11"/>
  </r>
  <r>
    <n v="9635"/>
    <s v="CA-2014-151330"/>
    <d v="2014-10-14T00:00:00"/>
    <x v="1098"/>
    <s v="First Class"/>
    <s v="TC-21295"/>
    <s v="Toby Carlisle"/>
    <x v="0"/>
    <s v="United States"/>
    <s v="Everett"/>
    <s v="Massachusetts"/>
    <n v="2149"/>
    <x v="3"/>
    <s v="OFF-ST-10000615"/>
    <x v="1"/>
    <x v="4"/>
    <s v="SimpliFile Personal File, Black Granite, 15w x 6-15/16d x 11-1/4h"/>
    <x v="5693"/>
    <n v="7"/>
    <n v="0"/>
    <n v="22.245999999999999"/>
    <s v="Profit"/>
    <s v="CA"/>
    <x v="0"/>
    <x v="4"/>
  </r>
  <r>
    <n v="9636"/>
    <s v="CA-2014-151330"/>
    <d v="2014-10-14T00:00:00"/>
    <x v="1098"/>
    <s v="First Class"/>
    <s v="TC-21295"/>
    <s v="Toby Carlisle"/>
    <x v="0"/>
    <s v="United States"/>
    <s v="Everett"/>
    <s v="Massachusetts"/>
    <n v="2149"/>
    <x v="3"/>
    <s v="FUR-CH-10000749"/>
    <x v="0"/>
    <x v="1"/>
    <s v="Office Star - Ergonomic Mid Back Chair with 2-Way Adjustable Arms"/>
    <x v="2312"/>
    <n v="9"/>
    <n v="0"/>
    <n v="260.6112"/>
    <s v="Profit"/>
    <s v="CA"/>
    <x v="0"/>
    <x v="1"/>
  </r>
  <r>
    <n v="9637"/>
    <s v="CA-2014-124702"/>
    <d v="2014-11-18T00:00:00"/>
    <x v="573"/>
    <s v="Standard Class"/>
    <s v="MH-17785"/>
    <s v="Maya Herman"/>
    <x v="1"/>
    <s v="United States"/>
    <s v="Seattle"/>
    <s v="Washington"/>
    <n v="98105"/>
    <x v="1"/>
    <s v="FUR-FU-10003553"/>
    <x v="0"/>
    <x v="5"/>
    <s v="Howard Miller 13-1/2&quot; Diameter Rosebrook Wall Clock"/>
    <x v="5694"/>
    <n v="2"/>
    <n v="0"/>
    <n v="55.015999999999998"/>
    <s v="Profit"/>
    <s v="CA"/>
    <x v="0"/>
    <x v="5"/>
  </r>
  <r>
    <n v="9638"/>
    <s v="CA-2014-124702"/>
    <d v="2014-11-18T00:00:00"/>
    <x v="573"/>
    <s v="Standard Class"/>
    <s v="MH-17785"/>
    <s v="Maya Herman"/>
    <x v="1"/>
    <s v="United States"/>
    <s v="Seattle"/>
    <s v="Washington"/>
    <n v="98105"/>
    <x v="1"/>
    <s v="FUR-TA-10003008"/>
    <x v="0"/>
    <x v="3"/>
    <s v="Lesro Round Back Collection Coffee Table, End Table"/>
    <x v="5695"/>
    <n v="4"/>
    <n v="0"/>
    <n v="94.926000000000002"/>
    <s v="Profit"/>
    <s v="CA"/>
    <x v="0"/>
    <x v="3"/>
  </r>
  <r>
    <n v="9639"/>
    <s v="US-2017-125808"/>
    <d v="2017-11-12T00:00:00"/>
    <x v="205"/>
    <s v="Second Class"/>
    <s v="EP-13915"/>
    <s v="Emily Phan"/>
    <x v="0"/>
    <s v="United States"/>
    <s v="Los Angeles"/>
    <s v="California"/>
    <n v="90032"/>
    <x v="1"/>
    <s v="OFF-PA-10001846"/>
    <x v="1"/>
    <x v="10"/>
    <s v="Xerox 1899"/>
    <x v="1049"/>
    <n v="2"/>
    <n v="0"/>
    <n v="5.6643999999999997"/>
    <s v="Profit"/>
    <s v="US"/>
    <x v="1"/>
    <x v="10"/>
  </r>
  <r>
    <n v="9640"/>
    <s v="CA-2015-116638"/>
    <d v="2015-01-28T00:00:00"/>
    <x v="1322"/>
    <s v="Second Class"/>
    <s v="JH-15985"/>
    <s v="Joseph Holt"/>
    <x v="0"/>
    <s v="United States"/>
    <s v="Concord"/>
    <s v="North Carolina"/>
    <n v="28027"/>
    <x v="0"/>
    <s v="FUR-TA-10000198"/>
    <x v="0"/>
    <x v="3"/>
    <s v="Chromcraft Bull-Nose Wood Oval Conference Tables &amp; Bases"/>
    <x v="5696"/>
    <n v="13"/>
    <n v="0.4"/>
    <n v="-1862.3124"/>
    <s v="Loss"/>
    <s v="CA"/>
    <x v="0"/>
    <x v="3"/>
  </r>
  <r>
    <n v="9641"/>
    <s v="CA-2014-104563"/>
    <d v="2014-03-07T00:00:00"/>
    <x v="1323"/>
    <s v="Standard Class"/>
    <s v="CM-12715"/>
    <s v="Craig Molinari"/>
    <x v="1"/>
    <s v="United States"/>
    <s v="Seattle"/>
    <s v="Washington"/>
    <n v="98103"/>
    <x v="1"/>
    <s v="OFF-AR-10000390"/>
    <x v="1"/>
    <x v="6"/>
    <s v="Newell Chalk Holder"/>
    <x v="2740"/>
    <n v="5"/>
    <n v="0"/>
    <n v="9.4990000000000006"/>
    <s v="Profit"/>
    <s v="CA"/>
    <x v="0"/>
    <x v="6"/>
  </r>
  <r>
    <n v="9642"/>
    <s v="CA-2014-104563"/>
    <d v="2014-03-07T00:00:00"/>
    <x v="1323"/>
    <s v="Standard Class"/>
    <s v="CM-12715"/>
    <s v="Craig Molinari"/>
    <x v="1"/>
    <s v="United States"/>
    <s v="Seattle"/>
    <s v="Washington"/>
    <n v="98103"/>
    <x v="1"/>
    <s v="OFF-ST-10000934"/>
    <x v="1"/>
    <x v="4"/>
    <s v="Contico 72&quot;H Heavy-Duty Storage System"/>
    <x v="5697"/>
    <n v="5"/>
    <n v="0"/>
    <n v="0"/>
    <s v="Profit"/>
    <s v="CA"/>
    <x v="0"/>
    <x v="4"/>
  </r>
  <r>
    <n v="9643"/>
    <s v="CA-2014-104563"/>
    <d v="2014-03-07T00:00:00"/>
    <x v="1323"/>
    <s v="Standard Class"/>
    <s v="CM-12715"/>
    <s v="Craig Molinari"/>
    <x v="1"/>
    <s v="United States"/>
    <s v="Seattle"/>
    <s v="Washington"/>
    <n v="98103"/>
    <x v="1"/>
    <s v="FUR-CH-10002780"/>
    <x v="0"/>
    <x v="1"/>
    <s v="Office Star - Task Chair with Contemporary Loop Arms"/>
    <x v="5163"/>
    <n v="6"/>
    <n v="0.2"/>
    <n v="21.8352"/>
    <s v="Profit"/>
    <s v="CA"/>
    <x v="0"/>
    <x v="1"/>
  </r>
  <r>
    <n v="9644"/>
    <s v="CA-2014-104563"/>
    <d v="2014-03-07T00:00:00"/>
    <x v="1323"/>
    <s v="Standard Class"/>
    <s v="CM-12715"/>
    <s v="Craig Molinari"/>
    <x v="1"/>
    <s v="United States"/>
    <s v="Seattle"/>
    <s v="Washington"/>
    <n v="98103"/>
    <x v="1"/>
    <s v="FUR-CH-10004495"/>
    <x v="0"/>
    <x v="1"/>
    <s v="Global Leather and Oak Executive Chair, Black"/>
    <x v="5698"/>
    <n v="2"/>
    <n v="0.2"/>
    <n v="54.176400000000001"/>
    <s v="Profit"/>
    <s v="CA"/>
    <x v="0"/>
    <x v="1"/>
  </r>
  <r>
    <n v="9645"/>
    <s v="US-2017-107979"/>
    <d v="2017-06-08T00:00:00"/>
    <x v="198"/>
    <s v="Standard Class"/>
    <s v="FO-14305"/>
    <s v="Frank Olsen"/>
    <x v="0"/>
    <s v="United States"/>
    <s v="Glendale"/>
    <s v="Arizona"/>
    <n v="85301"/>
    <x v="1"/>
    <s v="TEC-AC-10002006"/>
    <x v="2"/>
    <x v="11"/>
    <s v="Memorex Micro Travel Drive 16 GB"/>
    <x v="5699"/>
    <n v="7"/>
    <n v="0.2"/>
    <n v="12.3123"/>
    <s v="Profit"/>
    <s v="US"/>
    <x v="1"/>
    <x v="11"/>
  </r>
  <r>
    <n v="9646"/>
    <s v="US-2017-107979"/>
    <d v="2017-06-08T00:00:00"/>
    <x v="198"/>
    <s v="Standard Class"/>
    <s v="FO-14305"/>
    <s v="Frank Olsen"/>
    <x v="0"/>
    <s v="United States"/>
    <s v="Glendale"/>
    <s v="Arizona"/>
    <n v="85301"/>
    <x v="1"/>
    <s v="OFF-ST-10002485"/>
    <x v="1"/>
    <x v="4"/>
    <s v="Rogers Deluxe File Chest"/>
    <x v="200"/>
    <n v="2"/>
    <n v="0.2"/>
    <n v="-8.3523999999999994"/>
    <s v="Loss"/>
    <s v="US"/>
    <x v="1"/>
    <x v="4"/>
  </r>
  <r>
    <n v="9647"/>
    <s v="US-2017-107979"/>
    <d v="2017-06-08T00:00:00"/>
    <x v="198"/>
    <s v="Standard Class"/>
    <s v="FO-14305"/>
    <s v="Frank Olsen"/>
    <x v="0"/>
    <s v="United States"/>
    <s v="Glendale"/>
    <s v="Arizona"/>
    <n v="85301"/>
    <x v="1"/>
    <s v="OFF-BI-10000778"/>
    <x v="1"/>
    <x v="8"/>
    <s v="GBC VeloBinder Electric Binding Machine"/>
    <x v="1255"/>
    <n v="2"/>
    <n v="0.7"/>
    <n v="-48.392000000000003"/>
    <s v="Loss"/>
    <s v="US"/>
    <x v="1"/>
    <x v="8"/>
  </r>
  <r>
    <n v="9648"/>
    <s v="CA-2014-150518"/>
    <d v="2014-11-19T00:00:00"/>
    <x v="81"/>
    <s v="Standard Class"/>
    <s v="MW-18220"/>
    <s v="Mitch Webber"/>
    <x v="0"/>
    <s v="United States"/>
    <s v="Coon Rapids"/>
    <s v="Minnesota"/>
    <n v="55433"/>
    <x v="2"/>
    <s v="OFF-ST-10000877"/>
    <x v="1"/>
    <x v="4"/>
    <s v="Recycled Steel Personal File for Standard File Folders"/>
    <x v="3449"/>
    <n v="4"/>
    <n v="0"/>
    <n v="57.501600000000003"/>
    <s v="Profit"/>
    <s v="CA"/>
    <x v="0"/>
    <x v="4"/>
  </r>
  <r>
    <n v="9649"/>
    <s v="CA-2014-150518"/>
    <d v="2014-11-19T00:00:00"/>
    <x v="81"/>
    <s v="Standard Class"/>
    <s v="MW-18220"/>
    <s v="Mitch Webber"/>
    <x v="0"/>
    <s v="United States"/>
    <s v="Coon Rapids"/>
    <s v="Minnesota"/>
    <n v="55433"/>
    <x v="2"/>
    <s v="TEC-PH-10002103"/>
    <x v="2"/>
    <x v="7"/>
    <s v="Jabra SPEAK 410"/>
    <x v="1666"/>
    <n v="3"/>
    <n v="0"/>
    <n v="78.951599999999999"/>
    <s v="Profit"/>
    <s v="CA"/>
    <x v="0"/>
    <x v="7"/>
  </r>
  <r>
    <n v="9650"/>
    <s v="CA-2016-107104"/>
    <d v="2016-11-26T00:00:00"/>
    <x v="724"/>
    <s v="Standard Class"/>
    <s v="MS-17365"/>
    <s v="Maribeth Schnelling"/>
    <x v="0"/>
    <s v="United States"/>
    <s v="Los Angeles"/>
    <s v="California"/>
    <n v="90045"/>
    <x v="1"/>
    <s v="FUR-BO-10002213"/>
    <x v="0"/>
    <x v="0"/>
    <s v="DMI Eclipse Executive Suite Bookcases"/>
    <x v="5700"/>
    <n v="8"/>
    <n v="0.15"/>
    <n v="160.31360000000001"/>
    <s v="Profit"/>
    <s v="CA"/>
    <x v="0"/>
    <x v="0"/>
  </r>
  <r>
    <n v="9651"/>
    <s v="CA-2016-107104"/>
    <d v="2016-11-26T00:00:00"/>
    <x v="724"/>
    <s v="Standard Class"/>
    <s v="MS-17365"/>
    <s v="Maribeth Schnelling"/>
    <x v="0"/>
    <s v="United States"/>
    <s v="Los Angeles"/>
    <s v="California"/>
    <n v="90045"/>
    <x v="1"/>
    <s v="OFF-AR-10004269"/>
    <x v="1"/>
    <x v="6"/>
    <s v="Newell 31"/>
    <x v="5148"/>
    <n v="9"/>
    <n v="0"/>
    <n v="10.4076"/>
    <s v="Profit"/>
    <s v="CA"/>
    <x v="0"/>
    <x v="6"/>
  </r>
  <r>
    <n v="9652"/>
    <s v="CA-2016-107104"/>
    <d v="2016-11-26T00:00:00"/>
    <x v="724"/>
    <s v="Standard Class"/>
    <s v="MS-17365"/>
    <s v="Maribeth Schnelling"/>
    <x v="0"/>
    <s v="United States"/>
    <s v="Los Angeles"/>
    <s v="California"/>
    <n v="90045"/>
    <x v="1"/>
    <s v="OFF-AP-10000055"/>
    <x v="1"/>
    <x v="9"/>
    <s v="Belkin F9S820V06 8 Outlet Surge"/>
    <x v="643"/>
    <n v="2"/>
    <n v="0"/>
    <n v="19.488"/>
    <s v="Profit"/>
    <s v="CA"/>
    <x v="0"/>
    <x v="9"/>
  </r>
  <r>
    <n v="9653"/>
    <s v="CA-2016-107104"/>
    <d v="2016-11-26T00:00:00"/>
    <x v="724"/>
    <s v="Standard Class"/>
    <s v="MS-17365"/>
    <s v="Maribeth Schnelling"/>
    <x v="0"/>
    <s v="United States"/>
    <s v="Los Angeles"/>
    <s v="California"/>
    <n v="90045"/>
    <x v="1"/>
    <s v="FUR-FU-10002937"/>
    <x v="0"/>
    <x v="5"/>
    <s v="GE 48&quot; Fluorescent Tube, Cool White Energy Saver, 34 Watts, 30/Box"/>
    <x v="1899"/>
    <n v="6"/>
    <n v="0"/>
    <n v="297.69"/>
    <s v="Profit"/>
    <s v="CA"/>
    <x v="0"/>
    <x v="5"/>
  </r>
  <r>
    <n v="9654"/>
    <s v="CA-2017-161893"/>
    <d v="2017-01-23T00:00:00"/>
    <x v="210"/>
    <s v="Standard Class"/>
    <s v="HP-14815"/>
    <s v="Harold Pawlan"/>
    <x v="2"/>
    <s v="United States"/>
    <s v="Tucson"/>
    <s v="Arizona"/>
    <n v="85705"/>
    <x v="1"/>
    <s v="TEC-AC-10001874"/>
    <x v="2"/>
    <x v="11"/>
    <s v="Logitech Wireless Anywhere Mouse MX for PC and Mac"/>
    <x v="909"/>
    <n v="2"/>
    <n v="0.2"/>
    <n v="11.997999999999999"/>
    <s v="Profit"/>
    <s v="CA"/>
    <x v="0"/>
    <x v="11"/>
  </r>
  <r>
    <n v="9655"/>
    <s v="CA-2017-161893"/>
    <d v="2017-01-23T00:00:00"/>
    <x v="210"/>
    <s v="Standard Class"/>
    <s v="HP-14815"/>
    <s v="Harold Pawlan"/>
    <x v="2"/>
    <s v="United States"/>
    <s v="Tucson"/>
    <s v="Arizona"/>
    <n v="85705"/>
    <x v="1"/>
    <s v="OFF-BI-10004506"/>
    <x v="1"/>
    <x v="8"/>
    <s v="Wilson Jones data.warehouse D-Ring Binders with DublLock"/>
    <x v="5701"/>
    <n v="2"/>
    <n v="0.7"/>
    <n v="-3.6212"/>
    <s v="Loss"/>
    <s v="CA"/>
    <x v="0"/>
    <x v="8"/>
  </r>
  <r>
    <n v="9656"/>
    <s v="CA-2014-156160"/>
    <d v="2014-09-22T00:00:00"/>
    <x v="148"/>
    <s v="Standard Class"/>
    <s v="AS-10090"/>
    <s v="Adam Shillingsburg"/>
    <x v="0"/>
    <s v="United States"/>
    <s v="New York City"/>
    <s v="New York"/>
    <n v="10035"/>
    <x v="3"/>
    <s v="FUR-FU-10001876"/>
    <x v="0"/>
    <x v="5"/>
    <s v="Computer Room Manger, 14&quot;"/>
    <x v="5702"/>
    <n v="3"/>
    <n v="0"/>
    <n v="35.078400000000002"/>
    <s v="Profit"/>
    <s v="CA"/>
    <x v="0"/>
    <x v="5"/>
  </r>
  <r>
    <n v="9657"/>
    <s v="CA-2014-156160"/>
    <d v="2014-09-22T00:00:00"/>
    <x v="148"/>
    <s v="Standard Class"/>
    <s v="AS-10090"/>
    <s v="Adam Shillingsburg"/>
    <x v="0"/>
    <s v="United States"/>
    <s v="New York City"/>
    <s v="New York"/>
    <n v="10035"/>
    <x v="3"/>
    <s v="OFF-BI-10003355"/>
    <x v="1"/>
    <x v="8"/>
    <s v="Cardinal Holdit Business Card Pockets"/>
    <x v="2176"/>
    <n v="1"/>
    <n v="0.2"/>
    <n v="1.3944000000000001"/>
    <s v="Profit"/>
    <s v="CA"/>
    <x v="0"/>
    <x v="8"/>
  </r>
  <r>
    <n v="9658"/>
    <s v="CA-2014-156160"/>
    <d v="2014-09-22T00:00:00"/>
    <x v="148"/>
    <s v="Standard Class"/>
    <s v="AS-10090"/>
    <s v="Adam Shillingsburg"/>
    <x v="0"/>
    <s v="United States"/>
    <s v="New York City"/>
    <s v="New York"/>
    <n v="10035"/>
    <x v="3"/>
    <s v="OFF-AR-10003876"/>
    <x v="1"/>
    <x v="6"/>
    <s v="Avery Hi-Liter GlideStik Fluorescent Highlighter, Yellow Ink"/>
    <x v="3754"/>
    <n v="4"/>
    <n v="0"/>
    <n v="5.7375999999999996"/>
    <s v="Profit"/>
    <s v="CA"/>
    <x v="0"/>
    <x v="6"/>
  </r>
  <r>
    <n v="9659"/>
    <s v="CA-2014-156160"/>
    <d v="2014-09-22T00:00:00"/>
    <x v="148"/>
    <s v="Standard Class"/>
    <s v="AS-10090"/>
    <s v="Adam Shillingsburg"/>
    <x v="0"/>
    <s v="United States"/>
    <s v="New York City"/>
    <s v="New York"/>
    <n v="10035"/>
    <x v="3"/>
    <s v="FUR-CH-10004983"/>
    <x v="0"/>
    <x v="1"/>
    <s v="Office Star - Mid Back Dual function Ergonomic High Back Chair with 2-Way Adjustable Arms"/>
    <x v="5703"/>
    <n v="4"/>
    <n v="0.1"/>
    <n v="83.709599999999995"/>
    <s v="Profit"/>
    <s v="CA"/>
    <x v="0"/>
    <x v="1"/>
  </r>
  <r>
    <n v="9660"/>
    <s v="CA-2014-100860"/>
    <d v="2014-03-26T00:00:00"/>
    <x v="1029"/>
    <s v="Second Class"/>
    <s v="CS-12505"/>
    <s v="Cindy Stewart"/>
    <x v="0"/>
    <s v="United States"/>
    <s v="Pomona"/>
    <s v="California"/>
    <n v="91767"/>
    <x v="1"/>
    <s v="OFF-LA-10001982"/>
    <x v="1"/>
    <x v="2"/>
    <s v="Smead Alpha-Z Color-Coded Name Labels First Letter Starter Set"/>
    <x v="2022"/>
    <n v="5"/>
    <n v="0"/>
    <n v="9"/>
    <s v="Profit"/>
    <s v="CA"/>
    <x v="0"/>
    <x v="2"/>
  </r>
  <r>
    <n v="9661"/>
    <s v="CA-2016-160717"/>
    <d v="2016-06-06T00:00:00"/>
    <x v="950"/>
    <s v="Standard Class"/>
    <s v="ME-17320"/>
    <s v="Maria Etezadi"/>
    <x v="2"/>
    <s v="United States"/>
    <s v="Santa Barbara"/>
    <s v="California"/>
    <n v="93101"/>
    <x v="1"/>
    <s v="TEC-PH-10001459"/>
    <x v="2"/>
    <x v="7"/>
    <s v="Samsung Galaxy Mega 6.3"/>
    <x v="5704"/>
    <n v="9"/>
    <n v="0.2"/>
    <n v="226.7946"/>
    <s v="Profit"/>
    <s v="CA"/>
    <x v="0"/>
    <x v="7"/>
  </r>
  <r>
    <n v="9662"/>
    <s v="CA-2016-160717"/>
    <d v="2016-06-06T00:00:00"/>
    <x v="950"/>
    <s v="Standard Class"/>
    <s v="ME-17320"/>
    <s v="Maria Etezadi"/>
    <x v="2"/>
    <s v="United States"/>
    <s v="Santa Barbara"/>
    <s v="California"/>
    <n v="93101"/>
    <x v="1"/>
    <s v="TEC-AC-10002134"/>
    <x v="2"/>
    <x v="11"/>
    <s v="Rosewill 107 Normal Keys USB Wired Standard Keyboard"/>
    <x v="1153"/>
    <n v="2"/>
    <n v="0"/>
    <n v="3.7744"/>
    <s v="Profit"/>
    <s v="CA"/>
    <x v="0"/>
    <x v="11"/>
  </r>
  <r>
    <n v="9663"/>
    <s v="CA-2016-160717"/>
    <d v="2016-06-06T00:00:00"/>
    <x v="950"/>
    <s v="Standard Class"/>
    <s v="ME-17320"/>
    <s v="Maria Etezadi"/>
    <x v="2"/>
    <s v="United States"/>
    <s v="Santa Barbara"/>
    <s v="California"/>
    <n v="93101"/>
    <x v="1"/>
    <s v="TEC-PH-10001760"/>
    <x v="2"/>
    <x v="7"/>
    <s v="Bose SoundLink Bluetooth Speaker"/>
    <x v="5705"/>
    <n v="3"/>
    <n v="0.2"/>
    <n v="161.19"/>
    <s v="Profit"/>
    <s v="CA"/>
    <x v="0"/>
    <x v="7"/>
  </r>
  <r>
    <n v="9664"/>
    <s v="CA-2017-132619"/>
    <d v="2017-08-31T00:00:00"/>
    <x v="559"/>
    <s v="Standard Class"/>
    <s v="MS-17770"/>
    <s v="Maxwell Schwartz"/>
    <x v="0"/>
    <s v="United States"/>
    <s v="San Francisco"/>
    <s v="California"/>
    <n v="94109"/>
    <x v="1"/>
    <s v="OFF-ST-10001511"/>
    <x v="1"/>
    <x v="4"/>
    <s v="Space Solutions Commercial Steel Shelving"/>
    <x v="2652"/>
    <n v="3"/>
    <n v="0"/>
    <n v="9.6974999999999998"/>
    <s v="Profit"/>
    <s v="CA"/>
    <x v="0"/>
    <x v="4"/>
  </r>
  <r>
    <n v="9665"/>
    <s v="US-2015-120957"/>
    <d v="2015-12-07T00:00:00"/>
    <x v="157"/>
    <s v="Same Day"/>
    <s v="KH-16690"/>
    <s v="Kristen Hastings"/>
    <x v="1"/>
    <s v="United States"/>
    <s v="Riverside"/>
    <s v="California"/>
    <n v="92503"/>
    <x v="1"/>
    <s v="OFF-PA-10003953"/>
    <x v="1"/>
    <x v="10"/>
    <s v="Xerox 218"/>
    <x v="91"/>
    <n v="2"/>
    <n v="0"/>
    <n v="6.2207999999999997"/>
    <s v="Profit"/>
    <s v="US"/>
    <x v="1"/>
    <x v="10"/>
  </r>
  <r>
    <n v="9666"/>
    <s v="CA-2017-157448"/>
    <d v="2017-11-16T00:00:00"/>
    <x v="541"/>
    <s v="Standard Class"/>
    <s v="LC-16885"/>
    <s v="Lena Creighton"/>
    <x v="0"/>
    <s v="United States"/>
    <s v="Los Angeles"/>
    <s v="California"/>
    <n v="90049"/>
    <x v="1"/>
    <s v="FUR-FU-10003268"/>
    <x v="0"/>
    <x v="5"/>
    <s v="Eldon Radial Chair Mat for Low to Medium Pile Carpets"/>
    <x v="580"/>
    <n v="3"/>
    <n v="0"/>
    <n v="23.988"/>
    <s v="Profit"/>
    <s v="CA"/>
    <x v="0"/>
    <x v="5"/>
  </r>
  <r>
    <n v="9667"/>
    <s v="CA-2017-157448"/>
    <d v="2017-11-16T00:00:00"/>
    <x v="541"/>
    <s v="Standard Class"/>
    <s v="LC-16885"/>
    <s v="Lena Creighton"/>
    <x v="0"/>
    <s v="United States"/>
    <s v="Los Angeles"/>
    <s v="California"/>
    <n v="90049"/>
    <x v="1"/>
    <s v="FUR-FU-10001847"/>
    <x v="0"/>
    <x v="5"/>
    <s v="Eldon Image Series Black Desk Accessories"/>
    <x v="2122"/>
    <n v="3"/>
    <n v="0"/>
    <n v="4.4711999999999996"/>
    <s v="Profit"/>
    <s v="CA"/>
    <x v="0"/>
    <x v="5"/>
  </r>
  <r>
    <n v="9668"/>
    <s v="CA-2016-126270"/>
    <d v="2016-04-23T00:00:00"/>
    <x v="132"/>
    <s v="Standard Class"/>
    <s v="AF-10870"/>
    <s v="Art Ferguson"/>
    <x v="0"/>
    <s v="United States"/>
    <s v="San Clemente"/>
    <s v="California"/>
    <n v="92672"/>
    <x v="1"/>
    <s v="OFF-BI-10002764"/>
    <x v="1"/>
    <x v="8"/>
    <s v="Recycled Pressboard Report Cover with Reinforced Top Hinge"/>
    <x v="2270"/>
    <n v="7"/>
    <n v="0.2"/>
    <n v="6.5568999999999997"/>
    <s v="Profit"/>
    <s v="CA"/>
    <x v="0"/>
    <x v="8"/>
  </r>
  <r>
    <n v="9669"/>
    <s v="CA-2016-126270"/>
    <d v="2016-04-23T00:00:00"/>
    <x v="132"/>
    <s v="Standard Class"/>
    <s v="AF-10870"/>
    <s v="Art Ferguson"/>
    <x v="0"/>
    <s v="United States"/>
    <s v="San Clemente"/>
    <s v="California"/>
    <n v="92672"/>
    <x v="1"/>
    <s v="OFF-EN-10004386"/>
    <x v="1"/>
    <x v="12"/>
    <s v="Recycled Interoffice Envelopes with String and Button Closure, 10 x 13"/>
    <x v="2866"/>
    <n v="3"/>
    <n v="0"/>
    <n v="35.984999999999999"/>
    <s v="Profit"/>
    <s v="CA"/>
    <x v="0"/>
    <x v="12"/>
  </r>
  <r>
    <n v="9670"/>
    <s v="CA-2017-145275"/>
    <d v="2017-04-02T00:00:00"/>
    <x v="1324"/>
    <s v="Standard Class"/>
    <s v="AH-10465"/>
    <s v="Amy Hunt"/>
    <x v="0"/>
    <s v="United States"/>
    <s v="Decatur"/>
    <s v="Alabama"/>
    <n v="35601"/>
    <x v="0"/>
    <s v="OFF-LA-10001569"/>
    <x v="1"/>
    <x v="2"/>
    <s v="Avery 499"/>
    <x v="1801"/>
    <n v="3"/>
    <n v="0"/>
    <n v="6.8723999999999998"/>
    <s v="Profit"/>
    <s v="CA"/>
    <x v="0"/>
    <x v="2"/>
  </r>
  <r>
    <n v="9671"/>
    <s v="CA-2015-133396"/>
    <d v="2015-08-13T00:00:00"/>
    <x v="1243"/>
    <s v="First Class"/>
    <s v="GK-14620"/>
    <s v="Grace Kelly"/>
    <x v="1"/>
    <s v="United States"/>
    <s v="Greensboro"/>
    <s v="North Carolina"/>
    <n v="27405"/>
    <x v="0"/>
    <s v="OFF-AR-10001446"/>
    <x v="1"/>
    <x v="6"/>
    <s v="Newell 309"/>
    <x v="5706"/>
    <n v="7"/>
    <n v="0.2"/>
    <n v="8.0850000000000009"/>
    <s v="Profit"/>
    <s v="CA"/>
    <x v="0"/>
    <x v="6"/>
  </r>
  <r>
    <n v="9672"/>
    <s v="US-2017-140312"/>
    <d v="2017-11-13T00:00:00"/>
    <x v="381"/>
    <s v="Standard Class"/>
    <s v="KL-16645"/>
    <s v="Ken Lonsdale"/>
    <x v="0"/>
    <s v="United States"/>
    <s v="Dublin"/>
    <s v="California"/>
    <n v="94568"/>
    <x v="1"/>
    <s v="TEC-PH-10003442"/>
    <x v="2"/>
    <x v="7"/>
    <s v="Samsung Replacement EH64AVFWE Premium Headset"/>
    <x v="1103"/>
    <n v="5"/>
    <n v="0.2"/>
    <n v="1.375"/>
    <s v="Profit"/>
    <s v="US"/>
    <x v="1"/>
    <x v="7"/>
  </r>
  <r>
    <n v="9673"/>
    <s v="CA-2016-114867"/>
    <d v="2016-12-23T00:00:00"/>
    <x v="470"/>
    <s v="Standard Class"/>
    <s v="FM-14290"/>
    <s v="Frank Merwin"/>
    <x v="2"/>
    <s v="United States"/>
    <s v="Philadelphia"/>
    <s v="Pennsylvania"/>
    <n v="19143"/>
    <x v="3"/>
    <s v="OFF-PA-10000477"/>
    <x v="1"/>
    <x v="10"/>
    <s v="Xerox 1952"/>
    <x v="885"/>
    <n v="2"/>
    <n v="0.2"/>
    <n v="2.6892"/>
    <s v="Profit"/>
    <s v="CA"/>
    <x v="0"/>
    <x v="10"/>
  </r>
  <r>
    <n v="9674"/>
    <s v="CA-2016-114867"/>
    <d v="2016-12-23T00:00:00"/>
    <x v="470"/>
    <s v="Standard Class"/>
    <s v="FM-14290"/>
    <s v="Frank Merwin"/>
    <x v="2"/>
    <s v="United States"/>
    <s v="Philadelphia"/>
    <s v="Pennsylvania"/>
    <n v="19143"/>
    <x v="3"/>
    <s v="TEC-PH-10002645"/>
    <x v="2"/>
    <x v="7"/>
    <s v="LG G2"/>
    <x v="5707"/>
    <n v="5"/>
    <n v="0.4"/>
    <n v="-374.99250000000001"/>
    <s v="Loss"/>
    <s v="CA"/>
    <x v="0"/>
    <x v="7"/>
  </r>
  <r>
    <n v="9675"/>
    <s v="US-2014-164644"/>
    <d v="2014-07-22T00:00:00"/>
    <x v="885"/>
    <s v="Second Class"/>
    <s v="JL-15850"/>
    <s v="John Lucas"/>
    <x v="0"/>
    <s v="United States"/>
    <s v="Houston"/>
    <s v="Texas"/>
    <n v="77095"/>
    <x v="2"/>
    <s v="OFF-ST-10003123"/>
    <x v="1"/>
    <x v="4"/>
    <s v="Fellowes Bases and Tops For Staxonsteel/High-Stak Systems"/>
    <x v="5708"/>
    <n v="1"/>
    <n v="0.2"/>
    <n v="1.3315999999999999"/>
    <s v="Profit"/>
    <s v="US"/>
    <x v="1"/>
    <x v="4"/>
  </r>
  <r>
    <n v="9676"/>
    <s v="CA-2016-137393"/>
    <d v="2016-05-06T00:00:00"/>
    <x v="761"/>
    <s v="Standard Class"/>
    <s v="GM-14500"/>
    <s v="Gene McClure"/>
    <x v="0"/>
    <s v="United States"/>
    <s v="Bakersfield"/>
    <s v="California"/>
    <n v="93309"/>
    <x v="1"/>
    <s v="FUR-FU-10001617"/>
    <x v="0"/>
    <x v="5"/>
    <s v="Executive Impressions 8-1/2&quot; Career Panel/Partition Cubicle Clock"/>
    <x v="2368"/>
    <n v="4"/>
    <n v="0"/>
    <n v="14.144"/>
    <s v="Profit"/>
    <s v="CA"/>
    <x v="0"/>
    <x v="5"/>
  </r>
  <r>
    <n v="9677"/>
    <s v="US-2014-120175"/>
    <d v="2014-11-28T00:00:00"/>
    <x v="544"/>
    <s v="Standard Class"/>
    <s v="MC-17635"/>
    <s v="Matthew Clasen"/>
    <x v="1"/>
    <s v="United States"/>
    <s v="Richmond"/>
    <s v="Indiana"/>
    <n v="47374"/>
    <x v="2"/>
    <s v="OFF-EN-10003862"/>
    <x v="1"/>
    <x v="12"/>
    <s v="Laser &amp; Ink Jet Business Envelopes"/>
    <x v="5709"/>
    <n v="6"/>
    <n v="0"/>
    <n v="29.449200000000001"/>
    <s v="Profit"/>
    <s v="US"/>
    <x v="1"/>
    <x v="12"/>
  </r>
  <r>
    <n v="9678"/>
    <s v="CA-2016-144785"/>
    <d v="2016-04-18T00:00:00"/>
    <x v="774"/>
    <s v="Standard Class"/>
    <s v="CS-12490"/>
    <s v="Cindy Schnelling"/>
    <x v="1"/>
    <s v="United States"/>
    <s v="New York City"/>
    <s v="New York"/>
    <n v="10009"/>
    <x v="3"/>
    <s v="OFF-AR-10001573"/>
    <x v="1"/>
    <x v="6"/>
    <s v="American Pencil"/>
    <x v="4391"/>
    <n v="3"/>
    <n v="0"/>
    <n v="2.0270999999999999"/>
    <s v="Profit"/>
    <s v="CA"/>
    <x v="0"/>
    <x v="6"/>
  </r>
  <r>
    <n v="9679"/>
    <s v="CA-2016-144785"/>
    <d v="2016-04-18T00:00:00"/>
    <x v="774"/>
    <s v="Standard Class"/>
    <s v="CS-12490"/>
    <s v="Cindy Schnelling"/>
    <x v="1"/>
    <s v="United States"/>
    <s v="New York City"/>
    <s v="New York"/>
    <n v="10009"/>
    <x v="3"/>
    <s v="OFF-SU-10004290"/>
    <x v="1"/>
    <x v="14"/>
    <s v="Acme Design Line 8&quot; Stainless Steel Bent Scissors w/Champagne Handles, 3-1/8&quot; Cut"/>
    <x v="5710"/>
    <n v="1"/>
    <n v="0"/>
    <n v="1.8468"/>
    <s v="Profit"/>
    <s v="CA"/>
    <x v="0"/>
    <x v="14"/>
  </r>
  <r>
    <n v="9680"/>
    <s v="CA-2015-130113"/>
    <d v="2015-12-27T00:00:00"/>
    <x v="16"/>
    <s v="Standard Class"/>
    <s v="AH-10030"/>
    <s v="Aaron Hawkins"/>
    <x v="1"/>
    <s v="United States"/>
    <s v="San Francisco"/>
    <s v="California"/>
    <n v="94122"/>
    <x v="1"/>
    <s v="OFF-ST-10000046"/>
    <x v="1"/>
    <x v="4"/>
    <s v="Fellowes Super Stor/Drawer Files"/>
    <x v="2105"/>
    <n v="2"/>
    <n v="0"/>
    <n v="61.389000000000003"/>
    <s v="Profit"/>
    <s v="CA"/>
    <x v="0"/>
    <x v="4"/>
  </r>
  <r>
    <n v="9681"/>
    <s v="CA-2015-130113"/>
    <d v="2015-12-27T00:00:00"/>
    <x v="16"/>
    <s v="Standard Class"/>
    <s v="AH-10030"/>
    <s v="Aaron Hawkins"/>
    <x v="1"/>
    <s v="United States"/>
    <s v="San Francisco"/>
    <s v="California"/>
    <n v="94122"/>
    <x v="1"/>
    <s v="TEC-PH-10003505"/>
    <x v="2"/>
    <x v="7"/>
    <s v="Geemarc AmpliPOWER60"/>
    <x v="5711"/>
    <n v="9"/>
    <n v="0.2"/>
    <n v="75.168000000000006"/>
    <s v="Profit"/>
    <s v="CA"/>
    <x v="0"/>
    <x v="7"/>
  </r>
  <r>
    <n v="9682"/>
    <s v="CA-2017-122770"/>
    <d v="2017-12-13T00:00:00"/>
    <x v="867"/>
    <s v="Standard Class"/>
    <s v="EP-13915"/>
    <s v="Emily Phan"/>
    <x v="0"/>
    <s v="United States"/>
    <s v="San Francisco"/>
    <s v="California"/>
    <n v="94122"/>
    <x v="1"/>
    <s v="OFF-LA-10004559"/>
    <x v="1"/>
    <x v="2"/>
    <s v="Avery 49"/>
    <x v="874"/>
    <n v="3"/>
    <n v="0"/>
    <n v="4.2336"/>
    <s v="Profit"/>
    <s v="CA"/>
    <x v="0"/>
    <x v="2"/>
  </r>
  <r>
    <n v="9683"/>
    <s v="CA-2017-122770"/>
    <d v="2017-12-13T00:00:00"/>
    <x v="867"/>
    <s v="Standard Class"/>
    <s v="EP-13915"/>
    <s v="Emily Phan"/>
    <x v="0"/>
    <s v="United States"/>
    <s v="San Francisco"/>
    <s v="California"/>
    <n v="94122"/>
    <x v="1"/>
    <s v="OFF-PA-10003172"/>
    <x v="1"/>
    <x v="10"/>
    <s v="Xerox 1996"/>
    <x v="783"/>
    <n v="6"/>
    <n v="0"/>
    <n v="18.662400000000002"/>
    <s v="Profit"/>
    <s v="CA"/>
    <x v="0"/>
    <x v="10"/>
  </r>
  <r>
    <n v="9684"/>
    <s v="CA-2017-122770"/>
    <d v="2017-12-13T00:00:00"/>
    <x v="867"/>
    <s v="Standard Class"/>
    <s v="EP-13915"/>
    <s v="Emily Phan"/>
    <x v="0"/>
    <s v="United States"/>
    <s v="San Francisco"/>
    <s v="California"/>
    <n v="94122"/>
    <x v="1"/>
    <s v="FUR-FU-10001473"/>
    <x v="0"/>
    <x v="5"/>
    <s v="Eldon Executive Woodline II Desk Accessories, Mahogany"/>
    <x v="5712"/>
    <n v="8"/>
    <n v="0"/>
    <n v="54.280799999999999"/>
    <s v="Profit"/>
    <s v="CA"/>
    <x v="0"/>
    <x v="5"/>
  </r>
  <r>
    <n v="9685"/>
    <s v="CA-2017-122770"/>
    <d v="2017-12-13T00:00:00"/>
    <x v="867"/>
    <s v="Standard Class"/>
    <s v="EP-13915"/>
    <s v="Emily Phan"/>
    <x v="0"/>
    <s v="United States"/>
    <s v="San Francisco"/>
    <s v="California"/>
    <n v="94122"/>
    <x v="1"/>
    <s v="OFF-PA-10000232"/>
    <x v="1"/>
    <x v="10"/>
    <s v="Xerox 1975"/>
    <x v="91"/>
    <n v="2"/>
    <n v="0"/>
    <n v="6.3503999999999996"/>
    <s v="Profit"/>
    <s v="CA"/>
    <x v="0"/>
    <x v="10"/>
  </r>
  <r>
    <n v="9686"/>
    <s v="CA-2017-118668"/>
    <d v="2017-01-02T00:00:00"/>
    <x v="505"/>
    <s v="Second Class"/>
    <s v="FW-14395"/>
    <s v="Fred Wasserman"/>
    <x v="1"/>
    <s v="United States"/>
    <s v="Los Angeles"/>
    <s v="California"/>
    <n v="90032"/>
    <x v="1"/>
    <s v="TEC-AC-10000682"/>
    <x v="2"/>
    <x v="11"/>
    <s v="Kensington K72356US Mouse-in-a-Box USB Desktop Mouse"/>
    <x v="5713"/>
    <n v="1"/>
    <n v="0"/>
    <n v="5.8064999999999998"/>
    <s v="Profit"/>
    <s v="CA"/>
    <x v="0"/>
    <x v="11"/>
  </r>
  <r>
    <n v="9687"/>
    <s v="CA-2017-116498"/>
    <d v="2017-05-30T00:00:00"/>
    <x v="1081"/>
    <s v="Standard Class"/>
    <s v="KA-16525"/>
    <s v="Kelly Andreada"/>
    <x v="0"/>
    <s v="United States"/>
    <s v="San Diego"/>
    <s v="California"/>
    <n v="92037"/>
    <x v="1"/>
    <s v="OFF-AR-10003405"/>
    <x v="1"/>
    <x v="6"/>
    <s v="Dixon My First Ticonderoga Pencil, #2"/>
    <x v="1833"/>
    <n v="6"/>
    <n v="0"/>
    <n v="10.179"/>
    <s v="Profit"/>
    <s v="CA"/>
    <x v="0"/>
    <x v="6"/>
  </r>
  <r>
    <n v="9688"/>
    <s v="US-2017-130603"/>
    <d v="2017-09-30T00:00:00"/>
    <x v="299"/>
    <s v="Standard Class"/>
    <s v="SC-20050"/>
    <s v="Sample Company A"/>
    <x v="2"/>
    <s v="United States"/>
    <s v="Arlington"/>
    <s v="Texas"/>
    <n v="76017"/>
    <x v="2"/>
    <s v="OFF-BI-10000301"/>
    <x v="1"/>
    <x v="8"/>
    <s v="GBC Instant Report Kit"/>
    <x v="5714"/>
    <n v="9"/>
    <n v="0.8"/>
    <n v="-17.469000000000001"/>
    <s v="Loss"/>
    <s v="US"/>
    <x v="1"/>
    <x v="8"/>
  </r>
  <r>
    <n v="9689"/>
    <s v="US-2017-135986"/>
    <d v="2017-06-20T00:00:00"/>
    <x v="327"/>
    <s v="Standard Class"/>
    <s v="PG-18895"/>
    <s v="Paul Gonzalez"/>
    <x v="0"/>
    <s v="United States"/>
    <s v="Richmond"/>
    <s v="Virginia"/>
    <n v="23223"/>
    <x v="0"/>
    <s v="OFF-PA-10001534"/>
    <x v="1"/>
    <x v="10"/>
    <s v="Xerox 230"/>
    <x v="56"/>
    <n v="5"/>
    <n v="0"/>
    <n v="15.552"/>
    <s v="Profit"/>
    <s v="US"/>
    <x v="1"/>
    <x v="10"/>
  </r>
  <r>
    <n v="9690"/>
    <s v="US-2017-135986"/>
    <d v="2017-06-20T00:00:00"/>
    <x v="327"/>
    <s v="Standard Class"/>
    <s v="PG-18895"/>
    <s v="Paul Gonzalez"/>
    <x v="0"/>
    <s v="United States"/>
    <s v="Richmond"/>
    <s v="Virginia"/>
    <n v="23223"/>
    <x v="0"/>
    <s v="TEC-PH-10003691"/>
    <x v="2"/>
    <x v="7"/>
    <s v="BlackBerry Q10"/>
    <x v="178"/>
    <n v="4"/>
    <n v="0"/>
    <n v="125.99"/>
    <s v="Profit"/>
    <s v="US"/>
    <x v="1"/>
    <x v="7"/>
  </r>
  <r>
    <n v="9691"/>
    <s v="CA-2017-140536"/>
    <d v="2017-04-04T00:00:00"/>
    <x v="710"/>
    <s v="First Class"/>
    <s v="TA-21385"/>
    <s v="Tom Ashbrook"/>
    <x v="2"/>
    <s v="United States"/>
    <s v="New York City"/>
    <s v="New York"/>
    <n v="10035"/>
    <x v="3"/>
    <s v="OFF-AR-10001545"/>
    <x v="1"/>
    <x v="6"/>
    <s v="Newell 326"/>
    <x v="983"/>
    <n v="4"/>
    <n v="0"/>
    <n v="2.0415999999999999"/>
    <s v="Profit"/>
    <s v="CA"/>
    <x v="0"/>
    <x v="6"/>
  </r>
  <r>
    <n v="9692"/>
    <s v="CA-2015-130183"/>
    <d v="2015-11-13T00:00:00"/>
    <x v="50"/>
    <s v="Standard Class"/>
    <s v="PO-18850"/>
    <s v="Patrick O'Brill"/>
    <x v="0"/>
    <s v="United States"/>
    <s v="Houston"/>
    <s v="Texas"/>
    <n v="77041"/>
    <x v="2"/>
    <s v="FUR-BO-10001811"/>
    <x v="0"/>
    <x v="0"/>
    <s v="Atlantic Metals Mobile 5-Shelf Bookcases, Custom Colors"/>
    <x v="5715"/>
    <n v="3"/>
    <n v="0.32"/>
    <n v="-18.058800000000002"/>
    <s v="Loss"/>
    <s v="CA"/>
    <x v="0"/>
    <x v="0"/>
  </r>
  <r>
    <n v="9693"/>
    <s v="CA-2015-107902"/>
    <d v="2015-08-28T00:00:00"/>
    <x v="756"/>
    <s v="Standard Class"/>
    <s v="SM-20950"/>
    <s v="Suzanne McNair"/>
    <x v="1"/>
    <s v="United States"/>
    <s v="Fairfield"/>
    <s v="Connecticut"/>
    <n v="6824"/>
    <x v="3"/>
    <s v="OFF-ST-10001837"/>
    <x v="1"/>
    <x v="4"/>
    <s v="SAFCO Mobile Desk Side File, Wire Frame"/>
    <x v="5716"/>
    <n v="11"/>
    <n v="0"/>
    <n v="122.2936"/>
    <s v="Profit"/>
    <s v="CA"/>
    <x v="0"/>
    <x v="4"/>
  </r>
  <r>
    <n v="9694"/>
    <s v="CA-2017-130148"/>
    <d v="2017-09-24T00:00:00"/>
    <x v="938"/>
    <s v="Second Class"/>
    <s v="NK-18490"/>
    <s v="Neil Knudson"/>
    <x v="2"/>
    <s v="United States"/>
    <s v="San Francisco"/>
    <s v="California"/>
    <n v="94110"/>
    <x v="1"/>
    <s v="OFF-PA-10000551"/>
    <x v="1"/>
    <x v="10"/>
    <s v="Array Memo Cubes"/>
    <x v="4560"/>
    <n v="6"/>
    <n v="0"/>
    <n v="15.229200000000001"/>
    <s v="Profit"/>
    <s v="CA"/>
    <x v="0"/>
    <x v="10"/>
  </r>
  <r>
    <n v="9695"/>
    <s v="CA-2017-130148"/>
    <d v="2017-09-24T00:00:00"/>
    <x v="938"/>
    <s v="Second Class"/>
    <s v="NK-18490"/>
    <s v="Neil Knudson"/>
    <x v="2"/>
    <s v="United States"/>
    <s v="San Francisco"/>
    <s v="California"/>
    <n v="94110"/>
    <x v="1"/>
    <s v="OFF-SU-10001574"/>
    <x v="1"/>
    <x v="14"/>
    <s v="Acme Value Line Scissors"/>
    <x v="545"/>
    <n v="2"/>
    <n v="0"/>
    <n v="2.19"/>
    <s v="Profit"/>
    <s v="CA"/>
    <x v="0"/>
    <x v="14"/>
  </r>
  <r>
    <n v="9696"/>
    <s v="US-2016-151260"/>
    <d v="2016-12-11T00:00:00"/>
    <x v="906"/>
    <s v="First Class"/>
    <s v="SC-20695"/>
    <s v="Steve Chapman"/>
    <x v="1"/>
    <s v="United States"/>
    <s v="Springfield"/>
    <s v="Ohio"/>
    <n v="45503"/>
    <x v="3"/>
    <s v="OFF-AP-10002892"/>
    <x v="1"/>
    <x v="9"/>
    <s v="Belkin F5C206VTEL 6 Outlet Surge"/>
    <x v="5717"/>
    <n v="4"/>
    <n v="0.2"/>
    <n v="9.1920000000000002"/>
    <s v="Profit"/>
    <s v="US"/>
    <x v="1"/>
    <x v="9"/>
  </r>
  <r>
    <n v="9697"/>
    <s v="CA-2014-144281"/>
    <d v="2014-06-10T00:00:00"/>
    <x v="1228"/>
    <s v="Second Class"/>
    <s v="HK-14890"/>
    <s v="Heather Kirkland"/>
    <x v="1"/>
    <s v="United States"/>
    <s v="Detroit"/>
    <s v="Michigan"/>
    <n v="48234"/>
    <x v="2"/>
    <s v="OFF-LA-10003930"/>
    <x v="1"/>
    <x v="2"/>
    <s v="Dot Matrix Printer Tape Reel Labels, White, 5000/Box"/>
    <x v="4526"/>
    <n v="5"/>
    <n v="0"/>
    <n v="240.8595"/>
    <s v="Profit"/>
    <s v="CA"/>
    <x v="0"/>
    <x v="2"/>
  </r>
  <r>
    <n v="9698"/>
    <s v="CA-2016-122511"/>
    <d v="2016-03-11T00:00:00"/>
    <x v="366"/>
    <s v="Same Day"/>
    <s v="BT-11485"/>
    <s v="Brad Thomas"/>
    <x v="2"/>
    <s v="United States"/>
    <s v="Philadelphia"/>
    <s v="Pennsylvania"/>
    <n v="19140"/>
    <x v="3"/>
    <s v="FUR-FU-10001037"/>
    <x v="0"/>
    <x v="5"/>
    <s v="DAX Charcoal/Nickel-Tone Document Frame, 5 x 7"/>
    <x v="5238"/>
    <n v="4"/>
    <n v="0.2"/>
    <n v="9.48"/>
    <s v="Profit"/>
    <s v="CA"/>
    <x v="0"/>
    <x v="5"/>
  </r>
  <r>
    <n v="9699"/>
    <s v="CA-2017-154116"/>
    <d v="2017-12-15T00:00:00"/>
    <x v="857"/>
    <s v="Standard Class"/>
    <s v="KM-16660"/>
    <s v="Khloe Miller"/>
    <x v="0"/>
    <s v="United States"/>
    <s v="Inglewood"/>
    <s v="California"/>
    <n v="90301"/>
    <x v="1"/>
    <s v="OFF-PA-10004569"/>
    <x v="1"/>
    <x v="10"/>
    <s v="Wirebound Message Books, Two 4 1/4&quot; x 5&quot; Forms per Page"/>
    <x v="4663"/>
    <n v="3"/>
    <n v="0"/>
    <n v="10.7301"/>
    <s v="Profit"/>
    <s v="CA"/>
    <x v="0"/>
    <x v="10"/>
  </r>
  <r>
    <n v="9700"/>
    <s v="CA-2017-154116"/>
    <d v="2017-12-15T00:00:00"/>
    <x v="857"/>
    <s v="Standard Class"/>
    <s v="KM-16660"/>
    <s v="Khloe Miller"/>
    <x v="0"/>
    <s v="United States"/>
    <s v="Inglewood"/>
    <s v="California"/>
    <n v="90301"/>
    <x v="1"/>
    <s v="OFF-AP-10000027"/>
    <x v="1"/>
    <x v="9"/>
    <s v="Hoover Commercial SteamVac"/>
    <x v="3196"/>
    <n v="4"/>
    <n v="0"/>
    <n v="16.295999999999999"/>
    <s v="Profit"/>
    <s v="CA"/>
    <x v="0"/>
    <x v="9"/>
  </r>
  <r>
    <n v="9701"/>
    <s v="CA-2017-154116"/>
    <d v="2017-12-15T00:00:00"/>
    <x v="857"/>
    <s v="Standard Class"/>
    <s v="KM-16660"/>
    <s v="Khloe Miller"/>
    <x v="0"/>
    <s v="United States"/>
    <s v="Inglewood"/>
    <s v="California"/>
    <n v="90301"/>
    <x v="1"/>
    <s v="TEC-PH-10000675"/>
    <x v="2"/>
    <x v="7"/>
    <s v="Panasonic KX TS3282B Corded phone"/>
    <x v="2066"/>
    <n v="3"/>
    <n v="0.2"/>
    <n v="14.7582"/>
    <s v="Profit"/>
    <s v="CA"/>
    <x v="0"/>
    <x v="7"/>
  </r>
  <r>
    <n v="9702"/>
    <s v="CA-2016-105291"/>
    <d v="2016-10-30T00:00:00"/>
    <x v="271"/>
    <s v="Standard Class"/>
    <s v="SP-20920"/>
    <s v="Susan Pistek"/>
    <x v="0"/>
    <s v="United States"/>
    <s v="San Luis Obispo"/>
    <s v="California"/>
    <n v="93405"/>
    <x v="1"/>
    <s v="OFF-FA-10003059"/>
    <x v="1"/>
    <x v="13"/>
    <s v="Assorted Color Push Pins"/>
    <x v="3543"/>
    <n v="2"/>
    <n v="0"/>
    <n v="1.1946000000000001"/>
    <s v="Profit"/>
    <s v="CA"/>
    <x v="0"/>
    <x v="13"/>
  </r>
  <r>
    <n v="9703"/>
    <s v="CA-2017-147032"/>
    <d v="2017-07-31T00:00:00"/>
    <x v="460"/>
    <s v="Standard Class"/>
    <s v="LB-16795"/>
    <s v="Laurel Beltran"/>
    <x v="2"/>
    <s v="United States"/>
    <s v="Wilmington"/>
    <s v="Delaware"/>
    <n v="19805"/>
    <x v="3"/>
    <s v="OFF-PA-10003256"/>
    <x v="1"/>
    <x v="10"/>
    <s v="Avery Personal Creations Heavyweight Cards"/>
    <x v="1034"/>
    <n v="1"/>
    <n v="0"/>
    <n v="5.5392000000000001"/>
    <s v="Profit"/>
    <s v="CA"/>
    <x v="0"/>
    <x v="10"/>
  </r>
  <r>
    <n v="9704"/>
    <s v="CA-2017-147032"/>
    <d v="2017-07-31T00:00:00"/>
    <x v="460"/>
    <s v="Standard Class"/>
    <s v="LB-16795"/>
    <s v="Laurel Beltran"/>
    <x v="2"/>
    <s v="United States"/>
    <s v="Wilmington"/>
    <s v="Delaware"/>
    <n v="19805"/>
    <x v="3"/>
    <s v="OFF-BI-10003656"/>
    <x v="1"/>
    <x v="8"/>
    <s v="Fellowes PB200 Plastic Comb Binding Machine"/>
    <x v="5718"/>
    <n v="5"/>
    <n v="0"/>
    <n v="390.97699999999998"/>
    <s v="Profit"/>
    <s v="CA"/>
    <x v="0"/>
    <x v="8"/>
  </r>
  <r>
    <n v="9705"/>
    <s v="CA-2017-147032"/>
    <d v="2017-07-31T00:00:00"/>
    <x v="460"/>
    <s v="Standard Class"/>
    <s v="LB-16795"/>
    <s v="Laurel Beltran"/>
    <x v="2"/>
    <s v="United States"/>
    <s v="Wilmington"/>
    <s v="Delaware"/>
    <n v="19805"/>
    <x v="3"/>
    <s v="OFF-BI-10002897"/>
    <x v="1"/>
    <x v="8"/>
    <s v="Black Avery Memo-Size 3-Ring Binder, 5 1/2&quot; x 8 1/2&quot;"/>
    <x v="5719"/>
    <n v="3"/>
    <n v="0"/>
    <n v="5.3948999999999998"/>
    <s v="Profit"/>
    <s v="CA"/>
    <x v="0"/>
    <x v="8"/>
  </r>
  <r>
    <n v="9706"/>
    <s v="CA-2017-125990"/>
    <d v="2017-10-19T00:00:00"/>
    <x v="15"/>
    <s v="Standard Class"/>
    <s v="JS-16030"/>
    <s v="Joy Smith"/>
    <x v="0"/>
    <s v="United States"/>
    <s v="San Francisco"/>
    <s v="California"/>
    <n v="94122"/>
    <x v="1"/>
    <s v="OFF-BI-10004826"/>
    <x v="1"/>
    <x v="8"/>
    <s v="JM Magazine Binder"/>
    <x v="5272"/>
    <n v="3"/>
    <n v="0.2"/>
    <n v="13.868399999999999"/>
    <s v="Profit"/>
    <s v="CA"/>
    <x v="0"/>
    <x v="8"/>
  </r>
  <r>
    <n v="9707"/>
    <s v="CA-2016-161746"/>
    <d v="2016-10-21T00:00:00"/>
    <x v="434"/>
    <s v="Standard Class"/>
    <s v="CS-11950"/>
    <s v="Carlos Soltero"/>
    <x v="0"/>
    <s v="United States"/>
    <s v="Los Angeles"/>
    <s v="California"/>
    <n v="90045"/>
    <x v="1"/>
    <s v="FUR-CH-10004626"/>
    <x v="0"/>
    <x v="1"/>
    <s v="Office Star Flex Back Scooter Chair with Aluminum Finish Frame"/>
    <x v="5720"/>
    <n v="3"/>
    <n v="0.2"/>
    <n v="12.1068"/>
    <s v="Profit"/>
    <s v="CA"/>
    <x v="0"/>
    <x v="1"/>
  </r>
  <r>
    <n v="9708"/>
    <s v="CA-2016-161746"/>
    <d v="2016-10-21T00:00:00"/>
    <x v="434"/>
    <s v="Standard Class"/>
    <s v="CS-11950"/>
    <s v="Carlos Soltero"/>
    <x v="0"/>
    <s v="United States"/>
    <s v="Los Angeles"/>
    <s v="California"/>
    <n v="90045"/>
    <x v="1"/>
    <s v="OFF-AR-10000390"/>
    <x v="1"/>
    <x v="6"/>
    <s v="Newell Chalk Holder"/>
    <x v="708"/>
    <n v="3"/>
    <n v="0"/>
    <n v="5.6993999999999998"/>
    <s v="Profit"/>
    <s v="CA"/>
    <x v="0"/>
    <x v="6"/>
  </r>
  <r>
    <n v="9709"/>
    <s v="CA-2016-161746"/>
    <d v="2016-10-21T00:00:00"/>
    <x v="434"/>
    <s v="Standard Class"/>
    <s v="CS-11950"/>
    <s v="Carlos Soltero"/>
    <x v="0"/>
    <s v="United States"/>
    <s v="Los Angeles"/>
    <s v="California"/>
    <n v="90045"/>
    <x v="1"/>
    <s v="FUR-FU-10003731"/>
    <x v="0"/>
    <x v="5"/>
    <s v="Eldon Expressions Wood and Plastic Desk Accessories, Oak"/>
    <x v="2923"/>
    <n v="2"/>
    <n v="0"/>
    <n v="5.5888"/>
    <s v="Profit"/>
    <s v="CA"/>
    <x v="0"/>
    <x v="5"/>
  </r>
  <r>
    <n v="9710"/>
    <s v="CA-2016-161746"/>
    <d v="2016-10-21T00:00:00"/>
    <x v="434"/>
    <s v="Standard Class"/>
    <s v="CS-11950"/>
    <s v="Carlos Soltero"/>
    <x v="0"/>
    <s v="United States"/>
    <s v="Los Angeles"/>
    <s v="California"/>
    <n v="90045"/>
    <x v="1"/>
    <s v="OFF-ST-10002743"/>
    <x v="1"/>
    <x v="4"/>
    <s v="SAFCO Boltless Steel Shelving"/>
    <x v="445"/>
    <n v="3"/>
    <n v="0"/>
    <n v="3.4091999999999998"/>
    <s v="Profit"/>
    <s v="CA"/>
    <x v="0"/>
    <x v="4"/>
  </r>
  <r>
    <n v="9711"/>
    <s v="CA-2014-114251"/>
    <d v="2014-11-05T00:00:00"/>
    <x v="1105"/>
    <s v="Standard Class"/>
    <s v="MD-17350"/>
    <s v="Maribeth Dona"/>
    <x v="0"/>
    <s v="United States"/>
    <s v="Philadelphia"/>
    <s v="Pennsylvania"/>
    <n v="19143"/>
    <x v="3"/>
    <s v="FUR-FU-10001468"/>
    <x v="0"/>
    <x v="5"/>
    <s v="Tenex Antistatic Computer Chair Mats"/>
    <x v="5721"/>
    <n v="2"/>
    <n v="0.2"/>
    <n v="-34.195999999999998"/>
    <s v="Loss"/>
    <s v="CA"/>
    <x v="0"/>
    <x v="5"/>
  </r>
  <r>
    <n v="9712"/>
    <s v="CA-2014-114251"/>
    <d v="2014-11-05T00:00:00"/>
    <x v="1105"/>
    <s v="Standard Class"/>
    <s v="MD-17350"/>
    <s v="Maribeth Dona"/>
    <x v="0"/>
    <s v="United States"/>
    <s v="Philadelphia"/>
    <s v="Pennsylvania"/>
    <n v="19143"/>
    <x v="3"/>
    <s v="OFF-BI-10003684"/>
    <x v="1"/>
    <x v="8"/>
    <s v="Wilson Jones Legal Size Ring Binders"/>
    <x v="5722"/>
    <n v="2"/>
    <n v="0.7"/>
    <n v="-8.7959999999999994"/>
    <s v="Loss"/>
    <s v="CA"/>
    <x v="0"/>
    <x v="8"/>
  </r>
  <r>
    <n v="9713"/>
    <s v="CA-2014-114251"/>
    <d v="2014-11-05T00:00:00"/>
    <x v="1105"/>
    <s v="Standard Class"/>
    <s v="MD-17350"/>
    <s v="Maribeth Dona"/>
    <x v="0"/>
    <s v="United States"/>
    <s v="Philadelphia"/>
    <s v="Pennsylvania"/>
    <n v="19143"/>
    <x v="3"/>
    <s v="OFF-ST-10003716"/>
    <x v="1"/>
    <x v="4"/>
    <s v="Tennsco Double-Tier Lockers"/>
    <x v="5723"/>
    <n v="6"/>
    <n v="0.2"/>
    <n v="-94.508399999999995"/>
    <s v="Loss"/>
    <s v="CA"/>
    <x v="0"/>
    <x v="4"/>
  </r>
  <r>
    <n v="9714"/>
    <s v="CA-2014-114251"/>
    <d v="2014-11-05T00:00:00"/>
    <x v="1105"/>
    <s v="Standard Class"/>
    <s v="MD-17350"/>
    <s v="Maribeth Dona"/>
    <x v="0"/>
    <s v="United States"/>
    <s v="Philadelphia"/>
    <s v="Pennsylvania"/>
    <n v="19143"/>
    <x v="3"/>
    <s v="TEC-AC-10001101"/>
    <x v="2"/>
    <x v="11"/>
    <s v="Sony 16GB Class 10 Micro SDHC R40 Memory Card"/>
    <x v="5622"/>
    <n v="5"/>
    <n v="0.2"/>
    <n v="-6.4450000000000003"/>
    <s v="Loss"/>
    <s v="CA"/>
    <x v="0"/>
    <x v="11"/>
  </r>
  <r>
    <n v="9715"/>
    <s v="CA-2014-114251"/>
    <d v="2014-11-05T00:00:00"/>
    <x v="1105"/>
    <s v="Standard Class"/>
    <s v="MD-17350"/>
    <s v="Maribeth Dona"/>
    <x v="0"/>
    <s v="United States"/>
    <s v="Philadelphia"/>
    <s v="Pennsylvania"/>
    <n v="19143"/>
    <x v="3"/>
    <s v="TEC-AC-10004864"/>
    <x v="2"/>
    <x v="11"/>
    <s v="Memorex Micro Travel Drive 32 GB"/>
    <x v="2788"/>
    <n v="2"/>
    <n v="0.2"/>
    <n v="16.794599999999999"/>
    <s v="Profit"/>
    <s v="CA"/>
    <x v="0"/>
    <x v="11"/>
  </r>
  <r>
    <n v="9716"/>
    <s v="CA-2016-116379"/>
    <d v="2016-11-07T00:00:00"/>
    <x v="357"/>
    <s v="Standard Class"/>
    <s v="LD-17005"/>
    <s v="Lisa DeCherney"/>
    <x v="0"/>
    <s v="United States"/>
    <s v="San Francisco"/>
    <s v="California"/>
    <n v="94122"/>
    <x v="1"/>
    <s v="OFF-BI-10001543"/>
    <x v="1"/>
    <x v="8"/>
    <s v="GBC VeloBinder Manual Binding System"/>
    <x v="379"/>
    <n v="2"/>
    <n v="0.2"/>
    <n v="20.154399999999999"/>
    <s v="Profit"/>
    <s v="CA"/>
    <x v="0"/>
    <x v="8"/>
  </r>
  <r>
    <n v="9717"/>
    <s v="US-2016-144477"/>
    <d v="2016-08-12T00:00:00"/>
    <x v="1128"/>
    <s v="Second Class"/>
    <s v="DB-13270"/>
    <s v="Deborah Brumfield"/>
    <x v="2"/>
    <s v="United States"/>
    <s v="Philadelphia"/>
    <s v="Pennsylvania"/>
    <n v="19134"/>
    <x v="3"/>
    <s v="OFF-AR-10000914"/>
    <x v="1"/>
    <x v="6"/>
    <s v="Boston 16765 Mini Stand Up Battery Pencil Sharpener"/>
    <x v="5724"/>
    <n v="4"/>
    <n v="0.2"/>
    <n v="2.7984"/>
    <s v="Profit"/>
    <s v="US"/>
    <x v="1"/>
    <x v="6"/>
  </r>
  <r>
    <n v="9718"/>
    <s v="CA-2016-108210"/>
    <d v="2016-05-30T00:00:00"/>
    <x v="388"/>
    <s v="Same Day"/>
    <s v="AT-10735"/>
    <s v="Annie Thurman"/>
    <x v="0"/>
    <s v="United States"/>
    <s v="Houston"/>
    <s v="Texas"/>
    <n v="77041"/>
    <x v="2"/>
    <s v="TEC-PH-10002293"/>
    <x v="2"/>
    <x v="7"/>
    <s v="Anker 36W 4-Port USB Wall Charger Travel Power Adapter for iPhone 5s 5c 5"/>
    <x v="1095"/>
    <n v="5"/>
    <n v="0.2"/>
    <n v="7.9960000000000004"/>
    <s v="Profit"/>
    <s v="CA"/>
    <x v="0"/>
    <x v="7"/>
  </r>
  <r>
    <n v="9719"/>
    <s v="CA-2016-108210"/>
    <d v="2016-05-30T00:00:00"/>
    <x v="388"/>
    <s v="Same Day"/>
    <s v="AT-10735"/>
    <s v="Annie Thurman"/>
    <x v="0"/>
    <s v="United States"/>
    <s v="Houston"/>
    <s v="Texas"/>
    <n v="77041"/>
    <x v="2"/>
    <s v="TEC-AC-10000109"/>
    <x v="2"/>
    <x v="11"/>
    <s v="Sony Micro Vault Click 16 GB USB 2.0 Flash Drive"/>
    <x v="1891"/>
    <n v="5"/>
    <n v="0.2"/>
    <n v="11.198"/>
    <s v="Profit"/>
    <s v="CA"/>
    <x v="0"/>
    <x v="11"/>
  </r>
  <r>
    <n v="9720"/>
    <s v="CA-2017-166835"/>
    <d v="2017-11-12T00:00:00"/>
    <x v="773"/>
    <s v="Second Class"/>
    <s v="DK-13375"/>
    <s v="Dennis Kane"/>
    <x v="0"/>
    <s v="United States"/>
    <s v="Lancaster"/>
    <s v="Pennsylvania"/>
    <n v="17602"/>
    <x v="3"/>
    <s v="OFF-ST-10002574"/>
    <x v="1"/>
    <x v="4"/>
    <s v="SAFCO Commercial Wire Shelving, Black"/>
    <x v="3084"/>
    <n v="2"/>
    <n v="0.2"/>
    <n v="-55.256"/>
    <s v="Loss"/>
    <s v="CA"/>
    <x v="0"/>
    <x v="4"/>
  </r>
  <r>
    <n v="9721"/>
    <s v="CA-2016-119641"/>
    <d v="2016-09-22T00:00:00"/>
    <x v="750"/>
    <s v="Standard Class"/>
    <s v="CS-12250"/>
    <s v="Chris Selesnick"/>
    <x v="1"/>
    <s v="United States"/>
    <s v="Green Bay"/>
    <s v="Wisconsin"/>
    <n v="54302"/>
    <x v="2"/>
    <s v="FUR-FU-10002445"/>
    <x v="0"/>
    <x v="5"/>
    <s v="DAX Two-Tone Rosewood/Black Document Frame, Desktop, 5 x 7"/>
    <x v="1623"/>
    <n v="2"/>
    <n v="0"/>
    <n v="7.5839999999999996"/>
    <s v="Profit"/>
    <s v="CA"/>
    <x v="0"/>
    <x v="5"/>
  </r>
  <r>
    <n v="9722"/>
    <s v="CA-2016-105781"/>
    <d v="2016-02-16T00:00:00"/>
    <x v="633"/>
    <s v="Standard Class"/>
    <s v="JF-15565"/>
    <s v="Jill Fjeld"/>
    <x v="0"/>
    <s v="United States"/>
    <s v="New York City"/>
    <s v="New York"/>
    <n v="10024"/>
    <x v="3"/>
    <s v="FUR-CH-10001802"/>
    <x v="0"/>
    <x v="1"/>
    <s v="Hon Every-Day Chair Series Swivel Task Chairs"/>
    <x v="5725"/>
    <n v="3"/>
    <n v="0.1"/>
    <n v="39.923400000000001"/>
    <s v="Profit"/>
    <s v="CA"/>
    <x v="0"/>
    <x v="1"/>
  </r>
  <r>
    <n v="9723"/>
    <s v="CA-2016-105781"/>
    <d v="2016-02-16T00:00:00"/>
    <x v="633"/>
    <s v="Standard Class"/>
    <s v="JF-15565"/>
    <s v="Jill Fjeld"/>
    <x v="0"/>
    <s v="United States"/>
    <s v="New York City"/>
    <s v="New York"/>
    <n v="10024"/>
    <x v="3"/>
    <s v="TEC-AC-10003628"/>
    <x v="2"/>
    <x v="11"/>
    <s v="Logitech 910-002974 M325 Wireless Mouse for Web Scrolling"/>
    <x v="1309"/>
    <n v="3"/>
    <n v="0"/>
    <n v="39.586799999999997"/>
    <s v="Profit"/>
    <s v="CA"/>
    <x v="0"/>
    <x v="11"/>
  </r>
  <r>
    <n v="9724"/>
    <s v="CA-2014-101364"/>
    <d v="2014-12-22T00:00:00"/>
    <x v="166"/>
    <s v="Standard Class"/>
    <s v="TW-21025"/>
    <s v="Tamara Willingham"/>
    <x v="2"/>
    <s v="United States"/>
    <s v="New York City"/>
    <s v="New York"/>
    <n v="10011"/>
    <x v="3"/>
    <s v="OFF-BI-10003984"/>
    <x v="1"/>
    <x v="8"/>
    <s v="Lock-Up Easel 'Spel-Binder'"/>
    <x v="5726"/>
    <n v="13"/>
    <n v="0.2"/>
    <n v="100.1403"/>
    <s v="Profit"/>
    <s v="CA"/>
    <x v="0"/>
    <x v="8"/>
  </r>
  <r>
    <n v="9725"/>
    <s v="CA-2015-117898"/>
    <d v="2015-12-05T00:00:00"/>
    <x v="223"/>
    <s v="Standard Class"/>
    <s v="TB-21250"/>
    <s v="Tim Brockman"/>
    <x v="0"/>
    <s v="United States"/>
    <s v="Bloomington"/>
    <s v="Illinois"/>
    <n v="61701"/>
    <x v="2"/>
    <s v="OFF-EN-10004459"/>
    <x v="1"/>
    <x v="12"/>
    <s v="Security-Tint Envelopes"/>
    <x v="2059"/>
    <n v="2"/>
    <n v="0.2"/>
    <n v="4.4311999999999996"/>
    <s v="Profit"/>
    <s v="CA"/>
    <x v="0"/>
    <x v="12"/>
  </r>
  <r>
    <n v="9726"/>
    <s v="CA-2017-142293"/>
    <d v="2017-09-17T00:00:00"/>
    <x v="295"/>
    <s v="First Class"/>
    <s v="SC-20380"/>
    <s v="Shahid Collister"/>
    <x v="0"/>
    <s v="United States"/>
    <s v="Boise"/>
    <s v="Idaho"/>
    <n v="83704"/>
    <x v="1"/>
    <s v="TEC-AC-10001109"/>
    <x v="2"/>
    <x v="11"/>
    <s v="Logitech Trackman Marble Mouse"/>
    <x v="1309"/>
    <n v="3"/>
    <n v="0"/>
    <n v="37.787399999999998"/>
    <s v="Profit"/>
    <s v="CA"/>
    <x v="0"/>
    <x v="11"/>
  </r>
  <r>
    <n v="9727"/>
    <s v="CA-2017-167395"/>
    <d v="2017-12-02T00:00:00"/>
    <x v="379"/>
    <s v="First Class"/>
    <s v="KM-16720"/>
    <s v="Kunst Miller"/>
    <x v="0"/>
    <s v="United States"/>
    <s v="Lowell"/>
    <s v="Massachusetts"/>
    <n v="1852"/>
    <x v="3"/>
    <s v="OFF-AP-10001293"/>
    <x v="1"/>
    <x v="9"/>
    <s v="Belkin 8 Outlet Surge Protector"/>
    <x v="5727"/>
    <n v="7"/>
    <n v="0"/>
    <n v="80.320800000000006"/>
    <s v="Profit"/>
    <s v="CA"/>
    <x v="0"/>
    <x v="9"/>
  </r>
  <r>
    <n v="9728"/>
    <s v="CA-2017-167395"/>
    <d v="2017-12-02T00:00:00"/>
    <x v="379"/>
    <s v="First Class"/>
    <s v="KM-16720"/>
    <s v="Kunst Miller"/>
    <x v="0"/>
    <s v="United States"/>
    <s v="Lowell"/>
    <s v="Massachusetts"/>
    <n v="1852"/>
    <x v="3"/>
    <s v="TEC-PH-10004977"/>
    <x v="2"/>
    <x v="7"/>
    <s v="GE 30524EE4"/>
    <x v="504"/>
    <n v="5"/>
    <n v="0"/>
    <n v="284.18549999999999"/>
    <s v="Profit"/>
    <s v="CA"/>
    <x v="0"/>
    <x v="7"/>
  </r>
  <r>
    <n v="9729"/>
    <s v="CA-2017-167395"/>
    <d v="2017-12-02T00:00:00"/>
    <x v="379"/>
    <s v="First Class"/>
    <s v="KM-16720"/>
    <s v="Kunst Miller"/>
    <x v="0"/>
    <s v="United States"/>
    <s v="Lowell"/>
    <s v="Massachusetts"/>
    <n v="1852"/>
    <x v="3"/>
    <s v="OFF-SU-10001935"/>
    <x v="1"/>
    <x v="14"/>
    <s v="Staple remover"/>
    <x v="1001"/>
    <n v="2"/>
    <n v="0"/>
    <n v="0.1744"/>
    <s v="Profit"/>
    <s v="CA"/>
    <x v="0"/>
    <x v="14"/>
  </r>
  <r>
    <n v="9730"/>
    <s v="CA-2014-111962"/>
    <d v="2014-09-29T00:00:00"/>
    <x v="622"/>
    <s v="Standard Class"/>
    <s v="EB-14170"/>
    <s v="Evan Bailliet"/>
    <x v="0"/>
    <s v="United States"/>
    <s v="Seattle"/>
    <s v="Washington"/>
    <n v="98115"/>
    <x v="1"/>
    <s v="OFF-BI-10001308"/>
    <x v="1"/>
    <x v="8"/>
    <s v="GBC Standard Plastic Binding Systems' Combs"/>
    <x v="3651"/>
    <n v="2"/>
    <n v="0.2"/>
    <n v="3.14"/>
    <s v="Profit"/>
    <s v="CA"/>
    <x v="0"/>
    <x v="8"/>
  </r>
  <r>
    <n v="9731"/>
    <s v="CA-2014-111962"/>
    <d v="2014-09-29T00:00:00"/>
    <x v="622"/>
    <s v="Standard Class"/>
    <s v="EB-14170"/>
    <s v="Evan Bailliet"/>
    <x v="0"/>
    <s v="United States"/>
    <s v="Seattle"/>
    <s v="Washington"/>
    <n v="98115"/>
    <x v="1"/>
    <s v="OFF-ST-10000046"/>
    <x v="1"/>
    <x v="4"/>
    <s v="Fellowes Super Stor/Drawer Files"/>
    <x v="5728"/>
    <n v="5"/>
    <n v="0"/>
    <n v="153.4725"/>
    <s v="Profit"/>
    <s v="CA"/>
    <x v="0"/>
    <x v="4"/>
  </r>
  <r>
    <n v="9732"/>
    <s v="CA-2017-124261"/>
    <d v="2017-11-14T00:00:00"/>
    <x v="381"/>
    <s v="Standard Class"/>
    <s v="JE-15715"/>
    <s v="Joe Elijah"/>
    <x v="0"/>
    <s v="United States"/>
    <s v="Los Angeles"/>
    <s v="California"/>
    <n v="90049"/>
    <x v="1"/>
    <s v="OFF-AR-10003504"/>
    <x v="1"/>
    <x v="6"/>
    <s v="Newell 347"/>
    <x v="1353"/>
    <n v="8"/>
    <n v="0"/>
    <n v="9.9296000000000006"/>
    <s v="Profit"/>
    <s v="CA"/>
    <x v="0"/>
    <x v="6"/>
  </r>
  <r>
    <n v="9733"/>
    <s v="CA-2014-114321"/>
    <d v="2014-08-20T00:00:00"/>
    <x v="1036"/>
    <s v="Standard Class"/>
    <s v="NC-18535"/>
    <s v="Nick Crebassa"/>
    <x v="1"/>
    <s v="United States"/>
    <s v="Hampton"/>
    <s v="Virginia"/>
    <n v="23666"/>
    <x v="0"/>
    <s v="FUR-CH-10001797"/>
    <x v="0"/>
    <x v="1"/>
    <s v="Safco Chair Connectors, 6/Carton"/>
    <x v="5729"/>
    <n v="13"/>
    <n v="0"/>
    <n v="145.06960000000001"/>
    <s v="Profit"/>
    <s v="CA"/>
    <x v="0"/>
    <x v="1"/>
  </r>
  <r>
    <n v="9734"/>
    <s v="CA-2014-114321"/>
    <d v="2014-08-20T00:00:00"/>
    <x v="1036"/>
    <s v="Standard Class"/>
    <s v="NC-18535"/>
    <s v="Nick Crebassa"/>
    <x v="1"/>
    <s v="United States"/>
    <s v="Hampton"/>
    <s v="Virginia"/>
    <n v="23666"/>
    <x v="0"/>
    <s v="OFF-PA-10000246"/>
    <x v="1"/>
    <x v="10"/>
    <s v="Riverleaf Stik-Withit Designer Note Cubes"/>
    <x v="5730"/>
    <n v="2"/>
    <n v="0"/>
    <n v="9.2552000000000003"/>
    <s v="Profit"/>
    <s v="CA"/>
    <x v="0"/>
    <x v="10"/>
  </r>
  <r>
    <n v="9735"/>
    <s v="CA-2014-114321"/>
    <d v="2014-08-20T00:00:00"/>
    <x v="1036"/>
    <s v="Standard Class"/>
    <s v="NC-18535"/>
    <s v="Nick Crebassa"/>
    <x v="1"/>
    <s v="United States"/>
    <s v="Hampton"/>
    <s v="Virginia"/>
    <n v="23666"/>
    <x v="0"/>
    <s v="OFF-BI-10001359"/>
    <x v="1"/>
    <x v="8"/>
    <s v="GBC DocuBind TL300 Electric Binding System"/>
    <x v="2605"/>
    <n v="1"/>
    <n v="0"/>
    <n v="421.58530000000002"/>
    <s v="Profit"/>
    <s v="CA"/>
    <x v="0"/>
    <x v="8"/>
  </r>
  <r>
    <n v="9736"/>
    <s v="CA-2014-128062"/>
    <d v="2014-11-19T00:00:00"/>
    <x v="794"/>
    <s v="Second Class"/>
    <s v="AD-10180"/>
    <s v="Alan Dominguez"/>
    <x v="2"/>
    <s v="United States"/>
    <s v="Philadelphia"/>
    <s v="Pennsylvania"/>
    <n v="19134"/>
    <x v="3"/>
    <s v="OFF-PA-10001583"/>
    <x v="1"/>
    <x v="10"/>
    <s v="1/4 Fold Party Design Invitations &amp; White Envelopes, 24 8-1/2&quot; X 11&quot; Cards, 25 Env./Pack"/>
    <x v="486"/>
    <n v="1"/>
    <n v="0.2"/>
    <n v="1.9844999999999999"/>
    <s v="Profit"/>
    <s v="CA"/>
    <x v="0"/>
    <x v="10"/>
  </r>
  <r>
    <n v="9737"/>
    <s v="US-2015-100069"/>
    <d v="2015-06-29T00:00:00"/>
    <x v="1161"/>
    <s v="Standard Class"/>
    <s v="NF-18475"/>
    <s v="Neil Franzˆsisch"/>
    <x v="2"/>
    <s v="United States"/>
    <s v="Omaha"/>
    <s v="Nebraska"/>
    <n v="68104"/>
    <x v="2"/>
    <s v="TEC-PH-10004667"/>
    <x v="2"/>
    <x v="7"/>
    <s v="Cisco 8x8 Inc. 6753i IP Business Phone System"/>
    <x v="3323"/>
    <n v="2"/>
    <n v="0"/>
    <n v="72.894599999999997"/>
    <s v="Profit"/>
    <s v="US"/>
    <x v="1"/>
    <x v="7"/>
  </r>
  <r>
    <n v="9738"/>
    <s v="CA-2017-129294"/>
    <d v="2017-03-16T00:00:00"/>
    <x v="312"/>
    <s v="Standard Class"/>
    <s v="KD-16615"/>
    <s v="Ken Dana"/>
    <x v="1"/>
    <s v="United States"/>
    <s v="Los Angeles"/>
    <s v="California"/>
    <n v="90032"/>
    <x v="1"/>
    <s v="OFF-ST-10002615"/>
    <x v="1"/>
    <x v="4"/>
    <s v="Dual Level, Single-Width Filing Carts"/>
    <x v="2340"/>
    <n v="2"/>
    <n v="0"/>
    <n v="80.631200000000007"/>
    <s v="Profit"/>
    <s v="CA"/>
    <x v="0"/>
    <x v="4"/>
  </r>
  <r>
    <n v="9739"/>
    <s v="CA-2017-129294"/>
    <d v="2017-03-16T00:00:00"/>
    <x v="312"/>
    <s v="Standard Class"/>
    <s v="KD-16615"/>
    <s v="Ken Dana"/>
    <x v="1"/>
    <s v="United States"/>
    <s v="Los Angeles"/>
    <s v="California"/>
    <n v="90032"/>
    <x v="1"/>
    <s v="OFF-BI-10004236"/>
    <x v="1"/>
    <x v="8"/>
    <s v="XtraLife ClearVue Slant-D Ring Binder, White, 3&quot;"/>
    <x v="5731"/>
    <n v="6"/>
    <n v="0.2"/>
    <n v="22.9008"/>
    <s v="Profit"/>
    <s v="CA"/>
    <x v="0"/>
    <x v="8"/>
  </r>
  <r>
    <n v="9740"/>
    <s v="CA-2017-129294"/>
    <d v="2017-03-16T00:00:00"/>
    <x v="312"/>
    <s v="Standard Class"/>
    <s v="KD-16615"/>
    <s v="Ken Dana"/>
    <x v="1"/>
    <s v="United States"/>
    <s v="Los Angeles"/>
    <s v="California"/>
    <n v="90032"/>
    <x v="1"/>
    <s v="OFF-BI-10001757"/>
    <x v="1"/>
    <x v="8"/>
    <s v="Pressboard Hanging Data Binders for Unburst Sheets"/>
    <x v="1195"/>
    <n v="5"/>
    <n v="0.2"/>
    <n v="6.8879999999999999"/>
    <s v="Profit"/>
    <s v="CA"/>
    <x v="0"/>
    <x v="8"/>
  </r>
  <r>
    <n v="9741"/>
    <s v="CA-2017-129294"/>
    <d v="2017-03-16T00:00:00"/>
    <x v="312"/>
    <s v="Standard Class"/>
    <s v="KD-16615"/>
    <s v="Ken Dana"/>
    <x v="1"/>
    <s v="United States"/>
    <s v="Los Angeles"/>
    <s v="California"/>
    <n v="90032"/>
    <x v="1"/>
    <s v="OFF-AP-10001154"/>
    <x v="1"/>
    <x v="9"/>
    <s v="Bionaire Personal Warm Mist Humidifier/Vaporizer"/>
    <x v="5732"/>
    <n v="3"/>
    <n v="0"/>
    <n v="54.8613"/>
    <s v="Profit"/>
    <s v="CA"/>
    <x v="0"/>
    <x v="9"/>
  </r>
  <r>
    <n v="9742"/>
    <s v="CA-2015-117086"/>
    <d v="2015-11-08T00:00:00"/>
    <x v="1122"/>
    <s v="Standard Class"/>
    <s v="QJ-19255"/>
    <s v="Quincy Jones"/>
    <x v="1"/>
    <s v="United States"/>
    <s v="Burlington"/>
    <s v="Vermont"/>
    <n v="5408"/>
    <x v="3"/>
    <s v="FUR-BO-10004834"/>
    <x v="0"/>
    <x v="0"/>
    <s v="Riverside Palais Royal Lawyers Bookcase, Royale Cherry Finish"/>
    <x v="5733"/>
    <n v="5"/>
    <n v="0"/>
    <n v="1013.127"/>
    <s v="Profit"/>
    <s v="CA"/>
    <x v="0"/>
    <x v="0"/>
  </r>
  <r>
    <n v="9743"/>
    <s v="CA-2017-131303"/>
    <d v="2017-11-28T00:00:00"/>
    <x v="348"/>
    <s v="Standard Class"/>
    <s v="EP-13915"/>
    <s v="Emily Phan"/>
    <x v="0"/>
    <s v="United States"/>
    <s v="San Diego"/>
    <s v="California"/>
    <n v="92037"/>
    <x v="1"/>
    <s v="OFF-LA-10001074"/>
    <x v="1"/>
    <x v="2"/>
    <s v="Round Specialty Laser Printer Labels"/>
    <x v="449"/>
    <n v="5"/>
    <n v="0"/>
    <n v="29.445499999999999"/>
    <s v="Profit"/>
    <s v="CA"/>
    <x v="0"/>
    <x v="2"/>
  </r>
  <r>
    <n v="9744"/>
    <s v="CA-2016-137127"/>
    <d v="2016-06-16T00:00:00"/>
    <x v="563"/>
    <s v="Standard Class"/>
    <s v="JJ-15445"/>
    <s v="Jennifer Jackson"/>
    <x v="0"/>
    <s v="United States"/>
    <s v="Newark"/>
    <s v="Delaware"/>
    <n v="19711"/>
    <x v="3"/>
    <s v="OFF-LA-10001641"/>
    <x v="1"/>
    <x v="2"/>
    <s v="Avery 518"/>
    <x v="1227"/>
    <n v="3"/>
    <n v="0"/>
    <n v="4.5359999999999996"/>
    <s v="Profit"/>
    <s v="CA"/>
    <x v="0"/>
    <x v="2"/>
  </r>
  <r>
    <n v="9745"/>
    <s v="CA-2017-141782"/>
    <d v="2017-01-21T00:00:00"/>
    <x v="212"/>
    <s v="Standard Class"/>
    <s v="BE-11410"/>
    <s v="Bobby Elias"/>
    <x v="0"/>
    <s v="United States"/>
    <s v="Aurora"/>
    <s v="Illinois"/>
    <n v="60505"/>
    <x v="2"/>
    <s v="OFF-EN-10002230"/>
    <x v="1"/>
    <x v="12"/>
    <s v="Airmail Envelopes"/>
    <x v="5734"/>
    <n v="4"/>
    <n v="0.2"/>
    <n v="90.644400000000005"/>
    <s v="Profit"/>
    <s v="CA"/>
    <x v="0"/>
    <x v="12"/>
  </r>
  <r>
    <n v="9746"/>
    <s v="CA-2017-137505"/>
    <d v="2017-11-24T00:00:00"/>
    <x v="865"/>
    <s v="Same Day"/>
    <s v="BP-11290"/>
    <s v="Beth Paige"/>
    <x v="0"/>
    <s v="United States"/>
    <s v="Los Angeles"/>
    <s v="California"/>
    <n v="90008"/>
    <x v="1"/>
    <s v="FUR-TA-10000617"/>
    <x v="0"/>
    <x v="3"/>
    <s v="Hon Practical Foundations 30 x 60 Training Table, Light Gray/Charcoal"/>
    <x v="5735"/>
    <n v="2"/>
    <n v="0.2"/>
    <n v="9.1020000000000003"/>
    <s v="Profit"/>
    <s v="CA"/>
    <x v="0"/>
    <x v="3"/>
  </r>
  <r>
    <n v="9747"/>
    <s v="CA-2017-137505"/>
    <d v="2017-11-24T00:00:00"/>
    <x v="865"/>
    <s v="Same Day"/>
    <s v="BP-11290"/>
    <s v="Beth Paige"/>
    <x v="0"/>
    <s v="United States"/>
    <s v="Los Angeles"/>
    <s v="California"/>
    <n v="90008"/>
    <x v="1"/>
    <s v="FUR-TA-10001676"/>
    <x v="0"/>
    <x v="3"/>
    <s v="Hon 61000 Series Interactive Training Tables"/>
    <x v="3939"/>
    <n v="2"/>
    <n v="0.2"/>
    <n v="-1.7771999999999999"/>
    <s v="Loss"/>
    <s v="CA"/>
    <x v="0"/>
    <x v="3"/>
  </r>
  <r>
    <n v="9748"/>
    <s v="US-2014-140914"/>
    <d v="2014-11-11T00:00:00"/>
    <x v="907"/>
    <s v="Standard Class"/>
    <s v="BH-11710"/>
    <s v="Brosina Hoffman"/>
    <x v="0"/>
    <s v="United States"/>
    <s v="Chicago"/>
    <s v="Illinois"/>
    <n v="60653"/>
    <x v="2"/>
    <s v="FUR-FU-10000175"/>
    <x v="0"/>
    <x v="5"/>
    <s v="DAX Wood Document Frame."/>
    <x v="5736"/>
    <n v="2"/>
    <n v="0.6"/>
    <n v="-7.9634"/>
    <s v="Loss"/>
    <s v="US"/>
    <x v="1"/>
    <x v="5"/>
  </r>
  <r>
    <n v="9749"/>
    <s v="US-2014-140914"/>
    <d v="2014-11-11T00:00:00"/>
    <x v="907"/>
    <s v="Standard Class"/>
    <s v="BH-11710"/>
    <s v="Brosina Hoffman"/>
    <x v="0"/>
    <s v="United States"/>
    <s v="Chicago"/>
    <s v="Illinois"/>
    <n v="60653"/>
    <x v="2"/>
    <s v="FUR-CH-10003379"/>
    <x v="0"/>
    <x v="1"/>
    <s v="Global Commerce Series High-Back Swivel/Tilt Chairs"/>
    <x v="834"/>
    <n v="4"/>
    <n v="0.3"/>
    <n v="-56.996000000000002"/>
    <s v="Loss"/>
    <s v="US"/>
    <x v="1"/>
    <x v="1"/>
  </r>
  <r>
    <n v="9750"/>
    <s v="CA-2016-158358"/>
    <d v="2016-03-04T00:00:00"/>
    <x v="599"/>
    <s v="Standard Class"/>
    <s v="EM-13810"/>
    <s v="Eleni McCrary"/>
    <x v="1"/>
    <s v="United States"/>
    <s v="Dover"/>
    <s v="New Hampshire"/>
    <n v="3820"/>
    <x v="3"/>
    <s v="TEC-AC-10002567"/>
    <x v="2"/>
    <x v="11"/>
    <s v="Logitech G602 Wireless Gaming Mouse"/>
    <x v="457"/>
    <n v="2"/>
    <n v="0"/>
    <n v="57.592799999999997"/>
    <s v="Profit"/>
    <s v="CA"/>
    <x v="0"/>
    <x v="11"/>
  </r>
  <r>
    <n v="9751"/>
    <s v="CA-2016-113390"/>
    <d v="2016-10-11T00:00:00"/>
    <x v="831"/>
    <s v="Standard Class"/>
    <s v="EP-13915"/>
    <s v="Emily Phan"/>
    <x v="0"/>
    <s v="United States"/>
    <s v="Chicago"/>
    <s v="Illinois"/>
    <n v="60610"/>
    <x v="2"/>
    <s v="OFF-AR-10003183"/>
    <x v="1"/>
    <x v="6"/>
    <s v="Avery Fluorescent Highlighter Four-Color Set"/>
    <x v="752"/>
    <n v="2"/>
    <n v="0.2"/>
    <n v="0.66800000000000004"/>
    <s v="Profit"/>
    <s v="CA"/>
    <x v="0"/>
    <x v="6"/>
  </r>
  <r>
    <n v="9752"/>
    <s v="CA-2016-113390"/>
    <d v="2016-10-11T00:00:00"/>
    <x v="831"/>
    <s v="Standard Class"/>
    <s v="EP-13915"/>
    <s v="Emily Phan"/>
    <x v="0"/>
    <s v="United States"/>
    <s v="Chicago"/>
    <s v="Illinois"/>
    <n v="60610"/>
    <x v="2"/>
    <s v="OFF-AR-10001446"/>
    <x v="1"/>
    <x v="6"/>
    <s v="Newell 309"/>
    <x v="1777"/>
    <n v="3"/>
    <n v="0.2"/>
    <n v="3.4649999999999999"/>
    <s v="Profit"/>
    <s v="CA"/>
    <x v="0"/>
    <x v="6"/>
  </r>
  <r>
    <n v="9753"/>
    <s v="US-2016-158680"/>
    <d v="2016-07-01T00:00:00"/>
    <x v="196"/>
    <s v="First Class"/>
    <s v="NZ-18565"/>
    <s v="Nick Zandusky"/>
    <x v="2"/>
    <s v="United States"/>
    <s v="Seattle"/>
    <s v="Washington"/>
    <n v="98115"/>
    <x v="1"/>
    <s v="OFF-BI-10000145"/>
    <x v="1"/>
    <x v="8"/>
    <s v="Zipper Ring Binder Pockets"/>
    <x v="5737"/>
    <n v="1"/>
    <n v="0.2"/>
    <n v="0.90480000000000005"/>
    <s v="Profit"/>
    <s v="US"/>
    <x v="1"/>
    <x v="8"/>
  </r>
  <r>
    <n v="9754"/>
    <s v="CA-2017-113705"/>
    <d v="2017-03-27T00:00:00"/>
    <x v="655"/>
    <s v="Second Class"/>
    <s v="LC-16870"/>
    <s v="Lena Cacioppo"/>
    <x v="0"/>
    <s v="United States"/>
    <s v="Richmond"/>
    <s v="Virginia"/>
    <n v="23223"/>
    <x v="0"/>
    <s v="OFF-LA-10000476"/>
    <x v="1"/>
    <x v="2"/>
    <s v="Avery 05222 Permanent Self-Adhesive File Folder Labels for Typewriters, on Rolls, White, 250/Roll"/>
    <x v="338"/>
    <n v="2"/>
    <n v="0"/>
    <n v="3.7995999999999999"/>
    <s v="Profit"/>
    <s v="CA"/>
    <x v="0"/>
    <x v="2"/>
  </r>
  <r>
    <n v="9755"/>
    <s v="CA-2017-113705"/>
    <d v="2017-03-27T00:00:00"/>
    <x v="655"/>
    <s v="Second Class"/>
    <s v="LC-16870"/>
    <s v="Lena Cacioppo"/>
    <x v="0"/>
    <s v="United States"/>
    <s v="Richmond"/>
    <s v="Virginia"/>
    <n v="23223"/>
    <x v="0"/>
    <s v="OFF-BI-10001679"/>
    <x v="1"/>
    <x v="8"/>
    <s v="GBC Instant Index System for Binding Systems"/>
    <x v="2720"/>
    <n v="2"/>
    <n v="0"/>
    <n v="8.8800000000000008"/>
    <s v="Profit"/>
    <s v="CA"/>
    <x v="0"/>
    <x v="8"/>
  </r>
  <r>
    <n v="9756"/>
    <s v="CA-2017-113705"/>
    <d v="2017-03-27T00:00:00"/>
    <x v="655"/>
    <s v="Second Class"/>
    <s v="LC-16870"/>
    <s v="Lena Cacioppo"/>
    <x v="0"/>
    <s v="United States"/>
    <s v="Richmond"/>
    <s v="Virginia"/>
    <n v="23223"/>
    <x v="0"/>
    <s v="OFF-ST-10001128"/>
    <x v="1"/>
    <x v="4"/>
    <s v="Carina Mini System Audio Rack, Model AR050B"/>
    <x v="737"/>
    <n v="3"/>
    <n v="0"/>
    <n v="9.9882000000000009"/>
    <s v="Profit"/>
    <s v="CA"/>
    <x v="0"/>
    <x v="4"/>
  </r>
  <r>
    <n v="9757"/>
    <s v="CA-2017-113705"/>
    <d v="2017-03-27T00:00:00"/>
    <x v="655"/>
    <s v="Second Class"/>
    <s v="LC-16870"/>
    <s v="Lena Cacioppo"/>
    <x v="0"/>
    <s v="United States"/>
    <s v="Richmond"/>
    <s v="Virginia"/>
    <n v="23223"/>
    <x v="0"/>
    <s v="FUR-TA-10002533"/>
    <x v="0"/>
    <x v="3"/>
    <s v="BPI Conference Tables"/>
    <x v="4696"/>
    <n v="2"/>
    <n v="0"/>
    <n v="58.42"/>
    <s v="Profit"/>
    <s v="CA"/>
    <x v="0"/>
    <x v="3"/>
  </r>
  <r>
    <n v="9758"/>
    <s v="CA-2017-113705"/>
    <d v="2017-03-27T00:00:00"/>
    <x v="655"/>
    <s v="Second Class"/>
    <s v="LC-16870"/>
    <s v="Lena Cacioppo"/>
    <x v="0"/>
    <s v="United States"/>
    <s v="Richmond"/>
    <s v="Virginia"/>
    <n v="23223"/>
    <x v="0"/>
    <s v="TEC-PH-10004006"/>
    <x v="2"/>
    <x v="7"/>
    <s v="Panasonic KX - TS880B Telephone"/>
    <x v="5738"/>
    <n v="5"/>
    <n v="0"/>
    <n v="55.646999999999998"/>
    <s v="Profit"/>
    <s v="CA"/>
    <x v="0"/>
    <x v="7"/>
  </r>
  <r>
    <n v="9759"/>
    <s v="CA-2017-113705"/>
    <d v="2017-03-27T00:00:00"/>
    <x v="655"/>
    <s v="Second Class"/>
    <s v="LC-16870"/>
    <s v="Lena Cacioppo"/>
    <x v="0"/>
    <s v="United States"/>
    <s v="Richmond"/>
    <s v="Virginia"/>
    <n v="23223"/>
    <x v="0"/>
    <s v="OFF-PA-10002615"/>
    <x v="1"/>
    <x v="10"/>
    <s v="Ampad Gold Fibre Wirebound Steno Books, 6&quot; x 9&quot;, Gregg Ruled"/>
    <x v="4459"/>
    <n v="4"/>
    <n v="0"/>
    <n v="8.1143999999999998"/>
    <s v="Profit"/>
    <s v="CA"/>
    <x v="0"/>
    <x v="10"/>
  </r>
  <r>
    <n v="9760"/>
    <s v="CA-2016-146913"/>
    <d v="2016-10-31T00:00:00"/>
    <x v="519"/>
    <s v="Standard Class"/>
    <s v="SF-20965"/>
    <s v="Sylvia Foulston"/>
    <x v="1"/>
    <s v="United States"/>
    <s v="San Francisco"/>
    <s v="California"/>
    <n v="94109"/>
    <x v="1"/>
    <s v="FUR-CH-10001854"/>
    <x v="0"/>
    <x v="1"/>
    <s v="Office Star - Professional Matrix Back Chair with 2-to-1 Synchro Tilt and Mesh Fabric Seat"/>
    <x v="4523"/>
    <n v="5"/>
    <n v="0.2"/>
    <n v="70.195999999999998"/>
    <s v="Profit"/>
    <s v="CA"/>
    <x v="0"/>
    <x v="1"/>
  </r>
  <r>
    <n v="9761"/>
    <s v="CA-2017-159135"/>
    <d v="2017-11-04T00:00:00"/>
    <x v="834"/>
    <s v="Standard Class"/>
    <s v="KM-16375"/>
    <s v="Katherine Murray"/>
    <x v="2"/>
    <s v="United States"/>
    <s v="Springdale"/>
    <s v="Arkansas"/>
    <n v="72762"/>
    <x v="0"/>
    <s v="OFF-AR-10000657"/>
    <x v="1"/>
    <x v="6"/>
    <s v="Binney &amp; Smith inkTank Desk Highlighter, Chisel Tip, Yellow, 12/Box"/>
    <x v="5739"/>
    <n v="2"/>
    <n v="0"/>
    <n v="1.419"/>
    <s v="Profit"/>
    <s v="CA"/>
    <x v="0"/>
    <x v="6"/>
  </r>
  <r>
    <n v="9762"/>
    <s v="CA-2014-121762"/>
    <d v="2014-02-14T00:00:00"/>
    <x v="189"/>
    <s v="Standard Class"/>
    <s v="ML-17395"/>
    <s v="Marina Lichtenstein"/>
    <x v="1"/>
    <s v="United States"/>
    <s v="Seattle"/>
    <s v="Washington"/>
    <n v="98103"/>
    <x v="1"/>
    <s v="TEC-AC-10000736"/>
    <x v="2"/>
    <x v="11"/>
    <s v="Logitech G600 MMO Gaming Mouse"/>
    <x v="758"/>
    <n v="3"/>
    <n v="0"/>
    <n v="86.389200000000002"/>
    <s v="Profit"/>
    <s v="CA"/>
    <x v="0"/>
    <x v="11"/>
  </r>
  <r>
    <n v="9763"/>
    <s v="CA-2014-121762"/>
    <d v="2014-02-14T00:00:00"/>
    <x v="189"/>
    <s v="Standard Class"/>
    <s v="ML-17395"/>
    <s v="Marina Lichtenstein"/>
    <x v="1"/>
    <s v="United States"/>
    <s v="Seattle"/>
    <s v="Washington"/>
    <n v="98103"/>
    <x v="1"/>
    <s v="OFF-AP-10001293"/>
    <x v="1"/>
    <x v="9"/>
    <s v="Belkin 8 Outlet Surge Protector"/>
    <x v="3314"/>
    <n v="2"/>
    <n v="0"/>
    <n v="22.948799999999999"/>
    <s v="Profit"/>
    <s v="CA"/>
    <x v="0"/>
    <x v="9"/>
  </r>
  <r>
    <n v="9764"/>
    <s v="CA-2014-121762"/>
    <d v="2014-02-14T00:00:00"/>
    <x v="189"/>
    <s v="Standard Class"/>
    <s v="ML-17395"/>
    <s v="Marina Lichtenstein"/>
    <x v="1"/>
    <s v="United States"/>
    <s v="Seattle"/>
    <s v="Washington"/>
    <n v="98103"/>
    <x v="1"/>
    <s v="OFF-SU-10000157"/>
    <x v="1"/>
    <x v="14"/>
    <s v="Compact Automatic Electric Letter Opener"/>
    <x v="3999"/>
    <n v="2"/>
    <n v="0"/>
    <n v="4.7724000000000002"/>
    <s v="Profit"/>
    <s v="CA"/>
    <x v="0"/>
    <x v="14"/>
  </r>
  <r>
    <n v="9765"/>
    <s v="CA-2014-123855"/>
    <d v="2014-06-18T00:00:00"/>
    <x v="278"/>
    <s v="Standard Class"/>
    <s v="MC-18100"/>
    <s v="Mick Crebagga"/>
    <x v="0"/>
    <s v="United States"/>
    <s v="Los Angeles"/>
    <s v="California"/>
    <n v="90036"/>
    <x v="1"/>
    <s v="TEC-PH-10000215"/>
    <x v="2"/>
    <x v="7"/>
    <s v="Plantronics Cordless†Phone Headset†with In-line Volume - M214C"/>
    <x v="5740"/>
    <n v="5"/>
    <n v="0.2"/>
    <n v="12.2325"/>
    <s v="Profit"/>
    <s v="CA"/>
    <x v="0"/>
    <x v="7"/>
  </r>
  <r>
    <n v="9766"/>
    <s v="CA-2017-101959"/>
    <d v="2017-02-28T00:00:00"/>
    <x v="1200"/>
    <s v="Standard Class"/>
    <s v="DB-13660"/>
    <s v="Duane Benoit"/>
    <x v="0"/>
    <s v="United States"/>
    <s v="Middletown"/>
    <s v="Connecticut"/>
    <n v="6457"/>
    <x v="3"/>
    <s v="OFF-BI-10001757"/>
    <x v="1"/>
    <x v="8"/>
    <s v="Pressboard Hanging Data Binders for Unburst Sheets"/>
    <x v="294"/>
    <n v="2"/>
    <n v="0"/>
    <n v="4.7232000000000003"/>
    <s v="Profit"/>
    <s v="CA"/>
    <x v="0"/>
    <x v="8"/>
  </r>
  <r>
    <n v="9767"/>
    <s v="CA-2017-101959"/>
    <d v="2017-02-28T00:00:00"/>
    <x v="1200"/>
    <s v="Standard Class"/>
    <s v="DB-13660"/>
    <s v="Duane Benoit"/>
    <x v="0"/>
    <s v="United States"/>
    <s v="Middletown"/>
    <s v="Connecticut"/>
    <n v="6457"/>
    <x v="3"/>
    <s v="OFF-PA-10002137"/>
    <x v="1"/>
    <x v="10"/>
    <s v="Southworth 100% RÈsumÈ Paper, 24lb."/>
    <x v="3890"/>
    <n v="1"/>
    <n v="0"/>
    <n v="3.5009999999999999"/>
    <s v="Profit"/>
    <s v="CA"/>
    <x v="0"/>
    <x v="10"/>
  </r>
  <r>
    <n v="9768"/>
    <s v="CA-2017-102659"/>
    <d v="2017-12-09T00:00:00"/>
    <x v="159"/>
    <s v="Standard Class"/>
    <s v="LW-17215"/>
    <s v="Luke Weiss"/>
    <x v="0"/>
    <s v="United States"/>
    <s v="Grand Rapids"/>
    <s v="Michigan"/>
    <n v="49505"/>
    <x v="2"/>
    <s v="OFF-BI-10000088"/>
    <x v="1"/>
    <x v="8"/>
    <s v="GBC Imprintable Covers"/>
    <x v="2735"/>
    <n v="5"/>
    <n v="0"/>
    <n v="26.901"/>
    <s v="Profit"/>
    <s v="CA"/>
    <x v="0"/>
    <x v="8"/>
  </r>
  <r>
    <n v="9769"/>
    <s v="CA-2017-142328"/>
    <d v="2017-12-07T00:00:00"/>
    <x v="93"/>
    <s v="Standard Class"/>
    <s v="TC-21535"/>
    <s v="Tracy Collins"/>
    <x v="2"/>
    <s v="United States"/>
    <s v="San Francisco"/>
    <s v="California"/>
    <n v="94122"/>
    <x v="1"/>
    <s v="OFF-PA-10000380"/>
    <x v="1"/>
    <x v="10"/>
    <s v="REDIFORM Incoming/Outgoing Call Register, 11&quot; X 8 1/2&quot;, 100 Messages"/>
    <x v="5741"/>
    <n v="6"/>
    <n v="0"/>
    <n v="25.02"/>
    <s v="Profit"/>
    <s v="CA"/>
    <x v="0"/>
    <x v="10"/>
  </r>
  <r>
    <n v="9770"/>
    <s v="CA-2016-123533"/>
    <d v="2016-11-24T00:00:00"/>
    <x v="724"/>
    <s v="Standard Class"/>
    <s v="SC-20050"/>
    <s v="Sample Company A"/>
    <x v="2"/>
    <s v="United States"/>
    <s v="Hialeah"/>
    <s v="Florida"/>
    <n v="33012"/>
    <x v="0"/>
    <s v="FUR-BO-10001619"/>
    <x v="0"/>
    <x v="0"/>
    <s v="O'Sullivan Cherrywood Estates Traditional Bookcase"/>
    <x v="5742"/>
    <n v="5"/>
    <n v="0.2"/>
    <n v="8.4979999999999993"/>
    <s v="Profit"/>
    <s v="CA"/>
    <x v="0"/>
    <x v="0"/>
  </r>
  <r>
    <n v="9771"/>
    <s v="CA-2016-123533"/>
    <d v="2016-11-24T00:00:00"/>
    <x v="724"/>
    <s v="Standard Class"/>
    <s v="SC-20050"/>
    <s v="Sample Company A"/>
    <x v="2"/>
    <s v="United States"/>
    <s v="Hialeah"/>
    <s v="Florida"/>
    <n v="33012"/>
    <x v="0"/>
    <s v="OFF-PA-10001609"/>
    <x v="1"/>
    <x v="10"/>
    <s v="Tops Wirebound Message Log Books"/>
    <x v="3235"/>
    <n v="4"/>
    <n v="0.2"/>
    <n v="3.4216000000000002"/>
    <s v="Profit"/>
    <s v="CA"/>
    <x v="0"/>
    <x v="10"/>
  </r>
  <r>
    <n v="9772"/>
    <s v="CA-2016-123533"/>
    <d v="2016-11-24T00:00:00"/>
    <x v="724"/>
    <s v="Standard Class"/>
    <s v="SC-20050"/>
    <s v="Sample Company A"/>
    <x v="2"/>
    <s v="United States"/>
    <s v="Hialeah"/>
    <s v="Florida"/>
    <n v="33012"/>
    <x v="0"/>
    <s v="OFF-AP-10002765"/>
    <x v="1"/>
    <x v="9"/>
    <s v="Fellowes Advanced Computer Series Surge Protectors"/>
    <x v="5743"/>
    <n v="2"/>
    <n v="0.2"/>
    <n v="4.2384000000000004"/>
    <s v="Profit"/>
    <s v="CA"/>
    <x v="0"/>
    <x v="9"/>
  </r>
  <r>
    <n v="9773"/>
    <s v="CA-2016-104983"/>
    <d v="2016-07-03T00:00:00"/>
    <x v="480"/>
    <s v="Same Day"/>
    <s v="FM-14215"/>
    <s v="Filia McAdams"/>
    <x v="1"/>
    <s v="United States"/>
    <s v="Philadelphia"/>
    <s v="Pennsylvania"/>
    <n v="19143"/>
    <x v="3"/>
    <s v="OFF-PA-10000167"/>
    <x v="1"/>
    <x v="10"/>
    <s v="Xerox 1925"/>
    <x v="1832"/>
    <n v="5"/>
    <n v="0.2"/>
    <n v="38.725000000000001"/>
    <s v="Profit"/>
    <s v="CA"/>
    <x v="0"/>
    <x v="10"/>
  </r>
  <r>
    <n v="9774"/>
    <s v="CA-2016-160234"/>
    <d v="2016-06-26T00:00:00"/>
    <x v="480"/>
    <s v="Standard Class"/>
    <s v="PF-19225"/>
    <s v="Phillip Flathmann"/>
    <x v="0"/>
    <s v="United States"/>
    <s v="Atlanta"/>
    <s v="Georgia"/>
    <n v="30318"/>
    <x v="0"/>
    <s v="TEC-PH-10004434"/>
    <x v="2"/>
    <x v="7"/>
    <s v="Cisco IP†Phone†7961G VoIP†phone†- Dark gray"/>
    <x v="5744"/>
    <n v="1"/>
    <n v="0"/>
    <n v="39.4255"/>
    <s v="Profit"/>
    <s v="CA"/>
    <x v="0"/>
    <x v="7"/>
  </r>
  <r>
    <n v="9775"/>
    <s v="CA-2014-169019"/>
    <d v="2014-07-26T00:00:00"/>
    <x v="753"/>
    <s v="Standard Class"/>
    <s v="LF-17185"/>
    <s v="Luke Foster"/>
    <x v="0"/>
    <s v="United States"/>
    <s v="San Antonio"/>
    <s v="Texas"/>
    <n v="78207"/>
    <x v="2"/>
    <s v="OFF-BI-10004995"/>
    <x v="1"/>
    <x v="8"/>
    <s v="GBC DocuBind P400 Electric Binding System"/>
    <x v="5745"/>
    <n v="8"/>
    <n v="0.8"/>
    <n v="-3701.8928000000001"/>
    <s v="Loss"/>
    <s v="CA"/>
    <x v="0"/>
    <x v="8"/>
  </r>
  <r>
    <n v="9776"/>
    <s v="CA-2014-169019"/>
    <d v="2014-07-26T00:00:00"/>
    <x v="753"/>
    <s v="Standard Class"/>
    <s v="LF-17185"/>
    <s v="Luke Foster"/>
    <x v="0"/>
    <s v="United States"/>
    <s v="San Antonio"/>
    <s v="Texas"/>
    <n v="78207"/>
    <x v="2"/>
    <s v="FUR-FU-10004666"/>
    <x v="0"/>
    <x v="5"/>
    <s v="DAX Clear Channel Poster Frame"/>
    <x v="3652"/>
    <n v="3"/>
    <n v="0.6"/>
    <n v="-10.0602"/>
    <s v="Loss"/>
    <s v="CA"/>
    <x v="0"/>
    <x v="5"/>
  </r>
  <r>
    <n v="9777"/>
    <s v="CA-2014-169019"/>
    <d v="2014-07-26T00:00:00"/>
    <x v="753"/>
    <s v="Standard Class"/>
    <s v="LF-17185"/>
    <s v="Luke Foster"/>
    <x v="0"/>
    <s v="United States"/>
    <s v="San Antonio"/>
    <s v="Texas"/>
    <n v="78207"/>
    <x v="2"/>
    <s v="OFF-BI-10001524"/>
    <x v="1"/>
    <x v="8"/>
    <s v="GBC Premium Transparent Covers with Diagonal Lined Pattern"/>
    <x v="1316"/>
    <n v="4"/>
    <n v="0.8"/>
    <n v="-26.854399999999998"/>
    <s v="Loss"/>
    <s v="CA"/>
    <x v="0"/>
    <x v="8"/>
  </r>
  <r>
    <n v="9778"/>
    <s v="CA-2014-169019"/>
    <d v="2014-07-26T00:00:00"/>
    <x v="753"/>
    <s v="Standard Class"/>
    <s v="LF-17185"/>
    <s v="Luke Foster"/>
    <x v="0"/>
    <s v="United States"/>
    <s v="San Antonio"/>
    <s v="Texas"/>
    <n v="78207"/>
    <x v="2"/>
    <s v="TEC-AC-10002076"/>
    <x v="2"/>
    <x v="11"/>
    <s v="Microsoft Natural Keyboard Elite"/>
    <x v="5746"/>
    <n v="9"/>
    <n v="0.2"/>
    <n v="-26.946000000000002"/>
    <s v="Loss"/>
    <s v="CA"/>
    <x v="0"/>
    <x v="11"/>
  </r>
  <r>
    <n v="9779"/>
    <s v="CA-2014-169019"/>
    <d v="2014-07-26T00:00:00"/>
    <x v="753"/>
    <s v="Standard Class"/>
    <s v="LF-17185"/>
    <s v="Luke Foster"/>
    <x v="0"/>
    <s v="United States"/>
    <s v="San Antonio"/>
    <s v="Texas"/>
    <n v="78207"/>
    <x v="2"/>
    <s v="OFF-BI-10001679"/>
    <x v="1"/>
    <x v="8"/>
    <s v="GBC Instant Index System for Binding Systems"/>
    <x v="5747"/>
    <n v="5"/>
    <n v="0.8"/>
    <n v="-13.32"/>
    <s v="Loss"/>
    <s v="CA"/>
    <x v="0"/>
    <x v="8"/>
  </r>
  <r>
    <n v="9780"/>
    <s v="CA-2014-169019"/>
    <d v="2014-07-26T00:00:00"/>
    <x v="753"/>
    <s v="Standard Class"/>
    <s v="LF-17185"/>
    <s v="Luke Foster"/>
    <x v="0"/>
    <s v="United States"/>
    <s v="San Antonio"/>
    <s v="Texas"/>
    <n v="78207"/>
    <x v="2"/>
    <s v="OFF-AP-10003281"/>
    <x v="1"/>
    <x v="9"/>
    <s v="Acco 6 Outlet Guardian Standard Surge Suppressor"/>
    <x v="5748"/>
    <n v="2"/>
    <n v="0.8"/>
    <n v="-12.09"/>
    <s v="Loss"/>
    <s v="CA"/>
    <x v="0"/>
    <x v="9"/>
  </r>
  <r>
    <n v="9781"/>
    <s v="CA-2016-153178"/>
    <d v="2016-09-14T00:00:00"/>
    <x v="801"/>
    <s v="Standard Class"/>
    <s v="CL-12565"/>
    <s v="Clay Ludtke"/>
    <x v="0"/>
    <s v="United States"/>
    <s v="Long Beach"/>
    <s v="New York"/>
    <n v="11561"/>
    <x v="3"/>
    <s v="TEC-PH-10001944"/>
    <x v="2"/>
    <x v="7"/>
    <s v="Wi-Ex zBoost YX540 Cellular Phone Signal Booster"/>
    <x v="1876"/>
    <n v="3"/>
    <n v="0"/>
    <n v="131.35499999999999"/>
    <s v="Profit"/>
    <s v="CA"/>
    <x v="0"/>
    <x v="7"/>
  </r>
  <r>
    <n v="9782"/>
    <s v="CA-2016-153178"/>
    <d v="2016-09-14T00:00:00"/>
    <x v="801"/>
    <s v="Standard Class"/>
    <s v="CL-12565"/>
    <s v="Clay Ludtke"/>
    <x v="0"/>
    <s v="United States"/>
    <s v="Long Beach"/>
    <s v="New York"/>
    <n v="11561"/>
    <x v="3"/>
    <s v="OFF-BI-10004390"/>
    <x v="1"/>
    <x v="8"/>
    <s v="GBC DocuBind 200 Manual Binding Machine"/>
    <x v="1860"/>
    <n v="2"/>
    <n v="0.2"/>
    <n v="252.58799999999999"/>
    <s v="Profit"/>
    <s v="CA"/>
    <x v="0"/>
    <x v="8"/>
  </r>
  <r>
    <n v="9783"/>
    <s v="CA-2015-149748"/>
    <d v="2015-05-31T00:00:00"/>
    <x v="68"/>
    <s v="Second Class"/>
    <s v="EM-13825"/>
    <s v="Elizabeth Moffitt"/>
    <x v="1"/>
    <s v="United States"/>
    <s v="Paterson"/>
    <s v="New Jersey"/>
    <n v="7501"/>
    <x v="3"/>
    <s v="OFF-PA-10002120"/>
    <x v="1"/>
    <x v="10"/>
    <s v="Xerox 1889"/>
    <x v="4155"/>
    <n v="5"/>
    <n v="0"/>
    <n v="134.65199999999999"/>
    <s v="Profit"/>
    <s v="CA"/>
    <x v="0"/>
    <x v="10"/>
  </r>
  <r>
    <n v="9784"/>
    <s v="CA-2015-149748"/>
    <d v="2015-05-31T00:00:00"/>
    <x v="68"/>
    <s v="Second Class"/>
    <s v="EM-13825"/>
    <s v="Elizabeth Moffitt"/>
    <x v="1"/>
    <s v="United States"/>
    <s v="Paterson"/>
    <s v="New Jersey"/>
    <n v="7501"/>
    <x v="3"/>
    <s v="OFF-ST-10004340"/>
    <x v="1"/>
    <x v="4"/>
    <s v="Fellowes Mobile File Cart, Black"/>
    <x v="1020"/>
    <n v="1"/>
    <n v="0"/>
    <n v="16.788599999999999"/>
    <s v="Profit"/>
    <s v="CA"/>
    <x v="0"/>
    <x v="4"/>
  </r>
  <r>
    <n v="9785"/>
    <s v="CA-2015-149748"/>
    <d v="2015-05-31T00:00:00"/>
    <x v="68"/>
    <s v="Second Class"/>
    <s v="EM-13825"/>
    <s v="Elizabeth Moffitt"/>
    <x v="1"/>
    <s v="United States"/>
    <s v="Paterson"/>
    <s v="New Jersey"/>
    <n v="7501"/>
    <x v="3"/>
    <s v="FUR-FU-10001847"/>
    <x v="0"/>
    <x v="5"/>
    <s v="Eldon Image Series Black Desk Accessories"/>
    <x v="5482"/>
    <n v="2"/>
    <n v="0"/>
    <n v="2.9807999999999999"/>
    <s v="Profit"/>
    <s v="CA"/>
    <x v="0"/>
    <x v="5"/>
  </r>
  <r>
    <n v="9786"/>
    <s v="CA-2015-155635"/>
    <d v="2015-05-09T00:00:00"/>
    <x v="1325"/>
    <s v="Standard Class"/>
    <s v="ME-17725"/>
    <s v="Max Engle"/>
    <x v="0"/>
    <s v="United States"/>
    <s v="Louisville"/>
    <s v="Kentucky"/>
    <n v="40214"/>
    <x v="0"/>
    <s v="OFF-BI-10000962"/>
    <x v="1"/>
    <x v="8"/>
    <s v="Acco Flexible ACCOHIDE Square Ring Data Binder, Dark Blue, 11 1/2&quot; X 14&quot; 7/8&quot;"/>
    <x v="5749"/>
    <n v="3"/>
    <n v="0"/>
    <n v="23.916899999999998"/>
    <s v="Profit"/>
    <s v="CA"/>
    <x v="0"/>
    <x v="8"/>
  </r>
  <r>
    <n v="9787"/>
    <s v="US-2014-114377"/>
    <d v="2014-11-05T00:00:00"/>
    <x v="840"/>
    <s v="Same Day"/>
    <s v="BG-11035"/>
    <s v="Barry Gonzalez"/>
    <x v="0"/>
    <s v="United States"/>
    <s v="Hampton"/>
    <s v="Virginia"/>
    <n v="23666"/>
    <x v="0"/>
    <s v="FUR-CH-10004754"/>
    <x v="0"/>
    <x v="1"/>
    <s v="Global Stack Chair with Arms, Black"/>
    <x v="5750"/>
    <n v="5"/>
    <n v="0"/>
    <n v="40.472999999999999"/>
    <s v="Profit"/>
    <s v="US"/>
    <x v="1"/>
    <x v="1"/>
  </r>
  <r>
    <n v="9788"/>
    <s v="CA-2017-144491"/>
    <d v="2017-03-27T00:00:00"/>
    <x v="1300"/>
    <s v="Standard Class"/>
    <s v="CJ-12010"/>
    <s v="Caroline Jumper"/>
    <x v="0"/>
    <s v="United States"/>
    <s v="Houston"/>
    <s v="Texas"/>
    <n v="77070"/>
    <x v="2"/>
    <s v="FUR-BO-10001811"/>
    <x v="0"/>
    <x v="0"/>
    <s v="Atlantic Metals Mobile 5-Shelf Bookcases, Custom Colors"/>
    <x v="5751"/>
    <n v="5"/>
    <n v="0.32"/>
    <n v="-30.097999999999999"/>
    <s v="Loss"/>
    <s v="CA"/>
    <x v="0"/>
    <x v="0"/>
  </r>
  <r>
    <n v="9789"/>
    <s v="CA-2017-144491"/>
    <d v="2017-03-27T00:00:00"/>
    <x v="1300"/>
    <s v="Standard Class"/>
    <s v="CJ-12010"/>
    <s v="Caroline Jumper"/>
    <x v="0"/>
    <s v="United States"/>
    <s v="Houston"/>
    <s v="Texas"/>
    <n v="77070"/>
    <x v="2"/>
    <s v="FUR-CH-10004063"/>
    <x v="0"/>
    <x v="1"/>
    <s v="Global Deluxe High-Back Manager's Chair"/>
    <x v="121"/>
    <n v="3"/>
    <n v="0.3"/>
    <n v="-8.5793999999999997"/>
    <s v="Loss"/>
    <s v="CA"/>
    <x v="0"/>
    <x v="1"/>
  </r>
  <r>
    <n v="9790"/>
    <s v="CA-2017-144491"/>
    <d v="2017-03-27T00:00:00"/>
    <x v="1300"/>
    <s v="Standard Class"/>
    <s v="CJ-12010"/>
    <s v="Caroline Jumper"/>
    <x v="0"/>
    <s v="United States"/>
    <s v="Houston"/>
    <s v="Texas"/>
    <n v="77070"/>
    <x v="2"/>
    <s v="TEC-AC-10004901"/>
    <x v="2"/>
    <x v="11"/>
    <s v="Kensington SlimBlade Notebook Wireless Mouse with Nano Receiver "/>
    <x v="3067"/>
    <n v="1"/>
    <n v="0.2"/>
    <n v="6.9985999999999997"/>
    <s v="Profit"/>
    <s v="CA"/>
    <x v="0"/>
    <x v="11"/>
  </r>
  <r>
    <n v="9791"/>
    <s v="CA-2017-144491"/>
    <d v="2017-03-27T00:00:00"/>
    <x v="1300"/>
    <s v="Standard Class"/>
    <s v="CJ-12010"/>
    <s v="Caroline Jumper"/>
    <x v="0"/>
    <s v="United States"/>
    <s v="Houston"/>
    <s v="Texas"/>
    <n v="77070"/>
    <x v="2"/>
    <s v="FUR-CH-10001714"/>
    <x v="0"/>
    <x v="1"/>
    <s v="Global Leather &amp; Oak Executive Chair, Burgundy"/>
    <x v="5752"/>
    <n v="2"/>
    <n v="0.3"/>
    <n v="-66.391599999999997"/>
    <s v="Loss"/>
    <s v="CA"/>
    <x v="0"/>
    <x v="1"/>
  </r>
  <r>
    <n v="9792"/>
    <s v="CA-2014-127166"/>
    <d v="2014-05-21T00:00:00"/>
    <x v="1016"/>
    <s v="Second Class"/>
    <s v="KH-16360"/>
    <s v="Katherine Hughes"/>
    <x v="0"/>
    <s v="United States"/>
    <s v="Houston"/>
    <s v="Texas"/>
    <n v="77070"/>
    <x v="2"/>
    <s v="OFF-EN-10003134"/>
    <x v="1"/>
    <x v="12"/>
    <s v="Staple envelope"/>
    <x v="3835"/>
    <n v="6"/>
    <n v="0.2"/>
    <n v="21.024000000000001"/>
    <s v="Profit"/>
    <s v="CA"/>
    <x v="0"/>
    <x v="12"/>
  </r>
  <r>
    <n v="9793"/>
    <s v="CA-2014-127166"/>
    <d v="2014-05-21T00:00:00"/>
    <x v="1016"/>
    <s v="Second Class"/>
    <s v="KH-16360"/>
    <s v="Katherine Hughes"/>
    <x v="0"/>
    <s v="United States"/>
    <s v="Houston"/>
    <s v="Texas"/>
    <n v="77070"/>
    <x v="2"/>
    <s v="FUR-CH-10003396"/>
    <x v="0"/>
    <x v="1"/>
    <s v="Global Deluxe Steno Chair"/>
    <x v="953"/>
    <n v="2"/>
    <n v="0.3"/>
    <n v="-29.252400000000002"/>
    <s v="Loss"/>
    <s v="CA"/>
    <x v="0"/>
    <x v="1"/>
  </r>
  <r>
    <n v="9794"/>
    <s v="CA-2014-127166"/>
    <d v="2014-05-21T00:00:00"/>
    <x v="1016"/>
    <s v="Second Class"/>
    <s v="KH-16360"/>
    <s v="Katherine Hughes"/>
    <x v="0"/>
    <s v="United States"/>
    <s v="Houston"/>
    <s v="Texas"/>
    <n v="77070"/>
    <x v="2"/>
    <s v="OFF-PA-10001560"/>
    <x v="1"/>
    <x v="10"/>
    <s v="Adams Telephone Message Books, 5 1/4î x 11î"/>
    <x v="5753"/>
    <n v="1"/>
    <n v="0.2"/>
    <n v="1.6308"/>
    <s v="Profit"/>
    <s v="CA"/>
    <x v="0"/>
    <x v="10"/>
  </r>
  <r>
    <n v="9795"/>
    <s v="CA-2014-127166"/>
    <d v="2014-05-21T00:00:00"/>
    <x v="1016"/>
    <s v="Second Class"/>
    <s v="KH-16360"/>
    <s v="Katherine Hughes"/>
    <x v="0"/>
    <s v="United States"/>
    <s v="Houston"/>
    <s v="Texas"/>
    <n v="77070"/>
    <x v="2"/>
    <s v="OFF-BI-10000977"/>
    <x v="1"/>
    <x v="8"/>
    <s v="Ibico Plastic Spiral Binding Combs"/>
    <x v="2556"/>
    <n v="3"/>
    <n v="0.8"/>
    <n v="-31.007999999999999"/>
    <s v="Loss"/>
    <s v="CA"/>
    <x v="0"/>
    <x v="8"/>
  </r>
  <r>
    <n v="9796"/>
    <s v="CA-2016-125920"/>
    <d v="2016-05-21T00:00:00"/>
    <x v="528"/>
    <s v="Standard Class"/>
    <s v="SH-19975"/>
    <s v="Sally Hughsby"/>
    <x v="1"/>
    <s v="United States"/>
    <s v="Chicago"/>
    <s v="Illinois"/>
    <n v="60610"/>
    <x v="2"/>
    <s v="OFF-BI-10003429"/>
    <x v="1"/>
    <x v="8"/>
    <s v="Cardinal HOLDit! Binder Insert Strips,Extra Strips"/>
    <x v="3497"/>
    <n v="3"/>
    <n v="0.8"/>
    <n v="-5.8868999999999998"/>
    <s v="Loss"/>
    <s v="CA"/>
    <x v="0"/>
    <x v="8"/>
  </r>
  <r>
    <n v="9797"/>
    <s v="CA-2015-128608"/>
    <d v="2015-01-12T00:00:00"/>
    <x v="1094"/>
    <s v="Standard Class"/>
    <s v="CS-12490"/>
    <s v="Cindy Schnelling"/>
    <x v="1"/>
    <s v="United States"/>
    <s v="Toledo"/>
    <s v="Ohio"/>
    <n v="43615"/>
    <x v="3"/>
    <s v="OFF-AR-10001374"/>
    <x v="1"/>
    <x v="6"/>
    <s v="BIC Brite Liner Highlighters, Chisel Tip"/>
    <x v="559"/>
    <n v="2"/>
    <n v="0.2"/>
    <n v="1.5551999999999999"/>
    <s v="Profit"/>
    <s v="CA"/>
    <x v="0"/>
    <x v="6"/>
  </r>
  <r>
    <n v="9798"/>
    <s v="CA-2015-128608"/>
    <d v="2015-01-12T00:00:00"/>
    <x v="1094"/>
    <s v="Standard Class"/>
    <s v="CS-12490"/>
    <s v="Cindy Schnelling"/>
    <x v="1"/>
    <s v="United States"/>
    <s v="Toledo"/>
    <s v="Ohio"/>
    <n v="43615"/>
    <x v="3"/>
    <s v="TEC-PH-10004977"/>
    <x v="2"/>
    <x v="7"/>
    <s v="GE 30524EE4"/>
    <x v="5754"/>
    <n v="2"/>
    <n v="0.4"/>
    <n v="-43.117800000000003"/>
    <s v="Loss"/>
    <s v="CA"/>
    <x v="0"/>
    <x v="7"/>
  </r>
  <r>
    <n v="9799"/>
    <s v="CA-2015-128608"/>
    <d v="2015-01-12T00:00:00"/>
    <x v="1094"/>
    <s v="Standard Class"/>
    <s v="CS-12490"/>
    <s v="Cindy Schnelling"/>
    <x v="1"/>
    <s v="United States"/>
    <s v="Toledo"/>
    <s v="Ohio"/>
    <n v="43615"/>
    <x v="3"/>
    <s v="TEC-PH-10000912"/>
    <x v="2"/>
    <x v="7"/>
    <s v="Anker 24W Portable Micro USB Car Charger"/>
    <x v="5755"/>
    <n v="4"/>
    <n v="0.4"/>
    <n v="2.6375999999999999"/>
    <s v="Profit"/>
    <s v="CA"/>
    <x v="0"/>
    <x v="7"/>
  </r>
  <r>
    <n v="9800"/>
    <s v="CA-2015-128608"/>
    <d v="2015-01-12T00:00:00"/>
    <x v="1094"/>
    <s v="Standard Class"/>
    <s v="CS-12490"/>
    <s v="Cindy Schnelling"/>
    <x v="1"/>
    <s v="United States"/>
    <s v="Toledo"/>
    <s v="Ohio"/>
    <n v="43615"/>
    <x v="3"/>
    <s v="TEC-AC-10000487"/>
    <x v="2"/>
    <x v="11"/>
    <s v="SanDisk Cruzer 4 GB USB Flash Drive"/>
    <x v="5756"/>
    <n v="2"/>
    <n v="0.2"/>
    <n v="2.2065999999999999"/>
    <s v="Profit"/>
    <s v="CA"/>
    <x v="0"/>
    <x v="11"/>
  </r>
  <r>
    <n v="9801"/>
    <s v="CA-2015-128608"/>
    <d v="2015-01-12T00:00:00"/>
    <x v="1094"/>
    <s v="Standard Class"/>
    <s v="CS-12490"/>
    <s v="Cindy Schnelling"/>
    <x v="1"/>
    <s v="United States"/>
    <s v="Toledo"/>
    <s v="Ohio"/>
    <n v="43615"/>
    <x v="3"/>
    <s v="TEC-PH-10002262"/>
    <x v="2"/>
    <x v="7"/>
    <s v="LG Electronics Tone+ HBS-730 Bluetooth Headset"/>
    <x v="5757"/>
    <n v="3"/>
    <n v="0.4"/>
    <n v="-21.4236"/>
    <s v="Loss"/>
    <s v="CA"/>
    <x v="0"/>
    <x v="7"/>
  </r>
  <r>
    <n v="9802"/>
    <s v="CA-2017-137918"/>
    <d v="2017-09-29T00:00:00"/>
    <x v="299"/>
    <s v="Standard Class"/>
    <s v="JK-15730"/>
    <s v="Joe Kamberova"/>
    <x v="0"/>
    <s v="United States"/>
    <s v="Lodi"/>
    <s v="California"/>
    <n v="95240"/>
    <x v="1"/>
    <s v="OFF-SU-10000898"/>
    <x v="1"/>
    <x v="14"/>
    <s v="Acme Hot Forged Carbon Steel Scissors with Nickel-Plated Handles, 3 7/8&quot; Cut, 8&quot;L"/>
    <x v="5758"/>
    <n v="7"/>
    <n v="0"/>
    <n v="28.216999999999999"/>
    <s v="Profit"/>
    <s v="CA"/>
    <x v="0"/>
    <x v="14"/>
  </r>
  <r>
    <n v="9803"/>
    <s v="CA-2015-122973"/>
    <d v="2015-07-18T00:00:00"/>
    <x v="532"/>
    <s v="Second Class"/>
    <s v="PJ-19015"/>
    <s v="Pauline Johnson"/>
    <x v="0"/>
    <s v="United States"/>
    <s v="New York City"/>
    <s v="New York"/>
    <n v="10024"/>
    <x v="3"/>
    <s v="OFF-BI-10004182"/>
    <x v="1"/>
    <x v="8"/>
    <s v="Economy Binders"/>
    <x v="5116"/>
    <n v="2"/>
    <n v="0.2"/>
    <n v="1.2063999999999999"/>
    <s v="Profit"/>
    <s v="CA"/>
    <x v="0"/>
    <x v="8"/>
  </r>
  <r>
    <n v="9804"/>
    <s v="CA-2015-122973"/>
    <d v="2015-07-18T00:00:00"/>
    <x v="532"/>
    <s v="Second Class"/>
    <s v="PJ-19015"/>
    <s v="Pauline Johnson"/>
    <x v="0"/>
    <s v="United States"/>
    <s v="New York City"/>
    <s v="New York"/>
    <n v="10024"/>
    <x v="3"/>
    <s v="TEC-PH-10002468"/>
    <x v="2"/>
    <x v="7"/>
    <s v="Plantronics CS 50-USB -†headset†- Convertible, Monaural"/>
    <x v="4309"/>
    <n v="1"/>
    <n v="0"/>
    <n v="36.717300000000002"/>
    <s v="Profit"/>
    <s v="CA"/>
    <x v="0"/>
    <x v="7"/>
  </r>
  <r>
    <n v="9805"/>
    <s v="CA-2015-122973"/>
    <d v="2015-07-18T00:00:00"/>
    <x v="532"/>
    <s v="Second Class"/>
    <s v="PJ-19015"/>
    <s v="Pauline Johnson"/>
    <x v="0"/>
    <s v="United States"/>
    <s v="New York City"/>
    <s v="New York"/>
    <n v="10024"/>
    <x v="3"/>
    <s v="FUR-FU-10002364"/>
    <x v="0"/>
    <x v="5"/>
    <s v="Eldon Expressions Wood Desk Accessories, Oak"/>
    <x v="1552"/>
    <n v="1"/>
    <n v="0"/>
    <n v="2.1402000000000001"/>
    <s v="Profit"/>
    <s v="CA"/>
    <x v="0"/>
    <x v="5"/>
  </r>
  <r>
    <n v="9806"/>
    <s v="CA-2016-136322"/>
    <d v="2016-10-21T00:00:00"/>
    <x v="936"/>
    <s v="Standard Class"/>
    <s v="AP-10720"/>
    <s v="Anne Pryor"/>
    <x v="2"/>
    <s v="United States"/>
    <s v="Fort Lauderdale"/>
    <s v="Florida"/>
    <n v="33311"/>
    <x v="0"/>
    <s v="FUR-FU-10002878"/>
    <x v="0"/>
    <x v="5"/>
    <s v="Seth Thomas 14&quot; Day/Date Wall Clock"/>
    <x v="5759"/>
    <n v="2"/>
    <n v="0.2"/>
    <n v="9.6831999999999994"/>
    <s v="Profit"/>
    <s v="CA"/>
    <x v="0"/>
    <x v="5"/>
  </r>
  <r>
    <n v="9807"/>
    <s v="CA-2016-136322"/>
    <d v="2016-10-21T00:00:00"/>
    <x v="936"/>
    <s v="Standard Class"/>
    <s v="AP-10720"/>
    <s v="Anne Pryor"/>
    <x v="2"/>
    <s v="United States"/>
    <s v="Fort Lauderdale"/>
    <s v="Florida"/>
    <n v="33311"/>
    <x v="0"/>
    <s v="OFF-BI-10004817"/>
    <x v="1"/>
    <x v="8"/>
    <s v="GBC Personal VeloBind Strips"/>
    <x v="1505"/>
    <n v="8"/>
    <n v="0.7"/>
    <n v="-21.084800000000001"/>
    <s v="Loss"/>
    <s v="CA"/>
    <x v="0"/>
    <x v="8"/>
  </r>
  <r>
    <n v="9808"/>
    <s v="CA-2017-107209"/>
    <d v="2017-07-27T00:00:00"/>
    <x v="608"/>
    <s v="Second Class"/>
    <s v="JW-15955"/>
    <s v="Joni Wasserman"/>
    <x v="0"/>
    <s v="United States"/>
    <s v="Raleigh"/>
    <s v="North Carolina"/>
    <n v="27604"/>
    <x v="0"/>
    <s v="FUR-CH-10001146"/>
    <x v="0"/>
    <x v="1"/>
    <s v="Global Value Mid-Back Manager's Chair, Gray"/>
    <x v="960"/>
    <n v="4"/>
    <n v="0.2"/>
    <n v="12.178000000000001"/>
    <s v="Profit"/>
    <s v="CA"/>
    <x v="0"/>
    <x v="1"/>
  </r>
  <r>
    <n v="9809"/>
    <s v="CA-2017-145093"/>
    <d v="2017-07-21T00:00:00"/>
    <x v="239"/>
    <s v="Standard Class"/>
    <s v="PT-19090"/>
    <s v="Pete Takahito"/>
    <x v="0"/>
    <s v="United States"/>
    <s v="Chicago"/>
    <s v="Illinois"/>
    <n v="60623"/>
    <x v="2"/>
    <s v="OFF-BI-10001116"/>
    <x v="1"/>
    <x v="8"/>
    <s v="Wilson Jones 1&quot; Hanging DublLock Ring Binders"/>
    <x v="5760"/>
    <n v="2"/>
    <n v="0.8"/>
    <n v="-3.3792"/>
    <s v="Loss"/>
    <s v="CA"/>
    <x v="0"/>
    <x v="8"/>
  </r>
  <r>
    <n v="9810"/>
    <s v="US-2014-139640"/>
    <d v="2014-11-07T00:00:00"/>
    <x v="193"/>
    <s v="Second Class"/>
    <s v="TB-21595"/>
    <s v="Troy Blackwell"/>
    <x v="0"/>
    <s v="United States"/>
    <s v="Portland"/>
    <s v="Oregon"/>
    <n v="97206"/>
    <x v="1"/>
    <s v="OFF-PA-10000304"/>
    <x v="1"/>
    <x v="10"/>
    <s v="Xerox 1995"/>
    <x v="233"/>
    <n v="5"/>
    <n v="0.2"/>
    <n v="9.0719999999999992"/>
    <s v="Profit"/>
    <s v="US"/>
    <x v="1"/>
    <x v="10"/>
  </r>
  <r>
    <n v="9811"/>
    <s v="US-2014-139640"/>
    <d v="2014-11-07T00:00:00"/>
    <x v="193"/>
    <s v="Second Class"/>
    <s v="TB-21595"/>
    <s v="Troy Blackwell"/>
    <x v="0"/>
    <s v="United States"/>
    <s v="Portland"/>
    <s v="Oregon"/>
    <n v="97206"/>
    <x v="1"/>
    <s v="OFF-AR-10002240"/>
    <x v="1"/>
    <x v="6"/>
    <s v="Panasonic KP-150 Electric Pencil Sharpener"/>
    <x v="5761"/>
    <n v="4"/>
    <n v="0.2"/>
    <n v="9.0576000000000008"/>
    <s v="Profit"/>
    <s v="US"/>
    <x v="1"/>
    <x v="6"/>
  </r>
  <r>
    <n v="9812"/>
    <s v="CA-2016-117583"/>
    <d v="2016-11-27T00:00:00"/>
    <x v="724"/>
    <s v="First Class"/>
    <s v="CB-12025"/>
    <s v="Cassandra Brandow"/>
    <x v="0"/>
    <s v="United States"/>
    <s v="East Orange"/>
    <s v="New Jersey"/>
    <n v="7017"/>
    <x v="3"/>
    <s v="OFF-PA-10001246"/>
    <x v="1"/>
    <x v="10"/>
    <s v="Xerox 215"/>
    <x v="233"/>
    <n v="4"/>
    <n v="0"/>
    <n v="12.441599999999999"/>
    <s v="Profit"/>
    <s v="CA"/>
    <x v="0"/>
    <x v="10"/>
  </r>
  <r>
    <n v="9813"/>
    <s v="CA-2016-117583"/>
    <d v="2016-11-27T00:00:00"/>
    <x v="724"/>
    <s v="First Class"/>
    <s v="CB-12025"/>
    <s v="Cassandra Brandow"/>
    <x v="0"/>
    <s v="United States"/>
    <s v="East Orange"/>
    <s v="New Jersey"/>
    <n v="7017"/>
    <x v="3"/>
    <s v="OFF-AR-10000658"/>
    <x v="1"/>
    <x v="6"/>
    <s v="Newell 324"/>
    <x v="1610"/>
    <n v="3"/>
    <n v="0"/>
    <n v="9.702"/>
    <s v="Profit"/>
    <s v="CA"/>
    <x v="0"/>
    <x v="6"/>
  </r>
  <r>
    <n v="9814"/>
    <s v="CA-2016-117583"/>
    <d v="2016-11-27T00:00:00"/>
    <x v="724"/>
    <s v="First Class"/>
    <s v="CB-12025"/>
    <s v="Cassandra Brandow"/>
    <x v="0"/>
    <s v="United States"/>
    <s v="East Orange"/>
    <s v="New Jersey"/>
    <n v="7017"/>
    <x v="3"/>
    <s v="OFF-PA-10000100"/>
    <x v="1"/>
    <x v="10"/>
    <s v="Xerox 1945"/>
    <x v="2854"/>
    <n v="5"/>
    <n v="0"/>
    <n v="100.4255"/>
    <s v="Profit"/>
    <s v="CA"/>
    <x v="0"/>
    <x v="10"/>
  </r>
  <r>
    <n v="9815"/>
    <s v="CA-2016-117583"/>
    <d v="2016-11-27T00:00:00"/>
    <x v="724"/>
    <s v="First Class"/>
    <s v="CB-12025"/>
    <s v="Cassandra Brandow"/>
    <x v="0"/>
    <s v="United States"/>
    <s v="East Orange"/>
    <s v="New Jersey"/>
    <n v="7017"/>
    <x v="3"/>
    <s v="OFF-BI-10004233"/>
    <x v="1"/>
    <x v="8"/>
    <s v="GBC Pre-Punched Binding Paper, Plastic, White, 8-1/2&quot; x 11&quot;"/>
    <x v="5762"/>
    <n v="5"/>
    <n v="0"/>
    <n v="38.375999999999998"/>
    <s v="Profit"/>
    <s v="CA"/>
    <x v="0"/>
    <x v="8"/>
  </r>
  <r>
    <n v="9816"/>
    <s v="CA-2015-162201"/>
    <d v="2015-06-08T00:00:00"/>
    <x v="888"/>
    <s v="Standard Class"/>
    <s v="AG-10495"/>
    <s v="Andrew Gjertsen"/>
    <x v="1"/>
    <s v="United States"/>
    <s v="Saint Petersburg"/>
    <s v="Florida"/>
    <n v="33710"/>
    <x v="0"/>
    <s v="OFF-PA-10002581"/>
    <x v="1"/>
    <x v="10"/>
    <s v="Xerox 1951"/>
    <x v="4107"/>
    <n v="7"/>
    <n v="0.2"/>
    <n v="54.215000000000003"/>
    <s v="Profit"/>
    <s v="CA"/>
    <x v="0"/>
    <x v="10"/>
  </r>
  <r>
    <n v="9817"/>
    <s v="CA-2015-162201"/>
    <d v="2015-06-08T00:00:00"/>
    <x v="888"/>
    <s v="Standard Class"/>
    <s v="AG-10495"/>
    <s v="Andrew Gjertsen"/>
    <x v="1"/>
    <s v="United States"/>
    <s v="Saint Petersburg"/>
    <s v="Florida"/>
    <n v="33710"/>
    <x v="0"/>
    <s v="OFF-ST-10000046"/>
    <x v="1"/>
    <x v="4"/>
    <s v="Fellowes Super Stor/Drawer Files"/>
    <x v="5763"/>
    <n v="4"/>
    <n v="0.2"/>
    <n v="-6.4619999999999997"/>
    <s v="Loss"/>
    <s v="CA"/>
    <x v="0"/>
    <x v="4"/>
  </r>
  <r>
    <n v="9818"/>
    <s v="CA-2015-162201"/>
    <d v="2015-06-08T00:00:00"/>
    <x v="888"/>
    <s v="Standard Class"/>
    <s v="AG-10495"/>
    <s v="Andrew Gjertsen"/>
    <x v="1"/>
    <s v="United States"/>
    <s v="Saint Petersburg"/>
    <s v="Florida"/>
    <n v="33710"/>
    <x v="0"/>
    <s v="FUR-FU-10001185"/>
    <x v="0"/>
    <x v="5"/>
    <s v="Advantus Employee of the Month Certificate Frame, 11 x 13-1/2"/>
    <x v="5764"/>
    <n v="7"/>
    <n v="0.2"/>
    <n v="45.467100000000002"/>
    <s v="Profit"/>
    <s v="CA"/>
    <x v="0"/>
    <x v="5"/>
  </r>
  <r>
    <n v="9819"/>
    <s v="CA-2015-162201"/>
    <d v="2015-06-08T00:00:00"/>
    <x v="888"/>
    <s v="Standard Class"/>
    <s v="AG-10495"/>
    <s v="Andrew Gjertsen"/>
    <x v="1"/>
    <s v="United States"/>
    <s v="Saint Petersburg"/>
    <s v="Florida"/>
    <n v="33710"/>
    <x v="0"/>
    <s v="OFF-AR-10003856"/>
    <x v="1"/>
    <x v="6"/>
    <s v="Newell 344"/>
    <x v="2999"/>
    <n v="2"/>
    <n v="0.2"/>
    <n v="0.33360000000000001"/>
    <s v="Profit"/>
    <s v="CA"/>
    <x v="0"/>
    <x v="6"/>
  </r>
  <r>
    <n v="9820"/>
    <s v="CA-2015-162201"/>
    <d v="2015-06-08T00:00:00"/>
    <x v="888"/>
    <s v="Standard Class"/>
    <s v="AG-10495"/>
    <s v="Andrew Gjertsen"/>
    <x v="1"/>
    <s v="United States"/>
    <s v="Saint Petersburg"/>
    <s v="Florida"/>
    <n v="33710"/>
    <x v="0"/>
    <s v="OFF-LA-10001982"/>
    <x v="1"/>
    <x v="2"/>
    <s v="Smead Alpha-Z Color-Coded Name Labels First Letter Starter Set"/>
    <x v="5765"/>
    <n v="3"/>
    <n v="0.2"/>
    <n v="3.15"/>
    <s v="Profit"/>
    <s v="CA"/>
    <x v="0"/>
    <x v="2"/>
  </r>
  <r>
    <n v="9821"/>
    <s v="CA-2015-162201"/>
    <d v="2015-06-08T00:00:00"/>
    <x v="888"/>
    <s v="Standard Class"/>
    <s v="AG-10495"/>
    <s v="Andrew Gjertsen"/>
    <x v="1"/>
    <s v="United States"/>
    <s v="Saint Petersburg"/>
    <s v="Florida"/>
    <n v="33710"/>
    <x v="0"/>
    <s v="OFF-PA-10001215"/>
    <x v="1"/>
    <x v="10"/>
    <s v="Xerox 1963"/>
    <x v="3005"/>
    <n v="10"/>
    <n v="0.2"/>
    <n v="13.2"/>
    <s v="Profit"/>
    <s v="CA"/>
    <x v="0"/>
    <x v="10"/>
  </r>
  <r>
    <n v="9822"/>
    <s v="CA-2015-162201"/>
    <d v="2015-06-08T00:00:00"/>
    <x v="888"/>
    <s v="Standard Class"/>
    <s v="AG-10495"/>
    <s v="Andrew Gjertsen"/>
    <x v="1"/>
    <s v="United States"/>
    <s v="Saint Petersburg"/>
    <s v="Florida"/>
    <n v="33710"/>
    <x v="0"/>
    <s v="OFF-BI-10002429"/>
    <x v="1"/>
    <x v="8"/>
    <s v="Premier Elliptical Ring Binder, Black"/>
    <x v="3487"/>
    <n v="2"/>
    <n v="0.7"/>
    <n v="-13.393599999999999"/>
    <s v="Loss"/>
    <s v="CA"/>
    <x v="0"/>
    <x v="8"/>
  </r>
  <r>
    <n v="9823"/>
    <s v="US-2014-164406"/>
    <d v="2014-08-15T00:00:00"/>
    <x v="1326"/>
    <s v="Standard Class"/>
    <s v="BD-11605"/>
    <s v="Brian Dahlen"/>
    <x v="0"/>
    <s v="United States"/>
    <s v="San Francisco"/>
    <s v="California"/>
    <n v="94122"/>
    <x v="1"/>
    <s v="OFF-AP-10003287"/>
    <x v="1"/>
    <x v="9"/>
    <s v="Tripp Lite TLP810NET Broadband Surge for Modem/Fax"/>
    <x v="5766"/>
    <n v="3"/>
    <n v="0"/>
    <n v="42.814799999999998"/>
    <s v="Profit"/>
    <s v="US"/>
    <x v="1"/>
    <x v="9"/>
  </r>
  <r>
    <n v="9824"/>
    <s v="US-2014-164406"/>
    <d v="2014-08-15T00:00:00"/>
    <x v="1326"/>
    <s v="Standard Class"/>
    <s v="BD-11605"/>
    <s v="Brian Dahlen"/>
    <x v="0"/>
    <s v="United States"/>
    <s v="San Francisco"/>
    <s v="California"/>
    <n v="94122"/>
    <x v="1"/>
    <s v="OFF-PA-10000167"/>
    <x v="1"/>
    <x v="10"/>
    <s v="Xerox 1925"/>
    <x v="1635"/>
    <n v="3"/>
    <n v="0"/>
    <n v="41.823"/>
    <s v="Profit"/>
    <s v="US"/>
    <x v="1"/>
    <x v="10"/>
  </r>
  <r>
    <n v="9825"/>
    <s v="US-2014-164406"/>
    <d v="2014-08-15T00:00:00"/>
    <x v="1326"/>
    <s v="Standard Class"/>
    <s v="BD-11605"/>
    <s v="Brian Dahlen"/>
    <x v="0"/>
    <s v="United States"/>
    <s v="San Francisco"/>
    <s v="California"/>
    <n v="94122"/>
    <x v="1"/>
    <s v="OFF-BI-10002309"/>
    <x v="1"/>
    <x v="8"/>
    <s v="Avery Heavy-Duty EZD  Binder With Locking Rings"/>
    <x v="326"/>
    <n v="4"/>
    <n v="0.2"/>
    <n v="6.2496"/>
    <s v="Profit"/>
    <s v="US"/>
    <x v="1"/>
    <x v="8"/>
  </r>
  <r>
    <n v="9826"/>
    <s v="US-2014-164406"/>
    <d v="2014-08-15T00:00:00"/>
    <x v="1326"/>
    <s v="Standard Class"/>
    <s v="BD-11605"/>
    <s v="Brian Dahlen"/>
    <x v="0"/>
    <s v="United States"/>
    <s v="San Francisco"/>
    <s v="California"/>
    <n v="94122"/>
    <x v="1"/>
    <s v="OFF-BI-10003638"/>
    <x v="1"/>
    <x v="8"/>
    <s v="GBC Durable Plastic Covers"/>
    <x v="5767"/>
    <n v="3"/>
    <n v="0.2"/>
    <n v="15.093"/>
    <s v="Profit"/>
    <s v="US"/>
    <x v="1"/>
    <x v="8"/>
  </r>
  <r>
    <n v="9827"/>
    <s v="US-2014-164406"/>
    <d v="2014-08-15T00:00:00"/>
    <x v="1326"/>
    <s v="Standard Class"/>
    <s v="BD-11605"/>
    <s v="Brian Dahlen"/>
    <x v="0"/>
    <s v="United States"/>
    <s v="San Francisco"/>
    <s v="California"/>
    <n v="94122"/>
    <x v="1"/>
    <s v="FUR-CH-10003833"/>
    <x v="0"/>
    <x v="1"/>
    <s v="Novimex Fabric Task Chair"/>
    <x v="2417"/>
    <n v="4"/>
    <n v="0.2"/>
    <n v="-12.196"/>
    <s v="Loss"/>
    <s v="US"/>
    <x v="1"/>
    <x v="1"/>
  </r>
  <r>
    <n v="9828"/>
    <s v="CA-2017-169999"/>
    <d v="2017-06-19T00:00:00"/>
    <x v="356"/>
    <s v="Standard Class"/>
    <s v="JS-15685"/>
    <s v="Jim Sink"/>
    <x v="1"/>
    <s v="United States"/>
    <s v="New York City"/>
    <s v="New York"/>
    <n v="10035"/>
    <x v="3"/>
    <s v="OFF-ST-10001511"/>
    <x v="1"/>
    <x v="4"/>
    <s v="Space Solutions Commercial Steel Shelving"/>
    <x v="2349"/>
    <n v="2"/>
    <n v="0"/>
    <n v="6.4649999999999999"/>
    <s v="Profit"/>
    <s v="CA"/>
    <x v="0"/>
    <x v="4"/>
  </r>
  <r>
    <n v="9829"/>
    <s v="CA-2017-169999"/>
    <d v="2017-06-19T00:00:00"/>
    <x v="356"/>
    <s v="Standard Class"/>
    <s v="JS-15685"/>
    <s v="Jim Sink"/>
    <x v="1"/>
    <s v="United States"/>
    <s v="New York City"/>
    <s v="New York"/>
    <n v="10035"/>
    <x v="3"/>
    <s v="OFF-BI-10004728"/>
    <x v="1"/>
    <x v="8"/>
    <s v="Wilson Jones Turn Tabs Binder Tool for Ring Binders"/>
    <x v="5396"/>
    <n v="3"/>
    <n v="0.2"/>
    <n v="3.7595999999999998"/>
    <s v="Profit"/>
    <s v="CA"/>
    <x v="0"/>
    <x v="8"/>
  </r>
  <r>
    <n v="9830"/>
    <s v="US-2017-152842"/>
    <d v="2017-07-16T00:00:00"/>
    <x v="989"/>
    <s v="Standard Class"/>
    <s v="NF-18385"/>
    <s v="Natalie Fritzler"/>
    <x v="0"/>
    <s v="United States"/>
    <s v="Charlotte"/>
    <s v="North Carolina"/>
    <n v="28205"/>
    <x v="0"/>
    <s v="FUR-CH-10004218"/>
    <x v="0"/>
    <x v="1"/>
    <s v="Global Fabric Manager's Chair, Dark Gray"/>
    <x v="2463"/>
    <n v="3"/>
    <n v="0.2"/>
    <n v="15.147"/>
    <s v="Profit"/>
    <s v="US"/>
    <x v="1"/>
    <x v="1"/>
  </r>
  <r>
    <n v="9831"/>
    <s v="CA-2014-113257"/>
    <d v="2014-12-16T00:00:00"/>
    <x v="574"/>
    <s v="Second Class"/>
    <s v="SC-20305"/>
    <s v="Sean Christensen"/>
    <x v="0"/>
    <s v="United States"/>
    <s v="Beaumont"/>
    <s v="Texas"/>
    <n v="77705"/>
    <x v="2"/>
    <s v="TEC-AC-10004171"/>
    <x v="2"/>
    <x v="11"/>
    <s v="Razer Kraken 7.1 Surround Sound Over Ear USB Gaming Headset"/>
    <x v="1864"/>
    <n v="4"/>
    <n v="0.2"/>
    <n v="95.990399999999994"/>
    <s v="Profit"/>
    <s v="CA"/>
    <x v="0"/>
    <x v="11"/>
  </r>
  <r>
    <n v="9832"/>
    <s v="CA-2014-113257"/>
    <d v="2014-12-16T00:00:00"/>
    <x v="574"/>
    <s v="Second Class"/>
    <s v="SC-20305"/>
    <s v="Sean Christensen"/>
    <x v="0"/>
    <s v="United States"/>
    <s v="Beaumont"/>
    <s v="Texas"/>
    <n v="77705"/>
    <x v="2"/>
    <s v="FUR-FU-10001706"/>
    <x v="0"/>
    <x v="5"/>
    <s v="Longer-Life Soft White Bulbs"/>
    <x v="5768"/>
    <n v="7"/>
    <n v="0.6"/>
    <n v="-2.5872000000000002"/>
    <s v="Loss"/>
    <s v="CA"/>
    <x v="0"/>
    <x v="5"/>
  </r>
  <r>
    <n v="9833"/>
    <s v="CA-2014-133963"/>
    <d v="2014-05-18T00:00:00"/>
    <x v="707"/>
    <s v="Second Class"/>
    <s v="GA-14515"/>
    <s v="George Ashbrook"/>
    <x v="0"/>
    <s v="United States"/>
    <s v="Dallas"/>
    <s v="Texas"/>
    <n v="75220"/>
    <x v="2"/>
    <s v="OFF-PA-10001526"/>
    <x v="1"/>
    <x v="10"/>
    <s v="Xerox 1949"/>
    <x v="2176"/>
    <n v="1"/>
    <n v="0.2"/>
    <n v="1.4441999999999999"/>
    <s v="Profit"/>
    <s v="CA"/>
    <x v="0"/>
    <x v="10"/>
  </r>
  <r>
    <n v="9834"/>
    <s v="CA-2017-130302"/>
    <d v="2017-09-14T00:00:00"/>
    <x v="184"/>
    <s v="Standard Class"/>
    <s v="CY-12745"/>
    <s v="Craig Yedwab"/>
    <x v="1"/>
    <s v="United States"/>
    <s v="Springfield"/>
    <s v="Ohio"/>
    <n v="45503"/>
    <x v="3"/>
    <s v="TEC-AC-10002001"/>
    <x v="2"/>
    <x v="11"/>
    <s v="Logitech Wireless Gaming Headset G930"/>
    <x v="5769"/>
    <n v="7"/>
    <n v="0.2"/>
    <n v="190.38810000000001"/>
    <s v="Profit"/>
    <s v="CA"/>
    <x v="0"/>
    <x v="11"/>
  </r>
  <r>
    <n v="9835"/>
    <s v="CA-2016-126627"/>
    <d v="2016-10-10T00:00:00"/>
    <x v="1107"/>
    <s v="First Class"/>
    <s v="WB-21850"/>
    <s v="William Brown"/>
    <x v="0"/>
    <s v="United States"/>
    <s v="La Porte"/>
    <s v="Texas"/>
    <n v="77571"/>
    <x v="2"/>
    <s v="FUR-FU-10004963"/>
    <x v="0"/>
    <x v="5"/>
    <s v="Eldon 400 Class Desk Accessories, Black Carbon"/>
    <x v="5770"/>
    <n v="4"/>
    <n v="0.6"/>
    <n v="-6.3"/>
    <s v="Loss"/>
    <s v="CA"/>
    <x v="0"/>
    <x v="5"/>
  </r>
  <r>
    <n v="9836"/>
    <s v="CA-2016-126627"/>
    <d v="2016-10-10T00:00:00"/>
    <x v="1107"/>
    <s v="First Class"/>
    <s v="WB-21850"/>
    <s v="William Brown"/>
    <x v="0"/>
    <s v="United States"/>
    <s v="La Porte"/>
    <s v="Texas"/>
    <n v="77571"/>
    <x v="2"/>
    <s v="OFF-BI-10001597"/>
    <x v="1"/>
    <x v="8"/>
    <s v="Wilson Jones Ledger-Size, Piano-Hinge Binder, 2&quot;, Blue"/>
    <x v="5771"/>
    <n v="2"/>
    <n v="0.8"/>
    <n v="-26.2272"/>
    <s v="Loss"/>
    <s v="CA"/>
    <x v="0"/>
    <x v="8"/>
  </r>
  <r>
    <n v="9837"/>
    <s v="US-2016-125402"/>
    <d v="2016-09-25T00:00:00"/>
    <x v="152"/>
    <s v="Standard Class"/>
    <s v="DL-12865"/>
    <s v="Dan Lawera"/>
    <x v="0"/>
    <s v="United States"/>
    <s v="Long Beach"/>
    <s v="California"/>
    <n v="90805"/>
    <x v="1"/>
    <s v="OFF-PA-10000141"/>
    <x v="1"/>
    <x v="10"/>
    <s v="Ampad Evidence Wirebond Steno Books, 6&quot; x 9&quot;"/>
    <x v="2868"/>
    <n v="5"/>
    <n v="0"/>
    <n v="5.1230000000000002"/>
    <s v="Profit"/>
    <s v="US"/>
    <x v="1"/>
    <x v="10"/>
  </r>
  <r>
    <n v="9838"/>
    <s v="US-2016-125402"/>
    <d v="2016-09-25T00:00:00"/>
    <x v="152"/>
    <s v="Standard Class"/>
    <s v="DL-12865"/>
    <s v="Dan Lawera"/>
    <x v="0"/>
    <s v="United States"/>
    <s v="Long Beach"/>
    <s v="California"/>
    <n v="90805"/>
    <x v="1"/>
    <s v="OFF-LA-10003923"/>
    <x v="1"/>
    <x v="2"/>
    <s v="Alphabetical Labels for Top Tab Filing"/>
    <x v="458"/>
    <n v="2"/>
    <n v="0"/>
    <n v="14.8"/>
    <s v="Profit"/>
    <s v="US"/>
    <x v="1"/>
    <x v="2"/>
  </r>
  <r>
    <n v="9839"/>
    <s v="US-2016-125402"/>
    <d v="2016-09-25T00:00:00"/>
    <x v="152"/>
    <s v="Standard Class"/>
    <s v="DL-12865"/>
    <s v="Dan Lawera"/>
    <x v="0"/>
    <s v="United States"/>
    <s v="Long Beach"/>
    <s v="California"/>
    <n v="90805"/>
    <x v="1"/>
    <s v="OFF-LA-10001771"/>
    <x v="1"/>
    <x v="2"/>
    <s v="Avery 513"/>
    <x v="1377"/>
    <n v="1"/>
    <n v="0"/>
    <n v="2.2907999999999999"/>
    <s v="Profit"/>
    <s v="US"/>
    <x v="1"/>
    <x v="2"/>
  </r>
  <r>
    <n v="9840"/>
    <s v="US-2016-125402"/>
    <d v="2016-09-25T00:00:00"/>
    <x v="152"/>
    <s v="Standard Class"/>
    <s v="DL-12865"/>
    <s v="Dan Lawera"/>
    <x v="0"/>
    <s v="United States"/>
    <s v="Long Beach"/>
    <s v="California"/>
    <n v="90805"/>
    <x v="1"/>
    <s v="TEC-CO-10001943"/>
    <x v="2"/>
    <x v="16"/>
    <s v="Canon PC-428 Personal Copier"/>
    <x v="5231"/>
    <n v="3"/>
    <n v="0.2"/>
    <n v="161.99189999999999"/>
    <s v="Profit"/>
    <s v="US"/>
    <x v="1"/>
    <x v="16"/>
  </r>
  <r>
    <n v="9841"/>
    <s v="US-2016-125402"/>
    <d v="2016-09-25T00:00:00"/>
    <x v="152"/>
    <s v="Standard Class"/>
    <s v="DL-12865"/>
    <s v="Dan Lawera"/>
    <x v="0"/>
    <s v="United States"/>
    <s v="Long Beach"/>
    <s v="California"/>
    <n v="90805"/>
    <x v="1"/>
    <s v="TEC-PH-10003356"/>
    <x v="2"/>
    <x v="7"/>
    <s v="SmartStand Mobile Device Holder, Assorted Colors"/>
    <x v="5772"/>
    <n v="8"/>
    <n v="0.2"/>
    <n v="4.4736000000000002"/>
    <s v="Profit"/>
    <s v="US"/>
    <x v="1"/>
    <x v="7"/>
  </r>
  <r>
    <n v="9842"/>
    <s v="US-2016-125402"/>
    <d v="2016-09-25T00:00:00"/>
    <x v="152"/>
    <s v="Standard Class"/>
    <s v="DL-12865"/>
    <s v="Dan Lawera"/>
    <x v="0"/>
    <s v="United States"/>
    <s v="Long Beach"/>
    <s v="California"/>
    <n v="90805"/>
    <x v="1"/>
    <s v="OFF-AR-10002255"/>
    <x v="1"/>
    <x v="6"/>
    <s v="Newell 346"/>
    <x v="1755"/>
    <n v="2"/>
    <n v="0"/>
    <n v="1.6704000000000001"/>
    <s v="Profit"/>
    <s v="US"/>
    <x v="1"/>
    <x v="6"/>
  </r>
  <r>
    <n v="9843"/>
    <s v="US-2016-125402"/>
    <d v="2016-09-25T00:00:00"/>
    <x v="152"/>
    <s v="Standard Class"/>
    <s v="DL-12865"/>
    <s v="Dan Lawera"/>
    <x v="0"/>
    <s v="United States"/>
    <s v="Long Beach"/>
    <s v="California"/>
    <n v="90805"/>
    <x v="1"/>
    <s v="FUR-CH-10000665"/>
    <x v="0"/>
    <x v="1"/>
    <s v="Global Airflow Leather Mesh Back Chair, Black"/>
    <x v="4810"/>
    <n v="4"/>
    <n v="0.2"/>
    <n v="60.392000000000003"/>
    <s v="Profit"/>
    <s v="US"/>
    <x v="1"/>
    <x v="1"/>
  </r>
  <r>
    <n v="9844"/>
    <s v="CA-2014-163867"/>
    <d v="2014-06-03T00:00:00"/>
    <x v="104"/>
    <s v="First Class"/>
    <s v="RE-19450"/>
    <s v="Richard Eichhorn"/>
    <x v="0"/>
    <s v="United States"/>
    <s v="Decatur"/>
    <s v="Illinois"/>
    <n v="62521"/>
    <x v="2"/>
    <s v="OFF-LA-10001771"/>
    <x v="1"/>
    <x v="2"/>
    <s v="Avery 513"/>
    <x v="795"/>
    <n v="4"/>
    <n v="0.2"/>
    <n v="5.1791999999999998"/>
    <s v="Profit"/>
    <s v="CA"/>
    <x v="0"/>
    <x v="2"/>
  </r>
  <r>
    <n v="9845"/>
    <s v="CA-2014-163867"/>
    <d v="2014-06-03T00:00:00"/>
    <x v="104"/>
    <s v="First Class"/>
    <s v="RE-19450"/>
    <s v="Richard Eichhorn"/>
    <x v="0"/>
    <s v="United States"/>
    <s v="Decatur"/>
    <s v="Illinois"/>
    <n v="62521"/>
    <x v="2"/>
    <s v="FUR-FU-10001475"/>
    <x v="0"/>
    <x v="5"/>
    <s v="Contract Clock, 14&quot;, Brown"/>
    <x v="5773"/>
    <n v="7"/>
    <n v="0.6"/>
    <n v="-40.003599999999999"/>
    <s v="Loss"/>
    <s v="CA"/>
    <x v="0"/>
    <x v="5"/>
  </r>
  <r>
    <n v="9846"/>
    <s v="CA-2014-163867"/>
    <d v="2014-06-03T00:00:00"/>
    <x v="104"/>
    <s v="First Class"/>
    <s v="RE-19450"/>
    <s v="Richard Eichhorn"/>
    <x v="0"/>
    <s v="United States"/>
    <s v="Decatur"/>
    <s v="Illinois"/>
    <n v="62521"/>
    <x v="2"/>
    <s v="OFF-ST-10000877"/>
    <x v="1"/>
    <x v="4"/>
    <s v="Recycled Steel Personal File for Standard File Folders"/>
    <x v="5774"/>
    <n v="3"/>
    <n v="0.2"/>
    <n v="9.9521999999999995"/>
    <s v="Profit"/>
    <s v="CA"/>
    <x v="0"/>
    <x v="4"/>
  </r>
  <r>
    <n v="9847"/>
    <s v="CA-2017-169327"/>
    <d v="2017-09-02T00:00:00"/>
    <x v="842"/>
    <s v="Second Class"/>
    <s v="MH-17290"/>
    <s v="Marc Harrigan"/>
    <x v="2"/>
    <s v="United States"/>
    <s v="Los Angeles"/>
    <s v="California"/>
    <n v="90008"/>
    <x v="1"/>
    <s v="OFF-AP-10001492"/>
    <x v="1"/>
    <x v="9"/>
    <s v="Acco Six-Outlet Power Strip, 4' Cord Length"/>
    <x v="2473"/>
    <n v="5"/>
    <n v="0"/>
    <n v="11.206"/>
    <s v="Profit"/>
    <s v="CA"/>
    <x v="0"/>
    <x v="9"/>
  </r>
  <r>
    <n v="9848"/>
    <s v="CA-2017-169327"/>
    <d v="2017-09-02T00:00:00"/>
    <x v="842"/>
    <s v="Second Class"/>
    <s v="MH-17290"/>
    <s v="Marc Harrigan"/>
    <x v="2"/>
    <s v="United States"/>
    <s v="Los Angeles"/>
    <s v="California"/>
    <n v="90008"/>
    <x v="1"/>
    <s v="FUR-FU-10004188"/>
    <x v="0"/>
    <x v="5"/>
    <s v="Luxo Professional Combination Clamp-On Lamps"/>
    <x v="5775"/>
    <n v="5"/>
    <n v="0"/>
    <n v="132.99"/>
    <s v="Profit"/>
    <s v="CA"/>
    <x v="0"/>
    <x v="5"/>
  </r>
  <r>
    <n v="9849"/>
    <s v="CA-2017-169327"/>
    <d v="2017-09-02T00:00:00"/>
    <x v="842"/>
    <s v="Second Class"/>
    <s v="MH-17290"/>
    <s v="Marc Harrigan"/>
    <x v="2"/>
    <s v="United States"/>
    <s v="Los Angeles"/>
    <s v="California"/>
    <n v="90008"/>
    <x v="1"/>
    <s v="OFF-BI-10004330"/>
    <x v="1"/>
    <x v="8"/>
    <s v="GBC Velobind Prepunched Cover Sets, Regency Series"/>
    <x v="5199"/>
    <n v="5"/>
    <n v="0.2"/>
    <n v="46.225000000000001"/>
    <s v="Profit"/>
    <s v="CA"/>
    <x v="0"/>
    <x v="8"/>
  </r>
  <r>
    <n v="9850"/>
    <s v="CA-2014-142979"/>
    <d v="2014-04-12T00:00:00"/>
    <x v="1220"/>
    <s v="Standard Class"/>
    <s v="EH-13765"/>
    <s v="Edward Hooks"/>
    <x v="1"/>
    <s v="United States"/>
    <s v="Lodi"/>
    <s v="California"/>
    <n v="95240"/>
    <x v="1"/>
    <s v="OFF-AR-10002987"/>
    <x v="1"/>
    <x v="6"/>
    <s v="Prismacolor Color Pencil Set"/>
    <x v="1977"/>
    <n v="2"/>
    <n v="0"/>
    <n v="16.268799999999999"/>
    <s v="Profit"/>
    <s v="CA"/>
    <x v="0"/>
    <x v="6"/>
  </r>
  <r>
    <n v="9851"/>
    <s v="CA-2016-158155"/>
    <d v="2016-05-02T00:00:00"/>
    <x v="1238"/>
    <s v="Standard Class"/>
    <s v="EH-13765"/>
    <s v="Edward Hooks"/>
    <x v="1"/>
    <s v="United States"/>
    <s v="New York City"/>
    <s v="New York"/>
    <n v="10009"/>
    <x v="3"/>
    <s v="FUR-FU-10000732"/>
    <x v="0"/>
    <x v="5"/>
    <s v="Eldon 200 Class Desk Accessories"/>
    <x v="2345"/>
    <n v="2"/>
    <n v="0"/>
    <n v="4.0191999999999997"/>
    <s v="Profit"/>
    <s v="CA"/>
    <x v="0"/>
    <x v="5"/>
  </r>
  <r>
    <n v="9852"/>
    <s v="CA-2016-158155"/>
    <d v="2016-05-02T00:00:00"/>
    <x v="1238"/>
    <s v="Standard Class"/>
    <s v="EH-13765"/>
    <s v="Edward Hooks"/>
    <x v="1"/>
    <s v="United States"/>
    <s v="New York City"/>
    <s v="New York"/>
    <n v="10009"/>
    <x v="3"/>
    <s v="OFF-BI-10001670"/>
    <x v="1"/>
    <x v="8"/>
    <s v="Vinyl Sectional Post Binders"/>
    <x v="3377"/>
    <n v="3"/>
    <n v="0.2"/>
    <n v="33.93"/>
    <s v="Profit"/>
    <s v="CA"/>
    <x v="0"/>
    <x v="8"/>
  </r>
  <r>
    <n v="9853"/>
    <s v="CA-2016-158155"/>
    <d v="2016-05-02T00:00:00"/>
    <x v="1238"/>
    <s v="Standard Class"/>
    <s v="EH-13765"/>
    <s v="Edward Hooks"/>
    <x v="1"/>
    <s v="United States"/>
    <s v="New York City"/>
    <s v="New York"/>
    <n v="10009"/>
    <x v="3"/>
    <s v="OFF-PA-10000533"/>
    <x v="1"/>
    <x v="10"/>
    <s v="Southworth Parchment Paper &amp; Envelopes"/>
    <x v="1705"/>
    <n v="2"/>
    <n v="0"/>
    <n v="6.0167999999999999"/>
    <s v="Profit"/>
    <s v="CA"/>
    <x v="0"/>
    <x v="10"/>
  </r>
  <r>
    <n v="9854"/>
    <s v="CA-2016-158155"/>
    <d v="2016-05-02T00:00:00"/>
    <x v="1238"/>
    <s v="Standard Class"/>
    <s v="EH-13765"/>
    <s v="Edward Hooks"/>
    <x v="1"/>
    <s v="United States"/>
    <s v="New York City"/>
    <s v="New York"/>
    <n v="10009"/>
    <x v="3"/>
    <s v="FUR-FU-10002253"/>
    <x v="0"/>
    <x v="5"/>
    <s v="Howard Miller 13&quot; Diameter Pewter Finish Round Wall Clock"/>
    <x v="5776"/>
    <n v="5"/>
    <n v="0"/>
    <n v="83.733000000000004"/>
    <s v="Profit"/>
    <s v="CA"/>
    <x v="0"/>
    <x v="5"/>
  </r>
  <r>
    <n v="9855"/>
    <s v="CA-2017-138870"/>
    <d v="2017-06-19T00:00:00"/>
    <x v="266"/>
    <s v="Standard Class"/>
    <s v="GA-14515"/>
    <s v="George Ashbrook"/>
    <x v="0"/>
    <s v="United States"/>
    <s v="San Francisco"/>
    <s v="California"/>
    <n v="94109"/>
    <x v="1"/>
    <s v="FUR-FU-10002396"/>
    <x v="0"/>
    <x v="5"/>
    <s v="DAX Copper Panel Document Frame, 5 x 7 Size"/>
    <x v="5777"/>
    <n v="4"/>
    <n v="0"/>
    <n v="21.134399999999999"/>
    <s v="Profit"/>
    <s v="CA"/>
    <x v="0"/>
    <x v="5"/>
  </r>
  <r>
    <n v="9856"/>
    <s v="CA-2017-138870"/>
    <d v="2017-06-19T00:00:00"/>
    <x v="266"/>
    <s v="Standard Class"/>
    <s v="GA-14515"/>
    <s v="George Ashbrook"/>
    <x v="0"/>
    <s v="United States"/>
    <s v="San Francisco"/>
    <s v="California"/>
    <n v="94109"/>
    <x v="1"/>
    <s v="OFF-PA-10004438"/>
    <x v="1"/>
    <x v="10"/>
    <s v="Xerox 1907"/>
    <x v="332"/>
    <n v="2"/>
    <n v="0"/>
    <n v="11.543200000000001"/>
    <s v="Profit"/>
    <s v="CA"/>
    <x v="0"/>
    <x v="10"/>
  </r>
  <r>
    <n v="9857"/>
    <s v="CA-2014-120950"/>
    <d v="2014-11-06T00:00:00"/>
    <x v="193"/>
    <s v="Standard Class"/>
    <s v="GA-14515"/>
    <s v="George Ashbrook"/>
    <x v="0"/>
    <s v="United States"/>
    <s v="Columbus"/>
    <s v="Georgia"/>
    <n v="31907"/>
    <x v="0"/>
    <s v="OFF-PA-10000587"/>
    <x v="1"/>
    <x v="10"/>
    <s v="Array Parchment Paper, Assorted Colors"/>
    <x v="2834"/>
    <n v="6"/>
    <n v="0"/>
    <n v="20.9664"/>
    <s v="Profit"/>
    <s v="CA"/>
    <x v="0"/>
    <x v="10"/>
  </r>
  <r>
    <n v="9858"/>
    <s v="CA-2015-164301"/>
    <d v="2015-03-26T00:00:00"/>
    <x v="803"/>
    <s v="Standard Class"/>
    <s v="EB-13840"/>
    <s v="Ellis Ballard"/>
    <x v="1"/>
    <s v="United States"/>
    <s v="Seattle"/>
    <s v="Washington"/>
    <n v="98103"/>
    <x v="1"/>
    <s v="FUR-TA-10001889"/>
    <x v="0"/>
    <x v="3"/>
    <s v="Bush Advantage Collection Racetrack Conference Table"/>
    <x v="5778"/>
    <n v="8"/>
    <n v="0"/>
    <n v="610.86239999999998"/>
    <s v="Profit"/>
    <s v="CA"/>
    <x v="0"/>
    <x v="3"/>
  </r>
  <r>
    <n v="9859"/>
    <s v="CA-2017-113278"/>
    <d v="2017-01-14T00:00:00"/>
    <x v="1327"/>
    <s v="Standard Class"/>
    <s v="HR-14770"/>
    <s v="Hallie Redmond"/>
    <x v="2"/>
    <s v="United States"/>
    <s v="Richmond"/>
    <s v="Indiana"/>
    <n v="47374"/>
    <x v="2"/>
    <s v="OFF-ST-10001590"/>
    <x v="1"/>
    <x v="4"/>
    <s v="Tenex Personal Project File with Scoop Front Design, Black"/>
    <x v="3863"/>
    <n v="5"/>
    <n v="0"/>
    <n v="17.524000000000001"/>
    <s v="Profit"/>
    <s v="CA"/>
    <x v="0"/>
    <x v="4"/>
  </r>
  <r>
    <n v="9860"/>
    <s v="CA-2017-113278"/>
    <d v="2017-01-14T00:00:00"/>
    <x v="1327"/>
    <s v="Standard Class"/>
    <s v="HR-14770"/>
    <s v="Hallie Redmond"/>
    <x v="2"/>
    <s v="United States"/>
    <s v="Richmond"/>
    <s v="Indiana"/>
    <n v="47374"/>
    <x v="2"/>
    <s v="OFF-FA-10003472"/>
    <x v="1"/>
    <x v="13"/>
    <s v="Bagged Rubber Bands"/>
    <x v="2142"/>
    <n v="2"/>
    <n v="0"/>
    <n v="0.1008"/>
    <s v="Profit"/>
    <s v="CA"/>
    <x v="0"/>
    <x v="13"/>
  </r>
  <r>
    <n v="9861"/>
    <s v="CA-2017-113278"/>
    <d v="2017-01-14T00:00:00"/>
    <x v="1327"/>
    <s v="Standard Class"/>
    <s v="HR-14770"/>
    <s v="Hallie Redmond"/>
    <x v="2"/>
    <s v="United States"/>
    <s v="Richmond"/>
    <s v="Indiana"/>
    <n v="47374"/>
    <x v="2"/>
    <s v="TEC-PH-10000169"/>
    <x v="2"/>
    <x v="7"/>
    <s v="ARKON Windshield Dashboard Air Vent Car Mount Holder"/>
    <x v="760"/>
    <n v="4"/>
    <n v="0"/>
    <n v="1.3560000000000001"/>
    <s v="Profit"/>
    <s v="CA"/>
    <x v="0"/>
    <x v="7"/>
  </r>
  <r>
    <n v="9862"/>
    <s v="CA-2017-113278"/>
    <d v="2017-01-14T00:00:00"/>
    <x v="1327"/>
    <s v="Standard Class"/>
    <s v="HR-14770"/>
    <s v="Hallie Redmond"/>
    <x v="2"/>
    <s v="United States"/>
    <s v="Richmond"/>
    <s v="Indiana"/>
    <n v="47374"/>
    <x v="2"/>
    <s v="OFF-ST-10002562"/>
    <x v="1"/>
    <x v="4"/>
    <s v="Staple magnet"/>
    <x v="2516"/>
    <n v="2"/>
    <n v="0"/>
    <n v="5.2527999999999997"/>
    <s v="Profit"/>
    <s v="CA"/>
    <x v="0"/>
    <x v="4"/>
  </r>
  <r>
    <n v="9863"/>
    <s v="CA-2017-113278"/>
    <d v="2017-01-14T00:00:00"/>
    <x v="1327"/>
    <s v="Standard Class"/>
    <s v="HR-14770"/>
    <s v="Hallie Redmond"/>
    <x v="2"/>
    <s v="United States"/>
    <s v="Richmond"/>
    <s v="Indiana"/>
    <n v="47374"/>
    <x v="2"/>
    <s v="TEC-AC-10001445"/>
    <x v="2"/>
    <x v="11"/>
    <s v="Imation†USB 2.0 Swivel†Flash Drive†USB†flash drive†- 4 GB - Pink"/>
    <x v="5779"/>
    <n v="4"/>
    <n v="0"/>
    <n v="2.5451999999999999"/>
    <s v="Profit"/>
    <s v="CA"/>
    <x v="0"/>
    <x v="11"/>
  </r>
  <r>
    <n v="9864"/>
    <s v="CA-2017-113278"/>
    <d v="2017-01-14T00:00:00"/>
    <x v="1327"/>
    <s v="Standard Class"/>
    <s v="HR-14770"/>
    <s v="Hallie Redmond"/>
    <x v="2"/>
    <s v="United States"/>
    <s v="Richmond"/>
    <s v="Indiana"/>
    <n v="47374"/>
    <x v="2"/>
    <s v="OFF-PA-10004156"/>
    <x v="1"/>
    <x v="10"/>
    <s v="Xerox 188"/>
    <x v="1176"/>
    <n v="1"/>
    <n v="0"/>
    <n v="5.5566000000000004"/>
    <s v="Profit"/>
    <s v="CA"/>
    <x v="0"/>
    <x v="10"/>
  </r>
  <r>
    <n v="9865"/>
    <s v="CA-2017-113278"/>
    <d v="2017-01-14T00:00:00"/>
    <x v="1327"/>
    <s v="Standard Class"/>
    <s v="HR-14770"/>
    <s v="Hallie Redmond"/>
    <x v="2"/>
    <s v="United States"/>
    <s v="Richmond"/>
    <s v="Indiana"/>
    <n v="47374"/>
    <x v="2"/>
    <s v="TEC-AC-10004469"/>
    <x v="2"/>
    <x v="11"/>
    <s v="Microsoft Sculpt Comfort Mouse"/>
    <x v="3737"/>
    <n v="4"/>
    <n v="0"/>
    <n v="70.311999999999998"/>
    <s v="Profit"/>
    <s v="CA"/>
    <x v="0"/>
    <x v="11"/>
  </r>
  <r>
    <n v="9866"/>
    <s v="CA-2017-113278"/>
    <d v="2017-01-14T00:00:00"/>
    <x v="1327"/>
    <s v="Standard Class"/>
    <s v="HR-14770"/>
    <s v="Hallie Redmond"/>
    <x v="2"/>
    <s v="United States"/>
    <s v="Richmond"/>
    <s v="Indiana"/>
    <n v="47374"/>
    <x v="2"/>
    <s v="FUR-FU-10001037"/>
    <x v="0"/>
    <x v="5"/>
    <s v="DAX Charcoal/Nickel-Tone Document Frame, 5 x 7"/>
    <x v="1623"/>
    <n v="2"/>
    <n v="0"/>
    <n v="8.532"/>
    <s v="Profit"/>
    <s v="CA"/>
    <x v="0"/>
    <x v="5"/>
  </r>
  <r>
    <n v="9867"/>
    <s v="US-2015-116981"/>
    <d v="2015-03-26T00:00:00"/>
    <x v="1328"/>
    <s v="Second Class"/>
    <s v="SM-20950"/>
    <s v="Suzanne McNair"/>
    <x v="1"/>
    <s v="United States"/>
    <s v="New York City"/>
    <s v="New York"/>
    <n v="10009"/>
    <x v="3"/>
    <s v="OFF-ST-10002615"/>
    <x v="1"/>
    <x v="4"/>
    <s v="Dual Level, Single-Width Filing Carts"/>
    <x v="2892"/>
    <n v="7"/>
    <n v="0"/>
    <n v="282.20920000000001"/>
    <s v="Profit"/>
    <s v="US"/>
    <x v="1"/>
    <x v="4"/>
  </r>
  <r>
    <n v="9868"/>
    <s v="US-2015-116981"/>
    <d v="2015-03-26T00:00:00"/>
    <x v="1328"/>
    <s v="Second Class"/>
    <s v="SM-20950"/>
    <s v="Suzanne McNair"/>
    <x v="1"/>
    <s v="United States"/>
    <s v="New York City"/>
    <s v="New York"/>
    <n v="10009"/>
    <x v="3"/>
    <s v="OFF-AP-10000595"/>
    <x v="1"/>
    <x v="9"/>
    <s v="Disposable Triple-Filter Dust Bags"/>
    <x v="2579"/>
    <n v="3"/>
    <n v="0"/>
    <n v="3.4085999999999999"/>
    <s v="Profit"/>
    <s v="US"/>
    <x v="1"/>
    <x v="9"/>
  </r>
  <r>
    <n v="9869"/>
    <s v="CA-2014-114195"/>
    <d v="2014-11-01T00:00:00"/>
    <x v="1082"/>
    <s v="First Class"/>
    <s v="EA-14035"/>
    <s v="Erin Ashbrook"/>
    <x v="1"/>
    <s v="United States"/>
    <s v="Mason"/>
    <s v="Ohio"/>
    <n v="45040"/>
    <x v="3"/>
    <s v="FUR-FU-10002253"/>
    <x v="0"/>
    <x v="5"/>
    <s v="Howard Miller 13&quot; Diameter Pewter Finish Round Wall Clock"/>
    <x v="4402"/>
    <n v="2"/>
    <n v="0.2"/>
    <n v="16.3172"/>
    <s v="Profit"/>
    <s v="CA"/>
    <x v="0"/>
    <x v="5"/>
  </r>
  <r>
    <n v="9870"/>
    <s v="CA-2014-114195"/>
    <d v="2014-11-01T00:00:00"/>
    <x v="1082"/>
    <s v="First Class"/>
    <s v="EA-14035"/>
    <s v="Erin Ashbrook"/>
    <x v="1"/>
    <s v="United States"/>
    <s v="Mason"/>
    <s v="Ohio"/>
    <n v="45040"/>
    <x v="3"/>
    <s v="OFF-BI-10000494"/>
    <x v="1"/>
    <x v="8"/>
    <s v="Acco Economy Flexible Poly Round Ring Binder"/>
    <x v="2891"/>
    <n v="2"/>
    <n v="0.7"/>
    <n v="-2.61"/>
    <s v="Loss"/>
    <s v="CA"/>
    <x v="0"/>
    <x v="8"/>
  </r>
  <r>
    <n v="9871"/>
    <s v="CA-2014-114195"/>
    <d v="2014-11-01T00:00:00"/>
    <x v="1082"/>
    <s v="First Class"/>
    <s v="EA-14035"/>
    <s v="Erin Ashbrook"/>
    <x v="1"/>
    <s v="United States"/>
    <s v="Mason"/>
    <s v="Ohio"/>
    <n v="45040"/>
    <x v="3"/>
    <s v="OFF-BI-10001658"/>
    <x v="1"/>
    <x v="8"/>
    <s v="GBC Standard Therm-A-Bind Covers"/>
    <x v="2777"/>
    <n v="3"/>
    <n v="0.7"/>
    <n v="-17.942399999999999"/>
    <s v="Loss"/>
    <s v="CA"/>
    <x v="0"/>
    <x v="8"/>
  </r>
  <r>
    <n v="9872"/>
    <s v="CA-2017-146269"/>
    <d v="2017-10-06T00:00:00"/>
    <x v="299"/>
    <s v="Same Day"/>
    <s v="MH-17455"/>
    <s v="Mark Hamilton"/>
    <x v="0"/>
    <s v="United States"/>
    <s v="Chicago"/>
    <s v="Illinois"/>
    <n v="60623"/>
    <x v="2"/>
    <s v="OFF-ST-10003208"/>
    <x v="1"/>
    <x v="4"/>
    <s v="Adjustable Depth Letter/Legal Cart"/>
    <x v="5780"/>
    <n v="2"/>
    <n v="0.2"/>
    <n v="32.662799999999997"/>
    <s v="Profit"/>
    <s v="CA"/>
    <x v="0"/>
    <x v="4"/>
  </r>
  <r>
    <n v="9873"/>
    <s v="CA-2017-146269"/>
    <d v="2017-10-06T00:00:00"/>
    <x v="299"/>
    <s v="Same Day"/>
    <s v="MH-17455"/>
    <s v="Mark Hamilton"/>
    <x v="0"/>
    <s v="United States"/>
    <s v="Chicago"/>
    <s v="Illinois"/>
    <n v="60623"/>
    <x v="2"/>
    <s v="OFF-AR-10004790"/>
    <x v="1"/>
    <x v="6"/>
    <s v="Staples in misc. colors"/>
    <x v="3646"/>
    <n v="2"/>
    <n v="0.2"/>
    <n v="1.1970000000000001"/>
    <s v="Profit"/>
    <s v="CA"/>
    <x v="0"/>
    <x v="6"/>
  </r>
  <r>
    <n v="9874"/>
    <s v="CA-2016-100587"/>
    <d v="2016-12-10T00:00:00"/>
    <x v="906"/>
    <s v="Standard Class"/>
    <s v="SL-20155"/>
    <s v="Sara Luxemburg"/>
    <x v="2"/>
    <s v="United States"/>
    <s v="New York City"/>
    <s v="New York"/>
    <n v="10024"/>
    <x v="3"/>
    <s v="OFF-PA-10004609"/>
    <x v="1"/>
    <x v="10"/>
    <s v="Xerox 221"/>
    <x v="90"/>
    <n v="1"/>
    <n v="0"/>
    <n v="3.1103999999999998"/>
    <s v="Profit"/>
    <s v="CA"/>
    <x v="0"/>
    <x v="10"/>
  </r>
  <r>
    <n v="9875"/>
    <s v="CA-2016-166653"/>
    <d v="2016-09-22T00:00:00"/>
    <x v="926"/>
    <s v="Second Class"/>
    <s v="NP-18685"/>
    <s v="Nora Pelletier"/>
    <x v="2"/>
    <s v="United States"/>
    <s v="Parma"/>
    <s v="Ohio"/>
    <n v="44134"/>
    <x v="3"/>
    <s v="OFF-EN-10003055"/>
    <x v="1"/>
    <x v="12"/>
    <s v="Blue String-Tie &amp; Button Interoffice Envelopes, 10 x 13"/>
    <x v="1099"/>
    <n v="2"/>
    <n v="0.2"/>
    <n v="19.989999999999998"/>
    <s v="Profit"/>
    <s v="CA"/>
    <x v="0"/>
    <x v="12"/>
  </r>
  <r>
    <n v="9876"/>
    <s v="CA-2015-130855"/>
    <d v="2015-12-29T00:00:00"/>
    <x v="708"/>
    <s v="Standard Class"/>
    <s v="RF-19840"/>
    <s v="Roy Franzˆsisch"/>
    <x v="0"/>
    <s v="United States"/>
    <s v="New York City"/>
    <s v="New York"/>
    <n v="10035"/>
    <x v="3"/>
    <s v="OFF-SU-10003936"/>
    <x v="1"/>
    <x v="14"/>
    <s v="Acme Serrated Blade Letter Opener"/>
    <x v="5781"/>
    <n v="2"/>
    <n v="0"/>
    <n v="6.3600000000000004E-2"/>
    <s v="Profit"/>
    <s v="CA"/>
    <x v="0"/>
    <x v="14"/>
  </r>
  <r>
    <n v="9877"/>
    <s v="US-2017-166324"/>
    <d v="2017-04-20T00:00:00"/>
    <x v="557"/>
    <s v="First Class"/>
    <s v="BE-11455"/>
    <s v="Brad Eason"/>
    <x v="2"/>
    <s v="United States"/>
    <s v="Cleveland"/>
    <s v="Ohio"/>
    <n v="44105"/>
    <x v="3"/>
    <s v="OFF-ST-10000078"/>
    <x v="1"/>
    <x v="4"/>
    <s v="Tennsco 6- and 18-Compartment Lockers"/>
    <x v="5782"/>
    <n v="4"/>
    <n v="0.2"/>
    <n v="-21.2136"/>
    <s v="Loss"/>
    <s v="US"/>
    <x v="1"/>
    <x v="4"/>
  </r>
  <r>
    <n v="9878"/>
    <s v="US-2017-166324"/>
    <d v="2017-04-20T00:00:00"/>
    <x v="557"/>
    <s v="First Class"/>
    <s v="BE-11455"/>
    <s v="Brad Eason"/>
    <x v="2"/>
    <s v="United States"/>
    <s v="Cleveland"/>
    <s v="Ohio"/>
    <n v="44105"/>
    <x v="3"/>
    <s v="OFF-BI-10000174"/>
    <x v="1"/>
    <x v="8"/>
    <s v="Wilson Jones Clip &amp; Carry Folder Binder Tool for Ring Binders, Clear"/>
    <x v="5783"/>
    <n v="5"/>
    <n v="0.7"/>
    <n v="-6.38"/>
    <s v="Loss"/>
    <s v="US"/>
    <x v="1"/>
    <x v="8"/>
  </r>
  <r>
    <n v="9879"/>
    <s v="US-2017-166324"/>
    <d v="2017-04-20T00:00:00"/>
    <x v="557"/>
    <s v="First Class"/>
    <s v="BE-11455"/>
    <s v="Brad Eason"/>
    <x v="2"/>
    <s v="United States"/>
    <s v="Cleveland"/>
    <s v="Ohio"/>
    <n v="44105"/>
    <x v="3"/>
    <s v="TEC-PH-10004080"/>
    <x v="2"/>
    <x v="7"/>
    <s v="Avaya 5410 Digital phone"/>
    <x v="4295"/>
    <n v="3"/>
    <n v="0.4"/>
    <n v="-24.476400000000002"/>
    <s v="Loss"/>
    <s v="US"/>
    <x v="1"/>
    <x v="7"/>
  </r>
  <r>
    <n v="9880"/>
    <s v="CA-2016-122581"/>
    <d v="2016-08-21T00:00:00"/>
    <x v="1329"/>
    <s v="Standard Class"/>
    <s v="JK-15370"/>
    <s v="Jay Kimmel"/>
    <x v="0"/>
    <s v="United States"/>
    <s v="New York City"/>
    <s v="New York"/>
    <n v="10035"/>
    <x v="3"/>
    <s v="FUR-CH-10002961"/>
    <x v="0"/>
    <x v="1"/>
    <s v="Leather Task Chair, Black"/>
    <x v="5784"/>
    <n v="7"/>
    <n v="0.1"/>
    <n v="63.686"/>
    <s v="Profit"/>
    <s v="CA"/>
    <x v="0"/>
    <x v="1"/>
  </r>
  <r>
    <n v="9881"/>
    <s v="CA-2015-104297"/>
    <d v="2015-05-29T00:00:00"/>
    <x v="1247"/>
    <s v="First Class"/>
    <s v="CC-12100"/>
    <s v="Chad Cunningham"/>
    <x v="2"/>
    <s v="United States"/>
    <s v="Cleveland"/>
    <s v="Ohio"/>
    <n v="44105"/>
    <x v="3"/>
    <s v="OFF-PA-10000474"/>
    <x v="1"/>
    <x v="10"/>
    <s v="Easy-staple paper"/>
    <x v="629"/>
    <n v="3"/>
    <n v="0.2"/>
    <n v="28.706399999999999"/>
    <s v="Profit"/>
    <s v="CA"/>
    <x v="0"/>
    <x v="10"/>
  </r>
  <r>
    <n v="9882"/>
    <s v="CA-2014-153927"/>
    <d v="2014-08-12T00:00:00"/>
    <x v="923"/>
    <s v="First Class"/>
    <s v="LL-16840"/>
    <s v="Lauren Leatherbury"/>
    <x v="0"/>
    <s v="United States"/>
    <s v="Woodstock"/>
    <s v="Georgia"/>
    <n v="30188"/>
    <x v="0"/>
    <s v="OFF-BI-10000138"/>
    <x v="1"/>
    <x v="8"/>
    <s v="Acco Translucent Poly Ring Binders"/>
    <x v="1215"/>
    <n v="3"/>
    <n v="0"/>
    <n v="6.7392000000000003"/>
    <s v="Profit"/>
    <s v="CA"/>
    <x v="0"/>
    <x v="8"/>
  </r>
  <r>
    <n v="9883"/>
    <s v="CA-2014-153927"/>
    <d v="2014-08-12T00:00:00"/>
    <x v="923"/>
    <s v="First Class"/>
    <s v="LL-16840"/>
    <s v="Lauren Leatherbury"/>
    <x v="0"/>
    <s v="United States"/>
    <s v="Woodstock"/>
    <s v="Georgia"/>
    <n v="30188"/>
    <x v="0"/>
    <s v="TEC-AC-10000023"/>
    <x v="2"/>
    <x v="11"/>
    <s v="Maxell 74 Minute CD-R Spindle, 50/Pack"/>
    <x v="5785"/>
    <n v="13"/>
    <n v="0"/>
    <n v="98.139600000000002"/>
    <s v="Profit"/>
    <s v="CA"/>
    <x v="0"/>
    <x v="11"/>
  </r>
  <r>
    <n v="9884"/>
    <s v="CA-2014-112291"/>
    <d v="2014-04-03T00:00:00"/>
    <x v="521"/>
    <s v="Standard Class"/>
    <s v="KE-16420"/>
    <s v="Katrina Edelman"/>
    <x v="1"/>
    <s v="United States"/>
    <s v="Los Angeles"/>
    <s v="California"/>
    <n v="90008"/>
    <x v="1"/>
    <s v="OFF-EN-10001415"/>
    <x v="1"/>
    <x v="12"/>
    <s v="Staple envelope"/>
    <x v="946"/>
    <n v="2"/>
    <n v="0"/>
    <n v="5.58"/>
    <s v="Profit"/>
    <s v="CA"/>
    <x v="0"/>
    <x v="12"/>
  </r>
  <r>
    <n v="9885"/>
    <s v="CA-2014-112291"/>
    <d v="2014-04-03T00:00:00"/>
    <x v="521"/>
    <s v="Standard Class"/>
    <s v="KE-16420"/>
    <s v="Katrina Edelman"/>
    <x v="1"/>
    <s v="United States"/>
    <s v="Los Angeles"/>
    <s v="California"/>
    <n v="90008"/>
    <x v="1"/>
    <s v="TEC-AC-10001284"/>
    <x v="2"/>
    <x v="11"/>
    <s v="Enermax Briskie RF Wireless Keyboard and Mouse Combo"/>
    <x v="1030"/>
    <n v="3"/>
    <n v="0"/>
    <n v="22.4316"/>
    <s v="Profit"/>
    <s v="CA"/>
    <x v="0"/>
    <x v="11"/>
  </r>
  <r>
    <n v="9886"/>
    <s v="CA-2014-112291"/>
    <d v="2014-04-03T00:00:00"/>
    <x v="521"/>
    <s v="Standard Class"/>
    <s v="KE-16420"/>
    <s v="Katrina Edelman"/>
    <x v="1"/>
    <s v="United States"/>
    <s v="Los Angeles"/>
    <s v="California"/>
    <n v="90008"/>
    <x v="1"/>
    <s v="TEC-AC-10000736"/>
    <x v="2"/>
    <x v="11"/>
    <s v="Logitech G600 MMO Gaming Mouse"/>
    <x v="457"/>
    <n v="2"/>
    <n v="0"/>
    <n v="57.592799999999997"/>
    <s v="Profit"/>
    <s v="CA"/>
    <x v="0"/>
    <x v="11"/>
  </r>
  <r>
    <n v="9887"/>
    <s v="CA-2014-146997"/>
    <d v="2014-01-23T00:00:00"/>
    <x v="1330"/>
    <s v="Standard Class"/>
    <s v="SG-20605"/>
    <s v="Speros Goranitis"/>
    <x v="0"/>
    <s v="United States"/>
    <s v="Lafayette"/>
    <s v="Indiana"/>
    <n v="47905"/>
    <x v="2"/>
    <s v="OFF-FA-10003467"/>
    <x v="1"/>
    <x v="13"/>
    <s v="Alliance Big Bands Rubber Bands, 12/Pack"/>
    <x v="3949"/>
    <n v="3"/>
    <n v="0"/>
    <n v="0"/>
    <s v="Profit"/>
    <s v="CA"/>
    <x v="0"/>
    <x v="13"/>
  </r>
  <r>
    <n v="9888"/>
    <s v="CA-2017-169607"/>
    <d v="2017-10-12T00:00:00"/>
    <x v="878"/>
    <s v="First Class"/>
    <s v="CA-12265"/>
    <s v="Christina Anderson"/>
    <x v="0"/>
    <s v="United States"/>
    <s v="New York City"/>
    <s v="New York"/>
    <n v="10024"/>
    <x v="3"/>
    <s v="OFF-PA-10000477"/>
    <x v="1"/>
    <x v="10"/>
    <s v="Xerox 1952"/>
    <x v="739"/>
    <n v="2"/>
    <n v="0"/>
    <n v="4.6811999999999996"/>
    <s v="Profit"/>
    <s v="CA"/>
    <x v="0"/>
    <x v="10"/>
  </r>
  <r>
    <n v="9889"/>
    <s v="CA-2015-127544"/>
    <d v="2015-08-08T00:00:00"/>
    <x v="576"/>
    <s v="Standard Class"/>
    <s v="RD-19585"/>
    <s v="Rob Dowd"/>
    <x v="0"/>
    <s v="United States"/>
    <s v="Utica"/>
    <s v="New York"/>
    <n v="13501"/>
    <x v="3"/>
    <s v="TEC-AC-10000736"/>
    <x v="2"/>
    <x v="11"/>
    <s v="Logitech G600 MMO Gaming Mouse"/>
    <x v="3590"/>
    <n v="1"/>
    <n v="0"/>
    <n v="28.796399999999998"/>
    <s v="Profit"/>
    <s v="CA"/>
    <x v="0"/>
    <x v="11"/>
  </r>
  <r>
    <n v="9890"/>
    <s v="CA-2017-166499"/>
    <d v="2017-03-19T00:00:00"/>
    <x v="1051"/>
    <s v="First Class"/>
    <s v="VG-21805"/>
    <s v="Vivek Grady"/>
    <x v="1"/>
    <s v="United States"/>
    <s v="Lakewood"/>
    <s v="New Jersey"/>
    <n v="8701"/>
    <x v="3"/>
    <s v="OFF-AR-10002467"/>
    <x v="1"/>
    <x v="6"/>
    <s v="Dixon Ticonderoga Pencils"/>
    <x v="3010"/>
    <n v="3"/>
    <n v="0"/>
    <n v="2.4138000000000002"/>
    <s v="Profit"/>
    <s v="CA"/>
    <x v="0"/>
    <x v="6"/>
  </r>
  <r>
    <n v="9891"/>
    <s v="US-2016-115441"/>
    <d v="2016-07-25T00:00:00"/>
    <x v="1235"/>
    <s v="Second Class"/>
    <s v="SH-19975"/>
    <s v="Sally Hughsby"/>
    <x v="1"/>
    <s v="United States"/>
    <s v="Milwaukee"/>
    <s v="Wisconsin"/>
    <n v="53209"/>
    <x v="2"/>
    <s v="OFF-PA-10004996"/>
    <x v="1"/>
    <x v="10"/>
    <s v="Speediset Carbonless Redi-Letter 7&quot; x 8 1/2&quot;"/>
    <x v="5786"/>
    <n v="2"/>
    <n v="0"/>
    <n v="9.6913999999999998"/>
    <s v="Profit"/>
    <s v="US"/>
    <x v="1"/>
    <x v="10"/>
  </r>
  <r>
    <n v="9892"/>
    <s v="US-2016-115441"/>
    <d v="2016-07-25T00:00:00"/>
    <x v="1235"/>
    <s v="Second Class"/>
    <s v="SH-19975"/>
    <s v="Sally Hughsby"/>
    <x v="1"/>
    <s v="United States"/>
    <s v="Milwaukee"/>
    <s v="Wisconsin"/>
    <n v="53209"/>
    <x v="2"/>
    <s v="TEC-AC-10003116"/>
    <x v="2"/>
    <x v="11"/>
    <s v="Memorex Froggy Flash Drive 8 GB"/>
    <x v="5787"/>
    <n v="7"/>
    <n v="0"/>
    <n v="48.457500000000003"/>
    <s v="Profit"/>
    <s v="US"/>
    <x v="1"/>
    <x v="11"/>
  </r>
  <r>
    <n v="9893"/>
    <s v="US-2016-115441"/>
    <d v="2016-07-25T00:00:00"/>
    <x v="1235"/>
    <s v="Second Class"/>
    <s v="SH-19975"/>
    <s v="Sally Hughsby"/>
    <x v="1"/>
    <s v="United States"/>
    <s v="Milwaukee"/>
    <s v="Wisconsin"/>
    <n v="53209"/>
    <x v="2"/>
    <s v="TEC-PH-10002262"/>
    <x v="2"/>
    <x v="7"/>
    <s v="LG Electronics Tone+ HBS-730 Bluetooth Headset"/>
    <x v="5788"/>
    <n v="5"/>
    <n v="0"/>
    <n v="83.313999999999993"/>
    <s v="Profit"/>
    <s v="US"/>
    <x v="1"/>
    <x v="7"/>
  </r>
  <r>
    <n v="9894"/>
    <s v="US-2016-115441"/>
    <d v="2016-07-25T00:00:00"/>
    <x v="1235"/>
    <s v="Second Class"/>
    <s v="SH-19975"/>
    <s v="Sally Hughsby"/>
    <x v="1"/>
    <s v="United States"/>
    <s v="Milwaukee"/>
    <s v="Wisconsin"/>
    <n v="53209"/>
    <x v="2"/>
    <s v="FUR-CH-10004626"/>
    <x v="0"/>
    <x v="1"/>
    <s v="Office Star Flex Back Scooter Chair with Aluminum Finish Frame"/>
    <x v="5789"/>
    <n v="4"/>
    <n v="0"/>
    <n v="96.854399999999998"/>
    <s v="Profit"/>
    <s v="US"/>
    <x v="1"/>
    <x v="1"/>
  </r>
  <r>
    <n v="9895"/>
    <s v="US-2016-115441"/>
    <d v="2016-07-25T00:00:00"/>
    <x v="1235"/>
    <s v="Second Class"/>
    <s v="SH-19975"/>
    <s v="Sally Hughsby"/>
    <x v="1"/>
    <s v="United States"/>
    <s v="Milwaukee"/>
    <s v="Wisconsin"/>
    <n v="53209"/>
    <x v="2"/>
    <s v="FUR-FU-10001756"/>
    <x v="0"/>
    <x v="5"/>
    <s v="Eldon Expressions Desk Accessory, Wood Photo Frame, Mahogany"/>
    <x v="5790"/>
    <n v="5"/>
    <n v="0"/>
    <n v="27.608000000000001"/>
    <s v="Profit"/>
    <s v="US"/>
    <x v="1"/>
    <x v="5"/>
  </r>
  <r>
    <n v="9896"/>
    <s v="CA-2014-115049"/>
    <d v="2014-09-26T00:00:00"/>
    <x v="511"/>
    <s v="Standard Class"/>
    <s v="MM-17920"/>
    <s v="Michael Moore"/>
    <x v="0"/>
    <s v="United States"/>
    <s v="Chicago"/>
    <s v="Illinois"/>
    <n v="60623"/>
    <x v="2"/>
    <s v="TEC-AC-10004859"/>
    <x v="2"/>
    <x v="11"/>
    <s v="Maxell Pro 80 Minute CD-R, 10/Pack"/>
    <x v="5791"/>
    <n v="11"/>
    <n v="0.2"/>
    <n v="38.456000000000003"/>
    <s v="Profit"/>
    <s v="CA"/>
    <x v="0"/>
    <x v="11"/>
  </r>
  <r>
    <n v="9897"/>
    <s v="CA-2014-156342"/>
    <d v="2014-06-17T00:00:00"/>
    <x v="1126"/>
    <s v="Second Class"/>
    <s v="JF-15415"/>
    <s v="Jennifer Ferguson"/>
    <x v="0"/>
    <s v="United States"/>
    <s v="Chicago"/>
    <s v="Illinois"/>
    <n v="60653"/>
    <x v="2"/>
    <s v="OFF-PA-10001725"/>
    <x v="1"/>
    <x v="10"/>
    <s v="Xerox 1892"/>
    <x v="4377"/>
    <n v="2"/>
    <n v="0.2"/>
    <n v="22.480799999999999"/>
    <s v="Profit"/>
    <s v="CA"/>
    <x v="0"/>
    <x v="10"/>
  </r>
  <r>
    <n v="9898"/>
    <s v="CA-2016-112830"/>
    <d v="2016-06-06T00:00:00"/>
    <x v="891"/>
    <s v="Standard Class"/>
    <s v="LP-17095"/>
    <s v="Liz Preis"/>
    <x v="0"/>
    <s v="United States"/>
    <s v="Fairfield"/>
    <s v="Ohio"/>
    <n v="45014"/>
    <x v="3"/>
    <s v="FUR-FU-10004306"/>
    <x v="0"/>
    <x v="5"/>
    <s v="Electrix Halogen Magnifier Lamp"/>
    <x v="5792"/>
    <n v="3"/>
    <n v="0.2"/>
    <n v="34.973999999999997"/>
    <s v="Profit"/>
    <s v="CA"/>
    <x v="0"/>
    <x v="5"/>
  </r>
  <r>
    <n v="9899"/>
    <s v="CA-2016-112830"/>
    <d v="2016-06-06T00:00:00"/>
    <x v="891"/>
    <s v="Standard Class"/>
    <s v="LP-17095"/>
    <s v="Liz Preis"/>
    <x v="0"/>
    <s v="United States"/>
    <s v="Fairfield"/>
    <s v="Ohio"/>
    <n v="45014"/>
    <x v="3"/>
    <s v="FUR-FU-10004845"/>
    <x v="0"/>
    <x v="5"/>
    <s v="Deflect-o EconoMat Nonstudded, No Bevel Mat"/>
    <x v="5113"/>
    <n v="2"/>
    <n v="0.2"/>
    <n v="0"/>
    <s v="Profit"/>
    <s v="CA"/>
    <x v="0"/>
    <x v="5"/>
  </r>
  <r>
    <n v="9900"/>
    <s v="US-2014-117380"/>
    <d v="2014-03-28T00:00:00"/>
    <x v="860"/>
    <s v="Standard Class"/>
    <s v="MP-18175"/>
    <s v="Mike Pelletier"/>
    <x v="2"/>
    <s v="United States"/>
    <s v="Springfield"/>
    <s v="Ohio"/>
    <n v="45503"/>
    <x v="3"/>
    <s v="FUR-TA-10000198"/>
    <x v="0"/>
    <x v="3"/>
    <s v="Chromcraft Bull-Nose Wood Oval Conference Tables &amp; Bases"/>
    <x v="1859"/>
    <n v="1"/>
    <n v="0.4"/>
    <n v="-143.25479999999999"/>
    <s v="Loss"/>
    <s v="US"/>
    <x v="1"/>
    <x v="3"/>
  </r>
  <r>
    <n v="9901"/>
    <s v="CA-2017-117646"/>
    <d v="2017-08-21T00:00:00"/>
    <x v="1171"/>
    <s v="Standard Class"/>
    <s v="SC-20845"/>
    <s v="Sung Chung"/>
    <x v="0"/>
    <s v="United States"/>
    <s v="Louisville"/>
    <s v="Colorado"/>
    <n v="80027"/>
    <x v="1"/>
    <s v="OFF-ST-10000036"/>
    <x v="1"/>
    <x v="4"/>
    <s v="Recycled Data-Pak for Archival Bound Computer Printouts, 12-1/2 x 12-1/2 x 16"/>
    <x v="4770"/>
    <n v="3"/>
    <n v="0.2"/>
    <n v="20.745899999999999"/>
    <s v="Profit"/>
    <s v="CA"/>
    <x v="0"/>
    <x v="4"/>
  </r>
  <r>
    <n v="9902"/>
    <s v="CA-2017-117646"/>
    <d v="2017-08-21T00:00:00"/>
    <x v="1171"/>
    <s v="Standard Class"/>
    <s v="SC-20845"/>
    <s v="Sung Chung"/>
    <x v="0"/>
    <s v="United States"/>
    <s v="Louisville"/>
    <s v="Colorado"/>
    <n v="80027"/>
    <x v="1"/>
    <s v="FUR-FU-10001037"/>
    <x v="0"/>
    <x v="5"/>
    <s v="DAX Charcoal/Nickel-Tone Document Frame, 5 x 7"/>
    <x v="4713"/>
    <n v="3"/>
    <n v="0.2"/>
    <n v="7.11"/>
    <s v="Profit"/>
    <s v="CA"/>
    <x v="0"/>
    <x v="5"/>
  </r>
  <r>
    <n v="9903"/>
    <s v="CA-2017-117646"/>
    <d v="2017-08-21T00:00:00"/>
    <x v="1171"/>
    <s v="Standard Class"/>
    <s v="SC-20845"/>
    <s v="Sung Chung"/>
    <x v="0"/>
    <s v="United States"/>
    <s v="Louisville"/>
    <s v="Colorado"/>
    <n v="80027"/>
    <x v="1"/>
    <s v="OFF-PA-10001950"/>
    <x v="1"/>
    <x v="10"/>
    <s v="Southworth 25% Cotton Antique Laid Paper &amp; Envelopes"/>
    <x v="405"/>
    <n v="1"/>
    <n v="0.2"/>
    <n v="2.085"/>
    <s v="Profit"/>
    <s v="CA"/>
    <x v="0"/>
    <x v="10"/>
  </r>
  <r>
    <n v="9904"/>
    <s v="CA-2014-122609"/>
    <d v="2014-11-12T00:00:00"/>
    <x v="7"/>
    <s v="Standard Class"/>
    <s v="DP-13000"/>
    <s v="Darren Powers"/>
    <x v="0"/>
    <s v="United States"/>
    <s v="Carrollton"/>
    <s v="Texas"/>
    <n v="75007"/>
    <x v="2"/>
    <s v="FUR-FU-10004587"/>
    <x v="0"/>
    <x v="5"/>
    <s v="GE General Use Halogen Bulbs, 100 Watts, 1 Bulb per Pack"/>
    <x v="5793"/>
    <n v="3"/>
    <n v="0.6"/>
    <n v="-6.9101999999999997"/>
    <s v="Loss"/>
    <s v="CA"/>
    <x v="0"/>
    <x v="5"/>
  </r>
  <r>
    <n v="9905"/>
    <s v="CA-2014-122609"/>
    <d v="2014-11-12T00:00:00"/>
    <x v="7"/>
    <s v="Standard Class"/>
    <s v="DP-13000"/>
    <s v="Darren Powers"/>
    <x v="0"/>
    <s v="United States"/>
    <s v="Carrollton"/>
    <s v="Texas"/>
    <n v="75007"/>
    <x v="2"/>
    <s v="TEC-AC-10002567"/>
    <x v="2"/>
    <x v="11"/>
    <s v="Logitech G602 Wireless Gaming Mouse"/>
    <x v="2454"/>
    <n v="2"/>
    <n v="0.2"/>
    <n v="25.596800000000002"/>
    <s v="Profit"/>
    <s v="CA"/>
    <x v="0"/>
    <x v="11"/>
  </r>
  <r>
    <n v="9906"/>
    <s v="US-2015-129007"/>
    <d v="2015-09-13T00:00:00"/>
    <x v="459"/>
    <s v="First Class"/>
    <s v="KD-16615"/>
    <s v="Ken Dana"/>
    <x v="1"/>
    <s v="United States"/>
    <s v="Anaheim"/>
    <s v="California"/>
    <n v="92804"/>
    <x v="1"/>
    <s v="FUR-FU-10004973"/>
    <x v="0"/>
    <x v="5"/>
    <s v="Flat Face Poster Frame"/>
    <x v="5253"/>
    <n v="7"/>
    <n v="0"/>
    <n v="55.389600000000002"/>
    <s v="Profit"/>
    <s v="US"/>
    <x v="1"/>
    <x v="5"/>
  </r>
  <r>
    <n v="9907"/>
    <s v="US-2015-129007"/>
    <d v="2015-09-13T00:00:00"/>
    <x v="459"/>
    <s v="First Class"/>
    <s v="KD-16615"/>
    <s v="Ken Dana"/>
    <x v="1"/>
    <s v="United States"/>
    <s v="Anaheim"/>
    <s v="California"/>
    <n v="92804"/>
    <x v="1"/>
    <s v="OFF-BI-10001628"/>
    <x v="1"/>
    <x v="8"/>
    <s v="Acco Data Flex Cable Posts For Top &amp; Bottom Load Binders, 6&quot; Capacity"/>
    <x v="3066"/>
    <n v="3"/>
    <n v="0.2"/>
    <n v="7.8224999999999998"/>
    <s v="Profit"/>
    <s v="US"/>
    <x v="1"/>
    <x v="8"/>
  </r>
  <r>
    <n v="9908"/>
    <s v="US-2015-129007"/>
    <d v="2015-09-13T00:00:00"/>
    <x v="459"/>
    <s v="First Class"/>
    <s v="KD-16615"/>
    <s v="Ken Dana"/>
    <x v="1"/>
    <s v="United States"/>
    <s v="Anaheim"/>
    <s v="California"/>
    <n v="92804"/>
    <x v="1"/>
    <s v="FUR-CH-10000155"/>
    <x v="0"/>
    <x v="1"/>
    <s v="Global Comet Stacking Armless Chair"/>
    <x v="4634"/>
    <n v="3"/>
    <n v="0.2"/>
    <n v="71.772000000000006"/>
    <s v="Profit"/>
    <s v="US"/>
    <x v="1"/>
    <x v="1"/>
  </r>
  <r>
    <n v="9909"/>
    <s v="US-2015-129007"/>
    <d v="2015-09-13T00:00:00"/>
    <x v="459"/>
    <s v="First Class"/>
    <s v="KD-16615"/>
    <s v="Ken Dana"/>
    <x v="1"/>
    <s v="United States"/>
    <s v="Anaheim"/>
    <s v="California"/>
    <n v="92804"/>
    <x v="1"/>
    <s v="FUR-FU-10002379"/>
    <x v="0"/>
    <x v="5"/>
    <s v="Eldon Econocleat Chair Mats for Low Pile Carpets"/>
    <x v="5794"/>
    <n v="5"/>
    <n v="0"/>
    <n v="24.882000000000001"/>
    <s v="Profit"/>
    <s v="US"/>
    <x v="1"/>
    <x v="5"/>
  </r>
  <r>
    <n v="9910"/>
    <s v="US-2015-129007"/>
    <d v="2015-09-13T00:00:00"/>
    <x v="459"/>
    <s v="First Class"/>
    <s v="KD-16615"/>
    <s v="Ken Dana"/>
    <x v="1"/>
    <s v="United States"/>
    <s v="Anaheim"/>
    <s v="California"/>
    <n v="92804"/>
    <x v="1"/>
    <s v="FUR-FU-10004018"/>
    <x v="0"/>
    <x v="5"/>
    <s v="Tensor Computer Mounted Lamp"/>
    <x v="3002"/>
    <n v="3"/>
    <n v="0"/>
    <n v="12.0609"/>
    <s v="Profit"/>
    <s v="US"/>
    <x v="1"/>
    <x v="5"/>
  </r>
  <r>
    <n v="9911"/>
    <s v="US-2015-129007"/>
    <d v="2015-09-13T00:00:00"/>
    <x v="459"/>
    <s v="First Class"/>
    <s v="KD-16615"/>
    <s v="Ken Dana"/>
    <x v="1"/>
    <s v="United States"/>
    <s v="Anaheim"/>
    <s v="California"/>
    <n v="92804"/>
    <x v="1"/>
    <s v="OFF-PA-10000994"/>
    <x v="1"/>
    <x v="10"/>
    <s v="Xerox 1915"/>
    <x v="1423"/>
    <n v="2"/>
    <n v="0"/>
    <n v="100.65600000000001"/>
    <s v="Profit"/>
    <s v="US"/>
    <x v="1"/>
    <x v="10"/>
  </r>
  <r>
    <n v="9912"/>
    <s v="US-2014-157231"/>
    <d v="2014-04-05T00:00:00"/>
    <x v="568"/>
    <s v="Standard Class"/>
    <s v="RP-19855"/>
    <s v="Roy Phan"/>
    <x v="1"/>
    <s v="United States"/>
    <s v="Richmond"/>
    <s v="Kentucky"/>
    <n v="40475"/>
    <x v="0"/>
    <s v="OFF-BI-10002852"/>
    <x v="1"/>
    <x v="8"/>
    <s v="Ibico Standard Transparent Covers"/>
    <x v="781"/>
    <n v="7"/>
    <n v="0"/>
    <n v="56.526400000000002"/>
    <s v="Profit"/>
    <s v="US"/>
    <x v="1"/>
    <x v="8"/>
  </r>
  <r>
    <n v="9913"/>
    <s v="CA-2015-132388"/>
    <d v="2015-10-10T00:00:00"/>
    <x v="1141"/>
    <s v="First Class"/>
    <s v="KN-16390"/>
    <s v="Katherine Nockton"/>
    <x v="1"/>
    <s v="United States"/>
    <s v="Santa Barbara"/>
    <s v="California"/>
    <n v="93101"/>
    <x v="1"/>
    <s v="FUR-CH-10001714"/>
    <x v="0"/>
    <x v="1"/>
    <s v="Global Leather &amp; Oak Executive Chair, Burgundy"/>
    <x v="5795"/>
    <n v="3"/>
    <n v="0.2"/>
    <n v="-54.320399999999999"/>
    <s v="Loss"/>
    <s v="CA"/>
    <x v="0"/>
    <x v="1"/>
  </r>
  <r>
    <n v="9914"/>
    <s v="CA-2015-132388"/>
    <d v="2015-10-10T00:00:00"/>
    <x v="1141"/>
    <s v="First Class"/>
    <s v="KN-16390"/>
    <s v="Katherine Nockton"/>
    <x v="1"/>
    <s v="United States"/>
    <s v="Santa Barbara"/>
    <s v="California"/>
    <n v="93101"/>
    <x v="1"/>
    <s v="OFF-LA-10000414"/>
    <x v="1"/>
    <x v="2"/>
    <s v="Avery 503"/>
    <x v="2496"/>
    <n v="3"/>
    <n v="0"/>
    <n v="14.904"/>
    <s v="Profit"/>
    <s v="CA"/>
    <x v="0"/>
    <x v="2"/>
  </r>
  <r>
    <n v="9915"/>
    <s v="CA-2017-160927"/>
    <d v="2017-01-29T00:00:00"/>
    <x v="523"/>
    <s v="Second Class"/>
    <s v="TM-21010"/>
    <s v="Tamara Manning"/>
    <x v="0"/>
    <s v="United States"/>
    <s v="Marion"/>
    <s v="Iowa"/>
    <n v="52302"/>
    <x v="2"/>
    <s v="OFF-PA-10003848"/>
    <x v="1"/>
    <x v="10"/>
    <s v="Xerox 1997"/>
    <x v="91"/>
    <n v="2"/>
    <n v="0"/>
    <n v="6.2207999999999997"/>
    <s v="Profit"/>
    <s v="CA"/>
    <x v="0"/>
    <x v="10"/>
  </r>
  <r>
    <n v="9916"/>
    <s v="CA-2017-160927"/>
    <d v="2017-01-29T00:00:00"/>
    <x v="523"/>
    <s v="Second Class"/>
    <s v="TM-21010"/>
    <s v="Tamara Manning"/>
    <x v="0"/>
    <s v="United States"/>
    <s v="Marion"/>
    <s v="Iowa"/>
    <n v="52302"/>
    <x v="2"/>
    <s v="OFF-PA-10000176"/>
    <x v="1"/>
    <x v="10"/>
    <s v="Xerox 1887"/>
    <x v="450"/>
    <n v="5"/>
    <n v="0"/>
    <n v="45.527999999999999"/>
    <s v="Profit"/>
    <s v="CA"/>
    <x v="0"/>
    <x v="10"/>
  </r>
  <r>
    <n v="9917"/>
    <s v="CA-2017-160927"/>
    <d v="2017-01-29T00:00:00"/>
    <x v="523"/>
    <s v="Second Class"/>
    <s v="TM-21010"/>
    <s v="Tamara Manning"/>
    <x v="0"/>
    <s v="United States"/>
    <s v="Marion"/>
    <s v="Iowa"/>
    <n v="52302"/>
    <x v="2"/>
    <s v="OFF-ST-10001590"/>
    <x v="1"/>
    <x v="4"/>
    <s v="Tenex Personal Project File with Scoop Front Design, Black"/>
    <x v="808"/>
    <n v="1"/>
    <n v="0"/>
    <n v="3.5047999999999999"/>
    <s v="Profit"/>
    <s v="CA"/>
    <x v="0"/>
    <x v="4"/>
  </r>
  <r>
    <n v="9918"/>
    <s v="CA-2017-160927"/>
    <d v="2017-01-29T00:00:00"/>
    <x v="523"/>
    <s v="Second Class"/>
    <s v="TM-21010"/>
    <s v="Tamara Manning"/>
    <x v="0"/>
    <s v="United States"/>
    <s v="Marion"/>
    <s v="Iowa"/>
    <n v="52302"/>
    <x v="2"/>
    <s v="FUR-FU-10000010"/>
    <x v="0"/>
    <x v="5"/>
    <s v="DAX Value U-Channel Document Frames, Easel Back"/>
    <x v="3977"/>
    <n v="3"/>
    <n v="0"/>
    <n v="4.6220999999999997"/>
    <s v="Profit"/>
    <s v="CA"/>
    <x v="0"/>
    <x v="5"/>
  </r>
  <r>
    <n v="9919"/>
    <s v="CA-2015-105508"/>
    <d v="2015-09-24T00:00:00"/>
    <x v="591"/>
    <s v="Standard Class"/>
    <s v="JF-15190"/>
    <s v="Jamie Frazer"/>
    <x v="0"/>
    <s v="United States"/>
    <s v="New York City"/>
    <s v="New York"/>
    <n v="10035"/>
    <x v="3"/>
    <s v="OFF-EN-10003055"/>
    <x v="1"/>
    <x v="12"/>
    <s v="Blue String-Tie &amp; Button Interoffice Envelopes, 10 x 13"/>
    <x v="369"/>
    <n v="1"/>
    <n v="0"/>
    <n v="17.991"/>
    <s v="Profit"/>
    <s v="CA"/>
    <x v="0"/>
    <x v="12"/>
  </r>
  <r>
    <n v="9920"/>
    <s v="CA-2016-149272"/>
    <d v="2016-03-15T00:00:00"/>
    <x v="585"/>
    <s v="Standard Class"/>
    <s v="MY-18295"/>
    <s v="Muhammed Yedwab"/>
    <x v="1"/>
    <s v="United States"/>
    <s v="Bryan"/>
    <s v="Texas"/>
    <n v="77803"/>
    <x v="2"/>
    <s v="FUR-CH-10000863"/>
    <x v="0"/>
    <x v="1"/>
    <s v="Novimex Swivel Fabric Task Chair"/>
    <x v="2512"/>
    <n v="5"/>
    <n v="0.3"/>
    <n v="-143.43100000000001"/>
    <s v="Loss"/>
    <s v="CA"/>
    <x v="0"/>
    <x v="1"/>
  </r>
  <r>
    <n v="9921"/>
    <s v="CA-2016-149272"/>
    <d v="2016-03-15T00:00:00"/>
    <x v="585"/>
    <s v="Standard Class"/>
    <s v="MY-18295"/>
    <s v="Muhammed Yedwab"/>
    <x v="1"/>
    <s v="United States"/>
    <s v="Bryan"/>
    <s v="Texas"/>
    <n v="77803"/>
    <x v="2"/>
    <s v="OFF-BI-10004233"/>
    <x v="1"/>
    <x v="8"/>
    <s v="GBC Pre-Punched Binding Paper, Plastic, White, 8-1/2&quot; x 11&quot;"/>
    <x v="5796"/>
    <n v="7"/>
    <n v="0.8"/>
    <n v="-35.817599999999999"/>
    <s v="Loss"/>
    <s v="CA"/>
    <x v="0"/>
    <x v="8"/>
  </r>
  <r>
    <n v="9922"/>
    <s v="CA-2014-111360"/>
    <d v="2014-11-24T00:00:00"/>
    <x v="457"/>
    <s v="Standard Class"/>
    <s v="AT-10435"/>
    <s v="Alyssa Tate"/>
    <x v="2"/>
    <s v="United States"/>
    <s v="Akron"/>
    <s v="Ohio"/>
    <n v="44312"/>
    <x v="3"/>
    <s v="OFF-BI-10003350"/>
    <x v="1"/>
    <x v="8"/>
    <s v="Acco Expandable Hanging Binders"/>
    <x v="5797"/>
    <n v="3"/>
    <n v="0.7"/>
    <n v="-4.5936000000000003"/>
    <s v="Loss"/>
    <s v="CA"/>
    <x v="0"/>
    <x v="8"/>
  </r>
  <r>
    <n v="9923"/>
    <s v="US-2017-162124"/>
    <d v="2017-05-06T00:00:00"/>
    <x v="1187"/>
    <s v="Standard Class"/>
    <s v="JF-15490"/>
    <s v="Jeremy Farry"/>
    <x v="0"/>
    <s v="United States"/>
    <s v="Chicago"/>
    <s v="Illinois"/>
    <n v="60653"/>
    <x v="2"/>
    <s v="TEC-AC-10001990"/>
    <x v="2"/>
    <x v="11"/>
    <s v="Kensington Orbit Wireless Mobile Trackball for PC and Mac"/>
    <x v="2950"/>
    <n v="4"/>
    <n v="0.2"/>
    <n v="28.795200000000001"/>
    <s v="Profit"/>
    <s v="US"/>
    <x v="1"/>
    <x v="11"/>
  </r>
  <r>
    <n v="9924"/>
    <s v="CA-2015-159534"/>
    <d v="2015-03-20T00:00:00"/>
    <x v="325"/>
    <s v="First Class"/>
    <s v="DH-13075"/>
    <s v="Dave Hallsten"/>
    <x v="1"/>
    <s v="United States"/>
    <s v="New York City"/>
    <s v="New York"/>
    <n v="10035"/>
    <x v="3"/>
    <s v="OFF-BI-10003982"/>
    <x v="1"/>
    <x v="8"/>
    <s v="Wilson Jones Century Plastic Molded Ring Binders"/>
    <x v="3511"/>
    <n v="3"/>
    <n v="0.2"/>
    <n v="16.823699999999999"/>
    <s v="Profit"/>
    <s v="CA"/>
    <x v="0"/>
    <x v="8"/>
  </r>
  <r>
    <n v="9925"/>
    <s v="CA-2015-159534"/>
    <d v="2015-03-20T00:00:00"/>
    <x v="325"/>
    <s v="First Class"/>
    <s v="DH-13075"/>
    <s v="Dave Hallsten"/>
    <x v="1"/>
    <s v="United States"/>
    <s v="New York City"/>
    <s v="New York"/>
    <n v="10035"/>
    <x v="3"/>
    <s v="OFF-EN-10004386"/>
    <x v="1"/>
    <x v="12"/>
    <s v="Recycled Interoffice Envelopes with String and Button Closure, 10 x 13"/>
    <x v="1157"/>
    <n v="1"/>
    <n v="0"/>
    <n v="11.994999999999999"/>
    <s v="Profit"/>
    <s v="CA"/>
    <x v="0"/>
    <x v="12"/>
  </r>
  <r>
    <n v="9926"/>
    <s v="CA-2015-159534"/>
    <d v="2015-03-20T00:00:00"/>
    <x v="325"/>
    <s v="First Class"/>
    <s v="DH-13075"/>
    <s v="Dave Hallsten"/>
    <x v="1"/>
    <s v="United States"/>
    <s v="New York City"/>
    <s v="New York"/>
    <n v="10035"/>
    <x v="3"/>
    <s v="OFF-BI-10003656"/>
    <x v="1"/>
    <x v="8"/>
    <s v="Fellowes PB200 Plastic Comb Binding Machine"/>
    <x v="5798"/>
    <n v="8"/>
    <n v="0.2"/>
    <n v="353.57920000000001"/>
    <s v="Profit"/>
    <s v="CA"/>
    <x v="0"/>
    <x v="8"/>
  </r>
  <r>
    <n v="9927"/>
    <s v="CA-2015-159534"/>
    <d v="2015-03-20T00:00:00"/>
    <x v="325"/>
    <s v="First Class"/>
    <s v="DH-13075"/>
    <s v="Dave Hallsten"/>
    <x v="1"/>
    <s v="United States"/>
    <s v="New York City"/>
    <s v="New York"/>
    <n v="10035"/>
    <x v="3"/>
    <s v="TEC-PH-10002310"/>
    <x v="2"/>
    <x v="7"/>
    <s v="Panasonic KX T7731-B Digital phone"/>
    <x v="1636"/>
    <n v="2"/>
    <n v="0"/>
    <n v="53.994599999999998"/>
    <s v="Profit"/>
    <s v="CA"/>
    <x v="0"/>
    <x v="7"/>
  </r>
  <r>
    <n v="9928"/>
    <s v="CA-2015-159534"/>
    <d v="2015-03-20T00:00:00"/>
    <x v="325"/>
    <s v="First Class"/>
    <s v="DH-13075"/>
    <s v="Dave Hallsten"/>
    <x v="1"/>
    <s v="United States"/>
    <s v="New York City"/>
    <s v="New York"/>
    <n v="10035"/>
    <x v="3"/>
    <s v="OFF-ST-10001172"/>
    <x v="1"/>
    <x v="4"/>
    <s v="Tennsco Lockers, Sand"/>
    <x v="202"/>
    <n v="4"/>
    <n v="0"/>
    <n v="20.140799999999999"/>
    <s v="Profit"/>
    <s v="CA"/>
    <x v="0"/>
    <x v="4"/>
  </r>
  <r>
    <n v="9929"/>
    <s v="CA-2016-129630"/>
    <d v="2016-09-04T00:00:00"/>
    <x v="383"/>
    <s v="Same Day"/>
    <s v="IM-15055"/>
    <s v="Ionia McGrath"/>
    <x v="0"/>
    <s v="United States"/>
    <s v="San Francisco"/>
    <s v="California"/>
    <n v="94122"/>
    <x v="1"/>
    <s v="FUR-FU-10000260"/>
    <x v="0"/>
    <x v="5"/>
    <s v="6&quot; Cubicle Wall Clock, Black"/>
    <x v="5799"/>
    <n v="3"/>
    <n v="0"/>
    <n v="8.7371999999999996"/>
    <s v="Profit"/>
    <s v="CA"/>
    <x v="0"/>
    <x v="5"/>
  </r>
  <r>
    <n v="9930"/>
    <s v="CA-2016-129630"/>
    <d v="2016-09-04T00:00:00"/>
    <x v="383"/>
    <s v="Same Day"/>
    <s v="IM-15055"/>
    <s v="Ionia McGrath"/>
    <x v="0"/>
    <s v="United States"/>
    <s v="San Francisco"/>
    <s v="California"/>
    <n v="94122"/>
    <x v="1"/>
    <s v="TEC-CO-10003763"/>
    <x v="2"/>
    <x v="16"/>
    <s v="Canon PC1060 Personal Laser Copier"/>
    <x v="2430"/>
    <n v="5"/>
    <n v="0.2"/>
    <n v="944.98649999999998"/>
    <s v="Profit"/>
    <s v="CA"/>
    <x v="0"/>
    <x v="16"/>
  </r>
  <r>
    <n v="9931"/>
    <s v="CA-2015-104948"/>
    <d v="2015-11-13T00:00:00"/>
    <x v="50"/>
    <s v="Standard Class"/>
    <s v="KH-16510"/>
    <s v="Keith Herrera"/>
    <x v="0"/>
    <s v="United States"/>
    <s v="San Bernardino"/>
    <s v="California"/>
    <n v="92404"/>
    <x v="1"/>
    <s v="OFF-BI-10001267"/>
    <x v="1"/>
    <x v="8"/>
    <s v="Universal Recycled Hanging Pressboard Report Binders, Letter Size"/>
    <x v="5800"/>
    <n v="2"/>
    <n v="0.2"/>
    <n v="3.4552"/>
    <s v="Profit"/>
    <s v="CA"/>
    <x v="0"/>
    <x v="8"/>
  </r>
  <r>
    <n v="9932"/>
    <s v="CA-2015-104948"/>
    <d v="2015-11-13T00:00:00"/>
    <x v="50"/>
    <s v="Standard Class"/>
    <s v="KH-16510"/>
    <s v="Keith Herrera"/>
    <x v="0"/>
    <s v="United States"/>
    <s v="San Bernardino"/>
    <s v="California"/>
    <n v="92404"/>
    <x v="1"/>
    <s v="FUR-BO-10004357"/>
    <x v="0"/>
    <x v="0"/>
    <s v="O'Sullivan Living Dimensions 3-Shelf Bookcases"/>
    <x v="5801"/>
    <n v="4"/>
    <n v="0.15"/>
    <n v="-40.195999999999998"/>
    <s v="Loss"/>
    <s v="CA"/>
    <x v="0"/>
    <x v="0"/>
  </r>
  <r>
    <n v="9933"/>
    <s v="CA-2015-104948"/>
    <d v="2015-11-13T00:00:00"/>
    <x v="50"/>
    <s v="Standard Class"/>
    <s v="KH-16510"/>
    <s v="Keith Herrera"/>
    <x v="0"/>
    <s v="United States"/>
    <s v="San Bernardino"/>
    <s v="California"/>
    <n v="92404"/>
    <x v="1"/>
    <s v="OFF-PA-10004610"/>
    <x v="1"/>
    <x v="10"/>
    <s v="Xerox 1900"/>
    <x v="5802"/>
    <n v="7"/>
    <n v="0"/>
    <n v="13.481999999999999"/>
    <s v="Profit"/>
    <s v="CA"/>
    <x v="0"/>
    <x v="10"/>
  </r>
  <r>
    <n v="9934"/>
    <s v="CA-2014-166555"/>
    <d v="2014-07-11T00:00:00"/>
    <x v="1160"/>
    <s v="First Class"/>
    <s v="JK-15205"/>
    <s v="Jamie Kunitz"/>
    <x v="0"/>
    <s v="United States"/>
    <s v="Niagara Falls"/>
    <s v="New York"/>
    <n v="14304"/>
    <x v="3"/>
    <s v="TEC-PH-10004912"/>
    <x v="2"/>
    <x v="7"/>
    <s v="Cisco SPA112 2 Port Phone Adapter"/>
    <x v="5803"/>
    <n v="3"/>
    <n v="0"/>
    <n v="47.8065"/>
    <s v="Profit"/>
    <s v="CA"/>
    <x v="0"/>
    <x v="7"/>
  </r>
  <r>
    <n v="9935"/>
    <s v="CA-2016-114405"/>
    <d v="2016-04-07T00:00:00"/>
    <x v="361"/>
    <s v="Standard Class"/>
    <s v="AS-10240"/>
    <s v="Alan Shonely"/>
    <x v="0"/>
    <s v="United States"/>
    <s v="Philadelphia"/>
    <s v="Pennsylvania"/>
    <n v="19120"/>
    <x v="3"/>
    <s v="OFF-AP-10003278"/>
    <x v="1"/>
    <x v="9"/>
    <s v="Belkin 7-Outlet SurgeMaster Home Series"/>
    <x v="5804"/>
    <n v="3"/>
    <n v="0.2"/>
    <n v="2.5146000000000002"/>
    <s v="Profit"/>
    <s v="CA"/>
    <x v="0"/>
    <x v="9"/>
  </r>
  <r>
    <n v="9936"/>
    <s v="CA-2016-114405"/>
    <d v="2016-04-07T00:00:00"/>
    <x v="361"/>
    <s v="Standard Class"/>
    <s v="AS-10240"/>
    <s v="Alan Shonely"/>
    <x v="0"/>
    <s v="United States"/>
    <s v="Philadelphia"/>
    <s v="Pennsylvania"/>
    <n v="19120"/>
    <x v="3"/>
    <s v="OFF-ST-10001627"/>
    <x v="1"/>
    <x v="4"/>
    <s v="Eldon Jumbo ProFile Portable File Boxes Graphite/Black"/>
    <x v="5805"/>
    <n v="3"/>
    <n v="0.2"/>
    <n v="3.6743999999999999"/>
    <s v="Profit"/>
    <s v="CA"/>
    <x v="0"/>
    <x v="4"/>
  </r>
  <r>
    <n v="9937"/>
    <s v="CA-2017-132955"/>
    <d v="2017-06-24T00:00:00"/>
    <x v="171"/>
    <s v="Standard Class"/>
    <s v="SC-20575"/>
    <s v="Sonia Cooley"/>
    <x v="0"/>
    <s v="United States"/>
    <s v="Cranston"/>
    <s v="Rhode Island"/>
    <n v="2920"/>
    <x v="3"/>
    <s v="OFF-BI-10002735"/>
    <x v="1"/>
    <x v="8"/>
    <s v="GBC Prestige Therm-A-Bind Covers"/>
    <x v="4289"/>
    <n v="3"/>
    <n v="0"/>
    <n v="48.377099999999999"/>
    <s v="Profit"/>
    <s v="CA"/>
    <x v="0"/>
    <x v="8"/>
  </r>
  <r>
    <n v="9938"/>
    <s v="CA-2016-164889"/>
    <d v="2016-06-03T00:00:00"/>
    <x v="29"/>
    <s v="Second Class"/>
    <s v="CP-12340"/>
    <s v="Christine Phan"/>
    <x v="1"/>
    <s v="United States"/>
    <s v="Los Angeles"/>
    <s v="California"/>
    <n v="90049"/>
    <x v="1"/>
    <s v="FUR-TA-10001676"/>
    <x v="0"/>
    <x v="3"/>
    <s v="Hon 61000 Series Interactive Training Tables"/>
    <x v="3939"/>
    <n v="2"/>
    <n v="0.2"/>
    <n v="-1.7771999999999999"/>
    <s v="Loss"/>
    <s v="CA"/>
    <x v="0"/>
    <x v="3"/>
  </r>
  <r>
    <n v="9939"/>
    <s v="CA-2016-169824"/>
    <d v="2016-12-12T00:00:00"/>
    <x v="24"/>
    <s v="Standard Class"/>
    <s v="NS-18640"/>
    <s v="Noel Staavos"/>
    <x v="1"/>
    <s v="United States"/>
    <s v="New York City"/>
    <s v="New York"/>
    <n v="10009"/>
    <x v="3"/>
    <s v="FUR-FU-10004864"/>
    <x v="0"/>
    <x v="5"/>
    <s v="Eldon 500 Class Desk Accessories"/>
    <x v="5806"/>
    <n v="5"/>
    <n v="0"/>
    <n v="19.915500000000002"/>
    <s v="Profit"/>
    <s v="CA"/>
    <x v="0"/>
    <x v="5"/>
  </r>
  <r>
    <n v="9940"/>
    <s v="CA-2016-169824"/>
    <d v="2016-12-12T00:00:00"/>
    <x v="24"/>
    <s v="Standard Class"/>
    <s v="NS-18640"/>
    <s v="Noel Staavos"/>
    <x v="1"/>
    <s v="United States"/>
    <s v="New York City"/>
    <s v="New York"/>
    <n v="10009"/>
    <x v="3"/>
    <s v="OFF-SU-10000952"/>
    <x v="1"/>
    <x v="14"/>
    <s v="Fiskars Home &amp; Office Scissors"/>
    <x v="5652"/>
    <n v="4"/>
    <n v="0"/>
    <n v="9.9456000000000007"/>
    <s v="Profit"/>
    <s v="CA"/>
    <x v="0"/>
    <x v="14"/>
  </r>
  <r>
    <n v="9941"/>
    <s v="CA-2016-169824"/>
    <d v="2016-12-12T00:00:00"/>
    <x v="24"/>
    <s v="Standard Class"/>
    <s v="NS-18640"/>
    <s v="Noel Staavos"/>
    <x v="1"/>
    <s v="United States"/>
    <s v="New York City"/>
    <s v="New York"/>
    <n v="10009"/>
    <x v="3"/>
    <s v="OFF-AR-10000462"/>
    <x v="1"/>
    <x v="6"/>
    <s v="Sanford Pocket Accent Highlighters"/>
    <x v="5807"/>
    <n v="7"/>
    <n v="0"/>
    <n v="4.8159999999999998"/>
    <s v="Profit"/>
    <s v="CA"/>
    <x v="0"/>
    <x v="6"/>
  </r>
  <r>
    <n v="9942"/>
    <s v="CA-2017-164028"/>
    <d v="2017-11-24T00:00:00"/>
    <x v="524"/>
    <s v="Standard Class"/>
    <s v="JL-15835"/>
    <s v="John Lee"/>
    <x v="0"/>
    <s v="United States"/>
    <s v="San Francisco"/>
    <s v="California"/>
    <n v="94122"/>
    <x v="1"/>
    <s v="TEC-AC-10001772"/>
    <x v="2"/>
    <x v="11"/>
    <s v="Memorex Mini Travel Drive 16 GB USB 2.0 Flash Drive"/>
    <x v="5808"/>
    <n v="14"/>
    <n v="0"/>
    <n v="87.196200000000005"/>
    <s v="Profit"/>
    <s v="CA"/>
    <x v="0"/>
    <x v="11"/>
  </r>
  <r>
    <n v="9943"/>
    <s v="CA-2014-143371"/>
    <d v="2014-12-28T00:00:00"/>
    <x v="752"/>
    <s v="Standard Class"/>
    <s v="MD-17350"/>
    <s v="Maribeth Dona"/>
    <x v="0"/>
    <s v="United States"/>
    <s v="Anaheim"/>
    <s v="California"/>
    <n v="92804"/>
    <x v="1"/>
    <s v="OFF-ST-10001128"/>
    <x v="1"/>
    <x v="4"/>
    <s v="Carina Mini System Audio Rack, Model AR050B"/>
    <x v="5809"/>
    <n v="9"/>
    <n v="0"/>
    <n v="29.964600000000001"/>
    <s v="Profit"/>
    <s v="CA"/>
    <x v="0"/>
    <x v="4"/>
  </r>
  <r>
    <n v="9944"/>
    <s v="CA-2014-143371"/>
    <d v="2014-12-28T00:00:00"/>
    <x v="752"/>
    <s v="Standard Class"/>
    <s v="MD-17350"/>
    <s v="Maribeth Dona"/>
    <x v="0"/>
    <s v="United States"/>
    <s v="Anaheim"/>
    <s v="California"/>
    <n v="92804"/>
    <x v="1"/>
    <s v="OFF-SU-10002537"/>
    <x v="1"/>
    <x v="14"/>
    <s v="Acme Box Cutter Scissors"/>
    <x v="5810"/>
    <n v="5"/>
    <n v="0"/>
    <n v="13.298999999999999"/>
    <s v="Profit"/>
    <s v="CA"/>
    <x v="0"/>
    <x v="14"/>
  </r>
  <r>
    <n v="9945"/>
    <s v="CA-2015-145415"/>
    <d v="2015-04-12T00:00:00"/>
    <x v="1250"/>
    <s v="Second Class"/>
    <s v="RD-19660"/>
    <s v="Robert Dilbeck"/>
    <x v="2"/>
    <s v="United States"/>
    <s v="Seattle"/>
    <s v="Washington"/>
    <n v="98103"/>
    <x v="1"/>
    <s v="OFF-ST-10000419"/>
    <x v="1"/>
    <x v="4"/>
    <s v="Rogers Jumbo File, Granite"/>
    <x v="1344"/>
    <n v="3"/>
    <n v="0"/>
    <n v="0.40739999999999998"/>
    <s v="Profit"/>
    <s v="CA"/>
    <x v="0"/>
    <x v="4"/>
  </r>
  <r>
    <n v="9946"/>
    <s v="CA-2014-111157"/>
    <d v="2014-03-02T00:00:00"/>
    <x v="70"/>
    <s v="Standard Class"/>
    <s v="NH-18610"/>
    <s v="Nicole Hansen"/>
    <x v="1"/>
    <s v="United States"/>
    <s v="Philadelphia"/>
    <s v="Pennsylvania"/>
    <n v="19120"/>
    <x v="3"/>
    <s v="OFF-PA-10000327"/>
    <x v="1"/>
    <x v="10"/>
    <s v="Xerox 1971"/>
    <x v="1306"/>
    <n v="1"/>
    <n v="0.2"/>
    <n v="1.07"/>
    <s v="Profit"/>
    <s v="CA"/>
    <x v="0"/>
    <x v="10"/>
  </r>
  <r>
    <n v="9947"/>
    <s v="CA-2014-111157"/>
    <d v="2014-03-02T00:00:00"/>
    <x v="70"/>
    <s v="Standard Class"/>
    <s v="NH-18610"/>
    <s v="Nicole Hansen"/>
    <x v="1"/>
    <s v="United States"/>
    <s v="Philadelphia"/>
    <s v="Pennsylvania"/>
    <n v="19120"/>
    <x v="3"/>
    <s v="TEC-AC-10004353"/>
    <x v="2"/>
    <x v="11"/>
    <s v="Hypercom P1300 Pinpad"/>
    <x v="1252"/>
    <n v="3"/>
    <n v="0.2"/>
    <n v="32.130000000000003"/>
    <s v="Profit"/>
    <s v="CA"/>
    <x v="0"/>
    <x v="11"/>
  </r>
  <r>
    <n v="9948"/>
    <s v="CA-2017-121559"/>
    <d v="2017-06-01T00:00:00"/>
    <x v="1081"/>
    <s v="Second Class"/>
    <s v="HW-14935"/>
    <s v="Helen Wasserman"/>
    <x v="1"/>
    <s v="United States"/>
    <s v="Indianapolis"/>
    <s v="Indiana"/>
    <n v="46203"/>
    <x v="2"/>
    <s v="FUR-CH-10003746"/>
    <x v="0"/>
    <x v="1"/>
    <s v="Hon 4070 Series Pagoda Round Back Stacking Chairs"/>
    <x v="5811"/>
    <n v="6"/>
    <n v="0"/>
    <n v="539.24639999999999"/>
    <s v="Profit"/>
    <s v="CA"/>
    <x v="0"/>
    <x v="1"/>
  </r>
  <r>
    <n v="9949"/>
    <s v="CA-2017-121559"/>
    <d v="2017-06-01T00:00:00"/>
    <x v="1081"/>
    <s v="Second Class"/>
    <s v="HW-14935"/>
    <s v="Helen Wasserman"/>
    <x v="1"/>
    <s v="United States"/>
    <s v="Indianapolis"/>
    <s v="Indiana"/>
    <n v="46203"/>
    <x v="2"/>
    <s v="OFF-AP-10002945"/>
    <x v="1"/>
    <x v="9"/>
    <s v="Honeywell Enviracaire Portable HEPA Air Cleaner for 17' x 22' Room"/>
    <x v="5812"/>
    <n v="8"/>
    <n v="0"/>
    <n v="793.71600000000001"/>
    <s v="Profit"/>
    <s v="CA"/>
    <x v="0"/>
    <x v="9"/>
  </r>
  <r>
    <n v="9950"/>
    <s v="CA-2017-121559"/>
    <d v="2017-06-01T00:00:00"/>
    <x v="1081"/>
    <s v="Second Class"/>
    <s v="HW-14935"/>
    <s v="Helen Wasserman"/>
    <x v="1"/>
    <s v="United States"/>
    <s v="Indianapolis"/>
    <s v="Indiana"/>
    <n v="46203"/>
    <x v="2"/>
    <s v="TEC-AC-10004568"/>
    <x v="2"/>
    <x v="11"/>
    <s v="Maxell†LTO Ultrium - 800 GB"/>
    <x v="2436"/>
    <n v="3"/>
    <n v="0"/>
    <n v="15.9543"/>
    <s v="Profit"/>
    <s v="CA"/>
    <x v="0"/>
    <x v="11"/>
  </r>
  <r>
    <n v="9951"/>
    <s v="CA-2017-121559"/>
    <d v="2017-06-01T00:00:00"/>
    <x v="1081"/>
    <s v="Second Class"/>
    <s v="HW-14935"/>
    <s v="Helen Wasserman"/>
    <x v="1"/>
    <s v="United States"/>
    <s v="Indianapolis"/>
    <s v="Indiana"/>
    <n v="46203"/>
    <x v="2"/>
    <s v="TEC-AC-10001714"/>
    <x v="2"/>
    <x v="11"/>
    <s v="Logitech†MX Performance Wireless Mouse"/>
    <x v="5813"/>
    <n v="1"/>
    <n v="0"/>
    <n v="14.7593"/>
    <s v="Profit"/>
    <s v="CA"/>
    <x v="0"/>
    <x v="11"/>
  </r>
  <r>
    <n v="9952"/>
    <s v="CA-2017-121559"/>
    <d v="2017-06-01T00:00:00"/>
    <x v="1081"/>
    <s v="Second Class"/>
    <s v="HW-14935"/>
    <s v="Helen Wasserman"/>
    <x v="1"/>
    <s v="United States"/>
    <s v="Indianapolis"/>
    <s v="Indiana"/>
    <n v="46203"/>
    <x v="2"/>
    <s v="OFF-BI-10002072"/>
    <x v="1"/>
    <x v="8"/>
    <s v="Cardinal Slant-D Ring Binders"/>
    <x v="1018"/>
    <n v="2"/>
    <n v="0"/>
    <n v="8.69"/>
    <s v="Profit"/>
    <s v="CA"/>
    <x v="0"/>
    <x v="8"/>
  </r>
  <r>
    <n v="9953"/>
    <s v="CA-2015-141593"/>
    <d v="2015-12-14T00:00:00"/>
    <x v="313"/>
    <s v="Second Class"/>
    <s v="DB-12970"/>
    <s v="Darren Budd"/>
    <x v="1"/>
    <s v="United States"/>
    <s v="Los Angeles"/>
    <s v="California"/>
    <n v="90045"/>
    <x v="1"/>
    <s v="OFF-BI-10001153"/>
    <x v="1"/>
    <x v="8"/>
    <s v="Ibico Recycled Grain-Textured Covers"/>
    <x v="5814"/>
    <n v="2"/>
    <n v="0.2"/>
    <n v="20.724"/>
    <s v="Profit"/>
    <s v="CA"/>
    <x v="0"/>
    <x v="8"/>
  </r>
  <r>
    <n v="9954"/>
    <s v="CA-2015-141593"/>
    <d v="2015-12-14T00:00:00"/>
    <x v="313"/>
    <s v="Second Class"/>
    <s v="DB-12970"/>
    <s v="Darren Budd"/>
    <x v="1"/>
    <s v="United States"/>
    <s v="Los Angeles"/>
    <s v="California"/>
    <n v="90045"/>
    <x v="1"/>
    <s v="OFF-PA-10004983"/>
    <x v="1"/>
    <x v="10"/>
    <s v="Xerox 23"/>
    <x v="90"/>
    <n v="1"/>
    <n v="0"/>
    <n v="3.1103999999999998"/>
    <s v="Profit"/>
    <s v="CA"/>
    <x v="0"/>
    <x v="10"/>
  </r>
  <r>
    <n v="9955"/>
    <s v="CA-2015-141593"/>
    <d v="2015-12-14T00:00:00"/>
    <x v="313"/>
    <s v="Second Class"/>
    <s v="DB-12970"/>
    <s v="Darren Budd"/>
    <x v="1"/>
    <s v="United States"/>
    <s v="Los Angeles"/>
    <s v="California"/>
    <n v="90045"/>
    <x v="1"/>
    <s v="OFF-BI-10000948"/>
    <x v="1"/>
    <x v="8"/>
    <s v="GBC Laser Imprintable Binding System Covers, Desert Sand"/>
    <x v="4169"/>
    <n v="3"/>
    <n v="0.2"/>
    <n v="11.5587"/>
    <s v="Profit"/>
    <s v="CA"/>
    <x v="0"/>
    <x v="8"/>
  </r>
  <r>
    <n v="9956"/>
    <s v="CA-2015-141593"/>
    <d v="2015-12-14T00:00:00"/>
    <x v="313"/>
    <s v="Second Class"/>
    <s v="DB-12970"/>
    <s v="Darren Budd"/>
    <x v="1"/>
    <s v="United States"/>
    <s v="Los Angeles"/>
    <s v="California"/>
    <n v="90045"/>
    <x v="1"/>
    <s v="FUR-TA-10002622"/>
    <x v="0"/>
    <x v="3"/>
    <s v="Bush Andora Conference Table, Maple/Graphite Gray Finish"/>
    <x v="5721"/>
    <n v="2"/>
    <n v="0.2"/>
    <n v="10.258800000000001"/>
    <s v="Profit"/>
    <s v="CA"/>
    <x v="0"/>
    <x v="3"/>
  </r>
  <r>
    <n v="9957"/>
    <s v="US-2014-143287"/>
    <d v="2014-11-11T00:00:00"/>
    <x v="995"/>
    <s v="Standard Class"/>
    <s v="KN-16705"/>
    <s v="Kristina Nunn"/>
    <x v="2"/>
    <s v="United States"/>
    <s v="New Rochelle"/>
    <s v="New York"/>
    <n v="10801"/>
    <x v="3"/>
    <s v="OFF-PA-10001776"/>
    <x v="1"/>
    <x v="10"/>
    <s v="Wirebound Message Books, Four 2 3/4&quot; x 5&quot; Forms per Page, 600 Sets per Book"/>
    <x v="3126"/>
    <n v="5"/>
    <n v="0"/>
    <n v="21.784500000000001"/>
    <s v="Profit"/>
    <s v="US"/>
    <x v="1"/>
    <x v="10"/>
  </r>
  <r>
    <n v="9958"/>
    <s v="US-2014-143287"/>
    <d v="2014-11-11T00:00:00"/>
    <x v="995"/>
    <s v="Standard Class"/>
    <s v="KN-16705"/>
    <s v="Kristina Nunn"/>
    <x v="2"/>
    <s v="United States"/>
    <s v="New Rochelle"/>
    <s v="New York"/>
    <n v="10801"/>
    <x v="3"/>
    <s v="OFF-PA-10004039"/>
    <x v="1"/>
    <x v="10"/>
    <s v="Xerox 1882"/>
    <x v="1061"/>
    <n v="4"/>
    <n v="0"/>
    <n v="109.7208"/>
    <s v="Profit"/>
    <s v="US"/>
    <x v="1"/>
    <x v="10"/>
  </r>
  <r>
    <n v="9959"/>
    <s v="US-2014-143287"/>
    <d v="2014-11-11T00:00:00"/>
    <x v="995"/>
    <s v="Standard Class"/>
    <s v="KN-16705"/>
    <s v="Kristina Nunn"/>
    <x v="2"/>
    <s v="United States"/>
    <s v="New Rochelle"/>
    <s v="New York"/>
    <n v="10801"/>
    <x v="3"/>
    <s v="OFF-SU-10001574"/>
    <x v="1"/>
    <x v="14"/>
    <s v="Acme Value Line Scissors"/>
    <x v="545"/>
    <n v="2"/>
    <n v="0"/>
    <n v="2.19"/>
    <s v="Profit"/>
    <s v="US"/>
    <x v="1"/>
    <x v="14"/>
  </r>
  <r>
    <n v="9960"/>
    <s v="CA-2017-137421"/>
    <d v="2017-10-06T00:00:00"/>
    <x v="768"/>
    <s v="Standard Class"/>
    <s v="AJ-10945"/>
    <s v="Ashley Jarboe"/>
    <x v="0"/>
    <s v="United States"/>
    <s v="Chandler"/>
    <s v="Arizona"/>
    <n v="85224"/>
    <x v="1"/>
    <s v="OFF-AR-10001761"/>
    <x v="1"/>
    <x v="6"/>
    <s v="Avery Hi-Liter Smear-Safe Highlighters"/>
    <x v="560"/>
    <n v="2"/>
    <n v="0.2"/>
    <n v="1.8688"/>
    <s v="Profit"/>
    <s v="CA"/>
    <x v="0"/>
    <x v="6"/>
  </r>
  <r>
    <n v="9961"/>
    <s v="CA-2017-141446"/>
    <d v="2017-09-16T00:00:00"/>
    <x v="934"/>
    <s v="Second Class"/>
    <s v="CL-12700"/>
    <s v="Craig Leslie"/>
    <x v="2"/>
    <s v="United States"/>
    <s v="Florence"/>
    <s v="Kentucky"/>
    <n v="41042"/>
    <x v="0"/>
    <s v="TEC-AC-10002305"/>
    <x v="2"/>
    <x v="11"/>
    <s v="KeyTronic†E03601U1 -†Keyboard†- Beige"/>
    <x v="3215"/>
    <n v="1"/>
    <n v="0"/>
    <n v="3.24"/>
    <s v="Profit"/>
    <s v="CA"/>
    <x v="0"/>
    <x v="11"/>
  </r>
  <r>
    <n v="9962"/>
    <s v="CA-2015-168088"/>
    <d v="2015-03-19T00:00:00"/>
    <x v="206"/>
    <s v="First Class"/>
    <s v="CM-12655"/>
    <s v="Corinna Mitchell"/>
    <x v="2"/>
    <s v="United States"/>
    <s v="Houston"/>
    <s v="Texas"/>
    <n v="77041"/>
    <x v="2"/>
    <s v="OFF-PA-10000675"/>
    <x v="1"/>
    <x v="10"/>
    <s v="Xerox 1919"/>
    <x v="4771"/>
    <n v="2"/>
    <n v="0.2"/>
    <n v="23.7742"/>
    <s v="Profit"/>
    <s v="CA"/>
    <x v="0"/>
    <x v="10"/>
  </r>
  <r>
    <n v="9963"/>
    <s v="CA-2015-168088"/>
    <d v="2015-03-19T00:00:00"/>
    <x v="206"/>
    <s v="First Class"/>
    <s v="CM-12655"/>
    <s v="Corinna Mitchell"/>
    <x v="2"/>
    <s v="United States"/>
    <s v="Houston"/>
    <s v="Texas"/>
    <n v="77041"/>
    <x v="2"/>
    <s v="FUR-BO-10004218"/>
    <x v="0"/>
    <x v="0"/>
    <s v="Bush Heritage Pine Collection 5-Shelf Bookcase, Albany Pine Finish, *Special Order"/>
    <x v="5815"/>
    <n v="4"/>
    <n v="0.32"/>
    <n v="-67.670400000000001"/>
    <s v="Loss"/>
    <s v="CA"/>
    <x v="0"/>
    <x v="0"/>
  </r>
  <r>
    <n v="9964"/>
    <s v="CA-2015-143700"/>
    <d v="2015-07-26T00:00:00"/>
    <x v="1093"/>
    <s v="Same Day"/>
    <s v="AS-10240"/>
    <s v="Alan Shonely"/>
    <x v="0"/>
    <s v="United States"/>
    <s v="Philadelphia"/>
    <s v="Pennsylvania"/>
    <n v="19140"/>
    <x v="3"/>
    <s v="OFF-PA-10003072"/>
    <x v="1"/>
    <x v="10"/>
    <s v="Eureka Recycled Copy Paper 8 1/2&quot; x 11&quot;, Ream"/>
    <x v="559"/>
    <n v="2"/>
    <n v="0.2"/>
    <n v="3.6288"/>
    <s v="Profit"/>
    <s v="CA"/>
    <x v="0"/>
    <x v="10"/>
  </r>
  <r>
    <n v="9965"/>
    <s v="CA-2016-146374"/>
    <d v="2016-12-05T00:00:00"/>
    <x v="5"/>
    <s v="Second Class"/>
    <s v="HE-14800"/>
    <s v="Harold Engle"/>
    <x v="1"/>
    <s v="United States"/>
    <s v="Newark"/>
    <s v="Delaware"/>
    <n v="19711"/>
    <x v="3"/>
    <s v="FUR-FU-10002671"/>
    <x v="0"/>
    <x v="5"/>
    <s v="Electrix 20W Halogen Replacement Bulb for Zoom-In Desk Lamp"/>
    <x v="5816"/>
    <n v="1"/>
    <n v="0"/>
    <n v="6.4320000000000004"/>
    <s v="Profit"/>
    <s v="CA"/>
    <x v="0"/>
    <x v="5"/>
  </r>
  <r>
    <n v="9966"/>
    <s v="CA-2016-146374"/>
    <d v="2016-12-05T00:00:00"/>
    <x v="5"/>
    <s v="Second Class"/>
    <s v="HE-14800"/>
    <s v="Harold Engle"/>
    <x v="1"/>
    <s v="United States"/>
    <s v="Newark"/>
    <s v="Delaware"/>
    <n v="19711"/>
    <x v="3"/>
    <s v="OFF-PA-10000349"/>
    <x v="1"/>
    <x v="10"/>
    <s v="Easy-staple paper"/>
    <x v="1377"/>
    <n v="1"/>
    <n v="0"/>
    <n v="2.3405999999999998"/>
    <s v="Profit"/>
    <s v="CA"/>
    <x v="0"/>
    <x v="10"/>
  </r>
  <r>
    <n v="9967"/>
    <s v="CA-2016-146374"/>
    <d v="2016-12-05T00:00:00"/>
    <x v="5"/>
    <s v="Second Class"/>
    <s v="HE-14800"/>
    <s v="Harold Engle"/>
    <x v="1"/>
    <s v="United States"/>
    <s v="Newark"/>
    <s v="Delaware"/>
    <n v="19711"/>
    <x v="3"/>
    <s v="OFF-EN-10004483"/>
    <x v="1"/>
    <x v="12"/>
    <s v="#10 White Business Envelopes,4 1/8 x 9 1/2"/>
    <x v="5817"/>
    <n v="7"/>
    <n v="0"/>
    <n v="51.554299999999998"/>
    <s v="Profit"/>
    <s v="CA"/>
    <x v="0"/>
    <x v="12"/>
  </r>
  <r>
    <n v="9968"/>
    <s v="CA-2017-153871"/>
    <d v="2017-12-11T00:00:00"/>
    <x v="416"/>
    <s v="Standard Class"/>
    <s v="RB-19435"/>
    <s v="Richard Bierner"/>
    <x v="0"/>
    <s v="United States"/>
    <s v="Plainfield"/>
    <s v="New Jersey"/>
    <n v="7060"/>
    <x v="3"/>
    <s v="OFF-BI-10004209"/>
    <x v="1"/>
    <x v="8"/>
    <s v="Fellowes Twister Kit, Gray/Clear, 3/pkg"/>
    <x v="452"/>
    <n v="5"/>
    <n v="0"/>
    <n v="18.09"/>
    <s v="Profit"/>
    <s v="CA"/>
    <x v="0"/>
    <x v="8"/>
  </r>
  <r>
    <n v="9969"/>
    <s v="CA-2017-153871"/>
    <d v="2017-12-11T00:00:00"/>
    <x v="416"/>
    <s v="Standard Class"/>
    <s v="RB-19435"/>
    <s v="Richard Bierner"/>
    <x v="0"/>
    <s v="United States"/>
    <s v="Plainfield"/>
    <s v="New Jersey"/>
    <n v="7060"/>
    <x v="3"/>
    <s v="OFF-BI-10004600"/>
    <x v="1"/>
    <x v="8"/>
    <s v="Ibico Ibimaster 300 Manual Binding System"/>
    <x v="2501"/>
    <n v="2"/>
    <n v="0"/>
    <n v="331.19099999999997"/>
    <s v="Profit"/>
    <s v="CA"/>
    <x v="0"/>
    <x v="8"/>
  </r>
  <r>
    <n v="9970"/>
    <s v="CA-2017-153871"/>
    <d v="2017-12-11T00:00:00"/>
    <x v="416"/>
    <s v="Standard Class"/>
    <s v="RB-19435"/>
    <s v="Richard Bierner"/>
    <x v="0"/>
    <s v="United States"/>
    <s v="Plainfield"/>
    <s v="New Jersey"/>
    <n v="7060"/>
    <x v="3"/>
    <s v="OFF-AP-10003622"/>
    <x v="1"/>
    <x v="9"/>
    <s v="Bravo II Megaboss 12-Amp Hard Body Upright, Replacement Belts, 2 Belts per Pack"/>
    <x v="505"/>
    <n v="7"/>
    <n v="0"/>
    <n v="6.5975000000000001"/>
    <s v="Profit"/>
    <s v="CA"/>
    <x v="0"/>
    <x v="9"/>
  </r>
  <r>
    <n v="9971"/>
    <s v="CA-2015-103772"/>
    <d v="2015-06-28T00:00:00"/>
    <x v="790"/>
    <s v="Standard Class"/>
    <s v="MP-17470"/>
    <s v="Mark Packer"/>
    <x v="2"/>
    <s v="United States"/>
    <s v="Smyrna"/>
    <s v="Georgia"/>
    <n v="30080"/>
    <x v="0"/>
    <s v="OFF-BI-10002867"/>
    <x v="1"/>
    <x v="8"/>
    <s v="GBC Recycled Regency Composition Covers"/>
    <x v="5818"/>
    <n v="2"/>
    <n v="0"/>
    <n v="54.997599999999998"/>
    <s v="Profit"/>
    <s v="CA"/>
    <x v="0"/>
    <x v="8"/>
  </r>
  <r>
    <n v="9972"/>
    <s v="CA-2015-103772"/>
    <d v="2015-06-28T00:00:00"/>
    <x v="790"/>
    <s v="Standard Class"/>
    <s v="MP-17470"/>
    <s v="Mark Packer"/>
    <x v="2"/>
    <s v="United States"/>
    <s v="Smyrna"/>
    <s v="Georgia"/>
    <n v="30080"/>
    <x v="0"/>
    <s v="OFF-AR-10000538"/>
    <x v="1"/>
    <x v="6"/>
    <s v="Boston Model 1800 Electric Pencil Sharpener, Gray"/>
    <x v="3383"/>
    <n v="5"/>
    <n v="0"/>
    <n v="42.225000000000001"/>
    <s v="Profit"/>
    <s v="CA"/>
    <x v="0"/>
    <x v="6"/>
  </r>
  <r>
    <n v="9973"/>
    <s v="CA-2016-130225"/>
    <d v="2016-09-11T00:00:00"/>
    <x v="106"/>
    <s v="Standard Class"/>
    <s v="RC-19960"/>
    <s v="Ryan Crowe"/>
    <x v="0"/>
    <s v="United States"/>
    <s v="Houston"/>
    <s v="Texas"/>
    <n v="77041"/>
    <x v="2"/>
    <s v="OFF-EN-10000056"/>
    <x v="1"/>
    <x v="12"/>
    <s v="Cameo Buff Policy Envelopes"/>
    <x v="5819"/>
    <n v="2"/>
    <n v="0.2"/>
    <n v="33.604199999999999"/>
    <s v="Profit"/>
    <s v="CA"/>
    <x v="0"/>
    <x v="12"/>
  </r>
  <r>
    <n v="9974"/>
    <s v="US-2016-103674"/>
    <d v="2016-12-06T00:00:00"/>
    <x v="5"/>
    <s v="Standard Class"/>
    <s v="AP-10720"/>
    <s v="Anne Pryor"/>
    <x v="2"/>
    <s v="United States"/>
    <s v="Los Angeles"/>
    <s v="California"/>
    <n v="90032"/>
    <x v="1"/>
    <s v="TEC-PH-10004080"/>
    <x v="2"/>
    <x v="7"/>
    <s v="Avaya 5410 Digital phone"/>
    <x v="1071"/>
    <n v="5"/>
    <n v="0.2"/>
    <n v="27.196000000000002"/>
    <s v="Profit"/>
    <s v="US"/>
    <x v="1"/>
    <x v="7"/>
  </r>
  <r>
    <n v="9975"/>
    <s v="US-2016-103674"/>
    <d v="2016-12-06T00:00:00"/>
    <x v="5"/>
    <s v="Standard Class"/>
    <s v="AP-10720"/>
    <s v="Anne Pryor"/>
    <x v="2"/>
    <s v="United States"/>
    <s v="Los Angeles"/>
    <s v="California"/>
    <n v="90032"/>
    <x v="1"/>
    <s v="OFF-AR-10004752"/>
    <x v="1"/>
    <x v="6"/>
    <s v="Blackstonian Pencils"/>
    <x v="3450"/>
    <n v="7"/>
    <n v="0"/>
    <n v="5.2332000000000001"/>
    <s v="Profit"/>
    <s v="US"/>
    <x v="1"/>
    <x v="6"/>
  </r>
  <r>
    <n v="9976"/>
    <s v="US-2016-103674"/>
    <d v="2016-12-06T00:00:00"/>
    <x v="5"/>
    <s v="Standard Class"/>
    <s v="AP-10720"/>
    <s v="Anne Pryor"/>
    <x v="2"/>
    <s v="United States"/>
    <s v="Los Angeles"/>
    <s v="California"/>
    <n v="90032"/>
    <x v="1"/>
    <s v="OFF-PA-10000743"/>
    <x v="1"/>
    <x v="10"/>
    <s v="Xerox 1977"/>
    <x v="518"/>
    <n v="2"/>
    <n v="0"/>
    <n v="6.4127999999999998"/>
    <s v="Profit"/>
    <s v="US"/>
    <x v="1"/>
    <x v="10"/>
  </r>
  <r>
    <n v="9977"/>
    <s v="US-2016-103674"/>
    <d v="2016-12-06T00:00:00"/>
    <x v="5"/>
    <s v="Standard Class"/>
    <s v="AP-10720"/>
    <s v="Anne Pryor"/>
    <x v="2"/>
    <s v="United States"/>
    <s v="Los Angeles"/>
    <s v="California"/>
    <n v="90032"/>
    <x v="1"/>
    <s v="TEC-PH-10002496"/>
    <x v="2"/>
    <x v="7"/>
    <s v="Cisco SPA301"/>
    <x v="2475"/>
    <n v="2"/>
    <n v="0.2"/>
    <n v="31.198"/>
    <s v="Profit"/>
    <s v="US"/>
    <x v="1"/>
    <x v="7"/>
  </r>
  <r>
    <n v="9978"/>
    <s v="US-2016-103674"/>
    <d v="2016-12-06T00:00:00"/>
    <x v="5"/>
    <s v="Standard Class"/>
    <s v="AP-10720"/>
    <s v="Anne Pryor"/>
    <x v="2"/>
    <s v="United States"/>
    <s v="Los Angeles"/>
    <s v="California"/>
    <n v="90032"/>
    <x v="1"/>
    <s v="OFF-FA-10003467"/>
    <x v="1"/>
    <x v="13"/>
    <s v="Alliance Big Bands Rubber Bands, 12/Pack"/>
    <x v="5820"/>
    <n v="7"/>
    <n v="0"/>
    <n v="0"/>
    <s v="Profit"/>
    <s v="US"/>
    <x v="1"/>
    <x v="13"/>
  </r>
  <r>
    <n v="9979"/>
    <s v="US-2016-103674"/>
    <d v="2016-12-06T00:00:00"/>
    <x v="5"/>
    <s v="Standard Class"/>
    <s v="AP-10720"/>
    <s v="Anne Pryor"/>
    <x v="2"/>
    <s v="United States"/>
    <s v="Los Angeles"/>
    <s v="California"/>
    <n v="90032"/>
    <x v="1"/>
    <s v="OFF-BI-10003727"/>
    <x v="1"/>
    <x v="8"/>
    <s v="Avery Durable Slant Ring Binders With Label Holder"/>
    <x v="5821"/>
    <n v="4"/>
    <n v="0.2"/>
    <n v="4.6816000000000004"/>
    <s v="Profit"/>
    <s v="US"/>
    <x v="1"/>
    <x v="8"/>
  </r>
  <r>
    <n v="9980"/>
    <s v="US-2016-103674"/>
    <d v="2016-12-06T00:00:00"/>
    <x v="5"/>
    <s v="Standard Class"/>
    <s v="AP-10720"/>
    <s v="Anne Pryor"/>
    <x v="2"/>
    <s v="United States"/>
    <s v="Los Angeles"/>
    <s v="California"/>
    <n v="90032"/>
    <x v="1"/>
    <s v="OFF-BI-10002026"/>
    <x v="1"/>
    <x v="8"/>
    <s v="Ibico Recycled Linen-Style Covers"/>
    <x v="5822"/>
    <n v="14"/>
    <n v="0.2"/>
    <n v="153.11519999999999"/>
    <s v="Profit"/>
    <s v="US"/>
    <x v="1"/>
    <x v="8"/>
  </r>
  <r>
    <n v="9981"/>
    <s v="US-2015-151435"/>
    <d v="2015-09-06T00:00:00"/>
    <x v="609"/>
    <s v="Second Class"/>
    <s v="SW-20455"/>
    <s v="Shaun Weien"/>
    <x v="0"/>
    <s v="United States"/>
    <s v="Lafayette"/>
    <s v="Louisiana"/>
    <n v="70506"/>
    <x v="0"/>
    <s v="FUR-TA-10001039"/>
    <x v="0"/>
    <x v="3"/>
    <s v="KI Adjustable-Height Table"/>
    <x v="1890"/>
    <n v="1"/>
    <n v="0"/>
    <n v="22.354800000000001"/>
    <s v="Profit"/>
    <s v="US"/>
    <x v="1"/>
    <x v="3"/>
  </r>
  <r>
    <n v="9982"/>
    <s v="CA-2017-163566"/>
    <d v="2017-08-03T00:00:00"/>
    <x v="1236"/>
    <s v="First Class"/>
    <s v="TB-21055"/>
    <s v="Ted Butterfield"/>
    <x v="0"/>
    <s v="United States"/>
    <s v="Fairfield"/>
    <s v="Ohio"/>
    <n v="45014"/>
    <x v="3"/>
    <s v="OFF-LA-10004484"/>
    <x v="1"/>
    <x v="2"/>
    <s v="Avery 476"/>
    <x v="1045"/>
    <n v="5"/>
    <n v="0.2"/>
    <n v="5.3689999999999998"/>
    <s v="Profit"/>
    <s v="CA"/>
    <x v="0"/>
    <x v="2"/>
  </r>
  <r>
    <n v="9983"/>
    <s v="US-2016-157728"/>
    <d v="2016-09-22T00:00:00"/>
    <x v="961"/>
    <s v="Standard Class"/>
    <s v="RC-19960"/>
    <s v="Ryan Crowe"/>
    <x v="0"/>
    <s v="United States"/>
    <s v="Grand Rapids"/>
    <s v="Michigan"/>
    <n v="49505"/>
    <x v="2"/>
    <s v="OFF-PA-10002195"/>
    <x v="1"/>
    <x v="10"/>
    <s v="RSVP Cards &amp; Envelopes, Blank White, 8-1/2&quot; X 11&quot;, 24 Cards/25 Envelopes/Set"/>
    <x v="591"/>
    <n v="7"/>
    <n v="0"/>
    <n v="16.713200000000001"/>
    <s v="Profit"/>
    <s v="US"/>
    <x v="1"/>
    <x v="10"/>
  </r>
  <r>
    <n v="9984"/>
    <s v="US-2016-157728"/>
    <d v="2016-09-22T00:00:00"/>
    <x v="961"/>
    <s v="Standard Class"/>
    <s v="RC-19960"/>
    <s v="Ryan Crowe"/>
    <x v="0"/>
    <s v="United States"/>
    <s v="Grand Rapids"/>
    <s v="Michigan"/>
    <n v="49505"/>
    <x v="2"/>
    <s v="TEC-PH-10001305"/>
    <x v="2"/>
    <x v="7"/>
    <s v="Panasonic KX TS208W Corded phone"/>
    <x v="5823"/>
    <n v="2"/>
    <n v="0"/>
    <n v="27.4344"/>
    <s v="Profit"/>
    <s v="US"/>
    <x v="1"/>
    <x v="7"/>
  </r>
  <r>
    <n v="9985"/>
    <s v="CA-2015-100251"/>
    <d v="2015-05-17T00:00:00"/>
    <x v="1331"/>
    <s v="Standard Class"/>
    <s v="DV-13465"/>
    <s v="Dianna Vittorini"/>
    <x v="0"/>
    <s v="United States"/>
    <s v="Long Beach"/>
    <s v="New York"/>
    <n v="11561"/>
    <x v="3"/>
    <s v="OFF-LA-10003766"/>
    <x v="1"/>
    <x v="2"/>
    <s v="Self-Adhesive Removable Labels"/>
    <x v="2432"/>
    <n v="10"/>
    <n v="0"/>
    <n v="15.12"/>
    <s v="Profit"/>
    <s v="CA"/>
    <x v="0"/>
    <x v="2"/>
  </r>
  <r>
    <n v="9986"/>
    <s v="CA-2015-100251"/>
    <d v="2015-05-17T00:00:00"/>
    <x v="1331"/>
    <s v="Standard Class"/>
    <s v="DV-13465"/>
    <s v="Dianna Vittorini"/>
    <x v="0"/>
    <s v="United States"/>
    <s v="Long Beach"/>
    <s v="New York"/>
    <n v="11561"/>
    <x v="3"/>
    <s v="OFF-SU-10000898"/>
    <x v="1"/>
    <x v="14"/>
    <s v="Acme Hot Forged Carbon Steel Scissors with Nickel-Plated Handles, 3 7/8&quot; Cut, 8&quot;L"/>
    <x v="5368"/>
    <n v="4"/>
    <n v="0"/>
    <n v="16.123999999999999"/>
    <s v="Profit"/>
    <s v="CA"/>
    <x v="0"/>
    <x v="14"/>
  </r>
  <r>
    <n v="9987"/>
    <s v="CA-2016-125794"/>
    <d v="2016-09-29T00:00:00"/>
    <x v="767"/>
    <s v="Standard Class"/>
    <s v="ML-17410"/>
    <s v="Maris LaWare"/>
    <x v="0"/>
    <s v="United States"/>
    <s v="Los Angeles"/>
    <s v="California"/>
    <n v="90008"/>
    <x v="1"/>
    <s v="TEC-AC-10003399"/>
    <x v="2"/>
    <x v="11"/>
    <s v="Memorex Mini Travel Drive 64 GB USB 2.0 Flash Drive"/>
    <x v="341"/>
    <n v="1"/>
    <n v="0"/>
    <n v="15.220800000000001"/>
    <s v="Profit"/>
    <s v="CA"/>
    <x v="0"/>
    <x v="11"/>
  </r>
  <r>
    <n v="9988"/>
    <s v="CA-2017-163629"/>
    <d v="2017-11-17T00:00:00"/>
    <x v="410"/>
    <s v="Standard Class"/>
    <s v="RA-19885"/>
    <s v="Ruben Ausman"/>
    <x v="1"/>
    <s v="United States"/>
    <s v="Athens"/>
    <s v="Georgia"/>
    <n v="30605"/>
    <x v="0"/>
    <s v="TEC-AC-10001539"/>
    <x v="2"/>
    <x v="11"/>
    <s v="Logitech G430 Surround Sound Gaming Headset with Dolby 7.1 Technology"/>
    <x v="3590"/>
    <n v="1"/>
    <n v="0"/>
    <n v="28.796399999999998"/>
    <s v="Profit"/>
    <s v="CA"/>
    <x v="0"/>
    <x v="11"/>
  </r>
  <r>
    <n v="9989"/>
    <s v="CA-2017-163629"/>
    <d v="2017-11-17T00:00:00"/>
    <x v="410"/>
    <s v="Standard Class"/>
    <s v="RA-19885"/>
    <s v="Ruben Ausman"/>
    <x v="1"/>
    <s v="United States"/>
    <s v="Athens"/>
    <s v="Georgia"/>
    <n v="30605"/>
    <x v="0"/>
    <s v="TEC-PH-10004006"/>
    <x v="2"/>
    <x v="7"/>
    <s v="Panasonic KX - TS880B Telephone"/>
    <x v="5738"/>
    <n v="5"/>
    <n v="0"/>
    <n v="55.646999999999998"/>
    <s v="Profit"/>
    <s v="CA"/>
    <x v="0"/>
    <x v="7"/>
  </r>
  <r>
    <n v="9990"/>
    <s v="CA-2014-110422"/>
    <d v="2014-01-21T00:00:00"/>
    <x v="1332"/>
    <s v="Second Class"/>
    <s v="TB-21400"/>
    <s v="Tom Boeckenhauer"/>
    <x v="0"/>
    <s v="United States"/>
    <s v="Miami"/>
    <s v="Florida"/>
    <n v="33180"/>
    <x v="0"/>
    <s v="FUR-FU-10001889"/>
    <x v="0"/>
    <x v="5"/>
    <s v="Ultra Door Pull Handle"/>
    <x v="4192"/>
    <n v="3"/>
    <n v="0.2"/>
    <n v="4.1028000000000002"/>
    <s v="Profit"/>
    <s v="CA"/>
    <x v="0"/>
    <x v="5"/>
  </r>
  <r>
    <n v="9991"/>
    <s v="CA-2017-121258"/>
    <d v="2017-02-26T00:00:00"/>
    <x v="1333"/>
    <s v="Standard Class"/>
    <s v="DB-13060"/>
    <s v="Dave Brooks"/>
    <x v="0"/>
    <s v="United States"/>
    <s v="Costa Mesa"/>
    <s v="California"/>
    <n v="92627"/>
    <x v="1"/>
    <s v="FUR-FU-10000747"/>
    <x v="0"/>
    <x v="5"/>
    <s v="Tenex B1-RE Series Chair Mats for Low Pile Carpets"/>
    <x v="1361"/>
    <n v="2"/>
    <n v="0"/>
    <n v="15.6332"/>
    <s v="Profit"/>
    <s v="CA"/>
    <x v="0"/>
    <x v="5"/>
  </r>
  <r>
    <n v="9992"/>
    <s v="CA-2017-121258"/>
    <d v="2017-02-26T00:00:00"/>
    <x v="1333"/>
    <s v="Standard Class"/>
    <s v="DB-13060"/>
    <s v="Dave Brooks"/>
    <x v="0"/>
    <s v="United States"/>
    <s v="Costa Mesa"/>
    <s v="California"/>
    <n v="92627"/>
    <x v="1"/>
    <s v="TEC-PH-10003645"/>
    <x v="2"/>
    <x v="7"/>
    <s v="Aastra 57i VoIP phone"/>
    <x v="3689"/>
    <n v="2"/>
    <n v="0.2"/>
    <n v="19.3932"/>
    <s v="Profit"/>
    <s v="CA"/>
    <x v="0"/>
    <x v="7"/>
  </r>
  <r>
    <n v="9993"/>
    <s v="CA-2017-121258"/>
    <d v="2017-02-26T00:00:00"/>
    <x v="1333"/>
    <s v="Standard Class"/>
    <s v="DB-13060"/>
    <s v="Dave Brooks"/>
    <x v="0"/>
    <s v="United States"/>
    <s v="Costa Mesa"/>
    <s v="California"/>
    <n v="92627"/>
    <x v="1"/>
    <s v="OFF-PA-10004041"/>
    <x v="1"/>
    <x v="10"/>
    <s v="It's Hot Message Books with Stickers, 2 3/4&quot; x 5&quot;"/>
    <x v="458"/>
    <n v="4"/>
    <n v="0"/>
    <n v="13.32"/>
    <s v="Profit"/>
    <s v="CA"/>
    <x v="0"/>
    <x v="10"/>
  </r>
  <r>
    <n v="9994"/>
    <s v="CA-2017-119914"/>
    <d v="2017-05-04T00:00:00"/>
    <x v="510"/>
    <s v="Second Class"/>
    <s v="CC-12220"/>
    <s v="Chris Cortes"/>
    <x v="0"/>
    <s v="United States"/>
    <s v="Westminster"/>
    <s v="California"/>
    <n v="92683"/>
    <x v="1"/>
    <s v="OFF-AP-10002684"/>
    <x v="1"/>
    <x v="9"/>
    <s v="Acco 7-Outlet Masterpiece Power Center, Wihtout Fax/Phone Line Protection"/>
    <x v="5824"/>
    <n v="2"/>
    <n v="0"/>
    <n v="72.947999999999993"/>
    <s v="Profit"/>
    <s v="CA"/>
    <x v="0"/>
    <x v="9"/>
  </r>
  <r>
    <m/>
    <m/>
    <m/>
    <x v="1334"/>
    <m/>
    <m/>
    <m/>
    <x v="3"/>
    <m/>
    <m/>
    <m/>
    <m/>
    <x v="4"/>
    <m/>
    <x v="3"/>
    <x v="17"/>
    <m/>
    <x v="5825"/>
    <m/>
    <m/>
    <m/>
    <m/>
    <m/>
    <x v="2"/>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54:B109" firstHeaderRow="1" firstDataRow="1" firstDataCol="1"/>
  <pivotFields count="26">
    <pivotField showAll="0"/>
    <pivotField showAll="0"/>
    <pivotField showAll="0"/>
    <pivotField axis="axisRow" showAll="0">
      <items count="15">
        <item h="1" x="0"/>
        <item x="1"/>
        <item x="2"/>
        <item x="3"/>
        <item x="4"/>
        <item x="5"/>
        <item x="6"/>
        <item x="7"/>
        <item x="8"/>
        <item x="9"/>
        <item x="10"/>
        <item x="11"/>
        <item x="12"/>
        <item h="1" x="13"/>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pivotField showAll="0" sortType="descending">
      <items count="19">
        <item h="1" x="17"/>
        <item x="3"/>
        <item x="14"/>
        <item x="4"/>
        <item x="7"/>
        <item x="10"/>
        <item x="15"/>
        <item x="2"/>
        <item x="5"/>
        <item x="13"/>
        <item x="12"/>
        <item x="16"/>
        <item x="1"/>
        <item x="0"/>
        <item x="8"/>
        <item x="6"/>
        <item x="9"/>
        <item x="11"/>
        <item t="default"/>
      </items>
    </pivotField>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 showAll="0"/>
    <pivotField showAll="0"/>
    <pivotField showAll="0">
      <items count="4">
        <item x="0"/>
        <item x="1"/>
        <item x="2"/>
        <item t="default"/>
      </items>
    </pivotField>
    <pivotField showAll="0" sortType="descending">
      <items count="19">
        <item h="1" x="17"/>
        <item x="2"/>
        <item x="0"/>
        <item x="14"/>
        <item x="1"/>
        <item x="12"/>
        <item x="5"/>
        <item x="11"/>
        <item x="4"/>
        <item x="3"/>
        <item x="9"/>
        <item x="8"/>
        <item x="13"/>
        <item x="15"/>
        <item x="16"/>
        <item x="7"/>
        <item x="6"/>
        <item x="10"/>
        <item t="default"/>
      </items>
      <autoSortScope>
        <pivotArea dataOnly="0" outline="0" fieldPosition="0">
          <references count="1">
            <reference field="4294967294" count="1" selected="0">
              <x v="0"/>
            </reference>
          </references>
        </pivotArea>
      </autoSortScope>
    </pivotField>
    <pivotField axis="axisRow" showAll="0" defaultSubtotal="0">
      <items count="7">
        <item x="0"/>
        <item x="1"/>
        <item x="2"/>
        <item x="3"/>
        <item x="4"/>
        <item x="5"/>
        <item x="6"/>
      </items>
    </pivotField>
  </pivotFields>
  <rowFields count="2">
    <field x="25"/>
    <field x="3"/>
  </rowFields>
  <rowItems count="5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t="grand">
      <x/>
    </i>
  </rowItems>
  <colItems count="1">
    <i/>
  </colItems>
  <dataFields count="1">
    <dataField name="Sum of Sales" fld="17" baseField="0" baseItem="8121928"/>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43:B47" firstHeaderRow="1" firstDataRow="1" firstDataCol="1"/>
  <pivotFields count="26">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h="1" x="3"/>
        <item t="default"/>
      </items>
    </pivotField>
    <pivotField showAll="0" sortType="descending">
      <items count="19">
        <item h="1" x="17"/>
        <item x="3"/>
        <item x="14"/>
        <item x="4"/>
        <item x="7"/>
        <item x="10"/>
        <item x="15"/>
        <item x="2"/>
        <item x="5"/>
        <item x="13"/>
        <item x="12"/>
        <item x="16"/>
        <item x="1"/>
        <item x="0"/>
        <item x="8"/>
        <item x="6"/>
        <item x="9"/>
        <item x="11"/>
        <item t="default"/>
      </items>
    </pivotField>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 showAll="0"/>
    <pivotField showAll="0"/>
    <pivotField showAll="0">
      <items count="4">
        <item x="0"/>
        <item x="1"/>
        <item x="2"/>
        <item t="default"/>
      </items>
    </pivotField>
    <pivotField showAll="0" sortType="descending">
      <items count="19">
        <item h="1" x="17"/>
        <item x="2"/>
        <item x="0"/>
        <item x="14"/>
        <item x="1"/>
        <item x="12"/>
        <item x="5"/>
        <item x="11"/>
        <item x="4"/>
        <item x="3"/>
        <item x="9"/>
        <item x="8"/>
        <item x="13"/>
        <item x="15"/>
        <item x="16"/>
        <item x="7"/>
        <item x="6"/>
        <item x="10"/>
        <item t="default"/>
      </items>
      <autoSortScope>
        <pivotArea dataOnly="0" outline="0" fieldPosition="0">
          <references count="1">
            <reference field="4294967294" count="1" selected="0">
              <x v="0"/>
            </reference>
          </references>
        </pivotArea>
      </autoSortScope>
    </pivotField>
    <pivotField showAll="0" defaultSubtotal="0">
      <items count="7">
        <item x="0"/>
        <item x="1"/>
        <item x="2"/>
        <item x="3"/>
        <item x="4"/>
        <item x="5"/>
        <item x="6"/>
      </items>
    </pivotField>
  </pivotFields>
  <rowFields count="1">
    <field x="14"/>
  </rowFields>
  <rowItems count="4">
    <i>
      <x/>
    </i>
    <i>
      <x v="1"/>
    </i>
    <i>
      <x v="2"/>
    </i>
    <i t="grand">
      <x/>
    </i>
  </rowItems>
  <colItems count="1">
    <i/>
  </colItems>
  <dataFields count="1">
    <dataField name="Sum of Sales" fld="17" showDataAs="percentOfTotal" baseField="0" baseItem="8121928"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23:B41" firstHeaderRow="1" firstDataRow="1" firstDataCol="1"/>
  <pivotFields count="26">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pivotField showAll="0" sortType="descending">
      <items count="19">
        <item h="1" x="17"/>
        <item x="3"/>
        <item x="14"/>
        <item x="4"/>
        <item x="7"/>
        <item x="10"/>
        <item x="15"/>
        <item x="2"/>
        <item x="5"/>
        <item x="13"/>
        <item x="12"/>
        <item x="16"/>
        <item x="1"/>
        <item x="0"/>
        <item x="8"/>
        <item x="6"/>
        <item x="9"/>
        <item x="11"/>
        <item t="default"/>
      </items>
    </pivotField>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 showAll="0"/>
    <pivotField showAll="0"/>
    <pivotField showAll="0">
      <items count="4">
        <item x="0"/>
        <item x="1"/>
        <item x="2"/>
        <item t="default"/>
      </items>
    </pivotField>
    <pivotField axis="axisRow" showAll="0" sortType="descending">
      <items count="19">
        <item h="1" x="17"/>
        <item x="2"/>
        <item x="0"/>
        <item x="14"/>
        <item x="1"/>
        <item x="12"/>
        <item x="5"/>
        <item x="11"/>
        <item x="4"/>
        <item x="3"/>
        <item x="9"/>
        <item x="8"/>
        <item x="13"/>
        <item x="15"/>
        <item x="16"/>
        <item x="7"/>
        <item x="6"/>
        <item x="10"/>
        <item t="default"/>
      </items>
      <autoSortScope>
        <pivotArea dataOnly="0" outline="0" fieldPosition="0">
          <references count="1">
            <reference field="4294967294" count="1" selected="0">
              <x v="0"/>
            </reference>
          </references>
        </pivotArea>
      </autoSortScope>
    </pivotField>
    <pivotField showAll="0" defaultSubtotal="0">
      <items count="7">
        <item x="0"/>
        <item x="1"/>
        <item x="2"/>
        <item x="3"/>
        <item x="4"/>
        <item x="5"/>
        <item x="6"/>
      </items>
    </pivotField>
  </pivotFields>
  <rowFields count="1">
    <field x="24"/>
  </rowFields>
  <rowItems count="18">
    <i>
      <x v="15"/>
    </i>
    <i>
      <x v="4"/>
    </i>
    <i>
      <x v="8"/>
    </i>
    <i>
      <x v="9"/>
    </i>
    <i>
      <x v="11"/>
    </i>
    <i>
      <x v="13"/>
    </i>
    <i>
      <x v="7"/>
    </i>
    <i>
      <x v="14"/>
    </i>
    <i>
      <x v="2"/>
    </i>
    <i>
      <x v="10"/>
    </i>
    <i>
      <x v="6"/>
    </i>
    <i>
      <x v="17"/>
    </i>
    <i>
      <x v="3"/>
    </i>
    <i>
      <x v="16"/>
    </i>
    <i>
      <x v="5"/>
    </i>
    <i>
      <x v="1"/>
    </i>
    <i>
      <x v="12"/>
    </i>
    <i t="grand">
      <x/>
    </i>
  </rowItems>
  <colItems count="1">
    <i/>
  </colItems>
  <dataFields count="1">
    <dataField name="Sum of Sales" fld="17" baseField="0" baseItem="8121928"/>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21" firstHeaderRow="1" firstDataRow="1" firstDataCol="1"/>
  <pivotFields count="26">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pivotField axis="axisRow" showAll="0" sortType="descending">
      <items count="19">
        <item h="1" x="17"/>
        <item x="3"/>
        <item x="14"/>
        <item x="4"/>
        <item x="7"/>
        <item x="10"/>
        <item x="15"/>
        <item x="2"/>
        <item x="5"/>
        <item x="13"/>
        <item x="12"/>
        <item x="16"/>
        <item x="1"/>
        <item x="0"/>
        <item x="8"/>
        <item x="6"/>
        <item x="9"/>
        <item x="11"/>
        <item t="default"/>
      </items>
    </pivotField>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 showAll="0"/>
    <pivotField showAll="0"/>
    <pivotField showAll="0">
      <items count="4">
        <item x="0"/>
        <item x="1"/>
        <item x="2"/>
        <item t="default"/>
      </items>
    </pivotField>
    <pivotField showAll="0"/>
    <pivotField showAll="0" defaultSubtotal="0">
      <items count="7">
        <item x="0"/>
        <item x="1"/>
        <item x="2"/>
        <item x="3"/>
        <item x="4"/>
        <item x="5"/>
        <item x="6"/>
      </items>
    </pivotField>
  </pivotFields>
  <rowFields count="1">
    <field x="15"/>
  </rowFields>
  <rowItems count="18">
    <i>
      <x v="1"/>
    </i>
    <i>
      <x v="2"/>
    </i>
    <i>
      <x v="3"/>
    </i>
    <i>
      <x v="4"/>
    </i>
    <i>
      <x v="5"/>
    </i>
    <i>
      <x v="6"/>
    </i>
    <i>
      <x v="7"/>
    </i>
    <i>
      <x v="8"/>
    </i>
    <i>
      <x v="9"/>
    </i>
    <i>
      <x v="10"/>
    </i>
    <i>
      <x v="11"/>
    </i>
    <i>
      <x v="12"/>
    </i>
    <i>
      <x v="13"/>
    </i>
    <i>
      <x v="14"/>
    </i>
    <i>
      <x v="15"/>
    </i>
    <i>
      <x v="16"/>
    </i>
    <i>
      <x v="17"/>
    </i>
    <i t="grand">
      <x/>
    </i>
  </rowItems>
  <colItems count="1">
    <i/>
  </colItems>
  <dataFields count="1">
    <dataField name="Sum of Sales" fld="17" baseField="0" baseItem="8121928"/>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
    <pivotTable tabId="3" name="PivotTable2"/>
    <pivotTable tabId="3" name="PivotTable3"/>
    <pivotTable tabId="3" name="PivotTable4"/>
  </pivotTables>
  <data>
    <tabular pivotCacheId="1">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arehouse_name" sourceName="warehouse name">
  <pivotTables>
    <pivotTable tabId="3" name="PivotTable1"/>
    <pivotTable tabId="3" name="PivotTable2"/>
    <pivotTable tabId="3" name="PivotTable3"/>
    <pivotTable tabId="3" name="PivotTable4"/>
  </pivotTables>
  <data>
    <tabular pivotCacheId="1">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62466"/>
  <slicer name="Region" cache="Slicer_Region" caption="Region" rowHeight="262466"/>
  <slicer name="warehouse name" cache="Slicer_warehouse_name" caption="warehouse name"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95"/>
  <sheetViews>
    <sheetView zoomScale="85" zoomScaleNormal="85" workbookViewId="0">
      <selection activeCell="U1" sqref="A1:XFD1048576"/>
    </sheetView>
  </sheetViews>
  <sheetFormatPr defaultColWidth="10.6640625" defaultRowHeight="15.5" x14ac:dyDescent="0.35"/>
  <cols>
    <col min="1" max="1" width="11.1640625" customWidth="1"/>
    <col min="2" max="2" width="15.33203125" bestFit="1" customWidth="1"/>
    <col min="5" max="5" width="13.1640625" bestFit="1" customWidth="1"/>
    <col min="7" max="7" width="21.1640625" bestFit="1" customWidth="1"/>
    <col min="14" max="14" width="16.83203125" bestFit="1" customWidth="1"/>
    <col min="17" max="17" width="65.9140625" customWidth="1"/>
    <col min="19" max="19" width="10.5" bestFit="1" customWidth="1"/>
    <col min="20" max="20" width="8.75" customWidth="1"/>
    <col min="21" max="21" width="10.33203125" bestFit="1" customWidth="1"/>
    <col min="23" max="23" width="17.5" bestFit="1" customWidth="1"/>
    <col min="24" max="24" width="15.08203125" bestFit="1" customWidth="1"/>
    <col min="25" max="25" width="17.5" bestFit="1" customWidth="1"/>
  </cols>
  <sheetData>
    <row r="1" spans="1:25"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c r="Y1" t="s">
        <v>10960</v>
      </c>
    </row>
    <row r="2" spans="1:25"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IF(U2&gt;=0,"Profit","Loss")</f>
        <v>Profit</v>
      </c>
      <c r="W2" t="str">
        <f>MID(B2,1,2)</f>
        <v>CA</v>
      </c>
      <c r="X2" t="str">
        <f>IF(W2="CA","California","Texas")</f>
        <v>California</v>
      </c>
      <c r="Y2" t="str">
        <f>VLOOKUP(P2,'Product manager data'!$A$1:B18,2,0)</f>
        <v>Tim Collins</v>
      </c>
    </row>
    <row r="3" spans="1:25"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 t="shared" ref="V3:V66" si="0">IF(U3&gt;=0,"Profit","Loss")</f>
        <v>Profit</v>
      </c>
      <c r="W3" t="str">
        <f t="shared" ref="W3:W66" si="1">MID(B3,1,2)</f>
        <v>CA</v>
      </c>
      <c r="X3" t="str">
        <f t="shared" ref="X3:X66" si="2">IF(W3="CA","California","Texas")</f>
        <v>California</v>
      </c>
      <c r="Y3" t="str">
        <f>VLOOKUP(P3,'Product manager data'!$A$1:B19,2,0)</f>
        <v>Sandra Cruz</v>
      </c>
    </row>
    <row r="4" spans="1:25"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 t="shared" si="0"/>
        <v>Profit</v>
      </c>
      <c r="W4" t="str">
        <f t="shared" si="1"/>
        <v>CA</v>
      </c>
      <c r="X4" t="str">
        <f t="shared" si="2"/>
        <v>California</v>
      </c>
      <c r="Y4" t="str">
        <f>VLOOKUP(P4,'Product manager data'!$A$1:B20,2,0)</f>
        <v>Willie Zensen</v>
      </c>
    </row>
    <row r="5" spans="1:25"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 t="shared" si="0"/>
        <v>Loss</v>
      </c>
      <c r="W5" t="str">
        <f t="shared" si="1"/>
        <v>US</v>
      </c>
      <c r="X5" t="str">
        <f t="shared" si="2"/>
        <v>Texas</v>
      </c>
      <c r="Y5" t="str">
        <f>VLOOKUP(P5,'Product manager data'!$A$1:B21,2,0)</f>
        <v>Michael Benoit</v>
      </c>
    </row>
    <row r="6" spans="1:25"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 t="shared" si="0"/>
        <v>Profit</v>
      </c>
      <c r="W6" t="str">
        <f t="shared" si="1"/>
        <v>US</v>
      </c>
      <c r="X6" t="str">
        <f t="shared" si="2"/>
        <v>Texas</v>
      </c>
      <c r="Y6" t="str">
        <f>VLOOKUP(P6,'Product manager data'!$A$1:B22,2,0)</f>
        <v>Myrtle Holloway</v>
      </c>
    </row>
    <row r="7" spans="1:25"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 t="shared" si="0"/>
        <v>Profit</v>
      </c>
      <c r="W7" t="str">
        <f t="shared" si="1"/>
        <v>CA</v>
      </c>
      <c r="X7" t="str">
        <f t="shared" si="2"/>
        <v>California</v>
      </c>
      <c r="Y7" t="str">
        <f>VLOOKUP(P7,'Product manager data'!$A$1:B23,2,0)</f>
        <v>Robin Dennis</v>
      </c>
    </row>
    <row r="8" spans="1:25"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 t="shared" si="0"/>
        <v>Profit</v>
      </c>
      <c r="W8" t="str">
        <f t="shared" si="1"/>
        <v>CA</v>
      </c>
      <c r="X8" t="str">
        <f t="shared" si="2"/>
        <v>California</v>
      </c>
      <c r="Y8" t="str">
        <f>VLOOKUP(P8,'Product manager data'!$A$1:B24,2,0)</f>
        <v>Eric Goetz</v>
      </c>
    </row>
    <row r="9" spans="1:25"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 t="shared" si="0"/>
        <v>Profit</v>
      </c>
      <c r="W9" t="str">
        <f t="shared" si="1"/>
        <v>CA</v>
      </c>
      <c r="X9" t="str">
        <f t="shared" si="2"/>
        <v>California</v>
      </c>
      <c r="Y9" t="str">
        <f>VLOOKUP(P9,'Product manager data'!$A$1:B25,2,0)</f>
        <v>James Marez</v>
      </c>
    </row>
    <row r="10" spans="1:25"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 t="shared" si="0"/>
        <v>Profit</v>
      </c>
      <c r="W10" t="str">
        <f t="shared" si="1"/>
        <v>CA</v>
      </c>
      <c r="X10" t="str">
        <f t="shared" si="2"/>
        <v>California</v>
      </c>
      <c r="Y10" t="str">
        <f>VLOOKUP(P10,'Product manager data'!$A$1:B26,2,0)</f>
        <v>Kimberly Harrington</v>
      </c>
    </row>
    <row r="11" spans="1:25"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 t="shared" si="0"/>
        <v>Profit</v>
      </c>
      <c r="W11" t="str">
        <f t="shared" si="1"/>
        <v>CA</v>
      </c>
      <c r="X11" t="str">
        <f t="shared" si="2"/>
        <v>California</v>
      </c>
      <c r="Y11" t="str">
        <f>VLOOKUP(P11,'Product manager data'!$A$1:B27,2,0)</f>
        <v>Mary Wood</v>
      </c>
    </row>
    <row r="12" spans="1:25"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 t="shared" si="0"/>
        <v>Profit</v>
      </c>
      <c r="W12" t="str">
        <f t="shared" si="1"/>
        <v>CA</v>
      </c>
      <c r="X12" t="str">
        <f t="shared" si="2"/>
        <v>California</v>
      </c>
      <c r="Y12" t="str">
        <f>VLOOKUP(P12,'Product manager data'!$A$1:B28,2,0)</f>
        <v>Michael Benoit</v>
      </c>
    </row>
    <row r="13" spans="1:25"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 t="shared" si="0"/>
        <v>Profit</v>
      </c>
      <c r="W13" t="str">
        <f t="shared" si="1"/>
        <v>CA</v>
      </c>
      <c r="X13" t="str">
        <f t="shared" si="2"/>
        <v>California</v>
      </c>
      <c r="Y13" t="str">
        <f>VLOOKUP(P13,'Product manager data'!$A$1:B29,2,0)</f>
        <v>James Marez</v>
      </c>
    </row>
    <row r="14" spans="1:25"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 t="shared" si="0"/>
        <v>Profit</v>
      </c>
      <c r="W14" t="str">
        <f>MID(B14,1,2)</f>
        <v>CA</v>
      </c>
      <c r="X14" t="str">
        <f t="shared" si="2"/>
        <v>California</v>
      </c>
      <c r="Y14" t="str">
        <f>VLOOKUP(P14,'Product manager data'!$A$1:B30,2,0)</f>
        <v>Beth Higgins</v>
      </c>
    </row>
    <row r="15" spans="1:25"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 t="shared" si="0"/>
        <v>Profit</v>
      </c>
      <c r="W15" t="str">
        <f t="shared" si="1"/>
        <v>CA</v>
      </c>
      <c r="X15" t="str">
        <f t="shared" si="2"/>
        <v>California</v>
      </c>
      <c r="Y15" t="str">
        <f>VLOOKUP(P15,'Product manager data'!$A$1:B31,2,0)</f>
        <v>Kimberly Harrington</v>
      </c>
    </row>
    <row r="16" spans="1:25"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 t="shared" si="0"/>
        <v>Loss</v>
      </c>
      <c r="W16" t="str">
        <f t="shared" si="1"/>
        <v>US</v>
      </c>
      <c r="X16" t="str">
        <f t="shared" si="2"/>
        <v>Texas</v>
      </c>
      <c r="Y16" t="str">
        <f>VLOOKUP(P16,'Product manager data'!$A$1:B32,2,0)</f>
        <v>Mary Wood</v>
      </c>
    </row>
    <row r="17" spans="1:25"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 t="shared" si="0"/>
        <v>Loss</v>
      </c>
      <c r="W17" t="str">
        <f t="shared" si="1"/>
        <v>US</v>
      </c>
      <c r="X17" t="str">
        <f t="shared" si="2"/>
        <v>Texas</v>
      </c>
      <c r="Y17" t="str">
        <f>VLOOKUP(P17,'Product manager data'!$A$1:B33,2,0)</f>
        <v>Kimberly Harrington</v>
      </c>
    </row>
    <row r="18" spans="1:25"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 t="shared" si="0"/>
        <v>Profit</v>
      </c>
      <c r="W18" t="str">
        <f t="shared" si="1"/>
        <v>CA</v>
      </c>
      <c r="X18" t="str">
        <f t="shared" si="2"/>
        <v>California</v>
      </c>
      <c r="Y18" t="str">
        <f>VLOOKUP(P18,'Product manager data'!$A$1:B34,2,0)</f>
        <v>Myrtle Holloway</v>
      </c>
    </row>
    <row r="19" spans="1:25"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 t="shared" si="0"/>
        <v>Profit</v>
      </c>
      <c r="W19" t="str">
        <f t="shared" si="1"/>
        <v>CA</v>
      </c>
      <c r="X19" t="str">
        <f t="shared" si="2"/>
        <v>California</v>
      </c>
      <c r="Y19" t="str">
        <f>VLOOKUP(P19,'Product manager data'!$A$1:B35,2,0)</f>
        <v>Myrtle Holloway</v>
      </c>
    </row>
    <row r="20" spans="1:25"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 t="shared" si="0"/>
        <v>Profit</v>
      </c>
      <c r="W20" t="str">
        <f t="shared" si="1"/>
        <v>CA</v>
      </c>
      <c r="X20" t="str">
        <f t="shared" si="2"/>
        <v>California</v>
      </c>
      <c r="Y20" t="str">
        <f>VLOOKUP(P20,'Product manager data'!$A$1:B36,2,0)</f>
        <v>Eric Goetz</v>
      </c>
    </row>
    <row r="21" spans="1:25"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 t="shared" si="0"/>
        <v>Profit</v>
      </c>
      <c r="W21" t="str">
        <f t="shared" si="1"/>
        <v>CA</v>
      </c>
      <c r="X21" t="str">
        <f t="shared" si="2"/>
        <v>California</v>
      </c>
      <c r="Y21" t="str">
        <f>VLOOKUP(P21,'Product manager data'!$A$1:B37,2,0)</f>
        <v>James Marez</v>
      </c>
    </row>
    <row r="22" spans="1:25"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 t="shared" si="0"/>
        <v>Profit</v>
      </c>
      <c r="W22" t="str">
        <f t="shared" si="1"/>
        <v>CA</v>
      </c>
      <c r="X22" t="str">
        <f t="shared" si="2"/>
        <v>California</v>
      </c>
      <c r="Y22" t="str">
        <f>VLOOKUP(P22,'Product manager data'!$A$1:B38,2,0)</f>
        <v>Kimberly Harrington</v>
      </c>
    </row>
    <row r="23" spans="1:25"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 t="shared" si="0"/>
        <v>Profit</v>
      </c>
      <c r="W23" t="str">
        <f t="shared" si="1"/>
        <v>CA</v>
      </c>
      <c r="X23" t="str">
        <f t="shared" si="2"/>
        <v>California</v>
      </c>
      <c r="Y23" t="str">
        <f>VLOOKUP(P23,'Product manager data'!$A$1:B39,2,0)</f>
        <v>Eric Goetz</v>
      </c>
    </row>
    <row r="24" spans="1:25"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 t="shared" si="0"/>
        <v>Profit</v>
      </c>
      <c r="W24" t="str">
        <f t="shared" si="1"/>
        <v>CA</v>
      </c>
      <c r="X24" t="str">
        <f t="shared" si="2"/>
        <v>California</v>
      </c>
      <c r="Y24" t="str">
        <f>VLOOKUP(P24,'Product manager data'!$A$1:B40,2,0)</f>
        <v>Mary Wood</v>
      </c>
    </row>
    <row r="25" spans="1:25"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 t="shared" si="0"/>
        <v>Loss</v>
      </c>
      <c r="W25" t="str">
        <f t="shared" si="1"/>
        <v>US</v>
      </c>
      <c r="X25" t="str">
        <f t="shared" si="2"/>
        <v>Texas</v>
      </c>
      <c r="Y25" t="str">
        <f>VLOOKUP(P25,'Product manager data'!$A$1:B41,2,0)</f>
        <v>Sandra Cruz</v>
      </c>
    </row>
    <row r="26" spans="1:25"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 t="shared" si="0"/>
        <v>Profit</v>
      </c>
      <c r="W26" t="str">
        <f t="shared" si="1"/>
        <v>CA</v>
      </c>
      <c r="X26" t="str">
        <f t="shared" si="2"/>
        <v>California</v>
      </c>
      <c r="Y26" t="str">
        <f>VLOOKUP(P26,'Product manager data'!$A$1:B42,2,0)</f>
        <v>Michael Benoit</v>
      </c>
    </row>
    <row r="27" spans="1:25"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 t="shared" si="0"/>
        <v>Profit</v>
      </c>
      <c r="W27" t="str">
        <f t="shared" si="1"/>
        <v>CA</v>
      </c>
      <c r="X27" t="str">
        <f t="shared" si="2"/>
        <v>California</v>
      </c>
      <c r="Y27" t="str">
        <f>VLOOKUP(P27,'Product manager data'!$A$1:B43,2,0)</f>
        <v>Kimberly Harrington</v>
      </c>
    </row>
    <row r="28" spans="1:25"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 t="shared" si="0"/>
        <v>Profit</v>
      </c>
      <c r="W28" t="str">
        <f t="shared" si="1"/>
        <v>CA</v>
      </c>
      <c r="X28" t="str">
        <f t="shared" si="2"/>
        <v>California</v>
      </c>
      <c r="Y28" t="str">
        <f>VLOOKUP(P28,'Product manager data'!$A$1:B44,2,0)</f>
        <v>Reggie Bacon</v>
      </c>
    </row>
    <row r="29" spans="1:25"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 t="shared" si="0"/>
        <v>Loss</v>
      </c>
      <c r="W29" t="str">
        <f t="shared" si="1"/>
        <v>US</v>
      </c>
      <c r="X29" t="str">
        <f t="shared" si="2"/>
        <v>Texas</v>
      </c>
      <c r="Y29" t="str">
        <f>VLOOKUP(P29,'Product manager data'!$A$1:B45,2,0)</f>
        <v>Tim Collins</v>
      </c>
    </row>
    <row r="30" spans="1:25"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 t="shared" si="0"/>
        <v>Loss</v>
      </c>
      <c r="W30" t="str">
        <f t="shared" si="1"/>
        <v>US</v>
      </c>
      <c r="X30" t="str">
        <f t="shared" si="2"/>
        <v>Texas</v>
      </c>
      <c r="Y30" t="str">
        <f>VLOOKUP(P30,'Product manager data'!$A$1:B46,2,0)</f>
        <v>Kimberly Harrington</v>
      </c>
    </row>
    <row r="31" spans="1:25"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 t="shared" si="0"/>
        <v>Profit</v>
      </c>
      <c r="W31" t="str">
        <f t="shared" si="1"/>
        <v>US</v>
      </c>
      <c r="X31" t="str">
        <f t="shared" si="2"/>
        <v>Texas</v>
      </c>
      <c r="Y31" t="str">
        <f>VLOOKUP(P31,'Product manager data'!$A$1:B47,2,0)</f>
        <v>Robin Dennis</v>
      </c>
    </row>
    <row r="32" spans="1:25"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 t="shared" si="0"/>
        <v>Profit</v>
      </c>
      <c r="W32" t="str">
        <f t="shared" si="1"/>
        <v>US</v>
      </c>
      <c r="X32" t="str">
        <f t="shared" si="2"/>
        <v>Texas</v>
      </c>
      <c r="Y32" t="str">
        <f>VLOOKUP(P32,'Product manager data'!$A$1:B48,2,0)</f>
        <v>Rosemary Hearon</v>
      </c>
    </row>
    <row r="33" spans="1:25"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 t="shared" si="0"/>
        <v>Profit</v>
      </c>
      <c r="W33" t="str">
        <f t="shared" si="1"/>
        <v>US</v>
      </c>
      <c r="X33" t="str">
        <f t="shared" si="2"/>
        <v>Texas</v>
      </c>
      <c r="Y33" t="str">
        <f>VLOOKUP(P33,'Product manager data'!$A$1:B49,2,0)</f>
        <v>Eric Goetz</v>
      </c>
    </row>
    <row r="34" spans="1:25"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 t="shared" si="0"/>
        <v>Loss</v>
      </c>
      <c r="W34" t="str">
        <f t="shared" si="1"/>
        <v>US</v>
      </c>
      <c r="X34" t="str">
        <f t="shared" si="2"/>
        <v>Texas</v>
      </c>
      <c r="Y34" t="str">
        <f>VLOOKUP(P34,'Product manager data'!$A$1:B50,2,0)</f>
        <v>Kimberly Harrington</v>
      </c>
    </row>
    <row r="35" spans="1:25"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 t="shared" si="0"/>
        <v>Profit</v>
      </c>
      <c r="W35" t="str">
        <f t="shared" si="1"/>
        <v>US</v>
      </c>
      <c r="X35" t="str">
        <f t="shared" si="2"/>
        <v>Texas</v>
      </c>
      <c r="Y35" t="str">
        <f>VLOOKUP(P35,'Product manager data'!$A$1:B51,2,0)</f>
        <v>Eric Goetz</v>
      </c>
    </row>
    <row r="36" spans="1:25"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 t="shared" si="0"/>
        <v>Profit</v>
      </c>
      <c r="W36" t="str">
        <f t="shared" si="1"/>
        <v>CA</v>
      </c>
      <c r="X36" t="str">
        <f t="shared" si="2"/>
        <v>California</v>
      </c>
      <c r="Y36" t="str">
        <f>VLOOKUP(P36,'Product manager data'!$A$1:B52,2,0)</f>
        <v>Beth Higgins</v>
      </c>
    </row>
    <row r="37" spans="1:25"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 t="shared" si="0"/>
        <v>Profit</v>
      </c>
      <c r="W37" t="str">
        <f t="shared" si="1"/>
        <v>CA</v>
      </c>
      <c r="X37" t="str">
        <f t="shared" si="2"/>
        <v>California</v>
      </c>
      <c r="Y37" t="str">
        <f>VLOOKUP(P37,'Product manager data'!$A$1:B53,2,0)</f>
        <v>James Marez</v>
      </c>
    </row>
    <row r="38" spans="1:25"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 t="shared" si="0"/>
        <v>Loss</v>
      </c>
      <c r="W38" t="str">
        <f t="shared" si="1"/>
        <v>CA</v>
      </c>
      <c r="X38" t="str">
        <f t="shared" si="2"/>
        <v>California</v>
      </c>
      <c r="Y38" t="str">
        <f>VLOOKUP(P38,'Product manager data'!$A$1:B54,2,0)</f>
        <v>Robin Dennis</v>
      </c>
    </row>
    <row r="39" spans="1:25"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 t="shared" si="0"/>
        <v>Profit</v>
      </c>
      <c r="W39" t="str">
        <f t="shared" si="1"/>
        <v>CA</v>
      </c>
      <c r="X39" t="str">
        <f t="shared" si="2"/>
        <v>California</v>
      </c>
      <c r="Y39" t="str">
        <f>VLOOKUP(P39,'Product manager data'!$A$1:B55,2,0)</f>
        <v>Rosemary Hearon</v>
      </c>
    </row>
    <row r="40" spans="1:25"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 t="shared" si="0"/>
        <v>Loss</v>
      </c>
      <c r="W40" t="str">
        <f t="shared" si="1"/>
        <v>CA</v>
      </c>
      <c r="X40" t="str">
        <f t="shared" si="2"/>
        <v>California</v>
      </c>
      <c r="Y40" t="str">
        <f>VLOOKUP(P40,'Product manager data'!$A$1:B56,2,0)</f>
        <v>Tim Collins</v>
      </c>
    </row>
    <row r="41" spans="1:25"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 t="shared" si="0"/>
        <v>Loss</v>
      </c>
      <c r="W41" t="str">
        <f t="shared" si="1"/>
        <v>CA</v>
      </c>
      <c r="X41" t="str">
        <f t="shared" si="2"/>
        <v>California</v>
      </c>
      <c r="Y41" t="str">
        <f>VLOOKUP(P41,'Product manager data'!$A$1:B57,2,0)</f>
        <v>Sandra Cruz</v>
      </c>
    </row>
    <row r="42" spans="1:25"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 t="shared" si="0"/>
        <v>Profit</v>
      </c>
      <c r="W42" t="str">
        <f t="shared" si="1"/>
        <v>CA</v>
      </c>
      <c r="X42" t="str">
        <f t="shared" si="2"/>
        <v>California</v>
      </c>
      <c r="Y42" t="str">
        <f>VLOOKUP(P42,'Product manager data'!$A$1:B58,2,0)</f>
        <v>James Marez</v>
      </c>
    </row>
    <row r="43" spans="1:25"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 t="shared" si="0"/>
        <v>Profit</v>
      </c>
      <c r="W43" t="str">
        <f t="shared" si="1"/>
        <v>CA</v>
      </c>
      <c r="X43" t="str">
        <f t="shared" si="2"/>
        <v>California</v>
      </c>
      <c r="Y43" t="str">
        <f>VLOOKUP(P43,'Product manager data'!$A$1:B59,2,0)</f>
        <v>James Marez</v>
      </c>
    </row>
    <row r="44" spans="1:25"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 t="shared" si="0"/>
        <v>Profit</v>
      </c>
      <c r="W44" t="str">
        <f t="shared" si="1"/>
        <v>CA</v>
      </c>
      <c r="X44" t="str">
        <f t="shared" si="2"/>
        <v>California</v>
      </c>
      <c r="Y44" t="str">
        <f>VLOOKUP(P44,'Product manager data'!$A$1:B60,2,0)</f>
        <v>Myrtle Holloway</v>
      </c>
    </row>
    <row r="45" spans="1:25"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 t="shared" si="0"/>
        <v>Profit</v>
      </c>
      <c r="W45" t="str">
        <f t="shared" si="1"/>
        <v>CA</v>
      </c>
      <c r="X45" t="str">
        <f t="shared" si="2"/>
        <v>California</v>
      </c>
      <c r="Y45" t="str">
        <f>VLOOKUP(P45,'Product manager data'!$A$1:B61,2,0)</f>
        <v>Myrtle Holloway</v>
      </c>
    </row>
    <row r="46" spans="1:25"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 t="shared" si="0"/>
        <v>Profit</v>
      </c>
      <c r="W46" t="str">
        <f t="shared" si="1"/>
        <v>CA</v>
      </c>
      <c r="X46" t="str">
        <f t="shared" si="2"/>
        <v>California</v>
      </c>
      <c r="Y46" t="str">
        <f>VLOOKUP(P46,'Product manager data'!$A$1:B62,2,0)</f>
        <v>Reggie Bacon</v>
      </c>
    </row>
    <row r="47" spans="1:25"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 t="shared" si="0"/>
        <v>Profit</v>
      </c>
      <c r="W47" t="str">
        <f t="shared" si="1"/>
        <v>CA</v>
      </c>
      <c r="X47" t="str">
        <f t="shared" si="2"/>
        <v>California</v>
      </c>
      <c r="Y47" t="str">
        <f>VLOOKUP(P47,'Product manager data'!$A$1:B63,2,0)</f>
        <v>Kimberly Harrington</v>
      </c>
    </row>
    <row r="48" spans="1:25"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 t="shared" si="0"/>
        <v>Profit</v>
      </c>
      <c r="W48" t="str">
        <f t="shared" si="1"/>
        <v>CA</v>
      </c>
      <c r="X48" t="str">
        <f t="shared" si="2"/>
        <v>California</v>
      </c>
      <c r="Y48" t="str">
        <f>VLOOKUP(P48,'Product manager data'!$A$1:B64,2,0)</f>
        <v>Myrtle Holloway</v>
      </c>
    </row>
    <row r="49" spans="1:25"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 t="shared" si="0"/>
        <v>Profit</v>
      </c>
      <c r="W49" t="str">
        <f t="shared" si="1"/>
        <v>CA</v>
      </c>
      <c r="X49" t="str">
        <f t="shared" si="2"/>
        <v>California</v>
      </c>
      <c r="Y49" t="str">
        <f>VLOOKUP(P49,'Product manager data'!$A$1:B65,2,0)</f>
        <v>Reggie Bacon</v>
      </c>
    </row>
    <row r="50" spans="1:25"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 t="shared" si="0"/>
        <v>Profit</v>
      </c>
      <c r="W50" t="str">
        <f t="shared" si="1"/>
        <v>CA</v>
      </c>
      <c r="X50" t="str">
        <f t="shared" si="2"/>
        <v>California</v>
      </c>
      <c r="Y50" t="str">
        <f>VLOOKUP(P50,'Product manager data'!$A$1:B66,2,0)</f>
        <v>James Marez</v>
      </c>
    </row>
    <row r="51" spans="1:25"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 t="shared" si="0"/>
        <v>Profit</v>
      </c>
      <c r="W51" t="str">
        <f t="shared" si="1"/>
        <v>CA</v>
      </c>
      <c r="X51" t="str">
        <f t="shared" si="2"/>
        <v>California</v>
      </c>
      <c r="Y51" t="str">
        <f>VLOOKUP(P51,'Product manager data'!$A$1:B67,2,0)</f>
        <v>Kimberly Harrington</v>
      </c>
    </row>
    <row r="52" spans="1:25"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 t="shared" si="0"/>
        <v>Profit</v>
      </c>
      <c r="W52" t="str">
        <f t="shared" si="1"/>
        <v>CA</v>
      </c>
      <c r="X52" t="str">
        <f t="shared" si="2"/>
        <v>California</v>
      </c>
      <c r="Y52" t="str">
        <f>VLOOKUP(P52,'Product manager data'!$A$1:B68,2,0)</f>
        <v>Willie Zensen</v>
      </c>
    </row>
    <row r="53" spans="1:25"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 t="shared" si="0"/>
        <v>Profit</v>
      </c>
      <c r="W53" t="str">
        <f t="shared" si="1"/>
        <v>CA</v>
      </c>
      <c r="X53" t="str">
        <f t="shared" si="2"/>
        <v>California</v>
      </c>
      <c r="Y53" t="str">
        <f>VLOOKUP(P53,'Product manager data'!$A$1:B69,2,0)</f>
        <v>Robin Dennis</v>
      </c>
    </row>
    <row r="54" spans="1:25"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 t="shared" si="0"/>
        <v>Profit</v>
      </c>
      <c r="W54" t="str">
        <f t="shared" si="1"/>
        <v>CA</v>
      </c>
      <c r="X54" t="str">
        <f t="shared" si="2"/>
        <v>California</v>
      </c>
      <c r="Y54" t="str">
        <f>VLOOKUP(P54,'Product manager data'!$A$1:B70,2,0)</f>
        <v>Sandra Cruz</v>
      </c>
    </row>
    <row r="55" spans="1:25"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 t="shared" si="0"/>
        <v>Profit</v>
      </c>
      <c r="W55" t="str">
        <f t="shared" si="1"/>
        <v>CA</v>
      </c>
      <c r="X55" t="str">
        <f t="shared" si="2"/>
        <v>California</v>
      </c>
      <c r="Y55" t="str">
        <f>VLOOKUP(P55,'Product manager data'!$A$1:B71,2,0)</f>
        <v>Junior Fason</v>
      </c>
    </row>
    <row r="56" spans="1:25"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 t="shared" si="0"/>
        <v>Profit</v>
      </c>
      <c r="W56" t="str">
        <f t="shared" si="1"/>
        <v>CA</v>
      </c>
      <c r="X56" t="str">
        <f t="shared" si="2"/>
        <v>California</v>
      </c>
      <c r="Y56" t="str">
        <f>VLOOKUP(P56,'Product manager data'!$A$1:B72,2,0)</f>
        <v>James Marez</v>
      </c>
    </row>
    <row r="57" spans="1:25"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 t="shared" si="0"/>
        <v>Profit</v>
      </c>
      <c r="W57" t="str">
        <f t="shared" si="1"/>
        <v>CA</v>
      </c>
      <c r="X57" t="str">
        <f t="shared" si="2"/>
        <v>California</v>
      </c>
      <c r="Y57" t="str">
        <f>VLOOKUP(P57,'Product manager data'!$A$1:B73,2,0)</f>
        <v>Myrtle Holloway</v>
      </c>
    </row>
    <row r="58" spans="1:25"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 t="shared" si="0"/>
        <v>Profit</v>
      </c>
      <c r="W58" t="str">
        <f t="shared" si="1"/>
        <v>CA</v>
      </c>
      <c r="X58" t="str">
        <f t="shared" si="2"/>
        <v>California</v>
      </c>
      <c r="Y58" t="str">
        <f>VLOOKUP(P58,'Product manager data'!$A$1:B74,2,0)</f>
        <v>Beth Higgins</v>
      </c>
    </row>
    <row r="59" spans="1:25"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 t="shared" si="0"/>
        <v>Profit</v>
      </c>
      <c r="W59" t="str">
        <f t="shared" si="1"/>
        <v>CA</v>
      </c>
      <c r="X59" t="str">
        <f t="shared" si="2"/>
        <v>California</v>
      </c>
      <c r="Y59" t="str">
        <f>VLOOKUP(P59,'Product manager data'!$A$1:B75,2,0)</f>
        <v>Sandra Cruz</v>
      </c>
    </row>
    <row r="60" spans="1:25"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 t="shared" si="0"/>
        <v>Profit</v>
      </c>
      <c r="W60" t="str">
        <f t="shared" si="1"/>
        <v>CA</v>
      </c>
      <c r="X60" t="str">
        <f t="shared" si="2"/>
        <v>California</v>
      </c>
      <c r="Y60" t="str">
        <f>VLOOKUP(P60,'Product manager data'!$A$1:B76,2,0)</f>
        <v>Beth Higgins</v>
      </c>
    </row>
    <row r="61" spans="1:25"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 t="shared" si="0"/>
        <v>Profit</v>
      </c>
      <c r="W61" t="str">
        <f t="shared" si="1"/>
        <v>CA</v>
      </c>
      <c r="X61" t="str">
        <f t="shared" si="2"/>
        <v>California</v>
      </c>
      <c r="Y61" t="str">
        <f>VLOOKUP(P61,'Product manager data'!$A$1:B77,2,0)</f>
        <v>Reggie Bacon</v>
      </c>
    </row>
    <row r="62" spans="1:25"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 t="shared" si="0"/>
        <v>Profit</v>
      </c>
      <c r="W62" t="str">
        <f t="shared" si="1"/>
        <v>CA</v>
      </c>
      <c r="X62" t="str">
        <f t="shared" si="2"/>
        <v>California</v>
      </c>
      <c r="Y62" t="str">
        <f>VLOOKUP(P62,'Product manager data'!$A$1:B78,2,0)</f>
        <v>Kimberly Harrington</v>
      </c>
    </row>
    <row r="63" spans="1:25"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 t="shared" si="0"/>
        <v>Profit</v>
      </c>
      <c r="W63" t="str">
        <f t="shared" si="1"/>
        <v>CA</v>
      </c>
      <c r="X63" t="str">
        <f t="shared" si="2"/>
        <v>California</v>
      </c>
      <c r="Y63" t="str">
        <f>VLOOKUP(P63,'Product manager data'!$A$1:B79,2,0)</f>
        <v>Eric Goetz</v>
      </c>
    </row>
    <row r="64" spans="1:25"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 t="shared" si="0"/>
        <v>Profit</v>
      </c>
      <c r="W64" t="str">
        <f t="shared" si="1"/>
        <v>CA</v>
      </c>
      <c r="X64" t="str">
        <f t="shared" si="2"/>
        <v>California</v>
      </c>
      <c r="Y64" t="str">
        <f>VLOOKUP(P64,'Product manager data'!$A$1:B80,2,0)</f>
        <v>Reggie Bacon</v>
      </c>
    </row>
    <row r="65" spans="1:25"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 t="shared" si="0"/>
        <v>Profit</v>
      </c>
      <c r="W65" t="str">
        <f t="shared" si="1"/>
        <v>CA</v>
      </c>
      <c r="X65" t="str">
        <f t="shared" si="2"/>
        <v>California</v>
      </c>
      <c r="Y65" t="str">
        <f>VLOOKUP(P65,'Product manager data'!$A$1:B81,2,0)</f>
        <v>Kimberly Harrington</v>
      </c>
    </row>
    <row r="66" spans="1:25"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 t="shared" si="0"/>
        <v>Profit</v>
      </c>
      <c r="W66" t="str">
        <f t="shared" si="1"/>
        <v>CA</v>
      </c>
      <c r="X66" t="str">
        <f t="shared" si="2"/>
        <v>California</v>
      </c>
      <c r="Y66" t="str">
        <f>VLOOKUP(P66,'Product manager data'!$A$1:B82,2,0)</f>
        <v>Beth Higgins</v>
      </c>
    </row>
    <row r="67" spans="1:25"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 t="shared" ref="V67:V130" si="3">IF(U67&gt;=0,"Profit","Loss")</f>
        <v>Profit</v>
      </c>
      <c r="W67" t="str">
        <f t="shared" ref="W67:W130" si="4">MID(B67,1,2)</f>
        <v>CA</v>
      </c>
      <c r="X67" t="str">
        <f t="shared" ref="X67:X130" si="5">IF(W67="CA","California","Texas")</f>
        <v>California</v>
      </c>
      <c r="Y67" t="str">
        <f>VLOOKUP(P67,'Product manager data'!$A$1:B83,2,0)</f>
        <v>Robin Dennis</v>
      </c>
    </row>
    <row r="68" spans="1:25"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 t="shared" si="3"/>
        <v>Loss</v>
      </c>
      <c r="W68" t="str">
        <f t="shared" si="4"/>
        <v>US</v>
      </c>
      <c r="X68" t="str">
        <f t="shared" si="5"/>
        <v>Texas</v>
      </c>
      <c r="Y68" t="str">
        <f>VLOOKUP(P68,'Product manager data'!$A$1:B84,2,0)</f>
        <v>Sandra Cruz</v>
      </c>
    </row>
    <row r="69" spans="1:25"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 t="shared" si="3"/>
        <v>Profit</v>
      </c>
      <c r="W69" t="str">
        <f t="shared" si="4"/>
        <v>CA</v>
      </c>
      <c r="X69" t="str">
        <f t="shared" si="5"/>
        <v>California</v>
      </c>
      <c r="Y69" t="str">
        <f>VLOOKUP(P69,'Product manager data'!$A$1:B85,2,0)</f>
        <v>Eric Goetz</v>
      </c>
    </row>
    <row r="70" spans="1:25"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 t="shared" si="3"/>
        <v>Profit</v>
      </c>
      <c r="W70" t="str">
        <f t="shared" si="4"/>
        <v>CA</v>
      </c>
      <c r="X70" t="str">
        <f t="shared" si="5"/>
        <v>California</v>
      </c>
      <c r="Y70" t="str">
        <f>VLOOKUP(P70,'Product manager data'!$A$1:B86,2,0)</f>
        <v>James Marez</v>
      </c>
    </row>
    <row r="71" spans="1:25"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 t="shared" si="3"/>
        <v>Profit</v>
      </c>
      <c r="W71" t="str">
        <f t="shared" si="4"/>
        <v>CA</v>
      </c>
      <c r="X71" t="str">
        <f t="shared" si="5"/>
        <v>California</v>
      </c>
      <c r="Y71" t="str">
        <f>VLOOKUP(P71,'Product manager data'!$A$1:B87,2,0)</f>
        <v>Beth Higgins</v>
      </c>
    </row>
    <row r="72" spans="1:25"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 t="shared" si="3"/>
        <v>Profit</v>
      </c>
      <c r="W72" t="str">
        <f t="shared" si="4"/>
        <v>CA</v>
      </c>
      <c r="X72" t="str">
        <f t="shared" si="5"/>
        <v>California</v>
      </c>
      <c r="Y72" t="str">
        <f>VLOOKUP(P72,'Product manager data'!$A$1:B88,2,0)</f>
        <v>Kimberly Harrington</v>
      </c>
    </row>
    <row r="73" spans="1:25"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 t="shared" si="3"/>
        <v>Profit</v>
      </c>
      <c r="W73" t="str">
        <f t="shared" si="4"/>
        <v>CA</v>
      </c>
      <c r="X73" t="str">
        <f t="shared" si="5"/>
        <v>California</v>
      </c>
      <c r="Y73" t="str">
        <f>VLOOKUP(P73,'Product manager data'!$A$1:B89,2,0)</f>
        <v>Beth Higgins</v>
      </c>
    </row>
    <row r="74" spans="1:25"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 t="shared" si="3"/>
        <v>Loss</v>
      </c>
      <c r="W74" t="str">
        <f t="shared" si="4"/>
        <v>US</v>
      </c>
      <c r="X74" t="str">
        <f t="shared" si="5"/>
        <v>Texas</v>
      </c>
      <c r="Y74" t="str">
        <f>VLOOKUP(P74,'Product manager data'!$A$1:B90,2,0)</f>
        <v>Sandra Cruz</v>
      </c>
    </row>
    <row r="75" spans="1:25"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 t="shared" si="3"/>
        <v>Profit</v>
      </c>
      <c r="W75" t="str">
        <f t="shared" si="4"/>
        <v>US</v>
      </c>
      <c r="X75" t="str">
        <f t="shared" si="5"/>
        <v>Texas</v>
      </c>
      <c r="Y75" t="str">
        <f>VLOOKUP(P75,'Product manager data'!$A$1:B91,2,0)</f>
        <v>Robin Dennis</v>
      </c>
    </row>
    <row r="76" spans="1:25"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 t="shared" si="3"/>
        <v>Loss</v>
      </c>
      <c r="W76" t="str">
        <f t="shared" si="4"/>
        <v>US</v>
      </c>
      <c r="X76" t="str">
        <f t="shared" si="5"/>
        <v>Texas</v>
      </c>
      <c r="Y76" t="str">
        <f>VLOOKUP(P76,'Product manager data'!$A$1:B92,2,0)</f>
        <v>Myrtle Holloway</v>
      </c>
    </row>
    <row r="77" spans="1:25"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 t="shared" si="3"/>
        <v>Loss</v>
      </c>
      <c r="W77" t="str">
        <f t="shared" si="4"/>
        <v>US</v>
      </c>
      <c r="X77" t="str">
        <f t="shared" si="5"/>
        <v>Texas</v>
      </c>
      <c r="Y77" t="str">
        <f>VLOOKUP(P77,'Product manager data'!$A$1:B93,2,0)</f>
        <v>Kimberly Harrington</v>
      </c>
    </row>
    <row r="78" spans="1:25"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 t="shared" si="3"/>
        <v>Loss</v>
      </c>
      <c r="W78" t="str">
        <f t="shared" si="4"/>
        <v>US</v>
      </c>
      <c r="X78" t="str">
        <f t="shared" si="5"/>
        <v>Texas</v>
      </c>
      <c r="Y78" t="str">
        <f>VLOOKUP(P78,'Product manager data'!$A$1:B94,2,0)</f>
        <v>Robin Dennis</v>
      </c>
    </row>
    <row r="79" spans="1:25"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 t="shared" si="3"/>
        <v>Profit</v>
      </c>
      <c r="W79" t="str">
        <f t="shared" si="4"/>
        <v>US</v>
      </c>
      <c r="X79" t="str">
        <f t="shared" si="5"/>
        <v>Texas</v>
      </c>
      <c r="Y79" t="str">
        <f>VLOOKUP(P79,'Product manager data'!$A$1:B95,2,0)</f>
        <v>Myrtle Holloway</v>
      </c>
    </row>
    <row r="80" spans="1:25"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 t="shared" si="3"/>
        <v>Loss</v>
      </c>
      <c r="W80" t="str">
        <f t="shared" si="4"/>
        <v>US</v>
      </c>
      <c r="X80" t="str">
        <f t="shared" si="5"/>
        <v>Texas</v>
      </c>
      <c r="Y80" t="str">
        <f>VLOOKUP(P80,'Product manager data'!$A$1:B96,2,0)</f>
        <v>Robin Dennis</v>
      </c>
    </row>
    <row r="81" spans="1:25"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 t="shared" si="3"/>
        <v>Profit</v>
      </c>
      <c r="W81" t="str">
        <f t="shared" si="4"/>
        <v>CA</v>
      </c>
      <c r="X81" t="str">
        <f t="shared" si="5"/>
        <v>California</v>
      </c>
      <c r="Y81" t="str">
        <f>VLOOKUP(P81,'Product manager data'!$A$1:B97,2,0)</f>
        <v>Mary Wood</v>
      </c>
    </row>
    <row r="82" spans="1:25"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 t="shared" si="3"/>
        <v>Profit</v>
      </c>
      <c r="W82" t="str">
        <f t="shared" si="4"/>
        <v>CA</v>
      </c>
      <c r="X82" t="str">
        <f t="shared" si="5"/>
        <v>California</v>
      </c>
      <c r="Y82" t="str">
        <f>VLOOKUP(P82,'Product manager data'!$A$1:B98,2,0)</f>
        <v>Kimberly Harrington</v>
      </c>
    </row>
    <row r="83" spans="1:25"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 t="shared" si="3"/>
        <v>Profit</v>
      </c>
      <c r="W83" t="str">
        <f t="shared" si="4"/>
        <v>CA</v>
      </c>
      <c r="X83" t="str">
        <f t="shared" si="5"/>
        <v>California</v>
      </c>
      <c r="Y83" t="str">
        <f>VLOOKUP(P83,'Product manager data'!$A$1:B99,2,0)</f>
        <v>Eric Goetz</v>
      </c>
    </row>
    <row r="84" spans="1:25"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 t="shared" si="3"/>
        <v>Profit</v>
      </c>
      <c r="W84" t="str">
        <f t="shared" si="4"/>
        <v>CA</v>
      </c>
      <c r="X84" t="str">
        <f t="shared" si="5"/>
        <v>California</v>
      </c>
      <c r="Y84" t="str">
        <f>VLOOKUP(P84,'Product manager data'!$A$1:B100,2,0)</f>
        <v>Myrtle Holloway</v>
      </c>
    </row>
    <row r="85" spans="1:25"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 t="shared" si="3"/>
        <v>Profit</v>
      </c>
      <c r="W85" t="str">
        <f t="shared" si="4"/>
        <v>CA</v>
      </c>
      <c r="X85" t="str">
        <f t="shared" si="5"/>
        <v>California</v>
      </c>
      <c r="Y85" t="str">
        <f>VLOOKUP(P85,'Product manager data'!$A$1:B101,2,0)</f>
        <v>Rosemary Hearon</v>
      </c>
    </row>
    <row r="86" spans="1:25"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 t="shared" si="3"/>
        <v>Loss</v>
      </c>
      <c r="W86" t="str">
        <f t="shared" si="4"/>
        <v>US</v>
      </c>
      <c r="X86" t="str">
        <f t="shared" si="5"/>
        <v>Texas</v>
      </c>
      <c r="Y86" t="str">
        <f>VLOOKUP(P86,'Product manager data'!$A$1:B102,2,0)</f>
        <v>Myrtle Holloway</v>
      </c>
    </row>
    <row r="87" spans="1:25"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 t="shared" si="3"/>
        <v>Profit</v>
      </c>
      <c r="W87" t="str">
        <f t="shared" si="4"/>
        <v>CA</v>
      </c>
      <c r="X87" t="str">
        <f t="shared" si="5"/>
        <v>California</v>
      </c>
      <c r="Y87" t="str">
        <f>VLOOKUP(P87,'Product manager data'!$A$1:B103,2,0)</f>
        <v>Sandra Cruz</v>
      </c>
    </row>
    <row r="88" spans="1:25"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 t="shared" si="3"/>
        <v>Profit</v>
      </c>
      <c r="W88" t="str">
        <f t="shared" si="4"/>
        <v>CA</v>
      </c>
      <c r="X88" t="str">
        <f t="shared" si="5"/>
        <v>California</v>
      </c>
      <c r="Y88" t="str">
        <f>VLOOKUP(P88,'Product manager data'!$A$1:B104,2,0)</f>
        <v>Reggie Bacon</v>
      </c>
    </row>
    <row r="89" spans="1:25"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 t="shared" si="3"/>
        <v>Profit</v>
      </c>
      <c r="W89" t="str">
        <f t="shared" si="4"/>
        <v>CA</v>
      </c>
      <c r="X89" t="str">
        <f t="shared" si="5"/>
        <v>California</v>
      </c>
      <c r="Y89" t="str">
        <f>VLOOKUP(P89,'Product manager data'!$A$1:B105,2,0)</f>
        <v>Willie Zensen</v>
      </c>
    </row>
    <row r="90" spans="1:25"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 t="shared" si="3"/>
        <v>Profit</v>
      </c>
      <c r="W90" t="str">
        <f t="shared" si="4"/>
        <v>CA</v>
      </c>
      <c r="X90" t="str">
        <f t="shared" si="5"/>
        <v>California</v>
      </c>
      <c r="Y90" t="str">
        <f>VLOOKUP(P90,'Product manager data'!$A$1:B106,2,0)</f>
        <v>Myrtle Holloway</v>
      </c>
    </row>
    <row r="91" spans="1:25"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 t="shared" si="3"/>
        <v>Profit</v>
      </c>
      <c r="W91" t="str">
        <f t="shared" si="4"/>
        <v>CA</v>
      </c>
      <c r="X91" t="str">
        <f t="shared" si="5"/>
        <v>California</v>
      </c>
      <c r="Y91" t="str">
        <f>VLOOKUP(P91,'Product manager data'!$A$1:B107,2,0)</f>
        <v>Eric Goetz</v>
      </c>
    </row>
    <row r="92" spans="1:25"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 t="shared" si="3"/>
        <v>Profit</v>
      </c>
      <c r="W92" t="str">
        <f t="shared" si="4"/>
        <v>CA</v>
      </c>
      <c r="X92" t="str">
        <f t="shared" si="5"/>
        <v>California</v>
      </c>
      <c r="Y92" t="str">
        <f>VLOOKUP(P92,'Product manager data'!$A$1:B108,2,0)</f>
        <v>James Marez</v>
      </c>
    </row>
    <row r="93" spans="1:25"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 t="shared" si="3"/>
        <v>Profit</v>
      </c>
      <c r="W93" t="str">
        <f t="shared" si="4"/>
        <v>CA</v>
      </c>
      <c r="X93" t="str">
        <f t="shared" si="5"/>
        <v>California</v>
      </c>
      <c r="Y93" t="str">
        <f>VLOOKUP(P93,'Product manager data'!$A$1:B109,2,0)</f>
        <v>Beth Higgins</v>
      </c>
    </row>
    <row r="94" spans="1:25"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 t="shared" si="3"/>
        <v>Profit</v>
      </c>
      <c r="W94" t="str">
        <f t="shared" si="4"/>
        <v>CA</v>
      </c>
      <c r="X94" t="str">
        <f t="shared" si="5"/>
        <v>California</v>
      </c>
      <c r="Y94" t="str">
        <f>VLOOKUP(P94,'Product manager data'!$A$1:B110,2,0)</f>
        <v>Beth Higgins</v>
      </c>
    </row>
    <row r="95" spans="1:25"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 t="shared" si="3"/>
        <v>Profit</v>
      </c>
      <c r="W95" t="str">
        <f t="shared" si="4"/>
        <v>CA</v>
      </c>
      <c r="X95" t="str">
        <f t="shared" si="5"/>
        <v>California</v>
      </c>
      <c r="Y95" t="str">
        <f>VLOOKUP(P95,'Product manager data'!$A$1:B111,2,0)</f>
        <v>Robin Dennis</v>
      </c>
    </row>
    <row r="96" spans="1:25"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 t="shared" si="3"/>
        <v>Profit</v>
      </c>
      <c r="W96" t="str">
        <f t="shared" si="4"/>
        <v>CA</v>
      </c>
      <c r="X96" t="str">
        <f t="shared" si="5"/>
        <v>California</v>
      </c>
      <c r="Y96" t="str">
        <f>VLOOKUP(P96,'Product manager data'!$A$1:B112,2,0)</f>
        <v>Kimberly Harrington</v>
      </c>
    </row>
    <row r="97" spans="1:25"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 t="shared" si="3"/>
        <v>Loss</v>
      </c>
      <c r="W97" t="str">
        <f t="shared" si="4"/>
        <v>US</v>
      </c>
      <c r="X97" t="str">
        <f t="shared" si="5"/>
        <v>Texas</v>
      </c>
      <c r="Y97" t="str">
        <f>VLOOKUP(P97,'Product manager data'!$A$1:B113,2,0)</f>
        <v>Kimberly Harrington</v>
      </c>
    </row>
    <row r="98" spans="1:25"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 t="shared" si="3"/>
        <v>Profit</v>
      </c>
      <c r="W98" t="str">
        <f t="shared" si="4"/>
        <v>CA</v>
      </c>
      <c r="X98" t="str">
        <f t="shared" si="5"/>
        <v>California</v>
      </c>
      <c r="Y98" t="str">
        <f>VLOOKUP(P98,'Product manager data'!$A$1:B114,2,0)</f>
        <v>Robin Dennis</v>
      </c>
    </row>
    <row r="99" spans="1:25"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 t="shared" si="3"/>
        <v>Profit</v>
      </c>
      <c r="W99" t="str">
        <f t="shared" si="4"/>
        <v>CA</v>
      </c>
      <c r="X99" t="str">
        <f t="shared" si="5"/>
        <v>California</v>
      </c>
      <c r="Y99" t="str">
        <f>VLOOKUP(P99,'Product manager data'!$A$1:B115,2,0)</f>
        <v>Kimberly Harrington</v>
      </c>
    </row>
    <row r="100" spans="1:25"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 t="shared" si="3"/>
        <v>Profit</v>
      </c>
      <c r="W100" t="str">
        <f t="shared" si="4"/>
        <v>CA</v>
      </c>
      <c r="X100" t="str">
        <f t="shared" si="5"/>
        <v>California</v>
      </c>
      <c r="Y100" t="str">
        <f>VLOOKUP(P100,'Product manager data'!$A$1:B116,2,0)</f>
        <v>Mary Wood</v>
      </c>
    </row>
    <row r="101" spans="1:25"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 t="shared" si="3"/>
        <v>Profit</v>
      </c>
      <c r="W101" t="str">
        <f t="shared" si="4"/>
        <v>CA</v>
      </c>
      <c r="X101" t="str">
        <f t="shared" si="5"/>
        <v>California</v>
      </c>
      <c r="Y101" t="str">
        <f>VLOOKUP(P101,'Product manager data'!$A$1:B117,2,0)</f>
        <v>Beth Higgins</v>
      </c>
    </row>
    <row r="102" spans="1:25"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 t="shared" si="3"/>
        <v>Loss</v>
      </c>
      <c r="W102" t="str">
        <f t="shared" si="4"/>
        <v>CA</v>
      </c>
      <c r="X102" t="str">
        <f t="shared" si="5"/>
        <v>California</v>
      </c>
      <c r="Y102" t="str">
        <f>VLOOKUP(P102,'Product manager data'!$A$1:B118,2,0)</f>
        <v>Reggie Bacon</v>
      </c>
    </row>
    <row r="103" spans="1:25"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 t="shared" si="3"/>
        <v>Loss</v>
      </c>
      <c r="W103" t="str">
        <f t="shared" si="4"/>
        <v>CA</v>
      </c>
      <c r="X103" t="str">
        <f t="shared" si="5"/>
        <v>California</v>
      </c>
      <c r="Y103" t="str">
        <f>VLOOKUP(P103,'Product manager data'!$A$1:B119,2,0)</f>
        <v>Kimberly Harrington</v>
      </c>
    </row>
    <row r="104" spans="1:25"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 t="shared" si="3"/>
        <v>Profit</v>
      </c>
      <c r="W104" t="str">
        <f t="shared" si="4"/>
        <v>CA</v>
      </c>
      <c r="X104" t="str">
        <f t="shared" si="5"/>
        <v>California</v>
      </c>
      <c r="Y104" t="str">
        <f>VLOOKUP(P104,'Product manager data'!$A$1:B120,2,0)</f>
        <v>Beth Higgins</v>
      </c>
    </row>
    <row r="105" spans="1:25"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 t="shared" si="3"/>
        <v>Loss</v>
      </c>
      <c r="W105" t="str">
        <f t="shared" si="4"/>
        <v>US</v>
      </c>
      <c r="X105" t="str">
        <f t="shared" si="5"/>
        <v>Texas</v>
      </c>
      <c r="Y105" t="str">
        <f>VLOOKUP(P105,'Product manager data'!$A$1:B121,2,0)</f>
        <v>Reggie Bacon</v>
      </c>
    </row>
    <row r="106" spans="1:25"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 t="shared" si="3"/>
        <v>Loss</v>
      </c>
      <c r="W106" t="str">
        <f t="shared" si="4"/>
        <v>US</v>
      </c>
      <c r="X106" t="str">
        <f t="shared" si="5"/>
        <v>Texas</v>
      </c>
      <c r="Y106" t="str">
        <f>VLOOKUP(P106,'Product manager data'!$A$1:B122,2,0)</f>
        <v>Robin Dennis</v>
      </c>
    </row>
    <row r="107" spans="1:25"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 t="shared" si="3"/>
        <v>Loss</v>
      </c>
      <c r="W107" t="str">
        <f t="shared" si="4"/>
        <v>US</v>
      </c>
      <c r="X107" t="str">
        <f t="shared" si="5"/>
        <v>Texas</v>
      </c>
      <c r="Y107" t="str">
        <f>VLOOKUP(P107,'Product manager data'!$A$1:B123,2,0)</f>
        <v>Kimberly Harrington</v>
      </c>
    </row>
    <row r="108" spans="1:25"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 t="shared" si="3"/>
        <v>Profit</v>
      </c>
      <c r="W108" t="str">
        <f t="shared" si="4"/>
        <v>CA</v>
      </c>
      <c r="X108" t="str">
        <f t="shared" si="5"/>
        <v>California</v>
      </c>
      <c r="Y108" t="str">
        <f>VLOOKUP(P108,'Product manager data'!$A$1:B124,2,0)</f>
        <v>Reggie Bacon</v>
      </c>
    </row>
    <row r="109" spans="1:25"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 t="shared" si="3"/>
        <v>Profit</v>
      </c>
      <c r="W109" t="str">
        <f t="shared" si="4"/>
        <v>CA</v>
      </c>
      <c r="X109" t="str">
        <f t="shared" si="5"/>
        <v>California</v>
      </c>
      <c r="Y109" t="str">
        <f>VLOOKUP(P109,'Product manager data'!$A$1:B125,2,0)</f>
        <v>James Marez</v>
      </c>
    </row>
    <row r="110" spans="1:25"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 t="shared" si="3"/>
        <v>Profit</v>
      </c>
      <c r="W110" t="str">
        <f t="shared" si="4"/>
        <v>CA</v>
      </c>
      <c r="X110" t="str">
        <f t="shared" si="5"/>
        <v>California</v>
      </c>
      <c r="Y110" t="str">
        <f>VLOOKUP(P110,'Product manager data'!$A$1:B126,2,0)</f>
        <v>Eric Goetz</v>
      </c>
    </row>
    <row r="111" spans="1:25"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 t="shared" si="3"/>
        <v>Profit</v>
      </c>
      <c r="W111" t="str">
        <f t="shared" si="4"/>
        <v>CA</v>
      </c>
      <c r="X111" t="str">
        <f t="shared" si="5"/>
        <v>California</v>
      </c>
      <c r="Y111" t="str">
        <f>VLOOKUP(P111,'Product manager data'!$A$1:B127,2,0)</f>
        <v>Reggie Bacon</v>
      </c>
    </row>
    <row r="112" spans="1:25"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 t="shared" si="3"/>
        <v>Profit</v>
      </c>
      <c r="W112" t="str">
        <f t="shared" si="4"/>
        <v>CA</v>
      </c>
      <c r="X112" t="str">
        <f t="shared" si="5"/>
        <v>California</v>
      </c>
      <c r="Y112" t="str">
        <f>VLOOKUP(P112,'Product manager data'!$A$1:B128,2,0)</f>
        <v>Robin Dennis</v>
      </c>
    </row>
    <row r="113" spans="1:25"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 t="shared" si="3"/>
        <v>Profit</v>
      </c>
      <c r="W113" t="str">
        <f t="shared" si="4"/>
        <v>CA</v>
      </c>
      <c r="X113" t="str">
        <f t="shared" si="5"/>
        <v>California</v>
      </c>
      <c r="Y113" t="str">
        <f>VLOOKUP(P113,'Product manager data'!$A$1:B129,2,0)</f>
        <v>Eric Goetz</v>
      </c>
    </row>
    <row r="114" spans="1:25"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 t="shared" si="3"/>
        <v>Profit</v>
      </c>
      <c r="W114" t="str">
        <f t="shared" si="4"/>
        <v>CA</v>
      </c>
      <c r="X114" t="str">
        <f t="shared" si="5"/>
        <v>California</v>
      </c>
      <c r="Y114" t="str">
        <f>VLOOKUP(P114,'Product manager data'!$A$1:B130,2,0)</f>
        <v>Kimberly Harrington</v>
      </c>
    </row>
    <row r="115" spans="1:25"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 t="shared" si="3"/>
        <v>Profit</v>
      </c>
      <c r="W115" t="str">
        <f t="shared" si="4"/>
        <v>CA</v>
      </c>
      <c r="X115" t="str">
        <f t="shared" si="5"/>
        <v>California</v>
      </c>
      <c r="Y115" t="str">
        <f>VLOOKUP(P115,'Product manager data'!$A$1:B131,2,0)</f>
        <v>Junior Fason</v>
      </c>
    </row>
    <row r="116" spans="1:25"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 t="shared" si="3"/>
        <v>Profit</v>
      </c>
      <c r="W116" t="str">
        <f t="shared" si="4"/>
        <v>CA</v>
      </c>
      <c r="X116" t="str">
        <f t="shared" si="5"/>
        <v>California</v>
      </c>
      <c r="Y116" t="str">
        <f>VLOOKUP(P116,'Product manager data'!$A$1:B132,2,0)</f>
        <v>Rosemary Hearon</v>
      </c>
    </row>
    <row r="117" spans="1:25"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 t="shared" si="3"/>
        <v>Profit</v>
      </c>
      <c r="W117" t="str">
        <f t="shared" si="4"/>
        <v>CA</v>
      </c>
      <c r="X117" t="str">
        <f t="shared" si="5"/>
        <v>California</v>
      </c>
      <c r="Y117" t="str">
        <f>VLOOKUP(P117,'Product manager data'!$A$1:B133,2,0)</f>
        <v>Beth Higgins</v>
      </c>
    </row>
    <row r="118" spans="1:25"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 t="shared" si="3"/>
        <v>Profit</v>
      </c>
      <c r="W118" t="str">
        <f t="shared" si="4"/>
        <v>CA</v>
      </c>
      <c r="X118" t="str">
        <f t="shared" si="5"/>
        <v>California</v>
      </c>
      <c r="Y118" t="str">
        <f>VLOOKUP(P118,'Product manager data'!$A$1:B134,2,0)</f>
        <v>Rosemary Hearon</v>
      </c>
    </row>
    <row r="119" spans="1:25"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 t="shared" si="3"/>
        <v>Profit</v>
      </c>
      <c r="W119" t="str">
        <f t="shared" si="4"/>
        <v>CA</v>
      </c>
      <c r="X119" t="str">
        <f t="shared" si="5"/>
        <v>California</v>
      </c>
      <c r="Y119" t="str">
        <f>VLOOKUP(P119,'Product manager data'!$A$1:B135,2,0)</f>
        <v>Michael Benoit</v>
      </c>
    </row>
    <row r="120" spans="1:25"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 t="shared" si="3"/>
        <v>Loss</v>
      </c>
      <c r="W120" t="str">
        <f t="shared" si="4"/>
        <v>US</v>
      </c>
      <c r="X120" t="str">
        <f t="shared" si="5"/>
        <v>Texas</v>
      </c>
      <c r="Y120" t="str">
        <f>VLOOKUP(P120,'Product manager data'!$A$1:B136,2,0)</f>
        <v>Kimberly Harrington</v>
      </c>
    </row>
    <row r="121" spans="1:25"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 t="shared" si="3"/>
        <v>Profit</v>
      </c>
      <c r="W121" t="str">
        <f t="shared" si="4"/>
        <v>CA</v>
      </c>
      <c r="X121" t="str">
        <f t="shared" si="5"/>
        <v>California</v>
      </c>
      <c r="Y121" t="str">
        <f>VLOOKUP(P121,'Product manager data'!$A$1:B137,2,0)</f>
        <v>Robin Dennis</v>
      </c>
    </row>
    <row r="122" spans="1:25"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 t="shared" si="3"/>
        <v>Profit</v>
      </c>
      <c r="W122" t="str">
        <f t="shared" si="4"/>
        <v>CA</v>
      </c>
      <c r="X122" t="str">
        <f t="shared" si="5"/>
        <v>California</v>
      </c>
      <c r="Y122" t="str">
        <f>VLOOKUP(P122,'Product manager data'!$A$1:B138,2,0)</f>
        <v>Kimberly Harrington</v>
      </c>
    </row>
    <row r="123" spans="1:25"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 t="shared" si="3"/>
        <v>Profit</v>
      </c>
      <c r="W123" t="str">
        <f t="shared" si="4"/>
        <v>CA</v>
      </c>
      <c r="X123" t="str">
        <f t="shared" si="5"/>
        <v>California</v>
      </c>
      <c r="Y123" t="str">
        <f>VLOOKUP(P123,'Product manager data'!$A$1:B139,2,0)</f>
        <v>Myrtle Holloway</v>
      </c>
    </row>
    <row r="124" spans="1:25"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 t="shared" si="3"/>
        <v>Profit</v>
      </c>
      <c r="W124" t="str">
        <f t="shared" si="4"/>
        <v>CA</v>
      </c>
      <c r="X124" t="str">
        <f t="shared" si="5"/>
        <v>California</v>
      </c>
      <c r="Y124" t="str">
        <f>VLOOKUP(P124,'Product manager data'!$A$1:B140,2,0)</f>
        <v>Rosemary Hearon</v>
      </c>
    </row>
    <row r="125" spans="1:25"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 t="shared" si="3"/>
        <v>Profit</v>
      </c>
      <c r="W125" t="str">
        <f t="shared" si="4"/>
        <v>CA</v>
      </c>
      <c r="X125" t="str">
        <f t="shared" si="5"/>
        <v>California</v>
      </c>
      <c r="Y125" t="str">
        <f>VLOOKUP(P125,'Product manager data'!$A$1:B141,2,0)</f>
        <v>James Marez</v>
      </c>
    </row>
    <row r="126" spans="1:25"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 t="shared" si="3"/>
        <v>Loss</v>
      </c>
      <c r="W126" t="str">
        <f t="shared" si="4"/>
        <v>US</v>
      </c>
      <c r="X126" t="str">
        <f t="shared" si="5"/>
        <v>Texas</v>
      </c>
      <c r="Y126" t="str">
        <f>VLOOKUP(P126,'Product manager data'!$A$1:B142,2,0)</f>
        <v>Sandra Cruz</v>
      </c>
    </row>
    <row r="127" spans="1:25"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 t="shared" si="3"/>
        <v>Loss</v>
      </c>
      <c r="W127" t="str">
        <f t="shared" si="4"/>
        <v>US</v>
      </c>
      <c r="X127" t="str">
        <f t="shared" si="5"/>
        <v>Texas</v>
      </c>
      <c r="Y127" t="str">
        <f>VLOOKUP(P127,'Product manager data'!$A$1:B143,2,0)</f>
        <v>Michael Benoit</v>
      </c>
    </row>
    <row r="128" spans="1:25"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 t="shared" si="3"/>
        <v>Loss</v>
      </c>
      <c r="W128" t="str">
        <f t="shared" si="4"/>
        <v>US</v>
      </c>
      <c r="X128" t="str">
        <f t="shared" si="5"/>
        <v>Texas</v>
      </c>
      <c r="Y128" t="str">
        <f>VLOOKUP(P128,'Product manager data'!$A$1:B144,2,0)</f>
        <v>Kimberly Harrington</v>
      </c>
    </row>
    <row r="129" spans="1:25"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 t="shared" si="3"/>
        <v>Profit</v>
      </c>
      <c r="W129" t="str">
        <f t="shared" si="4"/>
        <v>US</v>
      </c>
      <c r="X129" t="str">
        <f t="shared" si="5"/>
        <v>Texas</v>
      </c>
      <c r="Y129" t="str">
        <f>VLOOKUP(P129,'Product manager data'!$A$1:B145,2,0)</f>
        <v>Myrtle Holloway</v>
      </c>
    </row>
    <row r="130" spans="1:25"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 t="shared" si="3"/>
        <v>Loss</v>
      </c>
      <c r="W130" t="str">
        <f t="shared" si="4"/>
        <v>US</v>
      </c>
      <c r="X130" t="str">
        <f t="shared" si="5"/>
        <v>Texas</v>
      </c>
      <c r="Y130" t="str">
        <f>VLOOKUP(P130,'Product manager data'!$A$1:B146,2,0)</f>
        <v>Sandra Cruz</v>
      </c>
    </row>
    <row r="131" spans="1:25"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 t="shared" ref="V131:V194" si="6">IF(U131&gt;=0,"Profit","Loss")</f>
        <v>Profit</v>
      </c>
      <c r="W131" t="str">
        <f t="shared" ref="W131:W194" si="7">MID(B131,1,2)</f>
        <v>US</v>
      </c>
      <c r="X131" t="str">
        <f t="shared" ref="X131:X194" si="8">IF(W131="CA","California","Texas")</f>
        <v>Texas</v>
      </c>
      <c r="Y131" t="str">
        <f>VLOOKUP(P131,'Product manager data'!$A$1:B147,2,0)</f>
        <v>Robin Dennis</v>
      </c>
    </row>
    <row r="132" spans="1:25"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 t="shared" si="6"/>
        <v>Loss</v>
      </c>
      <c r="W132" t="str">
        <f t="shared" si="7"/>
        <v>US</v>
      </c>
      <c r="X132" t="str">
        <f t="shared" si="8"/>
        <v>Texas</v>
      </c>
      <c r="Y132" t="str">
        <f>VLOOKUP(P132,'Product manager data'!$A$1:B148,2,0)</f>
        <v>James Marez</v>
      </c>
    </row>
    <row r="133" spans="1:25"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 t="shared" si="6"/>
        <v>Profit</v>
      </c>
      <c r="W133" t="str">
        <f t="shared" si="7"/>
        <v>US</v>
      </c>
      <c r="X133" t="str">
        <f t="shared" si="8"/>
        <v>Texas</v>
      </c>
      <c r="Y133" t="str">
        <f>VLOOKUP(P133,'Product manager data'!$A$1:B149,2,0)</f>
        <v>Beth Higgins</v>
      </c>
    </row>
    <row r="134" spans="1:25"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 t="shared" si="6"/>
        <v>Profit</v>
      </c>
      <c r="W134" t="str">
        <f t="shared" si="7"/>
        <v>US</v>
      </c>
      <c r="X134" t="str">
        <f t="shared" si="8"/>
        <v>Texas</v>
      </c>
      <c r="Y134" t="str">
        <f>VLOOKUP(P134,'Product manager data'!$A$1:B150,2,0)</f>
        <v>Junior Fason</v>
      </c>
    </row>
    <row r="135" spans="1:25"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 t="shared" si="6"/>
        <v>Profit</v>
      </c>
      <c r="W135" t="str">
        <f t="shared" si="7"/>
        <v>CA</v>
      </c>
      <c r="X135" t="str">
        <f t="shared" si="8"/>
        <v>California</v>
      </c>
      <c r="Y135" t="str">
        <f>VLOOKUP(P135,'Product manager data'!$A$1:B151,2,0)</f>
        <v>Beth Higgins</v>
      </c>
    </row>
    <row r="136" spans="1:25"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 t="shared" si="6"/>
        <v>Profit</v>
      </c>
      <c r="W136" t="str">
        <f t="shared" si="7"/>
        <v>CA</v>
      </c>
      <c r="X136" t="str">
        <f t="shared" si="8"/>
        <v>California</v>
      </c>
      <c r="Y136" t="str">
        <f>VLOOKUP(P136,'Product manager data'!$A$1:B152,2,0)</f>
        <v>Beth Higgins</v>
      </c>
    </row>
    <row r="137" spans="1:25"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 t="shared" si="6"/>
        <v>Profit</v>
      </c>
      <c r="W137" t="str">
        <f t="shared" si="7"/>
        <v>CA</v>
      </c>
      <c r="X137" t="str">
        <f t="shared" si="8"/>
        <v>California</v>
      </c>
      <c r="Y137" t="str">
        <f>VLOOKUP(P137,'Product manager data'!$A$1:B153,2,0)</f>
        <v>Eric Goetz</v>
      </c>
    </row>
    <row r="138" spans="1:25"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 t="shared" si="6"/>
        <v>Profit</v>
      </c>
      <c r="W138" t="str">
        <f t="shared" si="7"/>
        <v>CA</v>
      </c>
      <c r="X138" t="str">
        <f t="shared" si="8"/>
        <v>California</v>
      </c>
      <c r="Y138" t="str">
        <f>VLOOKUP(P138,'Product manager data'!$A$1:B154,2,0)</f>
        <v>Junior Fason</v>
      </c>
    </row>
    <row r="139" spans="1:25"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 t="shared" si="6"/>
        <v>Profit</v>
      </c>
      <c r="W139" t="str">
        <f t="shared" si="7"/>
        <v>CA</v>
      </c>
      <c r="X139" t="str">
        <f t="shared" si="8"/>
        <v>California</v>
      </c>
      <c r="Y139" t="str">
        <f>VLOOKUP(P139,'Product manager data'!$A$1:B155,2,0)</f>
        <v>Kimberly Harrington</v>
      </c>
    </row>
    <row r="140" spans="1:25"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 t="shared" si="6"/>
        <v>Profit</v>
      </c>
      <c r="W140" t="str">
        <f t="shared" si="7"/>
        <v>CA</v>
      </c>
      <c r="X140" t="str">
        <f t="shared" si="8"/>
        <v>California</v>
      </c>
      <c r="Y140" t="str">
        <f>VLOOKUP(P140,'Product manager data'!$A$1:B156,2,0)</f>
        <v>Tammie Nelson</v>
      </c>
    </row>
    <row r="141" spans="1:25"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 t="shared" si="6"/>
        <v>Profit</v>
      </c>
      <c r="W141" t="str">
        <f t="shared" si="7"/>
        <v>CA</v>
      </c>
      <c r="X141" t="str">
        <f t="shared" si="8"/>
        <v>California</v>
      </c>
      <c r="Y141" t="str">
        <f>VLOOKUP(P141,'Product manager data'!$A$1:B157,2,0)</f>
        <v>Robin Dennis</v>
      </c>
    </row>
    <row r="142" spans="1:25"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 t="shared" si="6"/>
        <v>Profit</v>
      </c>
      <c r="W142" t="str">
        <f t="shared" si="7"/>
        <v>CA</v>
      </c>
      <c r="X142" t="str">
        <f t="shared" si="8"/>
        <v>California</v>
      </c>
      <c r="Y142" t="str">
        <f>VLOOKUP(P142,'Product manager data'!$A$1:B158,2,0)</f>
        <v>Robin Dennis</v>
      </c>
    </row>
    <row r="143" spans="1:25"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 t="shared" si="6"/>
        <v>Profit</v>
      </c>
      <c r="W143" t="str">
        <f t="shared" si="7"/>
        <v>CA</v>
      </c>
      <c r="X143" t="str">
        <f t="shared" si="8"/>
        <v>California</v>
      </c>
      <c r="Y143" t="str">
        <f>VLOOKUP(P143,'Product manager data'!$A$1:B159,2,0)</f>
        <v>Eric Goetz</v>
      </c>
    </row>
    <row r="144" spans="1:25"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 t="shared" si="6"/>
        <v>Profit</v>
      </c>
      <c r="W144" t="str">
        <f t="shared" si="7"/>
        <v>CA</v>
      </c>
      <c r="X144" t="str">
        <f t="shared" si="8"/>
        <v>California</v>
      </c>
      <c r="Y144" t="str">
        <f>VLOOKUP(P144,'Product manager data'!$A$1:B160,2,0)</f>
        <v>Rosemary Hearon</v>
      </c>
    </row>
    <row r="145" spans="1:25"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 t="shared" si="6"/>
        <v>Profit</v>
      </c>
      <c r="W145" t="str">
        <f t="shared" si="7"/>
        <v>CA</v>
      </c>
      <c r="X145" t="str">
        <f t="shared" si="8"/>
        <v>California</v>
      </c>
      <c r="Y145" t="str">
        <f>VLOOKUP(P145,'Product manager data'!$A$1:B161,2,0)</f>
        <v>Beth Higgins</v>
      </c>
    </row>
    <row r="146" spans="1:25"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 t="shared" si="6"/>
        <v>Profit</v>
      </c>
      <c r="W146" t="str">
        <f t="shared" si="7"/>
        <v>CA</v>
      </c>
      <c r="X146" t="str">
        <f t="shared" si="8"/>
        <v>California</v>
      </c>
      <c r="Y146" t="str">
        <f>VLOOKUP(P146,'Product manager data'!$A$1:B162,2,0)</f>
        <v>Mary Wood</v>
      </c>
    </row>
    <row r="147" spans="1:25"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 t="shared" si="6"/>
        <v>Profit</v>
      </c>
      <c r="W147" t="str">
        <f t="shared" si="7"/>
        <v>CA</v>
      </c>
      <c r="X147" t="str">
        <f t="shared" si="8"/>
        <v>California</v>
      </c>
      <c r="Y147" t="str">
        <f>VLOOKUP(P147,'Product manager data'!$A$1:B163,2,0)</f>
        <v>Myrtle Holloway</v>
      </c>
    </row>
    <row r="148" spans="1:25"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 t="shared" si="6"/>
        <v>Profit</v>
      </c>
      <c r="W148" t="str">
        <f t="shared" si="7"/>
        <v>CA</v>
      </c>
      <c r="X148" t="str">
        <f t="shared" si="8"/>
        <v>California</v>
      </c>
      <c r="Y148" t="str">
        <f>VLOOKUP(P148,'Product manager data'!$A$1:B164,2,0)</f>
        <v>Robin Dennis</v>
      </c>
    </row>
    <row r="149" spans="1:25"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 t="shared" si="6"/>
        <v>Profit</v>
      </c>
      <c r="W149" t="str">
        <f t="shared" si="7"/>
        <v>CA</v>
      </c>
      <c r="X149" t="str">
        <f t="shared" si="8"/>
        <v>California</v>
      </c>
      <c r="Y149" t="str">
        <f>VLOOKUP(P149,'Product manager data'!$A$1:B165,2,0)</f>
        <v>James Marez</v>
      </c>
    </row>
    <row r="150" spans="1:25"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 t="shared" si="6"/>
        <v>Profit</v>
      </c>
      <c r="W150" t="str">
        <f t="shared" si="7"/>
        <v>CA</v>
      </c>
      <c r="X150" t="str">
        <f t="shared" si="8"/>
        <v>California</v>
      </c>
      <c r="Y150" t="str">
        <f>VLOOKUP(P150,'Product manager data'!$A$1:B166,2,0)</f>
        <v>James Marez</v>
      </c>
    </row>
    <row r="151" spans="1:25"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 t="shared" si="6"/>
        <v>Profit</v>
      </c>
      <c r="W151" t="str">
        <f t="shared" si="7"/>
        <v>CA</v>
      </c>
      <c r="X151" t="str">
        <f t="shared" si="8"/>
        <v>California</v>
      </c>
      <c r="Y151" t="str">
        <f>VLOOKUP(P151,'Product manager data'!$A$1:B167,2,0)</f>
        <v>Sandra Cruz</v>
      </c>
    </row>
    <row r="152" spans="1:25"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 t="shared" si="6"/>
        <v>Profit</v>
      </c>
      <c r="W152" t="str">
        <f t="shared" si="7"/>
        <v>CA</v>
      </c>
      <c r="X152" t="str">
        <f t="shared" si="8"/>
        <v>California</v>
      </c>
      <c r="Y152" t="str">
        <f>VLOOKUP(P152,'Product manager data'!$A$1:B168,2,0)</f>
        <v>Kimberly Harrington</v>
      </c>
    </row>
    <row r="153" spans="1:25"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 t="shared" si="6"/>
        <v>Profit</v>
      </c>
      <c r="W153" t="str">
        <f t="shared" si="7"/>
        <v>CA</v>
      </c>
      <c r="X153" t="str">
        <f t="shared" si="8"/>
        <v>California</v>
      </c>
      <c r="Y153" t="str">
        <f>VLOOKUP(P153,'Product manager data'!$A$1:B169,2,0)</f>
        <v>Mary Wood</v>
      </c>
    </row>
    <row r="154" spans="1:25"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 t="shared" si="6"/>
        <v>Profit</v>
      </c>
      <c r="W154" t="str">
        <f t="shared" si="7"/>
        <v>CA</v>
      </c>
      <c r="X154" t="str">
        <f t="shared" si="8"/>
        <v>California</v>
      </c>
      <c r="Y154" t="str">
        <f>VLOOKUP(P154,'Product manager data'!$A$1:B170,2,0)</f>
        <v>James Marez</v>
      </c>
    </row>
    <row r="155" spans="1:25"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 t="shared" si="6"/>
        <v>Profit</v>
      </c>
      <c r="W155" t="str">
        <f t="shared" si="7"/>
        <v>CA</v>
      </c>
      <c r="X155" t="str">
        <f t="shared" si="8"/>
        <v>California</v>
      </c>
      <c r="Y155" t="str">
        <f>VLOOKUP(P155,'Product manager data'!$A$1:B171,2,0)</f>
        <v>Beth Higgins</v>
      </c>
    </row>
    <row r="156" spans="1:25"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 t="shared" si="6"/>
        <v>Profit</v>
      </c>
      <c r="W156" t="str">
        <f t="shared" si="7"/>
        <v>CA</v>
      </c>
      <c r="X156" t="str">
        <f t="shared" si="8"/>
        <v>California</v>
      </c>
      <c r="Y156" t="str">
        <f>VLOOKUP(P156,'Product manager data'!$A$1:B172,2,0)</f>
        <v>Beth Higgins</v>
      </c>
    </row>
    <row r="157" spans="1:25"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 t="shared" si="6"/>
        <v>Profit</v>
      </c>
      <c r="W157" t="str">
        <f t="shared" si="7"/>
        <v>CA</v>
      </c>
      <c r="X157" t="str">
        <f t="shared" si="8"/>
        <v>California</v>
      </c>
      <c r="Y157" t="str">
        <f>VLOOKUP(P157,'Product manager data'!$A$1:B173,2,0)</f>
        <v>Myrtle Holloway</v>
      </c>
    </row>
    <row r="158" spans="1:25"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 t="shared" si="6"/>
        <v>Profit</v>
      </c>
      <c r="W158" t="str">
        <f t="shared" si="7"/>
        <v>CA</v>
      </c>
      <c r="X158" t="str">
        <f t="shared" si="8"/>
        <v>California</v>
      </c>
      <c r="Y158" t="str">
        <f>VLOOKUP(P158,'Product manager data'!$A$1:B174,2,0)</f>
        <v>Eric Goetz</v>
      </c>
    </row>
    <row r="159" spans="1:25"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 t="shared" si="6"/>
        <v>Profit</v>
      </c>
      <c r="W159" t="str">
        <f t="shared" si="7"/>
        <v>CA</v>
      </c>
      <c r="X159" t="str">
        <f t="shared" si="8"/>
        <v>California</v>
      </c>
      <c r="Y159" t="str">
        <f>VLOOKUP(P159,'Product manager data'!$A$1:B175,2,0)</f>
        <v>Sandra Cruz</v>
      </c>
    </row>
    <row r="160" spans="1:25"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 t="shared" si="6"/>
        <v>Profit</v>
      </c>
      <c r="W160" t="str">
        <f t="shared" si="7"/>
        <v>CA</v>
      </c>
      <c r="X160" t="str">
        <f t="shared" si="8"/>
        <v>California</v>
      </c>
      <c r="Y160" t="str">
        <f>VLOOKUP(P160,'Product manager data'!$A$1:B176,2,0)</f>
        <v>Willie Zensen</v>
      </c>
    </row>
    <row r="161" spans="1:25"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 t="shared" si="6"/>
        <v>Profit</v>
      </c>
      <c r="W161" t="str">
        <f t="shared" si="7"/>
        <v>CA</v>
      </c>
      <c r="X161" t="str">
        <f t="shared" si="8"/>
        <v>California</v>
      </c>
      <c r="Y161" t="str">
        <f>VLOOKUP(P161,'Product manager data'!$A$1:B177,2,0)</f>
        <v>James Marez</v>
      </c>
    </row>
    <row r="162" spans="1:25"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 t="shared" si="6"/>
        <v>Profit</v>
      </c>
      <c r="W162" t="str">
        <f t="shared" si="7"/>
        <v>CA</v>
      </c>
      <c r="X162" t="str">
        <f t="shared" si="8"/>
        <v>California</v>
      </c>
      <c r="Y162" t="str">
        <f>VLOOKUP(P162,'Product manager data'!$A$1:B178,2,0)</f>
        <v>Beth Higgins</v>
      </c>
    </row>
    <row r="163" spans="1:25"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 t="shared" si="6"/>
        <v>Profit</v>
      </c>
      <c r="W163" t="str">
        <f t="shared" si="7"/>
        <v>CA</v>
      </c>
      <c r="X163" t="str">
        <f t="shared" si="8"/>
        <v>California</v>
      </c>
      <c r="Y163" t="str">
        <f>VLOOKUP(P163,'Product manager data'!$A$1:B179,2,0)</f>
        <v>Reggie Bacon</v>
      </c>
    </row>
    <row r="164" spans="1:25"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 t="shared" si="6"/>
        <v>Profit</v>
      </c>
      <c r="W164" t="str">
        <f t="shared" si="7"/>
        <v>CA</v>
      </c>
      <c r="X164" t="str">
        <f t="shared" si="8"/>
        <v>California</v>
      </c>
      <c r="Y164" t="str">
        <f>VLOOKUP(P164,'Product manager data'!$A$1:B180,2,0)</f>
        <v>Rosemary Hearon</v>
      </c>
    </row>
    <row r="165" spans="1:25"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 t="shared" si="6"/>
        <v>Profit</v>
      </c>
      <c r="W165" t="str">
        <f t="shared" si="7"/>
        <v>CA</v>
      </c>
      <c r="X165" t="str">
        <f t="shared" si="8"/>
        <v>California</v>
      </c>
      <c r="Y165" t="str">
        <f>VLOOKUP(P165,'Product manager data'!$A$1:B181,2,0)</f>
        <v>Kimberly Harrington</v>
      </c>
    </row>
    <row r="166" spans="1:25"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 t="shared" si="6"/>
        <v>Profit</v>
      </c>
      <c r="W166" t="str">
        <f t="shared" si="7"/>
        <v>CA</v>
      </c>
      <c r="X166" t="str">
        <f t="shared" si="8"/>
        <v>California</v>
      </c>
      <c r="Y166" t="str">
        <f>VLOOKUP(P166,'Product manager data'!$A$1:B182,2,0)</f>
        <v>Eric Goetz</v>
      </c>
    </row>
    <row r="167" spans="1:25"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 t="shared" si="6"/>
        <v>Loss</v>
      </c>
      <c r="W167" t="str">
        <f t="shared" si="7"/>
        <v>CA</v>
      </c>
      <c r="X167" t="str">
        <f t="shared" si="8"/>
        <v>California</v>
      </c>
      <c r="Y167" t="str">
        <f>VLOOKUP(P167,'Product manager data'!$A$1:B183,2,0)</f>
        <v>Jennifer Hutchins</v>
      </c>
    </row>
    <row r="168" spans="1:25"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 t="shared" si="6"/>
        <v>Loss</v>
      </c>
      <c r="W168" t="str">
        <f t="shared" si="7"/>
        <v>CA</v>
      </c>
      <c r="X168" t="str">
        <f t="shared" si="8"/>
        <v>California</v>
      </c>
      <c r="Y168" t="str">
        <f>VLOOKUP(P168,'Product manager data'!$A$1:B184,2,0)</f>
        <v>Myrtle Holloway</v>
      </c>
    </row>
    <row r="169" spans="1:25"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 t="shared" si="6"/>
        <v>Loss</v>
      </c>
      <c r="W169" t="str">
        <f t="shared" si="7"/>
        <v>CA</v>
      </c>
      <c r="X169" t="str">
        <f t="shared" si="8"/>
        <v>California</v>
      </c>
      <c r="Y169" t="str">
        <f>VLOOKUP(P169,'Product manager data'!$A$1:B185,2,0)</f>
        <v>Sandra Cruz</v>
      </c>
    </row>
    <row r="170" spans="1:25"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 t="shared" si="6"/>
        <v>Profit</v>
      </c>
      <c r="W170" t="str">
        <f t="shared" si="7"/>
        <v>CA</v>
      </c>
      <c r="X170" t="str">
        <f t="shared" si="8"/>
        <v>California</v>
      </c>
      <c r="Y170" t="str">
        <f>VLOOKUP(P170,'Product manager data'!$A$1:B186,2,0)</f>
        <v>Eric Goetz</v>
      </c>
    </row>
    <row r="171" spans="1:25"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 t="shared" si="6"/>
        <v>Loss</v>
      </c>
      <c r="W171" t="str">
        <f t="shared" si="7"/>
        <v>CA</v>
      </c>
      <c r="X171" t="str">
        <f t="shared" si="8"/>
        <v>California</v>
      </c>
      <c r="Y171" t="str">
        <f>VLOOKUP(P171,'Product manager data'!$A$1:B187,2,0)</f>
        <v>Mary Wood</v>
      </c>
    </row>
    <row r="172" spans="1:25"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 t="shared" si="6"/>
        <v>Profit</v>
      </c>
      <c r="W172" t="str">
        <f t="shared" si="7"/>
        <v>CA</v>
      </c>
      <c r="X172" t="str">
        <f t="shared" si="8"/>
        <v>California</v>
      </c>
      <c r="Y172" t="str">
        <f>VLOOKUP(P172,'Product manager data'!$A$1:B188,2,0)</f>
        <v>James Marez</v>
      </c>
    </row>
    <row r="173" spans="1:25"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 t="shared" si="6"/>
        <v>Profit</v>
      </c>
      <c r="W173" t="str">
        <f t="shared" si="7"/>
        <v>CA</v>
      </c>
      <c r="X173" t="str">
        <f t="shared" si="8"/>
        <v>California</v>
      </c>
      <c r="Y173" t="str">
        <f>VLOOKUP(P173,'Product manager data'!$A$1:B189,2,0)</f>
        <v>Beth Higgins</v>
      </c>
    </row>
    <row r="174" spans="1:25"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 t="shared" si="6"/>
        <v>Profit</v>
      </c>
      <c r="W174" t="str">
        <f t="shared" si="7"/>
        <v>CA</v>
      </c>
      <c r="X174" t="str">
        <f t="shared" si="8"/>
        <v>California</v>
      </c>
      <c r="Y174" t="str">
        <f>VLOOKUP(P174,'Product manager data'!$A$1:B190,2,0)</f>
        <v>Beth Higgins</v>
      </c>
    </row>
    <row r="175" spans="1:25"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 t="shared" si="6"/>
        <v>Profit</v>
      </c>
      <c r="W175" t="str">
        <f t="shared" si="7"/>
        <v>CA</v>
      </c>
      <c r="X175" t="str">
        <f t="shared" si="8"/>
        <v>California</v>
      </c>
      <c r="Y175" t="str">
        <f>VLOOKUP(P175,'Product manager data'!$A$1:B191,2,0)</f>
        <v>Sandra Cruz</v>
      </c>
    </row>
    <row r="176" spans="1:25"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 t="shared" si="6"/>
        <v>Loss</v>
      </c>
      <c r="W176" t="str">
        <f t="shared" si="7"/>
        <v>US</v>
      </c>
      <c r="X176" t="str">
        <f t="shared" si="8"/>
        <v>Texas</v>
      </c>
      <c r="Y176" t="str">
        <f>VLOOKUP(P176,'Product manager data'!$A$1:B192,2,0)</f>
        <v>Mary Wood</v>
      </c>
    </row>
    <row r="177" spans="1:25"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 t="shared" si="6"/>
        <v>Profit</v>
      </c>
      <c r="W177" t="str">
        <f t="shared" si="7"/>
        <v>US</v>
      </c>
      <c r="X177" t="str">
        <f t="shared" si="8"/>
        <v>Texas</v>
      </c>
      <c r="Y177" t="str">
        <f>VLOOKUP(P177,'Product manager data'!$A$1:B193,2,0)</f>
        <v>Willie Zensen</v>
      </c>
    </row>
    <row r="178" spans="1:25"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 t="shared" si="6"/>
        <v>Loss</v>
      </c>
      <c r="W178" t="str">
        <f t="shared" si="7"/>
        <v>US</v>
      </c>
      <c r="X178" t="str">
        <f t="shared" si="8"/>
        <v>Texas</v>
      </c>
      <c r="Y178" t="str">
        <f>VLOOKUP(P178,'Product manager data'!$A$1:B194,2,0)</f>
        <v>Mary Wood</v>
      </c>
    </row>
    <row r="179" spans="1:25"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 t="shared" si="6"/>
        <v>Loss</v>
      </c>
      <c r="W179" t="str">
        <f t="shared" si="7"/>
        <v>US</v>
      </c>
      <c r="X179" t="str">
        <f t="shared" si="8"/>
        <v>Texas</v>
      </c>
      <c r="Y179" t="str">
        <f>VLOOKUP(P179,'Product manager data'!$A$1:B195,2,0)</f>
        <v>Sandra Cruz</v>
      </c>
    </row>
    <row r="180" spans="1:25"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 t="shared" si="6"/>
        <v>Loss</v>
      </c>
      <c r="W180" t="str">
        <f t="shared" si="7"/>
        <v>US</v>
      </c>
      <c r="X180" t="str">
        <f t="shared" si="8"/>
        <v>Texas</v>
      </c>
      <c r="Y180" t="str">
        <f>VLOOKUP(P180,'Product manager data'!$A$1:B196,2,0)</f>
        <v>Tammie Nelson</v>
      </c>
    </row>
    <row r="181" spans="1:25"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 t="shared" si="6"/>
        <v>Profit</v>
      </c>
      <c r="W181" t="str">
        <f t="shared" si="7"/>
        <v>CA</v>
      </c>
      <c r="X181" t="str">
        <f t="shared" si="8"/>
        <v>California</v>
      </c>
      <c r="Y181" t="str">
        <f>VLOOKUP(P181,'Product manager data'!$A$1:B197,2,0)</f>
        <v>Eric Goetz</v>
      </c>
    </row>
    <row r="182" spans="1:25"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 t="shared" si="6"/>
        <v>Profit</v>
      </c>
      <c r="W182" t="str">
        <f t="shared" si="7"/>
        <v>CA</v>
      </c>
      <c r="X182" t="str">
        <f t="shared" si="8"/>
        <v>California</v>
      </c>
      <c r="Y182" t="str">
        <f>VLOOKUP(P182,'Product manager data'!$A$1:B198,2,0)</f>
        <v>Myrtle Holloway</v>
      </c>
    </row>
    <row r="183" spans="1:25" x14ac:dyDescent="0.3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 t="shared" si="6"/>
        <v>Profit</v>
      </c>
      <c r="W183" t="str">
        <f t="shared" si="7"/>
        <v>CA</v>
      </c>
      <c r="X183" t="str">
        <f t="shared" si="8"/>
        <v>California</v>
      </c>
      <c r="Y183" t="str">
        <f>VLOOKUP(P183,'Product manager data'!$A$1:B199,2,0)</f>
        <v>Reggie Bacon</v>
      </c>
    </row>
    <row r="184" spans="1:25" x14ac:dyDescent="0.3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 t="shared" si="6"/>
        <v>Profit</v>
      </c>
      <c r="W184" t="str">
        <f t="shared" si="7"/>
        <v>CA</v>
      </c>
      <c r="X184" t="str">
        <f t="shared" si="8"/>
        <v>California</v>
      </c>
      <c r="Y184" t="str">
        <f>VLOOKUP(P184,'Product manager data'!$A$1:B200,2,0)</f>
        <v>James Marez</v>
      </c>
    </row>
    <row r="185" spans="1:25" x14ac:dyDescent="0.3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 t="shared" si="6"/>
        <v>Profit</v>
      </c>
      <c r="W185" t="str">
        <f t="shared" si="7"/>
        <v>CA</v>
      </c>
      <c r="X185" t="str">
        <f t="shared" si="8"/>
        <v>California</v>
      </c>
      <c r="Y185" t="str">
        <f>VLOOKUP(P185,'Product manager data'!$A$1:B201,2,0)</f>
        <v>James Marez</v>
      </c>
    </row>
    <row r="186" spans="1:25" x14ac:dyDescent="0.3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 t="shared" si="6"/>
        <v>Profit</v>
      </c>
      <c r="W186" t="str">
        <f t="shared" si="7"/>
        <v>CA</v>
      </c>
      <c r="X186" t="str">
        <f t="shared" si="8"/>
        <v>California</v>
      </c>
      <c r="Y186" t="str">
        <f>VLOOKUP(P186,'Product manager data'!$A$1:B202,2,0)</f>
        <v>Reggie Bacon</v>
      </c>
    </row>
    <row r="187" spans="1:25" x14ac:dyDescent="0.3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 t="shared" si="6"/>
        <v>Profit</v>
      </c>
      <c r="W187" t="str">
        <f t="shared" si="7"/>
        <v>CA</v>
      </c>
      <c r="X187" t="str">
        <f t="shared" si="8"/>
        <v>California</v>
      </c>
      <c r="Y187" t="str">
        <f>VLOOKUP(P187,'Product manager data'!$A$1:B203,2,0)</f>
        <v>Kimberly Harrington</v>
      </c>
    </row>
    <row r="188" spans="1:25" x14ac:dyDescent="0.3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 t="shared" si="6"/>
        <v>Profit</v>
      </c>
      <c r="W188" t="str">
        <f t="shared" si="7"/>
        <v>CA</v>
      </c>
      <c r="X188" t="str">
        <f t="shared" si="8"/>
        <v>California</v>
      </c>
      <c r="Y188" t="str">
        <f>VLOOKUP(P188,'Product manager data'!$A$1:B204,2,0)</f>
        <v>Reggie Bacon</v>
      </c>
    </row>
    <row r="189" spans="1:25" x14ac:dyDescent="0.3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 t="shared" si="6"/>
        <v>Profit</v>
      </c>
      <c r="W189" t="str">
        <f t="shared" si="7"/>
        <v>CA</v>
      </c>
      <c r="X189" t="str">
        <f t="shared" si="8"/>
        <v>California</v>
      </c>
      <c r="Y189" t="str">
        <f>VLOOKUP(P189,'Product manager data'!$A$1:B205,2,0)</f>
        <v>Myrtle Holloway</v>
      </c>
    </row>
    <row r="190" spans="1:25" x14ac:dyDescent="0.3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 t="shared" si="6"/>
        <v>Profit</v>
      </c>
      <c r="W190" t="str">
        <f t="shared" si="7"/>
        <v>CA</v>
      </c>
      <c r="X190" t="str">
        <f t="shared" si="8"/>
        <v>California</v>
      </c>
      <c r="Y190" t="str">
        <f>VLOOKUP(P190,'Product manager data'!$A$1:B206,2,0)</f>
        <v>Beth Higgins</v>
      </c>
    </row>
    <row r="191" spans="1:25" x14ac:dyDescent="0.3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 t="shared" si="6"/>
        <v>Profit</v>
      </c>
      <c r="W191" t="str">
        <f t="shared" si="7"/>
        <v>CA</v>
      </c>
      <c r="X191" t="str">
        <f t="shared" si="8"/>
        <v>California</v>
      </c>
      <c r="Y191" t="str">
        <f>VLOOKUP(P191,'Product manager data'!$A$1:B207,2,0)</f>
        <v>Tim Collins</v>
      </c>
    </row>
    <row r="192" spans="1:25" x14ac:dyDescent="0.3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 t="shared" si="6"/>
        <v>Profit</v>
      </c>
      <c r="W192" t="str">
        <f t="shared" si="7"/>
        <v>CA</v>
      </c>
      <c r="X192" t="str">
        <f t="shared" si="8"/>
        <v>California</v>
      </c>
      <c r="Y192" t="str">
        <f>VLOOKUP(P192,'Product manager data'!$A$1:B208,2,0)</f>
        <v>James Marez</v>
      </c>
    </row>
    <row r="193" spans="1:25" x14ac:dyDescent="0.3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 t="shared" si="6"/>
        <v>Profit</v>
      </c>
      <c r="W193" t="str">
        <f t="shared" si="7"/>
        <v>CA</v>
      </c>
      <c r="X193" t="str">
        <f t="shared" si="8"/>
        <v>California</v>
      </c>
      <c r="Y193" t="str">
        <f>VLOOKUP(P193,'Product manager data'!$A$1:B209,2,0)</f>
        <v>Beth Higgins</v>
      </c>
    </row>
    <row r="194" spans="1:25" x14ac:dyDescent="0.3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 t="shared" si="6"/>
        <v>Profit</v>
      </c>
      <c r="W194" t="str">
        <f t="shared" si="7"/>
        <v>CA</v>
      </c>
      <c r="X194" t="str">
        <f t="shared" si="8"/>
        <v>California</v>
      </c>
      <c r="Y194" t="str">
        <f>VLOOKUP(P194,'Product manager data'!$A$1:B210,2,0)</f>
        <v>Tim Collins</v>
      </c>
    </row>
    <row r="195" spans="1:25" x14ac:dyDescent="0.3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 t="shared" ref="V195:V258" si="9">IF(U195&gt;=0,"Profit","Loss")</f>
        <v>Profit</v>
      </c>
      <c r="W195" t="str">
        <f t="shared" ref="W195:W258" si="10">MID(B195,1,2)</f>
        <v>CA</v>
      </c>
      <c r="X195" t="str">
        <f t="shared" ref="X195:X258" si="11">IF(W195="CA","California","Texas")</f>
        <v>California</v>
      </c>
      <c r="Y195" t="str">
        <f>VLOOKUP(P195,'Product manager data'!$A$1:B211,2,0)</f>
        <v>Eric Goetz</v>
      </c>
    </row>
    <row r="196" spans="1:25" x14ac:dyDescent="0.3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 t="shared" si="9"/>
        <v>Profit</v>
      </c>
      <c r="W196" t="str">
        <f t="shared" si="10"/>
        <v>CA</v>
      </c>
      <c r="X196" t="str">
        <f t="shared" si="11"/>
        <v>California</v>
      </c>
      <c r="Y196" t="str">
        <f>VLOOKUP(P196,'Product manager data'!$A$1:B212,2,0)</f>
        <v>Rosemary Hearon</v>
      </c>
    </row>
    <row r="197" spans="1:25" x14ac:dyDescent="0.3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 t="shared" si="9"/>
        <v>Profit</v>
      </c>
      <c r="W197" t="str">
        <f t="shared" si="10"/>
        <v>CA</v>
      </c>
      <c r="X197" t="str">
        <f t="shared" si="11"/>
        <v>California</v>
      </c>
      <c r="Y197" t="str">
        <f>VLOOKUP(P197,'Product manager data'!$A$1:B213,2,0)</f>
        <v>Eric Goetz</v>
      </c>
    </row>
    <row r="198" spans="1:25" x14ac:dyDescent="0.3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 t="shared" si="9"/>
        <v>Profit</v>
      </c>
      <c r="W198" t="str">
        <f t="shared" si="10"/>
        <v>CA</v>
      </c>
      <c r="X198" t="str">
        <f t="shared" si="11"/>
        <v>California</v>
      </c>
      <c r="Y198" t="str">
        <f>VLOOKUP(P198,'Product manager data'!$A$1:B214,2,0)</f>
        <v>Eric Goetz</v>
      </c>
    </row>
    <row r="199" spans="1:25" x14ac:dyDescent="0.3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 t="shared" si="9"/>
        <v>Profit</v>
      </c>
      <c r="W199" t="str">
        <f t="shared" si="10"/>
        <v>CA</v>
      </c>
      <c r="X199" t="str">
        <f t="shared" si="11"/>
        <v>California</v>
      </c>
      <c r="Y199" t="str">
        <f>VLOOKUP(P199,'Product manager data'!$A$1:B215,2,0)</f>
        <v>Myrtle Holloway</v>
      </c>
    </row>
    <row r="200" spans="1:25" x14ac:dyDescent="0.3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 t="shared" si="9"/>
        <v>Loss</v>
      </c>
      <c r="W200" t="str">
        <f t="shared" si="10"/>
        <v>US</v>
      </c>
      <c r="X200" t="str">
        <f t="shared" si="11"/>
        <v>Texas</v>
      </c>
      <c r="Y200" t="str">
        <f>VLOOKUP(P200,'Product manager data'!$A$1:B216,2,0)</f>
        <v>Kimberly Harrington</v>
      </c>
    </row>
    <row r="201" spans="1:25" x14ac:dyDescent="0.3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 t="shared" si="9"/>
        <v>Profit</v>
      </c>
      <c r="W201" t="str">
        <f t="shared" si="10"/>
        <v>US</v>
      </c>
      <c r="X201" t="str">
        <f t="shared" si="11"/>
        <v>Texas</v>
      </c>
      <c r="Y201" t="str">
        <f>VLOOKUP(P201,'Product manager data'!$A$1:B217,2,0)</f>
        <v>Beth Higgins</v>
      </c>
    </row>
    <row r="202" spans="1:25" x14ac:dyDescent="0.3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 t="shared" si="9"/>
        <v>Profit</v>
      </c>
      <c r="W202" t="str">
        <f t="shared" si="10"/>
        <v>CA</v>
      </c>
      <c r="X202" t="str">
        <f t="shared" si="11"/>
        <v>California</v>
      </c>
      <c r="Y202" t="str">
        <f>VLOOKUP(P202,'Product manager data'!$A$1:B218,2,0)</f>
        <v>Beth Higgins</v>
      </c>
    </row>
    <row r="203" spans="1:25" x14ac:dyDescent="0.3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 t="shared" si="9"/>
        <v>Loss</v>
      </c>
      <c r="W203" t="str">
        <f t="shared" si="10"/>
        <v>CA</v>
      </c>
      <c r="X203" t="str">
        <f t="shared" si="11"/>
        <v>California</v>
      </c>
      <c r="Y203" t="str">
        <f>VLOOKUP(P203,'Product manager data'!$A$1:B219,2,0)</f>
        <v>Michael Benoit</v>
      </c>
    </row>
    <row r="204" spans="1:25" x14ac:dyDescent="0.3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 t="shared" si="9"/>
        <v>Profit</v>
      </c>
      <c r="W204" t="str">
        <f t="shared" si="10"/>
        <v>CA</v>
      </c>
      <c r="X204" t="str">
        <f t="shared" si="11"/>
        <v>California</v>
      </c>
      <c r="Y204" t="str">
        <f>VLOOKUP(P204,'Product manager data'!$A$1:B220,2,0)</f>
        <v>Mary Wood</v>
      </c>
    </row>
    <row r="205" spans="1:25" x14ac:dyDescent="0.3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 t="shared" si="9"/>
        <v>Loss</v>
      </c>
      <c r="W205" t="str">
        <f t="shared" si="10"/>
        <v>US</v>
      </c>
      <c r="X205" t="str">
        <f t="shared" si="11"/>
        <v>Texas</v>
      </c>
      <c r="Y205" t="str">
        <f>VLOOKUP(P205,'Product manager data'!$A$1:B221,2,0)</f>
        <v>Mary Wood</v>
      </c>
    </row>
    <row r="206" spans="1:25" x14ac:dyDescent="0.3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 t="shared" si="9"/>
        <v>Profit</v>
      </c>
      <c r="W206" t="str">
        <f t="shared" si="10"/>
        <v>CA</v>
      </c>
      <c r="X206" t="str">
        <f t="shared" si="11"/>
        <v>California</v>
      </c>
      <c r="Y206" t="str">
        <f>VLOOKUP(P206,'Product manager data'!$A$1:B222,2,0)</f>
        <v>Robin Dennis</v>
      </c>
    </row>
    <row r="207" spans="1:25" x14ac:dyDescent="0.3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 t="shared" si="9"/>
        <v>Profit</v>
      </c>
      <c r="W207" t="str">
        <f t="shared" si="10"/>
        <v>CA</v>
      </c>
      <c r="X207" t="str">
        <f t="shared" si="11"/>
        <v>California</v>
      </c>
      <c r="Y207" t="str">
        <f>VLOOKUP(P207,'Product manager data'!$A$1:B223,2,0)</f>
        <v>James Marez</v>
      </c>
    </row>
    <row r="208" spans="1:25" x14ac:dyDescent="0.3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 t="shared" si="9"/>
        <v>Profit</v>
      </c>
      <c r="W208" t="str">
        <f t="shared" si="10"/>
        <v>CA</v>
      </c>
      <c r="X208" t="str">
        <f t="shared" si="11"/>
        <v>California</v>
      </c>
      <c r="Y208" t="str">
        <f>VLOOKUP(P208,'Product manager data'!$A$1:B224,2,0)</f>
        <v>Myrtle Holloway</v>
      </c>
    </row>
    <row r="209" spans="1:25" x14ac:dyDescent="0.3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 t="shared" si="9"/>
        <v>Profit</v>
      </c>
      <c r="W209" t="str">
        <f t="shared" si="10"/>
        <v>CA</v>
      </c>
      <c r="X209" t="str">
        <f t="shared" si="11"/>
        <v>California</v>
      </c>
      <c r="Y209" t="str">
        <f>VLOOKUP(P209,'Product manager data'!$A$1:B225,2,0)</f>
        <v>James Marez</v>
      </c>
    </row>
    <row r="210" spans="1:25" x14ac:dyDescent="0.3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 t="shared" si="9"/>
        <v>Profit</v>
      </c>
      <c r="W210" t="str">
        <f t="shared" si="10"/>
        <v>CA</v>
      </c>
      <c r="X210" t="str">
        <f t="shared" si="11"/>
        <v>California</v>
      </c>
      <c r="Y210" t="str">
        <f>VLOOKUP(P210,'Product manager data'!$A$1:B226,2,0)</f>
        <v>Kimberly Harrington</v>
      </c>
    </row>
    <row r="211" spans="1:25" x14ac:dyDescent="0.3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 t="shared" si="9"/>
        <v>Profit</v>
      </c>
      <c r="W211" t="str">
        <f t="shared" si="10"/>
        <v>CA</v>
      </c>
      <c r="X211" t="str">
        <f t="shared" si="11"/>
        <v>California</v>
      </c>
      <c r="Y211" t="str">
        <f>VLOOKUP(P211,'Product manager data'!$A$1:B227,2,0)</f>
        <v>Junior Fason</v>
      </c>
    </row>
    <row r="212" spans="1:25" x14ac:dyDescent="0.3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 t="shared" si="9"/>
        <v>Profit</v>
      </c>
      <c r="W212" t="str">
        <f t="shared" si="10"/>
        <v>CA</v>
      </c>
      <c r="X212" t="str">
        <f t="shared" si="11"/>
        <v>California</v>
      </c>
      <c r="Y212" t="str">
        <f>VLOOKUP(P212,'Product manager data'!$A$1:B228,2,0)</f>
        <v>Myrtle Holloway</v>
      </c>
    </row>
    <row r="213" spans="1:25" x14ac:dyDescent="0.3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 t="shared" si="9"/>
        <v>Profit</v>
      </c>
      <c r="W213" t="str">
        <f t="shared" si="10"/>
        <v>CA</v>
      </c>
      <c r="X213" t="str">
        <f t="shared" si="11"/>
        <v>California</v>
      </c>
      <c r="Y213" t="str">
        <f>VLOOKUP(P213,'Product manager data'!$A$1:B229,2,0)</f>
        <v>Reggie Bacon</v>
      </c>
    </row>
    <row r="214" spans="1:25" x14ac:dyDescent="0.3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 t="shared" si="9"/>
        <v>Profit</v>
      </c>
      <c r="W214" t="str">
        <f t="shared" si="10"/>
        <v>CA</v>
      </c>
      <c r="X214" t="str">
        <f t="shared" si="11"/>
        <v>California</v>
      </c>
      <c r="Y214" t="str">
        <f>VLOOKUP(P214,'Product manager data'!$A$1:B230,2,0)</f>
        <v>Willie Zensen</v>
      </c>
    </row>
    <row r="215" spans="1:25" x14ac:dyDescent="0.3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 t="shared" si="9"/>
        <v>Loss</v>
      </c>
      <c r="W215" t="str">
        <f t="shared" si="10"/>
        <v>CA</v>
      </c>
      <c r="X215" t="str">
        <f t="shared" si="11"/>
        <v>California</v>
      </c>
      <c r="Y215" t="str">
        <f>VLOOKUP(P215,'Product manager data'!$A$1:B231,2,0)</f>
        <v>Tim Collins</v>
      </c>
    </row>
    <row r="216" spans="1:25" x14ac:dyDescent="0.3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 t="shared" si="9"/>
        <v>Loss</v>
      </c>
      <c r="W216" t="str">
        <f t="shared" si="10"/>
        <v>CA</v>
      </c>
      <c r="X216" t="str">
        <f t="shared" si="11"/>
        <v>California</v>
      </c>
      <c r="Y216" t="str">
        <f>VLOOKUP(P216,'Product manager data'!$A$1:B232,2,0)</f>
        <v>James Marez</v>
      </c>
    </row>
    <row r="217" spans="1:25" x14ac:dyDescent="0.3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 t="shared" si="9"/>
        <v>Loss</v>
      </c>
      <c r="W217" t="str">
        <f t="shared" si="10"/>
        <v>CA</v>
      </c>
      <c r="X217" t="str">
        <f t="shared" si="11"/>
        <v>California</v>
      </c>
      <c r="Y217" t="str">
        <f>VLOOKUP(P217,'Product manager data'!$A$1:B233,2,0)</f>
        <v>Jennifer Hutchins</v>
      </c>
    </row>
    <row r="218" spans="1:25" x14ac:dyDescent="0.3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 t="shared" si="9"/>
        <v>Profit</v>
      </c>
      <c r="W218" t="str">
        <f t="shared" si="10"/>
        <v>CA</v>
      </c>
      <c r="X218" t="str">
        <f t="shared" si="11"/>
        <v>California</v>
      </c>
      <c r="Y218" t="str">
        <f>VLOOKUP(P218,'Product manager data'!$A$1:B234,2,0)</f>
        <v>Reggie Bacon</v>
      </c>
    </row>
    <row r="219" spans="1:25" x14ac:dyDescent="0.3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 t="shared" si="9"/>
        <v>Profit</v>
      </c>
      <c r="W219" t="str">
        <f t="shared" si="10"/>
        <v>CA</v>
      </c>
      <c r="X219" t="str">
        <f t="shared" si="11"/>
        <v>California</v>
      </c>
      <c r="Y219" t="str">
        <f>VLOOKUP(P219,'Product manager data'!$A$1:B235,2,0)</f>
        <v>Myrtle Holloway</v>
      </c>
    </row>
    <row r="220" spans="1:25" x14ac:dyDescent="0.3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 t="shared" si="9"/>
        <v>Profit</v>
      </c>
      <c r="W220" t="str">
        <f t="shared" si="10"/>
        <v>CA</v>
      </c>
      <c r="X220" t="str">
        <f t="shared" si="11"/>
        <v>California</v>
      </c>
      <c r="Y220" t="str">
        <f>VLOOKUP(P220,'Product manager data'!$A$1:B236,2,0)</f>
        <v>James Marez</v>
      </c>
    </row>
    <row r="221" spans="1:25" x14ac:dyDescent="0.3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 t="shared" si="9"/>
        <v>Profit</v>
      </c>
      <c r="W221" t="str">
        <f t="shared" si="10"/>
        <v>CA</v>
      </c>
      <c r="X221" t="str">
        <f t="shared" si="11"/>
        <v>California</v>
      </c>
      <c r="Y221" t="str">
        <f>VLOOKUP(P221,'Product manager data'!$A$1:B237,2,0)</f>
        <v>Junior Fason</v>
      </c>
    </row>
    <row r="222" spans="1:25" x14ac:dyDescent="0.3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 t="shared" si="9"/>
        <v>Profit</v>
      </c>
      <c r="W222" t="str">
        <f t="shared" si="10"/>
        <v>CA</v>
      </c>
      <c r="X222" t="str">
        <f t="shared" si="11"/>
        <v>California</v>
      </c>
      <c r="Y222" t="str">
        <f>VLOOKUP(P222,'Product manager data'!$A$1:B238,2,0)</f>
        <v>Beth Higgins</v>
      </c>
    </row>
    <row r="223" spans="1:25" x14ac:dyDescent="0.3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 t="shared" si="9"/>
        <v>Loss</v>
      </c>
      <c r="W223" t="str">
        <f t="shared" si="10"/>
        <v>CA</v>
      </c>
      <c r="X223" t="str">
        <f t="shared" si="11"/>
        <v>California</v>
      </c>
      <c r="Y223" t="str">
        <f>VLOOKUP(P223,'Product manager data'!$A$1:B239,2,0)</f>
        <v>Kimberly Harrington</v>
      </c>
    </row>
    <row r="224" spans="1:25" x14ac:dyDescent="0.3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 t="shared" si="9"/>
        <v>Profit</v>
      </c>
      <c r="W224" t="str">
        <f t="shared" si="10"/>
        <v>CA</v>
      </c>
      <c r="X224" t="str">
        <f t="shared" si="11"/>
        <v>California</v>
      </c>
      <c r="Y224" t="str">
        <f>VLOOKUP(P224,'Product manager data'!$A$1:B240,2,0)</f>
        <v>Robin Dennis</v>
      </c>
    </row>
    <row r="225" spans="1:25" x14ac:dyDescent="0.3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 t="shared" si="9"/>
        <v>Loss</v>
      </c>
      <c r="W225" t="str">
        <f t="shared" si="10"/>
        <v>CA</v>
      </c>
      <c r="X225" t="str">
        <f t="shared" si="11"/>
        <v>California</v>
      </c>
      <c r="Y225" t="str">
        <f>VLOOKUP(P225,'Product manager data'!$A$1:B241,2,0)</f>
        <v>Jennifer Hutchins</v>
      </c>
    </row>
    <row r="226" spans="1:25" x14ac:dyDescent="0.3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 t="shared" si="9"/>
        <v>Profit</v>
      </c>
      <c r="W226" t="str">
        <f t="shared" si="10"/>
        <v>CA</v>
      </c>
      <c r="X226" t="str">
        <f t="shared" si="11"/>
        <v>California</v>
      </c>
      <c r="Y226" t="str">
        <f>VLOOKUP(P226,'Product manager data'!$A$1:B242,2,0)</f>
        <v>Eric Goetz</v>
      </c>
    </row>
    <row r="227" spans="1:25" x14ac:dyDescent="0.3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 t="shared" si="9"/>
        <v>Profit</v>
      </c>
      <c r="W227" t="str">
        <f t="shared" si="10"/>
        <v>CA</v>
      </c>
      <c r="X227" t="str">
        <f t="shared" si="11"/>
        <v>California</v>
      </c>
      <c r="Y227" t="str">
        <f>VLOOKUP(P227,'Product manager data'!$A$1:B243,2,0)</f>
        <v>Eric Goetz</v>
      </c>
    </row>
    <row r="228" spans="1:25" x14ac:dyDescent="0.3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 t="shared" si="9"/>
        <v>Profit</v>
      </c>
      <c r="W228" t="str">
        <f t="shared" si="10"/>
        <v>CA</v>
      </c>
      <c r="X228" t="str">
        <f t="shared" si="11"/>
        <v>California</v>
      </c>
      <c r="Y228" t="str">
        <f>VLOOKUP(P228,'Product manager data'!$A$1:B244,2,0)</f>
        <v>Michael Benoit</v>
      </c>
    </row>
    <row r="229" spans="1:25" x14ac:dyDescent="0.3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 t="shared" si="9"/>
        <v>Profit</v>
      </c>
      <c r="W229" t="str">
        <f t="shared" si="10"/>
        <v>CA</v>
      </c>
      <c r="X229" t="str">
        <f t="shared" si="11"/>
        <v>California</v>
      </c>
      <c r="Y229" t="str">
        <f>VLOOKUP(P229,'Product manager data'!$A$1:B245,2,0)</f>
        <v>Myrtle Holloway</v>
      </c>
    </row>
    <row r="230" spans="1:25" x14ac:dyDescent="0.3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 t="shared" si="9"/>
        <v>Loss</v>
      </c>
      <c r="W230" t="str">
        <f t="shared" si="10"/>
        <v>US</v>
      </c>
      <c r="X230" t="str">
        <f t="shared" si="11"/>
        <v>Texas</v>
      </c>
      <c r="Y230" t="str">
        <f>VLOOKUP(P230,'Product manager data'!$A$1:B246,2,0)</f>
        <v>Sandra Cruz</v>
      </c>
    </row>
    <row r="231" spans="1:25" x14ac:dyDescent="0.3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 t="shared" si="9"/>
        <v>Profit</v>
      </c>
      <c r="W231" t="str">
        <f t="shared" si="10"/>
        <v>US</v>
      </c>
      <c r="X231" t="str">
        <f t="shared" si="11"/>
        <v>Texas</v>
      </c>
      <c r="Y231" t="str">
        <f>VLOOKUP(P231,'Product manager data'!$A$1:B247,2,0)</f>
        <v>Sandra Cruz</v>
      </c>
    </row>
    <row r="232" spans="1:25" x14ac:dyDescent="0.3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 t="shared" si="9"/>
        <v>Loss</v>
      </c>
      <c r="W232" t="str">
        <f t="shared" si="10"/>
        <v>US</v>
      </c>
      <c r="X232" t="str">
        <f t="shared" si="11"/>
        <v>Texas</v>
      </c>
      <c r="Y232" t="str">
        <f>VLOOKUP(P232,'Product manager data'!$A$1:B248,2,0)</f>
        <v>Kimberly Harrington</v>
      </c>
    </row>
    <row r="233" spans="1:25" x14ac:dyDescent="0.3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 t="shared" si="9"/>
        <v>Loss</v>
      </c>
      <c r="W233" t="str">
        <f t="shared" si="10"/>
        <v>US</v>
      </c>
      <c r="X233" t="str">
        <f t="shared" si="11"/>
        <v>Texas</v>
      </c>
      <c r="Y233" t="str">
        <f>VLOOKUP(P233,'Product manager data'!$A$1:B249,2,0)</f>
        <v>Michael Benoit</v>
      </c>
    </row>
    <row r="234" spans="1:25" x14ac:dyDescent="0.3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 t="shared" si="9"/>
        <v>Loss</v>
      </c>
      <c r="W234" t="str">
        <f t="shared" si="10"/>
        <v>US</v>
      </c>
      <c r="X234" t="str">
        <f t="shared" si="11"/>
        <v>Texas</v>
      </c>
      <c r="Y234" t="str">
        <f>VLOOKUP(P234,'Product manager data'!$A$1:B250,2,0)</f>
        <v>Michael Benoit</v>
      </c>
    </row>
    <row r="235" spans="1:25" x14ac:dyDescent="0.3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 t="shared" si="9"/>
        <v>Loss</v>
      </c>
      <c r="W235" t="str">
        <f t="shared" si="10"/>
        <v>US</v>
      </c>
      <c r="X235" t="str">
        <f t="shared" si="11"/>
        <v>Texas</v>
      </c>
      <c r="Y235" t="str">
        <f>VLOOKUP(P235,'Product manager data'!$A$1:B251,2,0)</f>
        <v>Kimberly Harrington</v>
      </c>
    </row>
    <row r="236" spans="1:25" x14ac:dyDescent="0.3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 t="shared" si="9"/>
        <v>Profit</v>
      </c>
      <c r="W236" t="str">
        <f t="shared" si="10"/>
        <v>US</v>
      </c>
      <c r="X236" t="str">
        <f t="shared" si="11"/>
        <v>Texas</v>
      </c>
      <c r="Y236" t="str">
        <f>VLOOKUP(P236,'Product manager data'!$A$1:B252,2,0)</f>
        <v>Robin Dennis</v>
      </c>
    </row>
    <row r="237" spans="1:25" x14ac:dyDescent="0.3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 t="shared" si="9"/>
        <v>Loss</v>
      </c>
      <c r="W237" t="str">
        <f t="shared" si="10"/>
        <v>US</v>
      </c>
      <c r="X237" t="str">
        <f t="shared" si="11"/>
        <v>Texas</v>
      </c>
      <c r="Y237" t="str">
        <f>VLOOKUP(P237,'Product manager data'!$A$1:B253,2,0)</f>
        <v>Reggie Bacon</v>
      </c>
    </row>
    <row r="238" spans="1:25" x14ac:dyDescent="0.3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 t="shared" si="9"/>
        <v>Profit</v>
      </c>
      <c r="W238" t="str">
        <f t="shared" si="10"/>
        <v>CA</v>
      </c>
      <c r="X238" t="str">
        <f t="shared" si="11"/>
        <v>California</v>
      </c>
      <c r="Y238" t="str">
        <f>VLOOKUP(P238,'Product manager data'!$A$1:B254,2,0)</f>
        <v>Beth Higgins</v>
      </c>
    </row>
    <row r="239" spans="1:25" x14ac:dyDescent="0.3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 t="shared" si="9"/>
        <v>Profit</v>
      </c>
      <c r="W239" t="str">
        <f t="shared" si="10"/>
        <v>CA</v>
      </c>
      <c r="X239" t="str">
        <f t="shared" si="11"/>
        <v>California</v>
      </c>
      <c r="Y239" t="str">
        <f>VLOOKUP(P239,'Product manager data'!$A$1:B255,2,0)</f>
        <v>Beth Higgins</v>
      </c>
    </row>
    <row r="240" spans="1:25" x14ac:dyDescent="0.3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 t="shared" si="9"/>
        <v>Loss</v>
      </c>
      <c r="W240" t="str">
        <f t="shared" si="10"/>
        <v>CA</v>
      </c>
      <c r="X240" t="str">
        <f t="shared" si="11"/>
        <v>California</v>
      </c>
      <c r="Y240" t="str">
        <f>VLOOKUP(P240,'Product manager data'!$A$1:B256,2,0)</f>
        <v>Robin Dennis</v>
      </c>
    </row>
    <row r="241" spans="1:25" x14ac:dyDescent="0.3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 t="shared" si="9"/>
        <v>Loss</v>
      </c>
      <c r="W241" t="str">
        <f t="shared" si="10"/>
        <v>CA</v>
      </c>
      <c r="X241" t="str">
        <f t="shared" si="11"/>
        <v>California</v>
      </c>
      <c r="Y241" t="str">
        <f>VLOOKUP(P241,'Product manager data'!$A$1:B257,2,0)</f>
        <v>Robin Dennis</v>
      </c>
    </row>
    <row r="242" spans="1:25" x14ac:dyDescent="0.3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 t="shared" si="9"/>
        <v>Profit</v>
      </c>
      <c r="W242" t="str">
        <f t="shared" si="10"/>
        <v>CA</v>
      </c>
      <c r="X242" t="str">
        <f t="shared" si="11"/>
        <v>California</v>
      </c>
      <c r="Y242" t="str">
        <f>VLOOKUP(P242,'Product manager data'!$A$1:B258,2,0)</f>
        <v>James Marez</v>
      </c>
    </row>
    <row r="243" spans="1:25" x14ac:dyDescent="0.3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 t="shared" si="9"/>
        <v>Loss</v>
      </c>
      <c r="W243" t="str">
        <f t="shared" si="10"/>
        <v>CA</v>
      </c>
      <c r="X243" t="str">
        <f t="shared" si="11"/>
        <v>California</v>
      </c>
      <c r="Y243" t="str">
        <f>VLOOKUP(P243,'Product manager data'!$A$1:B259,2,0)</f>
        <v>Michael Benoit</v>
      </c>
    </row>
    <row r="244" spans="1:25" x14ac:dyDescent="0.3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 t="shared" si="9"/>
        <v>Loss</v>
      </c>
      <c r="W244" t="str">
        <f t="shared" si="10"/>
        <v>CA</v>
      </c>
      <c r="X244" t="str">
        <f t="shared" si="11"/>
        <v>California</v>
      </c>
      <c r="Y244" t="str">
        <f>VLOOKUP(P244,'Product manager data'!$A$1:B260,2,0)</f>
        <v>Robin Dennis</v>
      </c>
    </row>
    <row r="245" spans="1:25" x14ac:dyDescent="0.3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 t="shared" si="9"/>
        <v>Profit</v>
      </c>
      <c r="W245" t="str">
        <f t="shared" si="10"/>
        <v>CA</v>
      </c>
      <c r="X245" t="str">
        <f t="shared" si="11"/>
        <v>California</v>
      </c>
      <c r="Y245" t="str">
        <f>VLOOKUP(P245,'Product manager data'!$A$1:B261,2,0)</f>
        <v>Eric Goetz</v>
      </c>
    </row>
    <row r="246" spans="1:25" x14ac:dyDescent="0.3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 t="shared" si="9"/>
        <v>Profit</v>
      </c>
      <c r="W246" t="str">
        <f t="shared" si="10"/>
        <v>CA</v>
      </c>
      <c r="X246" t="str">
        <f t="shared" si="11"/>
        <v>California</v>
      </c>
      <c r="Y246" t="str">
        <f>VLOOKUP(P246,'Product manager data'!$A$1:B262,2,0)</f>
        <v>Sandra Cruz</v>
      </c>
    </row>
    <row r="247" spans="1:25" x14ac:dyDescent="0.3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 t="shared" si="9"/>
        <v>Profit</v>
      </c>
      <c r="W247" t="str">
        <f t="shared" si="10"/>
        <v>CA</v>
      </c>
      <c r="X247" t="str">
        <f t="shared" si="11"/>
        <v>California</v>
      </c>
      <c r="Y247" t="str">
        <f>VLOOKUP(P247,'Product manager data'!$A$1:B263,2,0)</f>
        <v>Myrtle Holloway</v>
      </c>
    </row>
    <row r="248" spans="1:25" x14ac:dyDescent="0.3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 t="shared" si="9"/>
        <v>Profit</v>
      </c>
      <c r="W248" t="str">
        <f t="shared" si="10"/>
        <v>CA</v>
      </c>
      <c r="X248" t="str">
        <f t="shared" si="11"/>
        <v>California</v>
      </c>
      <c r="Y248" t="str">
        <f>VLOOKUP(P248,'Product manager data'!$A$1:B264,2,0)</f>
        <v>Beth Higgins</v>
      </c>
    </row>
    <row r="249" spans="1:25" x14ac:dyDescent="0.3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 t="shared" si="9"/>
        <v>Profit</v>
      </c>
      <c r="W249" t="str">
        <f t="shared" si="10"/>
        <v>CA</v>
      </c>
      <c r="X249" t="str">
        <f t="shared" si="11"/>
        <v>California</v>
      </c>
      <c r="Y249" t="str">
        <f>VLOOKUP(P249,'Product manager data'!$A$1:B265,2,0)</f>
        <v>Mary Wood</v>
      </c>
    </row>
    <row r="250" spans="1:25" x14ac:dyDescent="0.3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 t="shared" si="9"/>
        <v>Profit</v>
      </c>
      <c r="W250" t="str">
        <f t="shared" si="10"/>
        <v>CA</v>
      </c>
      <c r="X250" t="str">
        <f t="shared" si="11"/>
        <v>California</v>
      </c>
      <c r="Y250" t="str">
        <f>VLOOKUP(P250,'Product manager data'!$A$1:B266,2,0)</f>
        <v>Beth Higgins</v>
      </c>
    </row>
    <row r="251" spans="1:25" x14ac:dyDescent="0.3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 t="shared" si="9"/>
        <v>Profit</v>
      </c>
      <c r="W251" t="str">
        <f t="shared" si="10"/>
        <v>CA</v>
      </c>
      <c r="X251" t="str">
        <f t="shared" si="11"/>
        <v>California</v>
      </c>
      <c r="Y251" t="str">
        <f>VLOOKUP(P251,'Product manager data'!$A$1:B267,2,0)</f>
        <v>Sandra Cruz</v>
      </c>
    </row>
    <row r="252" spans="1:25" x14ac:dyDescent="0.3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 t="shared" si="9"/>
        <v>Profit</v>
      </c>
      <c r="W252" t="str">
        <f t="shared" si="10"/>
        <v>CA</v>
      </c>
      <c r="X252" t="str">
        <f t="shared" si="11"/>
        <v>California</v>
      </c>
      <c r="Y252" t="str">
        <f>VLOOKUP(P252,'Product manager data'!$A$1:B268,2,0)</f>
        <v>Beth Higgins</v>
      </c>
    </row>
    <row r="253" spans="1:25" x14ac:dyDescent="0.3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 t="shared" si="9"/>
        <v>Profit</v>
      </c>
      <c r="W253" t="str">
        <f t="shared" si="10"/>
        <v>CA</v>
      </c>
      <c r="X253" t="str">
        <f t="shared" si="11"/>
        <v>California</v>
      </c>
      <c r="Y253" t="str">
        <f>VLOOKUP(P253,'Product manager data'!$A$1:B269,2,0)</f>
        <v>Reggie Bacon</v>
      </c>
    </row>
    <row r="254" spans="1:25" x14ac:dyDescent="0.3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 t="shared" si="9"/>
        <v>Profit</v>
      </c>
      <c r="W254" t="str">
        <f t="shared" si="10"/>
        <v>CA</v>
      </c>
      <c r="X254" t="str">
        <f t="shared" si="11"/>
        <v>California</v>
      </c>
      <c r="Y254" t="str">
        <f>VLOOKUP(P254,'Product manager data'!$A$1:B270,2,0)</f>
        <v>Myrtle Holloway</v>
      </c>
    </row>
    <row r="255" spans="1:25" x14ac:dyDescent="0.3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 t="shared" si="9"/>
        <v>Profit</v>
      </c>
      <c r="W255" t="str">
        <f t="shared" si="10"/>
        <v>CA</v>
      </c>
      <c r="X255" t="str">
        <f t="shared" si="11"/>
        <v>California</v>
      </c>
      <c r="Y255" t="str">
        <f>VLOOKUP(P255,'Product manager data'!$A$1:B271,2,0)</f>
        <v>Rosemary Hearon</v>
      </c>
    </row>
    <row r="256" spans="1:25" x14ac:dyDescent="0.3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 t="shared" si="9"/>
        <v>Loss</v>
      </c>
      <c r="W256" t="str">
        <f t="shared" si="10"/>
        <v>US</v>
      </c>
      <c r="X256" t="str">
        <f t="shared" si="11"/>
        <v>Texas</v>
      </c>
      <c r="Y256" t="str">
        <f>VLOOKUP(P256,'Product manager data'!$A$1:B272,2,0)</f>
        <v>Robin Dennis</v>
      </c>
    </row>
    <row r="257" spans="1:25" x14ac:dyDescent="0.3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 t="shared" si="9"/>
        <v>Loss</v>
      </c>
      <c r="W257" t="str">
        <f t="shared" si="10"/>
        <v>US</v>
      </c>
      <c r="X257" t="str">
        <f t="shared" si="11"/>
        <v>Texas</v>
      </c>
      <c r="Y257" t="str">
        <f>VLOOKUP(P257,'Product manager data'!$A$1:B273,2,0)</f>
        <v>Myrtle Holloway</v>
      </c>
    </row>
    <row r="258" spans="1:25" x14ac:dyDescent="0.3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 t="shared" si="9"/>
        <v>Profit</v>
      </c>
      <c r="W258" t="str">
        <f t="shared" si="10"/>
        <v>US</v>
      </c>
      <c r="X258" t="str">
        <f t="shared" si="11"/>
        <v>Texas</v>
      </c>
      <c r="Y258" t="str">
        <f>VLOOKUP(P258,'Product manager data'!$A$1:B274,2,0)</f>
        <v>Myrtle Holloway</v>
      </c>
    </row>
    <row r="259" spans="1:25" x14ac:dyDescent="0.3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 t="shared" ref="V259:V322" si="12">IF(U259&gt;=0,"Profit","Loss")</f>
        <v>Profit</v>
      </c>
      <c r="W259" t="str">
        <f t="shared" ref="W259:W322" si="13">MID(B259,1,2)</f>
        <v>US</v>
      </c>
      <c r="X259" t="str">
        <f t="shared" ref="X259:X322" si="14">IF(W259="CA","California","Texas")</f>
        <v>Texas</v>
      </c>
      <c r="Y259" t="str">
        <f>VLOOKUP(P259,'Product manager data'!$A$1:B275,2,0)</f>
        <v>James Marez</v>
      </c>
    </row>
    <row r="260" spans="1:25" x14ac:dyDescent="0.3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 t="shared" si="12"/>
        <v>Profit</v>
      </c>
      <c r="W260" t="str">
        <f t="shared" si="13"/>
        <v>CA</v>
      </c>
      <c r="X260" t="str">
        <f t="shared" si="14"/>
        <v>California</v>
      </c>
      <c r="Y260" t="str">
        <f>VLOOKUP(P260,'Product manager data'!$A$1:B276,2,0)</f>
        <v>Reggie Bacon</v>
      </c>
    </row>
    <row r="261" spans="1:25" x14ac:dyDescent="0.3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 t="shared" si="12"/>
        <v>Profit</v>
      </c>
      <c r="W261" t="str">
        <f t="shared" si="13"/>
        <v>CA</v>
      </c>
      <c r="X261" t="str">
        <f t="shared" si="14"/>
        <v>California</v>
      </c>
      <c r="Y261" t="str">
        <f>VLOOKUP(P261,'Product manager data'!$A$1:B277,2,0)</f>
        <v>Myrtle Holloway</v>
      </c>
    </row>
    <row r="262" spans="1:25" x14ac:dyDescent="0.3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 t="shared" si="12"/>
        <v>Profit</v>
      </c>
      <c r="W262" t="str">
        <f t="shared" si="13"/>
        <v>CA</v>
      </c>
      <c r="X262" t="str">
        <f t="shared" si="14"/>
        <v>California</v>
      </c>
      <c r="Y262" t="str">
        <f>VLOOKUP(P262,'Product manager data'!$A$1:B278,2,0)</f>
        <v>Kimberly Harrington</v>
      </c>
    </row>
    <row r="263" spans="1:25" x14ac:dyDescent="0.3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 t="shared" si="12"/>
        <v>Loss</v>
      </c>
      <c r="W263" t="str">
        <f t="shared" si="13"/>
        <v>US</v>
      </c>
      <c r="X263" t="str">
        <f t="shared" si="14"/>
        <v>Texas</v>
      </c>
      <c r="Y263" t="str">
        <f>VLOOKUP(P263,'Product manager data'!$A$1:B279,2,0)</f>
        <v>Mary Wood</v>
      </c>
    </row>
    <row r="264" spans="1:25" x14ac:dyDescent="0.3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 t="shared" si="12"/>
        <v>Loss</v>
      </c>
      <c r="W264" t="str">
        <f t="shared" si="13"/>
        <v>US</v>
      </c>
      <c r="X264" t="str">
        <f t="shared" si="14"/>
        <v>Texas</v>
      </c>
      <c r="Y264" t="str">
        <f>VLOOKUP(P264,'Product manager data'!$A$1:B280,2,0)</f>
        <v>Jennifer Hutchins</v>
      </c>
    </row>
    <row r="265" spans="1:25" x14ac:dyDescent="0.3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 t="shared" si="12"/>
        <v>Loss</v>
      </c>
      <c r="W265" t="str">
        <f t="shared" si="13"/>
        <v>US</v>
      </c>
      <c r="X265" t="str">
        <f t="shared" si="14"/>
        <v>Texas</v>
      </c>
      <c r="Y265" t="str">
        <f>VLOOKUP(P265,'Product manager data'!$A$1:B281,2,0)</f>
        <v>Jennifer Hutchins</v>
      </c>
    </row>
    <row r="266" spans="1:25" x14ac:dyDescent="0.3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 t="shared" si="12"/>
        <v>Profit</v>
      </c>
      <c r="W266" t="str">
        <f t="shared" si="13"/>
        <v>CA</v>
      </c>
      <c r="X266" t="str">
        <f t="shared" si="14"/>
        <v>California</v>
      </c>
      <c r="Y266" t="str">
        <f>VLOOKUP(P266,'Product manager data'!$A$1:B282,2,0)</f>
        <v>James Marez</v>
      </c>
    </row>
    <row r="267" spans="1:25" x14ac:dyDescent="0.3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 t="shared" si="12"/>
        <v>Profit</v>
      </c>
      <c r="W267" t="str">
        <f t="shared" si="13"/>
        <v>CA</v>
      </c>
      <c r="X267" t="str">
        <f t="shared" si="14"/>
        <v>California</v>
      </c>
      <c r="Y267" t="str">
        <f>VLOOKUP(P267,'Product manager data'!$A$1:B283,2,0)</f>
        <v>Reggie Bacon</v>
      </c>
    </row>
    <row r="268" spans="1:25" x14ac:dyDescent="0.3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 t="shared" si="12"/>
        <v>Profit</v>
      </c>
      <c r="W268" t="str">
        <f t="shared" si="13"/>
        <v>CA</v>
      </c>
      <c r="X268" t="str">
        <f t="shared" si="14"/>
        <v>California</v>
      </c>
      <c r="Y268" t="str">
        <f>VLOOKUP(P268,'Product manager data'!$A$1:B284,2,0)</f>
        <v>Eric Goetz</v>
      </c>
    </row>
    <row r="269" spans="1:25" x14ac:dyDescent="0.3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 t="shared" si="12"/>
        <v>Profit</v>
      </c>
      <c r="W269" t="str">
        <f t="shared" si="13"/>
        <v>CA</v>
      </c>
      <c r="X269" t="str">
        <f t="shared" si="14"/>
        <v>California</v>
      </c>
      <c r="Y269" t="str">
        <f>VLOOKUP(P269,'Product manager data'!$A$1:B285,2,0)</f>
        <v>Junior Fason</v>
      </c>
    </row>
    <row r="270" spans="1:25" x14ac:dyDescent="0.3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 t="shared" si="12"/>
        <v>Loss</v>
      </c>
      <c r="W270" t="str">
        <f t="shared" si="13"/>
        <v>US</v>
      </c>
      <c r="X270" t="str">
        <f t="shared" si="14"/>
        <v>Texas</v>
      </c>
      <c r="Y270" t="str">
        <f>VLOOKUP(P270,'Product manager data'!$A$1:B286,2,0)</f>
        <v>Myrtle Holloway</v>
      </c>
    </row>
    <row r="271" spans="1:25" x14ac:dyDescent="0.3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 t="shared" si="12"/>
        <v>Profit</v>
      </c>
      <c r="W271" t="str">
        <f t="shared" si="13"/>
        <v>US</v>
      </c>
      <c r="X271" t="str">
        <f t="shared" si="14"/>
        <v>Texas</v>
      </c>
      <c r="Y271" t="str">
        <f>VLOOKUP(P271,'Product manager data'!$A$1:B287,2,0)</f>
        <v>Rosemary Hearon</v>
      </c>
    </row>
    <row r="272" spans="1:25" x14ac:dyDescent="0.3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 t="shared" si="12"/>
        <v>Profit</v>
      </c>
      <c r="W272" t="str">
        <f t="shared" si="13"/>
        <v>CA</v>
      </c>
      <c r="X272" t="str">
        <f t="shared" si="14"/>
        <v>California</v>
      </c>
      <c r="Y272" t="str">
        <f>VLOOKUP(P272,'Product manager data'!$A$1:B288,2,0)</f>
        <v>Myrtle Holloway</v>
      </c>
    </row>
    <row r="273" spans="1:25" x14ac:dyDescent="0.3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 t="shared" si="12"/>
        <v>Profit</v>
      </c>
      <c r="W273" t="str">
        <f t="shared" si="13"/>
        <v>CA</v>
      </c>
      <c r="X273" t="str">
        <f t="shared" si="14"/>
        <v>California</v>
      </c>
      <c r="Y273" t="str">
        <f>VLOOKUP(P273,'Product manager data'!$A$1:B289,2,0)</f>
        <v>Reggie Bacon</v>
      </c>
    </row>
    <row r="274" spans="1:25" x14ac:dyDescent="0.3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 t="shared" si="12"/>
        <v>Profit</v>
      </c>
      <c r="W274" t="str">
        <f t="shared" si="13"/>
        <v>CA</v>
      </c>
      <c r="X274" t="str">
        <f t="shared" si="14"/>
        <v>California</v>
      </c>
      <c r="Y274" t="str">
        <f>VLOOKUP(P274,'Product manager data'!$A$1:B290,2,0)</f>
        <v>Robin Dennis</v>
      </c>
    </row>
    <row r="275" spans="1:25" x14ac:dyDescent="0.3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 t="shared" si="12"/>
        <v>Profit</v>
      </c>
      <c r="W275" t="str">
        <f t="shared" si="13"/>
        <v>CA</v>
      </c>
      <c r="X275" t="str">
        <f t="shared" si="14"/>
        <v>California</v>
      </c>
      <c r="Y275" t="str">
        <f>VLOOKUP(P275,'Product manager data'!$A$1:B291,2,0)</f>
        <v>Kimberly Harrington</v>
      </c>
    </row>
    <row r="276" spans="1:25" x14ac:dyDescent="0.3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 t="shared" si="12"/>
        <v>Profit</v>
      </c>
      <c r="W276" t="str">
        <f t="shared" si="13"/>
        <v>CA</v>
      </c>
      <c r="X276" t="str">
        <f t="shared" si="14"/>
        <v>California</v>
      </c>
      <c r="Y276" t="str">
        <f>VLOOKUP(P276,'Product manager data'!$A$1:B292,2,0)</f>
        <v>Beth Higgins</v>
      </c>
    </row>
    <row r="277" spans="1:25" x14ac:dyDescent="0.3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 t="shared" si="12"/>
        <v>Profit</v>
      </c>
      <c r="W277" t="str">
        <f t="shared" si="13"/>
        <v>CA</v>
      </c>
      <c r="X277" t="str">
        <f t="shared" si="14"/>
        <v>California</v>
      </c>
      <c r="Y277" t="str">
        <f>VLOOKUP(P277,'Product manager data'!$A$1:B293,2,0)</f>
        <v>Eric Goetz</v>
      </c>
    </row>
    <row r="278" spans="1:25" x14ac:dyDescent="0.3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 t="shared" si="12"/>
        <v>Profit</v>
      </c>
      <c r="W278" t="str">
        <f t="shared" si="13"/>
        <v>CA</v>
      </c>
      <c r="X278" t="str">
        <f t="shared" si="14"/>
        <v>California</v>
      </c>
      <c r="Y278" t="str">
        <f>VLOOKUP(P278,'Product manager data'!$A$1:B294,2,0)</f>
        <v>Beth Higgins</v>
      </c>
    </row>
    <row r="279" spans="1:25" x14ac:dyDescent="0.3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 t="shared" si="12"/>
        <v>Profit</v>
      </c>
      <c r="W279" t="str">
        <f t="shared" si="13"/>
        <v>CA</v>
      </c>
      <c r="X279" t="str">
        <f t="shared" si="14"/>
        <v>California</v>
      </c>
      <c r="Y279" t="str">
        <f>VLOOKUP(P279,'Product manager data'!$A$1:B295,2,0)</f>
        <v>Beth Higgins</v>
      </c>
    </row>
    <row r="280" spans="1:25" x14ac:dyDescent="0.3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 t="shared" si="12"/>
        <v>Profit</v>
      </c>
      <c r="W280" t="str">
        <f t="shared" si="13"/>
        <v>CA</v>
      </c>
      <c r="X280" t="str">
        <f t="shared" si="14"/>
        <v>California</v>
      </c>
      <c r="Y280" t="str">
        <f>VLOOKUP(P280,'Product manager data'!$A$1:B296,2,0)</f>
        <v>Myrtle Holloway</v>
      </c>
    </row>
    <row r="281" spans="1:25" x14ac:dyDescent="0.3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 t="shared" si="12"/>
        <v>Profit</v>
      </c>
      <c r="W281" t="str">
        <f t="shared" si="13"/>
        <v>CA</v>
      </c>
      <c r="X281" t="str">
        <f t="shared" si="14"/>
        <v>California</v>
      </c>
      <c r="Y281" t="str">
        <f>VLOOKUP(P281,'Product manager data'!$A$1:B297,2,0)</f>
        <v>Willie Zensen</v>
      </c>
    </row>
    <row r="282" spans="1:25" x14ac:dyDescent="0.3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 t="shared" si="12"/>
        <v>Loss</v>
      </c>
      <c r="W282" t="str">
        <f t="shared" si="13"/>
        <v>US</v>
      </c>
      <c r="X282" t="str">
        <f t="shared" si="14"/>
        <v>Texas</v>
      </c>
      <c r="Y282" t="str">
        <f>VLOOKUP(P282,'Product manager data'!$A$1:B298,2,0)</f>
        <v>Kimberly Harrington</v>
      </c>
    </row>
    <row r="283" spans="1:25" x14ac:dyDescent="0.3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 t="shared" si="12"/>
        <v>Profit</v>
      </c>
      <c r="W283" t="str">
        <f t="shared" si="13"/>
        <v>US</v>
      </c>
      <c r="X283" t="str">
        <f t="shared" si="14"/>
        <v>Texas</v>
      </c>
      <c r="Y283" t="str">
        <f>VLOOKUP(P283,'Product manager data'!$A$1:B299,2,0)</f>
        <v>James Marez</v>
      </c>
    </row>
    <row r="284" spans="1:25" x14ac:dyDescent="0.3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 t="shared" si="12"/>
        <v>Profit</v>
      </c>
      <c r="W284" t="str">
        <f t="shared" si="13"/>
        <v>CA</v>
      </c>
      <c r="X284" t="str">
        <f t="shared" si="14"/>
        <v>California</v>
      </c>
      <c r="Y284" t="str">
        <f>VLOOKUP(P284,'Product manager data'!$A$1:B300,2,0)</f>
        <v>Michael Benoit</v>
      </c>
    </row>
    <row r="285" spans="1:25" x14ac:dyDescent="0.3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 t="shared" si="12"/>
        <v>Profit</v>
      </c>
      <c r="W285" t="str">
        <f t="shared" si="13"/>
        <v>CA</v>
      </c>
      <c r="X285" t="str">
        <f t="shared" si="14"/>
        <v>California</v>
      </c>
      <c r="Y285" t="str">
        <f>VLOOKUP(P285,'Product manager data'!$A$1:B301,2,0)</f>
        <v>Beth Higgins</v>
      </c>
    </row>
    <row r="286" spans="1:25" x14ac:dyDescent="0.3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 t="shared" si="12"/>
        <v>Profit</v>
      </c>
      <c r="W286" t="str">
        <f t="shared" si="13"/>
        <v>CA</v>
      </c>
      <c r="X286" t="str">
        <f t="shared" si="14"/>
        <v>California</v>
      </c>
      <c r="Y286" t="str">
        <f>VLOOKUP(P286,'Product manager data'!$A$1:B302,2,0)</f>
        <v>Reggie Bacon</v>
      </c>
    </row>
    <row r="287" spans="1:25" x14ac:dyDescent="0.3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 t="shared" si="12"/>
        <v>Profit</v>
      </c>
      <c r="W287" t="str">
        <f t="shared" si="13"/>
        <v>CA</v>
      </c>
      <c r="X287" t="str">
        <f t="shared" si="14"/>
        <v>California</v>
      </c>
      <c r="Y287" t="str">
        <f>VLOOKUP(P287,'Product manager data'!$A$1:B303,2,0)</f>
        <v>Beth Higgins</v>
      </c>
    </row>
    <row r="288" spans="1:25" x14ac:dyDescent="0.3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 t="shared" si="12"/>
        <v>Loss</v>
      </c>
      <c r="W288" t="str">
        <f t="shared" si="13"/>
        <v>CA</v>
      </c>
      <c r="X288" t="str">
        <f t="shared" si="14"/>
        <v>California</v>
      </c>
      <c r="Y288" t="str">
        <f>VLOOKUP(P288,'Product manager data'!$A$1:B304,2,0)</f>
        <v>Kimberly Harrington</v>
      </c>
    </row>
    <row r="289" spans="1:25" x14ac:dyDescent="0.3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 t="shared" si="12"/>
        <v>Profit</v>
      </c>
      <c r="W289" t="str">
        <f t="shared" si="13"/>
        <v>CA</v>
      </c>
      <c r="X289" t="str">
        <f t="shared" si="14"/>
        <v>California</v>
      </c>
      <c r="Y289" t="str">
        <f>VLOOKUP(P289,'Product manager data'!$A$1:B305,2,0)</f>
        <v>Mary Wood</v>
      </c>
    </row>
    <row r="290" spans="1:25" x14ac:dyDescent="0.3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 t="shared" si="12"/>
        <v>Loss</v>
      </c>
      <c r="W290" t="str">
        <f t="shared" si="13"/>
        <v>CA</v>
      </c>
      <c r="X290" t="str">
        <f t="shared" si="14"/>
        <v>California</v>
      </c>
      <c r="Y290" t="str">
        <f>VLOOKUP(P290,'Product manager data'!$A$1:B306,2,0)</f>
        <v>Tammie Nelson</v>
      </c>
    </row>
    <row r="291" spans="1:25" x14ac:dyDescent="0.3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 t="shared" si="12"/>
        <v>Profit</v>
      </c>
      <c r="W291" t="str">
        <f t="shared" si="13"/>
        <v>CA</v>
      </c>
      <c r="X291" t="str">
        <f t="shared" si="14"/>
        <v>California</v>
      </c>
      <c r="Y291" t="str">
        <f>VLOOKUP(P291,'Product manager data'!$A$1:B307,2,0)</f>
        <v>Junior Fason</v>
      </c>
    </row>
    <row r="292" spans="1:25" x14ac:dyDescent="0.3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 t="shared" si="12"/>
        <v>Profit</v>
      </c>
      <c r="W292" t="str">
        <f t="shared" si="13"/>
        <v>CA</v>
      </c>
      <c r="X292" t="str">
        <f t="shared" si="14"/>
        <v>California</v>
      </c>
      <c r="Y292" t="str">
        <f>VLOOKUP(P292,'Product manager data'!$A$1:B308,2,0)</f>
        <v>Willie Zensen</v>
      </c>
    </row>
    <row r="293" spans="1:25" x14ac:dyDescent="0.3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 t="shared" si="12"/>
        <v>Profit</v>
      </c>
      <c r="W293" t="str">
        <f t="shared" si="13"/>
        <v>CA</v>
      </c>
      <c r="X293" t="str">
        <f t="shared" si="14"/>
        <v>California</v>
      </c>
      <c r="Y293" t="str">
        <f>VLOOKUP(P293,'Product manager data'!$A$1:B309,2,0)</f>
        <v>Reggie Bacon</v>
      </c>
    </row>
    <row r="294" spans="1:25" x14ac:dyDescent="0.3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 t="shared" si="12"/>
        <v>Loss</v>
      </c>
      <c r="W294" t="str">
        <f t="shared" si="13"/>
        <v>CA</v>
      </c>
      <c r="X294" t="str">
        <f t="shared" si="14"/>
        <v>California</v>
      </c>
      <c r="Y294" t="str">
        <f>VLOOKUP(P294,'Product manager data'!$A$1:B310,2,0)</f>
        <v>Tim Collins</v>
      </c>
    </row>
    <row r="295" spans="1:25" x14ac:dyDescent="0.3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 t="shared" si="12"/>
        <v>Profit</v>
      </c>
      <c r="W295" t="str">
        <f t="shared" si="13"/>
        <v>CA</v>
      </c>
      <c r="X295" t="str">
        <f t="shared" si="14"/>
        <v>California</v>
      </c>
      <c r="Y295" t="str">
        <f>VLOOKUP(P295,'Product manager data'!$A$1:B311,2,0)</f>
        <v>Robin Dennis</v>
      </c>
    </row>
    <row r="296" spans="1:25" x14ac:dyDescent="0.3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 t="shared" si="12"/>
        <v>Profit</v>
      </c>
      <c r="W296" t="str">
        <f t="shared" si="13"/>
        <v>CA</v>
      </c>
      <c r="X296" t="str">
        <f t="shared" si="14"/>
        <v>California</v>
      </c>
      <c r="Y296" t="str">
        <f>VLOOKUP(P296,'Product manager data'!$A$1:B312,2,0)</f>
        <v>Sandra Cruz</v>
      </c>
    </row>
    <row r="297" spans="1:25" x14ac:dyDescent="0.3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 t="shared" si="12"/>
        <v>Loss</v>
      </c>
      <c r="W297" t="str">
        <f t="shared" si="13"/>
        <v>CA</v>
      </c>
      <c r="X297" t="str">
        <f t="shared" si="14"/>
        <v>California</v>
      </c>
      <c r="Y297" t="str">
        <f>VLOOKUP(P297,'Product manager data'!$A$1:B313,2,0)</f>
        <v>Robin Dennis</v>
      </c>
    </row>
    <row r="298" spans="1:25" x14ac:dyDescent="0.3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 t="shared" si="12"/>
        <v>Loss</v>
      </c>
      <c r="W298" t="str">
        <f t="shared" si="13"/>
        <v>CA</v>
      </c>
      <c r="X298" t="str">
        <f t="shared" si="14"/>
        <v>California</v>
      </c>
      <c r="Y298" t="str">
        <f>VLOOKUP(P298,'Product manager data'!$A$1:B314,2,0)</f>
        <v>Kimberly Harrington</v>
      </c>
    </row>
    <row r="299" spans="1:25" x14ac:dyDescent="0.3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 t="shared" si="12"/>
        <v>Profit</v>
      </c>
      <c r="W299" t="str">
        <f t="shared" si="13"/>
        <v>CA</v>
      </c>
      <c r="X299" t="str">
        <f t="shared" si="14"/>
        <v>California</v>
      </c>
      <c r="Y299" t="str">
        <f>VLOOKUP(P299,'Product manager data'!$A$1:B315,2,0)</f>
        <v>Junior Fason</v>
      </c>
    </row>
    <row r="300" spans="1:25" x14ac:dyDescent="0.3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 t="shared" si="12"/>
        <v>Profit</v>
      </c>
      <c r="W300" t="str">
        <f t="shared" si="13"/>
        <v>CA</v>
      </c>
      <c r="X300" t="str">
        <f t="shared" si="14"/>
        <v>California</v>
      </c>
      <c r="Y300" t="str">
        <f>VLOOKUP(P300,'Product manager data'!$A$1:B316,2,0)</f>
        <v>Beth Higgins</v>
      </c>
    </row>
    <row r="301" spans="1:25" x14ac:dyDescent="0.3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 t="shared" si="12"/>
        <v>Profit</v>
      </c>
      <c r="W301" t="str">
        <f t="shared" si="13"/>
        <v>CA</v>
      </c>
      <c r="X301" t="str">
        <f t="shared" si="14"/>
        <v>California</v>
      </c>
      <c r="Y301" t="str">
        <f>VLOOKUP(P301,'Product manager data'!$A$1:B317,2,0)</f>
        <v>Myrtle Holloway</v>
      </c>
    </row>
    <row r="302" spans="1:25" x14ac:dyDescent="0.3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 t="shared" si="12"/>
        <v>Profit</v>
      </c>
      <c r="W302" t="str">
        <f t="shared" si="13"/>
        <v>CA</v>
      </c>
      <c r="X302" t="str">
        <f t="shared" si="14"/>
        <v>California</v>
      </c>
      <c r="Y302" t="str">
        <f>VLOOKUP(P302,'Product manager data'!$A$1:B318,2,0)</f>
        <v>Beth Higgins</v>
      </c>
    </row>
    <row r="303" spans="1:25" x14ac:dyDescent="0.3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 t="shared" si="12"/>
        <v>Profit</v>
      </c>
      <c r="W303" t="str">
        <f t="shared" si="13"/>
        <v>CA</v>
      </c>
      <c r="X303" t="str">
        <f t="shared" si="14"/>
        <v>California</v>
      </c>
      <c r="Y303" t="str">
        <f>VLOOKUP(P303,'Product manager data'!$A$1:B319,2,0)</f>
        <v>Robin Dennis</v>
      </c>
    </row>
    <row r="304" spans="1:25" x14ac:dyDescent="0.3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 t="shared" si="12"/>
        <v>Profit</v>
      </c>
      <c r="W304" t="str">
        <f t="shared" si="13"/>
        <v>CA</v>
      </c>
      <c r="X304" t="str">
        <f t="shared" si="14"/>
        <v>California</v>
      </c>
      <c r="Y304" t="str">
        <f>VLOOKUP(P304,'Product manager data'!$A$1:B320,2,0)</f>
        <v>Kimberly Harrington</v>
      </c>
    </row>
    <row r="305" spans="1:25" x14ac:dyDescent="0.3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 t="shared" si="12"/>
        <v>Loss</v>
      </c>
      <c r="W305" t="str">
        <f t="shared" si="13"/>
        <v>US</v>
      </c>
      <c r="X305" t="str">
        <f t="shared" si="14"/>
        <v>Texas</v>
      </c>
      <c r="Y305" t="str">
        <f>VLOOKUP(P305,'Product manager data'!$A$1:B321,2,0)</f>
        <v>Michael Benoit</v>
      </c>
    </row>
    <row r="306" spans="1:25" x14ac:dyDescent="0.3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 t="shared" si="12"/>
        <v>Profit</v>
      </c>
      <c r="W306" t="str">
        <f t="shared" si="13"/>
        <v>CA</v>
      </c>
      <c r="X306" t="str">
        <f t="shared" si="14"/>
        <v>California</v>
      </c>
      <c r="Y306" t="str">
        <f>VLOOKUP(P306,'Product manager data'!$A$1:B322,2,0)</f>
        <v>Robin Dennis</v>
      </c>
    </row>
    <row r="307" spans="1:25" x14ac:dyDescent="0.3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 t="shared" si="12"/>
        <v>Profit</v>
      </c>
      <c r="W307" t="str">
        <f t="shared" si="13"/>
        <v>CA</v>
      </c>
      <c r="X307" t="str">
        <f t="shared" si="14"/>
        <v>California</v>
      </c>
      <c r="Y307" t="str">
        <f>VLOOKUP(P307,'Product manager data'!$A$1:B323,2,0)</f>
        <v>Eric Goetz</v>
      </c>
    </row>
    <row r="308" spans="1:25" x14ac:dyDescent="0.3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 t="shared" si="12"/>
        <v>Profit</v>
      </c>
      <c r="W308" t="str">
        <f t="shared" si="13"/>
        <v>CA</v>
      </c>
      <c r="X308" t="str">
        <f t="shared" si="14"/>
        <v>California</v>
      </c>
      <c r="Y308" t="str">
        <f>VLOOKUP(P308,'Product manager data'!$A$1:B324,2,0)</f>
        <v>Kimberly Harrington</v>
      </c>
    </row>
    <row r="309" spans="1:25" x14ac:dyDescent="0.3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 t="shared" si="12"/>
        <v>Profit</v>
      </c>
      <c r="W309" t="str">
        <f t="shared" si="13"/>
        <v>CA</v>
      </c>
      <c r="X309" t="str">
        <f t="shared" si="14"/>
        <v>California</v>
      </c>
      <c r="Y309" t="str">
        <f>VLOOKUP(P309,'Product manager data'!$A$1:B325,2,0)</f>
        <v>Eric Goetz</v>
      </c>
    </row>
    <row r="310" spans="1:25" x14ac:dyDescent="0.3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 t="shared" si="12"/>
        <v>Profit</v>
      </c>
      <c r="W310" t="str">
        <f t="shared" si="13"/>
        <v>CA</v>
      </c>
      <c r="X310" t="str">
        <f t="shared" si="14"/>
        <v>California</v>
      </c>
      <c r="Y310" t="str">
        <f>VLOOKUP(P310,'Product manager data'!$A$1:B326,2,0)</f>
        <v>Eric Goetz</v>
      </c>
    </row>
    <row r="311" spans="1:25" x14ac:dyDescent="0.3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 t="shared" si="12"/>
        <v>Profit</v>
      </c>
      <c r="W311" t="str">
        <f t="shared" si="13"/>
        <v>CA</v>
      </c>
      <c r="X311" t="str">
        <f t="shared" si="14"/>
        <v>California</v>
      </c>
      <c r="Y311" t="str">
        <f>VLOOKUP(P311,'Product manager data'!$A$1:B327,2,0)</f>
        <v>Robin Dennis</v>
      </c>
    </row>
    <row r="312" spans="1:25" x14ac:dyDescent="0.3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 t="shared" si="12"/>
        <v>Profit</v>
      </c>
      <c r="W312" t="str">
        <f t="shared" si="13"/>
        <v>CA</v>
      </c>
      <c r="X312" t="str">
        <f t="shared" si="14"/>
        <v>California</v>
      </c>
      <c r="Y312" t="str">
        <f>VLOOKUP(P312,'Product manager data'!$A$1:B328,2,0)</f>
        <v>Sandra Cruz</v>
      </c>
    </row>
    <row r="313" spans="1:25" x14ac:dyDescent="0.3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 t="shared" si="12"/>
        <v>Profit</v>
      </c>
      <c r="W313" t="str">
        <f t="shared" si="13"/>
        <v>CA</v>
      </c>
      <c r="X313" t="str">
        <f t="shared" si="14"/>
        <v>California</v>
      </c>
      <c r="Y313" t="str">
        <f>VLOOKUP(P313,'Product manager data'!$A$1:B329,2,0)</f>
        <v>Robin Dennis</v>
      </c>
    </row>
    <row r="314" spans="1:25" x14ac:dyDescent="0.3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 t="shared" si="12"/>
        <v>Profit</v>
      </c>
      <c r="W314" t="str">
        <f t="shared" si="13"/>
        <v>CA</v>
      </c>
      <c r="X314" t="str">
        <f t="shared" si="14"/>
        <v>California</v>
      </c>
      <c r="Y314" t="str">
        <f>VLOOKUP(P314,'Product manager data'!$A$1:B330,2,0)</f>
        <v>Willie Zensen</v>
      </c>
    </row>
    <row r="315" spans="1:25" x14ac:dyDescent="0.3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 t="shared" si="12"/>
        <v>Profit</v>
      </c>
      <c r="W315" t="str">
        <f t="shared" si="13"/>
        <v>CA</v>
      </c>
      <c r="X315" t="str">
        <f t="shared" si="14"/>
        <v>California</v>
      </c>
      <c r="Y315" t="str">
        <f>VLOOKUP(P315,'Product manager data'!$A$1:B331,2,0)</f>
        <v>Robin Dennis</v>
      </c>
    </row>
    <row r="316" spans="1:25" x14ac:dyDescent="0.3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 t="shared" si="12"/>
        <v>Profit</v>
      </c>
      <c r="W316" t="str">
        <f t="shared" si="13"/>
        <v>CA</v>
      </c>
      <c r="X316" t="str">
        <f t="shared" si="14"/>
        <v>California</v>
      </c>
      <c r="Y316" t="str">
        <f>VLOOKUP(P316,'Product manager data'!$A$1:B332,2,0)</f>
        <v>James Marez</v>
      </c>
    </row>
    <row r="317" spans="1:25" x14ac:dyDescent="0.3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 t="shared" si="12"/>
        <v>Profit</v>
      </c>
      <c r="W317" t="str">
        <f t="shared" si="13"/>
        <v>CA</v>
      </c>
      <c r="X317" t="str">
        <f t="shared" si="14"/>
        <v>California</v>
      </c>
      <c r="Y317" t="str">
        <f>VLOOKUP(P317,'Product manager data'!$A$1:B333,2,0)</f>
        <v>Beth Higgins</v>
      </c>
    </row>
    <row r="318" spans="1:25" x14ac:dyDescent="0.3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 t="shared" si="12"/>
        <v>Profit</v>
      </c>
      <c r="W318" t="str">
        <f t="shared" si="13"/>
        <v>CA</v>
      </c>
      <c r="X318" t="str">
        <f t="shared" si="14"/>
        <v>California</v>
      </c>
      <c r="Y318" t="str">
        <f>VLOOKUP(P318,'Product manager data'!$A$1:B334,2,0)</f>
        <v>Eric Goetz</v>
      </c>
    </row>
    <row r="319" spans="1:25" x14ac:dyDescent="0.3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 t="shared" si="12"/>
        <v>Profit</v>
      </c>
      <c r="W319" t="str">
        <f t="shared" si="13"/>
        <v>CA</v>
      </c>
      <c r="X319" t="str">
        <f t="shared" si="14"/>
        <v>California</v>
      </c>
      <c r="Y319" t="str">
        <f>VLOOKUP(P319,'Product manager data'!$A$1:B335,2,0)</f>
        <v>Sandra Cruz</v>
      </c>
    </row>
    <row r="320" spans="1:25" x14ac:dyDescent="0.3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 t="shared" si="12"/>
        <v>Profit</v>
      </c>
      <c r="W320" t="str">
        <f t="shared" si="13"/>
        <v>CA</v>
      </c>
      <c r="X320" t="str">
        <f t="shared" si="14"/>
        <v>California</v>
      </c>
      <c r="Y320" t="str">
        <f>VLOOKUP(P320,'Product manager data'!$A$1:B336,2,0)</f>
        <v>Jennifer Hutchins</v>
      </c>
    </row>
    <row r="321" spans="1:25" x14ac:dyDescent="0.3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 t="shared" si="12"/>
        <v>Profit</v>
      </c>
      <c r="W321" t="str">
        <f t="shared" si="13"/>
        <v>CA</v>
      </c>
      <c r="X321" t="str">
        <f t="shared" si="14"/>
        <v>California</v>
      </c>
      <c r="Y321" t="str">
        <f>VLOOKUP(P321,'Product manager data'!$A$1:B337,2,0)</f>
        <v>James Marez</v>
      </c>
    </row>
    <row r="322" spans="1:25" x14ac:dyDescent="0.3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 t="shared" si="12"/>
        <v>Profit</v>
      </c>
      <c r="W322" t="str">
        <f t="shared" si="13"/>
        <v>CA</v>
      </c>
      <c r="X322" t="str">
        <f t="shared" si="14"/>
        <v>California</v>
      </c>
      <c r="Y322" t="str">
        <f>VLOOKUP(P322,'Product manager data'!$A$1:B338,2,0)</f>
        <v>Reggie Bacon</v>
      </c>
    </row>
    <row r="323" spans="1:25" x14ac:dyDescent="0.3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 t="shared" ref="V323:V386" si="15">IF(U323&gt;=0,"Profit","Loss")</f>
        <v>Profit</v>
      </c>
      <c r="W323" t="str">
        <f t="shared" ref="W323:W386" si="16">MID(B323,1,2)</f>
        <v>CA</v>
      </c>
      <c r="X323" t="str">
        <f t="shared" ref="X323:X386" si="17">IF(W323="CA","California","Texas")</f>
        <v>California</v>
      </c>
      <c r="Y323" t="str">
        <f>VLOOKUP(P323,'Product manager data'!$A$1:B339,2,0)</f>
        <v>Myrtle Holloway</v>
      </c>
    </row>
    <row r="324" spans="1:25" x14ac:dyDescent="0.3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 t="shared" si="15"/>
        <v>Profit</v>
      </c>
      <c r="W324" t="str">
        <f t="shared" si="16"/>
        <v>CA</v>
      </c>
      <c r="X324" t="str">
        <f t="shared" si="17"/>
        <v>California</v>
      </c>
      <c r="Y324" t="str">
        <f>VLOOKUP(P324,'Product manager data'!$A$1:B340,2,0)</f>
        <v>Junior Fason</v>
      </c>
    </row>
    <row r="325" spans="1:25" x14ac:dyDescent="0.3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 t="shared" si="15"/>
        <v>Profit</v>
      </c>
      <c r="W325" t="str">
        <f t="shared" si="16"/>
        <v>CA</v>
      </c>
      <c r="X325" t="str">
        <f t="shared" si="17"/>
        <v>California</v>
      </c>
      <c r="Y325" t="str">
        <f>VLOOKUP(P325,'Product manager data'!$A$1:B341,2,0)</f>
        <v>Kimberly Harrington</v>
      </c>
    </row>
    <row r="326" spans="1:25" x14ac:dyDescent="0.3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 t="shared" si="15"/>
        <v>Profit</v>
      </c>
      <c r="W326" t="str">
        <f t="shared" si="16"/>
        <v>CA</v>
      </c>
      <c r="X326" t="str">
        <f t="shared" si="17"/>
        <v>California</v>
      </c>
      <c r="Y326" t="str">
        <f>VLOOKUP(P326,'Product manager data'!$A$1:B342,2,0)</f>
        <v>Reggie Bacon</v>
      </c>
    </row>
    <row r="327" spans="1:25" x14ac:dyDescent="0.3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 t="shared" si="15"/>
        <v>Profit</v>
      </c>
      <c r="W327" t="str">
        <f t="shared" si="16"/>
        <v>CA</v>
      </c>
      <c r="X327" t="str">
        <f t="shared" si="17"/>
        <v>California</v>
      </c>
      <c r="Y327" t="str">
        <f>VLOOKUP(P327,'Product manager data'!$A$1:B343,2,0)</f>
        <v>Robin Dennis</v>
      </c>
    </row>
    <row r="328" spans="1:25" x14ac:dyDescent="0.3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 t="shared" si="15"/>
        <v>Loss</v>
      </c>
      <c r="W328" t="str">
        <f t="shared" si="16"/>
        <v>US</v>
      </c>
      <c r="X328" t="str">
        <f t="shared" si="17"/>
        <v>Texas</v>
      </c>
      <c r="Y328" t="str">
        <f>VLOOKUP(P328,'Product manager data'!$A$1:B344,2,0)</f>
        <v>James Marez</v>
      </c>
    </row>
    <row r="329" spans="1:25" x14ac:dyDescent="0.3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 t="shared" si="15"/>
        <v>Profit</v>
      </c>
      <c r="W329" t="str">
        <f t="shared" si="16"/>
        <v>US</v>
      </c>
      <c r="X329" t="str">
        <f t="shared" si="17"/>
        <v>Texas</v>
      </c>
      <c r="Y329" t="str">
        <f>VLOOKUP(P329,'Product manager data'!$A$1:B345,2,0)</f>
        <v>Myrtle Holloway</v>
      </c>
    </row>
    <row r="330" spans="1:25" x14ac:dyDescent="0.3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 t="shared" si="15"/>
        <v>Loss</v>
      </c>
      <c r="W330" t="str">
        <f t="shared" si="16"/>
        <v>US</v>
      </c>
      <c r="X330" t="str">
        <f t="shared" si="17"/>
        <v>Texas</v>
      </c>
      <c r="Y330" t="str">
        <f>VLOOKUP(P330,'Product manager data'!$A$1:B346,2,0)</f>
        <v>Sandra Cruz</v>
      </c>
    </row>
    <row r="331" spans="1:25" x14ac:dyDescent="0.3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 t="shared" si="15"/>
        <v>Profit</v>
      </c>
      <c r="W331" t="str">
        <f t="shared" si="16"/>
        <v>US</v>
      </c>
      <c r="X331" t="str">
        <f t="shared" si="17"/>
        <v>Texas</v>
      </c>
      <c r="Y331" t="str">
        <f>VLOOKUP(P331,'Product manager data'!$A$1:B347,2,0)</f>
        <v>Willie Zensen</v>
      </c>
    </row>
    <row r="332" spans="1:25" x14ac:dyDescent="0.3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 t="shared" si="15"/>
        <v>Loss</v>
      </c>
      <c r="W332" t="str">
        <f t="shared" si="16"/>
        <v>US</v>
      </c>
      <c r="X332" t="str">
        <f t="shared" si="17"/>
        <v>Texas</v>
      </c>
      <c r="Y332" t="str">
        <f>VLOOKUP(P332,'Product manager data'!$A$1:B348,2,0)</f>
        <v>Kimberly Harrington</v>
      </c>
    </row>
    <row r="333" spans="1:25" x14ac:dyDescent="0.3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 t="shared" si="15"/>
        <v>Loss</v>
      </c>
      <c r="W333" t="str">
        <f t="shared" si="16"/>
        <v>US</v>
      </c>
      <c r="X333" t="str">
        <f t="shared" si="17"/>
        <v>Texas</v>
      </c>
      <c r="Y333" t="str">
        <f>VLOOKUP(P333,'Product manager data'!$A$1:B349,2,0)</f>
        <v>James Marez</v>
      </c>
    </row>
    <row r="334" spans="1:25" x14ac:dyDescent="0.3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 t="shared" si="15"/>
        <v>Loss</v>
      </c>
      <c r="W334" t="str">
        <f t="shared" si="16"/>
        <v>US</v>
      </c>
      <c r="X334" t="str">
        <f t="shared" si="17"/>
        <v>Texas</v>
      </c>
      <c r="Y334" t="str">
        <f>VLOOKUP(P334,'Product manager data'!$A$1:B350,2,0)</f>
        <v>Kimberly Harrington</v>
      </c>
    </row>
    <row r="335" spans="1:25" x14ac:dyDescent="0.3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 t="shared" si="15"/>
        <v>Loss</v>
      </c>
      <c r="W335" t="str">
        <f t="shared" si="16"/>
        <v>US</v>
      </c>
      <c r="X335" t="str">
        <f t="shared" si="17"/>
        <v>Texas</v>
      </c>
      <c r="Y335" t="str">
        <f>VLOOKUP(P335,'Product manager data'!$A$1:B351,2,0)</f>
        <v>Kimberly Harrington</v>
      </c>
    </row>
    <row r="336" spans="1:25" x14ac:dyDescent="0.3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 t="shared" si="15"/>
        <v>Profit</v>
      </c>
      <c r="W336" t="str">
        <f t="shared" si="16"/>
        <v>CA</v>
      </c>
      <c r="X336" t="str">
        <f t="shared" si="17"/>
        <v>California</v>
      </c>
      <c r="Y336" t="str">
        <f>VLOOKUP(P336,'Product manager data'!$A$1:B352,2,0)</f>
        <v>Kimberly Harrington</v>
      </c>
    </row>
    <row r="337" spans="1:25" x14ac:dyDescent="0.3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 t="shared" si="15"/>
        <v>Profit</v>
      </c>
      <c r="W337" t="str">
        <f t="shared" si="16"/>
        <v>CA</v>
      </c>
      <c r="X337" t="str">
        <f t="shared" si="17"/>
        <v>California</v>
      </c>
      <c r="Y337" t="str">
        <f>VLOOKUP(P337,'Product manager data'!$A$1:B353,2,0)</f>
        <v>Jason Lightner</v>
      </c>
    </row>
    <row r="338" spans="1:25" x14ac:dyDescent="0.3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 t="shared" si="15"/>
        <v>Profit</v>
      </c>
      <c r="W338" t="str">
        <f t="shared" si="16"/>
        <v>CA</v>
      </c>
      <c r="X338" t="str">
        <f t="shared" si="17"/>
        <v>California</v>
      </c>
      <c r="Y338" t="str">
        <f>VLOOKUP(P338,'Product manager data'!$A$1:B354,2,0)</f>
        <v>Kimberly Harrington</v>
      </c>
    </row>
    <row r="339" spans="1:25" x14ac:dyDescent="0.3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 t="shared" si="15"/>
        <v>Profit</v>
      </c>
      <c r="W339" t="str">
        <f t="shared" si="16"/>
        <v>CA</v>
      </c>
      <c r="X339" t="str">
        <f t="shared" si="17"/>
        <v>California</v>
      </c>
      <c r="Y339" t="str">
        <f>VLOOKUP(P339,'Product manager data'!$A$1:B355,2,0)</f>
        <v>Kimberly Harrington</v>
      </c>
    </row>
    <row r="340" spans="1:25" x14ac:dyDescent="0.3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 t="shared" si="15"/>
        <v>Loss</v>
      </c>
      <c r="W340" t="str">
        <f t="shared" si="16"/>
        <v>CA</v>
      </c>
      <c r="X340" t="str">
        <f t="shared" si="17"/>
        <v>California</v>
      </c>
      <c r="Y340" t="str">
        <f>VLOOKUP(P340,'Product manager data'!$A$1:B356,2,0)</f>
        <v>Michael Benoit</v>
      </c>
    </row>
    <row r="341" spans="1:25" x14ac:dyDescent="0.3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 t="shared" si="15"/>
        <v>Profit</v>
      </c>
      <c r="W341" t="str">
        <f t="shared" si="16"/>
        <v>CA</v>
      </c>
      <c r="X341" t="str">
        <f t="shared" si="17"/>
        <v>California</v>
      </c>
      <c r="Y341" t="str">
        <f>VLOOKUP(P341,'Product manager data'!$A$1:B357,2,0)</f>
        <v>Junior Fason</v>
      </c>
    </row>
    <row r="342" spans="1:25" x14ac:dyDescent="0.3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 t="shared" si="15"/>
        <v>Profit</v>
      </c>
      <c r="W342" t="str">
        <f t="shared" si="16"/>
        <v>CA</v>
      </c>
      <c r="X342" t="str">
        <f t="shared" si="17"/>
        <v>California</v>
      </c>
      <c r="Y342" t="str">
        <f>VLOOKUP(P342,'Product manager data'!$A$1:B358,2,0)</f>
        <v>Eric Goetz</v>
      </c>
    </row>
    <row r="343" spans="1:25" x14ac:dyDescent="0.3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 t="shared" si="15"/>
        <v>Loss</v>
      </c>
      <c r="W343" t="str">
        <f t="shared" si="16"/>
        <v>CA</v>
      </c>
      <c r="X343" t="str">
        <f t="shared" si="17"/>
        <v>California</v>
      </c>
      <c r="Y343" t="str">
        <f>VLOOKUP(P343,'Product manager data'!$A$1:B359,2,0)</f>
        <v>Kimberly Harrington</v>
      </c>
    </row>
    <row r="344" spans="1:25" x14ac:dyDescent="0.3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 t="shared" si="15"/>
        <v>Profit</v>
      </c>
      <c r="W344" t="str">
        <f t="shared" si="16"/>
        <v>CA</v>
      </c>
      <c r="X344" t="str">
        <f t="shared" si="17"/>
        <v>California</v>
      </c>
      <c r="Y344" t="str">
        <f>VLOOKUP(P344,'Product manager data'!$A$1:B360,2,0)</f>
        <v>Junior Fason</v>
      </c>
    </row>
    <row r="345" spans="1:25" x14ac:dyDescent="0.3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 t="shared" si="15"/>
        <v>Profit</v>
      </c>
      <c r="W345" t="str">
        <f t="shared" si="16"/>
        <v>CA</v>
      </c>
      <c r="X345" t="str">
        <f t="shared" si="17"/>
        <v>California</v>
      </c>
      <c r="Y345" t="str">
        <f>VLOOKUP(P345,'Product manager data'!$A$1:B361,2,0)</f>
        <v>James Marez</v>
      </c>
    </row>
    <row r="346" spans="1:25" x14ac:dyDescent="0.3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 t="shared" si="15"/>
        <v>Loss</v>
      </c>
      <c r="W346" t="str">
        <f t="shared" si="16"/>
        <v>US</v>
      </c>
      <c r="X346" t="str">
        <f t="shared" si="17"/>
        <v>Texas</v>
      </c>
      <c r="Y346" t="str">
        <f>VLOOKUP(P346,'Product manager data'!$A$1:B362,2,0)</f>
        <v>Myrtle Holloway</v>
      </c>
    </row>
    <row r="347" spans="1:25" x14ac:dyDescent="0.3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 t="shared" si="15"/>
        <v>Profit</v>
      </c>
      <c r="W347" t="str">
        <f t="shared" si="16"/>
        <v>CA</v>
      </c>
      <c r="X347" t="str">
        <f t="shared" si="17"/>
        <v>California</v>
      </c>
      <c r="Y347" t="str">
        <f>VLOOKUP(P347,'Product manager data'!$A$1:B363,2,0)</f>
        <v>James Marez</v>
      </c>
    </row>
    <row r="348" spans="1:25" x14ac:dyDescent="0.3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 t="shared" si="15"/>
        <v>Profit</v>
      </c>
      <c r="W348" t="str">
        <f t="shared" si="16"/>
        <v>CA</v>
      </c>
      <c r="X348" t="str">
        <f t="shared" si="17"/>
        <v>California</v>
      </c>
      <c r="Y348" t="str">
        <f>VLOOKUP(P348,'Product manager data'!$A$1:B364,2,0)</f>
        <v>Eric Goetz</v>
      </c>
    </row>
    <row r="349" spans="1:25" x14ac:dyDescent="0.3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 t="shared" si="15"/>
        <v>Profit</v>
      </c>
      <c r="W349" t="str">
        <f t="shared" si="16"/>
        <v>CA</v>
      </c>
      <c r="X349" t="str">
        <f t="shared" si="17"/>
        <v>California</v>
      </c>
      <c r="Y349" t="str">
        <f>VLOOKUP(P349,'Product manager data'!$A$1:B365,2,0)</f>
        <v>Beth Higgins</v>
      </c>
    </row>
    <row r="350" spans="1:25" x14ac:dyDescent="0.3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 t="shared" si="15"/>
        <v>Profit</v>
      </c>
      <c r="W350" t="str">
        <f t="shared" si="16"/>
        <v>CA</v>
      </c>
      <c r="X350" t="str">
        <f t="shared" si="17"/>
        <v>California</v>
      </c>
      <c r="Y350" t="str">
        <f>VLOOKUP(P350,'Product manager data'!$A$1:B366,2,0)</f>
        <v>Eric Goetz</v>
      </c>
    </row>
    <row r="351" spans="1:25" x14ac:dyDescent="0.3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 t="shared" si="15"/>
        <v>Profit</v>
      </c>
      <c r="W351" t="str">
        <f t="shared" si="16"/>
        <v>CA</v>
      </c>
      <c r="X351" t="str">
        <f t="shared" si="17"/>
        <v>California</v>
      </c>
      <c r="Y351" t="str">
        <f>VLOOKUP(P351,'Product manager data'!$A$1:B367,2,0)</f>
        <v>Reggie Bacon</v>
      </c>
    </row>
    <row r="352" spans="1:25" x14ac:dyDescent="0.3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 t="shared" si="15"/>
        <v>Profit</v>
      </c>
      <c r="W352" t="str">
        <f t="shared" si="16"/>
        <v>CA</v>
      </c>
      <c r="X352" t="str">
        <f t="shared" si="17"/>
        <v>California</v>
      </c>
      <c r="Y352" t="str">
        <f>VLOOKUP(P352,'Product manager data'!$A$1:B368,2,0)</f>
        <v>Beth Higgins</v>
      </c>
    </row>
    <row r="353" spans="1:25" x14ac:dyDescent="0.3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 t="shared" si="15"/>
        <v>Profit</v>
      </c>
      <c r="W353" t="str">
        <f t="shared" si="16"/>
        <v>CA</v>
      </c>
      <c r="X353" t="str">
        <f t="shared" si="17"/>
        <v>California</v>
      </c>
      <c r="Y353" t="str">
        <f>VLOOKUP(P353,'Product manager data'!$A$1:B369,2,0)</f>
        <v>Kimberly Harrington</v>
      </c>
    </row>
    <row r="354" spans="1:25" x14ac:dyDescent="0.3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 t="shared" si="15"/>
        <v>Profit</v>
      </c>
      <c r="W354" t="str">
        <f t="shared" si="16"/>
        <v>CA</v>
      </c>
      <c r="X354" t="str">
        <f t="shared" si="17"/>
        <v>California</v>
      </c>
      <c r="Y354" t="str">
        <f>VLOOKUP(P354,'Product manager data'!$A$1:B370,2,0)</f>
        <v>Beth Higgins</v>
      </c>
    </row>
    <row r="355" spans="1:25" x14ac:dyDescent="0.3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 t="shared" si="15"/>
        <v>Profit</v>
      </c>
      <c r="W355" t="str">
        <f t="shared" si="16"/>
        <v>CA</v>
      </c>
      <c r="X355" t="str">
        <f t="shared" si="17"/>
        <v>California</v>
      </c>
      <c r="Y355" t="str">
        <f>VLOOKUP(P355,'Product manager data'!$A$1:B371,2,0)</f>
        <v>Kimberly Harrington</v>
      </c>
    </row>
    <row r="356" spans="1:25" x14ac:dyDescent="0.3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 t="shared" si="15"/>
        <v>Loss</v>
      </c>
      <c r="W356" t="str">
        <f t="shared" si="16"/>
        <v>CA</v>
      </c>
      <c r="X356" t="str">
        <f t="shared" si="17"/>
        <v>California</v>
      </c>
      <c r="Y356" t="str">
        <f>VLOOKUP(P356,'Product manager data'!$A$1:B372,2,0)</f>
        <v>Tim Collins</v>
      </c>
    </row>
    <row r="357" spans="1:25" x14ac:dyDescent="0.3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 t="shared" si="15"/>
        <v>Profit</v>
      </c>
      <c r="W357" t="str">
        <f t="shared" si="16"/>
        <v>CA</v>
      </c>
      <c r="X357" t="str">
        <f t="shared" si="17"/>
        <v>California</v>
      </c>
      <c r="Y357" t="str">
        <f>VLOOKUP(P357,'Product manager data'!$A$1:B373,2,0)</f>
        <v>Rosemary Hearon</v>
      </c>
    </row>
    <row r="358" spans="1:25" x14ac:dyDescent="0.3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 t="shared" si="15"/>
        <v>Profit</v>
      </c>
      <c r="W358" t="str">
        <f t="shared" si="16"/>
        <v>CA</v>
      </c>
      <c r="X358" t="str">
        <f t="shared" si="17"/>
        <v>California</v>
      </c>
      <c r="Y358" t="str">
        <f>VLOOKUP(P358,'Product manager data'!$A$1:B374,2,0)</f>
        <v>Eric Goetz</v>
      </c>
    </row>
    <row r="359" spans="1:25" x14ac:dyDescent="0.3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 t="shared" si="15"/>
        <v>Profit</v>
      </c>
      <c r="W359" t="str">
        <f t="shared" si="16"/>
        <v>CA</v>
      </c>
      <c r="X359" t="str">
        <f t="shared" si="17"/>
        <v>California</v>
      </c>
      <c r="Y359" t="str">
        <f>VLOOKUP(P359,'Product manager data'!$A$1:B375,2,0)</f>
        <v>Beth Higgins</v>
      </c>
    </row>
    <row r="360" spans="1:25" x14ac:dyDescent="0.3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 t="shared" si="15"/>
        <v>Profit</v>
      </c>
      <c r="W360" t="str">
        <f t="shared" si="16"/>
        <v>CA</v>
      </c>
      <c r="X360" t="str">
        <f t="shared" si="17"/>
        <v>California</v>
      </c>
      <c r="Y360" t="str">
        <f>VLOOKUP(P360,'Product manager data'!$A$1:B376,2,0)</f>
        <v>Beth Higgins</v>
      </c>
    </row>
    <row r="361" spans="1:25" x14ac:dyDescent="0.3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 t="shared" si="15"/>
        <v>Profit</v>
      </c>
      <c r="W361" t="str">
        <f t="shared" si="16"/>
        <v>CA</v>
      </c>
      <c r="X361" t="str">
        <f t="shared" si="17"/>
        <v>California</v>
      </c>
      <c r="Y361" t="str">
        <f>VLOOKUP(P361,'Product manager data'!$A$1:B377,2,0)</f>
        <v>Mary Wood</v>
      </c>
    </row>
    <row r="362" spans="1:25" x14ac:dyDescent="0.3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 t="shared" si="15"/>
        <v>Profit</v>
      </c>
      <c r="W362" t="str">
        <f t="shared" si="16"/>
        <v>CA</v>
      </c>
      <c r="X362" t="str">
        <f t="shared" si="17"/>
        <v>California</v>
      </c>
      <c r="Y362" t="str">
        <f>VLOOKUP(P362,'Product manager data'!$A$1:B378,2,0)</f>
        <v>Willie Zensen</v>
      </c>
    </row>
    <row r="363" spans="1:25" x14ac:dyDescent="0.3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 t="shared" si="15"/>
        <v>Profit</v>
      </c>
      <c r="W363" t="str">
        <f t="shared" si="16"/>
        <v>CA</v>
      </c>
      <c r="X363" t="str">
        <f t="shared" si="17"/>
        <v>California</v>
      </c>
      <c r="Y363" t="str">
        <f>VLOOKUP(P363,'Product manager data'!$A$1:B379,2,0)</f>
        <v>Willie Zensen</v>
      </c>
    </row>
    <row r="364" spans="1:25" x14ac:dyDescent="0.3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 t="shared" si="15"/>
        <v>Profit</v>
      </c>
      <c r="W364" t="str">
        <f t="shared" si="16"/>
        <v>CA</v>
      </c>
      <c r="X364" t="str">
        <f t="shared" si="17"/>
        <v>California</v>
      </c>
      <c r="Y364" t="str">
        <f>VLOOKUP(P364,'Product manager data'!$A$1:B380,2,0)</f>
        <v>Sandra Cruz</v>
      </c>
    </row>
    <row r="365" spans="1:25" x14ac:dyDescent="0.3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 t="shared" si="15"/>
        <v>Profit</v>
      </c>
      <c r="W365" t="str">
        <f t="shared" si="16"/>
        <v>CA</v>
      </c>
      <c r="X365" t="str">
        <f t="shared" si="17"/>
        <v>California</v>
      </c>
      <c r="Y365" t="str">
        <f>VLOOKUP(P365,'Product manager data'!$A$1:B381,2,0)</f>
        <v>Eric Goetz</v>
      </c>
    </row>
    <row r="366" spans="1:25" x14ac:dyDescent="0.3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 t="shared" si="15"/>
        <v>Profit</v>
      </c>
      <c r="W366" t="str">
        <f t="shared" si="16"/>
        <v>CA</v>
      </c>
      <c r="X366" t="str">
        <f t="shared" si="17"/>
        <v>California</v>
      </c>
      <c r="Y366" t="str">
        <f>VLOOKUP(P366,'Product manager data'!$A$1:B382,2,0)</f>
        <v>Robin Dennis</v>
      </c>
    </row>
    <row r="367" spans="1:25" x14ac:dyDescent="0.3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 t="shared" si="15"/>
        <v>Profit</v>
      </c>
      <c r="W367" t="str">
        <f t="shared" si="16"/>
        <v>CA</v>
      </c>
      <c r="X367" t="str">
        <f t="shared" si="17"/>
        <v>California</v>
      </c>
      <c r="Y367" t="str">
        <f>VLOOKUP(P367,'Product manager data'!$A$1:B383,2,0)</f>
        <v>Myrtle Holloway</v>
      </c>
    </row>
    <row r="368" spans="1:25" x14ac:dyDescent="0.3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 t="shared" si="15"/>
        <v>Profit</v>
      </c>
      <c r="W368" t="str">
        <f t="shared" si="16"/>
        <v>CA</v>
      </c>
      <c r="X368" t="str">
        <f t="shared" si="17"/>
        <v>California</v>
      </c>
      <c r="Y368" t="str">
        <f>VLOOKUP(P368,'Product manager data'!$A$1:B384,2,0)</f>
        <v>Kimberly Harrington</v>
      </c>
    </row>
    <row r="369" spans="1:25" x14ac:dyDescent="0.3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 t="shared" si="15"/>
        <v>Profit</v>
      </c>
      <c r="W369" t="str">
        <f t="shared" si="16"/>
        <v>CA</v>
      </c>
      <c r="X369" t="str">
        <f t="shared" si="17"/>
        <v>California</v>
      </c>
      <c r="Y369" t="str">
        <f>VLOOKUP(P369,'Product manager data'!$A$1:B385,2,0)</f>
        <v>Tammie Nelson</v>
      </c>
    </row>
    <row r="370" spans="1:25" x14ac:dyDescent="0.3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 t="shared" si="15"/>
        <v>Profit</v>
      </c>
      <c r="W370" t="str">
        <f t="shared" si="16"/>
        <v>CA</v>
      </c>
      <c r="X370" t="str">
        <f t="shared" si="17"/>
        <v>California</v>
      </c>
      <c r="Y370" t="str">
        <f>VLOOKUP(P370,'Product manager data'!$A$1:B386,2,0)</f>
        <v>Myrtle Holloway</v>
      </c>
    </row>
    <row r="371" spans="1:25" x14ac:dyDescent="0.3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 t="shared" si="15"/>
        <v>Profit</v>
      </c>
      <c r="W371" t="str">
        <f t="shared" si="16"/>
        <v>CA</v>
      </c>
      <c r="X371" t="str">
        <f t="shared" si="17"/>
        <v>California</v>
      </c>
      <c r="Y371" t="str">
        <f>VLOOKUP(P371,'Product manager data'!$A$1:B387,2,0)</f>
        <v>Tim Collins</v>
      </c>
    </row>
    <row r="372" spans="1:25" x14ac:dyDescent="0.3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 t="shared" si="15"/>
        <v>Profit</v>
      </c>
      <c r="W372" t="str">
        <f t="shared" si="16"/>
        <v>CA</v>
      </c>
      <c r="X372" t="str">
        <f t="shared" si="17"/>
        <v>California</v>
      </c>
      <c r="Y372" t="str">
        <f>VLOOKUP(P372,'Product manager data'!$A$1:B388,2,0)</f>
        <v>Beth Higgins</v>
      </c>
    </row>
    <row r="373" spans="1:25" x14ac:dyDescent="0.3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 t="shared" si="15"/>
        <v>Profit</v>
      </c>
      <c r="W373" t="str">
        <f t="shared" si="16"/>
        <v>CA</v>
      </c>
      <c r="X373" t="str">
        <f t="shared" si="17"/>
        <v>California</v>
      </c>
      <c r="Y373" t="str">
        <f>VLOOKUP(P373,'Product manager data'!$A$1:B389,2,0)</f>
        <v>Myrtle Holloway</v>
      </c>
    </row>
    <row r="374" spans="1:25" x14ac:dyDescent="0.3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 t="shared" si="15"/>
        <v>Loss</v>
      </c>
      <c r="W374" t="str">
        <f t="shared" si="16"/>
        <v>US</v>
      </c>
      <c r="X374" t="str">
        <f t="shared" si="17"/>
        <v>Texas</v>
      </c>
      <c r="Y374" t="str">
        <f>VLOOKUP(P374,'Product manager data'!$A$1:B390,2,0)</f>
        <v>Kimberly Harrington</v>
      </c>
    </row>
    <row r="375" spans="1:25" x14ac:dyDescent="0.3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 t="shared" si="15"/>
        <v>Profit</v>
      </c>
      <c r="W375" t="str">
        <f t="shared" si="16"/>
        <v>US</v>
      </c>
      <c r="X375" t="str">
        <f t="shared" si="17"/>
        <v>Texas</v>
      </c>
      <c r="Y375" t="str">
        <f>VLOOKUP(P375,'Product manager data'!$A$1:B391,2,0)</f>
        <v>Reggie Bacon</v>
      </c>
    </row>
    <row r="376" spans="1:25" x14ac:dyDescent="0.3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 t="shared" si="15"/>
        <v>Profit</v>
      </c>
      <c r="W376" t="str">
        <f t="shared" si="16"/>
        <v>US</v>
      </c>
      <c r="X376" t="str">
        <f t="shared" si="17"/>
        <v>Texas</v>
      </c>
      <c r="Y376" t="str">
        <f>VLOOKUP(P376,'Product manager data'!$A$1:B392,2,0)</f>
        <v>Eric Goetz</v>
      </c>
    </row>
    <row r="377" spans="1:25" x14ac:dyDescent="0.3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 t="shared" si="15"/>
        <v>Loss</v>
      </c>
      <c r="W377" t="str">
        <f t="shared" si="16"/>
        <v>US</v>
      </c>
      <c r="X377" t="str">
        <f t="shared" si="17"/>
        <v>Texas</v>
      </c>
      <c r="Y377" t="str">
        <f>VLOOKUP(P377,'Product manager data'!$A$1:B393,2,0)</f>
        <v>Reggie Bacon</v>
      </c>
    </row>
    <row r="378" spans="1:25" x14ac:dyDescent="0.3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 t="shared" si="15"/>
        <v>Profit</v>
      </c>
      <c r="W378" t="str">
        <f t="shared" si="16"/>
        <v>US</v>
      </c>
      <c r="X378" t="str">
        <f t="shared" si="17"/>
        <v>Texas</v>
      </c>
      <c r="Y378" t="str">
        <f>VLOOKUP(P378,'Product manager data'!$A$1:B394,2,0)</f>
        <v>Beth Higgins</v>
      </c>
    </row>
    <row r="379" spans="1:25" x14ac:dyDescent="0.3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 t="shared" si="15"/>
        <v>Loss</v>
      </c>
      <c r="W379" t="str">
        <f t="shared" si="16"/>
        <v>US</v>
      </c>
      <c r="X379" t="str">
        <f t="shared" si="17"/>
        <v>Texas</v>
      </c>
      <c r="Y379" t="str">
        <f>VLOOKUP(P379,'Product manager data'!$A$1:B395,2,0)</f>
        <v>Michael Benoit</v>
      </c>
    </row>
    <row r="380" spans="1:25" x14ac:dyDescent="0.3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 t="shared" si="15"/>
        <v>Loss</v>
      </c>
      <c r="W380" t="str">
        <f t="shared" si="16"/>
        <v>CA</v>
      </c>
      <c r="X380" t="str">
        <f t="shared" si="17"/>
        <v>California</v>
      </c>
      <c r="Y380" t="str">
        <f>VLOOKUP(P380,'Product manager data'!$A$1:B396,2,0)</f>
        <v>Mary Wood</v>
      </c>
    </row>
    <row r="381" spans="1:25" x14ac:dyDescent="0.3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 t="shared" si="15"/>
        <v>Profit</v>
      </c>
      <c r="W381" t="str">
        <f t="shared" si="16"/>
        <v>CA</v>
      </c>
      <c r="X381" t="str">
        <f t="shared" si="17"/>
        <v>California</v>
      </c>
      <c r="Y381" t="str">
        <f>VLOOKUP(P381,'Product manager data'!$A$1:B397,2,0)</f>
        <v>Myrtle Holloway</v>
      </c>
    </row>
    <row r="382" spans="1:25" x14ac:dyDescent="0.3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 t="shared" si="15"/>
        <v>Loss</v>
      </c>
      <c r="W382" t="str">
        <f t="shared" si="16"/>
        <v>CA</v>
      </c>
      <c r="X382" t="str">
        <f t="shared" si="17"/>
        <v>California</v>
      </c>
      <c r="Y382" t="str">
        <f>VLOOKUP(P382,'Product manager data'!$A$1:B398,2,0)</f>
        <v>Kimberly Harrington</v>
      </c>
    </row>
    <row r="383" spans="1:25" x14ac:dyDescent="0.3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 t="shared" si="15"/>
        <v>Profit</v>
      </c>
      <c r="W383" t="str">
        <f t="shared" si="16"/>
        <v>CA</v>
      </c>
      <c r="X383" t="str">
        <f t="shared" si="17"/>
        <v>California</v>
      </c>
      <c r="Y383" t="str">
        <f>VLOOKUP(P383,'Product manager data'!$A$1:B399,2,0)</f>
        <v>Beth Higgins</v>
      </c>
    </row>
    <row r="384" spans="1:25" x14ac:dyDescent="0.3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 t="shared" si="15"/>
        <v>Profit</v>
      </c>
      <c r="W384" t="str">
        <f t="shared" si="16"/>
        <v>CA</v>
      </c>
      <c r="X384" t="str">
        <f t="shared" si="17"/>
        <v>California</v>
      </c>
      <c r="Y384" t="str">
        <f>VLOOKUP(P384,'Product manager data'!$A$1:B400,2,0)</f>
        <v>Kimberly Harrington</v>
      </c>
    </row>
    <row r="385" spans="1:25" x14ac:dyDescent="0.3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 t="shared" si="15"/>
        <v>Profit</v>
      </c>
      <c r="W385" t="str">
        <f t="shared" si="16"/>
        <v>CA</v>
      </c>
      <c r="X385" t="str">
        <f t="shared" si="17"/>
        <v>California</v>
      </c>
      <c r="Y385" t="str">
        <f>VLOOKUP(P385,'Product manager data'!$A$1:B401,2,0)</f>
        <v>Reggie Bacon</v>
      </c>
    </row>
    <row r="386" spans="1:25" x14ac:dyDescent="0.3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 t="shared" si="15"/>
        <v>Loss</v>
      </c>
      <c r="W386" t="str">
        <f t="shared" si="16"/>
        <v>US</v>
      </c>
      <c r="X386" t="str">
        <f t="shared" si="17"/>
        <v>Texas</v>
      </c>
      <c r="Y386" t="str">
        <f>VLOOKUP(P386,'Product manager data'!$A$1:B402,2,0)</f>
        <v>Michael Benoit</v>
      </c>
    </row>
    <row r="387" spans="1:25" x14ac:dyDescent="0.3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 t="shared" ref="V387:V450" si="18">IF(U387&gt;=0,"Profit","Loss")</f>
        <v>Loss</v>
      </c>
      <c r="W387" t="str">
        <f t="shared" ref="W387:W450" si="19">MID(B387,1,2)</f>
        <v>US</v>
      </c>
      <c r="X387" t="str">
        <f t="shared" ref="X387:X450" si="20">IF(W387="CA","California","Texas")</f>
        <v>Texas</v>
      </c>
      <c r="Y387" t="str">
        <f>VLOOKUP(P387,'Product manager data'!$A$1:B403,2,0)</f>
        <v>Reggie Bacon</v>
      </c>
    </row>
    <row r="388" spans="1:25" x14ac:dyDescent="0.3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 t="shared" si="18"/>
        <v>Loss</v>
      </c>
      <c r="W388" t="str">
        <f t="shared" si="19"/>
        <v>CA</v>
      </c>
      <c r="X388" t="str">
        <f t="shared" si="20"/>
        <v>California</v>
      </c>
      <c r="Y388" t="str">
        <f>VLOOKUP(P388,'Product manager data'!$A$1:B404,2,0)</f>
        <v>Jennifer Hutchins</v>
      </c>
    </row>
    <row r="389" spans="1:25" x14ac:dyDescent="0.3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 t="shared" si="18"/>
        <v>Profit</v>
      </c>
      <c r="W389" t="str">
        <f t="shared" si="19"/>
        <v>CA</v>
      </c>
      <c r="X389" t="str">
        <f t="shared" si="20"/>
        <v>California</v>
      </c>
      <c r="Y389" t="str">
        <f>VLOOKUP(P389,'Product manager data'!$A$1:B405,2,0)</f>
        <v>Robin Dennis</v>
      </c>
    </row>
    <row r="390" spans="1:25" x14ac:dyDescent="0.3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 t="shared" si="18"/>
        <v>Profit</v>
      </c>
      <c r="W390" t="str">
        <f t="shared" si="19"/>
        <v>CA</v>
      </c>
      <c r="X390" t="str">
        <f t="shared" si="20"/>
        <v>California</v>
      </c>
      <c r="Y390" t="str">
        <f>VLOOKUP(P390,'Product manager data'!$A$1:B406,2,0)</f>
        <v>Eric Goetz</v>
      </c>
    </row>
    <row r="391" spans="1:25" x14ac:dyDescent="0.3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 t="shared" si="18"/>
        <v>Profit</v>
      </c>
      <c r="W391" t="str">
        <f t="shared" si="19"/>
        <v>CA</v>
      </c>
      <c r="X391" t="str">
        <f t="shared" si="20"/>
        <v>California</v>
      </c>
      <c r="Y391" t="str">
        <f>VLOOKUP(P391,'Product manager data'!$A$1:B407,2,0)</f>
        <v>Kimberly Harrington</v>
      </c>
    </row>
    <row r="392" spans="1:25" x14ac:dyDescent="0.3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 t="shared" si="18"/>
        <v>Profit</v>
      </c>
      <c r="W392" t="str">
        <f t="shared" si="19"/>
        <v>CA</v>
      </c>
      <c r="X392" t="str">
        <f t="shared" si="20"/>
        <v>California</v>
      </c>
      <c r="Y392" t="str">
        <f>VLOOKUP(P392,'Product manager data'!$A$1:B408,2,0)</f>
        <v>Reggie Bacon</v>
      </c>
    </row>
    <row r="393" spans="1:25" x14ac:dyDescent="0.3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 t="shared" si="18"/>
        <v>Profit</v>
      </c>
      <c r="W393" t="str">
        <f t="shared" si="19"/>
        <v>US</v>
      </c>
      <c r="X393" t="str">
        <f t="shared" si="20"/>
        <v>Texas</v>
      </c>
      <c r="Y393" t="str">
        <f>VLOOKUP(P393,'Product manager data'!$A$1:B409,2,0)</f>
        <v>James Marez</v>
      </c>
    </row>
    <row r="394" spans="1:25" x14ac:dyDescent="0.3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 t="shared" si="18"/>
        <v>Profit</v>
      </c>
      <c r="W394" t="str">
        <f t="shared" si="19"/>
        <v>US</v>
      </c>
      <c r="X394" t="str">
        <f t="shared" si="20"/>
        <v>Texas</v>
      </c>
      <c r="Y394" t="str">
        <f>VLOOKUP(P394,'Product manager data'!$A$1:B410,2,0)</f>
        <v>Jason Lightner</v>
      </c>
    </row>
    <row r="395" spans="1:25" x14ac:dyDescent="0.3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 t="shared" si="18"/>
        <v>Loss</v>
      </c>
      <c r="W395" t="str">
        <f t="shared" si="19"/>
        <v>US</v>
      </c>
      <c r="X395" t="str">
        <f t="shared" si="20"/>
        <v>Texas</v>
      </c>
      <c r="Y395" t="str">
        <f>VLOOKUP(P395,'Product manager data'!$A$1:B411,2,0)</f>
        <v>Kimberly Harrington</v>
      </c>
    </row>
    <row r="396" spans="1:25" x14ac:dyDescent="0.3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 t="shared" si="18"/>
        <v>Profit</v>
      </c>
      <c r="W396" t="str">
        <f t="shared" si="19"/>
        <v>CA</v>
      </c>
      <c r="X396" t="str">
        <f t="shared" si="20"/>
        <v>California</v>
      </c>
      <c r="Y396" t="str">
        <f>VLOOKUP(P396,'Product manager data'!$A$1:B412,2,0)</f>
        <v>Kimberly Harrington</v>
      </c>
    </row>
    <row r="397" spans="1:25" x14ac:dyDescent="0.3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 t="shared" si="18"/>
        <v>Profit</v>
      </c>
      <c r="W397" t="str">
        <f t="shared" si="19"/>
        <v>CA</v>
      </c>
      <c r="X397" t="str">
        <f t="shared" si="20"/>
        <v>California</v>
      </c>
      <c r="Y397" t="str">
        <f>VLOOKUP(P397,'Product manager data'!$A$1:B413,2,0)</f>
        <v>Myrtle Holloway</v>
      </c>
    </row>
    <row r="398" spans="1:25" x14ac:dyDescent="0.3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 t="shared" si="18"/>
        <v>Profit</v>
      </c>
      <c r="W398" t="str">
        <f t="shared" si="19"/>
        <v>CA</v>
      </c>
      <c r="X398" t="str">
        <f t="shared" si="20"/>
        <v>California</v>
      </c>
      <c r="Y398" t="str">
        <f>VLOOKUP(P398,'Product manager data'!$A$1:B414,2,0)</f>
        <v>Beth Higgins</v>
      </c>
    </row>
    <row r="399" spans="1:25" x14ac:dyDescent="0.3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 t="shared" si="18"/>
        <v>Profit</v>
      </c>
      <c r="W399" t="str">
        <f t="shared" si="19"/>
        <v>CA</v>
      </c>
      <c r="X399" t="str">
        <f t="shared" si="20"/>
        <v>California</v>
      </c>
      <c r="Y399" t="str">
        <f>VLOOKUP(P399,'Product manager data'!$A$1:B415,2,0)</f>
        <v>Tammie Nelson</v>
      </c>
    </row>
    <row r="400" spans="1:25" x14ac:dyDescent="0.3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 t="shared" si="18"/>
        <v>Profit</v>
      </c>
      <c r="W400" t="str">
        <f t="shared" si="19"/>
        <v>CA</v>
      </c>
      <c r="X400" t="str">
        <f t="shared" si="20"/>
        <v>California</v>
      </c>
      <c r="Y400" t="str">
        <f>VLOOKUP(P400,'Product manager data'!$A$1:B416,2,0)</f>
        <v>Myrtle Holloway</v>
      </c>
    </row>
    <row r="401" spans="1:25" x14ac:dyDescent="0.3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 t="shared" si="18"/>
        <v>Loss</v>
      </c>
      <c r="W401" t="str">
        <f t="shared" si="19"/>
        <v>CA</v>
      </c>
      <c r="X401" t="str">
        <f t="shared" si="20"/>
        <v>California</v>
      </c>
      <c r="Y401" t="str">
        <f>VLOOKUP(P401,'Product manager data'!$A$1:B417,2,0)</f>
        <v>Tim Collins</v>
      </c>
    </row>
    <row r="402" spans="1:25" x14ac:dyDescent="0.3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 t="shared" si="18"/>
        <v>Loss</v>
      </c>
      <c r="W402" t="str">
        <f t="shared" si="19"/>
        <v>CA</v>
      </c>
      <c r="X402" t="str">
        <f t="shared" si="20"/>
        <v>California</v>
      </c>
      <c r="Y402" t="str">
        <f>VLOOKUP(P402,'Product manager data'!$A$1:B418,2,0)</f>
        <v>Myrtle Holloway</v>
      </c>
    </row>
    <row r="403" spans="1:25" x14ac:dyDescent="0.3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 t="shared" si="18"/>
        <v>Profit</v>
      </c>
      <c r="W403" t="str">
        <f t="shared" si="19"/>
        <v>CA</v>
      </c>
      <c r="X403" t="str">
        <f t="shared" si="20"/>
        <v>California</v>
      </c>
      <c r="Y403" t="str">
        <f>VLOOKUP(P403,'Product manager data'!$A$1:B419,2,0)</f>
        <v>Reggie Bacon</v>
      </c>
    </row>
    <row r="404" spans="1:25" x14ac:dyDescent="0.3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 t="shared" si="18"/>
        <v>Profit</v>
      </c>
      <c r="W404" t="str">
        <f t="shared" si="19"/>
        <v>CA</v>
      </c>
      <c r="X404" t="str">
        <f t="shared" si="20"/>
        <v>California</v>
      </c>
      <c r="Y404" t="str">
        <f>VLOOKUP(P404,'Product manager data'!$A$1:B420,2,0)</f>
        <v>Beth Higgins</v>
      </c>
    </row>
    <row r="405" spans="1:25" x14ac:dyDescent="0.3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 t="shared" si="18"/>
        <v>Profit</v>
      </c>
      <c r="W405" t="str">
        <f t="shared" si="19"/>
        <v>CA</v>
      </c>
      <c r="X405" t="str">
        <f t="shared" si="20"/>
        <v>California</v>
      </c>
      <c r="Y405" t="str">
        <f>VLOOKUP(P405,'Product manager data'!$A$1:B421,2,0)</f>
        <v>Eric Goetz</v>
      </c>
    </row>
    <row r="406" spans="1:25" x14ac:dyDescent="0.3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 t="shared" si="18"/>
        <v>Profit</v>
      </c>
      <c r="W406" t="str">
        <f t="shared" si="19"/>
        <v>CA</v>
      </c>
      <c r="X406" t="str">
        <f t="shared" si="20"/>
        <v>California</v>
      </c>
      <c r="Y406" t="str">
        <f>VLOOKUP(P406,'Product manager data'!$A$1:B422,2,0)</f>
        <v>Mary Wood</v>
      </c>
    </row>
    <row r="407" spans="1:25" x14ac:dyDescent="0.3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 t="shared" si="18"/>
        <v>Profit</v>
      </c>
      <c r="W407" t="str">
        <f t="shared" si="19"/>
        <v>CA</v>
      </c>
      <c r="X407" t="str">
        <f t="shared" si="20"/>
        <v>California</v>
      </c>
      <c r="Y407" t="str">
        <f>VLOOKUP(P407,'Product manager data'!$A$1:B423,2,0)</f>
        <v>Reggie Bacon</v>
      </c>
    </row>
    <row r="408" spans="1:25" x14ac:dyDescent="0.3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 t="shared" si="18"/>
        <v>Profit</v>
      </c>
      <c r="W408" t="str">
        <f t="shared" si="19"/>
        <v>CA</v>
      </c>
      <c r="X408" t="str">
        <f t="shared" si="20"/>
        <v>California</v>
      </c>
      <c r="Y408" t="str">
        <f>VLOOKUP(P408,'Product manager data'!$A$1:B424,2,0)</f>
        <v>Jason Lightner</v>
      </c>
    </row>
    <row r="409" spans="1:25" x14ac:dyDescent="0.3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 t="shared" si="18"/>
        <v>Profit</v>
      </c>
      <c r="W409" t="str">
        <f t="shared" si="19"/>
        <v>CA</v>
      </c>
      <c r="X409" t="str">
        <f t="shared" si="20"/>
        <v>California</v>
      </c>
      <c r="Y409" t="str">
        <f>VLOOKUP(P409,'Product manager data'!$A$1:B425,2,0)</f>
        <v>Beth Higgins</v>
      </c>
    </row>
    <row r="410" spans="1:25" x14ac:dyDescent="0.3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 t="shared" si="18"/>
        <v>Loss</v>
      </c>
      <c r="W410" t="str">
        <f t="shared" si="19"/>
        <v>CA</v>
      </c>
      <c r="X410" t="str">
        <f t="shared" si="20"/>
        <v>California</v>
      </c>
      <c r="Y410" t="str">
        <f>VLOOKUP(P410,'Product manager data'!$A$1:B426,2,0)</f>
        <v>Michael Benoit</v>
      </c>
    </row>
    <row r="411" spans="1:25" x14ac:dyDescent="0.3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 t="shared" si="18"/>
        <v>Profit</v>
      </c>
      <c r="W411" t="str">
        <f t="shared" si="19"/>
        <v>CA</v>
      </c>
      <c r="X411" t="str">
        <f t="shared" si="20"/>
        <v>California</v>
      </c>
      <c r="Y411" t="str">
        <f>VLOOKUP(P411,'Product manager data'!$A$1:B427,2,0)</f>
        <v>Beth Higgins</v>
      </c>
    </row>
    <row r="412" spans="1:25" x14ac:dyDescent="0.3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 t="shared" si="18"/>
        <v>Profit</v>
      </c>
      <c r="W412" t="str">
        <f t="shared" si="19"/>
        <v>CA</v>
      </c>
      <c r="X412" t="str">
        <f t="shared" si="20"/>
        <v>California</v>
      </c>
      <c r="Y412" t="str">
        <f>VLOOKUP(P412,'Product manager data'!$A$1:B428,2,0)</f>
        <v>Willie Zensen</v>
      </c>
    </row>
    <row r="413" spans="1:25" x14ac:dyDescent="0.3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 t="shared" si="18"/>
        <v>Profit</v>
      </c>
      <c r="W413" t="str">
        <f t="shared" si="19"/>
        <v>CA</v>
      </c>
      <c r="X413" t="str">
        <f t="shared" si="20"/>
        <v>California</v>
      </c>
      <c r="Y413" t="str">
        <f>VLOOKUP(P413,'Product manager data'!$A$1:B429,2,0)</f>
        <v>Beth Higgins</v>
      </c>
    </row>
    <row r="414" spans="1:25" x14ac:dyDescent="0.3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 t="shared" si="18"/>
        <v>Profit</v>
      </c>
      <c r="W414" t="str">
        <f t="shared" si="19"/>
        <v>CA</v>
      </c>
      <c r="X414" t="str">
        <f t="shared" si="20"/>
        <v>California</v>
      </c>
      <c r="Y414" t="str">
        <f>VLOOKUP(P414,'Product manager data'!$A$1:B430,2,0)</f>
        <v>Tim Collins</v>
      </c>
    </row>
    <row r="415" spans="1:25" x14ac:dyDescent="0.3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 t="shared" si="18"/>
        <v>Loss</v>
      </c>
      <c r="W415" t="str">
        <f t="shared" si="19"/>
        <v>CA</v>
      </c>
      <c r="X415" t="str">
        <f t="shared" si="20"/>
        <v>California</v>
      </c>
      <c r="Y415" t="str">
        <f>VLOOKUP(P415,'Product manager data'!$A$1:B431,2,0)</f>
        <v>Sandra Cruz</v>
      </c>
    </row>
    <row r="416" spans="1:25" x14ac:dyDescent="0.3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 t="shared" si="18"/>
        <v>Profit</v>
      </c>
      <c r="W416" t="str">
        <f t="shared" si="19"/>
        <v>CA</v>
      </c>
      <c r="X416" t="str">
        <f t="shared" si="20"/>
        <v>California</v>
      </c>
      <c r="Y416" t="str">
        <f>VLOOKUP(P416,'Product manager data'!$A$1:B432,2,0)</f>
        <v>Beth Higgins</v>
      </c>
    </row>
    <row r="417" spans="1:25" x14ac:dyDescent="0.3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 t="shared" si="18"/>
        <v>Profit</v>
      </c>
      <c r="W417" t="str">
        <f t="shared" si="19"/>
        <v>CA</v>
      </c>
      <c r="X417" t="str">
        <f t="shared" si="20"/>
        <v>California</v>
      </c>
      <c r="Y417" t="str">
        <f>VLOOKUP(P417,'Product manager data'!$A$1:B433,2,0)</f>
        <v>Sandra Cruz</v>
      </c>
    </row>
    <row r="418" spans="1:25" x14ac:dyDescent="0.3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 t="shared" si="18"/>
        <v>Profit</v>
      </c>
      <c r="W418" t="str">
        <f t="shared" si="19"/>
        <v>CA</v>
      </c>
      <c r="X418" t="str">
        <f t="shared" si="20"/>
        <v>California</v>
      </c>
      <c r="Y418" t="str">
        <f>VLOOKUP(P418,'Product manager data'!$A$1:B434,2,0)</f>
        <v>Eric Goetz</v>
      </c>
    </row>
    <row r="419" spans="1:25" x14ac:dyDescent="0.3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 t="shared" si="18"/>
        <v>Profit</v>
      </c>
      <c r="W419" t="str">
        <f t="shared" si="19"/>
        <v>CA</v>
      </c>
      <c r="X419" t="str">
        <f t="shared" si="20"/>
        <v>California</v>
      </c>
      <c r="Y419" t="str">
        <f>VLOOKUP(P419,'Product manager data'!$A$1:B435,2,0)</f>
        <v>Sandra Cruz</v>
      </c>
    </row>
    <row r="420" spans="1:25" x14ac:dyDescent="0.3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 t="shared" si="18"/>
        <v>Profit</v>
      </c>
      <c r="W420" t="str">
        <f t="shared" si="19"/>
        <v>CA</v>
      </c>
      <c r="X420" t="str">
        <f t="shared" si="20"/>
        <v>California</v>
      </c>
      <c r="Y420" t="str">
        <f>VLOOKUP(P420,'Product manager data'!$A$1:B436,2,0)</f>
        <v>Beth Higgins</v>
      </c>
    </row>
    <row r="421" spans="1:25" x14ac:dyDescent="0.3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 t="shared" si="18"/>
        <v>Profit</v>
      </c>
      <c r="W421" t="str">
        <f t="shared" si="19"/>
        <v>CA</v>
      </c>
      <c r="X421" t="str">
        <f t="shared" si="20"/>
        <v>California</v>
      </c>
      <c r="Y421" t="str">
        <f>VLOOKUP(P421,'Product manager data'!$A$1:B437,2,0)</f>
        <v>Eric Goetz</v>
      </c>
    </row>
    <row r="422" spans="1:25" x14ac:dyDescent="0.3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 t="shared" si="18"/>
        <v>Profit</v>
      </c>
      <c r="W422" t="str">
        <f t="shared" si="19"/>
        <v>CA</v>
      </c>
      <c r="X422" t="str">
        <f t="shared" si="20"/>
        <v>California</v>
      </c>
      <c r="Y422" t="str">
        <f>VLOOKUP(P422,'Product manager data'!$A$1:B438,2,0)</f>
        <v>Rosemary Hearon</v>
      </c>
    </row>
    <row r="423" spans="1:25" x14ac:dyDescent="0.3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 t="shared" si="18"/>
        <v>Profit</v>
      </c>
      <c r="W423" t="str">
        <f t="shared" si="19"/>
        <v>CA</v>
      </c>
      <c r="X423" t="str">
        <f t="shared" si="20"/>
        <v>California</v>
      </c>
      <c r="Y423" t="str">
        <f>VLOOKUP(P423,'Product manager data'!$A$1:B439,2,0)</f>
        <v>Reggie Bacon</v>
      </c>
    </row>
    <row r="424" spans="1:25" x14ac:dyDescent="0.3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 t="shared" si="18"/>
        <v>Profit</v>
      </c>
      <c r="W424" t="str">
        <f t="shared" si="19"/>
        <v>CA</v>
      </c>
      <c r="X424" t="str">
        <f t="shared" si="20"/>
        <v>California</v>
      </c>
      <c r="Y424" t="str">
        <f>VLOOKUP(P424,'Product manager data'!$A$1:B440,2,0)</f>
        <v>Robin Dennis</v>
      </c>
    </row>
    <row r="425" spans="1:25" x14ac:dyDescent="0.3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 t="shared" si="18"/>
        <v>Profit</v>
      </c>
      <c r="W425" t="str">
        <f t="shared" si="19"/>
        <v>CA</v>
      </c>
      <c r="X425" t="str">
        <f t="shared" si="20"/>
        <v>California</v>
      </c>
      <c r="Y425" t="str">
        <f>VLOOKUP(P425,'Product manager data'!$A$1:B441,2,0)</f>
        <v>Myrtle Holloway</v>
      </c>
    </row>
    <row r="426" spans="1:25" x14ac:dyDescent="0.3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 t="shared" si="18"/>
        <v>Profit</v>
      </c>
      <c r="W426" t="str">
        <f t="shared" si="19"/>
        <v>CA</v>
      </c>
      <c r="X426" t="str">
        <f t="shared" si="20"/>
        <v>California</v>
      </c>
      <c r="Y426" t="str">
        <f>VLOOKUP(P426,'Product manager data'!$A$1:B442,2,0)</f>
        <v>Sandra Cruz</v>
      </c>
    </row>
    <row r="427" spans="1:25" x14ac:dyDescent="0.3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 t="shared" si="18"/>
        <v>Profit</v>
      </c>
      <c r="W427" t="str">
        <f t="shared" si="19"/>
        <v>CA</v>
      </c>
      <c r="X427" t="str">
        <f t="shared" si="20"/>
        <v>California</v>
      </c>
      <c r="Y427" t="str">
        <f>VLOOKUP(P427,'Product manager data'!$A$1:B443,2,0)</f>
        <v>Robin Dennis</v>
      </c>
    </row>
    <row r="428" spans="1:25" x14ac:dyDescent="0.3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 t="shared" si="18"/>
        <v>Profit</v>
      </c>
      <c r="W428" t="str">
        <f t="shared" si="19"/>
        <v>CA</v>
      </c>
      <c r="X428" t="str">
        <f t="shared" si="20"/>
        <v>California</v>
      </c>
      <c r="Y428" t="str">
        <f>VLOOKUP(P428,'Product manager data'!$A$1:B444,2,0)</f>
        <v>Kimberly Harrington</v>
      </c>
    </row>
    <row r="429" spans="1:25" x14ac:dyDescent="0.3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 t="shared" si="18"/>
        <v>Profit</v>
      </c>
      <c r="W429" t="str">
        <f t="shared" si="19"/>
        <v>CA</v>
      </c>
      <c r="X429" t="str">
        <f t="shared" si="20"/>
        <v>California</v>
      </c>
      <c r="Y429" t="str">
        <f>VLOOKUP(P429,'Product manager data'!$A$1:B445,2,0)</f>
        <v>Jennifer Hutchins</v>
      </c>
    </row>
    <row r="430" spans="1:25" x14ac:dyDescent="0.3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 t="shared" si="18"/>
        <v>Profit</v>
      </c>
      <c r="W430" t="str">
        <f t="shared" si="19"/>
        <v>CA</v>
      </c>
      <c r="X430" t="str">
        <f t="shared" si="20"/>
        <v>California</v>
      </c>
      <c r="Y430" t="str">
        <f>VLOOKUP(P430,'Product manager data'!$A$1:B446,2,0)</f>
        <v>Eric Goetz</v>
      </c>
    </row>
    <row r="431" spans="1:25" x14ac:dyDescent="0.3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 t="shared" si="18"/>
        <v>Loss</v>
      </c>
      <c r="W431" t="str">
        <f t="shared" si="19"/>
        <v>US</v>
      </c>
      <c r="X431" t="str">
        <f t="shared" si="20"/>
        <v>Texas</v>
      </c>
      <c r="Y431" t="str">
        <f>VLOOKUP(P431,'Product manager data'!$A$1:B447,2,0)</f>
        <v>Kimberly Harrington</v>
      </c>
    </row>
    <row r="432" spans="1:25" x14ac:dyDescent="0.3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 t="shared" si="18"/>
        <v>Profit</v>
      </c>
      <c r="W432" t="str">
        <f t="shared" si="19"/>
        <v>US</v>
      </c>
      <c r="X432" t="str">
        <f t="shared" si="20"/>
        <v>Texas</v>
      </c>
      <c r="Y432" t="str">
        <f>VLOOKUP(P432,'Product manager data'!$A$1:B448,2,0)</f>
        <v>Reggie Bacon</v>
      </c>
    </row>
    <row r="433" spans="1:25" x14ac:dyDescent="0.3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 t="shared" si="18"/>
        <v>Profit</v>
      </c>
      <c r="W433" t="str">
        <f t="shared" si="19"/>
        <v>US</v>
      </c>
      <c r="X433" t="str">
        <f t="shared" si="20"/>
        <v>Texas</v>
      </c>
      <c r="Y433" t="str">
        <f>VLOOKUP(P433,'Product manager data'!$A$1:B449,2,0)</f>
        <v>Reggie Bacon</v>
      </c>
    </row>
    <row r="434" spans="1:25" x14ac:dyDescent="0.3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 t="shared" si="18"/>
        <v>Loss</v>
      </c>
      <c r="W434" t="str">
        <f t="shared" si="19"/>
        <v>US</v>
      </c>
      <c r="X434" t="str">
        <f t="shared" si="20"/>
        <v>Texas</v>
      </c>
      <c r="Y434" t="str">
        <f>VLOOKUP(P434,'Product manager data'!$A$1:B450,2,0)</f>
        <v>Myrtle Holloway</v>
      </c>
    </row>
    <row r="435" spans="1:25" x14ac:dyDescent="0.3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 t="shared" si="18"/>
        <v>Profit</v>
      </c>
      <c r="W435" t="str">
        <f t="shared" si="19"/>
        <v>CA</v>
      </c>
      <c r="X435" t="str">
        <f t="shared" si="20"/>
        <v>California</v>
      </c>
      <c r="Y435" t="str">
        <f>VLOOKUP(P435,'Product manager data'!$A$1:B451,2,0)</f>
        <v>Myrtle Holloway</v>
      </c>
    </row>
    <row r="436" spans="1:25" x14ac:dyDescent="0.3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 t="shared" si="18"/>
        <v>Loss</v>
      </c>
      <c r="W436" t="str">
        <f t="shared" si="19"/>
        <v>US</v>
      </c>
      <c r="X436" t="str">
        <f t="shared" si="20"/>
        <v>Texas</v>
      </c>
      <c r="Y436" t="str">
        <f>VLOOKUP(P436,'Product manager data'!$A$1:B452,2,0)</f>
        <v>Kimberly Harrington</v>
      </c>
    </row>
    <row r="437" spans="1:25" x14ac:dyDescent="0.3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 t="shared" si="18"/>
        <v>Loss</v>
      </c>
      <c r="W437" t="str">
        <f t="shared" si="19"/>
        <v>US</v>
      </c>
      <c r="X437" t="str">
        <f t="shared" si="20"/>
        <v>Texas</v>
      </c>
      <c r="Y437" t="str">
        <f>VLOOKUP(P437,'Product manager data'!$A$1:B453,2,0)</f>
        <v>Reggie Bacon</v>
      </c>
    </row>
    <row r="438" spans="1:25" x14ac:dyDescent="0.3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 t="shared" si="18"/>
        <v>Profit</v>
      </c>
      <c r="W438" t="str">
        <f t="shared" si="19"/>
        <v>CA</v>
      </c>
      <c r="X438" t="str">
        <f t="shared" si="20"/>
        <v>California</v>
      </c>
      <c r="Y438" t="str">
        <f>VLOOKUP(P438,'Product manager data'!$A$1:B454,2,0)</f>
        <v>Jennifer Hutchins</v>
      </c>
    </row>
    <row r="439" spans="1:25" x14ac:dyDescent="0.3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 t="shared" si="18"/>
        <v>Profit</v>
      </c>
      <c r="W439" t="str">
        <f t="shared" si="19"/>
        <v>CA</v>
      </c>
      <c r="X439" t="str">
        <f t="shared" si="20"/>
        <v>California</v>
      </c>
      <c r="Y439" t="str">
        <f>VLOOKUP(P439,'Product manager data'!$A$1:B455,2,0)</f>
        <v>Beth Higgins</v>
      </c>
    </row>
    <row r="440" spans="1:25" x14ac:dyDescent="0.3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 t="shared" si="18"/>
        <v>Profit</v>
      </c>
      <c r="W440" t="str">
        <f t="shared" si="19"/>
        <v>CA</v>
      </c>
      <c r="X440" t="str">
        <f t="shared" si="20"/>
        <v>California</v>
      </c>
      <c r="Y440" t="str">
        <f>VLOOKUP(P440,'Product manager data'!$A$1:B456,2,0)</f>
        <v>Beth Higgins</v>
      </c>
    </row>
    <row r="441" spans="1:25" x14ac:dyDescent="0.3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 t="shared" si="18"/>
        <v>Profit</v>
      </c>
      <c r="W441" t="str">
        <f t="shared" si="19"/>
        <v>CA</v>
      </c>
      <c r="X441" t="str">
        <f t="shared" si="20"/>
        <v>California</v>
      </c>
      <c r="Y441" t="str">
        <f>VLOOKUP(P441,'Product manager data'!$A$1:B457,2,0)</f>
        <v>Sandra Cruz</v>
      </c>
    </row>
    <row r="442" spans="1:25" x14ac:dyDescent="0.3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 t="shared" si="18"/>
        <v>Profit</v>
      </c>
      <c r="W442" t="str">
        <f t="shared" si="19"/>
        <v>CA</v>
      </c>
      <c r="X442" t="str">
        <f t="shared" si="20"/>
        <v>California</v>
      </c>
      <c r="Y442" t="str">
        <f>VLOOKUP(P442,'Product manager data'!$A$1:B458,2,0)</f>
        <v>Robin Dennis</v>
      </c>
    </row>
    <row r="443" spans="1:25" x14ac:dyDescent="0.3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 t="shared" si="18"/>
        <v>Profit</v>
      </c>
      <c r="W443" t="str">
        <f t="shared" si="19"/>
        <v>CA</v>
      </c>
      <c r="X443" t="str">
        <f t="shared" si="20"/>
        <v>California</v>
      </c>
      <c r="Y443" t="str">
        <f>VLOOKUP(P443,'Product manager data'!$A$1:B459,2,0)</f>
        <v>Myrtle Holloway</v>
      </c>
    </row>
    <row r="444" spans="1:25" x14ac:dyDescent="0.3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 t="shared" si="18"/>
        <v>Profit</v>
      </c>
      <c r="W444" t="str">
        <f t="shared" si="19"/>
        <v>CA</v>
      </c>
      <c r="X444" t="str">
        <f t="shared" si="20"/>
        <v>California</v>
      </c>
      <c r="Y444" t="str">
        <f>VLOOKUP(P444,'Product manager data'!$A$1:B460,2,0)</f>
        <v>Myrtle Holloway</v>
      </c>
    </row>
    <row r="445" spans="1:25" x14ac:dyDescent="0.3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 t="shared" si="18"/>
        <v>Profit</v>
      </c>
      <c r="W445" t="str">
        <f t="shared" si="19"/>
        <v>CA</v>
      </c>
      <c r="X445" t="str">
        <f t="shared" si="20"/>
        <v>California</v>
      </c>
      <c r="Y445" t="str">
        <f>VLOOKUP(P445,'Product manager data'!$A$1:B461,2,0)</f>
        <v>Beth Higgins</v>
      </c>
    </row>
    <row r="446" spans="1:25" x14ac:dyDescent="0.3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 t="shared" si="18"/>
        <v>Profit</v>
      </c>
      <c r="W446" t="str">
        <f t="shared" si="19"/>
        <v>CA</v>
      </c>
      <c r="X446" t="str">
        <f t="shared" si="20"/>
        <v>California</v>
      </c>
      <c r="Y446" t="str">
        <f>VLOOKUP(P446,'Product manager data'!$A$1:B462,2,0)</f>
        <v>Sandra Cruz</v>
      </c>
    </row>
    <row r="447" spans="1:25" x14ac:dyDescent="0.3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 t="shared" si="18"/>
        <v>Profit</v>
      </c>
      <c r="W447" t="str">
        <f t="shared" si="19"/>
        <v>CA</v>
      </c>
      <c r="X447" t="str">
        <f t="shared" si="20"/>
        <v>California</v>
      </c>
      <c r="Y447" t="str">
        <f>VLOOKUP(P447,'Product manager data'!$A$1:B463,2,0)</f>
        <v>Willie Zensen</v>
      </c>
    </row>
    <row r="448" spans="1:25" x14ac:dyDescent="0.3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 t="shared" si="18"/>
        <v>Profit</v>
      </c>
      <c r="W448" t="str">
        <f t="shared" si="19"/>
        <v>CA</v>
      </c>
      <c r="X448" t="str">
        <f t="shared" si="20"/>
        <v>California</v>
      </c>
      <c r="Y448" t="str">
        <f>VLOOKUP(P448,'Product manager data'!$A$1:B464,2,0)</f>
        <v>Robin Dennis</v>
      </c>
    </row>
    <row r="449" spans="1:25" x14ac:dyDescent="0.3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 t="shared" si="18"/>
        <v>Profit</v>
      </c>
      <c r="W449" t="str">
        <f t="shared" si="19"/>
        <v>CA</v>
      </c>
      <c r="X449" t="str">
        <f t="shared" si="20"/>
        <v>California</v>
      </c>
      <c r="Y449" t="str">
        <f>VLOOKUP(P449,'Product manager data'!$A$1:B465,2,0)</f>
        <v>Eric Goetz</v>
      </c>
    </row>
    <row r="450" spans="1:25" x14ac:dyDescent="0.3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 t="shared" si="18"/>
        <v>Profit</v>
      </c>
      <c r="W450" t="str">
        <f t="shared" si="19"/>
        <v>CA</v>
      </c>
      <c r="X450" t="str">
        <f t="shared" si="20"/>
        <v>California</v>
      </c>
      <c r="Y450" t="str">
        <f>VLOOKUP(P450,'Product manager data'!$A$1:B466,2,0)</f>
        <v>Myrtle Holloway</v>
      </c>
    </row>
    <row r="451" spans="1:25" x14ac:dyDescent="0.3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 t="shared" ref="V451:V514" si="21">IF(U451&gt;=0,"Profit","Loss")</f>
        <v>Profit</v>
      </c>
      <c r="W451" t="str">
        <f t="shared" ref="W451:W514" si="22">MID(B451,1,2)</f>
        <v>CA</v>
      </c>
      <c r="X451" t="str">
        <f t="shared" ref="X451:X514" si="23">IF(W451="CA","California","Texas")</f>
        <v>California</v>
      </c>
      <c r="Y451" t="str">
        <f>VLOOKUP(P451,'Product manager data'!$A$1:B467,2,0)</f>
        <v>Eric Goetz</v>
      </c>
    </row>
    <row r="452" spans="1:25" x14ac:dyDescent="0.3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 t="shared" si="21"/>
        <v>Profit</v>
      </c>
      <c r="W452" t="str">
        <f t="shared" si="22"/>
        <v>CA</v>
      </c>
      <c r="X452" t="str">
        <f t="shared" si="23"/>
        <v>California</v>
      </c>
      <c r="Y452" t="str">
        <f>VLOOKUP(P452,'Product manager data'!$A$1:B468,2,0)</f>
        <v>Eric Goetz</v>
      </c>
    </row>
    <row r="453" spans="1:25" x14ac:dyDescent="0.3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 t="shared" si="21"/>
        <v>Profit</v>
      </c>
      <c r="W453" t="str">
        <f t="shared" si="22"/>
        <v>CA</v>
      </c>
      <c r="X453" t="str">
        <f t="shared" si="23"/>
        <v>California</v>
      </c>
      <c r="Y453" t="str">
        <f>VLOOKUP(P453,'Product manager data'!$A$1:B469,2,0)</f>
        <v>Eric Goetz</v>
      </c>
    </row>
    <row r="454" spans="1:25" x14ac:dyDescent="0.3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 t="shared" si="21"/>
        <v>Profit</v>
      </c>
      <c r="W454" t="str">
        <f t="shared" si="22"/>
        <v>CA</v>
      </c>
      <c r="X454" t="str">
        <f t="shared" si="23"/>
        <v>California</v>
      </c>
      <c r="Y454" t="str">
        <f>VLOOKUP(P454,'Product manager data'!$A$1:B470,2,0)</f>
        <v>James Marez</v>
      </c>
    </row>
    <row r="455" spans="1:25" x14ac:dyDescent="0.3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 t="shared" si="21"/>
        <v>Loss</v>
      </c>
      <c r="W455" t="str">
        <f t="shared" si="22"/>
        <v>CA</v>
      </c>
      <c r="X455" t="str">
        <f t="shared" si="23"/>
        <v>California</v>
      </c>
      <c r="Y455" t="str">
        <f>VLOOKUP(P455,'Product manager data'!$A$1:B471,2,0)</f>
        <v>Michael Benoit</v>
      </c>
    </row>
    <row r="456" spans="1:25" x14ac:dyDescent="0.3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 t="shared" si="21"/>
        <v>Profit</v>
      </c>
      <c r="W456" t="str">
        <f t="shared" si="22"/>
        <v>CA</v>
      </c>
      <c r="X456" t="str">
        <f t="shared" si="23"/>
        <v>California</v>
      </c>
      <c r="Y456" t="str">
        <f>VLOOKUP(P456,'Product manager data'!$A$1:B472,2,0)</f>
        <v>Myrtle Holloway</v>
      </c>
    </row>
    <row r="457" spans="1:25" x14ac:dyDescent="0.3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 t="shared" si="21"/>
        <v>Profit</v>
      </c>
      <c r="W457" t="str">
        <f t="shared" si="22"/>
        <v>CA</v>
      </c>
      <c r="X457" t="str">
        <f t="shared" si="23"/>
        <v>California</v>
      </c>
      <c r="Y457" t="str">
        <f>VLOOKUP(P457,'Product manager data'!$A$1:B473,2,0)</f>
        <v>Reggie Bacon</v>
      </c>
    </row>
    <row r="458" spans="1:25" x14ac:dyDescent="0.3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 t="shared" si="21"/>
        <v>Loss</v>
      </c>
      <c r="W458" t="str">
        <f t="shared" si="22"/>
        <v>US</v>
      </c>
      <c r="X458" t="str">
        <f t="shared" si="23"/>
        <v>Texas</v>
      </c>
      <c r="Y458" t="str">
        <f>VLOOKUP(P458,'Product manager data'!$A$1:B474,2,0)</f>
        <v>Sandra Cruz</v>
      </c>
    </row>
    <row r="459" spans="1:25" x14ac:dyDescent="0.3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 t="shared" si="21"/>
        <v>Loss</v>
      </c>
      <c r="W459" t="str">
        <f t="shared" si="22"/>
        <v>US</v>
      </c>
      <c r="X459" t="str">
        <f t="shared" si="23"/>
        <v>Texas</v>
      </c>
      <c r="Y459" t="str">
        <f>VLOOKUP(P459,'Product manager data'!$A$1:B475,2,0)</f>
        <v>Sandra Cruz</v>
      </c>
    </row>
    <row r="460" spans="1:25" x14ac:dyDescent="0.3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 t="shared" si="21"/>
        <v>Profit</v>
      </c>
      <c r="W460" t="str">
        <f t="shared" si="22"/>
        <v>US</v>
      </c>
      <c r="X460" t="str">
        <f t="shared" si="23"/>
        <v>Texas</v>
      </c>
      <c r="Y460" t="str">
        <f>VLOOKUP(P460,'Product manager data'!$A$1:B476,2,0)</f>
        <v>Rosemary Hearon</v>
      </c>
    </row>
    <row r="461" spans="1:25" x14ac:dyDescent="0.3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 t="shared" si="21"/>
        <v>Profit</v>
      </c>
      <c r="W461" t="str">
        <f t="shared" si="22"/>
        <v>CA</v>
      </c>
      <c r="X461" t="str">
        <f t="shared" si="23"/>
        <v>California</v>
      </c>
      <c r="Y461" t="str">
        <f>VLOOKUP(P461,'Product manager data'!$A$1:B477,2,0)</f>
        <v>Mary Wood</v>
      </c>
    </row>
    <row r="462" spans="1:25" x14ac:dyDescent="0.3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 t="shared" si="21"/>
        <v>Profit</v>
      </c>
      <c r="W462" t="str">
        <f t="shared" si="22"/>
        <v>CA</v>
      </c>
      <c r="X462" t="str">
        <f t="shared" si="23"/>
        <v>California</v>
      </c>
      <c r="Y462" t="str">
        <f>VLOOKUP(P462,'Product manager data'!$A$1:B478,2,0)</f>
        <v>Reggie Bacon</v>
      </c>
    </row>
    <row r="463" spans="1:25" x14ac:dyDescent="0.3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 t="shared" si="21"/>
        <v>Profit</v>
      </c>
      <c r="W463" t="str">
        <f t="shared" si="22"/>
        <v>CA</v>
      </c>
      <c r="X463" t="str">
        <f t="shared" si="23"/>
        <v>California</v>
      </c>
      <c r="Y463" t="str">
        <f>VLOOKUP(P463,'Product manager data'!$A$1:B479,2,0)</f>
        <v>Kimberly Harrington</v>
      </c>
    </row>
    <row r="464" spans="1:25" x14ac:dyDescent="0.3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 t="shared" si="21"/>
        <v>Profit</v>
      </c>
      <c r="W464" t="str">
        <f t="shared" si="22"/>
        <v>CA</v>
      </c>
      <c r="X464" t="str">
        <f t="shared" si="23"/>
        <v>California</v>
      </c>
      <c r="Y464" t="str">
        <f>VLOOKUP(P464,'Product manager data'!$A$1:B480,2,0)</f>
        <v>Robin Dennis</v>
      </c>
    </row>
    <row r="465" spans="1:25" x14ac:dyDescent="0.3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 t="shared" si="21"/>
        <v>Loss</v>
      </c>
      <c r="W465" t="str">
        <f t="shared" si="22"/>
        <v>CA</v>
      </c>
      <c r="X465" t="str">
        <f t="shared" si="23"/>
        <v>California</v>
      </c>
      <c r="Y465" t="str">
        <f>VLOOKUP(P465,'Product manager data'!$A$1:B481,2,0)</f>
        <v>Michael Benoit</v>
      </c>
    </row>
    <row r="466" spans="1:25" x14ac:dyDescent="0.3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 t="shared" si="21"/>
        <v>Loss</v>
      </c>
      <c r="W466" t="str">
        <f t="shared" si="22"/>
        <v>CA</v>
      </c>
      <c r="X466" t="str">
        <f t="shared" si="23"/>
        <v>California</v>
      </c>
      <c r="Y466" t="str">
        <f>VLOOKUP(P466,'Product manager data'!$A$1:B482,2,0)</f>
        <v>Kimberly Harrington</v>
      </c>
    </row>
    <row r="467" spans="1:25" x14ac:dyDescent="0.3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 t="shared" si="21"/>
        <v>Loss</v>
      </c>
      <c r="W467" t="str">
        <f t="shared" si="22"/>
        <v>CA</v>
      </c>
      <c r="X467" t="str">
        <f t="shared" si="23"/>
        <v>California</v>
      </c>
      <c r="Y467" t="str">
        <f>VLOOKUP(P467,'Product manager data'!$A$1:B483,2,0)</f>
        <v>Tammie Nelson</v>
      </c>
    </row>
    <row r="468" spans="1:25" x14ac:dyDescent="0.3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 t="shared" si="21"/>
        <v>Profit</v>
      </c>
      <c r="W468" t="str">
        <f t="shared" si="22"/>
        <v>CA</v>
      </c>
      <c r="X468" t="str">
        <f t="shared" si="23"/>
        <v>California</v>
      </c>
      <c r="Y468" t="str">
        <f>VLOOKUP(P468,'Product manager data'!$A$1:B484,2,0)</f>
        <v>Mary Wood</v>
      </c>
    </row>
    <row r="469" spans="1:25" x14ac:dyDescent="0.3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 t="shared" si="21"/>
        <v>Loss</v>
      </c>
      <c r="W469" t="str">
        <f t="shared" si="22"/>
        <v>US</v>
      </c>
      <c r="X469" t="str">
        <f t="shared" si="23"/>
        <v>Texas</v>
      </c>
      <c r="Y469" t="str">
        <f>VLOOKUP(P469,'Product manager data'!$A$1:B485,2,0)</f>
        <v>Robin Dennis</v>
      </c>
    </row>
    <row r="470" spans="1:25" x14ac:dyDescent="0.3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 t="shared" si="21"/>
        <v>Loss</v>
      </c>
      <c r="W470" t="str">
        <f t="shared" si="22"/>
        <v>CA</v>
      </c>
      <c r="X470" t="str">
        <f t="shared" si="23"/>
        <v>California</v>
      </c>
      <c r="Y470" t="str">
        <f>VLOOKUP(P470,'Product manager data'!$A$1:B486,2,0)</f>
        <v>Tim Collins</v>
      </c>
    </row>
    <row r="471" spans="1:25" x14ac:dyDescent="0.3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 t="shared" si="21"/>
        <v>Loss</v>
      </c>
      <c r="W471" t="str">
        <f t="shared" si="22"/>
        <v>US</v>
      </c>
      <c r="X471" t="str">
        <f t="shared" si="23"/>
        <v>Texas</v>
      </c>
      <c r="Y471" t="str">
        <f>VLOOKUP(P471,'Product manager data'!$A$1:B487,2,0)</f>
        <v>Kimberly Harrington</v>
      </c>
    </row>
    <row r="472" spans="1:25" x14ac:dyDescent="0.3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 t="shared" si="21"/>
        <v>Profit</v>
      </c>
      <c r="W472" t="str">
        <f t="shared" si="22"/>
        <v>CA</v>
      </c>
      <c r="X472" t="str">
        <f t="shared" si="23"/>
        <v>California</v>
      </c>
      <c r="Y472" t="str">
        <f>VLOOKUP(P472,'Product manager data'!$A$1:B488,2,0)</f>
        <v>Beth Higgins</v>
      </c>
    </row>
    <row r="473" spans="1:25" x14ac:dyDescent="0.3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 t="shared" si="21"/>
        <v>Profit</v>
      </c>
      <c r="W473" t="str">
        <f t="shared" si="22"/>
        <v>CA</v>
      </c>
      <c r="X473" t="str">
        <f t="shared" si="23"/>
        <v>California</v>
      </c>
      <c r="Y473" t="str">
        <f>VLOOKUP(P473,'Product manager data'!$A$1:B489,2,0)</f>
        <v>Myrtle Holloway</v>
      </c>
    </row>
    <row r="474" spans="1:25" x14ac:dyDescent="0.3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 t="shared" si="21"/>
        <v>Profit</v>
      </c>
      <c r="W474" t="str">
        <f t="shared" si="22"/>
        <v>CA</v>
      </c>
      <c r="X474" t="str">
        <f t="shared" si="23"/>
        <v>California</v>
      </c>
      <c r="Y474" t="str">
        <f>VLOOKUP(P474,'Product manager data'!$A$1:B490,2,0)</f>
        <v>Tim Collins</v>
      </c>
    </row>
    <row r="475" spans="1:25" x14ac:dyDescent="0.3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 t="shared" si="21"/>
        <v>Profit</v>
      </c>
      <c r="W475" t="str">
        <f t="shared" si="22"/>
        <v>CA</v>
      </c>
      <c r="X475" t="str">
        <f t="shared" si="23"/>
        <v>California</v>
      </c>
      <c r="Y475" t="str">
        <f>VLOOKUP(P475,'Product manager data'!$A$1:B491,2,0)</f>
        <v>James Marez</v>
      </c>
    </row>
    <row r="476" spans="1:25" x14ac:dyDescent="0.3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 t="shared" si="21"/>
        <v>Profit</v>
      </c>
      <c r="W476" t="str">
        <f t="shared" si="22"/>
        <v>CA</v>
      </c>
      <c r="X476" t="str">
        <f t="shared" si="23"/>
        <v>California</v>
      </c>
      <c r="Y476" t="str">
        <f>VLOOKUP(P476,'Product manager data'!$A$1:B492,2,0)</f>
        <v>Myrtle Holloway</v>
      </c>
    </row>
    <row r="477" spans="1:25" x14ac:dyDescent="0.3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 t="shared" si="21"/>
        <v>Profit</v>
      </c>
      <c r="W477" t="str">
        <f t="shared" si="22"/>
        <v>CA</v>
      </c>
      <c r="X477" t="str">
        <f t="shared" si="23"/>
        <v>California</v>
      </c>
      <c r="Y477" t="str">
        <f>VLOOKUP(P477,'Product manager data'!$A$1:B493,2,0)</f>
        <v>Beth Higgins</v>
      </c>
    </row>
    <row r="478" spans="1:25" x14ac:dyDescent="0.3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 t="shared" si="21"/>
        <v>Profit</v>
      </c>
      <c r="W478" t="str">
        <f t="shared" si="22"/>
        <v>CA</v>
      </c>
      <c r="X478" t="str">
        <f t="shared" si="23"/>
        <v>California</v>
      </c>
      <c r="Y478" t="str">
        <f>VLOOKUP(P478,'Product manager data'!$A$1:B494,2,0)</f>
        <v>Beth Higgins</v>
      </c>
    </row>
    <row r="479" spans="1:25" x14ac:dyDescent="0.3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 t="shared" si="21"/>
        <v>Profit</v>
      </c>
      <c r="W479" t="str">
        <f t="shared" si="22"/>
        <v>CA</v>
      </c>
      <c r="X479" t="str">
        <f t="shared" si="23"/>
        <v>California</v>
      </c>
      <c r="Y479" t="str">
        <f>VLOOKUP(P479,'Product manager data'!$A$1:B495,2,0)</f>
        <v>James Marez</v>
      </c>
    </row>
    <row r="480" spans="1:25" x14ac:dyDescent="0.3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 t="shared" si="21"/>
        <v>Profit</v>
      </c>
      <c r="W480" t="str">
        <f t="shared" si="22"/>
        <v>CA</v>
      </c>
      <c r="X480" t="str">
        <f t="shared" si="23"/>
        <v>California</v>
      </c>
      <c r="Y480" t="str">
        <f>VLOOKUP(P480,'Product manager data'!$A$1:B496,2,0)</f>
        <v>Robin Dennis</v>
      </c>
    </row>
    <row r="481" spans="1:25" x14ac:dyDescent="0.3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 t="shared" si="21"/>
        <v>Profit</v>
      </c>
      <c r="W481" t="str">
        <f t="shared" si="22"/>
        <v>CA</v>
      </c>
      <c r="X481" t="str">
        <f t="shared" si="23"/>
        <v>California</v>
      </c>
      <c r="Y481" t="str">
        <f>VLOOKUP(P481,'Product manager data'!$A$1:B497,2,0)</f>
        <v>Eric Goetz</v>
      </c>
    </row>
    <row r="482" spans="1:25" x14ac:dyDescent="0.3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 t="shared" si="21"/>
        <v>Profit</v>
      </c>
      <c r="W482" t="str">
        <f t="shared" si="22"/>
        <v>CA</v>
      </c>
      <c r="X482" t="str">
        <f t="shared" si="23"/>
        <v>California</v>
      </c>
      <c r="Y482" t="str">
        <f>VLOOKUP(P482,'Product manager data'!$A$1:B498,2,0)</f>
        <v>Myrtle Holloway</v>
      </c>
    </row>
    <row r="483" spans="1:25" x14ac:dyDescent="0.3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 t="shared" si="21"/>
        <v>Profit</v>
      </c>
      <c r="W483" t="str">
        <f t="shared" si="22"/>
        <v>CA</v>
      </c>
      <c r="X483" t="str">
        <f t="shared" si="23"/>
        <v>California</v>
      </c>
      <c r="Y483" t="str">
        <f>VLOOKUP(P483,'Product manager data'!$A$1:B499,2,0)</f>
        <v>Reggie Bacon</v>
      </c>
    </row>
    <row r="484" spans="1:25" x14ac:dyDescent="0.3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 t="shared" si="21"/>
        <v>Profit</v>
      </c>
      <c r="W484" t="str">
        <f t="shared" si="22"/>
        <v>CA</v>
      </c>
      <c r="X484" t="str">
        <f t="shared" si="23"/>
        <v>California</v>
      </c>
      <c r="Y484" t="str">
        <f>VLOOKUP(P484,'Product manager data'!$A$1:B500,2,0)</f>
        <v>Eric Goetz</v>
      </c>
    </row>
    <row r="485" spans="1:25" x14ac:dyDescent="0.3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 t="shared" si="21"/>
        <v>Profit</v>
      </c>
      <c r="W485" t="str">
        <f t="shared" si="22"/>
        <v>CA</v>
      </c>
      <c r="X485" t="str">
        <f t="shared" si="23"/>
        <v>California</v>
      </c>
      <c r="Y485" t="str">
        <f>VLOOKUP(P485,'Product manager data'!$A$1:B501,2,0)</f>
        <v>Reggie Bacon</v>
      </c>
    </row>
    <row r="486" spans="1:25" x14ac:dyDescent="0.3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 t="shared" si="21"/>
        <v>Profit</v>
      </c>
      <c r="W486" t="str">
        <f t="shared" si="22"/>
        <v>CA</v>
      </c>
      <c r="X486" t="str">
        <f t="shared" si="23"/>
        <v>California</v>
      </c>
      <c r="Y486" t="str">
        <f>VLOOKUP(P486,'Product manager data'!$A$1:B502,2,0)</f>
        <v>Willie Zensen</v>
      </c>
    </row>
    <row r="487" spans="1:25" x14ac:dyDescent="0.3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 t="shared" si="21"/>
        <v>Loss</v>
      </c>
      <c r="W487" t="str">
        <f t="shared" si="22"/>
        <v>CA</v>
      </c>
      <c r="X487" t="str">
        <f t="shared" si="23"/>
        <v>California</v>
      </c>
      <c r="Y487" t="str">
        <f>VLOOKUP(P487,'Product manager data'!$A$1:B503,2,0)</f>
        <v>Tim Collins</v>
      </c>
    </row>
    <row r="488" spans="1:25" x14ac:dyDescent="0.3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 t="shared" si="21"/>
        <v>Profit</v>
      </c>
      <c r="W488" t="str">
        <f t="shared" si="22"/>
        <v>CA</v>
      </c>
      <c r="X488" t="str">
        <f t="shared" si="23"/>
        <v>California</v>
      </c>
      <c r="Y488" t="str">
        <f>VLOOKUP(P488,'Product manager data'!$A$1:B504,2,0)</f>
        <v>James Marez</v>
      </c>
    </row>
    <row r="489" spans="1:25" x14ac:dyDescent="0.3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 t="shared" si="21"/>
        <v>Profit</v>
      </c>
      <c r="W489" t="str">
        <f t="shared" si="22"/>
        <v>CA</v>
      </c>
      <c r="X489" t="str">
        <f t="shared" si="23"/>
        <v>California</v>
      </c>
      <c r="Y489" t="str">
        <f>VLOOKUP(P489,'Product manager data'!$A$1:B505,2,0)</f>
        <v>James Marez</v>
      </c>
    </row>
    <row r="490" spans="1:25" x14ac:dyDescent="0.3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 t="shared" si="21"/>
        <v>Profit</v>
      </c>
      <c r="W490" t="str">
        <f t="shared" si="22"/>
        <v>CA</v>
      </c>
      <c r="X490" t="str">
        <f t="shared" si="23"/>
        <v>California</v>
      </c>
      <c r="Y490" t="str">
        <f>VLOOKUP(P490,'Product manager data'!$A$1:B506,2,0)</f>
        <v>James Marez</v>
      </c>
    </row>
    <row r="491" spans="1:25" x14ac:dyDescent="0.3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 t="shared" si="21"/>
        <v>Profit</v>
      </c>
      <c r="W491" t="str">
        <f t="shared" si="22"/>
        <v>CA</v>
      </c>
      <c r="X491" t="str">
        <f t="shared" si="23"/>
        <v>California</v>
      </c>
      <c r="Y491" t="str">
        <f>VLOOKUP(P491,'Product manager data'!$A$1:B507,2,0)</f>
        <v>Reggie Bacon</v>
      </c>
    </row>
    <row r="492" spans="1:25" x14ac:dyDescent="0.3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 t="shared" si="21"/>
        <v>Profit</v>
      </c>
      <c r="W492" t="str">
        <f t="shared" si="22"/>
        <v>CA</v>
      </c>
      <c r="X492" t="str">
        <f t="shared" si="23"/>
        <v>California</v>
      </c>
      <c r="Y492" t="str">
        <f>VLOOKUP(P492,'Product manager data'!$A$1:B508,2,0)</f>
        <v>Eric Goetz</v>
      </c>
    </row>
    <row r="493" spans="1:25" x14ac:dyDescent="0.3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 t="shared" si="21"/>
        <v>Profit</v>
      </c>
      <c r="W493" t="str">
        <f t="shared" si="22"/>
        <v>CA</v>
      </c>
      <c r="X493" t="str">
        <f t="shared" si="23"/>
        <v>California</v>
      </c>
      <c r="Y493" t="str">
        <f>VLOOKUP(P493,'Product manager data'!$A$1:B509,2,0)</f>
        <v>Myrtle Holloway</v>
      </c>
    </row>
    <row r="494" spans="1:25" x14ac:dyDescent="0.3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 t="shared" si="21"/>
        <v>Profit</v>
      </c>
      <c r="W494" t="str">
        <f t="shared" si="22"/>
        <v>CA</v>
      </c>
      <c r="X494" t="str">
        <f t="shared" si="23"/>
        <v>California</v>
      </c>
      <c r="Y494" t="str">
        <f>VLOOKUP(P494,'Product manager data'!$A$1:B510,2,0)</f>
        <v>Rosemary Hearon</v>
      </c>
    </row>
    <row r="495" spans="1:25" x14ac:dyDescent="0.3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 t="shared" si="21"/>
        <v>Profit</v>
      </c>
      <c r="W495" t="str">
        <f t="shared" si="22"/>
        <v>CA</v>
      </c>
      <c r="X495" t="str">
        <f t="shared" si="23"/>
        <v>California</v>
      </c>
      <c r="Y495" t="str">
        <f>VLOOKUP(P495,'Product manager data'!$A$1:B511,2,0)</f>
        <v>Reggie Bacon</v>
      </c>
    </row>
    <row r="496" spans="1:25" x14ac:dyDescent="0.3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 t="shared" si="21"/>
        <v>Loss</v>
      </c>
      <c r="W496" t="str">
        <f t="shared" si="22"/>
        <v>US</v>
      </c>
      <c r="X496" t="str">
        <f t="shared" si="23"/>
        <v>Texas</v>
      </c>
      <c r="Y496" t="str">
        <f>VLOOKUP(P496,'Product manager data'!$A$1:B512,2,0)</f>
        <v>Michael Benoit</v>
      </c>
    </row>
    <row r="497" spans="1:25" x14ac:dyDescent="0.3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 t="shared" si="21"/>
        <v>Profit</v>
      </c>
      <c r="W497" t="str">
        <f t="shared" si="22"/>
        <v>CA</v>
      </c>
      <c r="X497" t="str">
        <f t="shared" si="23"/>
        <v>California</v>
      </c>
      <c r="Y497" t="str">
        <f>VLOOKUP(P497,'Product manager data'!$A$1:B513,2,0)</f>
        <v>Rosemary Hearon</v>
      </c>
    </row>
    <row r="498" spans="1:25" x14ac:dyDescent="0.3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 t="shared" si="21"/>
        <v>Profit</v>
      </c>
      <c r="W498" t="str">
        <f t="shared" si="22"/>
        <v>CA</v>
      </c>
      <c r="X498" t="str">
        <f t="shared" si="23"/>
        <v>California</v>
      </c>
      <c r="Y498" t="str">
        <f>VLOOKUP(P498,'Product manager data'!$A$1:B514,2,0)</f>
        <v>Kimberly Harrington</v>
      </c>
    </row>
    <row r="499" spans="1:25" x14ac:dyDescent="0.3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 t="shared" si="21"/>
        <v>Profit</v>
      </c>
      <c r="W499" t="str">
        <f t="shared" si="22"/>
        <v>CA</v>
      </c>
      <c r="X499" t="str">
        <f t="shared" si="23"/>
        <v>California</v>
      </c>
      <c r="Y499" t="str">
        <f>VLOOKUP(P499,'Product manager data'!$A$1:B515,2,0)</f>
        <v>Robin Dennis</v>
      </c>
    </row>
    <row r="500" spans="1:25" x14ac:dyDescent="0.3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 t="shared" si="21"/>
        <v>Profit</v>
      </c>
      <c r="W500" t="str">
        <f t="shared" si="22"/>
        <v>CA</v>
      </c>
      <c r="X500" t="str">
        <f t="shared" si="23"/>
        <v>California</v>
      </c>
      <c r="Y500" t="str">
        <f>VLOOKUP(P500,'Product manager data'!$A$1:B516,2,0)</f>
        <v>Sandra Cruz</v>
      </c>
    </row>
    <row r="501" spans="1:25" x14ac:dyDescent="0.3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f t="shared" si="21"/>
        <v>Profit</v>
      </c>
      <c r="W501" t="str">
        <f t="shared" si="22"/>
        <v>CA</v>
      </c>
      <c r="X501" t="str">
        <f t="shared" si="23"/>
        <v>California</v>
      </c>
      <c r="Y501" t="str">
        <f>VLOOKUP(P501,'Product manager data'!$A$1:B517,2,0)</f>
        <v>Robin Dennis</v>
      </c>
    </row>
    <row r="502" spans="1:25" x14ac:dyDescent="0.3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f t="shared" si="21"/>
        <v>Loss</v>
      </c>
      <c r="W502" t="str">
        <f t="shared" si="22"/>
        <v>US</v>
      </c>
      <c r="X502" t="str">
        <f t="shared" si="23"/>
        <v>Texas</v>
      </c>
      <c r="Y502" t="str">
        <f>VLOOKUP(P502,'Product manager data'!$A$1:B518,2,0)</f>
        <v>Kimberly Harrington</v>
      </c>
    </row>
    <row r="503" spans="1:25" x14ac:dyDescent="0.3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f t="shared" si="21"/>
        <v>Loss</v>
      </c>
      <c r="W503" t="str">
        <f t="shared" si="22"/>
        <v>US</v>
      </c>
      <c r="X503" t="str">
        <f t="shared" si="23"/>
        <v>Texas</v>
      </c>
      <c r="Y503" t="str">
        <f>VLOOKUP(P503,'Product manager data'!$A$1:B519,2,0)</f>
        <v>Kimberly Harrington</v>
      </c>
    </row>
    <row r="504" spans="1:25" x14ac:dyDescent="0.3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f t="shared" si="21"/>
        <v>Profit</v>
      </c>
      <c r="W504" t="str">
        <f t="shared" si="22"/>
        <v>US</v>
      </c>
      <c r="X504" t="str">
        <f t="shared" si="23"/>
        <v>Texas</v>
      </c>
      <c r="Y504" t="str">
        <f>VLOOKUP(P504,'Product manager data'!$A$1:B520,2,0)</f>
        <v>Sandra Cruz</v>
      </c>
    </row>
    <row r="505" spans="1:25" x14ac:dyDescent="0.3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f t="shared" si="21"/>
        <v>Loss</v>
      </c>
      <c r="W505" t="str">
        <f t="shared" si="22"/>
        <v>US</v>
      </c>
      <c r="X505" t="str">
        <f t="shared" si="23"/>
        <v>Texas</v>
      </c>
      <c r="Y505" t="str">
        <f>VLOOKUP(P505,'Product manager data'!$A$1:B521,2,0)</f>
        <v>Kimberly Harrington</v>
      </c>
    </row>
    <row r="506" spans="1:25" x14ac:dyDescent="0.3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 t="shared" si="21"/>
        <v>Profit</v>
      </c>
      <c r="W506" t="str">
        <f t="shared" si="22"/>
        <v>US</v>
      </c>
      <c r="X506" t="str">
        <f t="shared" si="23"/>
        <v>Texas</v>
      </c>
      <c r="Y506" t="str">
        <f>VLOOKUP(P506,'Product manager data'!$A$1:B522,2,0)</f>
        <v>Beth Higgins</v>
      </c>
    </row>
    <row r="507" spans="1:25" x14ac:dyDescent="0.3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f t="shared" si="21"/>
        <v>Profit</v>
      </c>
      <c r="W507" t="str">
        <f t="shared" si="22"/>
        <v>CA</v>
      </c>
      <c r="X507" t="str">
        <f t="shared" si="23"/>
        <v>California</v>
      </c>
      <c r="Y507" t="str">
        <f>VLOOKUP(P507,'Product manager data'!$A$1:B523,2,0)</f>
        <v>Kimberly Harrington</v>
      </c>
    </row>
    <row r="508" spans="1:25" x14ac:dyDescent="0.3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f t="shared" si="21"/>
        <v>Profit</v>
      </c>
      <c r="W508" t="str">
        <f t="shared" si="22"/>
        <v>CA</v>
      </c>
      <c r="X508" t="str">
        <f t="shared" si="23"/>
        <v>California</v>
      </c>
      <c r="Y508" t="str">
        <f>VLOOKUP(P508,'Product manager data'!$A$1:B524,2,0)</f>
        <v>Eric Goetz</v>
      </c>
    </row>
    <row r="509" spans="1:25" x14ac:dyDescent="0.3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f t="shared" si="21"/>
        <v>Profit</v>
      </c>
      <c r="W509" t="str">
        <f t="shared" si="22"/>
        <v>CA</v>
      </c>
      <c r="X509" t="str">
        <f t="shared" si="23"/>
        <v>California</v>
      </c>
      <c r="Y509" t="str">
        <f>VLOOKUP(P509,'Product manager data'!$A$1:B525,2,0)</f>
        <v>Eric Goetz</v>
      </c>
    </row>
    <row r="510" spans="1:25" x14ac:dyDescent="0.3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f t="shared" si="21"/>
        <v>Profit</v>
      </c>
      <c r="W510" t="str">
        <f t="shared" si="22"/>
        <v>CA</v>
      </c>
      <c r="X510" t="str">
        <f t="shared" si="23"/>
        <v>California</v>
      </c>
      <c r="Y510" t="str">
        <f>VLOOKUP(P510,'Product manager data'!$A$1:B526,2,0)</f>
        <v>Myrtle Holloway</v>
      </c>
    </row>
    <row r="511" spans="1:25" x14ac:dyDescent="0.3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 t="shared" si="21"/>
        <v>Profit</v>
      </c>
      <c r="W511" t="str">
        <f t="shared" si="22"/>
        <v>CA</v>
      </c>
      <c r="X511" t="str">
        <f t="shared" si="23"/>
        <v>California</v>
      </c>
      <c r="Y511" t="str">
        <f>VLOOKUP(P511,'Product manager data'!$A$1:B527,2,0)</f>
        <v>Kimberly Harrington</v>
      </c>
    </row>
    <row r="512" spans="1:25" x14ac:dyDescent="0.3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f t="shared" si="21"/>
        <v>Profit</v>
      </c>
      <c r="W512" t="str">
        <f t="shared" si="22"/>
        <v>CA</v>
      </c>
      <c r="X512" t="str">
        <f t="shared" si="23"/>
        <v>California</v>
      </c>
      <c r="Y512" t="str">
        <f>VLOOKUP(P512,'Product manager data'!$A$1:B528,2,0)</f>
        <v>Robin Dennis</v>
      </c>
    </row>
    <row r="513" spans="1:25" x14ac:dyDescent="0.3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f t="shared" si="21"/>
        <v>Profit</v>
      </c>
      <c r="W513" t="str">
        <f t="shared" si="22"/>
        <v>CA</v>
      </c>
      <c r="X513" t="str">
        <f t="shared" si="23"/>
        <v>California</v>
      </c>
      <c r="Y513" t="str">
        <f>VLOOKUP(P513,'Product manager data'!$A$1:B529,2,0)</f>
        <v>Reggie Bacon</v>
      </c>
    </row>
    <row r="514" spans="1:25" x14ac:dyDescent="0.3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f t="shared" si="21"/>
        <v>Profit</v>
      </c>
      <c r="W514" t="str">
        <f t="shared" si="22"/>
        <v>CA</v>
      </c>
      <c r="X514" t="str">
        <f t="shared" si="23"/>
        <v>California</v>
      </c>
      <c r="Y514" t="str">
        <f>VLOOKUP(P514,'Product manager data'!$A$1:B530,2,0)</f>
        <v>Eric Goetz</v>
      </c>
    </row>
    <row r="515" spans="1:25" x14ac:dyDescent="0.3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 t="shared" ref="V515:V578" si="24">IF(U515&gt;=0,"Profit","Loss")</f>
        <v>Profit</v>
      </c>
      <c r="W515" t="str">
        <f t="shared" ref="W515:W578" si="25">MID(B515,1,2)</f>
        <v>CA</v>
      </c>
      <c r="X515" t="str">
        <f t="shared" ref="X515:X578" si="26">IF(W515="CA","California","Texas")</f>
        <v>California</v>
      </c>
      <c r="Y515" t="str">
        <f>VLOOKUP(P515,'Product manager data'!$A$1:B531,2,0)</f>
        <v>Eric Goetz</v>
      </c>
    </row>
    <row r="516" spans="1:25" x14ac:dyDescent="0.3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f t="shared" si="24"/>
        <v>Profit</v>
      </c>
      <c r="W516" t="str">
        <f t="shared" si="25"/>
        <v>CA</v>
      </c>
      <c r="X516" t="str">
        <f t="shared" si="26"/>
        <v>California</v>
      </c>
      <c r="Y516" t="str">
        <f>VLOOKUP(P516,'Product manager data'!$A$1:B532,2,0)</f>
        <v>Eric Goetz</v>
      </c>
    </row>
    <row r="517" spans="1:25" x14ac:dyDescent="0.3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f t="shared" si="24"/>
        <v>Profit</v>
      </c>
      <c r="W517" t="str">
        <f t="shared" si="25"/>
        <v>CA</v>
      </c>
      <c r="X517" t="str">
        <f t="shared" si="26"/>
        <v>California</v>
      </c>
      <c r="Y517" t="str">
        <f>VLOOKUP(P517,'Product manager data'!$A$1:B533,2,0)</f>
        <v>Jason Lightner</v>
      </c>
    </row>
    <row r="518" spans="1:25" x14ac:dyDescent="0.3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f t="shared" si="24"/>
        <v>Profit</v>
      </c>
      <c r="W518" t="str">
        <f t="shared" si="25"/>
        <v>CA</v>
      </c>
      <c r="X518" t="str">
        <f t="shared" si="26"/>
        <v>California</v>
      </c>
      <c r="Y518" t="str">
        <f>VLOOKUP(P518,'Product manager data'!$A$1:B534,2,0)</f>
        <v>Myrtle Holloway</v>
      </c>
    </row>
    <row r="519" spans="1:25" x14ac:dyDescent="0.3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 t="shared" si="24"/>
        <v>Profit</v>
      </c>
      <c r="W519" t="str">
        <f t="shared" si="25"/>
        <v>CA</v>
      </c>
      <c r="X519" t="str">
        <f t="shared" si="26"/>
        <v>California</v>
      </c>
      <c r="Y519" t="str">
        <f>VLOOKUP(P519,'Product manager data'!$A$1:B535,2,0)</f>
        <v>Beth Higgins</v>
      </c>
    </row>
    <row r="520" spans="1:25" x14ac:dyDescent="0.3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f t="shared" si="24"/>
        <v>Profit</v>
      </c>
      <c r="W520" t="str">
        <f t="shared" si="25"/>
        <v>CA</v>
      </c>
      <c r="X520" t="str">
        <f t="shared" si="26"/>
        <v>California</v>
      </c>
      <c r="Y520" t="str">
        <f>VLOOKUP(P520,'Product manager data'!$A$1:B536,2,0)</f>
        <v>Myrtle Holloway</v>
      </c>
    </row>
    <row r="521" spans="1:25" x14ac:dyDescent="0.3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 t="shared" si="24"/>
        <v>Profit</v>
      </c>
      <c r="W521" t="str">
        <f t="shared" si="25"/>
        <v>CA</v>
      </c>
      <c r="X521" t="str">
        <f t="shared" si="26"/>
        <v>California</v>
      </c>
      <c r="Y521" t="str">
        <f>VLOOKUP(P521,'Product manager data'!$A$1:B537,2,0)</f>
        <v>Reggie Bacon</v>
      </c>
    </row>
    <row r="522" spans="1:25" x14ac:dyDescent="0.3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f t="shared" si="24"/>
        <v>Loss</v>
      </c>
      <c r="W522" t="str">
        <f t="shared" si="25"/>
        <v>CA</v>
      </c>
      <c r="X522" t="str">
        <f t="shared" si="26"/>
        <v>California</v>
      </c>
      <c r="Y522" t="str">
        <f>VLOOKUP(P522,'Product manager data'!$A$1:B538,2,0)</f>
        <v>Myrtle Holloway</v>
      </c>
    </row>
    <row r="523" spans="1:25" x14ac:dyDescent="0.3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f t="shared" si="24"/>
        <v>Loss</v>
      </c>
      <c r="W523" t="str">
        <f t="shared" si="25"/>
        <v>CA</v>
      </c>
      <c r="X523" t="str">
        <f t="shared" si="26"/>
        <v>California</v>
      </c>
      <c r="Y523" t="str">
        <f>VLOOKUP(P523,'Product manager data'!$A$1:B539,2,0)</f>
        <v>Kimberly Harrington</v>
      </c>
    </row>
    <row r="524" spans="1:25" x14ac:dyDescent="0.3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f t="shared" si="24"/>
        <v>Profit</v>
      </c>
      <c r="W524" t="str">
        <f t="shared" si="25"/>
        <v>CA</v>
      </c>
      <c r="X524" t="str">
        <f t="shared" si="26"/>
        <v>California</v>
      </c>
      <c r="Y524" t="str">
        <f>VLOOKUP(P524,'Product manager data'!$A$1:B540,2,0)</f>
        <v>Michael Benoit</v>
      </c>
    </row>
    <row r="525" spans="1:25" x14ac:dyDescent="0.3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f t="shared" si="24"/>
        <v>Loss</v>
      </c>
      <c r="W525" t="str">
        <f t="shared" si="25"/>
        <v>US</v>
      </c>
      <c r="X525" t="str">
        <f t="shared" si="26"/>
        <v>Texas</v>
      </c>
      <c r="Y525" t="str">
        <f>VLOOKUP(P525,'Product manager data'!$A$1:B541,2,0)</f>
        <v>James Marez</v>
      </c>
    </row>
    <row r="526" spans="1:25" x14ac:dyDescent="0.3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f t="shared" si="24"/>
        <v>Profit</v>
      </c>
      <c r="W526" t="str">
        <f t="shared" si="25"/>
        <v>US</v>
      </c>
      <c r="X526" t="str">
        <f t="shared" si="26"/>
        <v>Texas</v>
      </c>
      <c r="Y526" t="str">
        <f>VLOOKUP(P526,'Product manager data'!$A$1:B542,2,0)</f>
        <v>Reggie Bacon</v>
      </c>
    </row>
    <row r="527" spans="1:25" x14ac:dyDescent="0.3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f t="shared" si="24"/>
        <v>Profit</v>
      </c>
      <c r="W527" t="str">
        <f t="shared" si="25"/>
        <v>CA</v>
      </c>
      <c r="X527" t="str">
        <f t="shared" si="26"/>
        <v>California</v>
      </c>
      <c r="Y527" t="str">
        <f>VLOOKUP(P527,'Product manager data'!$A$1:B543,2,0)</f>
        <v>Junior Fason</v>
      </c>
    </row>
    <row r="528" spans="1:25" x14ac:dyDescent="0.3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f t="shared" si="24"/>
        <v>Profit</v>
      </c>
      <c r="W528" t="str">
        <f t="shared" si="25"/>
        <v>CA</v>
      </c>
      <c r="X528" t="str">
        <f t="shared" si="26"/>
        <v>California</v>
      </c>
      <c r="Y528" t="str">
        <f>VLOOKUP(P528,'Product manager data'!$A$1:B544,2,0)</f>
        <v>Sandra Cruz</v>
      </c>
    </row>
    <row r="529" spans="1:25" x14ac:dyDescent="0.3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f t="shared" si="24"/>
        <v>Profit</v>
      </c>
      <c r="W529" t="str">
        <f t="shared" si="25"/>
        <v>CA</v>
      </c>
      <c r="X529" t="str">
        <f t="shared" si="26"/>
        <v>California</v>
      </c>
      <c r="Y529" t="str">
        <f>VLOOKUP(P529,'Product manager data'!$A$1:B545,2,0)</f>
        <v>Robin Dennis</v>
      </c>
    </row>
    <row r="530" spans="1:25" x14ac:dyDescent="0.3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f t="shared" si="24"/>
        <v>Loss</v>
      </c>
      <c r="W530" t="str">
        <f t="shared" si="25"/>
        <v>US</v>
      </c>
      <c r="X530" t="str">
        <f t="shared" si="26"/>
        <v>Texas</v>
      </c>
      <c r="Y530" t="str">
        <f>VLOOKUP(P530,'Product manager data'!$A$1:B546,2,0)</f>
        <v>Myrtle Holloway</v>
      </c>
    </row>
    <row r="531" spans="1:25" x14ac:dyDescent="0.3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 t="shared" si="24"/>
        <v>Loss</v>
      </c>
      <c r="W531" t="str">
        <f t="shared" si="25"/>
        <v>US</v>
      </c>
      <c r="X531" t="str">
        <f t="shared" si="26"/>
        <v>Texas</v>
      </c>
      <c r="Y531" t="str">
        <f>VLOOKUP(P531,'Product manager data'!$A$1:B547,2,0)</f>
        <v>Tammie Nelson</v>
      </c>
    </row>
    <row r="532" spans="1:25" x14ac:dyDescent="0.3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 t="shared" si="24"/>
        <v>Profit</v>
      </c>
      <c r="W532" t="str">
        <f t="shared" si="25"/>
        <v>US</v>
      </c>
      <c r="X532" t="str">
        <f t="shared" si="26"/>
        <v>Texas</v>
      </c>
      <c r="Y532" t="str">
        <f>VLOOKUP(P532,'Product manager data'!$A$1:B548,2,0)</f>
        <v>Rosemary Hearon</v>
      </c>
    </row>
    <row r="533" spans="1:25" x14ac:dyDescent="0.3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f t="shared" si="24"/>
        <v>Profit</v>
      </c>
      <c r="W533" t="str">
        <f t="shared" si="25"/>
        <v>CA</v>
      </c>
      <c r="X533" t="str">
        <f t="shared" si="26"/>
        <v>California</v>
      </c>
      <c r="Y533" t="str">
        <f>VLOOKUP(P533,'Product manager data'!$A$1:B549,2,0)</f>
        <v>Sandra Cruz</v>
      </c>
    </row>
    <row r="534" spans="1:25" x14ac:dyDescent="0.3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f t="shared" si="24"/>
        <v>Profit</v>
      </c>
      <c r="W534" t="str">
        <f t="shared" si="25"/>
        <v>US</v>
      </c>
      <c r="X534" t="str">
        <f t="shared" si="26"/>
        <v>Texas</v>
      </c>
      <c r="Y534" t="str">
        <f>VLOOKUP(P534,'Product manager data'!$A$1:B550,2,0)</f>
        <v>Robin Dennis</v>
      </c>
    </row>
    <row r="535" spans="1:25" x14ac:dyDescent="0.3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f t="shared" si="24"/>
        <v>Profit</v>
      </c>
      <c r="W535" t="str">
        <f t="shared" si="25"/>
        <v>CA</v>
      </c>
      <c r="X535" t="str">
        <f t="shared" si="26"/>
        <v>California</v>
      </c>
      <c r="Y535" t="str">
        <f>VLOOKUP(P535,'Product manager data'!$A$1:B551,2,0)</f>
        <v>James Marez</v>
      </c>
    </row>
    <row r="536" spans="1:25" x14ac:dyDescent="0.3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 t="shared" si="24"/>
        <v>Profit</v>
      </c>
      <c r="W536" t="str">
        <f t="shared" si="25"/>
        <v>CA</v>
      </c>
      <c r="X536" t="str">
        <f t="shared" si="26"/>
        <v>California</v>
      </c>
      <c r="Y536" t="str">
        <f>VLOOKUP(P536,'Product manager data'!$A$1:B552,2,0)</f>
        <v>Kimberly Harrington</v>
      </c>
    </row>
    <row r="537" spans="1:25" x14ac:dyDescent="0.3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 t="shared" si="24"/>
        <v>Profit</v>
      </c>
      <c r="W537" t="str">
        <f t="shared" si="25"/>
        <v>CA</v>
      </c>
      <c r="X537" t="str">
        <f t="shared" si="26"/>
        <v>California</v>
      </c>
      <c r="Y537" t="str">
        <f>VLOOKUP(P537,'Product manager data'!$A$1:B553,2,0)</f>
        <v>Myrtle Holloway</v>
      </c>
    </row>
    <row r="538" spans="1:25" x14ac:dyDescent="0.3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f t="shared" si="24"/>
        <v>Loss</v>
      </c>
      <c r="W538" t="str">
        <f t="shared" si="25"/>
        <v>US</v>
      </c>
      <c r="X538" t="str">
        <f t="shared" si="26"/>
        <v>Texas</v>
      </c>
      <c r="Y538" t="str">
        <f>VLOOKUP(P538,'Product manager data'!$A$1:B554,2,0)</f>
        <v>Kimberly Harrington</v>
      </c>
    </row>
    <row r="539" spans="1:25" x14ac:dyDescent="0.3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f t="shared" si="24"/>
        <v>Profit</v>
      </c>
      <c r="W539" t="str">
        <f t="shared" si="25"/>
        <v>CA</v>
      </c>
      <c r="X539" t="str">
        <f t="shared" si="26"/>
        <v>California</v>
      </c>
      <c r="Y539" t="str">
        <f>VLOOKUP(P539,'Product manager data'!$A$1:B555,2,0)</f>
        <v>Kimberly Harrington</v>
      </c>
    </row>
    <row r="540" spans="1:25" x14ac:dyDescent="0.3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f t="shared" si="24"/>
        <v>Profit</v>
      </c>
      <c r="W540" t="str">
        <f t="shared" si="25"/>
        <v>CA</v>
      </c>
      <c r="X540" t="str">
        <f t="shared" si="26"/>
        <v>California</v>
      </c>
      <c r="Y540" t="str">
        <f>VLOOKUP(P540,'Product manager data'!$A$1:B556,2,0)</f>
        <v>Mary Wood</v>
      </c>
    </row>
    <row r="541" spans="1:25" x14ac:dyDescent="0.3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f t="shared" si="24"/>
        <v>Profit</v>
      </c>
      <c r="W541" t="str">
        <f t="shared" si="25"/>
        <v>CA</v>
      </c>
      <c r="X541" t="str">
        <f t="shared" si="26"/>
        <v>California</v>
      </c>
      <c r="Y541" t="str">
        <f>VLOOKUP(P541,'Product manager data'!$A$1:B557,2,0)</f>
        <v>Sandra Cruz</v>
      </c>
    </row>
    <row r="542" spans="1:25" x14ac:dyDescent="0.3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f t="shared" si="24"/>
        <v>Profit</v>
      </c>
      <c r="W542" t="str">
        <f t="shared" si="25"/>
        <v>CA</v>
      </c>
      <c r="X542" t="str">
        <f t="shared" si="26"/>
        <v>California</v>
      </c>
      <c r="Y542" t="str">
        <f>VLOOKUP(P542,'Product manager data'!$A$1:B558,2,0)</f>
        <v>Reggie Bacon</v>
      </c>
    </row>
    <row r="543" spans="1:25" x14ac:dyDescent="0.3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f t="shared" si="24"/>
        <v>Profit</v>
      </c>
      <c r="W543" t="str">
        <f t="shared" si="25"/>
        <v>CA</v>
      </c>
      <c r="X543" t="str">
        <f t="shared" si="26"/>
        <v>California</v>
      </c>
      <c r="Y543" t="str">
        <f>VLOOKUP(P543,'Product manager data'!$A$1:B559,2,0)</f>
        <v>James Marez</v>
      </c>
    </row>
    <row r="544" spans="1:25" x14ac:dyDescent="0.3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f t="shared" si="24"/>
        <v>Loss</v>
      </c>
      <c r="W544" t="str">
        <f t="shared" si="25"/>
        <v>US</v>
      </c>
      <c r="X544" t="str">
        <f t="shared" si="26"/>
        <v>Texas</v>
      </c>
      <c r="Y544" t="str">
        <f>VLOOKUP(P544,'Product manager data'!$A$1:B560,2,0)</f>
        <v>Myrtle Holloway</v>
      </c>
    </row>
    <row r="545" spans="1:25" x14ac:dyDescent="0.3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f t="shared" si="24"/>
        <v>Profit</v>
      </c>
      <c r="W545" t="str">
        <f t="shared" si="25"/>
        <v>CA</v>
      </c>
      <c r="X545" t="str">
        <f t="shared" si="26"/>
        <v>California</v>
      </c>
      <c r="Y545" t="str">
        <f>VLOOKUP(P545,'Product manager data'!$A$1:B561,2,0)</f>
        <v>Reggie Bacon</v>
      </c>
    </row>
    <row r="546" spans="1:25" x14ac:dyDescent="0.3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f t="shared" si="24"/>
        <v>Profit</v>
      </c>
      <c r="W546" t="str">
        <f t="shared" si="25"/>
        <v>CA</v>
      </c>
      <c r="X546" t="str">
        <f t="shared" si="26"/>
        <v>California</v>
      </c>
      <c r="Y546" t="str">
        <f>VLOOKUP(P546,'Product manager data'!$A$1:B562,2,0)</f>
        <v>James Marez</v>
      </c>
    </row>
    <row r="547" spans="1:25" x14ac:dyDescent="0.3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f t="shared" si="24"/>
        <v>Loss</v>
      </c>
      <c r="W547" t="str">
        <f t="shared" si="25"/>
        <v>CA</v>
      </c>
      <c r="X547" t="str">
        <f t="shared" si="26"/>
        <v>California</v>
      </c>
      <c r="Y547" t="str">
        <f>VLOOKUP(P547,'Product manager data'!$A$1:B563,2,0)</f>
        <v>Robin Dennis</v>
      </c>
    </row>
    <row r="548" spans="1:25" x14ac:dyDescent="0.3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f t="shared" si="24"/>
        <v>Profit</v>
      </c>
      <c r="W548" t="str">
        <f t="shared" si="25"/>
        <v>CA</v>
      </c>
      <c r="X548" t="str">
        <f t="shared" si="26"/>
        <v>California</v>
      </c>
      <c r="Y548" t="str">
        <f>VLOOKUP(P548,'Product manager data'!$A$1:B564,2,0)</f>
        <v>Kimberly Harrington</v>
      </c>
    </row>
    <row r="549" spans="1:25" x14ac:dyDescent="0.3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 t="shared" si="24"/>
        <v>Profit</v>
      </c>
      <c r="W549" t="str">
        <f t="shared" si="25"/>
        <v>CA</v>
      </c>
      <c r="X549" t="str">
        <f t="shared" si="26"/>
        <v>California</v>
      </c>
      <c r="Y549" t="str">
        <f>VLOOKUP(P549,'Product manager data'!$A$1:B565,2,0)</f>
        <v>Beth Higgins</v>
      </c>
    </row>
    <row r="550" spans="1:25" x14ac:dyDescent="0.3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 t="shared" si="24"/>
        <v>Profit</v>
      </c>
      <c r="W550" t="str">
        <f t="shared" si="25"/>
        <v>CA</v>
      </c>
      <c r="X550" t="str">
        <f t="shared" si="26"/>
        <v>California</v>
      </c>
      <c r="Y550" t="str">
        <f>VLOOKUP(P550,'Product manager data'!$A$1:B566,2,0)</f>
        <v>Myrtle Holloway</v>
      </c>
    </row>
    <row r="551" spans="1:25" x14ac:dyDescent="0.3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 t="shared" si="24"/>
        <v>Loss</v>
      </c>
      <c r="W551" t="str">
        <f t="shared" si="25"/>
        <v>CA</v>
      </c>
      <c r="X551" t="str">
        <f t="shared" si="26"/>
        <v>California</v>
      </c>
      <c r="Y551" t="str">
        <f>VLOOKUP(P551,'Product manager data'!$A$1:B567,2,0)</f>
        <v>Kimberly Harrington</v>
      </c>
    </row>
    <row r="552" spans="1:25" x14ac:dyDescent="0.3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f t="shared" si="24"/>
        <v>Loss</v>
      </c>
      <c r="W552" t="str">
        <f t="shared" si="25"/>
        <v>CA</v>
      </c>
      <c r="X552" t="str">
        <f t="shared" si="26"/>
        <v>California</v>
      </c>
      <c r="Y552" t="str">
        <f>VLOOKUP(P552,'Product manager data'!$A$1:B568,2,0)</f>
        <v>Tammie Nelson</v>
      </c>
    </row>
    <row r="553" spans="1:25" x14ac:dyDescent="0.3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 t="shared" si="24"/>
        <v>Profit</v>
      </c>
      <c r="W553" t="str">
        <f t="shared" si="25"/>
        <v>CA</v>
      </c>
      <c r="X553" t="str">
        <f t="shared" si="26"/>
        <v>California</v>
      </c>
      <c r="Y553" t="str">
        <f>VLOOKUP(P553,'Product manager data'!$A$1:B569,2,0)</f>
        <v>Sandra Cruz</v>
      </c>
    </row>
    <row r="554" spans="1:25" x14ac:dyDescent="0.3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f t="shared" si="24"/>
        <v>Profit</v>
      </c>
      <c r="W554" t="str">
        <f t="shared" si="25"/>
        <v>CA</v>
      </c>
      <c r="X554" t="str">
        <f t="shared" si="26"/>
        <v>California</v>
      </c>
      <c r="Y554" t="str">
        <f>VLOOKUP(P554,'Product manager data'!$A$1:B570,2,0)</f>
        <v>Robin Dennis</v>
      </c>
    </row>
    <row r="555" spans="1:25" x14ac:dyDescent="0.3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 t="shared" si="24"/>
        <v>Profit</v>
      </c>
      <c r="W555" t="str">
        <f t="shared" si="25"/>
        <v>CA</v>
      </c>
      <c r="X555" t="str">
        <f t="shared" si="26"/>
        <v>California</v>
      </c>
      <c r="Y555" t="str">
        <f>VLOOKUP(P555,'Product manager data'!$A$1:B571,2,0)</f>
        <v>Junior Fason</v>
      </c>
    </row>
    <row r="556" spans="1:25" x14ac:dyDescent="0.3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f t="shared" si="24"/>
        <v>Profit</v>
      </c>
      <c r="W556" t="str">
        <f t="shared" si="25"/>
        <v>CA</v>
      </c>
      <c r="X556" t="str">
        <f t="shared" si="26"/>
        <v>California</v>
      </c>
      <c r="Y556" t="str">
        <f>VLOOKUP(P556,'Product manager data'!$A$1:B572,2,0)</f>
        <v>Myrtle Holloway</v>
      </c>
    </row>
    <row r="557" spans="1:25" x14ac:dyDescent="0.3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f t="shared" si="24"/>
        <v>Profit</v>
      </c>
      <c r="W557" t="str">
        <f t="shared" si="25"/>
        <v>CA</v>
      </c>
      <c r="X557" t="str">
        <f t="shared" si="26"/>
        <v>California</v>
      </c>
      <c r="Y557" t="str">
        <f>VLOOKUP(P557,'Product manager data'!$A$1:B573,2,0)</f>
        <v>Eric Goetz</v>
      </c>
    </row>
    <row r="558" spans="1:25" x14ac:dyDescent="0.3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 t="shared" si="24"/>
        <v>Profit</v>
      </c>
      <c r="W558" t="str">
        <f t="shared" si="25"/>
        <v>CA</v>
      </c>
      <c r="X558" t="str">
        <f t="shared" si="26"/>
        <v>California</v>
      </c>
      <c r="Y558" t="str">
        <f>VLOOKUP(P558,'Product manager data'!$A$1:B574,2,0)</f>
        <v>Willie Zensen</v>
      </c>
    </row>
    <row r="559" spans="1:25" x14ac:dyDescent="0.3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f t="shared" si="24"/>
        <v>Loss</v>
      </c>
      <c r="W559" t="str">
        <f t="shared" si="25"/>
        <v>CA</v>
      </c>
      <c r="X559" t="str">
        <f t="shared" si="26"/>
        <v>California</v>
      </c>
      <c r="Y559" t="str">
        <f>VLOOKUP(P559,'Product manager data'!$A$1:B575,2,0)</f>
        <v>Michael Benoit</v>
      </c>
    </row>
    <row r="560" spans="1:25" x14ac:dyDescent="0.3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f t="shared" si="24"/>
        <v>Profit</v>
      </c>
      <c r="W560" t="str">
        <f t="shared" si="25"/>
        <v>CA</v>
      </c>
      <c r="X560" t="str">
        <f t="shared" si="26"/>
        <v>California</v>
      </c>
      <c r="Y560" t="str">
        <f>VLOOKUP(P560,'Product manager data'!$A$1:B576,2,0)</f>
        <v>Beth Higgins</v>
      </c>
    </row>
    <row r="561" spans="1:25" x14ac:dyDescent="0.3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f t="shared" si="24"/>
        <v>Profit</v>
      </c>
      <c r="W561" t="str">
        <f t="shared" si="25"/>
        <v>CA</v>
      </c>
      <c r="X561" t="str">
        <f t="shared" si="26"/>
        <v>California</v>
      </c>
      <c r="Y561" t="str">
        <f>VLOOKUP(P561,'Product manager data'!$A$1:B577,2,0)</f>
        <v>Robin Dennis</v>
      </c>
    </row>
    <row r="562" spans="1:25" x14ac:dyDescent="0.3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f t="shared" si="24"/>
        <v>Profit</v>
      </c>
      <c r="W562" t="str">
        <f t="shared" si="25"/>
        <v>CA</v>
      </c>
      <c r="X562" t="str">
        <f t="shared" si="26"/>
        <v>California</v>
      </c>
      <c r="Y562" t="str">
        <f>VLOOKUP(P562,'Product manager data'!$A$1:B578,2,0)</f>
        <v>Kimberly Harrington</v>
      </c>
    </row>
    <row r="563" spans="1:25" x14ac:dyDescent="0.3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f t="shared" si="24"/>
        <v>Profit</v>
      </c>
      <c r="W563" t="str">
        <f t="shared" si="25"/>
        <v>CA</v>
      </c>
      <c r="X563" t="str">
        <f t="shared" si="26"/>
        <v>California</v>
      </c>
      <c r="Y563" t="str">
        <f>VLOOKUP(P563,'Product manager data'!$A$1:B579,2,0)</f>
        <v>Mary Wood</v>
      </c>
    </row>
    <row r="564" spans="1:25" x14ac:dyDescent="0.3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 t="shared" si="24"/>
        <v>Profit</v>
      </c>
      <c r="W564" t="str">
        <f t="shared" si="25"/>
        <v>CA</v>
      </c>
      <c r="X564" t="str">
        <f t="shared" si="26"/>
        <v>California</v>
      </c>
      <c r="Y564" t="str">
        <f>VLOOKUP(P564,'Product manager data'!$A$1:B580,2,0)</f>
        <v>Robin Dennis</v>
      </c>
    </row>
    <row r="565" spans="1:25" x14ac:dyDescent="0.3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 t="shared" si="24"/>
        <v>Profit</v>
      </c>
      <c r="W565" t="str">
        <f t="shared" si="25"/>
        <v>CA</v>
      </c>
      <c r="X565" t="str">
        <f t="shared" si="26"/>
        <v>California</v>
      </c>
      <c r="Y565" t="str">
        <f>VLOOKUP(P565,'Product manager data'!$A$1:B581,2,0)</f>
        <v>Junior Fason</v>
      </c>
    </row>
    <row r="566" spans="1:25" x14ac:dyDescent="0.3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 t="shared" si="24"/>
        <v>Profit</v>
      </c>
      <c r="W566" t="str">
        <f t="shared" si="25"/>
        <v>CA</v>
      </c>
      <c r="X566" t="str">
        <f t="shared" si="26"/>
        <v>California</v>
      </c>
      <c r="Y566" t="str">
        <f>VLOOKUP(P566,'Product manager data'!$A$1:B582,2,0)</f>
        <v>Willie Zensen</v>
      </c>
    </row>
    <row r="567" spans="1:25" x14ac:dyDescent="0.3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f t="shared" si="24"/>
        <v>Profit</v>
      </c>
      <c r="W567" t="str">
        <f t="shared" si="25"/>
        <v>CA</v>
      </c>
      <c r="X567" t="str">
        <f t="shared" si="26"/>
        <v>California</v>
      </c>
      <c r="Y567" t="str">
        <f>VLOOKUP(P567,'Product manager data'!$A$1:B583,2,0)</f>
        <v>James Marez</v>
      </c>
    </row>
    <row r="568" spans="1:25" x14ac:dyDescent="0.3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 t="shared" si="24"/>
        <v>Profit</v>
      </c>
      <c r="W568" t="str">
        <f t="shared" si="25"/>
        <v>CA</v>
      </c>
      <c r="X568" t="str">
        <f t="shared" si="26"/>
        <v>California</v>
      </c>
      <c r="Y568" t="str">
        <f>VLOOKUP(P568,'Product manager data'!$A$1:B584,2,0)</f>
        <v>Beth Higgins</v>
      </c>
    </row>
    <row r="569" spans="1:25" x14ac:dyDescent="0.3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f t="shared" si="24"/>
        <v>Profit</v>
      </c>
      <c r="W569" t="str">
        <f t="shared" si="25"/>
        <v>CA</v>
      </c>
      <c r="X569" t="str">
        <f t="shared" si="26"/>
        <v>California</v>
      </c>
      <c r="Y569" t="str">
        <f>VLOOKUP(P569,'Product manager data'!$A$1:B585,2,0)</f>
        <v>Kimberly Harrington</v>
      </c>
    </row>
    <row r="570" spans="1:25" x14ac:dyDescent="0.3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 t="shared" si="24"/>
        <v>Profit</v>
      </c>
      <c r="W570" t="str">
        <f t="shared" si="25"/>
        <v>CA</v>
      </c>
      <c r="X570" t="str">
        <f t="shared" si="26"/>
        <v>California</v>
      </c>
      <c r="Y570" t="str">
        <f>VLOOKUP(P570,'Product manager data'!$A$1:B586,2,0)</f>
        <v>Beth Higgins</v>
      </c>
    </row>
    <row r="571" spans="1:25" x14ac:dyDescent="0.3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f t="shared" si="24"/>
        <v>Profit</v>
      </c>
      <c r="W571" t="str">
        <f t="shared" si="25"/>
        <v>CA</v>
      </c>
      <c r="X571" t="str">
        <f t="shared" si="26"/>
        <v>California</v>
      </c>
      <c r="Y571" t="str">
        <f>VLOOKUP(P571,'Product manager data'!$A$1:B587,2,0)</f>
        <v>Sandra Cruz</v>
      </c>
    </row>
    <row r="572" spans="1:25" x14ac:dyDescent="0.3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f t="shared" si="24"/>
        <v>Profit</v>
      </c>
      <c r="W572" t="str">
        <f t="shared" si="25"/>
        <v>CA</v>
      </c>
      <c r="X572" t="str">
        <f t="shared" si="26"/>
        <v>California</v>
      </c>
      <c r="Y572" t="str">
        <f>VLOOKUP(P572,'Product manager data'!$A$1:B588,2,0)</f>
        <v>Willie Zensen</v>
      </c>
    </row>
    <row r="573" spans="1:25" x14ac:dyDescent="0.3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 t="shared" si="24"/>
        <v>Profit</v>
      </c>
      <c r="W573" t="str">
        <f t="shared" si="25"/>
        <v>CA</v>
      </c>
      <c r="X573" t="str">
        <f t="shared" si="26"/>
        <v>California</v>
      </c>
      <c r="Y573" t="str">
        <f>VLOOKUP(P573,'Product manager data'!$A$1:B589,2,0)</f>
        <v>Junior Fason</v>
      </c>
    </row>
    <row r="574" spans="1:25" x14ac:dyDescent="0.3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 t="shared" si="24"/>
        <v>Profit</v>
      </c>
      <c r="W574" t="str">
        <f t="shared" si="25"/>
        <v>CA</v>
      </c>
      <c r="X574" t="str">
        <f t="shared" si="26"/>
        <v>California</v>
      </c>
      <c r="Y574" t="str">
        <f>VLOOKUP(P574,'Product manager data'!$A$1:B590,2,0)</f>
        <v>Kimberly Harrington</v>
      </c>
    </row>
    <row r="575" spans="1:25" x14ac:dyDescent="0.3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f t="shared" si="24"/>
        <v>Profit</v>
      </c>
      <c r="W575" t="str">
        <f t="shared" si="25"/>
        <v>CA</v>
      </c>
      <c r="X575" t="str">
        <f t="shared" si="26"/>
        <v>California</v>
      </c>
      <c r="Y575" t="str">
        <f>VLOOKUP(P575,'Product manager data'!$A$1:B591,2,0)</f>
        <v>James Marez</v>
      </c>
    </row>
    <row r="576" spans="1:25" x14ac:dyDescent="0.3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 t="shared" si="24"/>
        <v>Profit</v>
      </c>
      <c r="W576" t="str">
        <f t="shared" si="25"/>
        <v>CA</v>
      </c>
      <c r="X576" t="str">
        <f t="shared" si="26"/>
        <v>California</v>
      </c>
      <c r="Y576" t="str">
        <f>VLOOKUP(P576,'Product manager data'!$A$1:B592,2,0)</f>
        <v>Eric Goetz</v>
      </c>
    </row>
    <row r="577" spans="1:25" x14ac:dyDescent="0.3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f t="shared" si="24"/>
        <v>Profit</v>
      </c>
      <c r="W577" t="str">
        <f t="shared" si="25"/>
        <v>CA</v>
      </c>
      <c r="X577" t="str">
        <f t="shared" si="26"/>
        <v>California</v>
      </c>
      <c r="Y577" t="str">
        <f>VLOOKUP(P577,'Product manager data'!$A$1:B593,2,0)</f>
        <v>Beth Higgins</v>
      </c>
    </row>
    <row r="578" spans="1:25" x14ac:dyDescent="0.3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f t="shared" si="24"/>
        <v>Profit</v>
      </c>
      <c r="W578" t="str">
        <f t="shared" si="25"/>
        <v>CA</v>
      </c>
      <c r="X578" t="str">
        <f t="shared" si="26"/>
        <v>California</v>
      </c>
      <c r="Y578" t="str">
        <f>VLOOKUP(P578,'Product manager data'!$A$1:B594,2,0)</f>
        <v>Beth Higgins</v>
      </c>
    </row>
    <row r="579" spans="1:25" x14ac:dyDescent="0.3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f t="shared" ref="V579:V642" si="27">IF(U579&gt;=0,"Profit","Loss")</f>
        <v>Profit</v>
      </c>
      <c r="W579" t="str">
        <f t="shared" ref="W579:W642" si="28">MID(B579,1,2)</f>
        <v>CA</v>
      </c>
      <c r="X579" t="str">
        <f t="shared" ref="X579:X642" si="29">IF(W579="CA","California","Texas")</f>
        <v>California</v>
      </c>
      <c r="Y579" t="str">
        <f>VLOOKUP(P579,'Product manager data'!$A$1:B595,2,0)</f>
        <v>Tammie Nelson</v>
      </c>
    </row>
    <row r="580" spans="1:25" x14ac:dyDescent="0.3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 t="shared" si="27"/>
        <v>Profit</v>
      </c>
      <c r="W580" t="str">
        <f t="shared" si="28"/>
        <v>CA</v>
      </c>
      <c r="X580" t="str">
        <f t="shared" si="29"/>
        <v>California</v>
      </c>
      <c r="Y580" t="str">
        <f>VLOOKUP(P580,'Product manager data'!$A$1:B596,2,0)</f>
        <v>Myrtle Holloway</v>
      </c>
    </row>
    <row r="581" spans="1:25" x14ac:dyDescent="0.3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 t="shared" si="27"/>
        <v>Loss</v>
      </c>
      <c r="W581" t="str">
        <f t="shared" si="28"/>
        <v>CA</v>
      </c>
      <c r="X581" t="str">
        <f t="shared" si="29"/>
        <v>California</v>
      </c>
      <c r="Y581" t="str">
        <f>VLOOKUP(P581,'Product manager data'!$A$1:B597,2,0)</f>
        <v>Robin Dennis</v>
      </c>
    </row>
    <row r="582" spans="1:25" x14ac:dyDescent="0.3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f t="shared" si="27"/>
        <v>Profit</v>
      </c>
      <c r="W582" t="str">
        <f t="shared" si="28"/>
        <v>CA</v>
      </c>
      <c r="X582" t="str">
        <f t="shared" si="29"/>
        <v>California</v>
      </c>
      <c r="Y582" t="str">
        <f>VLOOKUP(P582,'Product manager data'!$A$1:B598,2,0)</f>
        <v>Tammie Nelson</v>
      </c>
    </row>
    <row r="583" spans="1:25" x14ac:dyDescent="0.3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f t="shared" si="27"/>
        <v>Profit</v>
      </c>
      <c r="W583" t="str">
        <f t="shared" si="28"/>
        <v>CA</v>
      </c>
      <c r="X583" t="str">
        <f t="shared" si="29"/>
        <v>California</v>
      </c>
      <c r="Y583" t="str">
        <f>VLOOKUP(P583,'Product manager data'!$A$1:B599,2,0)</f>
        <v>James Marez</v>
      </c>
    </row>
    <row r="584" spans="1:25" x14ac:dyDescent="0.3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f t="shared" si="27"/>
        <v>Profit</v>
      </c>
      <c r="W584" t="str">
        <f t="shared" si="28"/>
        <v>CA</v>
      </c>
      <c r="X584" t="str">
        <f t="shared" si="29"/>
        <v>California</v>
      </c>
      <c r="Y584" t="str">
        <f>VLOOKUP(P584,'Product manager data'!$A$1:B600,2,0)</f>
        <v>James Marez</v>
      </c>
    </row>
    <row r="585" spans="1:25" x14ac:dyDescent="0.3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f t="shared" si="27"/>
        <v>Profit</v>
      </c>
      <c r="W585" t="str">
        <f t="shared" si="28"/>
        <v>CA</v>
      </c>
      <c r="X585" t="str">
        <f t="shared" si="29"/>
        <v>California</v>
      </c>
      <c r="Y585" t="str">
        <f>VLOOKUP(P585,'Product manager data'!$A$1:B601,2,0)</f>
        <v>Mary Wood</v>
      </c>
    </row>
    <row r="586" spans="1:25" x14ac:dyDescent="0.3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f t="shared" si="27"/>
        <v>Loss</v>
      </c>
      <c r="W586" t="str">
        <f t="shared" si="28"/>
        <v>CA</v>
      </c>
      <c r="X586" t="str">
        <f t="shared" si="29"/>
        <v>California</v>
      </c>
      <c r="Y586" t="str">
        <f>VLOOKUP(P586,'Product manager data'!$A$1:B602,2,0)</f>
        <v>Kimberly Harrington</v>
      </c>
    </row>
    <row r="587" spans="1:25" x14ac:dyDescent="0.3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f t="shared" si="27"/>
        <v>Profit</v>
      </c>
      <c r="W587" t="str">
        <f t="shared" si="28"/>
        <v>CA</v>
      </c>
      <c r="X587" t="str">
        <f t="shared" si="29"/>
        <v>California</v>
      </c>
      <c r="Y587" t="str">
        <f>VLOOKUP(P587,'Product manager data'!$A$1:B603,2,0)</f>
        <v>James Marez</v>
      </c>
    </row>
    <row r="588" spans="1:25" x14ac:dyDescent="0.3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f t="shared" si="27"/>
        <v>Profit</v>
      </c>
      <c r="W588" t="str">
        <f t="shared" si="28"/>
        <v>CA</v>
      </c>
      <c r="X588" t="str">
        <f t="shared" si="29"/>
        <v>California</v>
      </c>
      <c r="Y588" t="str">
        <f>VLOOKUP(P588,'Product manager data'!$A$1:B604,2,0)</f>
        <v>Sandra Cruz</v>
      </c>
    </row>
    <row r="589" spans="1:25" x14ac:dyDescent="0.3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 t="shared" si="27"/>
        <v>Profit</v>
      </c>
      <c r="W589" t="str">
        <f t="shared" si="28"/>
        <v>CA</v>
      </c>
      <c r="X589" t="str">
        <f t="shared" si="29"/>
        <v>California</v>
      </c>
      <c r="Y589" t="str">
        <f>VLOOKUP(P589,'Product manager data'!$A$1:B605,2,0)</f>
        <v>Willie Zensen</v>
      </c>
    </row>
    <row r="590" spans="1:25" x14ac:dyDescent="0.3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f t="shared" si="27"/>
        <v>Loss</v>
      </c>
      <c r="W590" t="str">
        <f t="shared" si="28"/>
        <v>US</v>
      </c>
      <c r="X590" t="str">
        <f t="shared" si="29"/>
        <v>Texas</v>
      </c>
      <c r="Y590" t="str">
        <f>VLOOKUP(P590,'Product manager data'!$A$1:B606,2,0)</f>
        <v>James Marez</v>
      </c>
    </row>
    <row r="591" spans="1:25" x14ac:dyDescent="0.3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f t="shared" si="27"/>
        <v>Profit</v>
      </c>
      <c r="W591" t="str">
        <f t="shared" si="28"/>
        <v>US</v>
      </c>
      <c r="X591" t="str">
        <f t="shared" si="29"/>
        <v>Texas</v>
      </c>
      <c r="Y591" t="str">
        <f>VLOOKUP(P591,'Product manager data'!$A$1:B607,2,0)</f>
        <v>Beth Higgins</v>
      </c>
    </row>
    <row r="592" spans="1:25" x14ac:dyDescent="0.3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f t="shared" si="27"/>
        <v>Loss</v>
      </c>
      <c r="W592" t="str">
        <f t="shared" si="28"/>
        <v>US</v>
      </c>
      <c r="X592" t="str">
        <f t="shared" si="29"/>
        <v>Texas</v>
      </c>
      <c r="Y592" t="str">
        <f>VLOOKUP(P592,'Product manager data'!$A$1:B608,2,0)</f>
        <v>Kimberly Harrington</v>
      </c>
    </row>
    <row r="593" spans="1:25" x14ac:dyDescent="0.3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f t="shared" si="27"/>
        <v>Profit</v>
      </c>
      <c r="W593" t="str">
        <f t="shared" si="28"/>
        <v>US</v>
      </c>
      <c r="X593" t="str">
        <f t="shared" si="29"/>
        <v>Texas</v>
      </c>
      <c r="Y593" t="str">
        <f>VLOOKUP(P593,'Product manager data'!$A$1:B609,2,0)</f>
        <v>Beth Higgins</v>
      </c>
    </row>
    <row r="594" spans="1:25" x14ac:dyDescent="0.3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f t="shared" si="27"/>
        <v>Profit</v>
      </c>
      <c r="W594" t="str">
        <f t="shared" si="28"/>
        <v>CA</v>
      </c>
      <c r="X594" t="str">
        <f t="shared" si="29"/>
        <v>California</v>
      </c>
      <c r="Y594" t="str">
        <f>VLOOKUP(P594,'Product manager data'!$A$1:B610,2,0)</f>
        <v>Eric Goetz</v>
      </c>
    </row>
    <row r="595" spans="1:25" x14ac:dyDescent="0.3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f t="shared" si="27"/>
        <v>Profit</v>
      </c>
      <c r="W595" t="str">
        <f t="shared" si="28"/>
        <v>CA</v>
      </c>
      <c r="X595" t="str">
        <f t="shared" si="29"/>
        <v>California</v>
      </c>
      <c r="Y595" t="str">
        <f>VLOOKUP(P595,'Product manager data'!$A$1:B611,2,0)</f>
        <v>Reggie Bacon</v>
      </c>
    </row>
    <row r="596" spans="1:25" x14ac:dyDescent="0.3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f t="shared" si="27"/>
        <v>Profit</v>
      </c>
      <c r="W596" t="str">
        <f t="shared" si="28"/>
        <v>CA</v>
      </c>
      <c r="X596" t="str">
        <f t="shared" si="29"/>
        <v>California</v>
      </c>
      <c r="Y596" t="str">
        <f>VLOOKUP(P596,'Product manager data'!$A$1:B612,2,0)</f>
        <v>Mary Wood</v>
      </c>
    </row>
    <row r="597" spans="1:25" x14ac:dyDescent="0.3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 t="shared" si="27"/>
        <v>Profit</v>
      </c>
      <c r="W597" t="str">
        <f t="shared" si="28"/>
        <v>CA</v>
      </c>
      <c r="X597" t="str">
        <f t="shared" si="29"/>
        <v>California</v>
      </c>
      <c r="Y597" t="str">
        <f>VLOOKUP(P597,'Product manager data'!$A$1:B613,2,0)</f>
        <v>Jason Lightner</v>
      </c>
    </row>
    <row r="598" spans="1:25" x14ac:dyDescent="0.3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f t="shared" si="27"/>
        <v>Profit</v>
      </c>
      <c r="W598" t="str">
        <f t="shared" si="28"/>
        <v>CA</v>
      </c>
      <c r="X598" t="str">
        <f t="shared" si="29"/>
        <v>California</v>
      </c>
      <c r="Y598" t="str">
        <f>VLOOKUP(P598,'Product manager data'!$A$1:B614,2,0)</f>
        <v>James Marez</v>
      </c>
    </row>
    <row r="599" spans="1:25" x14ac:dyDescent="0.3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f t="shared" si="27"/>
        <v>Profit</v>
      </c>
      <c r="W599" t="str">
        <f t="shared" si="28"/>
        <v>CA</v>
      </c>
      <c r="X599" t="str">
        <f t="shared" si="29"/>
        <v>California</v>
      </c>
      <c r="Y599" t="str">
        <f>VLOOKUP(P599,'Product manager data'!$A$1:B615,2,0)</f>
        <v>Robin Dennis</v>
      </c>
    </row>
    <row r="600" spans="1:25" x14ac:dyDescent="0.3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f t="shared" si="27"/>
        <v>Profit</v>
      </c>
      <c r="W600" t="str">
        <f t="shared" si="28"/>
        <v>CA</v>
      </c>
      <c r="X600" t="str">
        <f t="shared" si="29"/>
        <v>California</v>
      </c>
      <c r="Y600" t="str">
        <f>VLOOKUP(P600,'Product manager data'!$A$1:B616,2,0)</f>
        <v>Tammie Nelson</v>
      </c>
    </row>
    <row r="601" spans="1:25" x14ac:dyDescent="0.3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f t="shared" si="27"/>
        <v>Loss</v>
      </c>
      <c r="W601" t="str">
        <f t="shared" si="28"/>
        <v>US</v>
      </c>
      <c r="X601" t="str">
        <f t="shared" si="29"/>
        <v>Texas</v>
      </c>
      <c r="Y601" t="str">
        <f>VLOOKUP(P601,'Product manager data'!$A$1:B617,2,0)</f>
        <v>James Marez</v>
      </c>
    </row>
    <row r="602" spans="1:25" x14ac:dyDescent="0.3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f t="shared" si="27"/>
        <v>Loss</v>
      </c>
      <c r="W602" t="str">
        <f t="shared" si="28"/>
        <v>US</v>
      </c>
      <c r="X602" t="str">
        <f t="shared" si="29"/>
        <v>Texas</v>
      </c>
      <c r="Y602" t="str">
        <f>VLOOKUP(P602,'Product manager data'!$A$1:B618,2,0)</f>
        <v>James Marez</v>
      </c>
    </row>
    <row r="603" spans="1:25" x14ac:dyDescent="0.3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f t="shared" si="27"/>
        <v>Profit</v>
      </c>
      <c r="W603" t="str">
        <f t="shared" si="28"/>
        <v>US</v>
      </c>
      <c r="X603" t="str">
        <f t="shared" si="29"/>
        <v>Texas</v>
      </c>
      <c r="Y603" t="str">
        <f>VLOOKUP(P603,'Product manager data'!$A$1:B619,2,0)</f>
        <v>Tammie Nelson</v>
      </c>
    </row>
    <row r="604" spans="1:25" x14ac:dyDescent="0.3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f t="shared" si="27"/>
        <v>Profit</v>
      </c>
      <c r="W604" t="str">
        <f t="shared" si="28"/>
        <v>CA</v>
      </c>
      <c r="X604" t="str">
        <f t="shared" si="29"/>
        <v>California</v>
      </c>
      <c r="Y604" t="str">
        <f>VLOOKUP(P604,'Product manager data'!$A$1:B620,2,0)</f>
        <v>Myrtle Holloway</v>
      </c>
    </row>
    <row r="605" spans="1:25" x14ac:dyDescent="0.3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f t="shared" si="27"/>
        <v>Profit</v>
      </c>
      <c r="W605" t="str">
        <f t="shared" si="28"/>
        <v>CA</v>
      </c>
      <c r="X605" t="str">
        <f t="shared" si="29"/>
        <v>California</v>
      </c>
      <c r="Y605" t="str">
        <f>VLOOKUP(P605,'Product manager data'!$A$1:B621,2,0)</f>
        <v>Robin Dennis</v>
      </c>
    </row>
    <row r="606" spans="1:25" x14ac:dyDescent="0.3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f t="shared" si="27"/>
        <v>Loss</v>
      </c>
      <c r="W606" t="str">
        <f t="shared" si="28"/>
        <v>CA</v>
      </c>
      <c r="X606" t="str">
        <f t="shared" si="29"/>
        <v>California</v>
      </c>
      <c r="Y606" t="str">
        <f>VLOOKUP(P606,'Product manager data'!$A$1:B622,2,0)</f>
        <v>Kimberly Harrington</v>
      </c>
    </row>
    <row r="607" spans="1:25" x14ac:dyDescent="0.3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f t="shared" si="27"/>
        <v>Loss</v>
      </c>
      <c r="W607" t="str">
        <f t="shared" si="28"/>
        <v>CA</v>
      </c>
      <c r="X607" t="str">
        <f t="shared" si="29"/>
        <v>California</v>
      </c>
      <c r="Y607" t="str">
        <f>VLOOKUP(P607,'Product manager data'!$A$1:B623,2,0)</f>
        <v>Kimberly Harrington</v>
      </c>
    </row>
    <row r="608" spans="1:25" x14ac:dyDescent="0.3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f t="shared" si="27"/>
        <v>Profit</v>
      </c>
      <c r="W608" t="str">
        <f t="shared" si="28"/>
        <v>CA</v>
      </c>
      <c r="X608" t="str">
        <f t="shared" si="29"/>
        <v>California</v>
      </c>
      <c r="Y608" t="str">
        <f>VLOOKUP(P608,'Product manager data'!$A$1:B624,2,0)</f>
        <v>Beth Higgins</v>
      </c>
    </row>
    <row r="609" spans="1:25" x14ac:dyDescent="0.3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f t="shared" si="27"/>
        <v>Loss</v>
      </c>
      <c r="W609" t="str">
        <f t="shared" si="28"/>
        <v>US</v>
      </c>
      <c r="X609" t="str">
        <f t="shared" si="29"/>
        <v>Texas</v>
      </c>
      <c r="Y609" t="str">
        <f>VLOOKUP(P609,'Product manager data'!$A$1:B625,2,0)</f>
        <v>Kimberly Harrington</v>
      </c>
    </row>
    <row r="610" spans="1:25" x14ac:dyDescent="0.3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f t="shared" si="27"/>
        <v>Profit</v>
      </c>
      <c r="W610" t="str">
        <f t="shared" si="28"/>
        <v>US</v>
      </c>
      <c r="X610" t="str">
        <f t="shared" si="29"/>
        <v>Texas</v>
      </c>
      <c r="Y610" t="str">
        <f>VLOOKUP(P610,'Product manager data'!$A$1:B626,2,0)</f>
        <v>Eric Goetz</v>
      </c>
    </row>
    <row r="611" spans="1:25" x14ac:dyDescent="0.3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f t="shared" si="27"/>
        <v>Loss</v>
      </c>
      <c r="W611" t="str">
        <f t="shared" si="28"/>
        <v>US</v>
      </c>
      <c r="X611" t="str">
        <f t="shared" si="29"/>
        <v>Texas</v>
      </c>
      <c r="Y611" t="str">
        <f>VLOOKUP(P611,'Product manager data'!$A$1:B627,2,0)</f>
        <v>James Marez</v>
      </c>
    </row>
    <row r="612" spans="1:25" x14ac:dyDescent="0.3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f t="shared" si="27"/>
        <v>Profit</v>
      </c>
      <c r="W612" t="str">
        <f t="shared" si="28"/>
        <v>CA</v>
      </c>
      <c r="X612" t="str">
        <f t="shared" si="29"/>
        <v>California</v>
      </c>
      <c r="Y612" t="str">
        <f>VLOOKUP(P612,'Product manager data'!$A$1:B628,2,0)</f>
        <v>James Marez</v>
      </c>
    </row>
    <row r="613" spans="1:25" x14ac:dyDescent="0.3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f t="shared" si="27"/>
        <v>Profit</v>
      </c>
      <c r="W613" t="str">
        <f t="shared" si="28"/>
        <v>CA</v>
      </c>
      <c r="X613" t="str">
        <f t="shared" si="29"/>
        <v>California</v>
      </c>
      <c r="Y613" t="str">
        <f>VLOOKUP(P613,'Product manager data'!$A$1:B629,2,0)</f>
        <v>Willie Zensen</v>
      </c>
    </row>
    <row r="614" spans="1:25" x14ac:dyDescent="0.3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f t="shared" si="27"/>
        <v>Profit</v>
      </c>
      <c r="W614" t="str">
        <f t="shared" si="28"/>
        <v>CA</v>
      </c>
      <c r="X614" t="str">
        <f t="shared" si="29"/>
        <v>California</v>
      </c>
      <c r="Y614" t="str">
        <f>VLOOKUP(P614,'Product manager data'!$A$1:B630,2,0)</f>
        <v>Beth Higgins</v>
      </c>
    </row>
    <row r="615" spans="1:25" x14ac:dyDescent="0.3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f t="shared" si="27"/>
        <v>Loss</v>
      </c>
      <c r="W615" t="str">
        <f t="shared" si="28"/>
        <v>CA</v>
      </c>
      <c r="X615" t="str">
        <f t="shared" si="29"/>
        <v>California</v>
      </c>
      <c r="Y615" t="str">
        <f>VLOOKUP(P615,'Product manager data'!$A$1:B631,2,0)</f>
        <v>James Marez</v>
      </c>
    </row>
    <row r="616" spans="1:25" x14ac:dyDescent="0.3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f t="shared" si="27"/>
        <v>Profit</v>
      </c>
      <c r="W616" t="str">
        <f t="shared" si="28"/>
        <v>CA</v>
      </c>
      <c r="X616" t="str">
        <f t="shared" si="29"/>
        <v>California</v>
      </c>
      <c r="Y616" t="str">
        <f>VLOOKUP(P616,'Product manager data'!$A$1:B632,2,0)</f>
        <v>James Marez</v>
      </c>
    </row>
    <row r="617" spans="1:25" x14ac:dyDescent="0.3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f t="shared" si="27"/>
        <v>Loss</v>
      </c>
      <c r="W617" t="str">
        <f t="shared" si="28"/>
        <v>CA</v>
      </c>
      <c r="X617" t="str">
        <f t="shared" si="29"/>
        <v>California</v>
      </c>
      <c r="Y617" t="str">
        <f>VLOOKUP(P617,'Product manager data'!$A$1:B633,2,0)</f>
        <v>Kimberly Harrington</v>
      </c>
    </row>
    <row r="618" spans="1:25" x14ac:dyDescent="0.3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f t="shared" si="27"/>
        <v>Profit</v>
      </c>
      <c r="W618" t="str">
        <f t="shared" si="28"/>
        <v>CA</v>
      </c>
      <c r="X618" t="str">
        <f t="shared" si="29"/>
        <v>California</v>
      </c>
      <c r="Y618" t="str">
        <f>VLOOKUP(P618,'Product manager data'!$A$1:B634,2,0)</f>
        <v>Robin Dennis</v>
      </c>
    </row>
    <row r="619" spans="1:25" x14ac:dyDescent="0.3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f t="shared" si="27"/>
        <v>Profit</v>
      </c>
      <c r="W619" t="str">
        <f t="shared" si="28"/>
        <v>CA</v>
      </c>
      <c r="X619" t="str">
        <f t="shared" si="29"/>
        <v>California</v>
      </c>
      <c r="Y619" t="str">
        <f>VLOOKUP(P619,'Product manager data'!$A$1:B635,2,0)</f>
        <v>Robin Dennis</v>
      </c>
    </row>
    <row r="620" spans="1:25" x14ac:dyDescent="0.3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f t="shared" si="27"/>
        <v>Profit</v>
      </c>
      <c r="W620" t="str">
        <f t="shared" si="28"/>
        <v>CA</v>
      </c>
      <c r="X620" t="str">
        <f t="shared" si="29"/>
        <v>California</v>
      </c>
      <c r="Y620" t="str">
        <f>VLOOKUP(P620,'Product manager data'!$A$1:B636,2,0)</f>
        <v>Kimberly Harrington</v>
      </c>
    </row>
    <row r="621" spans="1:25" x14ac:dyDescent="0.3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f t="shared" si="27"/>
        <v>Profit</v>
      </c>
      <c r="W621" t="str">
        <f t="shared" si="28"/>
        <v>CA</v>
      </c>
      <c r="X621" t="str">
        <f t="shared" si="29"/>
        <v>California</v>
      </c>
      <c r="Y621" t="str">
        <f>VLOOKUP(P621,'Product manager data'!$A$1:B637,2,0)</f>
        <v>James Marez</v>
      </c>
    </row>
    <row r="622" spans="1:25" x14ac:dyDescent="0.3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f t="shared" si="27"/>
        <v>Profit</v>
      </c>
      <c r="W622" t="str">
        <f t="shared" si="28"/>
        <v>CA</v>
      </c>
      <c r="X622" t="str">
        <f t="shared" si="29"/>
        <v>California</v>
      </c>
      <c r="Y622" t="str">
        <f>VLOOKUP(P622,'Product manager data'!$A$1:B638,2,0)</f>
        <v>Robin Dennis</v>
      </c>
    </row>
    <row r="623" spans="1:25" x14ac:dyDescent="0.3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f t="shared" si="27"/>
        <v>Loss</v>
      </c>
      <c r="W623" t="str">
        <f t="shared" si="28"/>
        <v>US</v>
      </c>
      <c r="X623" t="str">
        <f t="shared" si="29"/>
        <v>Texas</v>
      </c>
      <c r="Y623" t="str">
        <f>VLOOKUP(P623,'Product manager data'!$A$1:B639,2,0)</f>
        <v>Kimberly Harrington</v>
      </c>
    </row>
    <row r="624" spans="1:25" x14ac:dyDescent="0.3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f t="shared" si="27"/>
        <v>Profit</v>
      </c>
      <c r="W624" t="str">
        <f t="shared" si="28"/>
        <v>CA</v>
      </c>
      <c r="X624" t="str">
        <f t="shared" si="29"/>
        <v>California</v>
      </c>
      <c r="Y624" t="str">
        <f>VLOOKUP(P624,'Product manager data'!$A$1:B640,2,0)</f>
        <v>Sandra Cruz</v>
      </c>
    </row>
    <row r="625" spans="1:25" x14ac:dyDescent="0.3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 t="shared" si="27"/>
        <v>Profit</v>
      </c>
      <c r="W625" t="str">
        <f t="shared" si="28"/>
        <v>CA</v>
      </c>
      <c r="X625" t="str">
        <f t="shared" si="29"/>
        <v>California</v>
      </c>
      <c r="Y625" t="str">
        <f>VLOOKUP(P625,'Product manager data'!$A$1:B641,2,0)</f>
        <v>Mary Wood</v>
      </c>
    </row>
    <row r="626" spans="1:25" x14ac:dyDescent="0.3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 t="shared" si="27"/>
        <v>Profit</v>
      </c>
      <c r="W626" t="str">
        <f t="shared" si="28"/>
        <v>CA</v>
      </c>
      <c r="X626" t="str">
        <f t="shared" si="29"/>
        <v>California</v>
      </c>
      <c r="Y626" t="str">
        <f>VLOOKUP(P626,'Product manager data'!$A$1:B642,2,0)</f>
        <v>Myrtle Holloway</v>
      </c>
    </row>
    <row r="627" spans="1:25" x14ac:dyDescent="0.3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f t="shared" si="27"/>
        <v>Profit</v>
      </c>
      <c r="W627" t="str">
        <f t="shared" si="28"/>
        <v>CA</v>
      </c>
      <c r="X627" t="str">
        <f t="shared" si="29"/>
        <v>California</v>
      </c>
      <c r="Y627" t="str">
        <f>VLOOKUP(P627,'Product manager data'!$A$1:B643,2,0)</f>
        <v>Eric Goetz</v>
      </c>
    </row>
    <row r="628" spans="1:25" x14ac:dyDescent="0.3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f t="shared" si="27"/>
        <v>Profit</v>
      </c>
      <c r="W628" t="str">
        <f t="shared" si="28"/>
        <v>CA</v>
      </c>
      <c r="X628" t="str">
        <f t="shared" si="29"/>
        <v>California</v>
      </c>
      <c r="Y628" t="str">
        <f>VLOOKUP(P628,'Product manager data'!$A$1:B644,2,0)</f>
        <v>Robin Dennis</v>
      </c>
    </row>
    <row r="629" spans="1:25" x14ac:dyDescent="0.3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f t="shared" si="27"/>
        <v>Profit</v>
      </c>
      <c r="W629" t="str">
        <f t="shared" si="28"/>
        <v>CA</v>
      </c>
      <c r="X629" t="str">
        <f t="shared" si="29"/>
        <v>California</v>
      </c>
      <c r="Y629" t="str">
        <f>VLOOKUP(P629,'Product manager data'!$A$1:B645,2,0)</f>
        <v>Mary Wood</v>
      </c>
    </row>
    <row r="630" spans="1:25" x14ac:dyDescent="0.3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f t="shared" si="27"/>
        <v>Profit</v>
      </c>
      <c r="W630" t="str">
        <f t="shared" si="28"/>
        <v>CA</v>
      </c>
      <c r="X630" t="str">
        <f t="shared" si="29"/>
        <v>California</v>
      </c>
      <c r="Y630" t="str">
        <f>VLOOKUP(P630,'Product manager data'!$A$1:B646,2,0)</f>
        <v>Kimberly Harrington</v>
      </c>
    </row>
    <row r="631" spans="1:25" x14ac:dyDescent="0.3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 t="shared" si="27"/>
        <v>Profit</v>
      </c>
      <c r="W631" t="str">
        <f t="shared" si="28"/>
        <v>CA</v>
      </c>
      <c r="X631" t="str">
        <f t="shared" si="29"/>
        <v>California</v>
      </c>
      <c r="Y631" t="str">
        <f>VLOOKUP(P631,'Product manager data'!$A$1:B647,2,0)</f>
        <v>Beth Higgins</v>
      </c>
    </row>
    <row r="632" spans="1:25" x14ac:dyDescent="0.3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f t="shared" si="27"/>
        <v>Loss</v>
      </c>
      <c r="W632" t="str">
        <f t="shared" si="28"/>
        <v>US</v>
      </c>
      <c r="X632" t="str">
        <f t="shared" si="29"/>
        <v>Texas</v>
      </c>
      <c r="Y632" t="str">
        <f>VLOOKUP(P632,'Product manager data'!$A$1:B648,2,0)</f>
        <v>Myrtle Holloway</v>
      </c>
    </row>
    <row r="633" spans="1:25" x14ac:dyDescent="0.3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f t="shared" si="27"/>
        <v>Profit</v>
      </c>
      <c r="W633" t="str">
        <f t="shared" si="28"/>
        <v>US</v>
      </c>
      <c r="X633" t="str">
        <f t="shared" si="29"/>
        <v>Texas</v>
      </c>
      <c r="Y633" t="str">
        <f>VLOOKUP(P633,'Product manager data'!$A$1:B649,2,0)</f>
        <v>Reggie Bacon</v>
      </c>
    </row>
    <row r="634" spans="1:25" x14ac:dyDescent="0.3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f t="shared" si="27"/>
        <v>Profit</v>
      </c>
      <c r="W634" t="str">
        <f t="shared" si="28"/>
        <v>US</v>
      </c>
      <c r="X634" t="str">
        <f t="shared" si="29"/>
        <v>Texas</v>
      </c>
      <c r="Y634" t="str">
        <f>VLOOKUP(P634,'Product manager data'!$A$1:B650,2,0)</f>
        <v>James Marez</v>
      </c>
    </row>
    <row r="635" spans="1:25" x14ac:dyDescent="0.3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f t="shared" si="27"/>
        <v>Profit</v>
      </c>
      <c r="W635" t="str">
        <f t="shared" si="28"/>
        <v>CA</v>
      </c>
      <c r="X635" t="str">
        <f t="shared" si="29"/>
        <v>California</v>
      </c>
      <c r="Y635" t="str">
        <f>VLOOKUP(P635,'Product manager data'!$A$1:B651,2,0)</f>
        <v>Reggie Bacon</v>
      </c>
    </row>
    <row r="636" spans="1:25" x14ac:dyDescent="0.3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f t="shared" si="27"/>
        <v>Profit</v>
      </c>
      <c r="W636" t="str">
        <f t="shared" si="28"/>
        <v>CA</v>
      </c>
      <c r="X636" t="str">
        <f t="shared" si="29"/>
        <v>California</v>
      </c>
      <c r="Y636" t="str">
        <f>VLOOKUP(P636,'Product manager data'!$A$1:B652,2,0)</f>
        <v>Willie Zensen</v>
      </c>
    </row>
    <row r="637" spans="1:25" x14ac:dyDescent="0.3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f t="shared" si="27"/>
        <v>Profit</v>
      </c>
      <c r="W637" t="str">
        <f t="shared" si="28"/>
        <v>CA</v>
      </c>
      <c r="X637" t="str">
        <f t="shared" si="29"/>
        <v>California</v>
      </c>
      <c r="Y637" t="str">
        <f>VLOOKUP(P637,'Product manager data'!$A$1:B653,2,0)</f>
        <v>Sandra Cruz</v>
      </c>
    </row>
    <row r="638" spans="1:25" x14ac:dyDescent="0.3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f t="shared" si="27"/>
        <v>Loss</v>
      </c>
      <c r="W638" t="str">
        <f t="shared" si="28"/>
        <v>US</v>
      </c>
      <c r="X638" t="str">
        <f t="shared" si="29"/>
        <v>Texas</v>
      </c>
      <c r="Y638" t="str">
        <f>VLOOKUP(P638,'Product manager data'!$A$1:B654,2,0)</f>
        <v>Kimberly Harrington</v>
      </c>
    </row>
    <row r="639" spans="1:25" x14ac:dyDescent="0.3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f t="shared" si="27"/>
        <v>Profit</v>
      </c>
      <c r="W639" t="str">
        <f t="shared" si="28"/>
        <v>US</v>
      </c>
      <c r="X639" t="str">
        <f t="shared" si="29"/>
        <v>Texas</v>
      </c>
      <c r="Y639" t="str">
        <f>VLOOKUP(P639,'Product manager data'!$A$1:B655,2,0)</f>
        <v>Mary Wood</v>
      </c>
    </row>
    <row r="640" spans="1:25" x14ac:dyDescent="0.3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f t="shared" si="27"/>
        <v>Profit</v>
      </c>
      <c r="W640" t="str">
        <f t="shared" si="28"/>
        <v>CA</v>
      </c>
      <c r="X640" t="str">
        <f t="shared" si="29"/>
        <v>California</v>
      </c>
      <c r="Y640" t="str">
        <f>VLOOKUP(P640,'Product manager data'!$A$1:B656,2,0)</f>
        <v>Robin Dennis</v>
      </c>
    </row>
    <row r="641" spans="1:25" x14ac:dyDescent="0.3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f t="shared" si="27"/>
        <v>Profit</v>
      </c>
      <c r="W641" t="str">
        <f t="shared" si="28"/>
        <v>CA</v>
      </c>
      <c r="X641" t="str">
        <f t="shared" si="29"/>
        <v>California</v>
      </c>
      <c r="Y641" t="str">
        <f>VLOOKUP(P641,'Product manager data'!$A$1:B657,2,0)</f>
        <v>Kimberly Harrington</v>
      </c>
    </row>
    <row r="642" spans="1:25" x14ac:dyDescent="0.3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f t="shared" si="27"/>
        <v>Profit</v>
      </c>
      <c r="W642" t="str">
        <f t="shared" si="28"/>
        <v>CA</v>
      </c>
      <c r="X642" t="str">
        <f t="shared" si="29"/>
        <v>California</v>
      </c>
      <c r="Y642" t="str">
        <f>VLOOKUP(P642,'Product manager data'!$A$1:B658,2,0)</f>
        <v>Robin Dennis</v>
      </c>
    </row>
    <row r="643" spans="1:25" x14ac:dyDescent="0.3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 t="shared" ref="V643:V706" si="30">IF(U643&gt;=0,"Profit","Loss")</f>
        <v>Profit</v>
      </c>
      <c r="W643" t="str">
        <f t="shared" ref="W643:W706" si="31">MID(B643,1,2)</f>
        <v>CA</v>
      </c>
      <c r="X643" t="str">
        <f t="shared" ref="X643:X706" si="32">IF(W643="CA","California","Texas")</f>
        <v>California</v>
      </c>
      <c r="Y643" t="str">
        <f>VLOOKUP(P643,'Product manager data'!$A$1:B659,2,0)</f>
        <v>Myrtle Holloway</v>
      </c>
    </row>
    <row r="644" spans="1:25" x14ac:dyDescent="0.3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f t="shared" si="30"/>
        <v>Profit</v>
      </c>
      <c r="W644" t="str">
        <f t="shared" si="31"/>
        <v>CA</v>
      </c>
      <c r="X644" t="str">
        <f t="shared" si="32"/>
        <v>California</v>
      </c>
      <c r="Y644" t="str">
        <f>VLOOKUP(P644,'Product manager data'!$A$1:B660,2,0)</f>
        <v>Willie Zensen</v>
      </c>
    </row>
    <row r="645" spans="1:25" x14ac:dyDescent="0.3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f t="shared" si="30"/>
        <v>Profit</v>
      </c>
      <c r="W645" t="str">
        <f t="shared" si="31"/>
        <v>CA</v>
      </c>
      <c r="X645" t="str">
        <f t="shared" si="32"/>
        <v>California</v>
      </c>
      <c r="Y645" t="str">
        <f>VLOOKUP(P645,'Product manager data'!$A$1:B661,2,0)</f>
        <v>Reggie Bacon</v>
      </c>
    </row>
    <row r="646" spans="1:25" x14ac:dyDescent="0.3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f t="shared" si="30"/>
        <v>Profit</v>
      </c>
      <c r="W646" t="str">
        <f t="shared" si="31"/>
        <v>US</v>
      </c>
      <c r="X646" t="str">
        <f t="shared" si="32"/>
        <v>Texas</v>
      </c>
      <c r="Y646" t="str">
        <f>VLOOKUP(P646,'Product manager data'!$A$1:B662,2,0)</f>
        <v>Beth Higgins</v>
      </c>
    </row>
    <row r="647" spans="1:25" x14ac:dyDescent="0.3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f t="shared" si="30"/>
        <v>Profit</v>
      </c>
      <c r="W647" t="str">
        <f t="shared" si="31"/>
        <v>CA</v>
      </c>
      <c r="X647" t="str">
        <f t="shared" si="32"/>
        <v>California</v>
      </c>
      <c r="Y647" t="str">
        <f>VLOOKUP(P647,'Product manager data'!$A$1:B663,2,0)</f>
        <v>Mary Wood</v>
      </c>
    </row>
    <row r="648" spans="1:25" x14ac:dyDescent="0.3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f t="shared" si="30"/>
        <v>Profit</v>
      </c>
      <c r="W648" t="str">
        <f t="shared" si="31"/>
        <v>CA</v>
      </c>
      <c r="X648" t="str">
        <f t="shared" si="32"/>
        <v>California</v>
      </c>
      <c r="Y648" t="str">
        <f>VLOOKUP(P648,'Product manager data'!$A$1:B664,2,0)</f>
        <v>Junior Fason</v>
      </c>
    </row>
    <row r="649" spans="1:25" x14ac:dyDescent="0.3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f t="shared" si="30"/>
        <v>Profit</v>
      </c>
      <c r="W649" t="str">
        <f t="shared" si="31"/>
        <v>CA</v>
      </c>
      <c r="X649" t="str">
        <f t="shared" si="32"/>
        <v>California</v>
      </c>
      <c r="Y649" t="str">
        <f>VLOOKUP(P649,'Product manager data'!$A$1:B665,2,0)</f>
        <v>Mary Wood</v>
      </c>
    </row>
    <row r="650" spans="1:25" x14ac:dyDescent="0.3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f t="shared" si="30"/>
        <v>Profit</v>
      </c>
      <c r="W650" t="str">
        <f t="shared" si="31"/>
        <v>CA</v>
      </c>
      <c r="X650" t="str">
        <f t="shared" si="32"/>
        <v>California</v>
      </c>
      <c r="Y650" t="str">
        <f>VLOOKUP(P650,'Product manager data'!$A$1:B666,2,0)</f>
        <v>Robin Dennis</v>
      </c>
    </row>
    <row r="651" spans="1:25" x14ac:dyDescent="0.3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f t="shared" si="30"/>
        <v>Profit</v>
      </c>
      <c r="W651" t="str">
        <f t="shared" si="31"/>
        <v>CA</v>
      </c>
      <c r="X651" t="str">
        <f t="shared" si="32"/>
        <v>California</v>
      </c>
      <c r="Y651" t="str">
        <f>VLOOKUP(P651,'Product manager data'!$A$1:B667,2,0)</f>
        <v>James Marez</v>
      </c>
    </row>
    <row r="652" spans="1:25" x14ac:dyDescent="0.3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f t="shared" si="30"/>
        <v>Profit</v>
      </c>
      <c r="W652" t="str">
        <f t="shared" si="31"/>
        <v>CA</v>
      </c>
      <c r="X652" t="str">
        <f t="shared" si="32"/>
        <v>California</v>
      </c>
      <c r="Y652" t="str">
        <f>VLOOKUP(P652,'Product manager data'!$A$1:B668,2,0)</f>
        <v>Reggie Bacon</v>
      </c>
    </row>
    <row r="653" spans="1:25" x14ac:dyDescent="0.3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 t="shared" si="30"/>
        <v>Profit</v>
      </c>
      <c r="W653" t="str">
        <f t="shared" si="31"/>
        <v>CA</v>
      </c>
      <c r="X653" t="str">
        <f t="shared" si="32"/>
        <v>California</v>
      </c>
      <c r="Y653" t="str">
        <f>VLOOKUP(P653,'Product manager data'!$A$1:B669,2,0)</f>
        <v>Beth Higgins</v>
      </c>
    </row>
    <row r="654" spans="1:25" x14ac:dyDescent="0.3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f t="shared" si="30"/>
        <v>Profit</v>
      </c>
      <c r="W654" t="str">
        <f t="shared" si="31"/>
        <v>CA</v>
      </c>
      <c r="X654" t="str">
        <f t="shared" si="32"/>
        <v>California</v>
      </c>
      <c r="Y654" t="str">
        <f>VLOOKUP(P654,'Product manager data'!$A$1:B670,2,0)</f>
        <v>Beth Higgins</v>
      </c>
    </row>
    <row r="655" spans="1:25" x14ac:dyDescent="0.3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f t="shared" si="30"/>
        <v>Profit</v>
      </c>
      <c r="W655" t="str">
        <f t="shared" si="31"/>
        <v>CA</v>
      </c>
      <c r="X655" t="str">
        <f t="shared" si="32"/>
        <v>California</v>
      </c>
      <c r="Y655" t="str">
        <f>VLOOKUP(P655,'Product manager data'!$A$1:B671,2,0)</f>
        <v>Reggie Bacon</v>
      </c>
    </row>
    <row r="656" spans="1:25" x14ac:dyDescent="0.3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f t="shared" si="30"/>
        <v>Profit</v>
      </c>
      <c r="W656" t="str">
        <f t="shared" si="31"/>
        <v>CA</v>
      </c>
      <c r="X656" t="str">
        <f t="shared" si="32"/>
        <v>California</v>
      </c>
      <c r="Y656" t="str">
        <f>VLOOKUP(P656,'Product manager data'!$A$1:B672,2,0)</f>
        <v>Mary Wood</v>
      </c>
    </row>
    <row r="657" spans="1:25" x14ac:dyDescent="0.3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f t="shared" si="30"/>
        <v>Loss</v>
      </c>
      <c r="W657" t="str">
        <f t="shared" si="31"/>
        <v>CA</v>
      </c>
      <c r="X657" t="str">
        <f t="shared" si="32"/>
        <v>California</v>
      </c>
      <c r="Y657" t="str">
        <f>VLOOKUP(P657,'Product manager data'!$A$1:B673,2,0)</f>
        <v>Kimberly Harrington</v>
      </c>
    </row>
    <row r="658" spans="1:25" x14ac:dyDescent="0.3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f t="shared" si="30"/>
        <v>Profit</v>
      </c>
      <c r="W658" t="str">
        <f t="shared" si="31"/>
        <v>CA</v>
      </c>
      <c r="X658" t="str">
        <f t="shared" si="32"/>
        <v>California</v>
      </c>
      <c r="Y658" t="str">
        <f>VLOOKUP(P658,'Product manager data'!$A$1:B674,2,0)</f>
        <v>Rosemary Hearon</v>
      </c>
    </row>
    <row r="659" spans="1:25" x14ac:dyDescent="0.3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f t="shared" si="30"/>
        <v>Loss</v>
      </c>
      <c r="W659" t="str">
        <f t="shared" si="31"/>
        <v>US</v>
      </c>
      <c r="X659" t="str">
        <f t="shared" si="32"/>
        <v>Texas</v>
      </c>
      <c r="Y659" t="str">
        <f>VLOOKUP(P659,'Product manager data'!$A$1:B675,2,0)</f>
        <v>Sandra Cruz</v>
      </c>
    </row>
    <row r="660" spans="1:25" x14ac:dyDescent="0.3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 t="shared" si="30"/>
        <v>Loss</v>
      </c>
      <c r="W660" t="str">
        <f t="shared" si="31"/>
        <v>US</v>
      </c>
      <c r="X660" t="str">
        <f t="shared" si="32"/>
        <v>Texas</v>
      </c>
      <c r="Y660" t="str">
        <f>VLOOKUP(P660,'Product manager data'!$A$1:B676,2,0)</f>
        <v>Kimberly Harrington</v>
      </c>
    </row>
    <row r="661" spans="1:25" x14ac:dyDescent="0.3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f t="shared" si="30"/>
        <v>Profit</v>
      </c>
      <c r="W661" t="str">
        <f t="shared" si="31"/>
        <v>CA</v>
      </c>
      <c r="X661" t="str">
        <f t="shared" si="32"/>
        <v>California</v>
      </c>
      <c r="Y661" t="str">
        <f>VLOOKUP(P661,'Product manager data'!$A$1:B677,2,0)</f>
        <v>Myrtle Holloway</v>
      </c>
    </row>
    <row r="662" spans="1:25" x14ac:dyDescent="0.3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f t="shared" si="30"/>
        <v>Loss</v>
      </c>
      <c r="W662" t="str">
        <f t="shared" si="31"/>
        <v>CA</v>
      </c>
      <c r="X662" t="str">
        <f t="shared" si="32"/>
        <v>California</v>
      </c>
      <c r="Y662" t="str">
        <f>VLOOKUP(P662,'Product manager data'!$A$1:B678,2,0)</f>
        <v>Myrtle Holloway</v>
      </c>
    </row>
    <row r="663" spans="1:25" x14ac:dyDescent="0.3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f t="shared" si="30"/>
        <v>Loss</v>
      </c>
      <c r="W663" t="str">
        <f t="shared" si="31"/>
        <v>CA</v>
      </c>
      <c r="X663" t="str">
        <f t="shared" si="32"/>
        <v>California</v>
      </c>
      <c r="Y663" t="str">
        <f>VLOOKUP(P663,'Product manager data'!$A$1:B679,2,0)</f>
        <v>Michael Benoit</v>
      </c>
    </row>
    <row r="664" spans="1:25" x14ac:dyDescent="0.3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f t="shared" si="30"/>
        <v>Loss</v>
      </c>
      <c r="W664" t="str">
        <f t="shared" si="31"/>
        <v>CA</v>
      </c>
      <c r="X664" t="str">
        <f t="shared" si="32"/>
        <v>California</v>
      </c>
      <c r="Y664" t="str">
        <f>VLOOKUP(P664,'Product manager data'!$A$1:B680,2,0)</f>
        <v>Kimberly Harrington</v>
      </c>
    </row>
    <row r="665" spans="1:25" x14ac:dyDescent="0.3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f t="shared" si="30"/>
        <v>Profit</v>
      </c>
      <c r="W665" t="str">
        <f t="shared" si="31"/>
        <v>CA</v>
      </c>
      <c r="X665" t="str">
        <f t="shared" si="32"/>
        <v>California</v>
      </c>
      <c r="Y665" t="str">
        <f>VLOOKUP(P665,'Product manager data'!$A$1:B681,2,0)</f>
        <v>Myrtle Holloway</v>
      </c>
    </row>
    <row r="666" spans="1:25" x14ac:dyDescent="0.3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 t="shared" si="30"/>
        <v>Profit</v>
      </c>
      <c r="W666" t="str">
        <f t="shared" si="31"/>
        <v>CA</v>
      </c>
      <c r="X666" t="str">
        <f t="shared" si="32"/>
        <v>California</v>
      </c>
      <c r="Y666" t="str">
        <f>VLOOKUP(P666,'Product manager data'!$A$1:B682,2,0)</f>
        <v>Junior Fason</v>
      </c>
    </row>
    <row r="667" spans="1:25" x14ac:dyDescent="0.3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f t="shared" si="30"/>
        <v>Profit</v>
      </c>
      <c r="W667" t="str">
        <f t="shared" si="31"/>
        <v>CA</v>
      </c>
      <c r="X667" t="str">
        <f t="shared" si="32"/>
        <v>California</v>
      </c>
      <c r="Y667" t="str">
        <f>VLOOKUP(P667,'Product manager data'!$A$1:B683,2,0)</f>
        <v>Tammie Nelson</v>
      </c>
    </row>
    <row r="668" spans="1:25" x14ac:dyDescent="0.3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f t="shared" si="30"/>
        <v>Profit</v>
      </c>
      <c r="W668" t="str">
        <f t="shared" si="31"/>
        <v>CA</v>
      </c>
      <c r="X668" t="str">
        <f t="shared" si="32"/>
        <v>California</v>
      </c>
      <c r="Y668" t="str">
        <f>VLOOKUP(P668,'Product manager data'!$A$1:B684,2,0)</f>
        <v>Beth Higgins</v>
      </c>
    </row>
    <row r="669" spans="1:25" x14ac:dyDescent="0.3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 t="shared" si="30"/>
        <v>Profit</v>
      </c>
      <c r="W669" t="str">
        <f t="shared" si="31"/>
        <v>CA</v>
      </c>
      <c r="X669" t="str">
        <f t="shared" si="32"/>
        <v>California</v>
      </c>
      <c r="Y669" t="str">
        <f>VLOOKUP(P669,'Product manager data'!$A$1:B685,2,0)</f>
        <v>James Marez</v>
      </c>
    </row>
    <row r="670" spans="1:25" x14ac:dyDescent="0.3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 t="shared" si="30"/>
        <v>Profit</v>
      </c>
      <c r="W670" t="str">
        <f t="shared" si="31"/>
        <v>CA</v>
      </c>
      <c r="X670" t="str">
        <f t="shared" si="32"/>
        <v>California</v>
      </c>
      <c r="Y670" t="str">
        <f>VLOOKUP(P670,'Product manager data'!$A$1:B686,2,0)</f>
        <v>Robin Dennis</v>
      </c>
    </row>
    <row r="671" spans="1:25" x14ac:dyDescent="0.3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f t="shared" si="30"/>
        <v>Loss</v>
      </c>
      <c r="W671" t="str">
        <f t="shared" si="31"/>
        <v>US</v>
      </c>
      <c r="X671" t="str">
        <f t="shared" si="32"/>
        <v>Texas</v>
      </c>
      <c r="Y671" t="str">
        <f>VLOOKUP(P671,'Product manager data'!$A$1:B687,2,0)</f>
        <v>Robin Dennis</v>
      </c>
    </row>
    <row r="672" spans="1:25" x14ac:dyDescent="0.3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f t="shared" si="30"/>
        <v>Loss</v>
      </c>
      <c r="W672" t="str">
        <f t="shared" si="31"/>
        <v>US</v>
      </c>
      <c r="X672" t="str">
        <f t="shared" si="32"/>
        <v>Texas</v>
      </c>
      <c r="Y672" t="str">
        <f>VLOOKUP(P672,'Product manager data'!$A$1:B688,2,0)</f>
        <v>Michael Benoit</v>
      </c>
    </row>
    <row r="673" spans="1:25" x14ac:dyDescent="0.3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f t="shared" si="30"/>
        <v>Profit</v>
      </c>
      <c r="W673" t="str">
        <f t="shared" si="31"/>
        <v>US</v>
      </c>
      <c r="X673" t="str">
        <f t="shared" si="32"/>
        <v>Texas</v>
      </c>
      <c r="Y673" t="str">
        <f>VLOOKUP(P673,'Product manager data'!$A$1:B689,2,0)</f>
        <v>Beth Higgins</v>
      </c>
    </row>
    <row r="674" spans="1:25" x14ac:dyDescent="0.3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 t="shared" si="30"/>
        <v>Profit</v>
      </c>
      <c r="W674" t="str">
        <f t="shared" si="31"/>
        <v>CA</v>
      </c>
      <c r="X674" t="str">
        <f t="shared" si="32"/>
        <v>California</v>
      </c>
      <c r="Y674" t="str">
        <f>VLOOKUP(P674,'Product manager data'!$A$1:B690,2,0)</f>
        <v>Eric Goetz</v>
      </c>
    </row>
    <row r="675" spans="1:25" x14ac:dyDescent="0.3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 t="shared" si="30"/>
        <v>Profit</v>
      </c>
      <c r="W675" t="str">
        <f t="shared" si="31"/>
        <v>CA</v>
      </c>
      <c r="X675" t="str">
        <f t="shared" si="32"/>
        <v>California</v>
      </c>
      <c r="Y675" t="str">
        <f>VLOOKUP(P675,'Product manager data'!$A$1:B691,2,0)</f>
        <v>Mary Wood</v>
      </c>
    </row>
    <row r="676" spans="1:25" x14ac:dyDescent="0.3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f t="shared" si="30"/>
        <v>Profit</v>
      </c>
      <c r="W676" t="str">
        <f t="shared" si="31"/>
        <v>CA</v>
      </c>
      <c r="X676" t="str">
        <f t="shared" si="32"/>
        <v>California</v>
      </c>
      <c r="Y676" t="str">
        <f>VLOOKUP(P676,'Product manager data'!$A$1:B692,2,0)</f>
        <v>Beth Higgins</v>
      </c>
    </row>
    <row r="677" spans="1:25" x14ac:dyDescent="0.3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f t="shared" si="30"/>
        <v>Profit</v>
      </c>
      <c r="W677" t="str">
        <f t="shared" si="31"/>
        <v>CA</v>
      </c>
      <c r="X677" t="str">
        <f t="shared" si="32"/>
        <v>California</v>
      </c>
      <c r="Y677" t="str">
        <f>VLOOKUP(P677,'Product manager data'!$A$1:B693,2,0)</f>
        <v>Reggie Bacon</v>
      </c>
    </row>
    <row r="678" spans="1:25" x14ac:dyDescent="0.3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f t="shared" si="30"/>
        <v>Loss</v>
      </c>
      <c r="W678" t="str">
        <f t="shared" si="31"/>
        <v>US</v>
      </c>
      <c r="X678" t="str">
        <f t="shared" si="32"/>
        <v>Texas</v>
      </c>
      <c r="Y678" t="str">
        <f>VLOOKUP(P678,'Product manager data'!$A$1:B694,2,0)</f>
        <v>Mary Wood</v>
      </c>
    </row>
    <row r="679" spans="1:25" x14ac:dyDescent="0.3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f t="shared" si="30"/>
        <v>Profit</v>
      </c>
      <c r="W679" t="str">
        <f t="shared" si="31"/>
        <v>US</v>
      </c>
      <c r="X679" t="str">
        <f t="shared" si="32"/>
        <v>Texas</v>
      </c>
      <c r="Y679" t="str">
        <f>VLOOKUP(P679,'Product manager data'!$A$1:B695,2,0)</f>
        <v>Reggie Bacon</v>
      </c>
    </row>
    <row r="680" spans="1:25" x14ac:dyDescent="0.3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f t="shared" si="30"/>
        <v>Loss</v>
      </c>
      <c r="W680" t="str">
        <f t="shared" si="31"/>
        <v>US</v>
      </c>
      <c r="X680" t="str">
        <f t="shared" si="32"/>
        <v>Texas</v>
      </c>
      <c r="Y680" t="str">
        <f>VLOOKUP(P680,'Product manager data'!$A$1:B696,2,0)</f>
        <v>Robin Dennis</v>
      </c>
    </row>
    <row r="681" spans="1:25" x14ac:dyDescent="0.3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f t="shared" si="30"/>
        <v>Loss</v>
      </c>
      <c r="W681" t="str">
        <f t="shared" si="31"/>
        <v>US</v>
      </c>
      <c r="X681" t="str">
        <f t="shared" si="32"/>
        <v>Texas</v>
      </c>
      <c r="Y681" t="str">
        <f>VLOOKUP(P681,'Product manager data'!$A$1:B697,2,0)</f>
        <v>Kimberly Harrington</v>
      </c>
    </row>
    <row r="682" spans="1:25" x14ac:dyDescent="0.3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f t="shared" si="30"/>
        <v>Profit</v>
      </c>
      <c r="W682" t="str">
        <f t="shared" si="31"/>
        <v>CA</v>
      </c>
      <c r="X682" t="str">
        <f t="shared" si="32"/>
        <v>California</v>
      </c>
      <c r="Y682" t="str">
        <f>VLOOKUP(P682,'Product manager data'!$A$1:B698,2,0)</f>
        <v>Kimberly Harrington</v>
      </c>
    </row>
    <row r="683" spans="1:25" x14ac:dyDescent="0.3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f t="shared" si="30"/>
        <v>Profit</v>
      </c>
      <c r="W683" t="str">
        <f t="shared" si="31"/>
        <v>CA</v>
      </c>
      <c r="X683" t="str">
        <f t="shared" si="32"/>
        <v>California</v>
      </c>
      <c r="Y683" t="str">
        <f>VLOOKUP(P683,'Product manager data'!$A$1:B699,2,0)</f>
        <v>Myrtle Holloway</v>
      </c>
    </row>
    <row r="684" spans="1:25" x14ac:dyDescent="0.3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 t="shared" si="30"/>
        <v>Profit</v>
      </c>
      <c r="W684" t="str">
        <f t="shared" si="31"/>
        <v>CA</v>
      </c>
      <c r="X684" t="str">
        <f t="shared" si="32"/>
        <v>California</v>
      </c>
      <c r="Y684" t="str">
        <f>VLOOKUP(P684,'Product manager data'!$A$1:B700,2,0)</f>
        <v>Myrtle Holloway</v>
      </c>
    </row>
    <row r="685" spans="1:25" x14ac:dyDescent="0.3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f t="shared" si="30"/>
        <v>Loss</v>
      </c>
      <c r="W685" t="str">
        <f t="shared" si="31"/>
        <v>US</v>
      </c>
      <c r="X685" t="str">
        <f t="shared" si="32"/>
        <v>Texas</v>
      </c>
      <c r="Y685" t="str">
        <f>VLOOKUP(P685,'Product manager data'!$A$1:B701,2,0)</f>
        <v>Jennifer Hutchins</v>
      </c>
    </row>
    <row r="686" spans="1:25" x14ac:dyDescent="0.3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f t="shared" si="30"/>
        <v>Profit</v>
      </c>
      <c r="W686" t="str">
        <f t="shared" si="31"/>
        <v>US</v>
      </c>
      <c r="X686" t="str">
        <f t="shared" si="32"/>
        <v>Texas</v>
      </c>
      <c r="Y686" t="str">
        <f>VLOOKUP(P686,'Product manager data'!$A$1:B702,2,0)</f>
        <v>Mary Wood</v>
      </c>
    </row>
    <row r="687" spans="1:25" x14ac:dyDescent="0.3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 t="shared" si="30"/>
        <v>Profit</v>
      </c>
      <c r="W687" t="str">
        <f t="shared" si="31"/>
        <v>CA</v>
      </c>
      <c r="X687" t="str">
        <f t="shared" si="32"/>
        <v>California</v>
      </c>
      <c r="Y687" t="str">
        <f>VLOOKUP(P687,'Product manager data'!$A$1:B703,2,0)</f>
        <v>Reggie Bacon</v>
      </c>
    </row>
    <row r="688" spans="1:25" x14ac:dyDescent="0.3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f t="shared" si="30"/>
        <v>Profit</v>
      </c>
      <c r="W688" t="str">
        <f t="shared" si="31"/>
        <v>CA</v>
      </c>
      <c r="X688" t="str">
        <f t="shared" si="32"/>
        <v>California</v>
      </c>
      <c r="Y688" t="str">
        <f>VLOOKUP(P688,'Product manager data'!$A$1:B704,2,0)</f>
        <v>Willie Zensen</v>
      </c>
    </row>
    <row r="689" spans="1:25" x14ac:dyDescent="0.3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 t="shared" si="30"/>
        <v>Profit</v>
      </c>
      <c r="W689" t="str">
        <f t="shared" si="31"/>
        <v>CA</v>
      </c>
      <c r="X689" t="str">
        <f t="shared" si="32"/>
        <v>California</v>
      </c>
      <c r="Y689" t="str">
        <f>VLOOKUP(P689,'Product manager data'!$A$1:B705,2,0)</f>
        <v>Beth Higgins</v>
      </c>
    </row>
    <row r="690" spans="1:25" x14ac:dyDescent="0.3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f t="shared" si="30"/>
        <v>Profit</v>
      </c>
      <c r="W690" t="str">
        <f t="shared" si="31"/>
        <v>CA</v>
      </c>
      <c r="X690" t="str">
        <f t="shared" si="32"/>
        <v>California</v>
      </c>
      <c r="Y690" t="str">
        <f>VLOOKUP(P690,'Product manager data'!$A$1:B706,2,0)</f>
        <v>Tim Collins</v>
      </c>
    </row>
    <row r="691" spans="1:25" x14ac:dyDescent="0.3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f t="shared" si="30"/>
        <v>Profit</v>
      </c>
      <c r="W691" t="str">
        <f t="shared" si="31"/>
        <v>US</v>
      </c>
      <c r="X691" t="str">
        <f t="shared" si="32"/>
        <v>Texas</v>
      </c>
      <c r="Y691" t="str">
        <f>VLOOKUP(P691,'Product manager data'!$A$1:B707,2,0)</f>
        <v>Robin Dennis</v>
      </c>
    </row>
    <row r="692" spans="1:25" x14ac:dyDescent="0.3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 t="shared" si="30"/>
        <v>Profit</v>
      </c>
      <c r="W692" t="str">
        <f t="shared" si="31"/>
        <v>US</v>
      </c>
      <c r="X692" t="str">
        <f t="shared" si="32"/>
        <v>Texas</v>
      </c>
      <c r="Y692" t="str">
        <f>VLOOKUP(P692,'Product manager data'!$A$1:B708,2,0)</f>
        <v>James Marez</v>
      </c>
    </row>
    <row r="693" spans="1:25" x14ac:dyDescent="0.3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f t="shared" si="30"/>
        <v>Profit</v>
      </c>
      <c r="W693" t="str">
        <f t="shared" si="31"/>
        <v>US</v>
      </c>
      <c r="X693" t="str">
        <f t="shared" si="32"/>
        <v>Texas</v>
      </c>
      <c r="Y693" t="str">
        <f>VLOOKUP(P693,'Product manager data'!$A$1:B709,2,0)</f>
        <v>Myrtle Holloway</v>
      </c>
    </row>
    <row r="694" spans="1:25" x14ac:dyDescent="0.3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f t="shared" si="30"/>
        <v>Profit</v>
      </c>
      <c r="W694" t="str">
        <f t="shared" si="31"/>
        <v>CA</v>
      </c>
      <c r="X694" t="str">
        <f t="shared" si="32"/>
        <v>California</v>
      </c>
      <c r="Y694" t="str">
        <f>VLOOKUP(P694,'Product manager data'!$A$1:B710,2,0)</f>
        <v>Reggie Bacon</v>
      </c>
    </row>
    <row r="695" spans="1:25" x14ac:dyDescent="0.3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 t="shared" si="30"/>
        <v>Profit</v>
      </c>
      <c r="W695" t="str">
        <f t="shared" si="31"/>
        <v>CA</v>
      </c>
      <c r="X695" t="str">
        <f t="shared" si="32"/>
        <v>California</v>
      </c>
      <c r="Y695" t="str">
        <f>VLOOKUP(P695,'Product manager data'!$A$1:B711,2,0)</f>
        <v>Beth Higgins</v>
      </c>
    </row>
    <row r="696" spans="1:25" x14ac:dyDescent="0.3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f t="shared" si="30"/>
        <v>Profit</v>
      </c>
      <c r="W696" t="str">
        <f t="shared" si="31"/>
        <v>CA</v>
      </c>
      <c r="X696" t="str">
        <f t="shared" si="32"/>
        <v>California</v>
      </c>
      <c r="Y696" t="str">
        <f>VLOOKUP(P696,'Product manager data'!$A$1:B712,2,0)</f>
        <v>Eric Goetz</v>
      </c>
    </row>
    <row r="697" spans="1:25" x14ac:dyDescent="0.3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f t="shared" si="30"/>
        <v>Profit</v>
      </c>
      <c r="W697" t="str">
        <f t="shared" si="31"/>
        <v>CA</v>
      </c>
      <c r="X697" t="str">
        <f t="shared" si="32"/>
        <v>California</v>
      </c>
      <c r="Y697" t="str">
        <f>VLOOKUP(P697,'Product manager data'!$A$1:B713,2,0)</f>
        <v>Willie Zensen</v>
      </c>
    </row>
    <row r="698" spans="1:25" x14ac:dyDescent="0.3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f t="shared" si="30"/>
        <v>Profit</v>
      </c>
      <c r="W698" t="str">
        <f t="shared" si="31"/>
        <v>CA</v>
      </c>
      <c r="X698" t="str">
        <f t="shared" si="32"/>
        <v>California</v>
      </c>
      <c r="Y698" t="str">
        <f>VLOOKUP(P698,'Product manager data'!$A$1:B714,2,0)</f>
        <v>Rosemary Hearon</v>
      </c>
    </row>
    <row r="699" spans="1:25" x14ac:dyDescent="0.3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f t="shared" si="30"/>
        <v>Profit</v>
      </c>
      <c r="W699" t="str">
        <f t="shared" si="31"/>
        <v>CA</v>
      </c>
      <c r="X699" t="str">
        <f t="shared" si="32"/>
        <v>California</v>
      </c>
      <c r="Y699" t="str">
        <f>VLOOKUP(P699,'Product manager data'!$A$1:B715,2,0)</f>
        <v>Willie Zensen</v>
      </c>
    </row>
    <row r="700" spans="1:25" x14ac:dyDescent="0.3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f t="shared" si="30"/>
        <v>Profit</v>
      </c>
      <c r="W700" t="str">
        <f t="shared" si="31"/>
        <v>CA</v>
      </c>
      <c r="X700" t="str">
        <f t="shared" si="32"/>
        <v>California</v>
      </c>
      <c r="Y700" t="str">
        <f>VLOOKUP(P700,'Product manager data'!$A$1:B716,2,0)</f>
        <v>Eric Goetz</v>
      </c>
    </row>
    <row r="701" spans="1:25" x14ac:dyDescent="0.3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f t="shared" si="30"/>
        <v>Loss</v>
      </c>
      <c r="W701" t="str">
        <f t="shared" si="31"/>
        <v>CA</v>
      </c>
      <c r="X701" t="str">
        <f t="shared" si="32"/>
        <v>California</v>
      </c>
      <c r="Y701" t="str">
        <f>VLOOKUP(P701,'Product manager data'!$A$1:B717,2,0)</f>
        <v>Kimberly Harrington</v>
      </c>
    </row>
    <row r="702" spans="1:25" x14ac:dyDescent="0.3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f t="shared" si="30"/>
        <v>Loss</v>
      </c>
      <c r="W702" t="str">
        <f t="shared" si="31"/>
        <v>CA</v>
      </c>
      <c r="X702" t="str">
        <f t="shared" si="32"/>
        <v>California</v>
      </c>
      <c r="Y702" t="str">
        <f>VLOOKUP(P702,'Product manager data'!$A$1:B718,2,0)</f>
        <v>Kimberly Harrington</v>
      </c>
    </row>
    <row r="703" spans="1:25" x14ac:dyDescent="0.3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f t="shared" si="30"/>
        <v>Profit</v>
      </c>
      <c r="W703" t="str">
        <f t="shared" si="31"/>
        <v>CA</v>
      </c>
      <c r="X703" t="str">
        <f t="shared" si="32"/>
        <v>California</v>
      </c>
      <c r="Y703" t="str">
        <f>VLOOKUP(P703,'Product manager data'!$A$1:B719,2,0)</f>
        <v>Robin Dennis</v>
      </c>
    </row>
    <row r="704" spans="1:25" x14ac:dyDescent="0.3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f t="shared" si="30"/>
        <v>Profit</v>
      </c>
      <c r="W704" t="str">
        <f t="shared" si="31"/>
        <v>CA</v>
      </c>
      <c r="X704" t="str">
        <f t="shared" si="32"/>
        <v>California</v>
      </c>
      <c r="Y704" t="str">
        <f>VLOOKUP(P704,'Product manager data'!$A$1:B720,2,0)</f>
        <v>Robin Dennis</v>
      </c>
    </row>
    <row r="705" spans="1:25" x14ac:dyDescent="0.3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f t="shared" si="30"/>
        <v>Loss</v>
      </c>
      <c r="W705" t="str">
        <f t="shared" si="31"/>
        <v>CA</v>
      </c>
      <c r="X705" t="str">
        <f t="shared" si="32"/>
        <v>California</v>
      </c>
      <c r="Y705" t="str">
        <f>VLOOKUP(P705,'Product manager data'!$A$1:B721,2,0)</f>
        <v>Michael Benoit</v>
      </c>
    </row>
    <row r="706" spans="1:25" x14ac:dyDescent="0.3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f t="shared" si="30"/>
        <v>Profit</v>
      </c>
      <c r="W706" t="str">
        <f t="shared" si="31"/>
        <v>CA</v>
      </c>
      <c r="X706" t="str">
        <f t="shared" si="32"/>
        <v>California</v>
      </c>
      <c r="Y706" t="str">
        <f>VLOOKUP(P706,'Product manager data'!$A$1:B722,2,0)</f>
        <v>Beth Higgins</v>
      </c>
    </row>
    <row r="707" spans="1:25" x14ac:dyDescent="0.3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f t="shared" ref="V707:V770" si="33">IF(U707&gt;=0,"Profit","Loss")</f>
        <v>Profit</v>
      </c>
      <c r="W707" t="str">
        <f t="shared" ref="W707:W770" si="34">MID(B707,1,2)</f>
        <v>CA</v>
      </c>
      <c r="X707" t="str">
        <f t="shared" ref="X707:X770" si="35">IF(W707="CA","California","Texas")</f>
        <v>California</v>
      </c>
      <c r="Y707" t="str">
        <f>VLOOKUP(P707,'Product manager data'!$A$1:B723,2,0)</f>
        <v>Mary Wood</v>
      </c>
    </row>
    <row r="708" spans="1:25" x14ac:dyDescent="0.3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f t="shared" si="33"/>
        <v>Profit</v>
      </c>
      <c r="W708" t="str">
        <f t="shared" si="34"/>
        <v>CA</v>
      </c>
      <c r="X708" t="str">
        <f t="shared" si="35"/>
        <v>California</v>
      </c>
      <c r="Y708" t="str">
        <f>VLOOKUP(P708,'Product manager data'!$A$1:B724,2,0)</f>
        <v>Reggie Bacon</v>
      </c>
    </row>
    <row r="709" spans="1:25" x14ac:dyDescent="0.3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f t="shared" si="33"/>
        <v>Profit</v>
      </c>
      <c r="W709" t="str">
        <f t="shared" si="34"/>
        <v>CA</v>
      </c>
      <c r="X709" t="str">
        <f t="shared" si="35"/>
        <v>California</v>
      </c>
      <c r="Y709" t="str">
        <f>VLOOKUP(P709,'Product manager data'!$A$1:B725,2,0)</f>
        <v>Reggie Bacon</v>
      </c>
    </row>
    <row r="710" spans="1:25" x14ac:dyDescent="0.3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f t="shared" si="33"/>
        <v>Loss</v>
      </c>
      <c r="W710" t="str">
        <f t="shared" si="34"/>
        <v>CA</v>
      </c>
      <c r="X710" t="str">
        <f t="shared" si="35"/>
        <v>California</v>
      </c>
      <c r="Y710" t="str">
        <f>VLOOKUP(P710,'Product manager data'!$A$1:B726,2,0)</f>
        <v>Tim Collins</v>
      </c>
    </row>
    <row r="711" spans="1:25" x14ac:dyDescent="0.3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f t="shared" si="33"/>
        <v>Profit</v>
      </c>
      <c r="W711" t="str">
        <f t="shared" si="34"/>
        <v>CA</v>
      </c>
      <c r="X711" t="str">
        <f t="shared" si="35"/>
        <v>California</v>
      </c>
      <c r="Y711" t="str">
        <f>VLOOKUP(P711,'Product manager data'!$A$1:B727,2,0)</f>
        <v>Kimberly Harrington</v>
      </c>
    </row>
    <row r="712" spans="1:25" x14ac:dyDescent="0.3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f t="shared" si="33"/>
        <v>Profit</v>
      </c>
      <c r="W712" t="str">
        <f t="shared" si="34"/>
        <v>CA</v>
      </c>
      <c r="X712" t="str">
        <f t="shared" si="35"/>
        <v>California</v>
      </c>
      <c r="Y712" t="str">
        <f>VLOOKUP(P712,'Product manager data'!$A$1:B728,2,0)</f>
        <v>Beth Higgins</v>
      </c>
    </row>
    <row r="713" spans="1:25" x14ac:dyDescent="0.3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 t="shared" si="33"/>
        <v>Profit</v>
      </c>
      <c r="W713" t="str">
        <f t="shared" si="34"/>
        <v>CA</v>
      </c>
      <c r="X713" t="str">
        <f t="shared" si="35"/>
        <v>California</v>
      </c>
      <c r="Y713" t="str">
        <f>VLOOKUP(P713,'Product manager data'!$A$1:B729,2,0)</f>
        <v>Rosemary Hearon</v>
      </c>
    </row>
    <row r="714" spans="1:25" x14ac:dyDescent="0.3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f t="shared" si="33"/>
        <v>Profit</v>
      </c>
      <c r="W714" t="str">
        <f t="shared" si="34"/>
        <v>US</v>
      </c>
      <c r="X714" t="str">
        <f t="shared" si="35"/>
        <v>Texas</v>
      </c>
      <c r="Y714" t="str">
        <f>VLOOKUP(P714,'Product manager data'!$A$1:B730,2,0)</f>
        <v>Mary Wood</v>
      </c>
    </row>
    <row r="715" spans="1:25" x14ac:dyDescent="0.3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f t="shared" si="33"/>
        <v>Profit</v>
      </c>
      <c r="W715" t="str">
        <f t="shared" si="34"/>
        <v>US</v>
      </c>
      <c r="X715" t="str">
        <f t="shared" si="35"/>
        <v>Texas</v>
      </c>
      <c r="Y715" t="str">
        <f>VLOOKUP(P715,'Product manager data'!$A$1:B731,2,0)</f>
        <v>James Marez</v>
      </c>
    </row>
    <row r="716" spans="1:25" x14ac:dyDescent="0.3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f t="shared" si="33"/>
        <v>Profit</v>
      </c>
      <c r="W716" t="str">
        <f t="shared" si="34"/>
        <v>US</v>
      </c>
      <c r="X716" t="str">
        <f t="shared" si="35"/>
        <v>Texas</v>
      </c>
      <c r="Y716" t="str">
        <f>VLOOKUP(P716,'Product manager data'!$A$1:B732,2,0)</f>
        <v>Reggie Bacon</v>
      </c>
    </row>
    <row r="717" spans="1:25" x14ac:dyDescent="0.3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f t="shared" si="33"/>
        <v>Profit</v>
      </c>
      <c r="W717" t="str">
        <f t="shared" si="34"/>
        <v>CA</v>
      </c>
      <c r="X717" t="str">
        <f t="shared" si="35"/>
        <v>California</v>
      </c>
      <c r="Y717" t="str">
        <f>VLOOKUP(P717,'Product manager data'!$A$1:B733,2,0)</f>
        <v>Kimberly Harrington</v>
      </c>
    </row>
    <row r="718" spans="1:25" x14ac:dyDescent="0.3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f t="shared" si="33"/>
        <v>Profit</v>
      </c>
      <c r="W718" t="str">
        <f t="shared" si="34"/>
        <v>CA</v>
      </c>
      <c r="X718" t="str">
        <f t="shared" si="35"/>
        <v>California</v>
      </c>
      <c r="Y718" t="str">
        <f>VLOOKUP(P718,'Product manager data'!$A$1:B734,2,0)</f>
        <v>Robin Dennis</v>
      </c>
    </row>
    <row r="719" spans="1:25" x14ac:dyDescent="0.3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f t="shared" si="33"/>
        <v>Profit</v>
      </c>
      <c r="W719" t="str">
        <f t="shared" si="34"/>
        <v>CA</v>
      </c>
      <c r="X719" t="str">
        <f t="shared" si="35"/>
        <v>California</v>
      </c>
      <c r="Y719" t="str">
        <f>VLOOKUP(P719,'Product manager data'!$A$1:B735,2,0)</f>
        <v>Robin Dennis</v>
      </c>
    </row>
    <row r="720" spans="1:25" x14ac:dyDescent="0.3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f t="shared" si="33"/>
        <v>Profit</v>
      </c>
      <c r="W720" t="str">
        <f t="shared" si="34"/>
        <v>CA</v>
      </c>
      <c r="X720" t="str">
        <f t="shared" si="35"/>
        <v>California</v>
      </c>
      <c r="Y720" t="str">
        <f>VLOOKUP(P720,'Product manager data'!$A$1:B736,2,0)</f>
        <v>Kimberly Harrington</v>
      </c>
    </row>
    <row r="721" spans="1:25" x14ac:dyDescent="0.3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f t="shared" si="33"/>
        <v>Profit</v>
      </c>
      <c r="W721" t="str">
        <f t="shared" si="34"/>
        <v>CA</v>
      </c>
      <c r="X721" t="str">
        <f t="shared" si="35"/>
        <v>California</v>
      </c>
      <c r="Y721" t="str">
        <f>VLOOKUP(P721,'Product manager data'!$A$1:B737,2,0)</f>
        <v>Robin Dennis</v>
      </c>
    </row>
    <row r="722" spans="1:25" x14ac:dyDescent="0.3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 t="shared" si="33"/>
        <v>Profit</v>
      </c>
      <c r="W722" t="str">
        <f t="shared" si="34"/>
        <v>CA</v>
      </c>
      <c r="X722" t="str">
        <f t="shared" si="35"/>
        <v>California</v>
      </c>
      <c r="Y722" t="str">
        <f>VLOOKUP(P722,'Product manager data'!$A$1:B738,2,0)</f>
        <v>Beth Higgins</v>
      </c>
    </row>
    <row r="723" spans="1:25" x14ac:dyDescent="0.3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f t="shared" si="33"/>
        <v>Profit</v>
      </c>
      <c r="W723" t="str">
        <f t="shared" si="34"/>
        <v>CA</v>
      </c>
      <c r="X723" t="str">
        <f t="shared" si="35"/>
        <v>California</v>
      </c>
      <c r="Y723" t="str">
        <f>VLOOKUP(P723,'Product manager data'!$A$1:B739,2,0)</f>
        <v>Michael Benoit</v>
      </c>
    </row>
    <row r="724" spans="1:25" x14ac:dyDescent="0.3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f t="shared" si="33"/>
        <v>Profit</v>
      </c>
      <c r="W724" t="str">
        <f t="shared" si="34"/>
        <v>CA</v>
      </c>
      <c r="X724" t="str">
        <f t="shared" si="35"/>
        <v>California</v>
      </c>
      <c r="Y724" t="str">
        <f>VLOOKUP(P724,'Product manager data'!$A$1:B740,2,0)</f>
        <v>Myrtle Holloway</v>
      </c>
    </row>
    <row r="725" spans="1:25" x14ac:dyDescent="0.3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f t="shared" si="33"/>
        <v>Profit</v>
      </c>
      <c r="W725" t="str">
        <f t="shared" si="34"/>
        <v>CA</v>
      </c>
      <c r="X725" t="str">
        <f t="shared" si="35"/>
        <v>California</v>
      </c>
      <c r="Y725" t="str">
        <f>VLOOKUP(P725,'Product manager data'!$A$1:B741,2,0)</f>
        <v>Robin Dennis</v>
      </c>
    </row>
    <row r="726" spans="1:25" x14ac:dyDescent="0.3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 t="shared" si="33"/>
        <v>Profit</v>
      </c>
      <c r="W726" t="str">
        <f t="shared" si="34"/>
        <v>CA</v>
      </c>
      <c r="X726" t="str">
        <f t="shared" si="35"/>
        <v>California</v>
      </c>
      <c r="Y726" t="str">
        <f>VLOOKUP(P726,'Product manager data'!$A$1:B742,2,0)</f>
        <v>Tammie Nelson</v>
      </c>
    </row>
    <row r="727" spans="1:25" x14ac:dyDescent="0.3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 t="shared" si="33"/>
        <v>Profit</v>
      </c>
      <c r="W727" t="str">
        <f t="shared" si="34"/>
        <v>CA</v>
      </c>
      <c r="X727" t="str">
        <f t="shared" si="35"/>
        <v>California</v>
      </c>
      <c r="Y727" t="str">
        <f>VLOOKUP(P727,'Product manager data'!$A$1:B743,2,0)</f>
        <v>Rosemary Hearon</v>
      </c>
    </row>
    <row r="728" spans="1:25" x14ac:dyDescent="0.3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f t="shared" si="33"/>
        <v>Profit</v>
      </c>
      <c r="W728" t="str">
        <f t="shared" si="34"/>
        <v>CA</v>
      </c>
      <c r="X728" t="str">
        <f t="shared" si="35"/>
        <v>California</v>
      </c>
      <c r="Y728" t="str">
        <f>VLOOKUP(P728,'Product manager data'!$A$1:B744,2,0)</f>
        <v>James Marez</v>
      </c>
    </row>
    <row r="729" spans="1:25" x14ac:dyDescent="0.3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 t="shared" si="33"/>
        <v>Profit</v>
      </c>
      <c r="W729" t="str">
        <f t="shared" si="34"/>
        <v>US</v>
      </c>
      <c r="X729" t="str">
        <f t="shared" si="35"/>
        <v>Texas</v>
      </c>
      <c r="Y729" t="str">
        <f>VLOOKUP(P729,'Product manager data'!$A$1:B745,2,0)</f>
        <v>Beth Higgins</v>
      </c>
    </row>
    <row r="730" spans="1:25" x14ac:dyDescent="0.3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f t="shared" si="33"/>
        <v>Loss</v>
      </c>
      <c r="W730" t="str">
        <f t="shared" si="34"/>
        <v>US</v>
      </c>
      <c r="X730" t="str">
        <f t="shared" si="35"/>
        <v>Texas</v>
      </c>
      <c r="Y730" t="str">
        <f>VLOOKUP(P730,'Product manager data'!$A$1:B746,2,0)</f>
        <v>Michael Benoit</v>
      </c>
    </row>
    <row r="731" spans="1:25" x14ac:dyDescent="0.3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f t="shared" si="33"/>
        <v>Profit</v>
      </c>
      <c r="W731" t="str">
        <f t="shared" si="34"/>
        <v>US</v>
      </c>
      <c r="X731" t="str">
        <f t="shared" si="35"/>
        <v>Texas</v>
      </c>
      <c r="Y731" t="str">
        <f>VLOOKUP(P731,'Product manager data'!$A$1:B747,2,0)</f>
        <v>Myrtle Holloway</v>
      </c>
    </row>
    <row r="732" spans="1:25" x14ac:dyDescent="0.3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f t="shared" si="33"/>
        <v>Profit</v>
      </c>
      <c r="W732" t="str">
        <f t="shared" si="34"/>
        <v>US</v>
      </c>
      <c r="X732" t="str">
        <f t="shared" si="35"/>
        <v>Texas</v>
      </c>
      <c r="Y732" t="str">
        <f>VLOOKUP(P732,'Product manager data'!$A$1:B748,2,0)</f>
        <v>Sandra Cruz</v>
      </c>
    </row>
    <row r="733" spans="1:25" x14ac:dyDescent="0.3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 t="shared" si="33"/>
        <v>Profit</v>
      </c>
      <c r="W733" t="str">
        <f t="shared" si="34"/>
        <v>US</v>
      </c>
      <c r="X733" t="str">
        <f t="shared" si="35"/>
        <v>Texas</v>
      </c>
      <c r="Y733" t="str">
        <f>VLOOKUP(P733,'Product manager data'!$A$1:B749,2,0)</f>
        <v>Willie Zensen</v>
      </c>
    </row>
    <row r="734" spans="1:25" x14ac:dyDescent="0.3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f t="shared" si="33"/>
        <v>Profit</v>
      </c>
      <c r="W734" t="str">
        <f t="shared" si="34"/>
        <v>CA</v>
      </c>
      <c r="X734" t="str">
        <f t="shared" si="35"/>
        <v>California</v>
      </c>
      <c r="Y734" t="str">
        <f>VLOOKUP(P734,'Product manager data'!$A$1:B750,2,0)</f>
        <v>Myrtle Holloway</v>
      </c>
    </row>
    <row r="735" spans="1:25" x14ac:dyDescent="0.3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f t="shared" si="33"/>
        <v>Profit</v>
      </c>
      <c r="W735" t="str">
        <f t="shared" si="34"/>
        <v>CA</v>
      </c>
      <c r="X735" t="str">
        <f t="shared" si="35"/>
        <v>California</v>
      </c>
      <c r="Y735" t="str">
        <f>VLOOKUP(P735,'Product manager data'!$A$1:B751,2,0)</f>
        <v>Reggie Bacon</v>
      </c>
    </row>
    <row r="736" spans="1:25" x14ac:dyDescent="0.3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 t="shared" si="33"/>
        <v>Profit</v>
      </c>
      <c r="W736" t="str">
        <f t="shared" si="34"/>
        <v>CA</v>
      </c>
      <c r="X736" t="str">
        <f t="shared" si="35"/>
        <v>California</v>
      </c>
      <c r="Y736" t="str">
        <f>VLOOKUP(P736,'Product manager data'!$A$1:B752,2,0)</f>
        <v>Kimberly Harrington</v>
      </c>
    </row>
    <row r="737" spans="1:25" x14ac:dyDescent="0.3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f t="shared" si="33"/>
        <v>Profit</v>
      </c>
      <c r="W737" t="str">
        <f t="shared" si="34"/>
        <v>CA</v>
      </c>
      <c r="X737" t="str">
        <f t="shared" si="35"/>
        <v>California</v>
      </c>
      <c r="Y737" t="str">
        <f>VLOOKUP(P737,'Product manager data'!$A$1:B753,2,0)</f>
        <v>Kimberly Harrington</v>
      </c>
    </row>
    <row r="738" spans="1:25" x14ac:dyDescent="0.3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 t="shared" si="33"/>
        <v>Profit</v>
      </c>
      <c r="W738" t="str">
        <f t="shared" si="34"/>
        <v>CA</v>
      </c>
      <c r="X738" t="str">
        <f t="shared" si="35"/>
        <v>California</v>
      </c>
      <c r="Y738" t="str">
        <f>VLOOKUP(P738,'Product manager data'!$A$1:B754,2,0)</f>
        <v>Tim Collins</v>
      </c>
    </row>
    <row r="739" spans="1:25" x14ac:dyDescent="0.3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 t="shared" si="33"/>
        <v>Profit</v>
      </c>
      <c r="W739" t="str">
        <f t="shared" si="34"/>
        <v>CA</v>
      </c>
      <c r="X739" t="str">
        <f t="shared" si="35"/>
        <v>California</v>
      </c>
      <c r="Y739" t="str">
        <f>VLOOKUP(P739,'Product manager data'!$A$1:B755,2,0)</f>
        <v>Kimberly Harrington</v>
      </c>
    </row>
    <row r="740" spans="1:25" x14ac:dyDescent="0.3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f t="shared" si="33"/>
        <v>Profit</v>
      </c>
      <c r="W740" t="str">
        <f t="shared" si="34"/>
        <v>CA</v>
      </c>
      <c r="X740" t="str">
        <f t="shared" si="35"/>
        <v>California</v>
      </c>
      <c r="Y740" t="str">
        <f>VLOOKUP(P740,'Product manager data'!$A$1:B756,2,0)</f>
        <v>Reggie Bacon</v>
      </c>
    </row>
    <row r="741" spans="1:25" x14ac:dyDescent="0.3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f t="shared" si="33"/>
        <v>Profit</v>
      </c>
      <c r="W741" t="str">
        <f t="shared" si="34"/>
        <v>CA</v>
      </c>
      <c r="X741" t="str">
        <f t="shared" si="35"/>
        <v>California</v>
      </c>
      <c r="Y741" t="str">
        <f>VLOOKUP(P741,'Product manager data'!$A$1:B757,2,0)</f>
        <v>Willie Zensen</v>
      </c>
    </row>
    <row r="742" spans="1:25" x14ac:dyDescent="0.3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f t="shared" si="33"/>
        <v>Loss</v>
      </c>
      <c r="W742" t="str">
        <f t="shared" si="34"/>
        <v>CA</v>
      </c>
      <c r="X742" t="str">
        <f t="shared" si="35"/>
        <v>California</v>
      </c>
      <c r="Y742" t="str">
        <f>VLOOKUP(P742,'Product manager data'!$A$1:B758,2,0)</f>
        <v>Myrtle Holloway</v>
      </c>
    </row>
    <row r="743" spans="1:25" x14ac:dyDescent="0.3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f t="shared" si="33"/>
        <v>Loss</v>
      </c>
      <c r="W743" t="str">
        <f t="shared" si="34"/>
        <v>CA</v>
      </c>
      <c r="X743" t="str">
        <f t="shared" si="35"/>
        <v>California</v>
      </c>
      <c r="Y743" t="str">
        <f>VLOOKUP(P743,'Product manager data'!$A$1:B759,2,0)</f>
        <v>Kimberly Harrington</v>
      </c>
    </row>
    <row r="744" spans="1:25" x14ac:dyDescent="0.3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f t="shared" si="33"/>
        <v>Loss</v>
      </c>
      <c r="W744" t="str">
        <f t="shared" si="34"/>
        <v>US</v>
      </c>
      <c r="X744" t="str">
        <f t="shared" si="35"/>
        <v>Texas</v>
      </c>
      <c r="Y744" t="str">
        <f>VLOOKUP(P744,'Product manager data'!$A$1:B760,2,0)</f>
        <v>Tammie Nelson</v>
      </c>
    </row>
    <row r="745" spans="1:25" x14ac:dyDescent="0.3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f t="shared" si="33"/>
        <v>Profit</v>
      </c>
      <c r="W745" t="str">
        <f t="shared" si="34"/>
        <v>US</v>
      </c>
      <c r="X745" t="str">
        <f t="shared" si="35"/>
        <v>Texas</v>
      </c>
      <c r="Y745" t="str">
        <f>VLOOKUP(P745,'Product manager data'!$A$1:B761,2,0)</f>
        <v>Beth Higgins</v>
      </c>
    </row>
    <row r="746" spans="1:25" x14ac:dyDescent="0.3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f t="shared" si="33"/>
        <v>Profit</v>
      </c>
      <c r="W746" t="str">
        <f t="shared" si="34"/>
        <v>US</v>
      </c>
      <c r="X746" t="str">
        <f t="shared" si="35"/>
        <v>Texas</v>
      </c>
      <c r="Y746" t="str">
        <f>VLOOKUP(P746,'Product manager data'!$A$1:B762,2,0)</f>
        <v>Beth Higgins</v>
      </c>
    </row>
    <row r="747" spans="1:25" x14ac:dyDescent="0.3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f t="shared" si="33"/>
        <v>Profit</v>
      </c>
      <c r="W747" t="str">
        <f t="shared" si="34"/>
        <v>US</v>
      </c>
      <c r="X747" t="str">
        <f t="shared" si="35"/>
        <v>Texas</v>
      </c>
      <c r="Y747" t="str">
        <f>VLOOKUP(P747,'Product manager data'!$A$1:B763,2,0)</f>
        <v>Tammie Nelson</v>
      </c>
    </row>
    <row r="748" spans="1:25" x14ac:dyDescent="0.3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f t="shared" si="33"/>
        <v>Loss</v>
      </c>
      <c r="W748" t="str">
        <f t="shared" si="34"/>
        <v>CA</v>
      </c>
      <c r="X748" t="str">
        <f t="shared" si="35"/>
        <v>California</v>
      </c>
      <c r="Y748" t="str">
        <f>VLOOKUP(P748,'Product manager data'!$A$1:B764,2,0)</f>
        <v>Michael Benoit</v>
      </c>
    </row>
    <row r="749" spans="1:25" x14ac:dyDescent="0.3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f t="shared" si="33"/>
        <v>Profit</v>
      </c>
      <c r="W749" t="str">
        <f t="shared" si="34"/>
        <v>CA</v>
      </c>
      <c r="X749" t="str">
        <f t="shared" si="35"/>
        <v>California</v>
      </c>
      <c r="Y749" t="str">
        <f>VLOOKUP(P749,'Product manager data'!$A$1:B765,2,0)</f>
        <v>Myrtle Holloway</v>
      </c>
    </row>
    <row r="750" spans="1:25" x14ac:dyDescent="0.3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f t="shared" si="33"/>
        <v>Profit</v>
      </c>
      <c r="W750" t="str">
        <f t="shared" si="34"/>
        <v>CA</v>
      </c>
      <c r="X750" t="str">
        <f t="shared" si="35"/>
        <v>California</v>
      </c>
      <c r="Y750" t="str">
        <f>VLOOKUP(P750,'Product manager data'!$A$1:B766,2,0)</f>
        <v>James Marez</v>
      </c>
    </row>
    <row r="751" spans="1:25" x14ac:dyDescent="0.3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f t="shared" si="33"/>
        <v>Profit</v>
      </c>
      <c r="W751" t="str">
        <f t="shared" si="34"/>
        <v>CA</v>
      </c>
      <c r="X751" t="str">
        <f t="shared" si="35"/>
        <v>California</v>
      </c>
      <c r="Y751" t="str">
        <f>VLOOKUP(P751,'Product manager data'!$A$1:B767,2,0)</f>
        <v>Kimberly Harrington</v>
      </c>
    </row>
    <row r="752" spans="1:25" x14ac:dyDescent="0.3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 t="shared" si="33"/>
        <v>Profit</v>
      </c>
      <c r="W752" t="str">
        <f t="shared" si="34"/>
        <v>CA</v>
      </c>
      <c r="X752" t="str">
        <f t="shared" si="35"/>
        <v>California</v>
      </c>
      <c r="Y752" t="str">
        <f>VLOOKUP(P752,'Product manager data'!$A$1:B768,2,0)</f>
        <v>Robin Dennis</v>
      </c>
    </row>
    <row r="753" spans="1:25" x14ac:dyDescent="0.3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f t="shared" si="33"/>
        <v>Profit</v>
      </c>
      <c r="W753" t="str">
        <f t="shared" si="34"/>
        <v>CA</v>
      </c>
      <c r="X753" t="str">
        <f t="shared" si="35"/>
        <v>California</v>
      </c>
      <c r="Y753" t="str">
        <f>VLOOKUP(P753,'Product manager data'!$A$1:B769,2,0)</f>
        <v>Eric Goetz</v>
      </c>
    </row>
    <row r="754" spans="1:25" x14ac:dyDescent="0.3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 t="shared" si="33"/>
        <v>Profit</v>
      </c>
      <c r="W754" t="str">
        <f t="shared" si="34"/>
        <v>CA</v>
      </c>
      <c r="X754" t="str">
        <f t="shared" si="35"/>
        <v>California</v>
      </c>
      <c r="Y754" t="str">
        <f>VLOOKUP(P754,'Product manager data'!$A$1:B770,2,0)</f>
        <v>Kimberly Harrington</v>
      </c>
    </row>
    <row r="755" spans="1:25" x14ac:dyDescent="0.3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f t="shared" si="33"/>
        <v>Profit</v>
      </c>
      <c r="W755" t="str">
        <f t="shared" si="34"/>
        <v>CA</v>
      </c>
      <c r="X755" t="str">
        <f t="shared" si="35"/>
        <v>California</v>
      </c>
      <c r="Y755" t="str">
        <f>VLOOKUP(P755,'Product manager data'!$A$1:B771,2,0)</f>
        <v>Jason Lightner</v>
      </c>
    </row>
    <row r="756" spans="1:25" x14ac:dyDescent="0.3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 t="shared" si="33"/>
        <v>Profit</v>
      </c>
      <c r="W756" t="str">
        <f t="shared" si="34"/>
        <v>CA</v>
      </c>
      <c r="X756" t="str">
        <f t="shared" si="35"/>
        <v>California</v>
      </c>
      <c r="Y756" t="str">
        <f>VLOOKUP(P756,'Product manager data'!$A$1:B772,2,0)</f>
        <v>Robin Dennis</v>
      </c>
    </row>
    <row r="757" spans="1:25" x14ac:dyDescent="0.3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 t="shared" si="33"/>
        <v>Loss</v>
      </c>
      <c r="W757" t="str">
        <f t="shared" si="34"/>
        <v>CA</v>
      </c>
      <c r="X757" t="str">
        <f t="shared" si="35"/>
        <v>California</v>
      </c>
      <c r="Y757" t="str">
        <f>VLOOKUP(P757,'Product manager data'!$A$1:B773,2,0)</f>
        <v>Michael Benoit</v>
      </c>
    </row>
    <row r="758" spans="1:25" x14ac:dyDescent="0.3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f t="shared" si="33"/>
        <v>Profit</v>
      </c>
      <c r="W758" t="str">
        <f t="shared" si="34"/>
        <v>CA</v>
      </c>
      <c r="X758" t="str">
        <f t="shared" si="35"/>
        <v>California</v>
      </c>
      <c r="Y758" t="str">
        <f>VLOOKUP(P758,'Product manager data'!$A$1:B774,2,0)</f>
        <v>Myrtle Holloway</v>
      </c>
    </row>
    <row r="759" spans="1:25" x14ac:dyDescent="0.3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 t="shared" si="33"/>
        <v>Profit</v>
      </c>
      <c r="W759" t="str">
        <f t="shared" si="34"/>
        <v>CA</v>
      </c>
      <c r="X759" t="str">
        <f t="shared" si="35"/>
        <v>California</v>
      </c>
      <c r="Y759" t="str">
        <f>VLOOKUP(P759,'Product manager data'!$A$1:B775,2,0)</f>
        <v>Reggie Bacon</v>
      </c>
    </row>
    <row r="760" spans="1:25" x14ac:dyDescent="0.3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f t="shared" si="33"/>
        <v>Profit</v>
      </c>
      <c r="W760" t="str">
        <f t="shared" si="34"/>
        <v>CA</v>
      </c>
      <c r="X760" t="str">
        <f t="shared" si="35"/>
        <v>California</v>
      </c>
      <c r="Y760" t="str">
        <f>VLOOKUP(P760,'Product manager data'!$A$1:B776,2,0)</f>
        <v>Kimberly Harrington</v>
      </c>
    </row>
    <row r="761" spans="1:25" x14ac:dyDescent="0.3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f t="shared" si="33"/>
        <v>Profit</v>
      </c>
      <c r="W761" t="str">
        <f t="shared" si="34"/>
        <v>CA</v>
      </c>
      <c r="X761" t="str">
        <f t="shared" si="35"/>
        <v>California</v>
      </c>
      <c r="Y761" t="str">
        <f>VLOOKUP(P761,'Product manager data'!$A$1:B777,2,0)</f>
        <v>Beth Higgins</v>
      </c>
    </row>
    <row r="762" spans="1:25" x14ac:dyDescent="0.3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f t="shared" si="33"/>
        <v>Profit</v>
      </c>
      <c r="W762" t="str">
        <f t="shared" si="34"/>
        <v>CA</v>
      </c>
      <c r="X762" t="str">
        <f t="shared" si="35"/>
        <v>California</v>
      </c>
      <c r="Y762" t="str">
        <f>VLOOKUP(P762,'Product manager data'!$A$1:B778,2,0)</f>
        <v>Beth Higgins</v>
      </c>
    </row>
    <row r="763" spans="1:25" x14ac:dyDescent="0.3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 t="shared" si="33"/>
        <v>Profit</v>
      </c>
      <c r="W763" t="str">
        <f t="shared" si="34"/>
        <v>CA</v>
      </c>
      <c r="X763" t="str">
        <f t="shared" si="35"/>
        <v>California</v>
      </c>
      <c r="Y763" t="str">
        <f>VLOOKUP(P763,'Product manager data'!$A$1:B779,2,0)</f>
        <v>Willie Zensen</v>
      </c>
    </row>
    <row r="764" spans="1:25" x14ac:dyDescent="0.3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f t="shared" si="33"/>
        <v>Loss</v>
      </c>
      <c r="W764" t="str">
        <f t="shared" si="34"/>
        <v>CA</v>
      </c>
      <c r="X764" t="str">
        <f t="shared" si="35"/>
        <v>California</v>
      </c>
      <c r="Y764" t="str">
        <f>VLOOKUP(P764,'Product manager data'!$A$1:B780,2,0)</f>
        <v>James Marez</v>
      </c>
    </row>
    <row r="765" spans="1:25" x14ac:dyDescent="0.3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f t="shared" si="33"/>
        <v>Profit</v>
      </c>
      <c r="W765" t="str">
        <f t="shared" si="34"/>
        <v>CA</v>
      </c>
      <c r="X765" t="str">
        <f t="shared" si="35"/>
        <v>California</v>
      </c>
      <c r="Y765" t="str">
        <f>VLOOKUP(P765,'Product manager data'!$A$1:B781,2,0)</f>
        <v>Rosemary Hearon</v>
      </c>
    </row>
    <row r="766" spans="1:25" x14ac:dyDescent="0.3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 t="shared" si="33"/>
        <v>Profit</v>
      </c>
      <c r="W766" t="str">
        <f t="shared" si="34"/>
        <v>CA</v>
      </c>
      <c r="X766" t="str">
        <f t="shared" si="35"/>
        <v>California</v>
      </c>
      <c r="Y766" t="str">
        <f>VLOOKUP(P766,'Product manager data'!$A$1:B782,2,0)</f>
        <v>Rosemary Hearon</v>
      </c>
    </row>
    <row r="767" spans="1:25" x14ac:dyDescent="0.3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 t="shared" si="33"/>
        <v>Profit</v>
      </c>
      <c r="W767" t="str">
        <f t="shared" si="34"/>
        <v>CA</v>
      </c>
      <c r="X767" t="str">
        <f t="shared" si="35"/>
        <v>California</v>
      </c>
      <c r="Y767" t="str">
        <f>VLOOKUP(P767,'Product manager data'!$A$1:B783,2,0)</f>
        <v>Reggie Bacon</v>
      </c>
    </row>
    <row r="768" spans="1:25" x14ac:dyDescent="0.3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f t="shared" si="33"/>
        <v>Profit</v>
      </c>
      <c r="W768" t="str">
        <f t="shared" si="34"/>
        <v>CA</v>
      </c>
      <c r="X768" t="str">
        <f t="shared" si="35"/>
        <v>California</v>
      </c>
      <c r="Y768" t="str">
        <f>VLOOKUP(P768,'Product manager data'!$A$1:B784,2,0)</f>
        <v>Kimberly Harrington</v>
      </c>
    </row>
    <row r="769" spans="1:25" x14ac:dyDescent="0.3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f t="shared" si="33"/>
        <v>Profit</v>
      </c>
      <c r="W769" t="str">
        <f t="shared" si="34"/>
        <v>CA</v>
      </c>
      <c r="X769" t="str">
        <f t="shared" si="35"/>
        <v>California</v>
      </c>
      <c r="Y769" t="str">
        <f>VLOOKUP(P769,'Product manager data'!$A$1:B785,2,0)</f>
        <v>Myrtle Holloway</v>
      </c>
    </row>
    <row r="770" spans="1:25" x14ac:dyDescent="0.3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f t="shared" si="33"/>
        <v>Profit</v>
      </c>
      <c r="W770" t="str">
        <f t="shared" si="34"/>
        <v>CA</v>
      </c>
      <c r="X770" t="str">
        <f t="shared" si="35"/>
        <v>California</v>
      </c>
      <c r="Y770" t="str">
        <f>VLOOKUP(P770,'Product manager data'!$A$1:B786,2,0)</f>
        <v>Robin Dennis</v>
      </c>
    </row>
    <row r="771" spans="1:25" x14ac:dyDescent="0.3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f t="shared" ref="V771:V834" si="36">IF(U771&gt;=0,"Profit","Loss")</f>
        <v>Profit</v>
      </c>
      <c r="W771" t="str">
        <f t="shared" ref="W771:W834" si="37">MID(B771,1,2)</f>
        <v>CA</v>
      </c>
      <c r="X771" t="str">
        <f t="shared" ref="X771:X834" si="38">IF(W771="CA","California","Texas")</f>
        <v>California</v>
      </c>
      <c r="Y771" t="str">
        <f>VLOOKUP(P771,'Product manager data'!$A$1:B787,2,0)</f>
        <v>Sandra Cruz</v>
      </c>
    </row>
    <row r="772" spans="1:25" x14ac:dyDescent="0.3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 t="shared" si="36"/>
        <v>Profit</v>
      </c>
      <c r="W772" t="str">
        <f t="shared" si="37"/>
        <v>CA</v>
      </c>
      <c r="X772" t="str">
        <f t="shared" si="38"/>
        <v>California</v>
      </c>
      <c r="Y772" t="str">
        <f>VLOOKUP(P772,'Product manager data'!$A$1:B788,2,0)</f>
        <v>Kimberly Harrington</v>
      </c>
    </row>
    <row r="773" spans="1:25" x14ac:dyDescent="0.3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 t="shared" si="36"/>
        <v>Profit</v>
      </c>
      <c r="W773" t="str">
        <f t="shared" si="37"/>
        <v>CA</v>
      </c>
      <c r="X773" t="str">
        <f t="shared" si="38"/>
        <v>California</v>
      </c>
      <c r="Y773" t="str">
        <f>VLOOKUP(P773,'Product manager data'!$A$1:B789,2,0)</f>
        <v>James Marez</v>
      </c>
    </row>
    <row r="774" spans="1:25" x14ac:dyDescent="0.3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 t="shared" si="36"/>
        <v>Profit</v>
      </c>
      <c r="W774" t="str">
        <f t="shared" si="37"/>
        <v>CA</v>
      </c>
      <c r="X774" t="str">
        <f t="shared" si="38"/>
        <v>California</v>
      </c>
      <c r="Y774" t="str">
        <f>VLOOKUP(P774,'Product manager data'!$A$1:B790,2,0)</f>
        <v>Kimberly Harrington</v>
      </c>
    </row>
    <row r="775" spans="1:25" x14ac:dyDescent="0.3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 t="shared" si="36"/>
        <v>Profit</v>
      </c>
      <c r="W775" t="str">
        <f t="shared" si="37"/>
        <v>CA</v>
      </c>
      <c r="X775" t="str">
        <f t="shared" si="38"/>
        <v>California</v>
      </c>
      <c r="Y775" t="str">
        <f>VLOOKUP(P775,'Product manager data'!$A$1:B791,2,0)</f>
        <v>Kimberly Harrington</v>
      </c>
    </row>
    <row r="776" spans="1:25" x14ac:dyDescent="0.3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 t="shared" si="36"/>
        <v>Profit</v>
      </c>
      <c r="W776" t="str">
        <f t="shared" si="37"/>
        <v>CA</v>
      </c>
      <c r="X776" t="str">
        <f t="shared" si="38"/>
        <v>California</v>
      </c>
      <c r="Y776" t="str">
        <f>VLOOKUP(P776,'Product manager data'!$A$1:B792,2,0)</f>
        <v>Eric Goetz</v>
      </c>
    </row>
    <row r="777" spans="1:25" x14ac:dyDescent="0.3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f t="shared" si="36"/>
        <v>Profit</v>
      </c>
      <c r="W777" t="str">
        <f t="shared" si="37"/>
        <v>CA</v>
      </c>
      <c r="X777" t="str">
        <f t="shared" si="38"/>
        <v>California</v>
      </c>
      <c r="Y777" t="str">
        <f>VLOOKUP(P777,'Product manager data'!$A$1:B793,2,0)</f>
        <v>Robin Dennis</v>
      </c>
    </row>
    <row r="778" spans="1:25" x14ac:dyDescent="0.3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f t="shared" si="36"/>
        <v>Profit</v>
      </c>
      <c r="W778" t="str">
        <f t="shared" si="37"/>
        <v>CA</v>
      </c>
      <c r="X778" t="str">
        <f t="shared" si="38"/>
        <v>California</v>
      </c>
      <c r="Y778" t="str">
        <f>VLOOKUP(P778,'Product manager data'!$A$1:B794,2,0)</f>
        <v>Eric Goetz</v>
      </c>
    </row>
    <row r="779" spans="1:25" x14ac:dyDescent="0.3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 t="shared" si="36"/>
        <v>Profit</v>
      </c>
      <c r="W779" t="str">
        <f t="shared" si="37"/>
        <v>CA</v>
      </c>
      <c r="X779" t="str">
        <f t="shared" si="38"/>
        <v>California</v>
      </c>
      <c r="Y779" t="str">
        <f>VLOOKUP(P779,'Product manager data'!$A$1:B795,2,0)</f>
        <v>Sandra Cruz</v>
      </c>
    </row>
    <row r="780" spans="1:25" x14ac:dyDescent="0.3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f t="shared" si="36"/>
        <v>Profit</v>
      </c>
      <c r="W780" t="str">
        <f t="shared" si="37"/>
        <v>CA</v>
      </c>
      <c r="X780" t="str">
        <f t="shared" si="38"/>
        <v>California</v>
      </c>
      <c r="Y780" t="str">
        <f>VLOOKUP(P780,'Product manager data'!$A$1:B796,2,0)</f>
        <v>Beth Higgins</v>
      </c>
    </row>
    <row r="781" spans="1:25" x14ac:dyDescent="0.3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 t="shared" si="36"/>
        <v>Profit</v>
      </c>
      <c r="W781" t="str">
        <f t="shared" si="37"/>
        <v>CA</v>
      </c>
      <c r="X781" t="str">
        <f t="shared" si="38"/>
        <v>California</v>
      </c>
      <c r="Y781" t="str">
        <f>VLOOKUP(P781,'Product manager data'!$A$1:B797,2,0)</f>
        <v>Beth Higgins</v>
      </c>
    </row>
    <row r="782" spans="1:25" x14ac:dyDescent="0.3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f t="shared" si="36"/>
        <v>Profit</v>
      </c>
      <c r="W782" t="str">
        <f t="shared" si="37"/>
        <v>CA</v>
      </c>
      <c r="X782" t="str">
        <f t="shared" si="38"/>
        <v>California</v>
      </c>
      <c r="Y782" t="str">
        <f>VLOOKUP(P782,'Product manager data'!$A$1:B798,2,0)</f>
        <v>Beth Higgins</v>
      </c>
    </row>
    <row r="783" spans="1:25" x14ac:dyDescent="0.3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f t="shared" si="36"/>
        <v>Loss</v>
      </c>
      <c r="W783" t="str">
        <f t="shared" si="37"/>
        <v>US</v>
      </c>
      <c r="X783" t="str">
        <f t="shared" si="38"/>
        <v>Texas</v>
      </c>
      <c r="Y783" t="str">
        <f>VLOOKUP(P783,'Product manager data'!$A$1:B799,2,0)</f>
        <v>Kimberly Harrington</v>
      </c>
    </row>
    <row r="784" spans="1:25" x14ac:dyDescent="0.3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f t="shared" si="36"/>
        <v>Loss</v>
      </c>
      <c r="W784" t="str">
        <f t="shared" si="37"/>
        <v>US</v>
      </c>
      <c r="X784" t="str">
        <f t="shared" si="38"/>
        <v>Texas</v>
      </c>
      <c r="Y784" t="str">
        <f>VLOOKUP(P784,'Product manager data'!$A$1:B800,2,0)</f>
        <v>Reggie Bacon</v>
      </c>
    </row>
    <row r="785" spans="1:25" x14ac:dyDescent="0.3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 t="shared" si="36"/>
        <v>Loss</v>
      </c>
      <c r="W785" t="str">
        <f t="shared" si="37"/>
        <v>US</v>
      </c>
      <c r="X785" t="str">
        <f t="shared" si="38"/>
        <v>Texas</v>
      </c>
      <c r="Y785" t="str">
        <f>VLOOKUP(P785,'Product manager data'!$A$1:B801,2,0)</f>
        <v>Tim Collins</v>
      </c>
    </row>
    <row r="786" spans="1:25" x14ac:dyDescent="0.3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f t="shared" si="36"/>
        <v>Profit</v>
      </c>
      <c r="W786" t="str">
        <f t="shared" si="37"/>
        <v>US</v>
      </c>
      <c r="X786" t="str">
        <f t="shared" si="38"/>
        <v>Texas</v>
      </c>
      <c r="Y786" t="str">
        <f>VLOOKUP(P786,'Product manager data'!$A$1:B802,2,0)</f>
        <v>Reggie Bacon</v>
      </c>
    </row>
    <row r="787" spans="1:25" x14ac:dyDescent="0.3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f t="shared" si="36"/>
        <v>Profit</v>
      </c>
      <c r="W787" t="str">
        <f t="shared" si="37"/>
        <v>CA</v>
      </c>
      <c r="X787" t="str">
        <f t="shared" si="38"/>
        <v>California</v>
      </c>
      <c r="Y787" t="str">
        <f>VLOOKUP(P787,'Product manager data'!$A$1:B803,2,0)</f>
        <v>Rosemary Hearon</v>
      </c>
    </row>
    <row r="788" spans="1:25" x14ac:dyDescent="0.3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 t="shared" si="36"/>
        <v>Profit</v>
      </c>
      <c r="W788" t="str">
        <f t="shared" si="37"/>
        <v>CA</v>
      </c>
      <c r="X788" t="str">
        <f t="shared" si="38"/>
        <v>California</v>
      </c>
      <c r="Y788" t="str">
        <f>VLOOKUP(P788,'Product manager data'!$A$1:B804,2,0)</f>
        <v>Kimberly Harrington</v>
      </c>
    </row>
    <row r="789" spans="1:25" x14ac:dyDescent="0.3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f t="shared" si="36"/>
        <v>Profit</v>
      </c>
      <c r="W789" t="str">
        <f t="shared" si="37"/>
        <v>CA</v>
      </c>
      <c r="X789" t="str">
        <f t="shared" si="38"/>
        <v>California</v>
      </c>
      <c r="Y789" t="str">
        <f>VLOOKUP(P789,'Product manager data'!$A$1:B805,2,0)</f>
        <v>Sandra Cruz</v>
      </c>
    </row>
    <row r="790" spans="1:25" x14ac:dyDescent="0.3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 t="shared" si="36"/>
        <v>Profit</v>
      </c>
      <c r="W790" t="str">
        <f t="shared" si="37"/>
        <v>CA</v>
      </c>
      <c r="X790" t="str">
        <f t="shared" si="38"/>
        <v>California</v>
      </c>
      <c r="Y790" t="str">
        <f>VLOOKUP(P790,'Product manager data'!$A$1:B806,2,0)</f>
        <v>Kimberly Harrington</v>
      </c>
    </row>
    <row r="791" spans="1:25" x14ac:dyDescent="0.3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f t="shared" si="36"/>
        <v>Profit</v>
      </c>
      <c r="W791" t="str">
        <f t="shared" si="37"/>
        <v>CA</v>
      </c>
      <c r="X791" t="str">
        <f t="shared" si="38"/>
        <v>California</v>
      </c>
      <c r="Y791" t="str">
        <f>VLOOKUP(P791,'Product manager data'!$A$1:B807,2,0)</f>
        <v>Myrtle Holloway</v>
      </c>
    </row>
    <row r="792" spans="1:25" x14ac:dyDescent="0.3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 t="shared" si="36"/>
        <v>Profit</v>
      </c>
      <c r="W792" t="str">
        <f t="shared" si="37"/>
        <v>CA</v>
      </c>
      <c r="X792" t="str">
        <f t="shared" si="38"/>
        <v>California</v>
      </c>
      <c r="Y792" t="str">
        <f>VLOOKUP(P792,'Product manager data'!$A$1:B808,2,0)</f>
        <v>Kimberly Harrington</v>
      </c>
    </row>
    <row r="793" spans="1:25" x14ac:dyDescent="0.3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f t="shared" si="36"/>
        <v>Profit</v>
      </c>
      <c r="W793" t="str">
        <f t="shared" si="37"/>
        <v>CA</v>
      </c>
      <c r="X793" t="str">
        <f t="shared" si="38"/>
        <v>California</v>
      </c>
      <c r="Y793" t="str">
        <f>VLOOKUP(P793,'Product manager data'!$A$1:B809,2,0)</f>
        <v>Sandra Cruz</v>
      </c>
    </row>
    <row r="794" spans="1:25" x14ac:dyDescent="0.3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 t="shared" si="36"/>
        <v>Profit</v>
      </c>
      <c r="W794" t="str">
        <f t="shared" si="37"/>
        <v>CA</v>
      </c>
      <c r="X794" t="str">
        <f t="shared" si="38"/>
        <v>California</v>
      </c>
      <c r="Y794" t="str">
        <f>VLOOKUP(P794,'Product manager data'!$A$1:B810,2,0)</f>
        <v>James Marez</v>
      </c>
    </row>
    <row r="795" spans="1:25" x14ac:dyDescent="0.3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 t="shared" si="36"/>
        <v>Profit</v>
      </c>
      <c r="W795" t="str">
        <f t="shared" si="37"/>
        <v>CA</v>
      </c>
      <c r="X795" t="str">
        <f t="shared" si="38"/>
        <v>California</v>
      </c>
      <c r="Y795" t="str">
        <f>VLOOKUP(P795,'Product manager data'!$A$1:B811,2,0)</f>
        <v>Willie Zensen</v>
      </c>
    </row>
    <row r="796" spans="1:25" x14ac:dyDescent="0.3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 t="shared" si="36"/>
        <v>Profit</v>
      </c>
      <c r="W796" t="str">
        <f t="shared" si="37"/>
        <v>CA</v>
      </c>
      <c r="X796" t="str">
        <f t="shared" si="38"/>
        <v>California</v>
      </c>
      <c r="Y796" t="str">
        <f>VLOOKUP(P796,'Product manager data'!$A$1:B812,2,0)</f>
        <v>Beth Higgins</v>
      </c>
    </row>
    <row r="797" spans="1:25" x14ac:dyDescent="0.3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 t="shared" si="36"/>
        <v>Profit</v>
      </c>
      <c r="W797" t="str">
        <f t="shared" si="37"/>
        <v>CA</v>
      </c>
      <c r="X797" t="str">
        <f t="shared" si="38"/>
        <v>California</v>
      </c>
      <c r="Y797" t="str">
        <f>VLOOKUP(P797,'Product manager data'!$A$1:B813,2,0)</f>
        <v>Kimberly Harrington</v>
      </c>
    </row>
    <row r="798" spans="1:25" x14ac:dyDescent="0.3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 t="shared" si="36"/>
        <v>Profit</v>
      </c>
      <c r="W798" t="str">
        <f t="shared" si="37"/>
        <v>CA</v>
      </c>
      <c r="X798" t="str">
        <f t="shared" si="38"/>
        <v>California</v>
      </c>
      <c r="Y798" t="str">
        <f>VLOOKUP(P798,'Product manager data'!$A$1:B814,2,0)</f>
        <v>Beth Higgins</v>
      </c>
    </row>
    <row r="799" spans="1:25" x14ac:dyDescent="0.3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f t="shared" si="36"/>
        <v>Profit</v>
      </c>
      <c r="W799" t="str">
        <f t="shared" si="37"/>
        <v>CA</v>
      </c>
      <c r="X799" t="str">
        <f t="shared" si="38"/>
        <v>California</v>
      </c>
      <c r="Y799" t="str">
        <f>VLOOKUP(P799,'Product manager data'!$A$1:B815,2,0)</f>
        <v>Beth Higgins</v>
      </c>
    </row>
    <row r="800" spans="1:25" x14ac:dyDescent="0.3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f t="shared" si="36"/>
        <v>Profit</v>
      </c>
      <c r="W800" t="str">
        <f t="shared" si="37"/>
        <v>CA</v>
      </c>
      <c r="X800" t="str">
        <f t="shared" si="38"/>
        <v>California</v>
      </c>
      <c r="Y800" t="str">
        <f>VLOOKUP(P800,'Product manager data'!$A$1:B816,2,0)</f>
        <v>Willie Zensen</v>
      </c>
    </row>
    <row r="801" spans="1:25" x14ac:dyDescent="0.3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f t="shared" si="36"/>
        <v>Profit</v>
      </c>
      <c r="W801" t="str">
        <f t="shared" si="37"/>
        <v>CA</v>
      </c>
      <c r="X801" t="str">
        <f t="shared" si="38"/>
        <v>California</v>
      </c>
      <c r="Y801" t="str">
        <f>VLOOKUP(P801,'Product manager data'!$A$1:B817,2,0)</f>
        <v>Sandra Cruz</v>
      </c>
    </row>
    <row r="802" spans="1:25" x14ac:dyDescent="0.3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f t="shared" si="36"/>
        <v>Profit</v>
      </c>
      <c r="W802" t="str">
        <f t="shared" si="37"/>
        <v>CA</v>
      </c>
      <c r="X802" t="str">
        <f t="shared" si="38"/>
        <v>California</v>
      </c>
      <c r="Y802" t="str">
        <f>VLOOKUP(P802,'Product manager data'!$A$1:B818,2,0)</f>
        <v>Robin Dennis</v>
      </c>
    </row>
    <row r="803" spans="1:25" x14ac:dyDescent="0.3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f t="shared" si="36"/>
        <v>Profit</v>
      </c>
      <c r="W803" t="str">
        <f t="shared" si="37"/>
        <v>CA</v>
      </c>
      <c r="X803" t="str">
        <f t="shared" si="38"/>
        <v>California</v>
      </c>
      <c r="Y803" t="str">
        <f>VLOOKUP(P803,'Product manager data'!$A$1:B819,2,0)</f>
        <v>James Marez</v>
      </c>
    </row>
    <row r="804" spans="1:25" x14ac:dyDescent="0.3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f t="shared" si="36"/>
        <v>Profit</v>
      </c>
      <c r="W804" t="str">
        <f t="shared" si="37"/>
        <v>CA</v>
      </c>
      <c r="X804" t="str">
        <f t="shared" si="38"/>
        <v>California</v>
      </c>
      <c r="Y804" t="str">
        <f>VLOOKUP(P804,'Product manager data'!$A$1:B820,2,0)</f>
        <v>Mary Wood</v>
      </c>
    </row>
    <row r="805" spans="1:25" x14ac:dyDescent="0.3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f t="shared" si="36"/>
        <v>Profit</v>
      </c>
      <c r="W805" t="str">
        <f t="shared" si="37"/>
        <v>CA</v>
      </c>
      <c r="X805" t="str">
        <f t="shared" si="38"/>
        <v>California</v>
      </c>
      <c r="Y805" t="str">
        <f>VLOOKUP(P805,'Product manager data'!$A$1:B821,2,0)</f>
        <v>Beth Higgins</v>
      </c>
    </row>
    <row r="806" spans="1:25" x14ac:dyDescent="0.3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f t="shared" si="36"/>
        <v>Profit</v>
      </c>
      <c r="W806" t="str">
        <f t="shared" si="37"/>
        <v>CA</v>
      </c>
      <c r="X806" t="str">
        <f t="shared" si="38"/>
        <v>California</v>
      </c>
      <c r="Y806" t="str">
        <f>VLOOKUP(P806,'Product manager data'!$A$1:B822,2,0)</f>
        <v>Robin Dennis</v>
      </c>
    </row>
    <row r="807" spans="1:25" x14ac:dyDescent="0.3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f t="shared" si="36"/>
        <v>Profit</v>
      </c>
      <c r="W807" t="str">
        <f t="shared" si="37"/>
        <v>CA</v>
      </c>
      <c r="X807" t="str">
        <f t="shared" si="38"/>
        <v>California</v>
      </c>
      <c r="Y807" t="str">
        <f>VLOOKUP(P807,'Product manager data'!$A$1:B823,2,0)</f>
        <v>Eric Goetz</v>
      </c>
    </row>
    <row r="808" spans="1:25" x14ac:dyDescent="0.3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f t="shared" si="36"/>
        <v>Profit</v>
      </c>
      <c r="W808" t="str">
        <f t="shared" si="37"/>
        <v>CA</v>
      </c>
      <c r="X808" t="str">
        <f t="shared" si="38"/>
        <v>California</v>
      </c>
      <c r="Y808" t="str">
        <f>VLOOKUP(P808,'Product manager data'!$A$1:B824,2,0)</f>
        <v>James Marez</v>
      </c>
    </row>
    <row r="809" spans="1:25" x14ac:dyDescent="0.3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 t="shared" si="36"/>
        <v>Profit</v>
      </c>
      <c r="W809" t="str">
        <f t="shared" si="37"/>
        <v>CA</v>
      </c>
      <c r="X809" t="str">
        <f t="shared" si="38"/>
        <v>California</v>
      </c>
      <c r="Y809" t="str">
        <f>VLOOKUP(P809,'Product manager data'!$A$1:B825,2,0)</f>
        <v>Robin Dennis</v>
      </c>
    </row>
    <row r="810" spans="1:25" x14ac:dyDescent="0.3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 t="shared" si="36"/>
        <v>Profit</v>
      </c>
      <c r="W810" t="str">
        <f t="shared" si="37"/>
        <v>CA</v>
      </c>
      <c r="X810" t="str">
        <f t="shared" si="38"/>
        <v>California</v>
      </c>
      <c r="Y810" t="str">
        <f>VLOOKUP(P810,'Product manager data'!$A$1:B826,2,0)</f>
        <v>Reggie Bacon</v>
      </c>
    </row>
    <row r="811" spans="1:25" x14ac:dyDescent="0.3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 t="shared" si="36"/>
        <v>Profit</v>
      </c>
      <c r="W811" t="str">
        <f t="shared" si="37"/>
        <v>CA</v>
      </c>
      <c r="X811" t="str">
        <f t="shared" si="38"/>
        <v>California</v>
      </c>
      <c r="Y811" t="str">
        <f>VLOOKUP(P811,'Product manager data'!$A$1:B827,2,0)</f>
        <v>Eric Goetz</v>
      </c>
    </row>
    <row r="812" spans="1:25" x14ac:dyDescent="0.3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 t="shared" si="36"/>
        <v>Profit</v>
      </c>
      <c r="W812" t="str">
        <f t="shared" si="37"/>
        <v>CA</v>
      </c>
      <c r="X812" t="str">
        <f t="shared" si="38"/>
        <v>California</v>
      </c>
      <c r="Y812" t="str">
        <f>VLOOKUP(P812,'Product manager data'!$A$1:B828,2,0)</f>
        <v>Michael Benoit</v>
      </c>
    </row>
    <row r="813" spans="1:25" x14ac:dyDescent="0.3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f t="shared" si="36"/>
        <v>Profit</v>
      </c>
      <c r="W813" t="str">
        <f t="shared" si="37"/>
        <v>CA</v>
      </c>
      <c r="X813" t="str">
        <f t="shared" si="38"/>
        <v>California</v>
      </c>
      <c r="Y813" t="str">
        <f>VLOOKUP(P813,'Product manager data'!$A$1:B829,2,0)</f>
        <v>Mary Wood</v>
      </c>
    </row>
    <row r="814" spans="1:25" x14ac:dyDescent="0.3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f t="shared" si="36"/>
        <v>Profit</v>
      </c>
      <c r="W814" t="str">
        <f t="shared" si="37"/>
        <v>CA</v>
      </c>
      <c r="X814" t="str">
        <f t="shared" si="38"/>
        <v>California</v>
      </c>
      <c r="Y814" t="str">
        <f>VLOOKUP(P814,'Product manager data'!$A$1:B830,2,0)</f>
        <v>Reggie Bacon</v>
      </c>
    </row>
    <row r="815" spans="1:25" x14ac:dyDescent="0.3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f t="shared" si="36"/>
        <v>Profit</v>
      </c>
      <c r="W815" t="str">
        <f t="shared" si="37"/>
        <v>CA</v>
      </c>
      <c r="X815" t="str">
        <f t="shared" si="38"/>
        <v>California</v>
      </c>
      <c r="Y815" t="str">
        <f>VLOOKUP(P815,'Product manager data'!$A$1:B831,2,0)</f>
        <v>Robin Dennis</v>
      </c>
    </row>
    <row r="816" spans="1:25" x14ac:dyDescent="0.3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 t="shared" si="36"/>
        <v>Profit</v>
      </c>
      <c r="W816" t="str">
        <f t="shared" si="37"/>
        <v>CA</v>
      </c>
      <c r="X816" t="str">
        <f t="shared" si="38"/>
        <v>California</v>
      </c>
      <c r="Y816" t="str">
        <f>VLOOKUP(P816,'Product manager data'!$A$1:B832,2,0)</f>
        <v>Reggie Bacon</v>
      </c>
    </row>
    <row r="817" spans="1:25" x14ac:dyDescent="0.3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f t="shared" si="36"/>
        <v>Profit</v>
      </c>
      <c r="W817" t="str">
        <f t="shared" si="37"/>
        <v>CA</v>
      </c>
      <c r="X817" t="str">
        <f t="shared" si="38"/>
        <v>California</v>
      </c>
      <c r="Y817" t="str">
        <f>VLOOKUP(P817,'Product manager data'!$A$1:B833,2,0)</f>
        <v>Beth Higgins</v>
      </c>
    </row>
    <row r="818" spans="1:25" x14ac:dyDescent="0.3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f t="shared" si="36"/>
        <v>Profit</v>
      </c>
      <c r="W818" t="str">
        <f t="shared" si="37"/>
        <v>CA</v>
      </c>
      <c r="X818" t="str">
        <f t="shared" si="38"/>
        <v>California</v>
      </c>
      <c r="Y818" t="str">
        <f>VLOOKUP(P818,'Product manager data'!$A$1:B834,2,0)</f>
        <v>Beth Higgins</v>
      </c>
    </row>
    <row r="819" spans="1:25" x14ac:dyDescent="0.3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 t="shared" si="36"/>
        <v>Profit</v>
      </c>
      <c r="W819" t="str">
        <f t="shared" si="37"/>
        <v>CA</v>
      </c>
      <c r="X819" t="str">
        <f t="shared" si="38"/>
        <v>California</v>
      </c>
      <c r="Y819" t="str">
        <f>VLOOKUP(P819,'Product manager data'!$A$1:B835,2,0)</f>
        <v>Beth Higgins</v>
      </c>
    </row>
    <row r="820" spans="1:25" x14ac:dyDescent="0.3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f t="shared" si="36"/>
        <v>Loss</v>
      </c>
      <c r="W820" t="str">
        <f t="shared" si="37"/>
        <v>CA</v>
      </c>
      <c r="X820" t="str">
        <f t="shared" si="38"/>
        <v>California</v>
      </c>
      <c r="Y820" t="str">
        <f>VLOOKUP(P820,'Product manager data'!$A$1:B836,2,0)</f>
        <v>Kimberly Harrington</v>
      </c>
    </row>
    <row r="821" spans="1:25" x14ac:dyDescent="0.3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 t="shared" si="36"/>
        <v>Profit</v>
      </c>
      <c r="W821" t="str">
        <f t="shared" si="37"/>
        <v>CA</v>
      </c>
      <c r="X821" t="str">
        <f t="shared" si="38"/>
        <v>California</v>
      </c>
      <c r="Y821" t="str">
        <f>VLOOKUP(P821,'Product manager data'!$A$1:B837,2,0)</f>
        <v>Sandra Cruz</v>
      </c>
    </row>
    <row r="822" spans="1:25" x14ac:dyDescent="0.3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f t="shared" si="36"/>
        <v>Loss</v>
      </c>
      <c r="W822" t="str">
        <f t="shared" si="37"/>
        <v>CA</v>
      </c>
      <c r="X822" t="str">
        <f t="shared" si="38"/>
        <v>California</v>
      </c>
      <c r="Y822" t="str">
        <f>VLOOKUP(P822,'Product manager data'!$A$1:B838,2,0)</f>
        <v>Kimberly Harrington</v>
      </c>
    </row>
    <row r="823" spans="1:25" x14ac:dyDescent="0.3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f t="shared" si="36"/>
        <v>Profit</v>
      </c>
      <c r="W823" t="str">
        <f t="shared" si="37"/>
        <v>CA</v>
      </c>
      <c r="X823" t="str">
        <f t="shared" si="38"/>
        <v>California</v>
      </c>
      <c r="Y823" t="str">
        <f>VLOOKUP(P823,'Product manager data'!$A$1:B839,2,0)</f>
        <v>Beth Higgins</v>
      </c>
    </row>
    <row r="824" spans="1:25" x14ac:dyDescent="0.3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f t="shared" si="36"/>
        <v>Profit</v>
      </c>
      <c r="W824" t="str">
        <f t="shared" si="37"/>
        <v>CA</v>
      </c>
      <c r="X824" t="str">
        <f t="shared" si="38"/>
        <v>California</v>
      </c>
      <c r="Y824" t="str">
        <f>VLOOKUP(P824,'Product manager data'!$A$1:B840,2,0)</f>
        <v>Reggie Bacon</v>
      </c>
    </row>
    <row r="825" spans="1:25" x14ac:dyDescent="0.3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 t="shared" si="36"/>
        <v>Profit</v>
      </c>
      <c r="W825" t="str">
        <f t="shared" si="37"/>
        <v>CA</v>
      </c>
      <c r="X825" t="str">
        <f t="shared" si="38"/>
        <v>California</v>
      </c>
      <c r="Y825" t="str">
        <f>VLOOKUP(P825,'Product manager data'!$A$1:B841,2,0)</f>
        <v>Willie Zensen</v>
      </c>
    </row>
    <row r="826" spans="1:25" x14ac:dyDescent="0.3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f t="shared" si="36"/>
        <v>Profit</v>
      </c>
      <c r="W826" t="str">
        <f t="shared" si="37"/>
        <v>US</v>
      </c>
      <c r="X826" t="str">
        <f t="shared" si="38"/>
        <v>Texas</v>
      </c>
      <c r="Y826" t="str">
        <f>VLOOKUP(P826,'Product manager data'!$A$1:B842,2,0)</f>
        <v>Reggie Bacon</v>
      </c>
    </row>
    <row r="827" spans="1:25" x14ac:dyDescent="0.3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f t="shared" si="36"/>
        <v>Profit</v>
      </c>
      <c r="W827" t="str">
        <f t="shared" si="37"/>
        <v>US</v>
      </c>
      <c r="X827" t="str">
        <f t="shared" si="38"/>
        <v>Texas</v>
      </c>
      <c r="Y827" t="str">
        <f>VLOOKUP(P827,'Product manager data'!$A$1:B843,2,0)</f>
        <v>Reggie Bacon</v>
      </c>
    </row>
    <row r="828" spans="1:25" x14ac:dyDescent="0.3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 t="shared" si="36"/>
        <v>Profit</v>
      </c>
      <c r="W828" t="str">
        <f t="shared" si="37"/>
        <v>CA</v>
      </c>
      <c r="X828" t="str">
        <f t="shared" si="38"/>
        <v>California</v>
      </c>
      <c r="Y828" t="str">
        <f>VLOOKUP(P828,'Product manager data'!$A$1:B844,2,0)</f>
        <v>Junior Fason</v>
      </c>
    </row>
    <row r="829" spans="1:25" x14ac:dyDescent="0.3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f t="shared" si="36"/>
        <v>Profit</v>
      </c>
      <c r="W829" t="str">
        <f t="shared" si="37"/>
        <v>CA</v>
      </c>
      <c r="X829" t="str">
        <f t="shared" si="38"/>
        <v>California</v>
      </c>
      <c r="Y829" t="str">
        <f>VLOOKUP(P829,'Product manager data'!$A$1:B845,2,0)</f>
        <v>Tammie Nelson</v>
      </c>
    </row>
    <row r="830" spans="1:25" x14ac:dyDescent="0.3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 t="shared" si="36"/>
        <v>Profit</v>
      </c>
      <c r="W830" t="str">
        <f t="shared" si="37"/>
        <v>CA</v>
      </c>
      <c r="X830" t="str">
        <f t="shared" si="38"/>
        <v>California</v>
      </c>
      <c r="Y830" t="str">
        <f>VLOOKUP(P830,'Product manager data'!$A$1:B846,2,0)</f>
        <v>Rosemary Hearon</v>
      </c>
    </row>
    <row r="831" spans="1:25" x14ac:dyDescent="0.3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f t="shared" si="36"/>
        <v>Profit</v>
      </c>
      <c r="W831" t="str">
        <f t="shared" si="37"/>
        <v>CA</v>
      </c>
      <c r="X831" t="str">
        <f t="shared" si="38"/>
        <v>California</v>
      </c>
      <c r="Y831" t="str">
        <f>VLOOKUP(P831,'Product manager data'!$A$1:B847,2,0)</f>
        <v>Sandra Cruz</v>
      </c>
    </row>
    <row r="832" spans="1:25" x14ac:dyDescent="0.3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f t="shared" si="36"/>
        <v>Profit</v>
      </c>
      <c r="W832" t="str">
        <f t="shared" si="37"/>
        <v>CA</v>
      </c>
      <c r="X832" t="str">
        <f t="shared" si="38"/>
        <v>California</v>
      </c>
      <c r="Y832" t="str">
        <f>VLOOKUP(P832,'Product manager data'!$A$1:B848,2,0)</f>
        <v>Mary Wood</v>
      </c>
    </row>
    <row r="833" spans="1:25" x14ac:dyDescent="0.3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f t="shared" si="36"/>
        <v>Profit</v>
      </c>
      <c r="W833" t="str">
        <f t="shared" si="37"/>
        <v>CA</v>
      </c>
      <c r="X833" t="str">
        <f t="shared" si="38"/>
        <v>California</v>
      </c>
      <c r="Y833" t="str">
        <f>VLOOKUP(P833,'Product manager data'!$A$1:B849,2,0)</f>
        <v>James Marez</v>
      </c>
    </row>
    <row r="834" spans="1:25" x14ac:dyDescent="0.3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f t="shared" si="36"/>
        <v>Profit</v>
      </c>
      <c r="W834" t="str">
        <f t="shared" si="37"/>
        <v>CA</v>
      </c>
      <c r="X834" t="str">
        <f t="shared" si="38"/>
        <v>California</v>
      </c>
      <c r="Y834" t="str">
        <f>VLOOKUP(P834,'Product manager data'!$A$1:B850,2,0)</f>
        <v>James Marez</v>
      </c>
    </row>
    <row r="835" spans="1:25" x14ac:dyDescent="0.3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f t="shared" ref="V835:V898" si="39">IF(U835&gt;=0,"Profit","Loss")</f>
        <v>Profit</v>
      </c>
      <c r="W835" t="str">
        <f t="shared" ref="W835:W898" si="40">MID(B835,1,2)</f>
        <v>CA</v>
      </c>
      <c r="X835" t="str">
        <f t="shared" ref="X835:X898" si="41">IF(W835="CA","California","Texas")</f>
        <v>California</v>
      </c>
      <c r="Y835" t="str">
        <f>VLOOKUP(P835,'Product manager data'!$A$1:B851,2,0)</f>
        <v>Eric Goetz</v>
      </c>
    </row>
    <row r="836" spans="1:25" x14ac:dyDescent="0.3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 t="shared" si="39"/>
        <v>Profit</v>
      </c>
      <c r="W836" t="str">
        <f t="shared" si="40"/>
        <v>CA</v>
      </c>
      <c r="X836" t="str">
        <f t="shared" si="41"/>
        <v>California</v>
      </c>
      <c r="Y836" t="str">
        <f>VLOOKUP(P836,'Product manager data'!$A$1:B852,2,0)</f>
        <v>Mary Wood</v>
      </c>
    </row>
    <row r="837" spans="1:25" x14ac:dyDescent="0.3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f t="shared" si="39"/>
        <v>Loss</v>
      </c>
      <c r="W837" t="str">
        <f t="shared" si="40"/>
        <v>CA</v>
      </c>
      <c r="X837" t="str">
        <f t="shared" si="41"/>
        <v>California</v>
      </c>
      <c r="Y837" t="str">
        <f>VLOOKUP(P837,'Product manager data'!$A$1:B853,2,0)</f>
        <v>Jennifer Hutchins</v>
      </c>
    </row>
    <row r="838" spans="1:25" x14ac:dyDescent="0.3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f t="shared" si="39"/>
        <v>Loss</v>
      </c>
      <c r="W838" t="str">
        <f t="shared" si="40"/>
        <v>US</v>
      </c>
      <c r="X838" t="str">
        <f t="shared" si="41"/>
        <v>Texas</v>
      </c>
      <c r="Y838" t="str">
        <f>VLOOKUP(P838,'Product manager data'!$A$1:B854,2,0)</f>
        <v>Kimberly Harrington</v>
      </c>
    </row>
    <row r="839" spans="1:25" x14ac:dyDescent="0.3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f t="shared" si="39"/>
        <v>Profit</v>
      </c>
      <c r="W839" t="str">
        <f t="shared" si="40"/>
        <v>US</v>
      </c>
      <c r="X839" t="str">
        <f t="shared" si="41"/>
        <v>Texas</v>
      </c>
      <c r="Y839" t="str">
        <f>VLOOKUP(P839,'Product manager data'!$A$1:B855,2,0)</f>
        <v>Beth Higgins</v>
      </c>
    </row>
    <row r="840" spans="1:25" x14ac:dyDescent="0.3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 t="shared" si="39"/>
        <v>Profit</v>
      </c>
      <c r="W840" t="str">
        <f t="shared" si="40"/>
        <v>US</v>
      </c>
      <c r="X840" t="str">
        <f t="shared" si="41"/>
        <v>Texas</v>
      </c>
      <c r="Y840" t="str">
        <f>VLOOKUP(P840,'Product manager data'!$A$1:B856,2,0)</f>
        <v>James Marez</v>
      </c>
    </row>
    <row r="841" spans="1:25" x14ac:dyDescent="0.3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f t="shared" si="39"/>
        <v>Profit</v>
      </c>
      <c r="W841" t="str">
        <f t="shared" si="40"/>
        <v>CA</v>
      </c>
      <c r="X841" t="str">
        <f t="shared" si="41"/>
        <v>California</v>
      </c>
      <c r="Y841" t="str">
        <f>VLOOKUP(P841,'Product manager data'!$A$1:B857,2,0)</f>
        <v>Eric Goetz</v>
      </c>
    </row>
    <row r="842" spans="1:25" x14ac:dyDescent="0.3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f t="shared" si="39"/>
        <v>Profit</v>
      </c>
      <c r="W842" t="str">
        <f t="shared" si="40"/>
        <v>CA</v>
      </c>
      <c r="X842" t="str">
        <f t="shared" si="41"/>
        <v>California</v>
      </c>
      <c r="Y842" t="str">
        <f>VLOOKUP(P842,'Product manager data'!$A$1:B858,2,0)</f>
        <v>Eric Goetz</v>
      </c>
    </row>
    <row r="843" spans="1:25" x14ac:dyDescent="0.3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f t="shared" si="39"/>
        <v>Profit</v>
      </c>
      <c r="W843" t="str">
        <f t="shared" si="40"/>
        <v>CA</v>
      </c>
      <c r="X843" t="str">
        <f t="shared" si="41"/>
        <v>California</v>
      </c>
      <c r="Y843" t="str">
        <f>VLOOKUP(P843,'Product manager data'!$A$1:B859,2,0)</f>
        <v>Tim Collins</v>
      </c>
    </row>
    <row r="844" spans="1:25" x14ac:dyDescent="0.3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f t="shared" si="39"/>
        <v>Profit</v>
      </c>
      <c r="W844" t="str">
        <f t="shared" si="40"/>
        <v>CA</v>
      </c>
      <c r="X844" t="str">
        <f t="shared" si="41"/>
        <v>California</v>
      </c>
      <c r="Y844" t="str">
        <f>VLOOKUP(P844,'Product manager data'!$A$1:B860,2,0)</f>
        <v>Kimberly Harrington</v>
      </c>
    </row>
    <row r="845" spans="1:25" x14ac:dyDescent="0.3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f t="shared" si="39"/>
        <v>Profit</v>
      </c>
      <c r="W845" t="str">
        <f t="shared" si="40"/>
        <v>CA</v>
      </c>
      <c r="X845" t="str">
        <f t="shared" si="41"/>
        <v>California</v>
      </c>
      <c r="Y845" t="str">
        <f>VLOOKUP(P845,'Product manager data'!$A$1:B861,2,0)</f>
        <v>Kimberly Harrington</v>
      </c>
    </row>
    <row r="846" spans="1:25" x14ac:dyDescent="0.3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f t="shared" si="39"/>
        <v>Profit</v>
      </c>
      <c r="W846" t="str">
        <f t="shared" si="40"/>
        <v>CA</v>
      </c>
      <c r="X846" t="str">
        <f t="shared" si="41"/>
        <v>California</v>
      </c>
      <c r="Y846" t="str">
        <f>VLOOKUP(P846,'Product manager data'!$A$1:B862,2,0)</f>
        <v>Tammie Nelson</v>
      </c>
    </row>
    <row r="847" spans="1:25" x14ac:dyDescent="0.3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f t="shared" si="39"/>
        <v>Profit</v>
      </c>
      <c r="W847" t="str">
        <f t="shared" si="40"/>
        <v>CA</v>
      </c>
      <c r="X847" t="str">
        <f t="shared" si="41"/>
        <v>California</v>
      </c>
      <c r="Y847" t="str">
        <f>VLOOKUP(P847,'Product manager data'!$A$1:B863,2,0)</f>
        <v>Willie Zensen</v>
      </c>
    </row>
    <row r="848" spans="1:25" x14ac:dyDescent="0.3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f t="shared" si="39"/>
        <v>Profit</v>
      </c>
      <c r="W848" t="str">
        <f t="shared" si="40"/>
        <v>CA</v>
      </c>
      <c r="X848" t="str">
        <f t="shared" si="41"/>
        <v>California</v>
      </c>
      <c r="Y848" t="str">
        <f>VLOOKUP(P848,'Product manager data'!$A$1:B864,2,0)</f>
        <v>James Marez</v>
      </c>
    </row>
    <row r="849" spans="1:25" x14ac:dyDescent="0.3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f t="shared" si="39"/>
        <v>Profit</v>
      </c>
      <c r="W849" t="str">
        <f t="shared" si="40"/>
        <v>CA</v>
      </c>
      <c r="X849" t="str">
        <f t="shared" si="41"/>
        <v>California</v>
      </c>
      <c r="Y849" t="str">
        <f>VLOOKUP(P849,'Product manager data'!$A$1:B865,2,0)</f>
        <v>Sandra Cruz</v>
      </c>
    </row>
    <row r="850" spans="1:25" x14ac:dyDescent="0.3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f t="shared" si="39"/>
        <v>Profit</v>
      </c>
      <c r="W850" t="str">
        <f t="shared" si="40"/>
        <v>CA</v>
      </c>
      <c r="X850" t="str">
        <f t="shared" si="41"/>
        <v>California</v>
      </c>
      <c r="Y850" t="str">
        <f>VLOOKUP(P850,'Product manager data'!$A$1:B866,2,0)</f>
        <v>Robin Dennis</v>
      </c>
    </row>
    <row r="851" spans="1:25" x14ac:dyDescent="0.3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f t="shared" si="39"/>
        <v>Profit</v>
      </c>
      <c r="W851" t="str">
        <f t="shared" si="40"/>
        <v>CA</v>
      </c>
      <c r="X851" t="str">
        <f t="shared" si="41"/>
        <v>California</v>
      </c>
      <c r="Y851" t="str">
        <f>VLOOKUP(P851,'Product manager data'!$A$1:B867,2,0)</f>
        <v>Reggie Bacon</v>
      </c>
    </row>
    <row r="852" spans="1:25" x14ac:dyDescent="0.3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f t="shared" si="39"/>
        <v>Profit</v>
      </c>
      <c r="W852" t="str">
        <f t="shared" si="40"/>
        <v>CA</v>
      </c>
      <c r="X852" t="str">
        <f t="shared" si="41"/>
        <v>California</v>
      </c>
      <c r="Y852" t="str">
        <f>VLOOKUP(P852,'Product manager data'!$A$1:B868,2,0)</f>
        <v>Eric Goetz</v>
      </c>
    </row>
    <row r="853" spans="1:25" x14ac:dyDescent="0.3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 t="shared" si="39"/>
        <v>Profit</v>
      </c>
      <c r="W853" t="str">
        <f t="shared" si="40"/>
        <v>CA</v>
      </c>
      <c r="X853" t="str">
        <f t="shared" si="41"/>
        <v>California</v>
      </c>
      <c r="Y853" t="str">
        <f>VLOOKUP(P853,'Product manager data'!$A$1:B869,2,0)</f>
        <v>Beth Higgins</v>
      </c>
    </row>
    <row r="854" spans="1:25" x14ac:dyDescent="0.3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f t="shared" si="39"/>
        <v>Profit</v>
      </c>
      <c r="W854" t="str">
        <f t="shared" si="40"/>
        <v>CA</v>
      </c>
      <c r="X854" t="str">
        <f t="shared" si="41"/>
        <v>California</v>
      </c>
      <c r="Y854" t="str">
        <f>VLOOKUP(P854,'Product manager data'!$A$1:B870,2,0)</f>
        <v>Eric Goetz</v>
      </c>
    </row>
    <row r="855" spans="1:25" x14ac:dyDescent="0.3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f t="shared" si="39"/>
        <v>Profit</v>
      </c>
      <c r="W855" t="str">
        <f t="shared" si="40"/>
        <v>CA</v>
      </c>
      <c r="X855" t="str">
        <f t="shared" si="41"/>
        <v>California</v>
      </c>
      <c r="Y855" t="str">
        <f>VLOOKUP(P855,'Product manager data'!$A$1:B871,2,0)</f>
        <v>Robin Dennis</v>
      </c>
    </row>
    <row r="856" spans="1:25" x14ac:dyDescent="0.3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f t="shared" si="39"/>
        <v>Profit</v>
      </c>
      <c r="W856" t="str">
        <f t="shared" si="40"/>
        <v>CA</v>
      </c>
      <c r="X856" t="str">
        <f t="shared" si="41"/>
        <v>California</v>
      </c>
      <c r="Y856" t="str">
        <f>VLOOKUP(P856,'Product manager data'!$A$1:B872,2,0)</f>
        <v>Myrtle Holloway</v>
      </c>
    </row>
    <row r="857" spans="1:25" x14ac:dyDescent="0.3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 t="shared" si="39"/>
        <v>Profit</v>
      </c>
      <c r="W857" t="str">
        <f t="shared" si="40"/>
        <v>CA</v>
      </c>
      <c r="X857" t="str">
        <f t="shared" si="41"/>
        <v>California</v>
      </c>
      <c r="Y857" t="str">
        <f>VLOOKUP(P857,'Product manager data'!$A$1:B873,2,0)</f>
        <v>Beth Higgins</v>
      </c>
    </row>
    <row r="858" spans="1:25" x14ac:dyDescent="0.3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f t="shared" si="39"/>
        <v>Profit</v>
      </c>
      <c r="W858" t="str">
        <f t="shared" si="40"/>
        <v>CA</v>
      </c>
      <c r="X858" t="str">
        <f t="shared" si="41"/>
        <v>California</v>
      </c>
      <c r="Y858" t="str">
        <f>VLOOKUP(P858,'Product manager data'!$A$1:B874,2,0)</f>
        <v>Tammie Nelson</v>
      </c>
    </row>
    <row r="859" spans="1:25" x14ac:dyDescent="0.3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f t="shared" si="39"/>
        <v>Profit</v>
      </c>
      <c r="W859" t="str">
        <f t="shared" si="40"/>
        <v>CA</v>
      </c>
      <c r="X859" t="str">
        <f t="shared" si="41"/>
        <v>California</v>
      </c>
      <c r="Y859" t="str">
        <f>VLOOKUP(P859,'Product manager data'!$A$1:B875,2,0)</f>
        <v>Myrtle Holloway</v>
      </c>
    </row>
    <row r="860" spans="1:25" x14ac:dyDescent="0.3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f t="shared" si="39"/>
        <v>Profit</v>
      </c>
      <c r="W860" t="str">
        <f t="shared" si="40"/>
        <v>CA</v>
      </c>
      <c r="X860" t="str">
        <f t="shared" si="41"/>
        <v>California</v>
      </c>
      <c r="Y860" t="str">
        <f>VLOOKUP(P860,'Product manager data'!$A$1:B876,2,0)</f>
        <v>Beth Higgins</v>
      </c>
    </row>
    <row r="861" spans="1:25" x14ac:dyDescent="0.3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 t="shared" si="39"/>
        <v>Profit</v>
      </c>
      <c r="W861" t="str">
        <f t="shared" si="40"/>
        <v>CA</v>
      </c>
      <c r="X861" t="str">
        <f t="shared" si="41"/>
        <v>California</v>
      </c>
      <c r="Y861" t="str">
        <f>VLOOKUP(P861,'Product manager data'!$A$1:B877,2,0)</f>
        <v>Junior Fason</v>
      </c>
    </row>
    <row r="862" spans="1:25" x14ac:dyDescent="0.3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f t="shared" si="39"/>
        <v>Profit</v>
      </c>
      <c r="W862" t="str">
        <f t="shared" si="40"/>
        <v>CA</v>
      </c>
      <c r="X862" t="str">
        <f t="shared" si="41"/>
        <v>California</v>
      </c>
      <c r="Y862" t="str">
        <f>VLOOKUP(P862,'Product manager data'!$A$1:B878,2,0)</f>
        <v>Tammie Nelson</v>
      </c>
    </row>
    <row r="863" spans="1:25" x14ac:dyDescent="0.3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 t="shared" si="39"/>
        <v>Profit</v>
      </c>
      <c r="W863" t="str">
        <f t="shared" si="40"/>
        <v>CA</v>
      </c>
      <c r="X863" t="str">
        <f t="shared" si="41"/>
        <v>California</v>
      </c>
      <c r="Y863" t="str">
        <f>VLOOKUP(P863,'Product manager data'!$A$1:B879,2,0)</f>
        <v>Eric Goetz</v>
      </c>
    </row>
    <row r="864" spans="1:25" x14ac:dyDescent="0.3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 t="shared" si="39"/>
        <v>Profit</v>
      </c>
      <c r="W864" t="str">
        <f t="shared" si="40"/>
        <v>CA</v>
      </c>
      <c r="X864" t="str">
        <f t="shared" si="41"/>
        <v>California</v>
      </c>
      <c r="Y864" t="str">
        <f>VLOOKUP(P864,'Product manager data'!$A$1:B880,2,0)</f>
        <v>Reggie Bacon</v>
      </c>
    </row>
    <row r="865" spans="1:25" x14ac:dyDescent="0.3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f t="shared" si="39"/>
        <v>Profit</v>
      </c>
      <c r="W865" t="str">
        <f t="shared" si="40"/>
        <v>CA</v>
      </c>
      <c r="X865" t="str">
        <f t="shared" si="41"/>
        <v>California</v>
      </c>
      <c r="Y865" t="str">
        <f>VLOOKUP(P865,'Product manager data'!$A$1:B881,2,0)</f>
        <v>Eric Goetz</v>
      </c>
    </row>
    <row r="866" spans="1:25" x14ac:dyDescent="0.3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f t="shared" si="39"/>
        <v>Profit</v>
      </c>
      <c r="W866" t="str">
        <f t="shared" si="40"/>
        <v>CA</v>
      </c>
      <c r="X866" t="str">
        <f t="shared" si="41"/>
        <v>California</v>
      </c>
      <c r="Y866" t="str">
        <f>VLOOKUP(P866,'Product manager data'!$A$1:B882,2,0)</f>
        <v>James Marez</v>
      </c>
    </row>
    <row r="867" spans="1:25" x14ac:dyDescent="0.3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 t="shared" si="39"/>
        <v>Profit</v>
      </c>
      <c r="W867" t="str">
        <f t="shared" si="40"/>
        <v>CA</v>
      </c>
      <c r="X867" t="str">
        <f t="shared" si="41"/>
        <v>California</v>
      </c>
      <c r="Y867" t="str">
        <f>VLOOKUP(P867,'Product manager data'!$A$1:B883,2,0)</f>
        <v>Willie Zensen</v>
      </c>
    </row>
    <row r="868" spans="1:25" x14ac:dyDescent="0.3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 t="shared" si="39"/>
        <v>Profit</v>
      </c>
      <c r="W868" t="str">
        <f t="shared" si="40"/>
        <v>CA</v>
      </c>
      <c r="X868" t="str">
        <f t="shared" si="41"/>
        <v>California</v>
      </c>
      <c r="Y868" t="str">
        <f>VLOOKUP(P868,'Product manager data'!$A$1:B884,2,0)</f>
        <v>Robin Dennis</v>
      </c>
    </row>
    <row r="869" spans="1:25" x14ac:dyDescent="0.3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f t="shared" si="39"/>
        <v>Profit</v>
      </c>
      <c r="W869" t="str">
        <f t="shared" si="40"/>
        <v>CA</v>
      </c>
      <c r="X869" t="str">
        <f t="shared" si="41"/>
        <v>California</v>
      </c>
      <c r="Y869" t="str">
        <f>VLOOKUP(P869,'Product manager data'!$A$1:B885,2,0)</f>
        <v>Willie Zensen</v>
      </c>
    </row>
    <row r="870" spans="1:25" x14ac:dyDescent="0.3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f t="shared" si="39"/>
        <v>Loss</v>
      </c>
      <c r="W870" t="str">
        <f t="shared" si="40"/>
        <v>CA</v>
      </c>
      <c r="X870" t="str">
        <f t="shared" si="41"/>
        <v>California</v>
      </c>
      <c r="Y870" t="str">
        <f>VLOOKUP(P870,'Product manager data'!$A$1:B886,2,0)</f>
        <v>Kimberly Harrington</v>
      </c>
    </row>
    <row r="871" spans="1:25" x14ac:dyDescent="0.3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f t="shared" si="39"/>
        <v>Loss</v>
      </c>
      <c r="W871" t="str">
        <f t="shared" si="40"/>
        <v>CA</v>
      </c>
      <c r="X871" t="str">
        <f t="shared" si="41"/>
        <v>California</v>
      </c>
      <c r="Y871" t="str">
        <f>VLOOKUP(P871,'Product manager data'!$A$1:B887,2,0)</f>
        <v>Kimberly Harrington</v>
      </c>
    </row>
    <row r="872" spans="1:25" x14ac:dyDescent="0.3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f t="shared" si="39"/>
        <v>Loss</v>
      </c>
      <c r="W872" t="str">
        <f t="shared" si="40"/>
        <v>CA</v>
      </c>
      <c r="X872" t="str">
        <f t="shared" si="41"/>
        <v>California</v>
      </c>
      <c r="Y872" t="str">
        <f>VLOOKUP(P872,'Product manager data'!$A$1:B888,2,0)</f>
        <v>James Marez</v>
      </c>
    </row>
    <row r="873" spans="1:25" x14ac:dyDescent="0.3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 t="shared" si="39"/>
        <v>Profit</v>
      </c>
      <c r="W873" t="str">
        <f t="shared" si="40"/>
        <v>CA</v>
      </c>
      <c r="X873" t="str">
        <f t="shared" si="41"/>
        <v>California</v>
      </c>
      <c r="Y873" t="str">
        <f>VLOOKUP(P873,'Product manager data'!$A$1:B889,2,0)</f>
        <v>Beth Higgins</v>
      </c>
    </row>
    <row r="874" spans="1:25" x14ac:dyDescent="0.3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f t="shared" si="39"/>
        <v>Profit</v>
      </c>
      <c r="W874" t="str">
        <f t="shared" si="40"/>
        <v>CA</v>
      </c>
      <c r="X874" t="str">
        <f t="shared" si="41"/>
        <v>California</v>
      </c>
      <c r="Y874" t="str">
        <f>VLOOKUP(P874,'Product manager data'!$A$1:B890,2,0)</f>
        <v>Beth Higgins</v>
      </c>
    </row>
    <row r="875" spans="1:25" x14ac:dyDescent="0.3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 t="shared" si="39"/>
        <v>Profit</v>
      </c>
      <c r="W875" t="str">
        <f t="shared" si="40"/>
        <v>CA</v>
      </c>
      <c r="X875" t="str">
        <f t="shared" si="41"/>
        <v>California</v>
      </c>
      <c r="Y875" t="str">
        <f>VLOOKUP(P875,'Product manager data'!$A$1:B891,2,0)</f>
        <v>Kimberly Harrington</v>
      </c>
    </row>
    <row r="876" spans="1:25" x14ac:dyDescent="0.3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f t="shared" si="39"/>
        <v>Profit</v>
      </c>
      <c r="W876" t="str">
        <f t="shared" si="40"/>
        <v>CA</v>
      </c>
      <c r="X876" t="str">
        <f t="shared" si="41"/>
        <v>California</v>
      </c>
      <c r="Y876" t="str">
        <f>VLOOKUP(P876,'Product manager data'!$A$1:B892,2,0)</f>
        <v>Beth Higgins</v>
      </c>
    </row>
    <row r="877" spans="1:25" x14ac:dyDescent="0.3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f t="shared" si="39"/>
        <v>Profit</v>
      </c>
      <c r="W877" t="str">
        <f t="shared" si="40"/>
        <v>CA</v>
      </c>
      <c r="X877" t="str">
        <f t="shared" si="41"/>
        <v>California</v>
      </c>
      <c r="Y877" t="str">
        <f>VLOOKUP(P877,'Product manager data'!$A$1:B893,2,0)</f>
        <v>Robin Dennis</v>
      </c>
    </row>
    <row r="878" spans="1:25" x14ac:dyDescent="0.3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f t="shared" si="39"/>
        <v>Profit</v>
      </c>
      <c r="W878" t="str">
        <f t="shared" si="40"/>
        <v>CA</v>
      </c>
      <c r="X878" t="str">
        <f t="shared" si="41"/>
        <v>California</v>
      </c>
      <c r="Y878" t="str">
        <f>VLOOKUP(P878,'Product manager data'!$A$1:B894,2,0)</f>
        <v>Reggie Bacon</v>
      </c>
    </row>
    <row r="879" spans="1:25" x14ac:dyDescent="0.3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f t="shared" si="39"/>
        <v>Profit</v>
      </c>
      <c r="W879" t="str">
        <f t="shared" si="40"/>
        <v>CA</v>
      </c>
      <c r="X879" t="str">
        <f t="shared" si="41"/>
        <v>California</v>
      </c>
      <c r="Y879" t="str">
        <f>VLOOKUP(P879,'Product manager data'!$A$1:B895,2,0)</f>
        <v>Reggie Bacon</v>
      </c>
    </row>
    <row r="880" spans="1:25" x14ac:dyDescent="0.3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f t="shared" si="39"/>
        <v>Loss</v>
      </c>
      <c r="W880" t="str">
        <f t="shared" si="40"/>
        <v>US</v>
      </c>
      <c r="X880" t="str">
        <f t="shared" si="41"/>
        <v>Texas</v>
      </c>
      <c r="Y880" t="str">
        <f>VLOOKUP(P880,'Product manager data'!$A$1:B896,2,0)</f>
        <v>Kimberly Harrington</v>
      </c>
    </row>
    <row r="881" spans="1:25" x14ac:dyDescent="0.3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f t="shared" si="39"/>
        <v>Profit</v>
      </c>
      <c r="W881" t="str">
        <f t="shared" si="40"/>
        <v>CA</v>
      </c>
      <c r="X881" t="str">
        <f t="shared" si="41"/>
        <v>California</v>
      </c>
      <c r="Y881" t="str">
        <f>VLOOKUP(P881,'Product manager data'!$A$1:B897,2,0)</f>
        <v>Kimberly Harrington</v>
      </c>
    </row>
    <row r="882" spans="1:25" x14ac:dyDescent="0.3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f t="shared" si="39"/>
        <v>Profit</v>
      </c>
      <c r="W882" t="str">
        <f t="shared" si="40"/>
        <v>CA</v>
      </c>
      <c r="X882" t="str">
        <f t="shared" si="41"/>
        <v>California</v>
      </c>
      <c r="Y882" t="str">
        <f>VLOOKUP(P882,'Product manager data'!$A$1:B898,2,0)</f>
        <v>Sandra Cruz</v>
      </c>
    </row>
    <row r="883" spans="1:25" x14ac:dyDescent="0.3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f t="shared" si="39"/>
        <v>Profit</v>
      </c>
      <c r="W883" t="str">
        <f t="shared" si="40"/>
        <v>CA</v>
      </c>
      <c r="X883" t="str">
        <f t="shared" si="41"/>
        <v>California</v>
      </c>
      <c r="Y883" t="str">
        <f>VLOOKUP(P883,'Product manager data'!$A$1:B899,2,0)</f>
        <v>Myrtle Holloway</v>
      </c>
    </row>
    <row r="884" spans="1:25" x14ac:dyDescent="0.3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f t="shared" si="39"/>
        <v>Profit</v>
      </c>
      <c r="W884" t="str">
        <f t="shared" si="40"/>
        <v>US</v>
      </c>
      <c r="X884" t="str">
        <f t="shared" si="41"/>
        <v>Texas</v>
      </c>
      <c r="Y884" t="str">
        <f>VLOOKUP(P884,'Product manager data'!$A$1:B900,2,0)</f>
        <v>Eric Goetz</v>
      </c>
    </row>
    <row r="885" spans="1:25" x14ac:dyDescent="0.3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f t="shared" si="39"/>
        <v>Profit</v>
      </c>
      <c r="W885" t="str">
        <f t="shared" si="40"/>
        <v>CA</v>
      </c>
      <c r="X885" t="str">
        <f t="shared" si="41"/>
        <v>California</v>
      </c>
      <c r="Y885" t="str">
        <f>VLOOKUP(P885,'Product manager data'!$A$1:B901,2,0)</f>
        <v>Robin Dennis</v>
      </c>
    </row>
    <row r="886" spans="1:25" x14ac:dyDescent="0.3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f t="shared" si="39"/>
        <v>Profit</v>
      </c>
      <c r="W886" t="str">
        <f t="shared" si="40"/>
        <v>CA</v>
      </c>
      <c r="X886" t="str">
        <f t="shared" si="41"/>
        <v>California</v>
      </c>
      <c r="Y886" t="str">
        <f>VLOOKUP(P886,'Product manager data'!$A$1:B902,2,0)</f>
        <v>Robin Dennis</v>
      </c>
    </row>
    <row r="887" spans="1:25" x14ac:dyDescent="0.3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f t="shared" si="39"/>
        <v>Profit</v>
      </c>
      <c r="W887" t="str">
        <f t="shared" si="40"/>
        <v>CA</v>
      </c>
      <c r="X887" t="str">
        <f t="shared" si="41"/>
        <v>California</v>
      </c>
      <c r="Y887" t="str">
        <f>VLOOKUP(P887,'Product manager data'!$A$1:B903,2,0)</f>
        <v>Kimberly Harrington</v>
      </c>
    </row>
    <row r="888" spans="1:25" x14ac:dyDescent="0.3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f t="shared" si="39"/>
        <v>Profit</v>
      </c>
      <c r="W888" t="str">
        <f t="shared" si="40"/>
        <v>CA</v>
      </c>
      <c r="X888" t="str">
        <f t="shared" si="41"/>
        <v>California</v>
      </c>
      <c r="Y888" t="str">
        <f>VLOOKUP(P888,'Product manager data'!$A$1:B904,2,0)</f>
        <v>Myrtle Holloway</v>
      </c>
    </row>
    <row r="889" spans="1:25" x14ac:dyDescent="0.3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f t="shared" si="39"/>
        <v>Profit</v>
      </c>
      <c r="W889" t="str">
        <f t="shared" si="40"/>
        <v>CA</v>
      </c>
      <c r="X889" t="str">
        <f t="shared" si="41"/>
        <v>California</v>
      </c>
      <c r="Y889" t="str">
        <f>VLOOKUP(P889,'Product manager data'!$A$1:B905,2,0)</f>
        <v>Kimberly Harrington</v>
      </c>
    </row>
    <row r="890" spans="1:25" x14ac:dyDescent="0.3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 t="shared" si="39"/>
        <v>Profit</v>
      </c>
      <c r="W890" t="str">
        <f t="shared" si="40"/>
        <v>CA</v>
      </c>
      <c r="X890" t="str">
        <f t="shared" si="41"/>
        <v>California</v>
      </c>
      <c r="Y890" t="str">
        <f>VLOOKUP(P890,'Product manager data'!$A$1:B906,2,0)</f>
        <v>Beth Higgins</v>
      </c>
    </row>
    <row r="891" spans="1:25" x14ac:dyDescent="0.3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f t="shared" si="39"/>
        <v>Profit</v>
      </c>
      <c r="W891" t="str">
        <f t="shared" si="40"/>
        <v>CA</v>
      </c>
      <c r="X891" t="str">
        <f t="shared" si="41"/>
        <v>California</v>
      </c>
      <c r="Y891" t="str">
        <f>VLOOKUP(P891,'Product manager data'!$A$1:B907,2,0)</f>
        <v>Reggie Bacon</v>
      </c>
    </row>
    <row r="892" spans="1:25" x14ac:dyDescent="0.3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f t="shared" si="39"/>
        <v>Profit</v>
      </c>
      <c r="W892" t="str">
        <f t="shared" si="40"/>
        <v>CA</v>
      </c>
      <c r="X892" t="str">
        <f t="shared" si="41"/>
        <v>California</v>
      </c>
      <c r="Y892" t="str">
        <f>VLOOKUP(P892,'Product manager data'!$A$1:B908,2,0)</f>
        <v>Kimberly Harrington</v>
      </c>
    </row>
    <row r="893" spans="1:25" x14ac:dyDescent="0.3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f t="shared" si="39"/>
        <v>Profit</v>
      </c>
      <c r="W893" t="str">
        <f t="shared" si="40"/>
        <v>CA</v>
      </c>
      <c r="X893" t="str">
        <f t="shared" si="41"/>
        <v>California</v>
      </c>
      <c r="Y893" t="str">
        <f>VLOOKUP(P893,'Product manager data'!$A$1:B909,2,0)</f>
        <v>Beth Higgins</v>
      </c>
    </row>
    <row r="894" spans="1:25" x14ac:dyDescent="0.3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f t="shared" si="39"/>
        <v>Profit</v>
      </c>
      <c r="W894" t="str">
        <f t="shared" si="40"/>
        <v>CA</v>
      </c>
      <c r="X894" t="str">
        <f t="shared" si="41"/>
        <v>California</v>
      </c>
      <c r="Y894" t="str">
        <f>VLOOKUP(P894,'Product manager data'!$A$1:B910,2,0)</f>
        <v>Eric Goetz</v>
      </c>
    </row>
    <row r="895" spans="1:25" x14ac:dyDescent="0.3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f t="shared" si="39"/>
        <v>Profit</v>
      </c>
      <c r="W895" t="str">
        <f t="shared" si="40"/>
        <v>CA</v>
      </c>
      <c r="X895" t="str">
        <f t="shared" si="41"/>
        <v>California</v>
      </c>
      <c r="Y895" t="str">
        <f>VLOOKUP(P895,'Product manager data'!$A$1:B911,2,0)</f>
        <v>James Marez</v>
      </c>
    </row>
    <row r="896" spans="1:25" x14ac:dyDescent="0.3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f t="shared" si="39"/>
        <v>Profit</v>
      </c>
      <c r="W896" t="str">
        <f t="shared" si="40"/>
        <v>CA</v>
      </c>
      <c r="X896" t="str">
        <f t="shared" si="41"/>
        <v>California</v>
      </c>
      <c r="Y896" t="str">
        <f>VLOOKUP(P896,'Product manager data'!$A$1:B912,2,0)</f>
        <v>Myrtle Holloway</v>
      </c>
    </row>
    <row r="897" spans="1:25" x14ac:dyDescent="0.3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f t="shared" si="39"/>
        <v>Profit</v>
      </c>
      <c r="W897" t="str">
        <f t="shared" si="40"/>
        <v>CA</v>
      </c>
      <c r="X897" t="str">
        <f t="shared" si="41"/>
        <v>California</v>
      </c>
      <c r="Y897" t="str">
        <f>VLOOKUP(P897,'Product manager data'!$A$1:B913,2,0)</f>
        <v>Kimberly Harrington</v>
      </c>
    </row>
    <row r="898" spans="1:25" x14ac:dyDescent="0.3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f t="shared" si="39"/>
        <v>Profit</v>
      </c>
      <c r="W898" t="str">
        <f t="shared" si="40"/>
        <v>CA</v>
      </c>
      <c r="X898" t="str">
        <f t="shared" si="41"/>
        <v>California</v>
      </c>
      <c r="Y898" t="str">
        <f>VLOOKUP(P898,'Product manager data'!$A$1:B914,2,0)</f>
        <v>Rosemary Hearon</v>
      </c>
    </row>
    <row r="899" spans="1:25" x14ac:dyDescent="0.3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f t="shared" ref="V899:V962" si="42">IF(U899&gt;=0,"Profit","Loss")</f>
        <v>Profit</v>
      </c>
      <c r="W899" t="str">
        <f t="shared" ref="W899:W962" si="43">MID(B899,1,2)</f>
        <v>CA</v>
      </c>
      <c r="X899" t="str">
        <f t="shared" ref="X899:X962" si="44">IF(W899="CA","California","Texas")</f>
        <v>California</v>
      </c>
      <c r="Y899" t="str">
        <f>VLOOKUP(P899,'Product manager data'!$A$1:B915,2,0)</f>
        <v>Willie Zensen</v>
      </c>
    </row>
    <row r="900" spans="1:25" x14ac:dyDescent="0.3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 t="shared" si="42"/>
        <v>Profit</v>
      </c>
      <c r="W900" t="str">
        <f t="shared" si="43"/>
        <v>CA</v>
      </c>
      <c r="X900" t="str">
        <f t="shared" si="44"/>
        <v>California</v>
      </c>
      <c r="Y900" t="str">
        <f>VLOOKUP(P900,'Product manager data'!$A$1:B916,2,0)</f>
        <v>Beth Higgins</v>
      </c>
    </row>
    <row r="901" spans="1:25" x14ac:dyDescent="0.3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f t="shared" si="42"/>
        <v>Loss</v>
      </c>
      <c r="W901" t="str">
        <f t="shared" si="43"/>
        <v>US</v>
      </c>
      <c r="X901" t="str">
        <f t="shared" si="44"/>
        <v>Texas</v>
      </c>
      <c r="Y901" t="str">
        <f>VLOOKUP(P901,'Product manager data'!$A$1:B917,2,0)</f>
        <v>Kimberly Harrington</v>
      </c>
    </row>
    <row r="902" spans="1:25" x14ac:dyDescent="0.3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f t="shared" si="42"/>
        <v>Profit</v>
      </c>
      <c r="W902" t="str">
        <f t="shared" si="43"/>
        <v>CA</v>
      </c>
      <c r="X902" t="str">
        <f t="shared" si="44"/>
        <v>California</v>
      </c>
      <c r="Y902" t="str">
        <f>VLOOKUP(P902,'Product manager data'!$A$1:B918,2,0)</f>
        <v>Willie Zensen</v>
      </c>
    </row>
    <row r="903" spans="1:25" x14ac:dyDescent="0.3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f t="shared" si="42"/>
        <v>Loss</v>
      </c>
      <c r="W903" t="str">
        <f t="shared" si="43"/>
        <v>CA</v>
      </c>
      <c r="X903" t="str">
        <f t="shared" si="44"/>
        <v>California</v>
      </c>
      <c r="Y903" t="str">
        <f>VLOOKUP(P903,'Product manager data'!$A$1:B919,2,0)</f>
        <v>Kimberly Harrington</v>
      </c>
    </row>
    <row r="904" spans="1:25" x14ac:dyDescent="0.3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f t="shared" si="42"/>
        <v>Profit</v>
      </c>
      <c r="W904" t="str">
        <f t="shared" si="43"/>
        <v>CA</v>
      </c>
      <c r="X904" t="str">
        <f t="shared" si="44"/>
        <v>California</v>
      </c>
      <c r="Y904" t="str">
        <f>VLOOKUP(P904,'Product manager data'!$A$1:B920,2,0)</f>
        <v>James Marez</v>
      </c>
    </row>
    <row r="905" spans="1:25" x14ac:dyDescent="0.3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 t="shared" si="42"/>
        <v>Profit</v>
      </c>
      <c r="W905" t="str">
        <f t="shared" si="43"/>
        <v>CA</v>
      </c>
      <c r="X905" t="str">
        <f t="shared" si="44"/>
        <v>California</v>
      </c>
      <c r="Y905" t="str">
        <f>VLOOKUP(P905,'Product manager data'!$A$1:B921,2,0)</f>
        <v>Beth Higgins</v>
      </c>
    </row>
    <row r="906" spans="1:25" x14ac:dyDescent="0.3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f t="shared" si="42"/>
        <v>Profit</v>
      </c>
      <c r="W906" t="str">
        <f t="shared" si="43"/>
        <v>CA</v>
      </c>
      <c r="X906" t="str">
        <f t="shared" si="44"/>
        <v>California</v>
      </c>
      <c r="Y906" t="str">
        <f>VLOOKUP(P906,'Product manager data'!$A$1:B922,2,0)</f>
        <v>Myrtle Holloway</v>
      </c>
    </row>
    <row r="907" spans="1:25" x14ac:dyDescent="0.3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f t="shared" si="42"/>
        <v>Profit</v>
      </c>
      <c r="W907" t="str">
        <f t="shared" si="43"/>
        <v>CA</v>
      </c>
      <c r="X907" t="str">
        <f t="shared" si="44"/>
        <v>California</v>
      </c>
      <c r="Y907" t="str">
        <f>VLOOKUP(P907,'Product manager data'!$A$1:B923,2,0)</f>
        <v>Beth Higgins</v>
      </c>
    </row>
    <row r="908" spans="1:25" x14ac:dyDescent="0.3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f t="shared" si="42"/>
        <v>Profit</v>
      </c>
      <c r="W908" t="str">
        <f t="shared" si="43"/>
        <v>CA</v>
      </c>
      <c r="X908" t="str">
        <f t="shared" si="44"/>
        <v>California</v>
      </c>
      <c r="Y908" t="str">
        <f>VLOOKUP(P908,'Product manager data'!$A$1:B924,2,0)</f>
        <v>Tim Collins</v>
      </c>
    </row>
    <row r="909" spans="1:25" x14ac:dyDescent="0.3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f t="shared" si="42"/>
        <v>Profit</v>
      </c>
      <c r="W909" t="str">
        <f t="shared" si="43"/>
        <v>CA</v>
      </c>
      <c r="X909" t="str">
        <f t="shared" si="44"/>
        <v>California</v>
      </c>
      <c r="Y909" t="str">
        <f>VLOOKUP(P909,'Product manager data'!$A$1:B925,2,0)</f>
        <v>James Marez</v>
      </c>
    </row>
    <row r="910" spans="1:25" x14ac:dyDescent="0.3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f t="shared" si="42"/>
        <v>Profit</v>
      </c>
      <c r="W910" t="str">
        <f t="shared" si="43"/>
        <v>CA</v>
      </c>
      <c r="X910" t="str">
        <f t="shared" si="44"/>
        <v>California</v>
      </c>
      <c r="Y910" t="str">
        <f>VLOOKUP(P910,'Product manager data'!$A$1:B926,2,0)</f>
        <v>Kimberly Harrington</v>
      </c>
    </row>
    <row r="911" spans="1:25" x14ac:dyDescent="0.3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 t="shared" si="42"/>
        <v>Profit</v>
      </c>
      <c r="W911" t="str">
        <f t="shared" si="43"/>
        <v>CA</v>
      </c>
      <c r="X911" t="str">
        <f t="shared" si="44"/>
        <v>California</v>
      </c>
      <c r="Y911" t="str">
        <f>VLOOKUP(P911,'Product manager data'!$A$1:B927,2,0)</f>
        <v>James Marez</v>
      </c>
    </row>
    <row r="912" spans="1:25" x14ac:dyDescent="0.3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f t="shared" si="42"/>
        <v>Profit</v>
      </c>
      <c r="W912" t="str">
        <f t="shared" si="43"/>
        <v>CA</v>
      </c>
      <c r="X912" t="str">
        <f t="shared" si="44"/>
        <v>California</v>
      </c>
      <c r="Y912" t="str">
        <f>VLOOKUP(P912,'Product manager data'!$A$1:B928,2,0)</f>
        <v>Reggie Bacon</v>
      </c>
    </row>
    <row r="913" spans="1:25" x14ac:dyDescent="0.3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f t="shared" si="42"/>
        <v>Profit</v>
      </c>
      <c r="W913" t="str">
        <f t="shared" si="43"/>
        <v>CA</v>
      </c>
      <c r="X913" t="str">
        <f t="shared" si="44"/>
        <v>California</v>
      </c>
      <c r="Y913" t="str">
        <f>VLOOKUP(P913,'Product manager data'!$A$1:B929,2,0)</f>
        <v>Myrtle Holloway</v>
      </c>
    </row>
    <row r="914" spans="1:25" x14ac:dyDescent="0.3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f t="shared" si="42"/>
        <v>Profit</v>
      </c>
      <c r="W914" t="str">
        <f t="shared" si="43"/>
        <v>CA</v>
      </c>
      <c r="X914" t="str">
        <f t="shared" si="44"/>
        <v>California</v>
      </c>
      <c r="Y914" t="str">
        <f>VLOOKUP(P914,'Product manager data'!$A$1:B930,2,0)</f>
        <v>Robin Dennis</v>
      </c>
    </row>
    <row r="915" spans="1:25" x14ac:dyDescent="0.3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 t="shared" si="42"/>
        <v>Profit</v>
      </c>
      <c r="W915" t="str">
        <f t="shared" si="43"/>
        <v>CA</v>
      </c>
      <c r="X915" t="str">
        <f t="shared" si="44"/>
        <v>California</v>
      </c>
      <c r="Y915" t="str">
        <f>VLOOKUP(P915,'Product manager data'!$A$1:B931,2,0)</f>
        <v>Robin Dennis</v>
      </c>
    </row>
    <row r="916" spans="1:25" x14ac:dyDescent="0.3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f t="shared" si="42"/>
        <v>Profit</v>
      </c>
      <c r="W916" t="str">
        <f t="shared" si="43"/>
        <v>CA</v>
      </c>
      <c r="X916" t="str">
        <f t="shared" si="44"/>
        <v>California</v>
      </c>
      <c r="Y916" t="str">
        <f>VLOOKUP(P916,'Product manager data'!$A$1:B932,2,0)</f>
        <v>Reggie Bacon</v>
      </c>
    </row>
    <row r="917" spans="1:25" x14ac:dyDescent="0.3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f t="shared" si="42"/>
        <v>Loss</v>
      </c>
      <c r="W917" t="str">
        <f t="shared" si="43"/>
        <v>US</v>
      </c>
      <c r="X917" t="str">
        <f t="shared" si="44"/>
        <v>Texas</v>
      </c>
      <c r="Y917" t="str">
        <f>VLOOKUP(P917,'Product manager data'!$A$1:B933,2,0)</f>
        <v>Michael Benoit</v>
      </c>
    </row>
    <row r="918" spans="1:25" x14ac:dyDescent="0.3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f t="shared" si="42"/>
        <v>Loss</v>
      </c>
      <c r="W918" t="str">
        <f t="shared" si="43"/>
        <v>US</v>
      </c>
      <c r="X918" t="str">
        <f t="shared" si="44"/>
        <v>Texas</v>
      </c>
      <c r="Y918" t="str">
        <f>VLOOKUP(P918,'Product manager data'!$A$1:B934,2,0)</f>
        <v>Sandra Cruz</v>
      </c>
    </row>
    <row r="919" spans="1:25" x14ac:dyDescent="0.3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f t="shared" si="42"/>
        <v>Loss</v>
      </c>
      <c r="W919" t="str">
        <f t="shared" si="43"/>
        <v>US</v>
      </c>
      <c r="X919" t="str">
        <f t="shared" si="44"/>
        <v>Texas</v>
      </c>
      <c r="Y919" t="str">
        <f>VLOOKUP(P919,'Product manager data'!$A$1:B935,2,0)</f>
        <v>Kimberly Harrington</v>
      </c>
    </row>
    <row r="920" spans="1:25" x14ac:dyDescent="0.3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f t="shared" si="42"/>
        <v>Profit</v>
      </c>
      <c r="W920" t="str">
        <f t="shared" si="43"/>
        <v>CA</v>
      </c>
      <c r="X920" t="str">
        <f t="shared" si="44"/>
        <v>California</v>
      </c>
      <c r="Y920" t="str">
        <f>VLOOKUP(P920,'Product manager data'!$A$1:B936,2,0)</f>
        <v>Rosemary Hearon</v>
      </c>
    </row>
    <row r="921" spans="1:25" x14ac:dyDescent="0.3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f t="shared" si="42"/>
        <v>Loss</v>
      </c>
      <c r="W921" t="str">
        <f t="shared" si="43"/>
        <v>CA</v>
      </c>
      <c r="X921" t="str">
        <f t="shared" si="44"/>
        <v>California</v>
      </c>
      <c r="Y921" t="str">
        <f>VLOOKUP(P921,'Product manager data'!$A$1:B937,2,0)</f>
        <v>Myrtle Holloway</v>
      </c>
    </row>
    <row r="922" spans="1:25" x14ac:dyDescent="0.3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f t="shared" si="42"/>
        <v>Profit</v>
      </c>
      <c r="W922" t="str">
        <f t="shared" si="43"/>
        <v>CA</v>
      </c>
      <c r="X922" t="str">
        <f t="shared" si="44"/>
        <v>California</v>
      </c>
      <c r="Y922" t="str">
        <f>VLOOKUP(P922,'Product manager data'!$A$1:B938,2,0)</f>
        <v>Myrtle Holloway</v>
      </c>
    </row>
    <row r="923" spans="1:25" x14ac:dyDescent="0.3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f t="shared" si="42"/>
        <v>Profit</v>
      </c>
      <c r="W923" t="str">
        <f t="shared" si="43"/>
        <v>CA</v>
      </c>
      <c r="X923" t="str">
        <f t="shared" si="44"/>
        <v>California</v>
      </c>
      <c r="Y923" t="str">
        <f>VLOOKUP(P923,'Product manager data'!$A$1:B939,2,0)</f>
        <v>Reggie Bacon</v>
      </c>
    </row>
    <row r="924" spans="1:25" x14ac:dyDescent="0.3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 t="shared" si="42"/>
        <v>Profit</v>
      </c>
      <c r="W924" t="str">
        <f t="shared" si="43"/>
        <v>CA</v>
      </c>
      <c r="X924" t="str">
        <f t="shared" si="44"/>
        <v>California</v>
      </c>
      <c r="Y924" t="str">
        <f>VLOOKUP(P924,'Product manager data'!$A$1:B940,2,0)</f>
        <v>James Marez</v>
      </c>
    </row>
    <row r="925" spans="1:25" x14ac:dyDescent="0.3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f t="shared" si="42"/>
        <v>Profit</v>
      </c>
      <c r="W925" t="str">
        <f t="shared" si="43"/>
        <v>CA</v>
      </c>
      <c r="X925" t="str">
        <f t="shared" si="44"/>
        <v>California</v>
      </c>
      <c r="Y925" t="str">
        <f>VLOOKUP(P925,'Product manager data'!$A$1:B941,2,0)</f>
        <v>Mary Wood</v>
      </c>
    </row>
    <row r="926" spans="1:25" x14ac:dyDescent="0.3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 t="shared" si="42"/>
        <v>Profit</v>
      </c>
      <c r="W926" t="str">
        <f t="shared" si="43"/>
        <v>CA</v>
      </c>
      <c r="X926" t="str">
        <f t="shared" si="44"/>
        <v>California</v>
      </c>
      <c r="Y926" t="str">
        <f>VLOOKUP(P926,'Product manager data'!$A$1:B942,2,0)</f>
        <v>Kimberly Harrington</v>
      </c>
    </row>
    <row r="927" spans="1:25" x14ac:dyDescent="0.3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f t="shared" si="42"/>
        <v>Profit</v>
      </c>
      <c r="W927" t="str">
        <f t="shared" si="43"/>
        <v>CA</v>
      </c>
      <c r="X927" t="str">
        <f t="shared" si="44"/>
        <v>California</v>
      </c>
      <c r="Y927" t="str">
        <f>VLOOKUP(P927,'Product manager data'!$A$1:B943,2,0)</f>
        <v>Beth Higgins</v>
      </c>
    </row>
    <row r="928" spans="1:25" x14ac:dyDescent="0.3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f t="shared" si="42"/>
        <v>Profit</v>
      </c>
      <c r="W928" t="str">
        <f t="shared" si="43"/>
        <v>CA</v>
      </c>
      <c r="X928" t="str">
        <f t="shared" si="44"/>
        <v>California</v>
      </c>
      <c r="Y928" t="str">
        <f>VLOOKUP(P928,'Product manager data'!$A$1:B944,2,0)</f>
        <v>Reggie Bacon</v>
      </c>
    </row>
    <row r="929" spans="1:25" x14ac:dyDescent="0.3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 t="shared" si="42"/>
        <v>Profit</v>
      </c>
      <c r="W929" t="str">
        <f t="shared" si="43"/>
        <v>CA</v>
      </c>
      <c r="X929" t="str">
        <f t="shared" si="44"/>
        <v>California</v>
      </c>
      <c r="Y929" t="str">
        <f>VLOOKUP(P929,'Product manager data'!$A$1:B945,2,0)</f>
        <v>Eric Goetz</v>
      </c>
    </row>
    <row r="930" spans="1:25" x14ac:dyDescent="0.3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f t="shared" si="42"/>
        <v>Profit</v>
      </c>
      <c r="W930" t="str">
        <f t="shared" si="43"/>
        <v>CA</v>
      </c>
      <c r="X930" t="str">
        <f t="shared" si="44"/>
        <v>California</v>
      </c>
      <c r="Y930" t="str">
        <f>VLOOKUP(P930,'Product manager data'!$A$1:B946,2,0)</f>
        <v>Mary Wood</v>
      </c>
    </row>
    <row r="931" spans="1:25" x14ac:dyDescent="0.3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f t="shared" si="42"/>
        <v>Profit</v>
      </c>
      <c r="W931" t="str">
        <f t="shared" si="43"/>
        <v>CA</v>
      </c>
      <c r="X931" t="str">
        <f t="shared" si="44"/>
        <v>California</v>
      </c>
      <c r="Y931" t="str">
        <f>VLOOKUP(P931,'Product manager data'!$A$1:B947,2,0)</f>
        <v>Eric Goetz</v>
      </c>
    </row>
    <row r="932" spans="1:25" x14ac:dyDescent="0.3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 t="shared" si="42"/>
        <v>Profit</v>
      </c>
      <c r="W932" t="str">
        <f t="shared" si="43"/>
        <v>CA</v>
      </c>
      <c r="X932" t="str">
        <f t="shared" si="44"/>
        <v>California</v>
      </c>
      <c r="Y932" t="str">
        <f>VLOOKUP(P932,'Product manager data'!$A$1:B948,2,0)</f>
        <v>Eric Goetz</v>
      </c>
    </row>
    <row r="933" spans="1:25" x14ac:dyDescent="0.3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f t="shared" si="42"/>
        <v>Profit</v>
      </c>
      <c r="W933" t="str">
        <f t="shared" si="43"/>
        <v>CA</v>
      </c>
      <c r="X933" t="str">
        <f t="shared" si="44"/>
        <v>California</v>
      </c>
      <c r="Y933" t="str">
        <f>VLOOKUP(P933,'Product manager data'!$A$1:B949,2,0)</f>
        <v>Beth Higgins</v>
      </c>
    </row>
    <row r="934" spans="1:25" x14ac:dyDescent="0.3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 t="shared" si="42"/>
        <v>Profit</v>
      </c>
      <c r="W934" t="str">
        <f t="shared" si="43"/>
        <v>CA</v>
      </c>
      <c r="X934" t="str">
        <f t="shared" si="44"/>
        <v>California</v>
      </c>
      <c r="Y934" t="str">
        <f>VLOOKUP(P934,'Product manager data'!$A$1:B950,2,0)</f>
        <v>Beth Higgins</v>
      </c>
    </row>
    <row r="935" spans="1:25" x14ac:dyDescent="0.3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f t="shared" si="42"/>
        <v>Profit</v>
      </c>
      <c r="W935" t="str">
        <f t="shared" si="43"/>
        <v>CA</v>
      </c>
      <c r="X935" t="str">
        <f t="shared" si="44"/>
        <v>California</v>
      </c>
      <c r="Y935" t="str">
        <f>VLOOKUP(P935,'Product manager data'!$A$1:B951,2,0)</f>
        <v>Beth Higgins</v>
      </c>
    </row>
    <row r="936" spans="1:25" x14ac:dyDescent="0.3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f t="shared" si="42"/>
        <v>Loss</v>
      </c>
      <c r="W936" t="str">
        <f t="shared" si="43"/>
        <v>CA</v>
      </c>
      <c r="X936" t="str">
        <f t="shared" si="44"/>
        <v>California</v>
      </c>
      <c r="Y936" t="str">
        <f>VLOOKUP(P936,'Product manager data'!$A$1:B952,2,0)</f>
        <v>Kimberly Harrington</v>
      </c>
    </row>
    <row r="937" spans="1:25" x14ac:dyDescent="0.3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f t="shared" si="42"/>
        <v>Profit</v>
      </c>
      <c r="W937" t="str">
        <f t="shared" si="43"/>
        <v>CA</v>
      </c>
      <c r="X937" t="str">
        <f t="shared" si="44"/>
        <v>California</v>
      </c>
      <c r="Y937" t="str">
        <f>VLOOKUP(P937,'Product manager data'!$A$1:B953,2,0)</f>
        <v>Beth Higgins</v>
      </c>
    </row>
    <row r="938" spans="1:25" x14ac:dyDescent="0.3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f t="shared" si="42"/>
        <v>Profit</v>
      </c>
      <c r="W938" t="str">
        <f t="shared" si="43"/>
        <v>CA</v>
      </c>
      <c r="X938" t="str">
        <f t="shared" si="44"/>
        <v>California</v>
      </c>
      <c r="Y938" t="str">
        <f>VLOOKUP(P938,'Product manager data'!$A$1:B954,2,0)</f>
        <v>Mary Wood</v>
      </c>
    </row>
    <row r="939" spans="1:25" x14ac:dyDescent="0.3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f t="shared" si="42"/>
        <v>Profit</v>
      </c>
      <c r="W939" t="str">
        <f t="shared" si="43"/>
        <v>US</v>
      </c>
      <c r="X939" t="str">
        <f t="shared" si="44"/>
        <v>Texas</v>
      </c>
      <c r="Y939" t="str">
        <f>VLOOKUP(P939,'Product manager data'!$A$1:B955,2,0)</f>
        <v>Reggie Bacon</v>
      </c>
    </row>
    <row r="940" spans="1:25" x14ac:dyDescent="0.3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f t="shared" si="42"/>
        <v>Profit</v>
      </c>
      <c r="W940" t="str">
        <f t="shared" si="43"/>
        <v>CA</v>
      </c>
      <c r="X940" t="str">
        <f t="shared" si="44"/>
        <v>California</v>
      </c>
      <c r="Y940" t="str">
        <f>VLOOKUP(P940,'Product manager data'!$A$1:B956,2,0)</f>
        <v>Beth Higgins</v>
      </c>
    </row>
    <row r="941" spans="1:25" x14ac:dyDescent="0.3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 t="shared" si="42"/>
        <v>Profit</v>
      </c>
      <c r="W941" t="str">
        <f t="shared" si="43"/>
        <v>CA</v>
      </c>
      <c r="X941" t="str">
        <f t="shared" si="44"/>
        <v>California</v>
      </c>
      <c r="Y941" t="str">
        <f>VLOOKUP(P941,'Product manager data'!$A$1:B957,2,0)</f>
        <v>Mary Wood</v>
      </c>
    </row>
    <row r="942" spans="1:25" x14ac:dyDescent="0.3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 t="shared" si="42"/>
        <v>Profit</v>
      </c>
      <c r="W942" t="str">
        <f t="shared" si="43"/>
        <v>CA</v>
      </c>
      <c r="X942" t="str">
        <f t="shared" si="44"/>
        <v>California</v>
      </c>
      <c r="Y942" t="str">
        <f>VLOOKUP(P942,'Product manager data'!$A$1:B958,2,0)</f>
        <v>Beth Higgins</v>
      </c>
    </row>
    <row r="943" spans="1:25" x14ac:dyDescent="0.3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 t="shared" si="42"/>
        <v>Profit</v>
      </c>
      <c r="W943" t="str">
        <f t="shared" si="43"/>
        <v>CA</v>
      </c>
      <c r="X943" t="str">
        <f t="shared" si="44"/>
        <v>California</v>
      </c>
      <c r="Y943" t="str">
        <f>VLOOKUP(P943,'Product manager data'!$A$1:B959,2,0)</f>
        <v>Kimberly Harrington</v>
      </c>
    </row>
    <row r="944" spans="1:25" x14ac:dyDescent="0.3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f t="shared" si="42"/>
        <v>Profit</v>
      </c>
      <c r="W944" t="str">
        <f t="shared" si="43"/>
        <v>CA</v>
      </c>
      <c r="X944" t="str">
        <f t="shared" si="44"/>
        <v>California</v>
      </c>
      <c r="Y944" t="str">
        <f>VLOOKUP(P944,'Product manager data'!$A$1:B960,2,0)</f>
        <v>Michael Benoit</v>
      </c>
    </row>
    <row r="945" spans="1:25" x14ac:dyDescent="0.3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f t="shared" si="42"/>
        <v>Profit</v>
      </c>
      <c r="W945" t="str">
        <f t="shared" si="43"/>
        <v>CA</v>
      </c>
      <c r="X945" t="str">
        <f t="shared" si="44"/>
        <v>California</v>
      </c>
      <c r="Y945" t="str">
        <f>VLOOKUP(P945,'Product manager data'!$A$1:B961,2,0)</f>
        <v>Beth Higgins</v>
      </c>
    </row>
    <row r="946" spans="1:25" x14ac:dyDescent="0.3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f t="shared" si="42"/>
        <v>Profit</v>
      </c>
      <c r="W946" t="str">
        <f t="shared" si="43"/>
        <v>CA</v>
      </c>
      <c r="X946" t="str">
        <f t="shared" si="44"/>
        <v>California</v>
      </c>
      <c r="Y946" t="str">
        <f>VLOOKUP(P946,'Product manager data'!$A$1:B962,2,0)</f>
        <v>Myrtle Holloway</v>
      </c>
    </row>
    <row r="947" spans="1:25" x14ac:dyDescent="0.3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 t="shared" si="42"/>
        <v>Profit</v>
      </c>
      <c r="W947" t="str">
        <f t="shared" si="43"/>
        <v>CA</v>
      </c>
      <c r="X947" t="str">
        <f t="shared" si="44"/>
        <v>California</v>
      </c>
      <c r="Y947" t="str">
        <f>VLOOKUP(P947,'Product manager data'!$A$1:B963,2,0)</f>
        <v>Kimberly Harrington</v>
      </c>
    </row>
    <row r="948" spans="1:25" x14ac:dyDescent="0.3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f t="shared" si="42"/>
        <v>Loss</v>
      </c>
      <c r="W948" t="str">
        <f t="shared" si="43"/>
        <v>US</v>
      </c>
      <c r="X948" t="str">
        <f t="shared" si="44"/>
        <v>Texas</v>
      </c>
      <c r="Y948" t="str">
        <f>VLOOKUP(P948,'Product manager data'!$A$1:B964,2,0)</f>
        <v>Michael Benoit</v>
      </c>
    </row>
    <row r="949" spans="1:25" x14ac:dyDescent="0.3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f t="shared" si="42"/>
        <v>Loss</v>
      </c>
      <c r="W949" t="str">
        <f t="shared" si="43"/>
        <v>US</v>
      </c>
      <c r="X949" t="str">
        <f t="shared" si="44"/>
        <v>Texas</v>
      </c>
      <c r="Y949" t="str">
        <f>VLOOKUP(P949,'Product manager data'!$A$1:B965,2,0)</f>
        <v>Robin Dennis</v>
      </c>
    </row>
    <row r="950" spans="1:25" x14ac:dyDescent="0.3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f t="shared" si="42"/>
        <v>Profit</v>
      </c>
      <c r="W950" t="str">
        <f t="shared" si="43"/>
        <v>US</v>
      </c>
      <c r="X950" t="str">
        <f t="shared" si="44"/>
        <v>Texas</v>
      </c>
      <c r="Y950" t="str">
        <f>VLOOKUP(P950,'Product manager data'!$A$1:B966,2,0)</f>
        <v>Robin Dennis</v>
      </c>
    </row>
    <row r="951" spans="1:25" x14ac:dyDescent="0.3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f t="shared" si="42"/>
        <v>Loss</v>
      </c>
      <c r="W951" t="str">
        <f t="shared" si="43"/>
        <v>US</v>
      </c>
      <c r="X951" t="str">
        <f t="shared" si="44"/>
        <v>Texas</v>
      </c>
      <c r="Y951" t="str">
        <f>VLOOKUP(P951,'Product manager data'!$A$1:B967,2,0)</f>
        <v>Michael Benoit</v>
      </c>
    </row>
    <row r="952" spans="1:25" x14ac:dyDescent="0.3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f t="shared" si="42"/>
        <v>Profit</v>
      </c>
      <c r="W952" t="str">
        <f t="shared" si="43"/>
        <v>US</v>
      </c>
      <c r="X952" t="str">
        <f t="shared" si="44"/>
        <v>Texas</v>
      </c>
      <c r="Y952" t="str">
        <f>VLOOKUP(P952,'Product manager data'!$A$1:B968,2,0)</f>
        <v>Beth Higgins</v>
      </c>
    </row>
    <row r="953" spans="1:25" x14ac:dyDescent="0.3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 t="shared" si="42"/>
        <v>Profit</v>
      </c>
      <c r="W953" t="str">
        <f t="shared" si="43"/>
        <v>US</v>
      </c>
      <c r="X953" t="str">
        <f t="shared" si="44"/>
        <v>Texas</v>
      </c>
      <c r="Y953" t="str">
        <f>VLOOKUP(P953,'Product manager data'!$A$1:B969,2,0)</f>
        <v>Beth Higgins</v>
      </c>
    </row>
    <row r="954" spans="1:25" x14ac:dyDescent="0.3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f t="shared" si="42"/>
        <v>Profit</v>
      </c>
      <c r="W954" t="str">
        <f t="shared" si="43"/>
        <v>CA</v>
      </c>
      <c r="X954" t="str">
        <f t="shared" si="44"/>
        <v>California</v>
      </c>
      <c r="Y954" t="str">
        <f>VLOOKUP(P954,'Product manager data'!$A$1:B970,2,0)</f>
        <v>Robin Dennis</v>
      </c>
    </row>
    <row r="955" spans="1:25" x14ac:dyDescent="0.3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f t="shared" si="42"/>
        <v>Profit</v>
      </c>
      <c r="W955" t="str">
        <f t="shared" si="43"/>
        <v>CA</v>
      </c>
      <c r="X955" t="str">
        <f t="shared" si="44"/>
        <v>California</v>
      </c>
      <c r="Y955" t="str">
        <f>VLOOKUP(P955,'Product manager data'!$A$1:B971,2,0)</f>
        <v>Eric Goetz</v>
      </c>
    </row>
    <row r="956" spans="1:25" x14ac:dyDescent="0.3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f t="shared" si="42"/>
        <v>Loss</v>
      </c>
      <c r="W956" t="str">
        <f t="shared" si="43"/>
        <v>CA</v>
      </c>
      <c r="X956" t="str">
        <f t="shared" si="44"/>
        <v>California</v>
      </c>
      <c r="Y956" t="str">
        <f>VLOOKUP(P956,'Product manager data'!$A$1:B972,2,0)</f>
        <v>Tim Collins</v>
      </c>
    </row>
    <row r="957" spans="1:25" x14ac:dyDescent="0.3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f t="shared" si="42"/>
        <v>Profit</v>
      </c>
      <c r="W957" t="str">
        <f t="shared" si="43"/>
        <v>CA</v>
      </c>
      <c r="X957" t="str">
        <f t="shared" si="44"/>
        <v>California</v>
      </c>
      <c r="Y957" t="str">
        <f>VLOOKUP(P957,'Product manager data'!$A$1:B973,2,0)</f>
        <v>Myrtle Holloway</v>
      </c>
    </row>
    <row r="958" spans="1:25" x14ac:dyDescent="0.3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f t="shared" si="42"/>
        <v>Profit</v>
      </c>
      <c r="W958" t="str">
        <f t="shared" si="43"/>
        <v>CA</v>
      </c>
      <c r="X958" t="str">
        <f t="shared" si="44"/>
        <v>California</v>
      </c>
      <c r="Y958" t="str">
        <f>VLOOKUP(P958,'Product manager data'!$A$1:B974,2,0)</f>
        <v>James Marez</v>
      </c>
    </row>
    <row r="959" spans="1:25" x14ac:dyDescent="0.3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f t="shared" si="42"/>
        <v>Loss</v>
      </c>
      <c r="W959" t="str">
        <f t="shared" si="43"/>
        <v>CA</v>
      </c>
      <c r="X959" t="str">
        <f t="shared" si="44"/>
        <v>California</v>
      </c>
      <c r="Y959" t="str">
        <f>VLOOKUP(P959,'Product manager data'!$A$1:B975,2,0)</f>
        <v>Kimberly Harrington</v>
      </c>
    </row>
    <row r="960" spans="1:25" x14ac:dyDescent="0.3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f t="shared" si="42"/>
        <v>Profit</v>
      </c>
      <c r="W960" t="str">
        <f t="shared" si="43"/>
        <v>CA</v>
      </c>
      <c r="X960" t="str">
        <f t="shared" si="44"/>
        <v>California</v>
      </c>
      <c r="Y960" t="str">
        <f>VLOOKUP(P960,'Product manager data'!$A$1:B976,2,0)</f>
        <v>Beth Higgins</v>
      </c>
    </row>
    <row r="961" spans="1:25" x14ac:dyDescent="0.3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 t="shared" si="42"/>
        <v>Profit</v>
      </c>
      <c r="W961" t="str">
        <f t="shared" si="43"/>
        <v>CA</v>
      </c>
      <c r="X961" t="str">
        <f t="shared" si="44"/>
        <v>California</v>
      </c>
      <c r="Y961" t="str">
        <f>VLOOKUP(P961,'Product manager data'!$A$1:B977,2,0)</f>
        <v>Robin Dennis</v>
      </c>
    </row>
    <row r="962" spans="1:25" x14ac:dyDescent="0.3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f t="shared" si="42"/>
        <v>Profit</v>
      </c>
      <c r="W962" t="str">
        <f t="shared" si="43"/>
        <v>CA</v>
      </c>
      <c r="X962" t="str">
        <f t="shared" si="44"/>
        <v>California</v>
      </c>
      <c r="Y962" t="str">
        <f>VLOOKUP(P962,'Product manager data'!$A$1:B978,2,0)</f>
        <v>Sandra Cruz</v>
      </c>
    </row>
    <row r="963" spans="1:25" x14ac:dyDescent="0.3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 t="shared" ref="V963:V1026" si="45">IF(U963&gt;=0,"Profit","Loss")</f>
        <v>Profit</v>
      </c>
      <c r="W963" t="str">
        <f t="shared" ref="W963:W1026" si="46">MID(B963,1,2)</f>
        <v>CA</v>
      </c>
      <c r="X963" t="str">
        <f t="shared" ref="X963:X1026" si="47">IF(W963="CA","California","Texas")</f>
        <v>California</v>
      </c>
      <c r="Y963" t="str">
        <f>VLOOKUP(P963,'Product manager data'!$A$1:B979,2,0)</f>
        <v>Kimberly Harrington</v>
      </c>
    </row>
    <row r="964" spans="1:25" x14ac:dyDescent="0.3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 t="shared" si="45"/>
        <v>Profit</v>
      </c>
      <c r="W964" t="str">
        <f t="shared" si="46"/>
        <v>CA</v>
      </c>
      <c r="X964" t="str">
        <f t="shared" si="47"/>
        <v>California</v>
      </c>
      <c r="Y964" t="str">
        <f>VLOOKUP(P964,'Product manager data'!$A$1:B980,2,0)</f>
        <v>Rosemary Hearon</v>
      </c>
    </row>
    <row r="965" spans="1:25" x14ac:dyDescent="0.3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 t="shared" si="45"/>
        <v>Profit</v>
      </c>
      <c r="W965" t="str">
        <f t="shared" si="46"/>
        <v>CA</v>
      </c>
      <c r="X965" t="str">
        <f t="shared" si="47"/>
        <v>California</v>
      </c>
      <c r="Y965" t="str">
        <f>VLOOKUP(P965,'Product manager data'!$A$1:B981,2,0)</f>
        <v>Willie Zensen</v>
      </c>
    </row>
    <row r="966" spans="1:25" x14ac:dyDescent="0.3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 t="shared" si="45"/>
        <v>Profit</v>
      </c>
      <c r="W966" t="str">
        <f t="shared" si="46"/>
        <v>CA</v>
      </c>
      <c r="X966" t="str">
        <f t="shared" si="47"/>
        <v>California</v>
      </c>
      <c r="Y966" t="str">
        <f>VLOOKUP(P966,'Product manager data'!$A$1:B982,2,0)</f>
        <v>Willie Zensen</v>
      </c>
    </row>
    <row r="967" spans="1:25" x14ac:dyDescent="0.3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f t="shared" si="45"/>
        <v>Profit</v>
      </c>
      <c r="W967" t="str">
        <f t="shared" si="46"/>
        <v>CA</v>
      </c>
      <c r="X967" t="str">
        <f t="shared" si="47"/>
        <v>California</v>
      </c>
      <c r="Y967" t="str">
        <f>VLOOKUP(P967,'Product manager data'!$A$1:B983,2,0)</f>
        <v>Eric Goetz</v>
      </c>
    </row>
    <row r="968" spans="1:25" x14ac:dyDescent="0.3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f t="shared" si="45"/>
        <v>Profit</v>
      </c>
      <c r="W968" t="str">
        <f t="shared" si="46"/>
        <v>CA</v>
      </c>
      <c r="X968" t="str">
        <f t="shared" si="47"/>
        <v>California</v>
      </c>
      <c r="Y968" t="str">
        <f>VLOOKUP(P968,'Product manager data'!$A$1:B984,2,0)</f>
        <v>Beth Higgins</v>
      </c>
    </row>
    <row r="969" spans="1:25" x14ac:dyDescent="0.3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f t="shared" si="45"/>
        <v>Profit</v>
      </c>
      <c r="W969" t="str">
        <f t="shared" si="46"/>
        <v>CA</v>
      </c>
      <c r="X969" t="str">
        <f t="shared" si="47"/>
        <v>California</v>
      </c>
      <c r="Y969" t="str">
        <f>VLOOKUP(P969,'Product manager data'!$A$1:B985,2,0)</f>
        <v>Beth Higgins</v>
      </c>
    </row>
    <row r="970" spans="1:25" x14ac:dyDescent="0.3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 t="shared" si="45"/>
        <v>Profit</v>
      </c>
      <c r="W970" t="str">
        <f t="shared" si="46"/>
        <v>CA</v>
      </c>
      <c r="X970" t="str">
        <f t="shared" si="47"/>
        <v>California</v>
      </c>
      <c r="Y970" t="str">
        <f>VLOOKUP(P970,'Product manager data'!$A$1:B986,2,0)</f>
        <v>Willie Zensen</v>
      </c>
    </row>
    <row r="971" spans="1:25" x14ac:dyDescent="0.3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f t="shared" si="45"/>
        <v>Profit</v>
      </c>
      <c r="W971" t="str">
        <f t="shared" si="46"/>
        <v>CA</v>
      </c>
      <c r="X971" t="str">
        <f t="shared" si="47"/>
        <v>California</v>
      </c>
      <c r="Y971" t="str">
        <f>VLOOKUP(P971,'Product manager data'!$A$1:B987,2,0)</f>
        <v>Myrtle Holloway</v>
      </c>
    </row>
    <row r="972" spans="1:25" x14ac:dyDescent="0.3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f t="shared" si="45"/>
        <v>Profit</v>
      </c>
      <c r="W972" t="str">
        <f t="shared" si="46"/>
        <v>CA</v>
      </c>
      <c r="X972" t="str">
        <f t="shared" si="47"/>
        <v>California</v>
      </c>
      <c r="Y972" t="str">
        <f>VLOOKUP(P972,'Product manager data'!$A$1:B988,2,0)</f>
        <v>Robin Dennis</v>
      </c>
    </row>
    <row r="973" spans="1:25" x14ac:dyDescent="0.3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f t="shared" si="45"/>
        <v>Loss</v>
      </c>
      <c r="W973" t="str">
        <f t="shared" si="46"/>
        <v>CA</v>
      </c>
      <c r="X973" t="str">
        <f t="shared" si="47"/>
        <v>California</v>
      </c>
      <c r="Y973" t="str">
        <f>VLOOKUP(P973,'Product manager data'!$A$1:B989,2,0)</f>
        <v>James Marez</v>
      </c>
    </row>
    <row r="974" spans="1:25" x14ac:dyDescent="0.3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f t="shared" si="45"/>
        <v>Loss</v>
      </c>
      <c r="W974" t="str">
        <f t="shared" si="46"/>
        <v>CA</v>
      </c>
      <c r="X974" t="str">
        <f t="shared" si="47"/>
        <v>California</v>
      </c>
      <c r="Y974" t="str">
        <f>VLOOKUP(P974,'Product manager data'!$A$1:B990,2,0)</f>
        <v>Kimberly Harrington</v>
      </c>
    </row>
    <row r="975" spans="1:25" x14ac:dyDescent="0.3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f t="shared" si="45"/>
        <v>Profit</v>
      </c>
      <c r="W975" t="str">
        <f t="shared" si="46"/>
        <v>CA</v>
      </c>
      <c r="X975" t="str">
        <f t="shared" si="47"/>
        <v>California</v>
      </c>
      <c r="Y975" t="str">
        <f>VLOOKUP(P975,'Product manager data'!$A$1:B991,2,0)</f>
        <v>Willie Zensen</v>
      </c>
    </row>
    <row r="976" spans="1:25" x14ac:dyDescent="0.3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f t="shared" si="45"/>
        <v>Profit</v>
      </c>
      <c r="W976" t="str">
        <f t="shared" si="46"/>
        <v>US</v>
      </c>
      <c r="X976" t="str">
        <f t="shared" si="47"/>
        <v>Texas</v>
      </c>
      <c r="Y976" t="str">
        <f>VLOOKUP(P976,'Product manager data'!$A$1:B992,2,0)</f>
        <v>James Marez</v>
      </c>
    </row>
    <row r="977" spans="1:25" x14ac:dyDescent="0.3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f t="shared" si="45"/>
        <v>Profit</v>
      </c>
      <c r="W977" t="str">
        <f t="shared" si="46"/>
        <v>US</v>
      </c>
      <c r="X977" t="str">
        <f t="shared" si="47"/>
        <v>Texas</v>
      </c>
      <c r="Y977" t="str">
        <f>VLOOKUP(P977,'Product manager data'!$A$1:B993,2,0)</f>
        <v>Kimberly Harrington</v>
      </c>
    </row>
    <row r="978" spans="1:25" x14ac:dyDescent="0.3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f t="shared" si="45"/>
        <v>Loss</v>
      </c>
      <c r="W978" t="str">
        <f t="shared" si="46"/>
        <v>US</v>
      </c>
      <c r="X978" t="str">
        <f t="shared" si="47"/>
        <v>Texas</v>
      </c>
      <c r="Y978" t="str">
        <f>VLOOKUP(P978,'Product manager data'!$A$1:B994,2,0)</f>
        <v>Kimberly Harrington</v>
      </c>
    </row>
    <row r="979" spans="1:25" x14ac:dyDescent="0.3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f t="shared" si="45"/>
        <v>Profit</v>
      </c>
      <c r="W979" t="str">
        <f t="shared" si="46"/>
        <v>CA</v>
      </c>
      <c r="X979" t="str">
        <f t="shared" si="47"/>
        <v>California</v>
      </c>
      <c r="Y979" t="str">
        <f>VLOOKUP(P979,'Product manager data'!$A$1:B995,2,0)</f>
        <v>Jennifer Hutchins</v>
      </c>
    </row>
    <row r="980" spans="1:25" x14ac:dyDescent="0.3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f t="shared" si="45"/>
        <v>Loss</v>
      </c>
      <c r="W980" t="str">
        <f t="shared" si="46"/>
        <v>CA</v>
      </c>
      <c r="X980" t="str">
        <f t="shared" si="47"/>
        <v>California</v>
      </c>
      <c r="Y980" t="str">
        <f>VLOOKUP(P980,'Product manager data'!$A$1:B996,2,0)</f>
        <v>Kimberly Harrington</v>
      </c>
    </row>
    <row r="981" spans="1:25" x14ac:dyDescent="0.3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f t="shared" si="45"/>
        <v>Profit</v>
      </c>
      <c r="W981" t="str">
        <f t="shared" si="46"/>
        <v>CA</v>
      </c>
      <c r="X981" t="str">
        <f t="shared" si="47"/>
        <v>California</v>
      </c>
      <c r="Y981" t="str">
        <f>VLOOKUP(P981,'Product manager data'!$A$1:B997,2,0)</f>
        <v>Beth Higgins</v>
      </c>
    </row>
    <row r="982" spans="1:25" x14ac:dyDescent="0.3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f t="shared" si="45"/>
        <v>Profit</v>
      </c>
      <c r="W982" t="str">
        <f t="shared" si="46"/>
        <v>CA</v>
      </c>
      <c r="X982" t="str">
        <f t="shared" si="47"/>
        <v>California</v>
      </c>
      <c r="Y982" t="str">
        <f>VLOOKUP(P982,'Product manager data'!$A$1:B998,2,0)</f>
        <v>Sandra Cruz</v>
      </c>
    </row>
    <row r="983" spans="1:25" x14ac:dyDescent="0.3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f t="shared" si="45"/>
        <v>Profit</v>
      </c>
      <c r="W983" t="str">
        <f t="shared" si="46"/>
        <v>CA</v>
      </c>
      <c r="X983" t="str">
        <f t="shared" si="47"/>
        <v>California</v>
      </c>
      <c r="Y983" t="str">
        <f>VLOOKUP(P983,'Product manager data'!$A$1:B999,2,0)</f>
        <v>Eric Goetz</v>
      </c>
    </row>
    <row r="984" spans="1:25" x14ac:dyDescent="0.3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f t="shared" si="45"/>
        <v>Profit</v>
      </c>
      <c r="W984" t="str">
        <f t="shared" si="46"/>
        <v>CA</v>
      </c>
      <c r="X984" t="str">
        <f t="shared" si="47"/>
        <v>California</v>
      </c>
      <c r="Y984" t="str">
        <f>VLOOKUP(P984,'Product manager data'!$A$1:B1000,2,0)</f>
        <v>James Marez</v>
      </c>
    </row>
    <row r="985" spans="1:25" x14ac:dyDescent="0.3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f t="shared" si="45"/>
        <v>Profit</v>
      </c>
      <c r="W985" t="str">
        <f t="shared" si="46"/>
        <v>CA</v>
      </c>
      <c r="X985" t="str">
        <f t="shared" si="47"/>
        <v>California</v>
      </c>
      <c r="Y985" t="str">
        <f>VLOOKUP(P985,'Product manager data'!$A$1:B1001,2,0)</f>
        <v>Sandra Cruz</v>
      </c>
    </row>
    <row r="986" spans="1:25" x14ac:dyDescent="0.3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f t="shared" si="45"/>
        <v>Profit</v>
      </c>
      <c r="W986" t="str">
        <f t="shared" si="46"/>
        <v>CA</v>
      </c>
      <c r="X986" t="str">
        <f t="shared" si="47"/>
        <v>California</v>
      </c>
      <c r="Y986" t="str">
        <f>VLOOKUP(P986,'Product manager data'!$A$1:B1002,2,0)</f>
        <v>Willie Zensen</v>
      </c>
    </row>
    <row r="987" spans="1:25" x14ac:dyDescent="0.3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f t="shared" si="45"/>
        <v>Profit</v>
      </c>
      <c r="W987" t="str">
        <f t="shared" si="46"/>
        <v>CA</v>
      </c>
      <c r="X987" t="str">
        <f t="shared" si="47"/>
        <v>California</v>
      </c>
      <c r="Y987" t="str">
        <f>VLOOKUP(P987,'Product manager data'!$A$1:B1003,2,0)</f>
        <v>Rosemary Hearon</v>
      </c>
    </row>
    <row r="988" spans="1:25" x14ac:dyDescent="0.3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f t="shared" si="45"/>
        <v>Profit</v>
      </c>
      <c r="W988" t="str">
        <f t="shared" si="46"/>
        <v>CA</v>
      </c>
      <c r="X988" t="str">
        <f t="shared" si="47"/>
        <v>California</v>
      </c>
      <c r="Y988" t="str">
        <f>VLOOKUP(P988,'Product manager data'!$A$1:B1004,2,0)</f>
        <v>Jennifer Hutchins</v>
      </c>
    </row>
    <row r="989" spans="1:25" x14ac:dyDescent="0.3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f t="shared" si="45"/>
        <v>Loss</v>
      </c>
      <c r="W989" t="str">
        <f t="shared" si="46"/>
        <v>CA</v>
      </c>
      <c r="X989" t="str">
        <f t="shared" si="47"/>
        <v>California</v>
      </c>
      <c r="Y989" t="str">
        <f>VLOOKUP(P989,'Product manager data'!$A$1:B1005,2,0)</f>
        <v>Kimberly Harrington</v>
      </c>
    </row>
    <row r="990" spans="1:25" x14ac:dyDescent="0.3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f t="shared" si="45"/>
        <v>Profit</v>
      </c>
      <c r="W990" t="str">
        <f t="shared" si="46"/>
        <v>CA</v>
      </c>
      <c r="X990" t="str">
        <f t="shared" si="47"/>
        <v>California</v>
      </c>
      <c r="Y990" t="str">
        <f>VLOOKUP(P990,'Product manager data'!$A$1:B1006,2,0)</f>
        <v>Robin Dennis</v>
      </c>
    </row>
    <row r="991" spans="1:25" x14ac:dyDescent="0.3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 t="shared" si="45"/>
        <v>Profit</v>
      </c>
      <c r="W991" t="str">
        <f t="shared" si="46"/>
        <v>CA</v>
      </c>
      <c r="X991" t="str">
        <f t="shared" si="47"/>
        <v>California</v>
      </c>
      <c r="Y991" t="str">
        <f>VLOOKUP(P991,'Product manager data'!$A$1:B1007,2,0)</f>
        <v>Eric Goetz</v>
      </c>
    </row>
    <row r="992" spans="1:25" x14ac:dyDescent="0.3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f t="shared" si="45"/>
        <v>Profit</v>
      </c>
      <c r="W992" t="str">
        <f t="shared" si="46"/>
        <v>CA</v>
      </c>
      <c r="X992" t="str">
        <f t="shared" si="47"/>
        <v>California</v>
      </c>
      <c r="Y992" t="str">
        <f>VLOOKUP(P992,'Product manager data'!$A$1:B1008,2,0)</f>
        <v>Sandra Cruz</v>
      </c>
    </row>
    <row r="993" spans="1:25" x14ac:dyDescent="0.3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f t="shared" si="45"/>
        <v>Profit</v>
      </c>
      <c r="W993" t="str">
        <f t="shared" si="46"/>
        <v>CA</v>
      </c>
      <c r="X993" t="str">
        <f t="shared" si="47"/>
        <v>California</v>
      </c>
      <c r="Y993" t="str">
        <f>VLOOKUP(P993,'Product manager data'!$A$1:B1009,2,0)</f>
        <v>Kimberly Harrington</v>
      </c>
    </row>
    <row r="994" spans="1:25" x14ac:dyDescent="0.3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 t="shared" si="45"/>
        <v>Profit</v>
      </c>
      <c r="W994" t="str">
        <f t="shared" si="46"/>
        <v>CA</v>
      </c>
      <c r="X994" t="str">
        <f t="shared" si="47"/>
        <v>California</v>
      </c>
      <c r="Y994" t="str">
        <f>VLOOKUP(P994,'Product manager data'!$A$1:B1010,2,0)</f>
        <v>Junior Fason</v>
      </c>
    </row>
    <row r="995" spans="1:25" x14ac:dyDescent="0.3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 t="shared" si="45"/>
        <v>Profit</v>
      </c>
      <c r="W995" t="str">
        <f t="shared" si="46"/>
        <v>CA</v>
      </c>
      <c r="X995" t="str">
        <f t="shared" si="47"/>
        <v>California</v>
      </c>
      <c r="Y995" t="str">
        <f>VLOOKUP(P995,'Product manager data'!$A$1:B1011,2,0)</f>
        <v>Beth Higgins</v>
      </c>
    </row>
    <row r="996" spans="1:25" x14ac:dyDescent="0.3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f t="shared" si="45"/>
        <v>Profit</v>
      </c>
      <c r="W996" t="str">
        <f t="shared" si="46"/>
        <v>CA</v>
      </c>
      <c r="X996" t="str">
        <f t="shared" si="47"/>
        <v>California</v>
      </c>
      <c r="Y996" t="str">
        <f>VLOOKUP(P996,'Product manager data'!$A$1:B1012,2,0)</f>
        <v>Kimberly Harrington</v>
      </c>
    </row>
    <row r="997" spans="1:25" x14ac:dyDescent="0.3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 t="shared" si="45"/>
        <v>Profit</v>
      </c>
      <c r="W997" t="str">
        <f t="shared" si="46"/>
        <v>CA</v>
      </c>
      <c r="X997" t="str">
        <f t="shared" si="47"/>
        <v>California</v>
      </c>
      <c r="Y997" t="str">
        <f>VLOOKUP(P997,'Product manager data'!$A$1:B1013,2,0)</f>
        <v>James Marez</v>
      </c>
    </row>
    <row r="998" spans="1:25" x14ac:dyDescent="0.3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 t="shared" si="45"/>
        <v>Profit</v>
      </c>
      <c r="W998" t="str">
        <f t="shared" si="46"/>
        <v>CA</v>
      </c>
      <c r="X998" t="str">
        <f t="shared" si="47"/>
        <v>California</v>
      </c>
      <c r="Y998" t="str">
        <f>VLOOKUP(P998,'Product manager data'!$A$1:B1014,2,0)</f>
        <v>Rosemary Hearon</v>
      </c>
    </row>
    <row r="999" spans="1:25" x14ac:dyDescent="0.3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f t="shared" si="45"/>
        <v>Profit</v>
      </c>
      <c r="W999" t="str">
        <f t="shared" si="46"/>
        <v>CA</v>
      </c>
      <c r="X999" t="str">
        <f t="shared" si="47"/>
        <v>California</v>
      </c>
      <c r="Y999" t="str">
        <f>VLOOKUP(P999,'Product manager data'!$A$1:B1015,2,0)</f>
        <v>Myrtle Holloway</v>
      </c>
    </row>
    <row r="1000" spans="1:25" x14ac:dyDescent="0.3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f t="shared" si="45"/>
        <v>Profit</v>
      </c>
      <c r="W1000" t="str">
        <f t="shared" si="46"/>
        <v>CA</v>
      </c>
      <c r="X1000" t="str">
        <f t="shared" si="47"/>
        <v>California</v>
      </c>
      <c r="Y1000" t="str">
        <f>VLOOKUP(P1000,'Product manager data'!$A$1:B1016,2,0)</f>
        <v>Robin Dennis</v>
      </c>
    </row>
    <row r="1001" spans="1:25" x14ac:dyDescent="0.3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f t="shared" si="45"/>
        <v>Profit</v>
      </c>
      <c r="W1001" t="str">
        <f t="shared" si="46"/>
        <v>CA</v>
      </c>
      <c r="X1001" t="str">
        <f t="shared" si="47"/>
        <v>California</v>
      </c>
      <c r="Y1001" t="str">
        <f>VLOOKUP(P1001,'Product manager data'!$A$1:B1017,2,0)</f>
        <v>Robin Dennis</v>
      </c>
    </row>
    <row r="1002" spans="1:25" x14ac:dyDescent="0.3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 t="shared" si="45"/>
        <v>Profit</v>
      </c>
      <c r="W1002" t="str">
        <f t="shared" si="46"/>
        <v>CA</v>
      </c>
      <c r="X1002" t="str">
        <f t="shared" si="47"/>
        <v>California</v>
      </c>
      <c r="Y1002" t="str">
        <f>VLOOKUP(P1002,'Product manager data'!$A$1:B1018,2,0)</f>
        <v>Eric Goetz</v>
      </c>
    </row>
    <row r="1003" spans="1:25" x14ac:dyDescent="0.3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f t="shared" si="45"/>
        <v>Profit</v>
      </c>
      <c r="W1003" t="str">
        <f t="shared" si="46"/>
        <v>CA</v>
      </c>
      <c r="X1003" t="str">
        <f t="shared" si="47"/>
        <v>California</v>
      </c>
      <c r="Y1003" t="str">
        <f>VLOOKUP(P1003,'Product manager data'!$A$1:B1019,2,0)</f>
        <v>Reggie Bacon</v>
      </c>
    </row>
    <row r="1004" spans="1:25" x14ac:dyDescent="0.3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 t="shared" si="45"/>
        <v>Loss</v>
      </c>
      <c r="W1004" t="str">
        <f t="shared" si="46"/>
        <v>CA</v>
      </c>
      <c r="X1004" t="str">
        <f t="shared" si="47"/>
        <v>California</v>
      </c>
      <c r="Y1004" t="str">
        <f>VLOOKUP(P1004,'Product manager data'!$A$1:B1020,2,0)</f>
        <v>Michael Benoit</v>
      </c>
    </row>
    <row r="1005" spans="1:25" x14ac:dyDescent="0.3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 t="shared" si="45"/>
        <v>Profit</v>
      </c>
      <c r="W1005" t="str">
        <f t="shared" si="46"/>
        <v>CA</v>
      </c>
      <c r="X1005" t="str">
        <f t="shared" si="47"/>
        <v>California</v>
      </c>
      <c r="Y1005" t="str">
        <f>VLOOKUP(P1005,'Product manager data'!$A$1:B1021,2,0)</f>
        <v>Beth Higgins</v>
      </c>
    </row>
    <row r="1006" spans="1:25" x14ac:dyDescent="0.3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f t="shared" si="45"/>
        <v>Profit</v>
      </c>
      <c r="W1006" t="str">
        <f t="shared" si="46"/>
        <v>CA</v>
      </c>
      <c r="X1006" t="str">
        <f t="shared" si="47"/>
        <v>California</v>
      </c>
      <c r="Y1006" t="str">
        <f>VLOOKUP(P1006,'Product manager data'!$A$1:B1022,2,0)</f>
        <v>Myrtle Holloway</v>
      </c>
    </row>
    <row r="1007" spans="1:25" x14ac:dyDescent="0.3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f t="shared" si="45"/>
        <v>Profit</v>
      </c>
      <c r="W1007" t="str">
        <f t="shared" si="46"/>
        <v>CA</v>
      </c>
      <c r="X1007" t="str">
        <f t="shared" si="47"/>
        <v>California</v>
      </c>
      <c r="Y1007" t="str">
        <f>VLOOKUP(P1007,'Product manager data'!$A$1:B1023,2,0)</f>
        <v>Beth Higgins</v>
      </c>
    </row>
    <row r="1008" spans="1:25" x14ac:dyDescent="0.3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f t="shared" si="45"/>
        <v>Profit</v>
      </c>
      <c r="W1008" t="str">
        <f t="shared" si="46"/>
        <v>CA</v>
      </c>
      <c r="X1008" t="str">
        <f t="shared" si="47"/>
        <v>California</v>
      </c>
      <c r="Y1008" t="str">
        <f>VLOOKUP(P1008,'Product manager data'!$A$1:B1024,2,0)</f>
        <v>Rosemary Hearon</v>
      </c>
    </row>
    <row r="1009" spans="1:25" x14ac:dyDescent="0.3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f t="shared" si="45"/>
        <v>Loss</v>
      </c>
      <c r="W1009" t="str">
        <f t="shared" si="46"/>
        <v>CA</v>
      </c>
      <c r="X1009" t="str">
        <f t="shared" si="47"/>
        <v>California</v>
      </c>
      <c r="Y1009" t="str">
        <f>VLOOKUP(P1009,'Product manager data'!$A$1:B1025,2,0)</f>
        <v>Kimberly Harrington</v>
      </c>
    </row>
    <row r="1010" spans="1:25" x14ac:dyDescent="0.3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f t="shared" si="45"/>
        <v>Profit</v>
      </c>
      <c r="W1010" t="str">
        <f t="shared" si="46"/>
        <v>US</v>
      </c>
      <c r="X1010" t="str">
        <f t="shared" si="47"/>
        <v>Texas</v>
      </c>
      <c r="Y1010" t="str">
        <f>VLOOKUP(P1010,'Product manager data'!$A$1:B1026,2,0)</f>
        <v>Beth Higgins</v>
      </c>
    </row>
    <row r="1011" spans="1:25" x14ac:dyDescent="0.3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f t="shared" si="45"/>
        <v>Profit</v>
      </c>
      <c r="W1011" t="str">
        <f t="shared" si="46"/>
        <v>CA</v>
      </c>
      <c r="X1011" t="str">
        <f t="shared" si="47"/>
        <v>California</v>
      </c>
      <c r="Y1011" t="str">
        <f>VLOOKUP(P1011,'Product manager data'!$A$1:B1027,2,0)</f>
        <v>James Marez</v>
      </c>
    </row>
    <row r="1012" spans="1:25" x14ac:dyDescent="0.3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f t="shared" si="45"/>
        <v>Profit</v>
      </c>
      <c r="W1012" t="str">
        <f t="shared" si="46"/>
        <v>CA</v>
      </c>
      <c r="X1012" t="str">
        <f t="shared" si="47"/>
        <v>California</v>
      </c>
      <c r="Y1012" t="str">
        <f>VLOOKUP(P1012,'Product manager data'!$A$1:B1028,2,0)</f>
        <v>Robin Dennis</v>
      </c>
    </row>
    <row r="1013" spans="1:25" x14ac:dyDescent="0.3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f t="shared" si="45"/>
        <v>Profit</v>
      </c>
      <c r="W1013" t="str">
        <f t="shared" si="46"/>
        <v>CA</v>
      </c>
      <c r="X1013" t="str">
        <f t="shared" si="47"/>
        <v>California</v>
      </c>
      <c r="Y1013" t="str">
        <f>VLOOKUP(P1013,'Product manager data'!$A$1:B1029,2,0)</f>
        <v>Robin Dennis</v>
      </c>
    </row>
    <row r="1014" spans="1:25" x14ac:dyDescent="0.3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f t="shared" si="45"/>
        <v>Profit</v>
      </c>
      <c r="W1014" t="str">
        <f t="shared" si="46"/>
        <v>CA</v>
      </c>
      <c r="X1014" t="str">
        <f t="shared" si="47"/>
        <v>California</v>
      </c>
      <c r="Y1014" t="str">
        <f>VLOOKUP(P1014,'Product manager data'!$A$1:B1030,2,0)</f>
        <v>Myrtle Holloway</v>
      </c>
    </row>
    <row r="1015" spans="1:25" x14ac:dyDescent="0.3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f t="shared" si="45"/>
        <v>Profit</v>
      </c>
      <c r="W1015" t="str">
        <f t="shared" si="46"/>
        <v>US</v>
      </c>
      <c r="X1015" t="str">
        <f t="shared" si="47"/>
        <v>Texas</v>
      </c>
      <c r="Y1015" t="str">
        <f>VLOOKUP(P1015,'Product manager data'!$A$1:B1031,2,0)</f>
        <v>Michael Benoit</v>
      </c>
    </row>
    <row r="1016" spans="1:25" x14ac:dyDescent="0.3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 t="shared" si="45"/>
        <v>Profit</v>
      </c>
      <c r="W1016" t="str">
        <f t="shared" si="46"/>
        <v>US</v>
      </c>
      <c r="X1016" t="str">
        <f t="shared" si="47"/>
        <v>Texas</v>
      </c>
      <c r="Y1016" t="str">
        <f>VLOOKUP(P1016,'Product manager data'!$A$1:B1032,2,0)</f>
        <v>Reggie Bacon</v>
      </c>
    </row>
    <row r="1017" spans="1:25" x14ac:dyDescent="0.3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f t="shared" si="45"/>
        <v>Profit</v>
      </c>
      <c r="W1017" t="str">
        <f t="shared" si="46"/>
        <v>CA</v>
      </c>
      <c r="X1017" t="str">
        <f t="shared" si="47"/>
        <v>California</v>
      </c>
      <c r="Y1017" t="str">
        <f>VLOOKUP(P1017,'Product manager data'!$A$1:B1033,2,0)</f>
        <v>Beth Higgins</v>
      </c>
    </row>
    <row r="1018" spans="1:25" x14ac:dyDescent="0.3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 t="shared" si="45"/>
        <v>Profit</v>
      </c>
      <c r="W1018" t="str">
        <f t="shared" si="46"/>
        <v>CA</v>
      </c>
      <c r="X1018" t="str">
        <f t="shared" si="47"/>
        <v>California</v>
      </c>
      <c r="Y1018" t="str">
        <f>VLOOKUP(P1018,'Product manager data'!$A$1:B1034,2,0)</f>
        <v>Robin Dennis</v>
      </c>
    </row>
    <row r="1019" spans="1:25" x14ac:dyDescent="0.3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 t="shared" si="45"/>
        <v>Profit</v>
      </c>
      <c r="W1019" t="str">
        <f t="shared" si="46"/>
        <v>CA</v>
      </c>
      <c r="X1019" t="str">
        <f t="shared" si="47"/>
        <v>California</v>
      </c>
      <c r="Y1019" t="str">
        <f>VLOOKUP(P1019,'Product manager data'!$A$1:B1035,2,0)</f>
        <v>Robin Dennis</v>
      </c>
    </row>
    <row r="1020" spans="1:25" x14ac:dyDescent="0.3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f t="shared" si="45"/>
        <v>Profit</v>
      </c>
      <c r="W1020" t="str">
        <f t="shared" si="46"/>
        <v>CA</v>
      </c>
      <c r="X1020" t="str">
        <f t="shared" si="47"/>
        <v>California</v>
      </c>
      <c r="Y1020" t="str">
        <f>VLOOKUP(P1020,'Product manager data'!$A$1:B1036,2,0)</f>
        <v>James Marez</v>
      </c>
    </row>
    <row r="1021" spans="1:25" x14ac:dyDescent="0.3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f t="shared" si="45"/>
        <v>Profit</v>
      </c>
      <c r="W1021" t="str">
        <f t="shared" si="46"/>
        <v>CA</v>
      </c>
      <c r="X1021" t="str">
        <f t="shared" si="47"/>
        <v>California</v>
      </c>
      <c r="Y1021" t="str">
        <f>VLOOKUP(P1021,'Product manager data'!$A$1:B1037,2,0)</f>
        <v>Myrtle Holloway</v>
      </c>
    </row>
    <row r="1022" spans="1:25" x14ac:dyDescent="0.3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f t="shared" si="45"/>
        <v>Profit</v>
      </c>
      <c r="W1022" t="str">
        <f t="shared" si="46"/>
        <v>CA</v>
      </c>
      <c r="X1022" t="str">
        <f t="shared" si="47"/>
        <v>California</v>
      </c>
      <c r="Y1022" t="str">
        <f>VLOOKUP(P1022,'Product manager data'!$A$1:B1038,2,0)</f>
        <v>Eric Goetz</v>
      </c>
    </row>
    <row r="1023" spans="1:25" x14ac:dyDescent="0.3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 t="shared" si="45"/>
        <v>Profit</v>
      </c>
      <c r="W1023" t="str">
        <f t="shared" si="46"/>
        <v>CA</v>
      </c>
      <c r="X1023" t="str">
        <f t="shared" si="47"/>
        <v>California</v>
      </c>
      <c r="Y1023" t="str">
        <f>VLOOKUP(P1023,'Product manager data'!$A$1:B1039,2,0)</f>
        <v>Sandra Cruz</v>
      </c>
    </row>
    <row r="1024" spans="1:25" x14ac:dyDescent="0.3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 t="shared" si="45"/>
        <v>Profit</v>
      </c>
      <c r="W1024" t="str">
        <f t="shared" si="46"/>
        <v>CA</v>
      </c>
      <c r="X1024" t="str">
        <f t="shared" si="47"/>
        <v>California</v>
      </c>
      <c r="Y1024" t="str">
        <f>VLOOKUP(P1024,'Product manager data'!$A$1:B1040,2,0)</f>
        <v>Jennifer Hutchins</v>
      </c>
    </row>
    <row r="1025" spans="1:25" x14ac:dyDescent="0.3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 t="shared" si="45"/>
        <v>Profit</v>
      </c>
      <c r="W1025" t="str">
        <f t="shared" si="46"/>
        <v>CA</v>
      </c>
      <c r="X1025" t="str">
        <f t="shared" si="47"/>
        <v>California</v>
      </c>
      <c r="Y1025" t="str">
        <f>VLOOKUP(P1025,'Product manager data'!$A$1:B1041,2,0)</f>
        <v>Rosemary Hearon</v>
      </c>
    </row>
    <row r="1026" spans="1:25" x14ac:dyDescent="0.3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 t="shared" si="45"/>
        <v>Profit</v>
      </c>
      <c r="W1026" t="str">
        <f t="shared" si="46"/>
        <v>CA</v>
      </c>
      <c r="X1026" t="str">
        <f t="shared" si="47"/>
        <v>California</v>
      </c>
      <c r="Y1026" t="str">
        <f>VLOOKUP(P1026,'Product manager data'!$A$1:B1042,2,0)</f>
        <v>Kimberly Harrington</v>
      </c>
    </row>
    <row r="1027" spans="1:25" x14ac:dyDescent="0.3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f t="shared" ref="V1027:V1090" si="48">IF(U1027&gt;=0,"Profit","Loss")</f>
        <v>Profit</v>
      </c>
      <c r="W1027" t="str">
        <f t="shared" ref="W1027:W1090" si="49">MID(B1027,1,2)</f>
        <v>CA</v>
      </c>
      <c r="X1027" t="str">
        <f t="shared" ref="X1027:X1090" si="50">IF(W1027="CA","California","Texas")</f>
        <v>California</v>
      </c>
      <c r="Y1027" t="str">
        <f>VLOOKUP(P1027,'Product manager data'!$A$1:B1043,2,0)</f>
        <v>Beth Higgins</v>
      </c>
    </row>
    <row r="1028" spans="1:25" x14ac:dyDescent="0.3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f t="shared" si="48"/>
        <v>Profit</v>
      </c>
      <c r="W1028" t="str">
        <f t="shared" si="49"/>
        <v>CA</v>
      </c>
      <c r="X1028" t="str">
        <f t="shared" si="50"/>
        <v>California</v>
      </c>
      <c r="Y1028" t="str">
        <f>VLOOKUP(P1028,'Product manager data'!$A$1:B1044,2,0)</f>
        <v>Beth Higgins</v>
      </c>
    </row>
    <row r="1029" spans="1:25" x14ac:dyDescent="0.3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 t="shared" si="48"/>
        <v>Loss</v>
      </c>
      <c r="W1029" t="str">
        <f t="shared" si="49"/>
        <v>CA</v>
      </c>
      <c r="X1029" t="str">
        <f t="shared" si="50"/>
        <v>California</v>
      </c>
      <c r="Y1029" t="str">
        <f>VLOOKUP(P1029,'Product manager data'!$A$1:B1045,2,0)</f>
        <v>James Marez</v>
      </c>
    </row>
    <row r="1030" spans="1:25" x14ac:dyDescent="0.3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f t="shared" si="48"/>
        <v>Profit</v>
      </c>
      <c r="W1030" t="str">
        <f t="shared" si="49"/>
        <v>CA</v>
      </c>
      <c r="X1030" t="str">
        <f t="shared" si="50"/>
        <v>California</v>
      </c>
      <c r="Y1030" t="str">
        <f>VLOOKUP(P1030,'Product manager data'!$A$1:B1046,2,0)</f>
        <v>Beth Higgins</v>
      </c>
    </row>
    <row r="1031" spans="1:25" x14ac:dyDescent="0.3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f t="shared" si="48"/>
        <v>Profit</v>
      </c>
      <c r="W1031" t="str">
        <f t="shared" si="49"/>
        <v>CA</v>
      </c>
      <c r="X1031" t="str">
        <f t="shared" si="50"/>
        <v>California</v>
      </c>
      <c r="Y1031" t="str">
        <f>VLOOKUP(P1031,'Product manager data'!$A$1:B1047,2,0)</f>
        <v>James Marez</v>
      </c>
    </row>
    <row r="1032" spans="1:25" x14ac:dyDescent="0.3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 t="shared" si="48"/>
        <v>Profit</v>
      </c>
      <c r="W1032" t="str">
        <f t="shared" si="49"/>
        <v>CA</v>
      </c>
      <c r="X1032" t="str">
        <f t="shared" si="50"/>
        <v>California</v>
      </c>
      <c r="Y1032" t="str">
        <f>VLOOKUP(P1032,'Product manager data'!$A$1:B1048,2,0)</f>
        <v>Sandra Cruz</v>
      </c>
    </row>
    <row r="1033" spans="1:25" x14ac:dyDescent="0.3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f t="shared" si="48"/>
        <v>Profit</v>
      </c>
      <c r="W1033" t="str">
        <f t="shared" si="49"/>
        <v>CA</v>
      </c>
      <c r="X1033" t="str">
        <f t="shared" si="50"/>
        <v>California</v>
      </c>
      <c r="Y1033" t="str">
        <f>VLOOKUP(P1033,'Product manager data'!$A$1:B1049,2,0)</f>
        <v>Robin Dennis</v>
      </c>
    </row>
    <row r="1034" spans="1:25" x14ac:dyDescent="0.3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f t="shared" si="48"/>
        <v>Profit</v>
      </c>
      <c r="W1034" t="str">
        <f t="shared" si="49"/>
        <v>CA</v>
      </c>
      <c r="X1034" t="str">
        <f t="shared" si="50"/>
        <v>California</v>
      </c>
      <c r="Y1034" t="str">
        <f>VLOOKUP(P1034,'Product manager data'!$A$1:B1050,2,0)</f>
        <v>Willie Zensen</v>
      </c>
    </row>
    <row r="1035" spans="1:25" x14ac:dyDescent="0.3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f t="shared" si="48"/>
        <v>Profit</v>
      </c>
      <c r="W1035" t="str">
        <f t="shared" si="49"/>
        <v>CA</v>
      </c>
      <c r="X1035" t="str">
        <f t="shared" si="50"/>
        <v>California</v>
      </c>
      <c r="Y1035" t="str">
        <f>VLOOKUP(P1035,'Product manager data'!$A$1:B1051,2,0)</f>
        <v>Beth Higgins</v>
      </c>
    </row>
    <row r="1036" spans="1:25" x14ac:dyDescent="0.3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 t="shared" si="48"/>
        <v>Loss</v>
      </c>
      <c r="W1036" t="str">
        <f t="shared" si="49"/>
        <v>CA</v>
      </c>
      <c r="X1036" t="str">
        <f t="shared" si="50"/>
        <v>California</v>
      </c>
      <c r="Y1036" t="str">
        <f>VLOOKUP(P1036,'Product manager data'!$A$1:B1052,2,0)</f>
        <v>Kimberly Harrington</v>
      </c>
    </row>
    <row r="1037" spans="1:25" x14ac:dyDescent="0.3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f t="shared" si="48"/>
        <v>Loss</v>
      </c>
      <c r="W1037" t="str">
        <f t="shared" si="49"/>
        <v>CA</v>
      </c>
      <c r="X1037" t="str">
        <f t="shared" si="50"/>
        <v>California</v>
      </c>
      <c r="Y1037" t="str">
        <f>VLOOKUP(P1037,'Product manager data'!$A$1:B1053,2,0)</f>
        <v>Kimberly Harrington</v>
      </c>
    </row>
    <row r="1038" spans="1:25" x14ac:dyDescent="0.3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f t="shared" si="48"/>
        <v>Profit</v>
      </c>
      <c r="W1038" t="str">
        <f t="shared" si="49"/>
        <v>CA</v>
      </c>
      <c r="X1038" t="str">
        <f t="shared" si="50"/>
        <v>California</v>
      </c>
      <c r="Y1038" t="str">
        <f>VLOOKUP(P1038,'Product manager data'!$A$1:B1054,2,0)</f>
        <v>Robin Dennis</v>
      </c>
    </row>
    <row r="1039" spans="1:25" x14ac:dyDescent="0.3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 t="shared" si="48"/>
        <v>Profit</v>
      </c>
      <c r="W1039" t="str">
        <f t="shared" si="49"/>
        <v>CA</v>
      </c>
      <c r="X1039" t="str">
        <f t="shared" si="50"/>
        <v>California</v>
      </c>
      <c r="Y1039" t="str">
        <f>VLOOKUP(P1039,'Product manager data'!$A$1:B1055,2,0)</f>
        <v>Kimberly Harrington</v>
      </c>
    </row>
    <row r="1040" spans="1:25" x14ac:dyDescent="0.3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f t="shared" si="48"/>
        <v>Profit</v>
      </c>
      <c r="W1040" t="str">
        <f t="shared" si="49"/>
        <v>CA</v>
      </c>
      <c r="X1040" t="str">
        <f t="shared" si="50"/>
        <v>California</v>
      </c>
      <c r="Y1040" t="str">
        <f>VLOOKUP(P1040,'Product manager data'!$A$1:B1056,2,0)</f>
        <v>Eric Goetz</v>
      </c>
    </row>
    <row r="1041" spans="1:25" x14ac:dyDescent="0.3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f t="shared" si="48"/>
        <v>Profit</v>
      </c>
      <c r="W1041" t="str">
        <f t="shared" si="49"/>
        <v>CA</v>
      </c>
      <c r="X1041" t="str">
        <f t="shared" si="50"/>
        <v>California</v>
      </c>
      <c r="Y1041" t="str">
        <f>VLOOKUP(P1041,'Product manager data'!$A$1:B1057,2,0)</f>
        <v>Eric Goetz</v>
      </c>
    </row>
    <row r="1042" spans="1:25" x14ac:dyDescent="0.3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f t="shared" si="48"/>
        <v>Profit</v>
      </c>
      <c r="W1042" t="str">
        <f t="shared" si="49"/>
        <v>CA</v>
      </c>
      <c r="X1042" t="str">
        <f t="shared" si="50"/>
        <v>California</v>
      </c>
      <c r="Y1042" t="str">
        <f>VLOOKUP(P1042,'Product manager data'!$A$1:B1058,2,0)</f>
        <v>Michael Benoit</v>
      </c>
    </row>
    <row r="1043" spans="1:25" x14ac:dyDescent="0.3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 t="shared" si="48"/>
        <v>Profit</v>
      </c>
      <c r="W1043" t="str">
        <f t="shared" si="49"/>
        <v>CA</v>
      </c>
      <c r="X1043" t="str">
        <f t="shared" si="50"/>
        <v>California</v>
      </c>
      <c r="Y1043" t="str">
        <f>VLOOKUP(P1043,'Product manager data'!$A$1:B1059,2,0)</f>
        <v>Reggie Bacon</v>
      </c>
    </row>
    <row r="1044" spans="1:25" x14ac:dyDescent="0.3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f t="shared" si="48"/>
        <v>Profit</v>
      </c>
      <c r="W1044" t="str">
        <f t="shared" si="49"/>
        <v>CA</v>
      </c>
      <c r="X1044" t="str">
        <f t="shared" si="50"/>
        <v>California</v>
      </c>
      <c r="Y1044" t="str">
        <f>VLOOKUP(P1044,'Product manager data'!$A$1:B1060,2,0)</f>
        <v>Tim Collins</v>
      </c>
    </row>
    <row r="1045" spans="1:25" x14ac:dyDescent="0.3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f t="shared" si="48"/>
        <v>Profit</v>
      </c>
      <c r="W1045" t="str">
        <f t="shared" si="49"/>
        <v>CA</v>
      </c>
      <c r="X1045" t="str">
        <f t="shared" si="50"/>
        <v>California</v>
      </c>
      <c r="Y1045" t="str">
        <f>VLOOKUP(P1045,'Product manager data'!$A$1:B1061,2,0)</f>
        <v>Eric Goetz</v>
      </c>
    </row>
    <row r="1046" spans="1:25" x14ac:dyDescent="0.3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f t="shared" si="48"/>
        <v>Loss</v>
      </c>
      <c r="W1046" t="str">
        <f t="shared" si="49"/>
        <v>CA</v>
      </c>
      <c r="X1046" t="str">
        <f t="shared" si="50"/>
        <v>California</v>
      </c>
      <c r="Y1046" t="str">
        <f>VLOOKUP(P1046,'Product manager data'!$A$1:B1062,2,0)</f>
        <v>Mary Wood</v>
      </c>
    </row>
    <row r="1047" spans="1:25" x14ac:dyDescent="0.3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f t="shared" si="48"/>
        <v>Loss</v>
      </c>
      <c r="W1047" t="str">
        <f t="shared" si="49"/>
        <v>CA</v>
      </c>
      <c r="X1047" t="str">
        <f t="shared" si="50"/>
        <v>California</v>
      </c>
      <c r="Y1047" t="str">
        <f>VLOOKUP(P1047,'Product manager data'!$A$1:B1063,2,0)</f>
        <v>Sandra Cruz</v>
      </c>
    </row>
    <row r="1048" spans="1:25" x14ac:dyDescent="0.3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 t="shared" si="48"/>
        <v>Profit</v>
      </c>
      <c r="W1048" t="str">
        <f t="shared" si="49"/>
        <v>CA</v>
      </c>
      <c r="X1048" t="str">
        <f t="shared" si="50"/>
        <v>California</v>
      </c>
      <c r="Y1048" t="str">
        <f>VLOOKUP(P1048,'Product manager data'!$A$1:B1064,2,0)</f>
        <v>James Marez</v>
      </c>
    </row>
    <row r="1049" spans="1:25" x14ac:dyDescent="0.3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f t="shared" si="48"/>
        <v>Loss</v>
      </c>
      <c r="W1049" t="str">
        <f t="shared" si="49"/>
        <v>CA</v>
      </c>
      <c r="X1049" t="str">
        <f t="shared" si="50"/>
        <v>California</v>
      </c>
      <c r="Y1049" t="str">
        <f>VLOOKUP(P1049,'Product manager data'!$A$1:B1065,2,0)</f>
        <v>Robin Dennis</v>
      </c>
    </row>
    <row r="1050" spans="1:25" x14ac:dyDescent="0.3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 t="shared" si="48"/>
        <v>Profit</v>
      </c>
      <c r="W1050" t="str">
        <f t="shared" si="49"/>
        <v>CA</v>
      </c>
      <c r="X1050" t="str">
        <f t="shared" si="50"/>
        <v>California</v>
      </c>
      <c r="Y1050" t="str">
        <f>VLOOKUP(P1050,'Product manager data'!$A$1:B1066,2,0)</f>
        <v>James Marez</v>
      </c>
    </row>
    <row r="1051" spans="1:25" x14ac:dyDescent="0.3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 t="shared" si="48"/>
        <v>Profit</v>
      </c>
      <c r="W1051" t="str">
        <f t="shared" si="49"/>
        <v>CA</v>
      </c>
      <c r="X1051" t="str">
        <f t="shared" si="50"/>
        <v>California</v>
      </c>
      <c r="Y1051" t="str">
        <f>VLOOKUP(P1051,'Product manager data'!$A$1:B1067,2,0)</f>
        <v>Reggie Bacon</v>
      </c>
    </row>
    <row r="1052" spans="1:25" x14ac:dyDescent="0.3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f t="shared" si="48"/>
        <v>Loss</v>
      </c>
      <c r="W1052" t="str">
        <f t="shared" si="49"/>
        <v>US</v>
      </c>
      <c r="X1052" t="str">
        <f t="shared" si="50"/>
        <v>Texas</v>
      </c>
      <c r="Y1052" t="str">
        <f>VLOOKUP(P1052,'Product manager data'!$A$1:B1068,2,0)</f>
        <v>Robin Dennis</v>
      </c>
    </row>
    <row r="1053" spans="1:25" x14ac:dyDescent="0.3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f t="shared" si="48"/>
        <v>Profit</v>
      </c>
      <c r="W1053" t="str">
        <f t="shared" si="49"/>
        <v>US</v>
      </c>
      <c r="X1053" t="str">
        <f t="shared" si="50"/>
        <v>Texas</v>
      </c>
      <c r="Y1053" t="str">
        <f>VLOOKUP(P1053,'Product manager data'!$A$1:B1069,2,0)</f>
        <v>Beth Higgins</v>
      </c>
    </row>
    <row r="1054" spans="1:25" x14ac:dyDescent="0.3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f t="shared" si="48"/>
        <v>Profit</v>
      </c>
      <c r="W1054" t="str">
        <f t="shared" si="49"/>
        <v>US</v>
      </c>
      <c r="X1054" t="str">
        <f t="shared" si="50"/>
        <v>Texas</v>
      </c>
      <c r="Y1054" t="str">
        <f>VLOOKUP(P1054,'Product manager data'!$A$1:B1070,2,0)</f>
        <v>Robin Dennis</v>
      </c>
    </row>
    <row r="1055" spans="1:25" x14ac:dyDescent="0.3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 t="shared" si="48"/>
        <v>Profit</v>
      </c>
      <c r="W1055" t="str">
        <f t="shared" si="49"/>
        <v>CA</v>
      </c>
      <c r="X1055" t="str">
        <f t="shared" si="50"/>
        <v>California</v>
      </c>
      <c r="Y1055" t="str">
        <f>VLOOKUP(P1055,'Product manager data'!$A$1:B1071,2,0)</f>
        <v>Eric Goetz</v>
      </c>
    </row>
    <row r="1056" spans="1:25" x14ac:dyDescent="0.3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f t="shared" si="48"/>
        <v>Profit</v>
      </c>
      <c r="W1056" t="str">
        <f t="shared" si="49"/>
        <v>CA</v>
      </c>
      <c r="X1056" t="str">
        <f t="shared" si="50"/>
        <v>California</v>
      </c>
      <c r="Y1056" t="str">
        <f>VLOOKUP(P1056,'Product manager data'!$A$1:B1072,2,0)</f>
        <v>Robin Dennis</v>
      </c>
    </row>
    <row r="1057" spans="1:25" x14ac:dyDescent="0.3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f t="shared" si="48"/>
        <v>Profit</v>
      </c>
      <c r="W1057" t="str">
        <f t="shared" si="49"/>
        <v>CA</v>
      </c>
      <c r="X1057" t="str">
        <f t="shared" si="50"/>
        <v>California</v>
      </c>
      <c r="Y1057" t="str">
        <f>VLOOKUP(P1057,'Product manager data'!$A$1:B1073,2,0)</f>
        <v>Kimberly Harrington</v>
      </c>
    </row>
    <row r="1058" spans="1:25" x14ac:dyDescent="0.3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 t="shared" si="48"/>
        <v>Profit</v>
      </c>
      <c r="W1058" t="str">
        <f t="shared" si="49"/>
        <v>CA</v>
      </c>
      <c r="X1058" t="str">
        <f t="shared" si="50"/>
        <v>California</v>
      </c>
      <c r="Y1058" t="str">
        <f>VLOOKUP(P1058,'Product manager data'!$A$1:B1074,2,0)</f>
        <v>Kimberly Harrington</v>
      </c>
    </row>
    <row r="1059" spans="1:25" x14ac:dyDescent="0.3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f t="shared" si="48"/>
        <v>Profit</v>
      </c>
      <c r="W1059" t="str">
        <f t="shared" si="49"/>
        <v>CA</v>
      </c>
      <c r="X1059" t="str">
        <f t="shared" si="50"/>
        <v>California</v>
      </c>
      <c r="Y1059" t="str">
        <f>VLOOKUP(P1059,'Product manager data'!$A$1:B1075,2,0)</f>
        <v>Kimberly Harrington</v>
      </c>
    </row>
    <row r="1060" spans="1:25" x14ac:dyDescent="0.3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f t="shared" si="48"/>
        <v>Profit</v>
      </c>
      <c r="W1060" t="str">
        <f t="shared" si="49"/>
        <v>CA</v>
      </c>
      <c r="X1060" t="str">
        <f t="shared" si="50"/>
        <v>California</v>
      </c>
      <c r="Y1060" t="str">
        <f>VLOOKUP(P1060,'Product manager data'!$A$1:B1076,2,0)</f>
        <v>Kimberly Harrington</v>
      </c>
    </row>
    <row r="1061" spans="1:25" x14ac:dyDescent="0.3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 t="shared" si="48"/>
        <v>Profit</v>
      </c>
      <c r="W1061" t="str">
        <f t="shared" si="49"/>
        <v>CA</v>
      </c>
      <c r="X1061" t="str">
        <f t="shared" si="50"/>
        <v>California</v>
      </c>
      <c r="Y1061" t="str">
        <f>VLOOKUP(P1061,'Product manager data'!$A$1:B1077,2,0)</f>
        <v>Junior Fason</v>
      </c>
    </row>
    <row r="1062" spans="1:25" x14ac:dyDescent="0.3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f t="shared" si="48"/>
        <v>Loss</v>
      </c>
      <c r="W1062" t="str">
        <f t="shared" si="49"/>
        <v>US</v>
      </c>
      <c r="X1062" t="str">
        <f t="shared" si="50"/>
        <v>Texas</v>
      </c>
      <c r="Y1062" t="str">
        <f>VLOOKUP(P1062,'Product manager data'!$A$1:B1078,2,0)</f>
        <v>Sandra Cruz</v>
      </c>
    </row>
    <row r="1063" spans="1:25" x14ac:dyDescent="0.3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f t="shared" si="48"/>
        <v>Profit</v>
      </c>
      <c r="W1063" t="str">
        <f t="shared" si="49"/>
        <v>CA</v>
      </c>
      <c r="X1063" t="str">
        <f t="shared" si="50"/>
        <v>California</v>
      </c>
      <c r="Y1063" t="str">
        <f>VLOOKUP(P1063,'Product manager data'!$A$1:B1079,2,0)</f>
        <v>Mary Wood</v>
      </c>
    </row>
    <row r="1064" spans="1:25" x14ac:dyDescent="0.3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f t="shared" si="48"/>
        <v>Loss</v>
      </c>
      <c r="W1064" t="str">
        <f t="shared" si="49"/>
        <v>CA</v>
      </c>
      <c r="X1064" t="str">
        <f t="shared" si="50"/>
        <v>California</v>
      </c>
      <c r="Y1064" t="str">
        <f>VLOOKUP(P1064,'Product manager data'!$A$1:B1080,2,0)</f>
        <v>Junior Fason</v>
      </c>
    </row>
    <row r="1065" spans="1:25" x14ac:dyDescent="0.3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f t="shared" si="48"/>
        <v>Profit</v>
      </c>
      <c r="W1065" t="str">
        <f t="shared" si="49"/>
        <v>CA</v>
      </c>
      <c r="X1065" t="str">
        <f t="shared" si="50"/>
        <v>California</v>
      </c>
      <c r="Y1065" t="str">
        <f>VLOOKUP(P1065,'Product manager data'!$A$1:B1081,2,0)</f>
        <v>Eric Goetz</v>
      </c>
    </row>
    <row r="1066" spans="1:25" x14ac:dyDescent="0.3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f t="shared" si="48"/>
        <v>Loss</v>
      </c>
      <c r="W1066" t="str">
        <f t="shared" si="49"/>
        <v>CA</v>
      </c>
      <c r="X1066" t="str">
        <f t="shared" si="50"/>
        <v>California</v>
      </c>
      <c r="Y1066" t="str">
        <f>VLOOKUP(P1066,'Product manager data'!$A$1:B1082,2,0)</f>
        <v>James Marez</v>
      </c>
    </row>
    <row r="1067" spans="1:25" x14ac:dyDescent="0.3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f t="shared" si="48"/>
        <v>Profit</v>
      </c>
      <c r="W1067" t="str">
        <f t="shared" si="49"/>
        <v>CA</v>
      </c>
      <c r="X1067" t="str">
        <f t="shared" si="50"/>
        <v>California</v>
      </c>
      <c r="Y1067" t="str">
        <f>VLOOKUP(P1067,'Product manager data'!$A$1:B1083,2,0)</f>
        <v>Junior Fason</v>
      </c>
    </row>
    <row r="1068" spans="1:25" x14ac:dyDescent="0.3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f t="shared" si="48"/>
        <v>Loss</v>
      </c>
      <c r="W1068" t="str">
        <f t="shared" si="49"/>
        <v>CA</v>
      </c>
      <c r="X1068" t="str">
        <f t="shared" si="50"/>
        <v>California</v>
      </c>
      <c r="Y1068" t="str">
        <f>VLOOKUP(P1068,'Product manager data'!$A$1:B1084,2,0)</f>
        <v>Kimberly Harrington</v>
      </c>
    </row>
    <row r="1069" spans="1:25" x14ac:dyDescent="0.3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 t="shared" si="48"/>
        <v>Profit</v>
      </c>
      <c r="W1069" t="str">
        <f t="shared" si="49"/>
        <v>CA</v>
      </c>
      <c r="X1069" t="str">
        <f t="shared" si="50"/>
        <v>California</v>
      </c>
      <c r="Y1069" t="str">
        <f>VLOOKUP(P1069,'Product manager data'!$A$1:B1085,2,0)</f>
        <v>Sandra Cruz</v>
      </c>
    </row>
    <row r="1070" spans="1:25" x14ac:dyDescent="0.3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f t="shared" si="48"/>
        <v>Loss</v>
      </c>
      <c r="W1070" t="str">
        <f t="shared" si="49"/>
        <v>US</v>
      </c>
      <c r="X1070" t="str">
        <f t="shared" si="50"/>
        <v>Texas</v>
      </c>
      <c r="Y1070" t="str">
        <f>VLOOKUP(P1070,'Product manager data'!$A$1:B1086,2,0)</f>
        <v>Tammie Nelson</v>
      </c>
    </row>
    <row r="1071" spans="1:25" x14ac:dyDescent="0.3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f t="shared" si="48"/>
        <v>Loss</v>
      </c>
      <c r="W1071" t="str">
        <f t="shared" si="49"/>
        <v>US</v>
      </c>
      <c r="X1071" t="str">
        <f t="shared" si="50"/>
        <v>Texas</v>
      </c>
      <c r="Y1071" t="str">
        <f>VLOOKUP(P1071,'Product manager data'!$A$1:B1087,2,0)</f>
        <v>Kimberly Harrington</v>
      </c>
    </row>
    <row r="1072" spans="1:25" x14ac:dyDescent="0.3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f t="shared" si="48"/>
        <v>Profit</v>
      </c>
      <c r="W1072" t="str">
        <f t="shared" si="49"/>
        <v>CA</v>
      </c>
      <c r="X1072" t="str">
        <f t="shared" si="50"/>
        <v>California</v>
      </c>
      <c r="Y1072" t="str">
        <f>VLOOKUP(P1072,'Product manager data'!$A$1:B1088,2,0)</f>
        <v>Eric Goetz</v>
      </c>
    </row>
    <row r="1073" spans="1:25" x14ac:dyDescent="0.3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f t="shared" si="48"/>
        <v>Profit</v>
      </c>
      <c r="W1073" t="str">
        <f t="shared" si="49"/>
        <v>CA</v>
      </c>
      <c r="X1073" t="str">
        <f t="shared" si="50"/>
        <v>California</v>
      </c>
      <c r="Y1073" t="str">
        <f>VLOOKUP(P1073,'Product manager data'!$A$1:B1089,2,0)</f>
        <v>Beth Higgins</v>
      </c>
    </row>
    <row r="1074" spans="1:25" x14ac:dyDescent="0.3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 t="shared" si="48"/>
        <v>Profit</v>
      </c>
      <c r="W1074" t="str">
        <f t="shared" si="49"/>
        <v>CA</v>
      </c>
      <c r="X1074" t="str">
        <f t="shared" si="50"/>
        <v>California</v>
      </c>
      <c r="Y1074" t="str">
        <f>VLOOKUP(P1074,'Product manager data'!$A$1:B1090,2,0)</f>
        <v>Kimberly Harrington</v>
      </c>
    </row>
    <row r="1075" spans="1:25" x14ac:dyDescent="0.3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f t="shared" si="48"/>
        <v>Loss</v>
      </c>
      <c r="W1075" t="str">
        <f t="shared" si="49"/>
        <v>CA</v>
      </c>
      <c r="X1075" t="str">
        <f t="shared" si="50"/>
        <v>California</v>
      </c>
      <c r="Y1075" t="str">
        <f>VLOOKUP(P1075,'Product manager data'!$A$1:B1091,2,0)</f>
        <v>Kimberly Harrington</v>
      </c>
    </row>
    <row r="1076" spans="1:25" x14ac:dyDescent="0.3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f t="shared" si="48"/>
        <v>Loss</v>
      </c>
      <c r="W1076" t="str">
        <f t="shared" si="49"/>
        <v>CA</v>
      </c>
      <c r="X1076" t="str">
        <f t="shared" si="50"/>
        <v>California</v>
      </c>
      <c r="Y1076" t="str">
        <f>VLOOKUP(P1076,'Product manager data'!$A$1:B1092,2,0)</f>
        <v>Kimberly Harrington</v>
      </c>
    </row>
    <row r="1077" spans="1:25" x14ac:dyDescent="0.3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f t="shared" si="48"/>
        <v>Profit</v>
      </c>
      <c r="W1077" t="str">
        <f t="shared" si="49"/>
        <v>CA</v>
      </c>
      <c r="X1077" t="str">
        <f t="shared" si="50"/>
        <v>California</v>
      </c>
      <c r="Y1077" t="str">
        <f>VLOOKUP(P1077,'Product manager data'!$A$1:B1093,2,0)</f>
        <v>Reggie Bacon</v>
      </c>
    </row>
    <row r="1078" spans="1:25" x14ac:dyDescent="0.3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f t="shared" si="48"/>
        <v>Profit</v>
      </c>
      <c r="W1078" t="str">
        <f t="shared" si="49"/>
        <v>CA</v>
      </c>
      <c r="X1078" t="str">
        <f t="shared" si="50"/>
        <v>California</v>
      </c>
      <c r="Y1078" t="str">
        <f>VLOOKUP(P1078,'Product manager data'!$A$1:B1094,2,0)</f>
        <v>Eric Goetz</v>
      </c>
    </row>
    <row r="1079" spans="1:25" x14ac:dyDescent="0.3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f t="shared" si="48"/>
        <v>Profit</v>
      </c>
      <c r="W1079" t="str">
        <f t="shared" si="49"/>
        <v>CA</v>
      </c>
      <c r="X1079" t="str">
        <f t="shared" si="50"/>
        <v>California</v>
      </c>
      <c r="Y1079" t="str">
        <f>VLOOKUP(P1079,'Product manager data'!$A$1:B1095,2,0)</f>
        <v>Mary Wood</v>
      </c>
    </row>
    <row r="1080" spans="1:25" x14ac:dyDescent="0.3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f t="shared" si="48"/>
        <v>Profit</v>
      </c>
      <c r="W1080" t="str">
        <f t="shared" si="49"/>
        <v>CA</v>
      </c>
      <c r="X1080" t="str">
        <f t="shared" si="50"/>
        <v>California</v>
      </c>
      <c r="Y1080" t="str">
        <f>VLOOKUP(P1080,'Product manager data'!$A$1:B1096,2,0)</f>
        <v>Myrtle Holloway</v>
      </c>
    </row>
    <row r="1081" spans="1:25" x14ac:dyDescent="0.3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 t="shared" si="48"/>
        <v>Profit</v>
      </c>
      <c r="W1081" t="str">
        <f t="shared" si="49"/>
        <v>CA</v>
      </c>
      <c r="X1081" t="str">
        <f t="shared" si="50"/>
        <v>California</v>
      </c>
      <c r="Y1081" t="str">
        <f>VLOOKUP(P1081,'Product manager data'!$A$1:B1097,2,0)</f>
        <v>Kimberly Harrington</v>
      </c>
    </row>
    <row r="1082" spans="1:25" x14ac:dyDescent="0.3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f t="shared" si="48"/>
        <v>Profit</v>
      </c>
      <c r="W1082" t="str">
        <f t="shared" si="49"/>
        <v>CA</v>
      </c>
      <c r="X1082" t="str">
        <f t="shared" si="50"/>
        <v>California</v>
      </c>
      <c r="Y1082" t="str">
        <f>VLOOKUP(P1082,'Product manager data'!$A$1:B1098,2,0)</f>
        <v>Beth Higgins</v>
      </c>
    </row>
    <row r="1083" spans="1:25" x14ac:dyDescent="0.3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f t="shared" si="48"/>
        <v>Profit</v>
      </c>
      <c r="W1083" t="str">
        <f t="shared" si="49"/>
        <v>CA</v>
      </c>
      <c r="X1083" t="str">
        <f t="shared" si="50"/>
        <v>California</v>
      </c>
      <c r="Y1083" t="str">
        <f>VLOOKUP(P1083,'Product manager data'!$A$1:B1099,2,0)</f>
        <v>Sandra Cruz</v>
      </c>
    </row>
    <row r="1084" spans="1:25" x14ac:dyDescent="0.3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 t="shared" si="48"/>
        <v>Loss</v>
      </c>
      <c r="W1084" t="str">
        <f t="shared" si="49"/>
        <v>US</v>
      </c>
      <c r="X1084" t="str">
        <f t="shared" si="50"/>
        <v>Texas</v>
      </c>
      <c r="Y1084" t="str">
        <f>VLOOKUP(P1084,'Product manager data'!$A$1:B1100,2,0)</f>
        <v>Michael Benoit</v>
      </c>
    </row>
    <row r="1085" spans="1:25" x14ac:dyDescent="0.3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f t="shared" si="48"/>
        <v>Profit</v>
      </c>
      <c r="W1085" t="str">
        <f t="shared" si="49"/>
        <v>US</v>
      </c>
      <c r="X1085" t="str">
        <f t="shared" si="50"/>
        <v>Texas</v>
      </c>
      <c r="Y1085" t="str">
        <f>VLOOKUP(P1085,'Product manager data'!$A$1:B1101,2,0)</f>
        <v>Beth Higgins</v>
      </c>
    </row>
    <row r="1086" spans="1:25" x14ac:dyDescent="0.3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f t="shared" si="48"/>
        <v>Profit</v>
      </c>
      <c r="W1086" t="str">
        <f t="shared" si="49"/>
        <v>US</v>
      </c>
      <c r="X1086" t="str">
        <f t="shared" si="50"/>
        <v>Texas</v>
      </c>
      <c r="Y1086" t="str">
        <f>VLOOKUP(P1086,'Product manager data'!$A$1:B1102,2,0)</f>
        <v>Myrtle Holloway</v>
      </c>
    </row>
    <row r="1087" spans="1:25" x14ac:dyDescent="0.3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f t="shared" si="48"/>
        <v>Profit</v>
      </c>
      <c r="W1087" t="str">
        <f t="shared" si="49"/>
        <v>US</v>
      </c>
      <c r="X1087" t="str">
        <f t="shared" si="50"/>
        <v>Texas</v>
      </c>
      <c r="Y1087" t="str">
        <f>VLOOKUP(P1087,'Product manager data'!$A$1:B1103,2,0)</f>
        <v>Jennifer Hutchins</v>
      </c>
    </row>
    <row r="1088" spans="1:25" x14ac:dyDescent="0.3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f t="shared" si="48"/>
        <v>Profit</v>
      </c>
      <c r="W1088" t="str">
        <f t="shared" si="49"/>
        <v>CA</v>
      </c>
      <c r="X1088" t="str">
        <f t="shared" si="50"/>
        <v>California</v>
      </c>
      <c r="Y1088" t="str">
        <f>VLOOKUP(P1088,'Product manager data'!$A$1:B1104,2,0)</f>
        <v>Beth Higgins</v>
      </c>
    </row>
    <row r="1089" spans="1:25" x14ac:dyDescent="0.3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f t="shared" si="48"/>
        <v>Profit</v>
      </c>
      <c r="W1089" t="str">
        <f t="shared" si="49"/>
        <v>CA</v>
      </c>
      <c r="X1089" t="str">
        <f t="shared" si="50"/>
        <v>California</v>
      </c>
      <c r="Y1089" t="str">
        <f>VLOOKUP(P1089,'Product manager data'!$A$1:B1105,2,0)</f>
        <v>James Marez</v>
      </c>
    </row>
    <row r="1090" spans="1:25" x14ac:dyDescent="0.3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 t="shared" si="48"/>
        <v>Profit</v>
      </c>
      <c r="W1090" t="str">
        <f t="shared" si="49"/>
        <v>CA</v>
      </c>
      <c r="X1090" t="str">
        <f t="shared" si="50"/>
        <v>California</v>
      </c>
      <c r="Y1090" t="str">
        <f>VLOOKUP(P1090,'Product manager data'!$A$1:B1106,2,0)</f>
        <v>Willie Zensen</v>
      </c>
    </row>
    <row r="1091" spans="1:25" x14ac:dyDescent="0.3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f t="shared" ref="V1091:V1154" si="51">IF(U1091&gt;=0,"Profit","Loss")</f>
        <v>Profit</v>
      </c>
      <c r="W1091" t="str">
        <f t="shared" ref="W1091:W1154" si="52">MID(B1091,1,2)</f>
        <v>CA</v>
      </c>
      <c r="X1091" t="str">
        <f t="shared" ref="X1091:X1154" si="53">IF(W1091="CA","California","Texas")</f>
        <v>California</v>
      </c>
      <c r="Y1091" t="str">
        <f>VLOOKUP(P1091,'Product manager data'!$A$1:B1107,2,0)</f>
        <v>Robin Dennis</v>
      </c>
    </row>
    <row r="1092" spans="1:25" x14ac:dyDescent="0.3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f t="shared" si="51"/>
        <v>Profit</v>
      </c>
      <c r="W1092" t="str">
        <f t="shared" si="52"/>
        <v>CA</v>
      </c>
      <c r="X1092" t="str">
        <f t="shared" si="53"/>
        <v>California</v>
      </c>
      <c r="Y1092" t="str">
        <f>VLOOKUP(P1092,'Product manager data'!$A$1:B1108,2,0)</f>
        <v>James Marez</v>
      </c>
    </row>
    <row r="1093" spans="1:25" x14ac:dyDescent="0.3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f t="shared" si="51"/>
        <v>Profit</v>
      </c>
      <c r="W1093" t="str">
        <f t="shared" si="52"/>
        <v>CA</v>
      </c>
      <c r="X1093" t="str">
        <f t="shared" si="53"/>
        <v>California</v>
      </c>
      <c r="Y1093" t="str">
        <f>VLOOKUP(P1093,'Product manager data'!$A$1:B1109,2,0)</f>
        <v>Eric Goetz</v>
      </c>
    </row>
    <row r="1094" spans="1:25" x14ac:dyDescent="0.3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f t="shared" si="51"/>
        <v>Profit</v>
      </c>
      <c r="W1094" t="str">
        <f t="shared" si="52"/>
        <v>CA</v>
      </c>
      <c r="X1094" t="str">
        <f t="shared" si="53"/>
        <v>California</v>
      </c>
      <c r="Y1094" t="str">
        <f>VLOOKUP(P1094,'Product manager data'!$A$1:B1110,2,0)</f>
        <v>James Marez</v>
      </c>
    </row>
    <row r="1095" spans="1:25" x14ac:dyDescent="0.3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f t="shared" si="51"/>
        <v>Profit</v>
      </c>
      <c r="W1095" t="str">
        <f t="shared" si="52"/>
        <v>CA</v>
      </c>
      <c r="X1095" t="str">
        <f t="shared" si="53"/>
        <v>California</v>
      </c>
      <c r="Y1095" t="str">
        <f>VLOOKUP(P1095,'Product manager data'!$A$1:B1111,2,0)</f>
        <v>Beth Higgins</v>
      </c>
    </row>
    <row r="1096" spans="1:25" x14ac:dyDescent="0.3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f t="shared" si="51"/>
        <v>Profit</v>
      </c>
      <c r="W1096" t="str">
        <f t="shared" si="52"/>
        <v>CA</v>
      </c>
      <c r="X1096" t="str">
        <f t="shared" si="53"/>
        <v>California</v>
      </c>
      <c r="Y1096" t="str">
        <f>VLOOKUP(P1096,'Product manager data'!$A$1:B1112,2,0)</f>
        <v>Mary Wood</v>
      </c>
    </row>
    <row r="1097" spans="1:25" x14ac:dyDescent="0.3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f t="shared" si="51"/>
        <v>Profit</v>
      </c>
      <c r="W1097" t="str">
        <f t="shared" si="52"/>
        <v>CA</v>
      </c>
      <c r="X1097" t="str">
        <f t="shared" si="53"/>
        <v>California</v>
      </c>
      <c r="Y1097" t="str">
        <f>VLOOKUP(P1097,'Product manager data'!$A$1:B1113,2,0)</f>
        <v>Myrtle Holloway</v>
      </c>
    </row>
    <row r="1098" spans="1:25" x14ac:dyDescent="0.3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f t="shared" si="51"/>
        <v>Loss</v>
      </c>
      <c r="W1098" t="str">
        <f t="shared" si="52"/>
        <v>CA</v>
      </c>
      <c r="X1098" t="str">
        <f t="shared" si="53"/>
        <v>California</v>
      </c>
      <c r="Y1098" t="str">
        <f>VLOOKUP(P1098,'Product manager data'!$A$1:B1114,2,0)</f>
        <v>Kimberly Harrington</v>
      </c>
    </row>
    <row r="1099" spans="1:25" x14ac:dyDescent="0.3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f t="shared" si="51"/>
        <v>Profit</v>
      </c>
      <c r="W1099" t="str">
        <f t="shared" si="52"/>
        <v>CA</v>
      </c>
      <c r="X1099" t="str">
        <f t="shared" si="53"/>
        <v>California</v>
      </c>
      <c r="Y1099" t="str">
        <f>VLOOKUP(P1099,'Product manager data'!$A$1:B1115,2,0)</f>
        <v>Michael Benoit</v>
      </c>
    </row>
    <row r="1100" spans="1:25" x14ac:dyDescent="0.3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 t="shared" si="51"/>
        <v>Profit</v>
      </c>
      <c r="W1100" t="str">
        <f t="shared" si="52"/>
        <v>CA</v>
      </c>
      <c r="X1100" t="str">
        <f t="shared" si="53"/>
        <v>California</v>
      </c>
      <c r="Y1100" t="str">
        <f>VLOOKUP(P1100,'Product manager data'!$A$1:B1116,2,0)</f>
        <v>Eric Goetz</v>
      </c>
    </row>
    <row r="1101" spans="1:25" x14ac:dyDescent="0.3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f t="shared" si="51"/>
        <v>Profit</v>
      </c>
      <c r="W1101" t="str">
        <f t="shared" si="52"/>
        <v>CA</v>
      </c>
      <c r="X1101" t="str">
        <f t="shared" si="53"/>
        <v>California</v>
      </c>
      <c r="Y1101" t="str">
        <f>VLOOKUP(P1101,'Product manager data'!$A$1:B1117,2,0)</f>
        <v>Robin Dennis</v>
      </c>
    </row>
    <row r="1102" spans="1:25" x14ac:dyDescent="0.3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f t="shared" si="51"/>
        <v>Profit</v>
      </c>
      <c r="W1102" t="str">
        <f t="shared" si="52"/>
        <v>CA</v>
      </c>
      <c r="X1102" t="str">
        <f t="shared" si="53"/>
        <v>California</v>
      </c>
      <c r="Y1102" t="str">
        <f>VLOOKUP(P1102,'Product manager data'!$A$1:B1118,2,0)</f>
        <v>Reggie Bacon</v>
      </c>
    </row>
    <row r="1103" spans="1:25" x14ac:dyDescent="0.3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 t="shared" si="51"/>
        <v>Profit</v>
      </c>
      <c r="W1103" t="str">
        <f t="shared" si="52"/>
        <v>CA</v>
      </c>
      <c r="X1103" t="str">
        <f t="shared" si="53"/>
        <v>California</v>
      </c>
      <c r="Y1103" t="str">
        <f>VLOOKUP(P1103,'Product manager data'!$A$1:B1119,2,0)</f>
        <v>Eric Goetz</v>
      </c>
    </row>
    <row r="1104" spans="1:25" x14ac:dyDescent="0.3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f t="shared" si="51"/>
        <v>Loss</v>
      </c>
      <c r="W1104" t="str">
        <f t="shared" si="52"/>
        <v>US</v>
      </c>
      <c r="X1104" t="str">
        <f t="shared" si="53"/>
        <v>Texas</v>
      </c>
      <c r="Y1104" t="str">
        <f>VLOOKUP(P1104,'Product manager data'!$A$1:B1120,2,0)</f>
        <v>Kimberly Harrington</v>
      </c>
    </row>
    <row r="1105" spans="1:25" x14ac:dyDescent="0.3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f t="shared" si="51"/>
        <v>Loss</v>
      </c>
      <c r="W1105" t="str">
        <f t="shared" si="52"/>
        <v>US</v>
      </c>
      <c r="X1105" t="str">
        <f t="shared" si="53"/>
        <v>Texas</v>
      </c>
      <c r="Y1105" t="str">
        <f>VLOOKUP(P1105,'Product manager data'!$A$1:B1121,2,0)</f>
        <v>Kimberly Harrington</v>
      </c>
    </row>
    <row r="1106" spans="1:25" x14ac:dyDescent="0.3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f t="shared" si="51"/>
        <v>Profit</v>
      </c>
      <c r="W1106" t="str">
        <f t="shared" si="52"/>
        <v>CA</v>
      </c>
      <c r="X1106" t="str">
        <f t="shared" si="53"/>
        <v>California</v>
      </c>
      <c r="Y1106" t="str">
        <f>VLOOKUP(P1106,'Product manager data'!$A$1:B1122,2,0)</f>
        <v>Beth Higgins</v>
      </c>
    </row>
    <row r="1107" spans="1:25" x14ac:dyDescent="0.3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f t="shared" si="51"/>
        <v>Loss</v>
      </c>
      <c r="W1107" t="str">
        <f t="shared" si="52"/>
        <v>US</v>
      </c>
      <c r="X1107" t="str">
        <f t="shared" si="53"/>
        <v>Texas</v>
      </c>
      <c r="Y1107" t="str">
        <f>VLOOKUP(P1107,'Product manager data'!$A$1:B1123,2,0)</f>
        <v>Myrtle Holloway</v>
      </c>
    </row>
    <row r="1108" spans="1:25" x14ac:dyDescent="0.3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f t="shared" si="51"/>
        <v>Loss</v>
      </c>
      <c r="W1108" t="str">
        <f t="shared" si="52"/>
        <v>US</v>
      </c>
      <c r="X1108" t="str">
        <f t="shared" si="53"/>
        <v>Texas</v>
      </c>
      <c r="Y1108" t="str">
        <f>VLOOKUP(P1108,'Product manager data'!$A$1:B1124,2,0)</f>
        <v>Robin Dennis</v>
      </c>
    </row>
    <row r="1109" spans="1:25" x14ac:dyDescent="0.3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f t="shared" si="51"/>
        <v>Loss</v>
      </c>
      <c r="W1109" t="str">
        <f t="shared" si="52"/>
        <v>US</v>
      </c>
      <c r="X1109" t="str">
        <f t="shared" si="53"/>
        <v>Texas</v>
      </c>
      <c r="Y1109" t="str">
        <f>VLOOKUP(P1109,'Product manager data'!$A$1:B1125,2,0)</f>
        <v>Kimberly Harrington</v>
      </c>
    </row>
    <row r="1110" spans="1:25" x14ac:dyDescent="0.3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f t="shared" si="51"/>
        <v>Profit</v>
      </c>
      <c r="W1110" t="str">
        <f t="shared" si="52"/>
        <v>US</v>
      </c>
      <c r="X1110" t="str">
        <f t="shared" si="53"/>
        <v>Texas</v>
      </c>
      <c r="Y1110" t="str">
        <f>VLOOKUP(P1110,'Product manager data'!$A$1:B1126,2,0)</f>
        <v>Junior Fason</v>
      </c>
    </row>
    <row r="1111" spans="1:25" x14ac:dyDescent="0.3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f t="shared" si="51"/>
        <v>Profit</v>
      </c>
      <c r="W1111" t="str">
        <f t="shared" si="52"/>
        <v>US</v>
      </c>
      <c r="X1111" t="str">
        <f t="shared" si="53"/>
        <v>Texas</v>
      </c>
      <c r="Y1111" t="str">
        <f>VLOOKUP(P1111,'Product manager data'!$A$1:B1127,2,0)</f>
        <v>Rosemary Hearon</v>
      </c>
    </row>
    <row r="1112" spans="1:25" x14ac:dyDescent="0.3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f t="shared" si="51"/>
        <v>Profit</v>
      </c>
      <c r="W1112" t="str">
        <f t="shared" si="52"/>
        <v>US</v>
      </c>
      <c r="X1112" t="str">
        <f t="shared" si="53"/>
        <v>Texas</v>
      </c>
      <c r="Y1112" t="str">
        <f>VLOOKUP(P1112,'Product manager data'!$A$1:B1128,2,0)</f>
        <v>James Marez</v>
      </c>
    </row>
    <row r="1113" spans="1:25" x14ac:dyDescent="0.3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f t="shared" si="51"/>
        <v>Profit</v>
      </c>
      <c r="W1113" t="str">
        <f t="shared" si="52"/>
        <v>US</v>
      </c>
      <c r="X1113" t="str">
        <f t="shared" si="53"/>
        <v>Texas</v>
      </c>
      <c r="Y1113" t="str">
        <f>VLOOKUP(P1113,'Product manager data'!$A$1:B1129,2,0)</f>
        <v>Beth Higgins</v>
      </c>
    </row>
    <row r="1114" spans="1:25" x14ac:dyDescent="0.3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 t="shared" si="51"/>
        <v>Loss</v>
      </c>
      <c r="W1114" t="str">
        <f t="shared" si="52"/>
        <v>US</v>
      </c>
      <c r="X1114" t="str">
        <f t="shared" si="53"/>
        <v>Texas</v>
      </c>
      <c r="Y1114" t="str">
        <f>VLOOKUP(P1114,'Product manager data'!$A$1:B1130,2,0)</f>
        <v>Kimberly Harrington</v>
      </c>
    </row>
    <row r="1115" spans="1:25" x14ac:dyDescent="0.3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f t="shared" si="51"/>
        <v>Profit</v>
      </c>
      <c r="W1115" t="str">
        <f t="shared" si="52"/>
        <v>CA</v>
      </c>
      <c r="X1115" t="str">
        <f t="shared" si="53"/>
        <v>California</v>
      </c>
      <c r="Y1115" t="str">
        <f>VLOOKUP(P1115,'Product manager data'!$A$1:B1131,2,0)</f>
        <v>Kimberly Harrington</v>
      </c>
    </row>
    <row r="1116" spans="1:25" x14ac:dyDescent="0.3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f t="shared" si="51"/>
        <v>Loss</v>
      </c>
      <c r="W1116" t="str">
        <f t="shared" si="52"/>
        <v>CA</v>
      </c>
      <c r="X1116" t="str">
        <f t="shared" si="53"/>
        <v>California</v>
      </c>
      <c r="Y1116" t="str">
        <f>VLOOKUP(P1116,'Product manager data'!$A$1:B1132,2,0)</f>
        <v>Tim Collins</v>
      </c>
    </row>
    <row r="1117" spans="1:25" x14ac:dyDescent="0.3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 t="shared" si="51"/>
        <v>Profit</v>
      </c>
      <c r="W1117" t="str">
        <f t="shared" si="52"/>
        <v>CA</v>
      </c>
      <c r="X1117" t="str">
        <f t="shared" si="53"/>
        <v>California</v>
      </c>
      <c r="Y1117" t="str">
        <f>VLOOKUP(P1117,'Product manager data'!$A$1:B1133,2,0)</f>
        <v>Reggie Bacon</v>
      </c>
    </row>
    <row r="1118" spans="1:25" x14ac:dyDescent="0.3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 t="shared" si="51"/>
        <v>Profit</v>
      </c>
      <c r="W1118" t="str">
        <f t="shared" si="52"/>
        <v>CA</v>
      </c>
      <c r="X1118" t="str">
        <f t="shared" si="53"/>
        <v>California</v>
      </c>
      <c r="Y1118" t="str">
        <f>VLOOKUP(P1118,'Product manager data'!$A$1:B1134,2,0)</f>
        <v>Willie Zensen</v>
      </c>
    </row>
    <row r="1119" spans="1:25" x14ac:dyDescent="0.3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 t="shared" si="51"/>
        <v>Profit</v>
      </c>
      <c r="W1119" t="str">
        <f t="shared" si="52"/>
        <v>CA</v>
      </c>
      <c r="X1119" t="str">
        <f t="shared" si="53"/>
        <v>California</v>
      </c>
      <c r="Y1119" t="str">
        <f>VLOOKUP(P1119,'Product manager data'!$A$1:B1135,2,0)</f>
        <v>Beth Higgins</v>
      </c>
    </row>
    <row r="1120" spans="1:25" x14ac:dyDescent="0.3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f t="shared" si="51"/>
        <v>Profit</v>
      </c>
      <c r="W1120" t="str">
        <f t="shared" si="52"/>
        <v>CA</v>
      </c>
      <c r="X1120" t="str">
        <f t="shared" si="53"/>
        <v>California</v>
      </c>
      <c r="Y1120" t="str">
        <f>VLOOKUP(P1120,'Product manager data'!$A$1:B1136,2,0)</f>
        <v>Reggie Bacon</v>
      </c>
    </row>
    <row r="1121" spans="1:25" x14ac:dyDescent="0.3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 t="shared" si="51"/>
        <v>Profit</v>
      </c>
      <c r="W1121" t="str">
        <f t="shared" si="52"/>
        <v>CA</v>
      </c>
      <c r="X1121" t="str">
        <f t="shared" si="53"/>
        <v>California</v>
      </c>
      <c r="Y1121" t="str">
        <f>VLOOKUP(P1121,'Product manager data'!$A$1:B1137,2,0)</f>
        <v>Beth Higgins</v>
      </c>
    </row>
    <row r="1122" spans="1:25" x14ac:dyDescent="0.3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 t="shared" si="51"/>
        <v>Profit</v>
      </c>
      <c r="W1122" t="str">
        <f t="shared" si="52"/>
        <v>CA</v>
      </c>
      <c r="X1122" t="str">
        <f t="shared" si="53"/>
        <v>California</v>
      </c>
      <c r="Y1122" t="str">
        <f>VLOOKUP(P1122,'Product manager data'!$A$1:B1138,2,0)</f>
        <v>Rosemary Hearon</v>
      </c>
    </row>
    <row r="1123" spans="1:25" x14ac:dyDescent="0.3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 t="shared" si="51"/>
        <v>Profit</v>
      </c>
      <c r="W1123" t="str">
        <f t="shared" si="52"/>
        <v>US</v>
      </c>
      <c r="X1123" t="str">
        <f t="shared" si="53"/>
        <v>Texas</v>
      </c>
      <c r="Y1123" t="str">
        <f>VLOOKUP(P1123,'Product manager data'!$A$1:B1139,2,0)</f>
        <v>James Marez</v>
      </c>
    </row>
    <row r="1124" spans="1:25" x14ac:dyDescent="0.3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f t="shared" si="51"/>
        <v>Profit</v>
      </c>
      <c r="W1124" t="str">
        <f t="shared" si="52"/>
        <v>US</v>
      </c>
      <c r="X1124" t="str">
        <f t="shared" si="53"/>
        <v>Texas</v>
      </c>
      <c r="Y1124" t="str">
        <f>VLOOKUP(P1124,'Product manager data'!$A$1:B1140,2,0)</f>
        <v>Eric Goetz</v>
      </c>
    </row>
    <row r="1125" spans="1:25" x14ac:dyDescent="0.3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f t="shared" si="51"/>
        <v>Profit</v>
      </c>
      <c r="W1125" t="str">
        <f t="shared" si="52"/>
        <v>US</v>
      </c>
      <c r="X1125" t="str">
        <f t="shared" si="53"/>
        <v>Texas</v>
      </c>
      <c r="Y1125" t="str">
        <f>VLOOKUP(P1125,'Product manager data'!$A$1:B1141,2,0)</f>
        <v>Robin Dennis</v>
      </c>
    </row>
    <row r="1126" spans="1:25" x14ac:dyDescent="0.3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 t="shared" si="51"/>
        <v>Profit</v>
      </c>
      <c r="W1126" t="str">
        <f t="shared" si="52"/>
        <v>US</v>
      </c>
      <c r="X1126" t="str">
        <f t="shared" si="53"/>
        <v>Texas</v>
      </c>
      <c r="Y1126" t="str">
        <f>VLOOKUP(P1126,'Product manager data'!$A$1:B1142,2,0)</f>
        <v>Eric Goetz</v>
      </c>
    </row>
    <row r="1127" spans="1:25" x14ac:dyDescent="0.3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 t="shared" si="51"/>
        <v>Profit</v>
      </c>
      <c r="W1127" t="str">
        <f t="shared" si="52"/>
        <v>US</v>
      </c>
      <c r="X1127" t="str">
        <f t="shared" si="53"/>
        <v>Texas</v>
      </c>
      <c r="Y1127" t="str">
        <f>VLOOKUP(P1127,'Product manager data'!$A$1:B1143,2,0)</f>
        <v>Rosemary Hearon</v>
      </c>
    </row>
    <row r="1128" spans="1:25" x14ac:dyDescent="0.3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f t="shared" si="51"/>
        <v>Profit</v>
      </c>
      <c r="W1128" t="str">
        <f t="shared" si="52"/>
        <v>US</v>
      </c>
      <c r="X1128" t="str">
        <f t="shared" si="53"/>
        <v>Texas</v>
      </c>
      <c r="Y1128" t="str">
        <f>VLOOKUP(P1128,'Product manager data'!$A$1:B1144,2,0)</f>
        <v>Sandra Cruz</v>
      </c>
    </row>
    <row r="1129" spans="1:25" x14ac:dyDescent="0.3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f t="shared" si="51"/>
        <v>Profit</v>
      </c>
      <c r="W1129" t="str">
        <f t="shared" si="52"/>
        <v>CA</v>
      </c>
      <c r="X1129" t="str">
        <f t="shared" si="53"/>
        <v>California</v>
      </c>
      <c r="Y1129" t="str">
        <f>VLOOKUP(P1129,'Product manager data'!$A$1:B1145,2,0)</f>
        <v>Eric Goetz</v>
      </c>
    </row>
    <row r="1130" spans="1:25" x14ac:dyDescent="0.3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 t="shared" si="51"/>
        <v>Profit</v>
      </c>
      <c r="W1130" t="str">
        <f t="shared" si="52"/>
        <v>CA</v>
      </c>
      <c r="X1130" t="str">
        <f t="shared" si="53"/>
        <v>California</v>
      </c>
      <c r="Y1130" t="str">
        <f>VLOOKUP(P1130,'Product manager data'!$A$1:B1146,2,0)</f>
        <v>Rosemary Hearon</v>
      </c>
    </row>
    <row r="1131" spans="1:25" x14ac:dyDescent="0.3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f t="shared" si="51"/>
        <v>Profit</v>
      </c>
      <c r="W1131" t="str">
        <f t="shared" si="52"/>
        <v>CA</v>
      </c>
      <c r="X1131" t="str">
        <f t="shared" si="53"/>
        <v>California</v>
      </c>
      <c r="Y1131" t="str">
        <f>VLOOKUP(P1131,'Product manager data'!$A$1:B1147,2,0)</f>
        <v>Michael Benoit</v>
      </c>
    </row>
    <row r="1132" spans="1:25" x14ac:dyDescent="0.3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 t="shared" si="51"/>
        <v>Profit</v>
      </c>
      <c r="W1132" t="str">
        <f t="shared" si="52"/>
        <v>CA</v>
      </c>
      <c r="X1132" t="str">
        <f t="shared" si="53"/>
        <v>California</v>
      </c>
      <c r="Y1132" t="str">
        <f>VLOOKUP(P1132,'Product manager data'!$A$1:B1148,2,0)</f>
        <v>Beth Higgins</v>
      </c>
    </row>
    <row r="1133" spans="1:25" x14ac:dyDescent="0.3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 t="shared" si="51"/>
        <v>Profit</v>
      </c>
      <c r="W1133" t="str">
        <f t="shared" si="52"/>
        <v>CA</v>
      </c>
      <c r="X1133" t="str">
        <f t="shared" si="53"/>
        <v>California</v>
      </c>
      <c r="Y1133" t="str">
        <f>VLOOKUP(P1133,'Product manager data'!$A$1:B1149,2,0)</f>
        <v>Rosemary Hearon</v>
      </c>
    </row>
    <row r="1134" spans="1:25" x14ac:dyDescent="0.3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 t="shared" si="51"/>
        <v>Profit</v>
      </c>
      <c r="W1134" t="str">
        <f t="shared" si="52"/>
        <v>US</v>
      </c>
      <c r="X1134" t="str">
        <f t="shared" si="53"/>
        <v>Texas</v>
      </c>
      <c r="Y1134" t="str">
        <f>VLOOKUP(P1134,'Product manager data'!$A$1:B1150,2,0)</f>
        <v>Beth Higgins</v>
      </c>
    </row>
    <row r="1135" spans="1:25" x14ac:dyDescent="0.3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 t="shared" si="51"/>
        <v>Loss</v>
      </c>
      <c r="W1135" t="str">
        <f t="shared" si="52"/>
        <v>US</v>
      </c>
      <c r="X1135" t="str">
        <f t="shared" si="53"/>
        <v>Texas</v>
      </c>
      <c r="Y1135" t="str">
        <f>VLOOKUP(P1135,'Product manager data'!$A$1:B1151,2,0)</f>
        <v>Myrtle Holloway</v>
      </c>
    </row>
    <row r="1136" spans="1:25" x14ac:dyDescent="0.3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f t="shared" si="51"/>
        <v>Profit</v>
      </c>
      <c r="W1136" t="str">
        <f t="shared" si="52"/>
        <v>US</v>
      </c>
      <c r="X1136" t="str">
        <f t="shared" si="53"/>
        <v>Texas</v>
      </c>
      <c r="Y1136" t="str">
        <f>VLOOKUP(P1136,'Product manager data'!$A$1:B1152,2,0)</f>
        <v>Willie Zensen</v>
      </c>
    </row>
    <row r="1137" spans="1:25" x14ac:dyDescent="0.3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f t="shared" si="51"/>
        <v>Profit</v>
      </c>
      <c r="W1137" t="str">
        <f t="shared" si="52"/>
        <v>US</v>
      </c>
      <c r="X1137" t="str">
        <f t="shared" si="53"/>
        <v>Texas</v>
      </c>
      <c r="Y1137" t="str">
        <f>VLOOKUP(P1137,'Product manager data'!$A$1:B1153,2,0)</f>
        <v>Myrtle Holloway</v>
      </c>
    </row>
    <row r="1138" spans="1:25" x14ac:dyDescent="0.3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 t="shared" si="51"/>
        <v>Profit</v>
      </c>
      <c r="W1138" t="str">
        <f t="shared" si="52"/>
        <v>CA</v>
      </c>
      <c r="X1138" t="str">
        <f t="shared" si="53"/>
        <v>California</v>
      </c>
      <c r="Y1138" t="str">
        <f>VLOOKUP(P1138,'Product manager data'!$A$1:B1154,2,0)</f>
        <v>Rosemary Hearon</v>
      </c>
    </row>
    <row r="1139" spans="1:25" x14ac:dyDescent="0.3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 t="shared" si="51"/>
        <v>Profit</v>
      </c>
      <c r="W1139" t="str">
        <f t="shared" si="52"/>
        <v>CA</v>
      </c>
      <c r="X1139" t="str">
        <f t="shared" si="53"/>
        <v>California</v>
      </c>
      <c r="Y1139" t="str">
        <f>VLOOKUP(P1139,'Product manager data'!$A$1:B1155,2,0)</f>
        <v>Mary Wood</v>
      </c>
    </row>
    <row r="1140" spans="1:25" x14ac:dyDescent="0.3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 t="shared" si="51"/>
        <v>Profit</v>
      </c>
      <c r="W1140" t="str">
        <f t="shared" si="52"/>
        <v>CA</v>
      </c>
      <c r="X1140" t="str">
        <f t="shared" si="53"/>
        <v>California</v>
      </c>
      <c r="Y1140" t="str">
        <f>VLOOKUP(P1140,'Product manager data'!$A$1:B1156,2,0)</f>
        <v>Beth Higgins</v>
      </c>
    </row>
    <row r="1141" spans="1:25" x14ac:dyDescent="0.3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 t="shared" si="51"/>
        <v>Profit</v>
      </c>
      <c r="W1141" t="str">
        <f t="shared" si="52"/>
        <v>CA</v>
      </c>
      <c r="X1141" t="str">
        <f t="shared" si="53"/>
        <v>California</v>
      </c>
      <c r="Y1141" t="str">
        <f>VLOOKUP(P1141,'Product manager data'!$A$1:B1157,2,0)</f>
        <v>Eric Goetz</v>
      </c>
    </row>
    <row r="1142" spans="1:25" x14ac:dyDescent="0.3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 t="shared" si="51"/>
        <v>Profit</v>
      </c>
      <c r="W1142" t="str">
        <f t="shared" si="52"/>
        <v>CA</v>
      </c>
      <c r="X1142" t="str">
        <f t="shared" si="53"/>
        <v>California</v>
      </c>
      <c r="Y1142" t="str">
        <f>VLOOKUP(P1142,'Product manager data'!$A$1:B1158,2,0)</f>
        <v>Kimberly Harrington</v>
      </c>
    </row>
    <row r="1143" spans="1:25" x14ac:dyDescent="0.3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 t="shared" si="51"/>
        <v>Profit</v>
      </c>
      <c r="W1143" t="str">
        <f t="shared" si="52"/>
        <v>CA</v>
      </c>
      <c r="X1143" t="str">
        <f t="shared" si="53"/>
        <v>California</v>
      </c>
      <c r="Y1143" t="str">
        <f>VLOOKUP(P1143,'Product manager data'!$A$1:B1159,2,0)</f>
        <v>Robin Dennis</v>
      </c>
    </row>
    <row r="1144" spans="1:25" x14ac:dyDescent="0.3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 t="shared" si="51"/>
        <v>Profit</v>
      </c>
      <c r="W1144" t="str">
        <f t="shared" si="52"/>
        <v>CA</v>
      </c>
      <c r="X1144" t="str">
        <f t="shared" si="53"/>
        <v>California</v>
      </c>
      <c r="Y1144" t="str">
        <f>VLOOKUP(P1144,'Product manager data'!$A$1:B1160,2,0)</f>
        <v>Junior Fason</v>
      </c>
    </row>
    <row r="1145" spans="1:25" x14ac:dyDescent="0.3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f t="shared" si="51"/>
        <v>Profit</v>
      </c>
      <c r="W1145" t="str">
        <f t="shared" si="52"/>
        <v>CA</v>
      </c>
      <c r="X1145" t="str">
        <f t="shared" si="53"/>
        <v>California</v>
      </c>
      <c r="Y1145" t="str">
        <f>VLOOKUP(P1145,'Product manager data'!$A$1:B1161,2,0)</f>
        <v>Beth Higgins</v>
      </c>
    </row>
    <row r="1146" spans="1:25" x14ac:dyDescent="0.3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f t="shared" si="51"/>
        <v>Profit</v>
      </c>
      <c r="W1146" t="str">
        <f t="shared" si="52"/>
        <v>CA</v>
      </c>
      <c r="X1146" t="str">
        <f t="shared" si="53"/>
        <v>California</v>
      </c>
      <c r="Y1146" t="str">
        <f>VLOOKUP(P1146,'Product manager data'!$A$1:B1162,2,0)</f>
        <v>Jennifer Hutchins</v>
      </c>
    </row>
    <row r="1147" spans="1:25" x14ac:dyDescent="0.3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f t="shared" si="51"/>
        <v>Profit</v>
      </c>
      <c r="W1147" t="str">
        <f t="shared" si="52"/>
        <v>CA</v>
      </c>
      <c r="X1147" t="str">
        <f t="shared" si="53"/>
        <v>California</v>
      </c>
      <c r="Y1147" t="str">
        <f>VLOOKUP(P1147,'Product manager data'!$A$1:B1163,2,0)</f>
        <v>Myrtle Holloway</v>
      </c>
    </row>
    <row r="1148" spans="1:25" x14ac:dyDescent="0.3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f t="shared" si="51"/>
        <v>Profit</v>
      </c>
      <c r="W1148" t="str">
        <f t="shared" si="52"/>
        <v>CA</v>
      </c>
      <c r="X1148" t="str">
        <f t="shared" si="53"/>
        <v>California</v>
      </c>
      <c r="Y1148" t="str">
        <f>VLOOKUP(P1148,'Product manager data'!$A$1:B1164,2,0)</f>
        <v>Mary Wood</v>
      </c>
    </row>
    <row r="1149" spans="1:25" x14ac:dyDescent="0.3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f t="shared" si="51"/>
        <v>Profit</v>
      </c>
      <c r="W1149" t="str">
        <f t="shared" si="52"/>
        <v>CA</v>
      </c>
      <c r="X1149" t="str">
        <f t="shared" si="53"/>
        <v>California</v>
      </c>
      <c r="Y1149" t="str">
        <f>VLOOKUP(P1149,'Product manager data'!$A$1:B1165,2,0)</f>
        <v>Junior Fason</v>
      </c>
    </row>
    <row r="1150" spans="1:25" x14ac:dyDescent="0.3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f t="shared" si="51"/>
        <v>Profit</v>
      </c>
      <c r="W1150" t="str">
        <f t="shared" si="52"/>
        <v>CA</v>
      </c>
      <c r="X1150" t="str">
        <f t="shared" si="53"/>
        <v>California</v>
      </c>
      <c r="Y1150" t="str">
        <f>VLOOKUP(P1150,'Product manager data'!$A$1:B1166,2,0)</f>
        <v>Kimberly Harrington</v>
      </c>
    </row>
    <row r="1151" spans="1:25" x14ac:dyDescent="0.3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f t="shared" si="51"/>
        <v>Profit</v>
      </c>
      <c r="W1151" t="str">
        <f t="shared" si="52"/>
        <v>CA</v>
      </c>
      <c r="X1151" t="str">
        <f t="shared" si="53"/>
        <v>California</v>
      </c>
      <c r="Y1151" t="str">
        <f>VLOOKUP(P1151,'Product manager data'!$A$1:B1167,2,0)</f>
        <v>James Marez</v>
      </c>
    </row>
    <row r="1152" spans="1:25" x14ac:dyDescent="0.3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 t="shared" si="51"/>
        <v>Profit</v>
      </c>
      <c r="W1152" t="str">
        <f t="shared" si="52"/>
        <v>CA</v>
      </c>
      <c r="X1152" t="str">
        <f t="shared" si="53"/>
        <v>California</v>
      </c>
      <c r="Y1152" t="str">
        <f>VLOOKUP(P1152,'Product manager data'!$A$1:B1168,2,0)</f>
        <v>Jason Lightner</v>
      </c>
    </row>
    <row r="1153" spans="1:25" x14ac:dyDescent="0.3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f t="shared" si="51"/>
        <v>Profit</v>
      </c>
      <c r="W1153" t="str">
        <f t="shared" si="52"/>
        <v>CA</v>
      </c>
      <c r="X1153" t="str">
        <f t="shared" si="53"/>
        <v>California</v>
      </c>
      <c r="Y1153" t="str">
        <f>VLOOKUP(P1153,'Product manager data'!$A$1:B1169,2,0)</f>
        <v>Robin Dennis</v>
      </c>
    </row>
    <row r="1154" spans="1:25" x14ac:dyDescent="0.3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 t="shared" si="51"/>
        <v>Profit</v>
      </c>
      <c r="W1154" t="str">
        <f t="shared" si="52"/>
        <v>CA</v>
      </c>
      <c r="X1154" t="str">
        <f t="shared" si="53"/>
        <v>California</v>
      </c>
      <c r="Y1154" t="str">
        <f>VLOOKUP(P1154,'Product manager data'!$A$1:B1170,2,0)</f>
        <v>Eric Goetz</v>
      </c>
    </row>
    <row r="1155" spans="1:25" x14ac:dyDescent="0.3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f t="shared" ref="V1155:V1218" si="54">IF(U1155&gt;=0,"Profit","Loss")</f>
        <v>Profit</v>
      </c>
      <c r="W1155" t="str">
        <f t="shared" ref="W1155:W1218" si="55">MID(B1155,1,2)</f>
        <v>CA</v>
      </c>
      <c r="X1155" t="str">
        <f t="shared" ref="X1155:X1218" si="56">IF(W1155="CA","California","Texas")</f>
        <v>California</v>
      </c>
      <c r="Y1155" t="str">
        <f>VLOOKUP(P1155,'Product manager data'!$A$1:B1171,2,0)</f>
        <v>Kimberly Harrington</v>
      </c>
    </row>
    <row r="1156" spans="1:25" x14ac:dyDescent="0.3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 t="shared" si="54"/>
        <v>Profit</v>
      </c>
      <c r="W1156" t="str">
        <f t="shared" si="55"/>
        <v>CA</v>
      </c>
      <c r="X1156" t="str">
        <f t="shared" si="56"/>
        <v>California</v>
      </c>
      <c r="Y1156" t="str">
        <f>VLOOKUP(P1156,'Product manager data'!$A$1:B1172,2,0)</f>
        <v>Myrtle Holloway</v>
      </c>
    </row>
    <row r="1157" spans="1:25" x14ac:dyDescent="0.3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f t="shared" si="54"/>
        <v>Profit</v>
      </c>
      <c r="W1157" t="str">
        <f t="shared" si="55"/>
        <v>CA</v>
      </c>
      <c r="X1157" t="str">
        <f t="shared" si="56"/>
        <v>California</v>
      </c>
      <c r="Y1157" t="str">
        <f>VLOOKUP(P1157,'Product manager data'!$A$1:B1173,2,0)</f>
        <v>Michael Benoit</v>
      </c>
    </row>
    <row r="1158" spans="1:25" x14ac:dyDescent="0.3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 t="shared" si="54"/>
        <v>Profit</v>
      </c>
      <c r="W1158" t="str">
        <f t="shared" si="55"/>
        <v>CA</v>
      </c>
      <c r="X1158" t="str">
        <f t="shared" si="56"/>
        <v>California</v>
      </c>
      <c r="Y1158" t="str">
        <f>VLOOKUP(P1158,'Product manager data'!$A$1:B1174,2,0)</f>
        <v>Kimberly Harrington</v>
      </c>
    </row>
    <row r="1159" spans="1:25" x14ac:dyDescent="0.3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f t="shared" si="54"/>
        <v>Profit</v>
      </c>
      <c r="W1159" t="str">
        <f t="shared" si="55"/>
        <v>CA</v>
      </c>
      <c r="X1159" t="str">
        <f t="shared" si="56"/>
        <v>California</v>
      </c>
      <c r="Y1159" t="str">
        <f>VLOOKUP(P1159,'Product manager data'!$A$1:B1175,2,0)</f>
        <v>Michael Benoit</v>
      </c>
    </row>
    <row r="1160" spans="1:25" x14ac:dyDescent="0.3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f t="shared" si="54"/>
        <v>Profit</v>
      </c>
      <c r="W1160" t="str">
        <f t="shared" si="55"/>
        <v>CA</v>
      </c>
      <c r="X1160" t="str">
        <f t="shared" si="56"/>
        <v>California</v>
      </c>
      <c r="Y1160" t="str">
        <f>VLOOKUP(P1160,'Product manager data'!$A$1:B1176,2,0)</f>
        <v>Sandra Cruz</v>
      </c>
    </row>
    <row r="1161" spans="1:25" x14ac:dyDescent="0.3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f t="shared" si="54"/>
        <v>Profit</v>
      </c>
      <c r="W1161" t="str">
        <f t="shared" si="55"/>
        <v>CA</v>
      </c>
      <c r="X1161" t="str">
        <f t="shared" si="56"/>
        <v>California</v>
      </c>
      <c r="Y1161" t="str">
        <f>VLOOKUP(P1161,'Product manager data'!$A$1:B1177,2,0)</f>
        <v>Mary Wood</v>
      </c>
    </row>
    <row r="1162" spans="1:25" x14ac:dyDescent="0.3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 t="shared" si="54"/>
        <v>Profit</v>
      </c>
      <c r="W1162" t="str">
        <f t="shared" si="55"/>
        <v>CA</v>
      </c>
      <c r="X1162" t="str">
        <f t="shared" si="56"/>
        <v>California</v>
      </c>
      <c r="Y1162" t="str">
        <f>VLOOKUP(P1162,'Product manager data'!$A$1:B1178,2,0)</f>
        <v>Kimberly Harrington</v>
      </c>
    </row>
    <row r="1163" spans="1:25" x14ac:dyDescent="0.3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f t="shared" si="54"/>
        <v>Profit</v>
      </c>
      <c r="W1163" t="str">
        <f t="shared" si="55"/>
        <v>CA</v>
      </c>
      <c r="X1163" t="str">
        <f t="shared" si="56"/>
        <v>California</v>
      </c>
      <c r="Y1163" t="str">
        <f>VLOOKUP(P1163,'Product manager data'!$A$1:B1179,2,0)</f>
        <v>Eric Goetz</v>
      </c>
    </row>
    <row r="1164" spans="1:25" x14ac:dyDescent="0.3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 t="shared" si="54"/>
        <v>Profit</v>
      </c>
      <c r="W1164" t="str">
        <f t="shared" si="55"/>
        <v>CA</v>
      </c>
      <c r="X1164" t="str">
        <f t="shared" si="56"/>
        <v>California</v>
      </c>
      <c r="Y1164" t="str">
        <f>VLOOKUP(P1164,'Product manager data'!$A$1:B1180,2,0)</f>
        <v>James Marez</v>
      </c>
    </row>
    <row r="1165" spans="1:25" x14ac:dyDescent="0.3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 t="shared" si="54"/>
        <v>Profit</v>
      </c>
      <c r="W1165" t="str">
        <f t="shared" si="55"/>
        <v>CA</v>
      </c>
      <c r="X1165" t="str">
        <f t="shared" si="56"/>
        <v>California</v>
      </c>
      <c r="Y1165" t="str">
        <f>VLOOKUP(P1165,'Product manager data'!$A$1:B1181,2,0)</f>
        <v>Kimberly Harrington</v>
      </c>
    </row>
    <row r="1166" spans="1:25" x14ac:dyDescent="0.3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f t="shared" si="54"/>
        <v>Profit</v>
      </c>
      <c r="W1166" t="str">
        <f t="shared" si="55"/>
        <v>CA</v>
      </c>
      <c r="X1166" t="str">
        <f t="shared" si="56"/>
        <v>California</v>
      </c>
      <c r="Y1166" t="str">
        <f>VLOOKUP(P1166,'Product manager data'!$A$1:B1182,2,0)</f>
        <v>Kimberly Harrington</v>
      </c>
    </row>
    <row r="1167" spans="1:25" x14ac:dyDescent="0.3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f t="shared" si="54"/>
        <v>Profit</v>
      </c>
      <c r="W1167" t="str">
        <f t="shared" si="55"/>
        <v>CA</v>
      </c>
      <c r="X1167" t="str">
        <f t="shared" si="56"/>
        <v>California</v>
      </c>
      <c r="Y1167" t="str">
        <f>VLOOKUP(P1167,'Product manager data'!$A$1:B1183,2,0)</f>
        <v>Kimberly Harrington</v>
      </c>
    </row>
    <row r="1168" spans="1:25" x14ac:dyDescent="0.3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 t="shared" si="54"/>
        <v>Profit</v>
      </c>
      <c r="W1168" t="str">
        <f t="shared" si="55"/>
        <v>CA</v>
      </c>
      <c r="X1168" t="str">
        <f t="shared" si="56"/>
        <v>California</v>
      </c>
      <c r="Y1168" t="str">
        <f>VLOOKUP(P1168,'Product manager data'!$A$1:B1184,2,0)</f>
        <v>Reggie Bacon</v>
      </c>
    </row>
    <row r="1169" spans="1:25" x14ac:dyDescent="0.3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 t="shared" si="54"/>
        <v>Profit</v>
      </c>
      <c r="W1169" t="str">
        <f t="shared" si="55"/>
        <v>CA</v>
      </c>
      <c r="X1169" t="str">
        <f t="shared" si="56"/>
        <v>California</v>
      </c>
      <c r="Y1169" t="str">
        <f>VLOOKUP(P1169,'Product manager data'!$A$1:B1185,2,0)</f>
        <v>Robin Dennis</v>
      </c>
    </row>
    <row r="1170" spans="1:25" x14ac:dyDescent="0.3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 t="shared" si="54"/>
        <v>Profit</v>
      </c>
      <c r="W1170" t="str">
        <f t="shared" si="55"/>
        <v>CA</v>
      </c>
      <c r="X1170" t="str">
        <f t="shared" si="56"/>
        <v>California</v>
      </c>
      <c r="Y1170" t="str">
        <f>VLOOKUP(P1170,'Product manager data'!$A$1:B1186,2,0)</f>
        <v>Myrtle Holloway</v>
      </c>
    </row>
    <row r="1171" spans="1:25" x14ac:dyDescent="0.3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 t="shared" si="54"/>
        <v>Profit</v>
      </c>
      <c r="W1171" t="str">
        <f t="shared" si="55"/>
        <v>CA</v>
      </c>
      <c r="X1171" t="str">
        <f t="shared" si="56"/>
        <v>California</v>
      </c>
      <c r="Y1171" t="str">
        <f>VLOOKUP(P1171,'Product manager data'!$A$1:B1187,2,0)</f>
        <v>Beth Higgins</v>
      </c>
    </row>
    <row r="1172" spans="1:25" x14ac:dyDescent="0.3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f t="shared" si="54"/>
        <v>Profit</v>
      </c>
      <c r="W1172" t="str">
        <f t="shared" si="55"/>
        <v>CA</v>
      </c>
      <c r="X1172" t="str">
        <f t="shared" si="56"/>
        <v>California</v>
      </c>
      <c r="Y1172" t="str">
        <f>VLOOKUP(P1172,'Product manager data'!$A$1:B1188,2,0)</f>
        <v>Myrtle Holloway</v>
      </c>
    </row>
    <row r="1173" spans="1:25" x14ac:dyDescent="0.3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 t="shared" si="54"/>
        <v>Profit</v>
      </c>
      <c r="W1173" t="str">
        <f t="shared" si="55"/>
        <v>US</v>
      </c>
      <c r="X1173" t="str">
        <f t="shared" si="56"/>
        <v>Texas</v>
      </c>
      <c r="Y1173" t="str">
        <f>VLOOKUP(P1173,'Product manager data'!$A$1:B1189,2,0)</f>
        <v>Beth Higgins</v>
      </c>
    </row>
    <row r="1174" spans="1:25" x14ac:dyDescent="0.3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f t="shared" si="54"/>
        <v>Profit</v>
      </c>
      <c r="W1174" t="str">
        <f t="shared" si="55"/>
        <v>CA</v>
      </c>
      <c r="X1174" t="str">
        <f t="shared" si="56"/>
        <v>California</v>
      </c>
      <c r="Y1174" t="str">
        <f>VLOOKUP(P1174,'Product manager data'!$A$1:B1190,2,0)</f>
        <v>Kimberly Harrington</v>
      </c>
    </row>
    <row r="1175" spans="1:25" x14ac:dyDescent="0.3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f t="shared" si="54"/>
        <v>Loss</v>
      </c>
      <c r="W1175" t="str">
        <f t="shared" si="55"/>
        <v>US</v>
      </c>
      <c r="X1175" t="str">
        <f t="shared" si="56"/>
        <v>Texas</v>
      </c>
      <c r="Y1175" t="str">
        <f>VLOOKUP(P1175,'Product manager data'!$A$1:B1191,2,0)</f>
        <v>Kimberly Harrington</v>
      </c>
    </row>
    <row r="1176" spans="1:25" x14ac:dyDescent="0.3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 t="shared" si="54"/>
        <v>Profit</v>
      </c>
      <c r="W1176" t="str">
        <f t="shared" si="55"/>
        <v>CA</v>
      </c>
      <c r="X1176" t="str">
        <f t="shared" si="56"/>
        <v>California</v>
      </c>
      <c r="Y1176" t="str">
        <f>VLOOKUP(P1176,'Product manager data'!$A$1:B1192,2,0)</f>
        <v>Kimberly Harrington</v>
      </c>
    </row>
    <row r="1177" spans="1:25" x14ac:dyDescent="0.3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f t="shared" si="54"/>
        <v>Profit</v>
      </c>
      <c r="W1177" t="str">
        <f t="shared" si="55"/>
        <v>CA</v>
      </c>
      <c r="X1177" t="str">
        <f t="shared" si="56"/>
        <v>California</v>
      </c>
      <c r="Y1177" t="str">
        <f>VLOOKUP(P1177,'Product manager data'!$A$1:B1193,2,0)</f>
        <v>Tammie Nelson</v>
      </c>
    </row>
    <row r="1178" spans="1:25" x14ac:dyDescent="0.3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 t="shared" si="54"/>
        <v>Profit</v>
      </c>
      <c r="W1178" t="str">
        <f t="shared" si="55"/>
        <v>CA</v>
      </c>
      <c r="X1178" t="str">
        <f t="shared" si="56"/>
        <v>California</v>
      </c>
      <c r="Y1178" t="str">
        <f>VLOOKUP(P1178,'Product manager data'!$A$1:B1194,2,0)</f>
        <v>Willie Zensen</v>
      </c>
    </row>
    <row r="1179" spans="1:25" x14ac:dyDescent="0.3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f t="shared" si="54"/>
        <v>Profit</v>
      </c>
      <c r="W1179" t="str">
        <f t="shared" si="55"/>
        <v>CA</v>
      </c>
      <c r="X1179" t="str">
        <f t="shared" si="56"/>
        <v>California</v>
      </c>
      <c r="Y1179" t="str">
        <f>VLOOKUP(P1179,'Product manager data'!$A$1:B1195,2,0)</f>
        <v>Sandra Cruz</v>
      </c>
    </row>
    <row r="1180" spans="1:25" x14ac:dyDescent="0.3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f t="shared" si="54"/>
        <v>Profit</v>
      </c>
      <c r="W1180" t="str">
        <f t="shared" si="55"/>
        <v>CA</v>
      </c>
      <c r="X1180" t="str">
        <f t="shared" si="56"/>
        <v>California</v>
      </c>
      <c r="Y1180" t="str">
        <f>VLOOKUP(P1180,'Product manager data'!$A$1:B1196,2,0)</f>
        <v>James Marez</v>
      </c>
    </row>
    <row r="1181" spans="1:25" x14ac:dyDescent="0.3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 t="shared" si="54"/>
        <v>Profit</v>
      </c>
      <c r="W1181" t="str">
        <f t="shared" si="55"/>
        <v>CA</v>
      </c>
      <c r="X1181" t="str">
        <f t="shared" si="56"/>
        <v>California</v>
      </c>
      <c r="Y1181" t="str">
        <f>VLOOKUP(P1181,'Product manager data'!$A$1:B1197,2,0)</f>
        <v>Reggie Bacon</v>
      </c>
    </row>
    <row r="1182" spans="1:25" x14ac:dyDescent="0.3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 t="shared" si="54"/>
        <v>Profit</v>
      </c>
      <c r="W1182" t="str">
        <f t="shared" si="55"/>
        <v>CA</v>
      </c>
      <c r="X1182" t="str">
        <f t="shared" si="56"/>
        <v>California</v>
      </c>
      <c r="Y1182" t="str">
        <f>VLOOKUP(P1182,'Product manager data'!$A$1:B1198,2,0)</f>
        <v>James Marez</v>
      </c>
    </row>
    <row r="1183" spans="1:25" x14ac:dyDescent="0.3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f t="shared" si="54"/>
        <v>Profit</v>
      </c>
      <c r="W1183" t="str">
        <f t="shared" si="55"/>
        <v>CA</v>
      </c>
      <c r="X1183" t="str">
        <f t="shared" si="56"/>
        <v>California</v>
      </c>
      <c r="Y1183" t="str">
        <f>VLOOKUP(P1183,'Product manager data'!$A$1:B1199,2,0)</f>
        <v>Eric Goetz</v>
      </c>
    </row>
    <row r="1184" spans="1:25" x14ac:dyDescent="0.3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 t="shared" si="54"/>
        <v>Profit</v>
      </c>
      <c r="W1184" t="str">
        <f t="shared" si="55"/>
        <v>CA</v>
      </c>
      <c r="X1184" t="str">
        <f t="shared" si="56"/>
        <v>California</v>
      </c>
      <c r="Y1184" t="str">
        <f>VLOOKUP(P1184,'Product manager data'!$A$1:B1200,2,0)</f>
        <v>Rosemary Hearon</v>
      </c>
    </row>
    <row r="1185" spans="1:25" x14ac:dyDescent="0.3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f t="shared" si="54"/>
        <v>Profit</v>
      </c>
      <c r="W1185" t="str">
        <f t="shared" si="55"/>
        <v>CA</v>
      </c>
      <c r="X1185" t="str">
        <f t="shared" si="56"/>
        <v>California</v>
      </c>
      <c r="Y1185" t="str">
        <f>VLOOKUP(P1185,'Product manager data'!$A$1:B1201,2,0)</f>
        <v>James Marez</v>
      </c>
    </row>
    <row r="1186" spans="1:25" x14ac:dyDescent="0.3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f t="shared" si="54"/>
        <v>Profit</v>
      </c>
      <c r="W1186" t="str">
        <f t="shared" si="55"/>
        <v>CA</v>
      </c>
      <c r="X1186" t="str">
        <f t="shared" si="56"/>
        <v>California</v>
      </c>
      <c r="Y1186" t="str">
        <f>VLOOKUP(P1186,'Product manager data'!$A$1:B1202,2,0)</f>
        <v>Kimberly Harrington</v>
      </c>
    </row>
    <row r="1187" spans="1:25" x14ac:dyDescent="0.3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f t="shared" si="54"/>
        <v>Profit</v>
      </c>
      <c r="W1187" t="str">
        <f t="shared" si="55"/>
        <v>CA</v>
      </c>
      <c r="X1187" t="str">
        <f t="shared" si="56"/>
        <v>California</v>
      </c>
      <c r="Y1187" t="str">
        <f>VLOOKUP(P1187,'Product manager data'!$A$1:B1203,2,0)</f>
        <v>Myrtle Holloway</v>
      </c>
    </row>
    <row r="1188" spans="1:25" x14ac:dyDescent="0.3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f t="shared" si="54"/>
        <v>Profit</v>
      </c>
      <c r="W1188" t="str">
        <f t="shared" si="55"/>
        <v>CA</v>
      </c>
      <c r="X1188" t="str">
        <f t="shared" si="56"/>
        <v>California</v>
      </c>
      <c r="Y1188" t="str">
        <f>VLOOKUP(P1188,'Product manager data'!$A$1:B1204,2,0)</f>
        <v>Beth Higgins</v>
      </c>
    </row>
    <row r="1189" spans="1:25" x14ac:dyDescent="0.3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f t="shared" si="54"/>
        <v>Profit</v>
      </c>
      <c r="W1189" t="str">
        <f t="shared" si="55"/>
        <v>CA</v>
      </c>
      <c r="X1189" t="str">
        <f t="shared" si="56"/>
        <v>California</v>
      </c>
      <c r="Y1189" t="str">
        <f>VLOOKUP(P1189,'Product manager data'!$A$1:B1205,2,0)</f>
        <v>Myrtle Holloway</v>
      </c>
    </row>
    <row r="1190" spans="1:25" x14ac:dyDescent="0.3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 t="shared" si="54"/>
        <v>Profit</v>
      </c>
      <c r="W1190" t="str">
        <f t="shared" si="55"/>
        <v>CA</v>
      </c>
      <c r="X1190" t="str">
        <f t="shared" si="56"/>
        <v>California</v>
      </c>
      <c r="Y1190" t="str">
        <f>VLOOKUP(P1190,'Product manager data'!$A$1:B1206,2,0)</f>
        <v>Mary Wood</v>
      </c>
    </row>
    <row r="1191" spans="1:25" x14ac:dyDescent="0.3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f t="shared" si="54"/>
        <v>Profit</v>
      </c>
      <c r="W1191" t="str">
        <f t="shared" si="55"/>
        <v>CA</v>
      </c>
      <c r="X1191" t="str">
        <f t="shared" si="56"/>
        <v>California</v>
      </c>
      <c r="Y1191" t="str">
        <f>VLOOKUP(P1191,'Product manager data'!$A$1:B1207,2,0)</f>
        <v>James Marez</v>
      </c>
    </row>
    <row r="1192" spans="1:25" x14ac:dyDescent="0.3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f t="shared" si="54"/>
        <v>Profit</v>
      </c>
      <c r="W1192" t="str">
        <f t="shared" si="55"/>
        <v>CA</v>
      </c>
      <c r="X1192" t="str">
        <f t="shared" si="56"/>
        <v>California</v>
      </c>
      <c r="Y1192" t="str">
        <f>VLOOKUP(P1192,'Product manager data'!$A$1:B1208,2,0)</f>
        <v>Sandra Cruz</v>
      </c>
    </row>
    <row r="1193" spans="1:25" x14ac:dyDescent="0.3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 t="shared" si="54"/>
        <v>Profit</v>
      </c>
      <c r="W1193" t="str">
        <f t="shared" si="55"/>
        <v>CA</v>
      </c>
      <c r="X1193" t="str">
        <f t="shared" si="56"/>
        <v>California</v>
      </c>
      <c r="Y1193" t="str">
        <f>VLOOKUP(P1193,'Product manager data'!$A$1:B1209,2,0)</f>
        <v>Beth Higgins</v>
      </c>
    </row>
    <row r="1194" spans="1:25" x14ac:dyDescent="0.3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f t="shared" si="54"/>
        <v>Profit</v>
      </c>
      <c r="W1194" t="str">
        <f t="shared" si="55"/>
        <v>CA</v>
      </c>
      <c r="X1194" t="str">
        <f t="shared" si="56"/>
        <v>California</v>
      </c>
      <c r="Y1194" t="str">
        <f>VLOOKUP(P1194,'Product manager data'!$A$1:B1210,2,0)</f>
        <v>Beth Higgins</v>
      </c>
    </row>
    <row r="1195" spans="1:25" x14ac:dyDescent="0.3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f t="shared" si="54"/>
        <v>Profit</v>
      </c>
      <c r="W1195" t="str">
        <f t="shared" si="55"/>
        <v>US</v>
      </c>
      <c r="X1195" t="str">
        <f t="shared" si="56"/>
        <v>Texas</v>
      </c>
      <c r="Y1195" t="str">
        <f>VLOOKUP(P1195,'Product manager data'!$A$1:B1211,2,0)</f>
        <v>Beth Higgins</v>
      </c>
    </row>
    <row r="1196" spans="1:25" x14ac:dyDescent="0.3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f t="shared" si="54"/>
        <v>Profit</v>
      </c>
      <c r="W1196" t="str">
        <f t="shared" si="55"/>
        <v>US</v>
      </c>
      <c r="X1196" t="str">
        <f t="shared" si="56"/>
        <v>Texas</v>
      </c>
      <c r="Y1196" t="str">
        <f>VLOOKUP(P1196,'Product manager data'!$A$1:B1212,2,0)</f>
        <v>Robin Dennis</v>
      </c>
    </row>
    <row r="1197" spans="1:25" x14ac:dyDescent="0.3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f t="shared" si="54"/>
        <v>Profit</v>
      </c>
      <c r="W1197" t="str">
        <f t="shared" si="55"/>
        <v>US</v>
      </c>
      <c r="X1197" t="str">
        <f t="shared" si="56"/>
        <v>Texas</v>
      </c>
      <c r="Y1197" t="str">
        <f>VLOOKUP(P1197,'Product manager data'!$A$1:B1213,2,0)</f>
        <v>Myrtle Holloway</v>
      </c>
    </row>
    <row r="1198" spans="1:25" x14ac:dyDescent="0.3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f t="shared" si="54"/>
        <v>Loss</v>
      </c>
      <c r="W1198" t="str">
        <f t="shared" si="55"/>
        <v>US</v>
      </c>
      <c r="X1198" t="str">
        <f t="shared" si="56"/>
        <v>Texas</v>
      </c>
      <c r="Y1198" t="str">
        <f>VLOOKUP(P1198,'Product manager data'!$A$1:B1214,2,0)</f>
        <v>Robin Dennis</v>
      </c>
    </row>
    <row r="1199" spans="1:25" x14ac:dyDescent="0.3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f t="shared" si="54"/>
        <v>Profit</v>
      </c>
      <c r="W1199" t="str">
        <f t="shared" si="55"/>
        <v>CA</v>
      </c>
      <c r="X1199" t="str">
        <f t="shared" si="56"/>
        <v>California</v>
      </c>
      <c r="Y1199" t="str">
        <f>VLOOKUP(P1199,'Product manager data'!$A$1:B1215,2,0)</f>
        <v>Reggie Bacon</v>
      </c>
    </row>
    <row r="1200" spans="1:25" x14ac:dyDescent="0.3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f t="shared" si="54"/>
        <v>Loss</v>
      </c>
      <c r="W1200" t="str">
        <f t="shared" si="55"/>
        <v>CA</v>
      </c>
      <c r="X1200" t="str">
        <f t="shared" si="56"/>
        <v>California</v>
      </c>
      <c r="Y1200" t="str">
        <f>VLOOKUP(P1200,'Product manager data'!$A$1:B1216,2,0)</f>
        <v>Sandra Cruz</v>
      </c>
    </row>
    <row r="1201" spans="1:25" x14ac:dyDescent="0.3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f t="shared" si="54"/>
        <v>Loss</v>
      </c>
      <c r="W1201" t="str">
        <f t="shared" si="55"/>
        <v>CA</v>
      </c>
      <c r="X1201" t="str">
        <f t="shared" si="56"/>
        <v>California</v>
      </c>
      <c r="Y1201" t="str">
        <f>VLOOKUP(P1201,'Product manager data'!$A$1:B1217,2,0)</f>
        <v>Kimberly Harrington</v>
      </c>
    </row>
    <row r="1202" spans="1:25" x14ac:dyDescent="0.3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 t="shared" si="54"/>
        <v>Profit</v>
      </c>
      <c r="W1202" t="str">
        <f t="shared" si="55"/>
        <v>CA</v>
      </c>
      <c r="X1202" t="str">
        <f t="shared" si="56"/>
        <v>California</v>
      </c>
      <c r="Y1202" t="str">
        <f>VLOOKUP(P1202,'Product manager data'!$A$1:B1218,2,0)</f>
        <v>Sandra Cruz</v>
      </c>
    </row>
    <row r="1203" spans="1:25" x14ac:dyDescent="0.3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f t="shared" si="54"/>
        <v>Loss</v>
      </c>
      <c r="W1203" t="str">
        <f t="shared" si="55"/>
        <v>CA</v>
      </c>
      <c r="X1203" t="str">
        <f t="shared" si="56"/>
        <v>California</v>
      </c>
      <c r="Y1203" t="str">
        <f>VLOOKUP(P1203,'Product manager data'!$A$1:B1219,2,0)</f>
        <v>Kimberly Harrington</v>
      </c>
    </row>
    <row r="1204" spans="1:25" x14ac:dyDescent="0.3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f t="shared" si="54"/>
        <v>Profit</v>
      </c>
      <c r="W1204" t="str">
        <f t="shared" si="55"/>
        <v>CA</v>
      </c>
      <c r="X1204" t="str">
        <f t="shared" si="56"/>
        <v>California</v>
      </c>
      <c r="Y1204" t="str">
        <f>VLOOKUP(P1204,'Product manager data'!$A$1:B1220,2,0)</f>
        <v>Sandra Cruz</v>
      </c>
    </row>
    <row r="1205" spans="1:25" x14ac:dyDescent="0.3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f t="shared" si="54"/>
        <v>Profit</v>
      </c>
      <c r="W1205" t="str">
        <f t="shared" si="55"/>
        <v>CA</v>
      </c>
      <c r="X1205" t="str">
        <f t="shared" si="56"/>
        <v>California</v>
      </c>
      <c r="Y1205" t="str">
        <f>VLOOKUP(P1205,'Product manager data'!$A$1:B1221,2,0)</f>
        <v>Myrtle Holloway</v>
      </c>
    </row>
    <row r="1206" spans="1:25" x14ac:dyDescent="0.3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 t="shared" si="54"/>
        <v>Loss</v>
      </c>
      <c r="W1206" t="str">
        <f t="shared" si="55"/>
        <v>CA</v>
      </c>
      <c r="X1206" t="str">
        <f t="shared" si="56"/>
        <v>California</v>
      </c>
      <c r="Y1206" t="str">
        <f>VLOOKUP(P1206,'Product manager data'!$A$1:B1222,2,0)</f>
        <v>Myrtle Holloway</v>
      </c>
    </row>
    <row r="1207" spans="1:25" x14ac:dyDescent="0.3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f t="shared" si="54"/>
        <v>Profit</v>
      </c>
      <c r="W1207" t="str">
        <f t="shared" si="55"/>
        <v>CA</v>
      </c>
      <c r="X1207" t="str">
        <f t="shared" si="56"/>
        <v>California</v>
      </c>
      <c r="Y1207" t="str">
        <f>VLOOKUP(P1207,'Product manager data'!$A$1:B1223,2,0)</f>
        <v>James Marez</v>
      </c>
    </row>
    <row r="1208" spans="1:25" x14ac:dyDescent="0.3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f t="shared" si="54"/>
        <v>Profit</v>
      </c>
      <c r="W1208" t="str">
        <f t="shared" si="55"/>
        <v>CA</v>
      </c>
      <c r="X1208" t="str">
        <f t="shared" si="56"/>
        <v>California</v>
      </c>
      <c r="Y1208" t="str">
        <f>VLOOKUP(P1208,'Product manager data'!$A$1:B1224,2,0)</f>
        <v>Myrtle Holloway</v>
      </c>
    </row>
    <row r="1209" spans="1:25" x14ac:dyDescent="0.3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f t="shared" si="54"/>
        <v>Profit</v>
      </c>
      <c r="W1209" t="str">
        <f t="shared" si="55"/>
        <v>CA</v>
      </c>
      <c r="X1209" t="str">
        <f t="shared" si="56"/>
        <v>California</v>
      </c>
      <c r="Y1209" t="str">
        <f>VLOOKUP(P1209,'Product manager data'!$A$1:B1225,2,0)</f>
        <v>Kimberly Harrington</v>
      </c>
    </row>
    <row r="1210" spans="1:25" x14ac:dyDescent="0.3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f t="shared" si="54"/>
        <v>Profit</v>
      </c>
      <c r="W1210" t="str">
        <f t="shared" si="55"/>
        <v>CA</v>
      </c>
      <c r="X1210" t="str">
        <f t="shared" si="56"/>
        <v>California</v>
      </c>
      <c r="Y1210" t="str">
        <f>VLOOKUP(P1210,'Product manager data'!$A$1:B1226,2,0)</f>
        <v>Junior Fason</v>
      </c>
    </row>
    <row r="1211" spans="1:25" x14ac:dyDescent="0.3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 t="shared" si="54"/>
        <v>Profit</v>
      </c>
      <c r="W1211" t="str">
        <f t="shared" si="55"/>
        <v>CA</v>
      </c>
      <c r="X1211" t="str">
        <f t="shared" si="56"/>
        <v>California</v>
      </c>
      <c r="Y1211" t="str">
        <f>VLOOKUP(P1211,'Product manager data'!$A$1:B1227,2,0)</f>
        <v>Eric Goetz</v>
      </c>
    </row>
    <row r="1212" spans="1:25" x14ac:dyDescent="0.3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f t="shared" si="54"/>
        <v>Profit</v>
      </c>
      <c r="W1212" t="str">
        <f t="shared" si="55"/>
        <v>CA</v>
      </c>
      <c r="X1212" t="str">
        <f t="shared" si="56"/>
        <v>California</v>
      </c>
      <c r="Y1212" t="str">
        <f>VLOOKUP(P1212,'Product manager data'!$A$1:B1228,2,0)</f>
        <v>Kimberly Harrington</v>
      </c>
    </row>
    <row r="1213" spans="1:25" x14ac:dyDescent="0.3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f t="shared" si="54"/>
        <v>Profit</v>
      </c>
      <c r="W1213" t="str">
        <f t="shared" si="55"/>
        <v>CA</v>
      </c>
      <c r="X1213" t="str">
        <f t="shared" si="56"/>
        <v>California</v>
      </c>
      <c r="Y1213" t="str">
        <f>VLOOKUP(P1213,'Product manager data'!$A$1:B1229,2,0)</f>
        <v>Tim Collins</v>
      </c>
    </row>
    <row r="1214" spans="1:25" x14ac:dyDescent="0.3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f t="shared" si="54"/>
        <v>Loss</v>
      </c>
      <c r="W1214" t="str">
        <f t="shared" si="55"/>
        <v>US</v>
      </c>
      <c r="X1214" t="str">
        <f t="shared" si="56"/>
        <v>Texas</v>
      </c>
      <c r="Y1214" t="str">
        <f>VLOOKUP(P1214,'Product manager data'!$A$1:B1230,2,0)</f>
        <v>Sandra Cruz</v>
      </c>
    </row>
    <row r="1215" spans="1:25" x14ac:dyDescent="0.3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f t="shared" si="54"/>
        <v>Loss</v>
      </c>
      <c r="W1215" t="str">
        <f t="shared" si="55"/>
        <v>US</v>
      </c>
      <c r="X1215" t="str">
        <f t="shared" si="56"/>
        <v>Texas</v>
      </c>
      <c r="Y1215" t="str">
        <f>VLOOKUP(P1215,'Product manager data'!$A$1:B1231,2,0)</f>
        <v>Kimberly Harrington</v>
      </c>
    </row>
    <row r="1216" spans="1:25" x14ac:dyDescent="0.3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f t="shared" si="54"/>
        <v>Loss</v>
      </c>
      <c r="W1216" t="str">
        <f t="shared" si="55"/>
        <v>US</v>
      </c>
      <c r="X1216" t="str">
        <f t="shared" si="56"/>
        <v>Texas</v>
      </c>
      <c r="Y1216" t="str">
        <f>VLOOKUP(P1216,'Product manager data'!$A$1:B1232,2,0)</f>
        <v>Kimberly Harrington</v>
      </c>
    </row>
    <row r="1217" spans="1:25" x14ac:dyDescent="0.3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f t="shared" si="54"/>
        <v>Profit</v>
      </c>
      <c r="W1217" t="str">
        <f t="shared" si="55"/>
        <v>US</v>
      </c>
      <c r="X1217" t="str">
        <f t="shared" si="56"/>
        <v>Texas</v>
      </c>
      <c r="Y1217" t="str">
        <f>VLOOKUP(P1217,'Product manager data'!$A$1:B1233,2,0)</f>
        <v>Eric Goetz</v>
      </c>
    </row>
    <row r="1218" spans="1:25" x14ac:dyDescent="0.3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f t="shared" si="54"/>
        <v>Profit</v>
      </c>
      <c r="W1218" t="str">
        <f t="shared" si="55"/>
        <v>US</v>
      </c>
      <c r="X1218" t="str">
        <f t="shared" si="56"/>
        <v>Texas</v>
      </c>
      <c r="Y1218" t="str">
        <f>VLOOKUP(P1218,'Product manager data'!$A$1:B1234,2,0)</f>
        <v>Reggie Bacon</v>
      </c>
    </row>
    <row r="1219" spans="1:25" x14ac:dyDescent="0.3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f t="shared" ref="V1219:V1282" si="57">IF(U1219&gt;=0,"Profit","Loss")</f>
        <v>Profit</v>
      </c>
      <c r="W1219" t="str">
        <f t="shared" ref="W1219:W1282" si="58">MID(B1219,1,2)</f>
        <v>US</v>
      </c>
      <c r="X1219" t="str">
        <f t="shared" ref="X1219:X1282" si="59">IF(W1219="CA","California","Texas")</f>
        <v>Texas</v>
      </c>
      <c r="Y1219" t="str">
        <f>VLOOKUP(P1219,'Product manager data'!$A$1:B1235,2,0)</f>
        <v>Robin Dennis</v>
      </c>
    </row>
    <row r="1220" spans="1:25" x14ac:dyDescent="0.3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 t="shared" si="57"/>
        <v>Profit</v>
      </c>
      <c r="W1220" t="str">
        <f t="shared" si="58"/>
        <v>US</v>
      </c>
      <c r="X1220" t="str">
        <f t="shared" si="59"/>
        <v>Texas</v>
      </c>
      <c r="Y1220" t="str">
        <f>VLOOKUP(P1220,'Product manager data'!$A$1:B1236,2,0)</f>
        <v>Reggie Bacon</v>
      </c>
    </row>
    <row r="1221" spans="1:25" x14ac:dyDescent="0.3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f t="shared" si="57"/>
        <v>Loss</v>
      </c>
      <c r="W1221" t="str">
        <f t="shared" si="58"/>
        <v>US</v>
      </c>
      <c r="X1221" t="str">
        <f t="shared" si="59"/>
        <v>Texas</v>
      </c>
      <c r="Y1221" t="str">
        <f>VLOOKUP(P1221,'Product manager data'!$A$1:B1237,2,0)</f>
        <v>James Marez</v>
      </c>
    </row>
    <row r="1222" spans="1:25" x14ac:dyDescent="0.3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 t="shared" si="57"/>
        <v>Profit</v>
      </c>
      <c r="W1222" t="str">
        <f t="shared" si="58"/>
        <v>CA</v>
      </c>
      <c r="X1222" t="str">
        <f t="shared" si="59"/>
        <v>California</v>
      </c>
      <c r="Y1222" t="str">
        <f>VLOOKUP(P1222,'Product manager data'!$A$1:B1238,2,0)</f>
        <v>Myrtle Holloway</v>
      </c>
    </row>
    <row r="1223" spans="1:25" x14ac:dyDescent="0.3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f t="shared" si="57"/>
        <v>Profit</v>
      </c>
      <c r="W1223" t="str">
        <f t="shared" si="58"/>
        <v>CA</v>
      </c>
      <c r="X1223" t="str">
        <f t="shared" si="59"/>
        <v>California</v>
      </c>
      <c r="Y1223" t="str">
        <f>VLOOKUP(P1223,'Product manager data'!$A$1:B1239,2,0)</f>
        <v>James Marez</v>
      </c>
    </row>
    <row r="1224" spans="1:25" x14ac:dyDescent="0.3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f t="shared" si="57"/>
        <v>Profit</v>
      </c>
      <c r="W1224" t="str">
        <f t="shared" si="58"/>
        <v>CA</v>
      </c>
      <c r="X1224" t="str">
        <f t="shared" si="59"/>
        <v>California</v>
      </c>
      <c r="Y1224" t="str">
        <f>VLOOKUP(P1224,'Product manager data'!$A$1:B1240,2,0)</f>
        <v>Robin Dennis</v>
      </c>
    </row>
    <row r="1225" spans="1:25" x14ac:dyDescent="0.3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f t="shared" si="57"/>
        <v>Profit</v>
      </c>
      <c r="W1225" t="str">
        <f t="shared" si="58"/>
        <v>CA</v>
      </c>
      <c r="X1225" t="str">
        <f t="shared" si="59"/>
        <v>California</v>
      </c>
      <c r="Y1225" t="str">
        <f>VLOOKUP(P1225,'Product manager data'!$A$1:B1241,2,0)</f>
        <v>Reggie Bacon</v>
      </c>
    </row>
    <row r="1226" spans="1:25" x14ac:dyDescent="0.3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f t="shared" si="57"/>
        <v>Profit</v>
      </c>
      <c r="W1226" t="str">
        <f t="shared" si="58"/>
        <v>CA</v>
      </c>
      <c r="X1226" t="str">
        <f t="shared" si="59"/>
        <v>California</v>
      </c>
      <c r="Y1226" t="str">
        <f>VLOOKUP(P1226,'Product manager data'!$A$1:B1242,2,0)</f>
        <v>Kimberly Harrington</v>
      </c>
    </row>
    <row r="1227" spans="1:25" x14ac:dyDescent="0.3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 t="shared" si="57"/>
        <v>Profit</v>
      </c>
      <c r="W1227" t="str">
        <f t="shared" si="58"/>
        <v>CA</v>
      </c>
      <c r="X1227" t="str">
        <f t="shared" si="59"/>
        <v>California</v>
      </c>
      <c r="Y1227" t="str">
        <f>VLOOKUP(P1227,'Product manager data'!$A$1:B1243,2,0)</f>
        <v>Beth Higgins</v>
      </c>
    </row>
    <row r="1228" spans="1:25" x14ac:dyDescent="0.3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f t="shared" si="57"/>
        <v>Profit</v>
      </c>
      <c r="W1228" t="str">
        <f t="shared" si="58"/>
        <v>CA</v>
      </c>
      <c r="X1228" t="str">
        <f t="shared" si="59"/>
        <v>California</v>
      </c>
      <c r="Y1228" t="str">
        <f>VLOOKUP(P1228,'Product manager data'!$A$1:B1244,2,0)</f>
        <v>Myrtle Holloway</v>
      </c>
    </row>
    <row r="1229" spans="1:25" x14ac:dyDescent="0.3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f t="shared" si="57"/>
        <v>Profit</v>
      </c>
      <c r="W1229" t="str">
        <f t="shared" si="58"/>
        <v>CA</v>
      </c>
      <c r="X1229" t="str">
        <f t="shared" si="59"/>
        <v>California</v>
      </c>
      <c r="Y1229" t="str">
        <f>VLOOKUP(P1229,'Product manager data'!$A$1:B1245,2,0)</f>
        <v>Myrtle Holloway</v>
      </c>
    </row>
    <row r="1230" spans="1:25" x14ac:dyDescent="0.3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 t="shared" si="57"/>
        <v>Profit</v>
      </c>
      <c r="W1230" t="str">
        <f t="shared" si="58"/>
        <v>CA</v>
      </c>
      <c r="X1230" t="str">
        <f t="shared" si="59"/>
        <v>California</v>
      </c>
      <c r="Y1230" t="str">
        <f>VLOOKUP(P1230,'Product manager data'!$A$1:B1246,2,0)</f>
        <v>Rosemary Hearon</v>
      </c>
    </row>
    <row r="1231" spans="1:25" x14ac:dyDescent="0.3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f t="shared" si="57"/>
        <v>Profit</v>
      </c>
      <c r="W1231" t="str">
        <f t="shared" si="58"/>
        <v>CA</v>
      </c>
      <c r="X1231" t="str">
        <f t="shared" si="59"/>
        <v>California</v>
      </c>
      <c r="Y1231" t="str">
        <f>VLOOKUP(P1231,'Product manager data'!$A$1:B1247,2,0)</f>
        <v>Robin Dennis</v>
      </c>
    </row>
    <row r="1232" spans="1:25" x14ac:dyDescent="0.3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f t="shared" si="57"/>
        <v>Profit</v>
      </c>
      <c r="W1232" t="str">
        <f t="shared" si="58"/>
        <v>CA</v>
      </c>
      <c r="X1232" t="str">
        <f t="shared" si="59"/>
        <v>California</v>
      </c>
      <c r="Y1232" t="str">
        <f>VLOOKUP(P1232,'Product manager data'!$A$1:B1248,2,0)</f>
        <v>Eric Goetz</v>
      </c>
    </row>
    <row r="1233" spans="1:25" x14ac:dyDescent="0.3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f t="shared" si="57"/>
        <v>Profit</v>
      </c>
      <c r="W1233" t="str">
        <f t="shared" si="58"/>
        <v>CA</v>
      </c>
      <c r="X1233" t="str">
        <f t="shared" si="59"/>
        <v>California</v>
      </c>
      <c r="Y1233" t="str">
        <f>VLOOKUP(P1233,'Product manager data'!$A$1:B1249,2,0)</f>
        <v>Eric Goetz</v>
      </c>
    </row>
    <row r="1234" spans="1:25" x14ac:dyDescent="0.3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f t="shared" si="57"/>
        <v>Profit</v>
      </c>
      <c r="W1234" t="str">
        <f t="shared" si="58"/>
        <v>CA</v>
      </c>
      <c r="X1234" t="str">
        <f t="shared" si="59"/>
        <v>California</v>
      </c>
      <c r="Y1234" t="str">
        <f>VLOOKUP(P1234,'Product manager data'!$A$1:B1250,2,0)</f>
        <v>Rosemary Hearon</v>
      </c>
    </row>
    <row r="1235" spans="1:25" x14ac:dyDescent="0.3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f t="shared" si="57"/>
        <v>Profit</v>
      </c>
      <c r="W1235" t="str">
        <f t="shared" si="58"/>
        <v>CA</v>
      </c>
      <c r="X1235" t="str">
        <f t="shared" si="59"/>
        <v>California</v>
      </c>
      <c r="Y1235" t="str">
        <f>VLOOKUP(P1235,'Product manager data'!$A$1:B1251,2,0)</f>
        <v>Jason Lightner</v>
      </c>
    </row>
    <row r="1236" spans="1:25" x14ac:dyDescent="0.3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f t="shared" si="57"/>
        <v>Profit</v>
      </c>
      <c r="W1236" t="str">
        <f t="shared" si="58"/>
        <v>CA</v>
      </c>
      <c r="X1236" t="str">
        <f t="shared" si="59"/>
        <v>California</v>
      </c>
      <c r="Y1236" t="str">
        <f>VLOOKUP(P1236,'Product manager data'!$A$1:B1252,2,0)</f>
        <v>Robin Dennis</v>
      </c>
    </row>
    <row r="1237" spans="1:25" x14ac:dyDescent="0.3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f t="shared" si="57"/>
        <v>Loss</v>
      </c>
      <c r="W1237" t="str">
        <f t="shared" si="58"/>
        <v>CA</v>
      </c>
      <c r="X1237" t="str">
        <f t="shared" si="59"/>
        <v>California</v>
      </c>
      <c r="Y1237" t="str">
        <f>VLOOKUP(P1237,'Product manager data'!$A$1:B1253,2,0)</f>
        <v>Kimberly Harrington</v>
      </c>
    </row>
    <row r="1238" spans="1:25" x14ac:dyDescent="0.3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f t="shared" si="57"/>
        <v>Profit</v>
      </c>
      <c r="W1238" t="str">
        <f t="shared" si="58"/>
        <v>CA</v>
      </c>
      <c r="X1238" t="str">
        <f t="shared" si="59"/>
        <v>California</v>
      </c>
      <c r="Y1238" t="str">
        <f>VLOOKUP(P1238,'Product manager data'!$A$1:B1254,2,0)</f>
        <v>Robin Dennis</v>
      </c>
    </row>
    <row r="1239" spans="1:25" x14ac:dyDescent="0.3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 t="shared" si="57"/>
        <v>Profit</v>
      </c>
      <c r="W1239" t="str">
        <f t="shared" si="58"/>
        <v>CA</v>
      </c>
      <c r="X1239" t="str">
        <f t="shared" si="59"/>
        <v>California</v>
      </c>
      <c r="Y1239" t="str">
        <f>VLOOKUP(P1239,'Product manager data'!$A$1:B1255,2,0)</f>
        <v>Robin Dennis</v>
      </c>
    </row>
    <row r="1240" spans="1:25" x14ac:dyDescent="0.3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 t="shared" si="57"/>
        <v>Profit</v>
      </c>
      <c r="W1240" t="str">
        <f t="shared" si="58"/>
        <v>CA</v>
      </c>
      <c r="X1240" t="str">
        <f t="shared" si="59"/>
        <v>California</v>
      </c>
      <c r="Y1240" t="str">
        <f>VLOOKUP(P1240,'Product manager data'!$A$1:B1256,2,0)</f>
        <v>Robin Dennis</v>
      </c>
    </row>
    <row r="1241" spans="1:25" x14ac:dyDescent="0.3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 t="shared" si="57"/>
        <v>Profit</v>
      </c>
      <c r="W1241" t="str">
        <f t="shared" si="58"/>
        <v>CA</v>
      </c>
      <c r="X1241" t="str">
        <f t="shared" si="59"/>
        <v>California</v>
      </c>
      <c r="Y1241" t="str">
        <f>VLOOKUP(P1241,'Product manager data'!$A$1:B1257,2,0)</f>
        <v>Eric Goetz</v>
      </c>
    </row>
    <row r="1242" spans="1:25" x14ac:dyDescent="0.3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 t="shared" si="57"/>
        <v>Profit</v>
      </c>
      <c r="W1242" t="str">
        <f t="shared" si="58"/>
        <v>CA</v>
      </c>
      <c r="X1242" t="str">
        <f t="shared" si="59"/>
        <v>California</v>
      </c>
      <c r="Y1242" t="str">
        <f>VLOOKUP(P1242,'Product manager data'!$A$1:B1258,2,0)</f>
        <v>Junior Fason</v>
      </c>
    </row>
    <row r="1243" spans="1:25" x14ac:dyDescent="0.3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 t="shared" si="57"/>
        <v>Profit</v>
      </c>
      <c r="W1243" t="str">
        <f t="shared" si="58"/>
        <v>CA</v>
      </c>
      <c r="X1243" t="str">
        <f t="shared" si="59"/>
        <v>California</v>
      </c>
      <c r="Y1243" t="str">
        <f>VLOOKUP(P1243,'Product manager data'!$A$1:B1259,2,0)</f>
        <v>James Marez</v>
      </c>
    </row>
    <row r="1244" spans="1:25" x14ac:dyDescent="0.3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f t="shared" si="57"/>
        <v>Profit</v>
      </c>
      <c r="W1244" t="str">
        <f t="shared" si="58"/>
        <v>US</v>
      </c>
      <c r="X1244" t="str">
        <f t="shared" si="59"/>
        <v>Texas</v>
      </c>
      <c r="Y1244" t="str">
        <f>VLOOKUP(P1244,'Product manager data'!$A$1:B1260,2,0)</f>
        <v>Kimberly Harrington</v>
      </c>
    </row>
    <row r="1245" spans="1:25" x14ac:dyDescent="0.3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 t="shared" si="57"/>
        <v>Profit</v>
      </c>
      <c r="W1245" t="str">
        <f t="shared" si="58"/>
        <v>US</v>
      </c>
      <c r="X1245" t="str">
        <f t="shared" si="59"/>
        <v>Texas</v>
      </c>
      <c r="Y1245" t="str">
        <f>VLOOKUP(P1245,'Product manager data'!$A$1:B1261,2,0)</f>
        <v>Junior Fason</v>
      </c>
    </row>
    <row r="1246" spans="1:25" x14ac:dyDescent="0.3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 t="shared" si="57"/>
        <v>Profit</v>
      </c>
      <c r="W1246" t="str">
        <f t="shared" si="58"/>
        <v>CA</v>
      </c>
      <c r="X1246" t="str">
        <f t="shared" si="59"/>
        <v>California</v>
      </c>
      <c r="Y1246" t="str">
        <f>VLOOKUP(P1246,'Product manager data'!$A$1:B1262,2,0)</f>
        <v>Rosemary Hearon</v>
      </c>
    </row>
    <row r="1247" spans="1:25" x14ac:dyDescent="0.3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f t="shared" si="57"/>
        <v>Profit</v>
      </c>
      <c r="W1247" t="str">
        <f t="shared" si="58"/>
        <v>CA</v>
      </c>
      <c r="X1247" t="str">
        <f t="shared" si="59"/>
        <v>California</v>
      </c>
      <c r="Y1247" t="str">
        <f>VLOOKUP(P1247,'Product manager data'!$A$1:B1263,2,0)</f>
        <v>Michael Benoit</v>
      </c>
    </row>
    <row r="1248" spans="1:25" x14ac:dyDescent="0.3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f t="shared" si="57"/>
        <v>Profit</v>
      </c>
      <c r="W1248" t="str">
        <f t="shared" si="58"/>
        <v>CA</v>
      </c>
      <c r="X1248" t="str">
        <f t="shared" si="59"/>
        <v>California</v>
      </c>
      <c r="Y1248" t="str">
        <f>VLOOKUP(P1248,'Product manager data'!$A$1:B1264,2,0)</f>
        <v>Michael Benoit</v>
      </c>
    </row>
    <row r="1249" spans="1:25" x14ac:dyDescent="0.3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f t="shared" si="57"/>
        <v>Profit</v>
      </c>
      <c r="W1249" t="str">
        <f t="shared" si="58"/>
        <v>CA</v>
      </c>
      <c r="X1249" t="str">
        <f t="shared" si="59"/>
        <v>California</v>
      </c>
      <c r="Y1249" t="str">
        <f>VLOOKUP(P1249,'Product manager data'!$A$1:B1265,2,0)</f>
        <v>Tim Collins</v>
      </c>
    </row>
    <row r="1250" spans="1:25" x14ac:dyDescent="0.3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f t="shared" si="57"/>
        <v>Profit</v>
      </c>
      <c r="W1250" t="str">
        <f t="shared" si="58"/>
        <v>CA</v>
      </c>
      <c r="X1250" t="str">
        <f t="shared" si="59"/>
        <v>California</v>
      </c>
      <c r="Y1250" t="str">
        <f>VLOOKUP(P1250,'Product manager data'!$A$1:B1266,2,0)</f>
        <v>Eric Goetz</v>
      </c>
    </row>
    <row r="1251" spans="1:25" x14ac:dyDescent="0.3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f t="shared" si="57"/>
        <v>Profit</v>
      </c>
      <c r="W1251" t="str">
        <f t="shared" si="58"/>
        <v>CA</v>
      </c>
      <c r="X1251" t="str">
        <f t="shared" si="59"/>
        <v>California</v>
      </c>
      <c r="Y1251" t="str">
        <f>VLOOKUP(P1251,'Product manager data'!$A$1:B1267,2,0)</f>
        <v>Sandra Cruz</v>
      </c>
    </row>
    <row r="1252" spans="1:25" x14ac:dyDescent="0.3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 t="shared" si="57"/>
        <v>Profit</v>
      </c>
      <c r="W1252" t="str">
        <f t="shared" si="58"/>
        <v>CA</v>
      </c>
      <c r="X1252" t="str">
        <f t="shared" si="59"/>
        <v>California</v>
      </c>
      <c r="Y1252" t="str">
        <f>VLOOKUP(P1252,'Product manager data'!$A$1:B1268,2,0)</f>
        <v>Mary Wood</v>
      </c>
    </row>
    <row r="1253" spans="1:25" x14ac:dyDescent="0.3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f t="shared" si="57"/>
        <v>Profit</v>
      </c>
      <c r="W1253" t="str">
        <f t="shared" si="58"/>
        <v>CA</v>
      </c>
      <c r="X1253" t="str">
        <f t="shared" si="59"/>
        <v>California</v>
      </c>
      <c r="Y1253" t="str">
        <f>VLOOKUP(P1253,'Product manager data'!$A$1:B1269,2,0)</f>
        <v>Eric Goetz</v>
      </c>
    </row>
    <row r="1254" spans="1:25" x14ac:dyDescent="0.3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 t="shared" si="57"/>
        <v>Profit</v>
      </c>
      <c r="W1254" t="str">
        <f t="shared" si="58"/>
        <v>CA</v>
      </c>
      <c r="X1254" t="str">
        <f t="shared" si="59"/>
        <v>California</v>
      </c>
      <c r="Y1254" t="str">
        <f>VLOOKUP(P1254,'Product manager data'!$A$1:B1270,2,0)</f>
        <v>James Marez</v>
      </c>
    </row>
    <row r="1255" spans="1:25" x14ac:dyDescent="0.3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f t="shared" si="57"/>
        <v>Profit</v>
      </c>
      <c r="W1255" t="str">
        <f t="shared" si="58"/>
        <v>CA</v>
      </c>
      <c r="X1255" t="str">
        <f t="shared" si="59"/>
        <v>California</v>
      </c>
      <c r="Y1255" t="str">
        <f>VLOOKUP(P1255,'Product manager data'!$A$1:B1271,2,0)</f>
        <v>Eric Goetz</v>
      </c>
    </row>
    <row r="1256" spans="1:25" x14ac:dyDescent="0.3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f t="shared" si="57"/>
        <v>Loss</v>
      </c>
      <c r="W1256" t="str">
        <f t="shared" si="58"/>
        <v>CA</v>
      </c>
      <c r="X1256" t="str">
        <f t="shared" si="59"/>
        <v>California</v>
      </c>
      <c r="Y1256" t="str">
        <f>VLOOKUP(P1256,'Product manager data'!$A$1:B1272,2,0)</f>
        <v>James Marez</v>
      </c>
    </row>
    <row r="1257" spans="1:25" x14ac:dyDescent="0.3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f t="shared" si="57"/>
        <v>Profit</v>
      </c>
      <c r="W1257" t="str">
        <f t="shared" si="58"/>
        <v>CA</v>
      </c>
      <c r="X1257" t="str">
        <f t="shared" si="59"/>
        <v>California</v>
      </c>
      <c r="Y1257" t="str">
        <f>VLOOKUP(P1257,'Product manager data'!$A$1:B1273,2,0)</f>
        <v>Robin Dennis</v>
      </c>
    </row>
    <row r="1258" spans="1:25" x14ac:dyDescent="0.3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f t="shared" si="57"/>
        <v>Profit</v>
      </c>
      <c r="W1258" t="str">
        <f t="shared" si="58"/>
        <v>CA</v>
      </c>
      <c r="X1258" t="str">
        <f t="shared" si="59"/>
        <v>California</v>
      </c>
      <c r="Y1258" t="str">
        <f>VLOOKUP(P1258,'Product manager data'!$A$1:B1274,2,0)</f>
        <v>Robin Dennis</v>
      </c>
    </row>
    <row r="1259" spans="1:25" x14ac:dyDescent="0.3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f t="shared" si="57"/>
        <v>Loss</v>
      </c>
      <c r="W1259" t="str">
        <f t="shared" si="58"/>
        <v>US</v>
      </c>
      <c r="X1259" t="str">
        <f t="shared" si="59"/>
        <v>Texas</v>
      </c>
      <c r="Y1259" t="str">
        <f>VLOOKUP(P1259,'Product manager data'!$A$1:B1275,2,0)</f>
        <v>Kimberly Harrington</v>
      </c>
    </row>
    <row r="1260" spans="1:25" x14ac:dyDescent="0.3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 t="shared" si="57"/>
        <v>Loss</v>
      </c>
      <c r="W1260" t="str">
        <f t="shared" si="58"/>
        <v>US</v>
      </c>
      <c r="X1260" t="str">
        <f t="shared" si="59"/>
        <v>Texas</v>
      </c>
      <c r="Y1260" t="str">
        <f>VLOOKUP(P1260,'Product manager data'!$A$1:B1276,2,0)</f>
        <v>Myrtle Holloway</v>
      </c>
    </row>
    <row r="1261" spans="1:25" x14ac:dyDescent="0.3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f t="shared" si="57"/>
        <v>Profit</v>
      </c>
      <c r="W1261" t="str">
        <f t="shared" si="58"/>
        <v>US</v>
      </c>
      <c r="X1261" t="str">
        <f t="shared" si="59"/>
        <v>Texas</v>
      </c>
      <c r="Y1261" t="str">
        <f>VLOOKUP(P1261,'Product manager data'!$A$1:B1277,2,0)</f>
        <v>Reggie Bacon</v>
      </c>
    </row>
    <row r="1262" spans="1:25" x14ac:dyDescent="0.3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f t="shared" si="57"/>
        <v>Profit</v>
      </c>
      <c r="W1262" t="str">
        <f t="shared" si="58"/>
        <v>CA</v>
      </c>
      <c r="X1262" t="str">
        <f t="shared" si="59"/>
        <v>California</v>
      </c>
      <c r="Y1262" t="str">
        <f>VLOOKUP(P1262,'Product manager data'!$A$1:B1278,2,0)</f>
        <v>James Marez</v>
      </c>
    </row>
    <row r="1263" spans="1:25" x14ac:dyDescent="0.3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f t="shared" si="57"/>
        <v>Loss</v>
      </c>
      <c r="W1263" t="str">
        <f t="shared" si="58"/>
        <v>US</v>
      </c>
      <c r="X1263" t="str">
        <f t="shared" si="59"/>
        <v>Texas</v>
      </c>
      <c r="Y1263" t="str">
        <f>VLOOKUP(P1263,'Product manager data'!$A$1:B1279,2,0)</f>
        <v>Kimberly Harrington</v>
      </c>
    </row>
    <row r="1264" spans="1:25" x14ac:dyDescent="0.3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f t="shared" si="57"/>
        <v>Profit</v>
      </c>
      <c r="W1264" t="str">
        <f t="shared" si="58"/>
        <v>CA</v>
      </c>
      <c r="X1264" t="str">
        <f t="shared" si="59"/>
        <v>California</v>
      </c>
      <c r="Y1264" t="str">
        <f>VLOOKUP(P1264,'Product manager data'!$A$1:B1280,2,0)</f>
        <v>Kimberly Harrington</v>
      </c>
    </row>
    <row r="1265" spans="1:25" x14ac:dyDescent="0.3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f t="shared" si="57"/>
        <v>Profit</v>
      </c>
      <c r="W1265" t="str">
        <f t="shared" si="58"/>
        <v>CA</v>
      </c>
      <c r="X1265" t="str">
        <f t="shared" si="59"/>
        <v>California</v>
      </c>
      <c r="Y1265" t="str">
        <f>VLOOKUP(P1265,'Product manager data'!$A$1:B1281,2,0)</f>
        <v>James Marez</v>
      </c>
    </row>
    <row r="1266" spans="1:25" x14ac:dyDescent="0.3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f t="shared" si="57"/>
        <v>Profit</v>
      </c>
      <c r="W1266" t="str">
        <f t="shared" si="58"/>
        <v>CA</v>
      </c>
      <c r="X1266" t="str">
        <f t="shared" si="59"/>
        <v>California</v>
      </c>
      <c r="Y1266" t="str">
        <f>VLOOKUP(P1266,'Product manager data'!$A$1:B1282,2,0)</f>
        <v>Robin Dennis</v>
      </c>
    </row>
    <row r="1267" spans="1:25" x14ac:dyDescent="0.3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f t="shared" si="57"/>
        <v>Profit</v>
      </c>
      <c r="W1267" t="str">
        <f t="shared" si="58"/>
        <v>CA</v>
      </c>
      <c r="X1267" t="str">
        <f t="shared" si="59"/>
        <v>California</v>
      </c>
      <c r="Y1267" t="str">
        <f>VLOOKUP(P1267,'Product manager data'!$A$1:B1283,2,0)</f>
        <v>Eric Goetz</v>
      </c>
    </row>
    <row r="1268" spans="1:25" x14ac:dyDescent="0.3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f t="shared" si="57"/>
        <v>Profit</v>
      </c>
      <c r="W1268" t="str">
        <f t="shared" si="58"/>
        <v>US</v>
      </c>
      <c r="X1268" t="str">
        <f t="shared" si="59"/>
        <v>Texas</v>
      </c>
      <c r="Y1268" t="str">
        <f>VLOOKUP(P1268,'Product manager data'!$A$1:B1284,2,0)</f>
        <v>Myrtle Holloway</v>
      </c>
    </row>
    <row r="1269" spans="1:25" x14ac:dyDescent="0.3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 t="shared" si="57"/>
        <v>Profit</v>
      </c>
      <c r="W1269" t="str">
        <f t="shared" si="58"/>
        <v>US</v>
      </c>
      <c r="X1269" t="str">
        <f t="shared" si="59"/>
        <v>Texas</v>
      </c>
      <c r="Y1269" t="str">
        <f>VLOOKUP(P1269,'Product manager data'!$A$1:B1285,2,0)</f>
        <v>Sandra Cruz</v>
      </c>
    </row>
    <row r="1270" spans="1:25" x14ac:dyDescent="0.3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f t="shared" si="57"/>
        <v>Profit</v>
      </c>
      <c r="W1270" t="str">
        <f t="shared" si="58"/>
        <v>CA</v>
      </c>
      <c r="X1270" t="str">
        <f t="shared" si="59"/>
        <v>California</v>
      </c>
      <c r="Y1270" t="str">
        <f>VLOOKUP(P1270,'Product manager data'!$A$1:B1286,2,0)</f>
        <v>Robin Dennis</v>
      </c>
    </row>
    <row r="1271" spans="1:25" x14ac:dyDescent="0.3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 t="shared" si="57"/>
        <v>Profit</v>
      </c>
      <c r="W1271" t="str">
        <f t="shared" si="58"/>
        <v>CA</v>
      </c>
      <c r="X1271" t="str">
        <f t="shared" si="59"/>
        <v>California</v>
      </c>
      <c r="Y1271" t="str">
        <f>VLOOKUP(P1271,'Product manager data'!$A$1:B1287,2,0)</f>
        <v>Beth Higgins</v>
      </c>
    </row>
    <row r="1272" spans="1:25" x14ac:dyDescent="0.3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f t="shared" si="57"/>
        <v>Loss</v>
      </c>
      <c r="W1272" t="str">
        <f t="shared" si="58"/>
        <v>US</v>
      </c>
      <c r="X1272" t="str">
        <f t="shared" si="59"/>
        <v>Texas</v>
      </c>
      <c r="Y1272" t="str">
        <f>VLOOKUP(P1272,'Product manager data'!$A$1:B1288,2,0)</f>
        <v>Myrtle Holloway</v>
      </c>
    </row>
    <row r="1273" spans="1:25" x14ac:dyDescent="0.3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f t="shared" si="57"/>
        <v>Loss</v>
      </c>
      <c r="W1273" t="str">
        <f t="shared" si="58"/>
        <v>US</v>
      </c>
      <c r="X1273" t="str">
        <f t="shared" si="59"/>
        <v>Texas</v>
      </c>
      <c r="Y1273" t="str">
        <f>VLOOKUP(P1273,'Product manager data'!$A$1:B1289,2,0)</f>
        <v>Mary Wood</v>
      </c>
    </row>
    <row r="1274" spans="1:25" x14ac:dyDescent="0.3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f t="shared" si="57"/>
        <v>Loss</v>
      </c>
      <c r="W1274" t="str">
        <f t="shared" si="58"/>
        <v>US</v>
      </c>
      <c r="X1274" t="str">
        <f t="shared" si="59"/>
        <v>Texas</v>
      </c>
      <c r="Y1274" t="str">
        <f>VLOOKUP(P1274,'Product manager data'!$A$1:B1290,2,0)</f>
        <v>Kimberly Harrington</v>
      </c>
    </row>
    <row r="1275" spans="1:25" x14ac:dyDescent="0.3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f t="shared" si="57"/>
        <v>Profit</v>
      </c>
      <c r="W1275" t="str">
        <f t="shared" si="58"/>
        <v>CA</v>
      </c>
      <c r="X1275" t="str">
        <f t="shared" si="59"/>
        <v>California</v>
      </c>
      <c r="Y1275" t="str">
        <f>VLOOKUP(P1275,'Product manager data'!$A$1:B1291,2,0)</f>
        <v>Beth Higgins</v>
      </c>
    </row>
    <row r="1276" spans="1:25" x14ac:dyDescent="0.3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f t="shared" si="57"/>
        <v>Loss</v>
      </c>
      <c r="W1276" t="str">
        <f t="shared" si="58"/>
        <v>CA</v>
      </c>
      <c r="X1276" t="str">
        <f t="shared" si="59"/>
        <v>California</v>
      </c>
      <c r="Y1276" t="str">
        <f>VLOOKUP(P1276,'Product manager data'!$A$1:B1292,2,0)</f>
        <v>Sandra Cruz</v>
      </c>
    </row>
    <row r="1277" spans="1:25" x14ac:dyDescent="0.3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 t="shared" si="57"/>
        <v>Profit</v>
      </c>
      <c r="W1277" t="str">
        <f t="shared" si="58"/>
        <v>CA</v>
      </c>
      <c r="X1277" t="str">
        <f t="shared" si="59"/>
        <v>California</v>
      </c>
      <c r="Y1277" t="str">
        <f>VLOOKUP(P1277,'Product manager data'!$A$1:B1293,2,0)</f>
        <v>Beth Higgins</v>
      </c>
    </row>
    <row r="1278" spans="1:25" x14ac:dyDescent="0.3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f t="shared" si="57"/>
        <v>Loss</v>
      </c>
      <c r="W1278" t="str">
        <f t="shared" si="58"/>
        <v>CA</v>
      </c>
      <c r="X1278" t="str">
        <f t="shared" si="59"/>
        <v>California</v>
      </c>
      <c r="Y1278" t="str">
        <f>VLOOKUP(P1278,'Product manager data'!$A$1:B1294,2,0)</f>
        <v>Reggie Bacon</v>
      </c>
    </row>
    <row r="1279" spans="1:25" x14ac:dyDescent="0.3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f t="shared" si="57"/>
        <v>Profit</v>
      </c>
      <c r="W1279" t="str">
        <f t="shared" si="58"/>
        <v>CA</v>
      </c>
      <c r="X1279" t="str">
        <f t="shared" si="59"/>
        <v>California</v>
      </c>
      <c r="Y1279" t="str">
        <f>VLOOKUP(P1279,'Product manager data'!$A$1:B1295,2,0)</f>
        <v>Eric Goetz</v>
      </c>
    </row>
    <row r="1280" spans="1:25" x14ac:dyDescent="0.3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 t="shared" si="57"/>
        <v>Profit</v>
      </c>
      <c r="W1280" t="str">
        <f t="shared" si="58"/>
        <v>CA</v>
      </c>
      <c r="X1280" t="str">
        <f t="shared" si="59"/>
        <v>California</v>
      </c>
      <c r="Y1280" t="str">
        <f>VLOOKUP(P1280,'Product manager data'!$A$1:B1296,2,0)</f>
        <v>Reggie Bacon</v>
      </c>
    </row>
    <row r="1281" spans="1:25" x14ac:dyDescent="0.3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f t="shared" si="57"/>
        <v>Profit</v>
      </c>
      <c r="W1281" t="str">
        <f t="shared" si="58"/>
        <v>CA</v>
      </c>
      <c r="X1281" t="str">
        <f t="shared" si="59"/>
        <v>California</v>
      </c>
      <c r="Y1281" t="str">
        <f>VLOOKUP(P1281,'Product manager data'!$A$1:B1297,2,0)</f>
        <v>Reggie Bacon</v>
      </c>
    </row>
    <row r="1282" spans="1:25" x14ac:dyDescent="0.3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f t="shared" si="57"/>
        <v>Profit</v>
      </c>
      <c r="W1282" t="str">
        <f t="shared" si="58"/>
        <v>CA</v>
      </c>
      <c r="X1282" t="str">
        <f t="shared" si="59"/>
        <v>California</v>
      </c>
      <c r="Y1282" t="str">
        <f>VLOOKUP(P1282,'Product manager data'!$A$1:B1298,2,0)</f>
        <v>James Marez</v>
      </c>
    </row>
    <row r="1283" spans="1:25" x14ac:dyDescent="0.3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f t="shared" ref="V1283:V1346" si="60">IF(U1283&gt;=0,"Profit","Loss")</f>
        <v>Profit</v>
      </c>
      <c r="W1283" t="str">
        <f t="shared" ref="W1283:W1346" si="61">MID(B1283,1,2)</f>
        <v>CA</v>
      </c>
      <c r="X1283" t="str">
        <f t="shared" ref="X1283:X1346" si="62">IF(W1283="CA","California","Texas")</f>
        <v>California</v>
      </c>
      <c r="Y1283" t="str">
        <f>VLOOKUP(P1283,'Product manager data'!$A$1:B1299,2,0)</f>
        <v>Willie Zensen</v>
      </c>
    </row>
    <row r="1284" spans="1:25" x14ac:dyDescent="0.3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f t="shared" si="60"/>
        <v>Loss</v>
      </c>
      <c r="W1284" t="str">
        <f t="shared" si="61"/>
        <v>CA</v>
      </c>
      <c r="X1284" t="str">
        <f t="shared" si="62"/>
        <v>California</v>
      </c>
      <c r="Y1284" t="str">
        <f>VLOOKUP(P1284,'Product manager data'!$A$1:B1300,2,0)</f>
        <v>Kimberly Harrington</v>
      </c>
    </row>
    <row r="1285" spans="1:25" x14ac:dyDescent="0.3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f t="shared" si="60"/>
        <v>Profit</v>
      </c>
      <c r="W1285" t="str">
        <f t="shared" si="61"/>
        <v>CA</v>
      </c>
      <c r="X1285" t="str">
        <f t="shared" si="62"/>
        <v>California</v>
      </c>
      <c r="Y1285" t="str">
        <f>VLOOKUP(P1285,'Product manager data'!$A$1:B1301,2,0)</f>
        <v>Beth Higgins</v>
      </c>
    </row>
    <row r="1286" spans="1:25" x14ac:dyDescent="0.3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f t="shared" si="60"/>
        <v>Loss</v>
      </c>
      <c r="W1286" t="str">
        <f t="shared" si="61"/>
        <v>US</v>
      </c>
      <c r="X1286" t="str">
        <f t="shared" si="62"/>
        <v>Texas</v>
      </c>
      <c r="Y1286" t="str">
        <f>VLOOKUP(P1286,'Product manager data'!$A$1:B1302,2,0)</f>
        <v>Kimberly Harrington</v>
      </c>
    </row>
    <row r="1287" spans="1:25" x14ac:dyDescent="0.3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f t="shared" si="60"/>
        <v>Profit</v>
      </c>
      <c r="W1287" t="str">
        <f t="shared" si="61"/>
        <v>CA</v>
      </c>
      <c r="X1287" t="str">
        <f t="shared" si="62"/>
        <v>California</v>
      </c>
      <c r="Y1287" t="str">
        <f>VLOOKUP(P1287,'Product manager data'!$A$1:B1303,2,0)</f>
        <v>Myrtle Holloway</v>
      </c>
    </row>
    <row r="1288" spans="1:25" x14ac:dyDescent="0.3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f t="shared" si="60"/>
        <v>Profit</v>
      </c>
      <c r="W1288" t="str">
        <f t="shared" si="61"/>
        <v>CA</v>
      </c>
      <c r="X1288" t="str">
        <f t="shared" si="62"/>
        <v>California</v>
      </c>
      <c r="Y1288" t="str">
        <f>VLOOKUP(P1288,'Product manager data'!$A$1:B1304,2,0)</f>
        <v>Eric Goetz</v>
      </c>
    </row>
    <row r="1289" spans="1:25" x14ac:dyDescent="0.3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 t="shared" si="60"/>
        <v>Profit</v>
      </c>
      <c r="W1289" t="str">
        <f t="shared" si="61"/>
        <v>CA</v>
      </c>
      <c r="X1289" t="str">
        <f t="shared" si="62"/>
        <v>California</v>
      </c>
      <c r="Y1289" t="str">
        <f>VLOOKUP(P1289,'Product manager data'!$A$1:B1305,2,0)</f>
        <v>Robin Dennis</v>
      </c>
    </row>
    <row r="1290" spans="1:25" x14ac:dyDescent="0.3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f t="shared" si="60"/>
        <v>Profit</v>
      </c>
      <c r="W1290" t="str">
        <f t="shared" si="61"/>
        <v>CA</v>
      </c>
      <c r="X1290" t="str">
        <f t="shared" si="62"/>
        <v>California</v>
      </c>
      <c r="Y1290" t="str">
        <f>VLOOKUP(P1290,'Product manager data'!$A$1:B1306,2,0)</f>
        <v>Kimberly Harrington</v>
      </c>
    </row>
    <row r="1291" spans="1:25" x14ac:dyDescent="0.3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f t="shared" si="60"/>
        <v>Profit</v>
      </c>
      <c r="W1291" t="str">
        <f t="shared" si="61"/>
        <v>CA</v>
      </c>
      <c r="X1291" t="str">
        <f t="shared" si="62"/>
        <v>California</v>
      </c>
      <c r="Y1291" t="str">
        <f>VLOOKUP(P1291,'Product manager data'!$A$1:B1307,2,0)</f>
        <v>Eric Goetz</v>
      </c>
    </row>
    <row r="1292" spans="1:25" x14ac:dyDescent="0.3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f t="shared" si="60"/>
        <v>Profit</v>
      </c>
      <c r="W1292" t="str">
        <f t="shared" si="61"/>
        <v>CA</v>
      </c>
      <c r="X1292" t="str">
        <f t="shared" si="62"/>
        <v>California</v>
      </c>
      <c r="Y1292" t="str">
        <f>VLOOKUP(P1292,'Product manager data'!$A$1:B1308,2,0)</f>
        <v>Kimberly Harrington</v>
      </c>
    </row>
    <row r="1293" spans="1:25" x14ac:dyDescent="0.3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f t="shared" si="60"/>
        <v>Profit</v>
      </c>
      <c r="W1293" t="str">
        <f t="shared" si="61"/>
        <v>CA</v>
      </c>
      <c r="X1293" t="str">
        <f t="shared" si="62"/>
        <v>California</v>
      </c>
      <c r="Y1293" t="str">
        <f>VLOOKUP(P1293,'Product manager data'!$A$1:B1309,2,0)</f>
        <v>Beth Higgins</v>
      </c>
    </row>
    <row r="1294" spans="1:25" x14ac:dyDescent="0.3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f t="shared" si="60"/>
        <v>Profit</v>
      </c>
      <c r="W1294" t="str">
        <f t="shared" si="61"/>
        <v>CA</v>
      </c>
      <c r="X1294" t="str">
        <f t="shared" si="62"/>
        <v>California</v>
      </c>
      <c r="Y1294" t="str">
        <f>VLOOKUP(P1294,'Product manager data'!$A$1:B1310,2,0)</f>
        <v>Tammie Nelson</v>
      </c>
    </row>
    <row r="1295" spans="1:25" x14ac:dyDescent="0.3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 t="shared" si="60"/>
        <v>Profit</v>
      </c>
      <c r="W1295" t="str">
        <f t="shared" si="61"/>
        <v>CA</v>
      </c>
      <c r="X1295" t="str">
        <f t="shared" si="62"/>
        <v>California</v>
      </c>
      <c r="Y1295" t="str">
        <f>VLOOKUP(P1295,'Product manager data'!$A$1:B1311,2,0)</f>
        <v>Beth Higgins</v>
      </c>
    </row>
    <row r="1296" spans="1:25" x14ac:dyDescent="0.3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 t="shared" si="60"/>
        <v>Profit</v>
      </c>
      <c r="W1296" t="str">
        <f t="shared" si="61"/>
        <v>CA</v>
      </c>
      <c r="X1296" t="str">
        <f t="shared" si="62"/>
        <v>California</v>
      </c>
      <c r="Y1296" t="str">
        <f>VLOOKUP(P1296,'Product manager data'!$A$1:B1312,2,0)</f>
        <v>Willie Zensen</v>
      </c>
    </row>
    <row r="1297" spans="1:25" x14ac:dyDescent="0.3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f t="shared" si="60"/>
        <v>Profit</v>
      </c>
      <c r="W1297" t="str">
        <f t="shared" si="61"/>
        <v>CA</v>
      </c>
      <c r="X1297" t="str">
        <f t="shared" si="62"/>
        <v>California</v>
      </c>
      <c r="Y1297" t="str">
        <f>VLOOKUP(P1297,'Product manager data'!$A$1:B1313,2,0)</f>
        <v>Mary Wood</v>
      </c>
    </row>
    <row r="1298" spans="1:25" x14ac:dyDescent="0.3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 t="shared" si="60"/>
        <v>Profit</v>
      </c>
      <c r="W1298" t="str">
        <f t="shared" si="61"/>
        <v>CA</v>
      </c>
      <c r="X1298" t="str">
        <f t="shared" si="62"/>
        <v>California</v>
      </c>
      <c r="Y1298" t="str">
        <f>VLOOKUP(P1298,'Product manager data'!$A$1:B1314,2,0)</f>
        <v>Kimberly Harrington</v>
      </c>
    </row>
    <row r="1299" spans="1:25" x14ac:dyDescent="0.3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f t="shared" si="60"/>
        <v>Profit</v>
      </c>
      <c r="W1299" t="str">
        <f t="shared" si="61"/>
        <v>CA</v>
      </c>
      <c r="X1299" t="str">
        <f t="shared" si="62"/>
        <v>California</v>
      </c>
      <c r="Y1299" t="str">
        <f>VLOOKUP(P1299,'Product manager data'!$A$1:B1315,2,0)</f>
        <v>Kimberly Harrington</v>
      </c>
    </row>
    <row r="1300" spans="1:25" x14ac:dyDescent="0.3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f t="shared" si="60"/>
        <v>Profit</v>
      </c>
      <c r="W1300" t="str">
        <f t="shared" si="61"/>
        <v>CA</v>
      </c>
      <c r="X1300" t="str">
        <f t="shared" si="62"/>
        <v>California</v>
      </c>
      <c r="Y1300" t="str">
        <f>VLOOKUP(P1300,'Product manager data'!$A$1:B1316,2,0)</f>
        <v>James Marez</v>
      </c>
    </row>
    <row r="1301" spans="1:25" x14ac:dyDescent="0.3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f t="shared" si="60"/>
        <v>Profit</v>
      </c>
      <c r="W1301" t="str">
        <f t="shared" si="61"/>
        <v>CA</v>
      </c>
      <c r="X1301" t="str">
        <f t="shared" si="62"/>
        <v>California</v>
      </c>
      <c r="Y1301" t="str">
        <f>VLOOKUP(P1301,'Product manager data'!$A$1:B1317,2,0)</f>
        <v>Myrtle Holloway</v>
      </c>
    </row>
    <row r="1302" spans="1:25" x14ac:dyDescent="0.3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 t="shared" si="60"/>
        <v>Profit</v>
      </c>
      <c r="W1302" t="str">
        <f t="shared" si="61"/>
        <v>CA</v>
      </c>
      <c r="X1302" t="str">
        <f t="shared" si="62"/>
        <v>California</v>
      </c>
      <c r="Y1302" t="str">
        <f>VLOOKUP(P1302,'Product manager data'!$A$1:B1318,2,0)</f>
        <v>Robin Dennis</v>
      </c>
    </row>
    <row r="1303" spans="1:25" x14ac:dyDescent="0.3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 t="shared" si="60"/>
        <v>Profit</v>
      </c>
      <c r="W1303" t="str">
        <f t="shared" si="61"/>
        <v>CA</v>
      </c>
      <c r="X1303" t="str">
        <f t="shared" si="62"/>
        <v>California</v>
      </c>
      <c r="Y1303" t="str">
        <f>VLOOKUP(P1303,'Product manager data'!$A$1:B1319,2,0)</f>
        <v>Robin Dennis</v>
      </c>
    </row>
    <row r="1304" spans="1:25" x14ac:dyDescent="0.3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f t="shared" si="60"/>
        <v>Profit</v>
      </c>
      <c r="W1304" t="str">
        <f t="shared" si="61"/>
        <v>CA</v>
      </c>
      <c r="X1304" t="str">
        <f t="shared" si="62"/>
        <v>California</v>
      </c>
      <c r="Y1304" t="str">
        <f>VLOOKUP(P1304,'Product manager data'!$A$1:B1320,2,0)</f>
        <v>Tim Collins</v>
      </c>
    </row>
    <row r="1305" spans="1:25" x14ac:dyDescent="0.3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f t="shared" si="60"/>
        <v>Profit</v>
      </c>
      <c r="W1305" t="str">
        <f t="shared" si="61"/>
        <v>US</v>
      </c>
      <c r="X1305" t="str">
        <f t="shared" si="62"/>
        <v>Texas</v>
      </c>
      <c r="Y1305" t="str">
        <f>VLOOKUP(P1305,'Product manager data'!$A$1:B1321,2,0)</f>
        <v>Robin Dennis</v>
      </c>
    </row>
    <row r="1306" spans="1:25" x14ac:dyDescent="0.3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f t="shared" si="60"/>
        <v>Profit</v>
      </c>
      <c r="W1306" t="str">
        <f t="shared" si="61"/>
        <v>US</v>
      </c>
      <c r="X1306" t="str">
        <f t="shared" si="62"/>
        <v>Texas</v>
      </c>
      <c r="Y1306" t="str">
        <f>VLOOKUP(P1306,'Product manager data'!$A$1:B1322,2,0)</f>
        <v>James Marez</v>
      </c>
    </row>
    <row r="1307" spans="1:25" x14ac:dyDescent="0.3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f t="shared" si="60"/>
        <v>Profit</v>
      </c>
      <c r="W1307" t="str">
        <f t="shared" si="61"/>
        <v>CA</v>
      </c>
      <c r="X1307" t="str">
        <f t="shared" si="62"/>
        <v>California</v>
      </c>
      <c r="Y1307" t="str">
        <f>VLOOKUP(P1307,'Product manager data'!$A$1:B1323,2,0)</f>
        <v>James Marez</v>
      </c>
    </row>
    <row r="1308" spans="1:25" x14ac:dyDescent="0.3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 t="shared" si="60"/>
        <v>Profit</v>
      </c>
      <c r="W1308" t="str">
        <f t="shared" si="61"/>
        <v>CA</v>
      </c>
      <c r="X1308" t="str">
        <f t="shared" si="62"/>
        <v>California</v>
      </c>
      <c r="Y1308" t="str">
        <f>VLOOKUP(P1308,'Product manager data'!$A$1:B1324,2,0)</f>
        <v>Beth Higgins</v>
      </c>
    </row>
    <row r="1309" spans="1:25" x14ac:dyDescent="0.3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f t="shared" si="60"/>
        <v>Profit</v>
      </c>
      <c r="W1309" t="str">
        <f t="shared" si="61"/>
        <v>CA</v>
      </c>
      <c r="X1309" t="str">
        <f t="shared" si="62"/>
        <v>California</v>
      </c>
      <c r="Y1309" t="str">
        <f>VLOOKUP(P1309,'Product manager data'!$A$1:B1325,2,0)</f>
        <v>Kimberly Harrington</v>
      </c>
    </row>
    <row r="1310" spans="1:25" x14ac:dyDescent="0.3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f t="shared" si="60"/>
        <v>Profit</v>
      </c>
      <c r="W1310" t="str">
        <f t="shared" si="61"/>
        <v>CA</v>
      </c>
      <c r="X1310" t="str">
        <f t="shared" si="62"/>
        <v>California</v>
      </c>
      <c r="Y1310" t="str">
        <f>VLOOKUP(P1310,'Product manager data'!$A$1:B1326,2,0)</f>
        <v>Mary Wood</v>
      </c>
    </row>
    <row r="1311" spans="1:25" x14ac:dyDescent="0.3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f t="shared" si="60"/>
        <v>Profit</v>
      </c>
      <c r="W1311" t="str">
        <f t="shared" si="61"/>
        <v>CA</v>
      </c>
      <c r="X1311" t="str">
        <f t="shared" si="62"/>
        <v>California</v>
      </c>
      <c r="Y1311" t="str">
        <f>VLOOKUP(P1311,'Product manager data'!$A$1:B1327,2,0)</f>
        <v>Myrtle Holloway</v>
      </c>
    </row>
    <row r="1312" spans="1:25" x14ac:dyDescent="0.3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f t="shared" si="60"/>
        <v>Loss</v>
      </c>
      <c r="W1312" t="str">
        <f t="shared" si="61"/>
        <v>CA</v>
      </c>
      <c r="X1312" t="str">
        <f t="shared" si="62"/>
        <v>California</v>
      </c>
      <c r="Y1312" t="str">
        <f>VLOOKUP(P1312,'Product manager data'!$A$1:B1328,2,0)</f>
        <v>Sandra Cruz</v>
      </c>
    </row>
    <row r="1313" spans="1:25" x14ac:dyDescent="0.3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 t="shared" si="60"/>
        <v>Profit</v>
      </c>
      <c r="W1313" t="str">
        <f t="shared" si="61"/>
        <v>CA</v>
      </c>
      <c r="X1313" t="str">
        <f t="shared" si="62"/>
        <v>California</v>
      </c>
      <c r="Y1313" t="str">
        <f>VLOOKUP(P1313,'Product manager data'!$A$1:B1329,2,0)</f>
        <v>Willie Zensen</v>
      </c>
    </row>
    <row r="1314" spans="1:25" x14ac:dyDescent="0.3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f t="shared" si="60"/>
        <v>Profit</v>
      </c>
      <c r="W1314" t="str">
        <f t="shared" si="61"/>
        <v>CA</v>
      </c>
      <c r="X1314" t="str">
        <f t="shared" si="62"/>
        <v>California</v>
      </c>
      <c r="Y1314" t="str">
        <f>VLOOKUP(P1314,'Product manager data'!$A$1:B1330,2,0)</f>
        <v>Willie Zensen</v>
      </c>
    </row>
    <row r="1315" spans="1:25" x14ac:dyDescent="0.3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f t="shared" si="60"/>
        <v>Loss</v>
      </c>
      <c r="W1315" t="str">
        <f t="shared" si="61"/>
        <v>US</v>
      </c>
      <c r="X1315" t="str">
        <f t="shared" si="62"/>
        <v>Texas</v>
      </c>
      <c r="Y1315" t="str">
        <f>VLOOKUP(P1315,'Product manager data'!$A$1:B1331,2,0)</f>
        <v>Sandra Cruz</v>
      </c>
    </row>
    <row r="1316" spans="1:25" x14ac:dyDescent="0.3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 t="shared" si="60"/>
        <v>Profit</v>
      </c>
      <c r="W1316" t="str">
        <f t="shared" si="61"/>
        <v>CA</v>
      </c>
      <c r="X1316" t="str">
        <f t="shared" si="62"/>
        <v>California</v>
      </c>
      <c r="Y1316" t="str">
        <f>VLOOKUP(P1316,'Product manager data'!$A$1:B1332,2,0)</f>
        <v>Beth Higgins</v>
      </c>
    </row>
    <row r="1317" spans="1:25" x14ac:dyDescent="0.3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 t="shared" si="60"/>
        <v>Profit</v>
      </c>
      <c r="W1317" t="str">
        <f t="shared" si="61"/>
        <v>CA</v>
      </c>
      <c r="X1317" t="str">
        <f t="shared" si="62"/>
        <v>California</v>
      </c>
      <c r="Y1317" t="str">
        <f>VLOOKUP(P1317,'Product manager data'!$A$1:B1333,2,0)</f>
        <v>Robin Dennis</v>
      </c>
    </row>
    <row r="1318" spans="1:25" x14ac:dyDescent="0.3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f t="shared" si="60"/>
        <v>Profit</v>
      </c>
      <c r="W1318" t="str">
        <f t="shared" si="61"/>
        <v>CA</v>
      </c>
      <c r="X1318" t="str">
        <f t="shared" si="62"/>
        <v>California</v>
      </c>
      <c r="Y1318" t="str">
        <f>VLOOKUP(P1318,'Product manager data'!$A$1:B1334,2,0)</f>
        <v>Tammie Nelson</v>
      </c>
    </row>
    <row r="1319" spans="1:25" x14ac:dyDescent="0.3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f t="shared" si="60"/>
        <v>Profit</v>
      </c>
      <c r="W1319" t="str">
        <f t="shared" si="61"/>
        <v>CA</v>
      </c>
      <c r="X1319" t="str">
        <f t="shared" si="62"/>
        <v>California</v>
      </c>
      <c r="Y1319" t="str">
        <f>VLOOKUP(P1319,'Product manager data'!$A$1:B1335,2,0)</f>
        <v>Reggie Bacon</v>
      </c>
    </row>
    <row r="1320" spans="1:25" x14ac:dyDescent="0.3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f t="shared" si="60"/>
        <v>Profit</v>
      </c>
      <c r="W1320" t="str">
        <f t="shared" si="61"/>
        <v>CA</v>
      </c>
      <c r="X1320" t="str">
        <f t="shared" si="62"/>
        <v>California</v>
      </c>
      <c r="Y1320" t="str">
        <f>VLOOKUP(P1320,'Product manager data'!$A$1:B1336,2,0)</f>
        <v>James Marez</v>
      </c>
    </row>
    <row r="1321" spans="1:25" x14ac:dyDescent="0.3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f t="shared" si="60"/>
        <v>Loss</v>
      </c>
      <c r="W1321" t="str">
        <f t="shared" si="61"/>
        <v>CA</v>
      </c>
      <c r="X1321" t="str">
        <f t="shared" si="62"/>
        <v>California</v>
      </c>
      <c r="Y1321" t="str">
        <f>VLOOKUP(P1321,'Product manager data'!$A$1:B1337,2,0)</f>
        <v>Kimberly Harrington</v>
      </c>
    </row>
    <row r="1322" spans="1:25" x14ac:dyDescent="0.3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f t="shared" si="60"/>
        <v>Loss</v>
      </c>
      <c r="W1322" t="str">
        <f t="shared" si="61"/>
        <v>CA</v>
      </c>
      <c r="X1322" t="str">
        <f t="shared" si="62"/>
        <v>California</v>
      </c>
      <c r="Y1322" t="str">
        <f>VLOOKUP(P1322,'Product manager data'!$A$1:B1338,2,0)</f>
        <v>Kimberly Harrington</v>
      </c>
    </row>
    <row r="1323" spans="1:25" x14ac:dyDescent="0.3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f t="shared" si="60"/>
        <v>Profit</v>
      </c>
      <c r="W1323" t="str">
        <f t="shared" si="61"/>
        <v>CA</v>
      </c>
      <c r="X1323" t="str">
        <f t="shared" si="62"/>
        <v>California</v>
      </c>
      <c r="Y1323" t="str">
        <f>VLOOKUP(P1323,'Product manager data'!$A$1:B1339,2,0)</f>
        <v>Myrtle Holloway</v>
      </c>
    </row>
    <row r="1324" spans="1:25" x14ac:dyDescent="0.3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f t="shared" si="60"/>
        <v>Profit</v>
      </c>
      <c r="W1324" t="str">
        <f t="shared" si="61"/>
        <v>CA</v>
      </c>
      <c r="X1324" t="str">
        <f t="shared" si="62"/>
        <v>California</v>
      </c>
      <c r="Y1324" t="str">
        <f>VLOOKUP(P1324,'Product manager data'!$A$1:B1340,2,0)</f>
        <v>Mary Wood</v>
      </c>
    </row>
    <row r="1325" spans="1:25" x14ac:dyDescent="0.3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f t="shared" si="60"/>
        <v>Profit</v>
      </c>
      <c r="W1325" t="str">
        <f t="shared" si="61"/>
        <v>CA</v>
      </c>
      <c r="X1325" t="str">
        <f t="shared" si="62"/>
        <v>California</v>
      </c>
      <c r="Y1325" t="str">
        <f>VLOOKUP(P1325,'Product manager data'!$A$1:B1341,2,0)</f>
        <v>Beth Higgins</v>
      </c>
    </row>
    <row r="1326" spans="1:25" x14ac:dyDescent="0.3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f t="shared" si="60"/>
        <v>Profit</v>
      </c>
      <c r="W1326" t="str">
        <f t="shared" si="61"/>
        <v>CA</v>
      </c>
      <c r="X1326" t="str">
        <f t="shared" si="62"/>
        <v>California</v>
      </c>
      <c r="Y1326" t="str">
        <f>VLOOKUP(P1326,'Product manager data'!$A$1:B1342,2,0)</f>
        <v>Myrtle Holloway</v>
      </c>
    </row>
    <row r="1327" spans="1:25" x14ac:dyDescent="0.3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f t="shared" si="60"/>
        <v>Loss</v>
      </c>
      <c r="W1327" t="str">
        <f t="shared" si="61"/>
        <v>US</v>
      </c>
      <c r="X1327" t="str">
        <f t="shared" si="62"/>
        <v>Texas</v>
      </c>
      <c r="Y1327" t="str">
        <f>VLOOKUP(P1327,'Product manager data'!$A$1:B1343,2,0)</f>
        <v>Kimberly Harrington</v>
      </c>
    </row>
    <row r="1328" spans="1:25" x14ac:dyDescent="0.3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f t="shared" si="60"/>
        <v>Profit</v>
      </c>
      <c r="W1328" t="str">
        <f t="shared" si="61"/>
        <v>CA</v>
      </c>
      <c r="X1328" t="str">
        <f t="shared" si="62"/>
        <v>California</v>
      </c>
      <c r="Y1328" t="str">
        <f>VLOOKUP(P1328,'Product manager data'!$A$1:B1344,2,0)</f>
        <v>Robin Dennis</v>
      </c>
    </row>
    <row r="1329" spans="1:25" x14ac:dyDescent="0.3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f t="shared" si="60"/>
        <v>Profit</v>
      </c>
      <c r="W1329" t="str">
        <f t="shared" si="61"/>
        <v>CA</v>
      </c>
      <c r="X1329" t="str">
        <f t="shared" si="62"/>
        <v>California</v>
      </c>
      <c r="Y1329" t="str">
        <f>VLOOKUP(P1329,'Product manager data'!$A$1:B1345,2,0)</f>
        <v>Beth Higgins</v>
      </c>
    </row>
    <row r="1330" spans="1:25" x14ac:dyDescent="0.3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f t="shared" si="60"/>
        <v>Profit</v>
      </c>
      <c r="W1330" t="str">
        <f t="shared" si="61"/>
        <v>CA</v>
      </c>
      <c r="X1330" t="str">
        <f t="shared" si="62"/>
        <v>California</v>
      </c>
      <c r="Y1330" t="str">
        <f>VLOOKUP(P1330,'Product manager data'!$A$1:B1346,2,0)</f>
        <v>Eric Goetz</v>
      </c>
    </row>
    <row r="1331" spans="1:25" x14ac:dyDescent="0.3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 t="shared" si="60"/>
        <v>Profit</v>
      </c>
      <c r="W1331" t="str">
        <f t="shared" si="61"/>
        <v>CA</v>
      </c>
      <c r="X1331" t="str">
        <f t="shared" si="62"/>
        <v>California</v>
      </c>
      <c r="Y1331" t="str">
        <f>VLOOKUP(P1331,'Product manager data'!$A$1:B1347,2,0)</f>
        <v>Robin Dennis</v>
      </c>
    </row>
    <row r="1332" spans="1:25" x14ac:dyDescent="0.3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f t="shared" si="60"/>
        <v>Loss</v>
      </c>
      <c r="W1332" t="str">
        <f t="shared" si="61"/>
        <v>CA</v>
      </c>
      <c r="X1332" t="str">
        <f t="shared" si="62"/>
        <v>California</v>
      </c>
      <c r="Y1332" t="str">
        <f>VLOOKUP(P1332,'Product manager data'!$A$1:B1348,2,0)</f>
        <v>James Marez</v>
      </c>
    </row>
    <row r="1333" spans="1:25" x14ac:dyDescent="0.3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f t="shared" si="60"/>
        <v>Profit</v>
      </c>
      <c r="W1333" t="str">
        <f t="shared" si="61"/>
        <v>CA</v>
      </c>
      <c r="X1333" t="str">
        <f t="shared" si="62"/>
        <v>California</v>
      </c>
      <c r="Y1333" t="str">
        <f>VLOOKUP(P1333,'Product manager data'!$A$1:B1349,2,0)</f>
        <v>Myrtle Holloway</v>
      </c>
    </row>
    <row r="1334" spans="1:25" x14ac:dyDescent="0.3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f t="shared" si="60"/>
        <v>Loss</v>
      </c>
      <c r="W1334" t="str">
        <f t="shared" si="61"/>
        <v>CA</v>
      </c>
      <c r="X1334" t="str">
        <f t="shared" si="62"/>
        <v>California</v>
      </c>
      <c r="Y1334" t="str">
        <f>VLOOKUP(P1334,'Product manager data'!$A$1:B1350,2,0)</f>
        <v>Kimberly Harrington</v>
      </c>
    </row>
    <row r="1335" spans="1:25" x14ac:dyDescent="0.3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f t="shared" si="60"/>
        <v>Loss</v>
      </c>
      <c r="W1335" t="str">
        <f t="shared" si="61"/>
        <v>CA</v>
      </c>
      <c r="X1335" t="str">
        <f t="shared" si="62"/>
        <v>California</v>
      </c>
      <c r="Y1335" t="str">
        <f>VLOOKUP(P1335,'Product manager data'!$A$1:B1351,2,0)</f>
        <v>Mary Wood</v>
      </c>
    </row>
    <row r="1336" spans="1:25" x14ac:dyDescent="0.3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f t="shared" si="60"/>
        <v>Profit</v>
      </c>
      <c r="W1336" t="str">
        <f t="shared" si="61"/>
        <v>CA</v>
      </c>
      <c r="X1336" t="str">
        <f t="shared" si="62"/>
        <v>California</v>
      </c>
      <c r="Y1336" t="str">
        <f>VLOOKUP(P1336,'Product manager data'!$A$1:B1352,2,0)</f>
        <v>Kimberly Harrington</v>
      </c>
    </row>
    <row r="1337" spans="1:25" x14ac:dyDescent="0.3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 t="shared" si="60"/>
        <v>Profit</v>
      </c>
      <c r="W1337" t="str">
        <f t="shared" si="61"/>
        <v>CA</v>
      </c>
      <c r="X1337" t="str">
        <f t="shared" si="62"/>
        <v>California</v>
      </c>
      <c r="Y1337" t="str">
        <f>VLOOKUP(P1337,'Product manager data'!$A$1:B1353,2,0)</f>
        <v>Myrtle Holloway</v>
      </c>
    </row>
    <row r="1338" spans="1:25" x14ac:dyDescent="0.3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f t="shared" si="60"/>
        <v>Profit</v>
      </c>
      <c r="W1338" t="str">
        <f t="shared" si="61"/>
        <v>US</v>
      </c>
      <c r="X1338" t="str">
        <f t="shared" si="62"/>
        <v>Texas</v>
      </c>
      <c r="Y1338" t="str">
        <f>VLOOKUP(P1338,'Product manager data'!$A$1:B1354,2,0)</f>
        <v>Robin Dennis</v>
      </c>
    </row>
    <row r="1339" spans="1:25" x14ac:dyDescent="0.3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f t="shared" si="60"/>
        <v>Profit</v>
      </c>
      <c r="W1339" t="str">
        <f t="shared" si="61"/>
        <v>CA</v>
      </c>
      <c r="X1339" t="str">
        <f t="shared" si="62"/>
        <v>California</v>
      </c>
      <c r="Y1339" t="str">
        <f>VLOOKUP(P1339,'Product manager data'!$A$1:B1355,2,0)</f>
        <v>Robin Dennis</v>
      </c>
    </row>
    <row r="1340" spans="1:25" x14ac:dyDescent="0.3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 t="shared" si="60"/>
        <v>Profit</v>
      </c>
      <c r="W1340" t="str">
        <f t="shared" si="61"/>
        <v>CA</v>
      </c>
      <c r="X1340" t="str">
        <f t="shared" si="62"/>
        <v>California</v>
      </c>
      <c r="Y1340" t="str">
        <f>VLOOKUP(P1340,'Product manager data'!$A$1:B1356,2,0)</f>
        <v>James Marez</v>
      </c>
    </row>
    <row r="1341" spans="1:25" x14ac:dyDescent="0.3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f t="shared" si="60"/>
        <v>Profit</v>
      </c>
      <c r="W1341" t="str">
        <f t="shared" si="61"/>
        <v>CA</v>
      </c>
      <c r="X1341" t="str">
        <f t="shared" si="62"/>
        <v>California</v>
      </c>
      <c r="Y1341" t="str">
        <f>VLOOKUP(P1341,'Product manager data'!$A$1:B1357,2,0)</f>
        <v>Beth Higgins</v>
      </c>
    </row>
    <row r="1342" spans="1:25" x14ac:dyDescent="0.3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f t="shared" si="60"/>
        <v>Loss</v>
      </c>
      <c r="W1342" t="str">
        <f t="shared" si="61"/>
        <v>CA</v>
      </c>
      <c r="X1342" t="str">
        <f t="shared" si="62"/>
        <v>California</v>
      </c>
      <c r="Y1342" t="str">
        <f>VLOOKUP(P1342,'Product manager data'!$A$1:B1358,2,0)</f>
        <v>Jennifer Hutchins</v>
      </c>
    </row>
    <row r="1343" spans="1:25" x14ac:dyDescent="0.3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f t="shared" si="60"/>
        <v>Loss</v>
      </c>
      <c r="W1343" t="str">
        <f t="shared" si="61"/>
        <v>CA</v>
      </c>
      <c r="X1343" t="str">
        <f t="shared" si="62"/>
        <v>California</v>
      </c>
      <c r="Y1343" t="str">
        <f>VLOOKUP(P1343,'Product manager data'!$A$1:B1359,2,0)</f>
        <v>Kimberly Harrington</v>
      </c>
    </row>
    <row r="1344" spans="1:25" x14ac:dyDescent="0.3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f t="shared" si="60"/>
        <v>Loss</v>
      </c>
      <c r="W1344" t="str">
        <f t="shared" si="61"/>
        <v>CA</v>
      </c>
      <c r="X1344" t="str">
        <f t="shared" si="62"/>
        <v>California</v>
      </c>
      <c r="Y1344" t="str">
        <f>VLOOKUP(P1344,'Product manager data'!$A$1:B1360,2,0)</f>
        <v>Kimberly Harrington</v>
      </c>
    </row>
    <row r="1345" spans="1:25" x14ac:dyDescent="0.3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f t="shared" si="60"/>
        <v>Profit</v>
      </c>
      <c r="W1345" t="str">
        <f t="shared" si="61"/>
        <v>CA</v>
      </c>
      <c r="X1345" t="str">
        <f t="shared" si="62"/>
        <v>California</v>
      </c>
      <c r="Y1345" t="str">
        <f>VLOOKUP(P1345,'Product manager data'!$A$1:B1361,2,0)</f>
        <v>Eric Goetz</v>
      </c>
    </row>
    <row r="1346" spans="1:25" x14ac:dyDescent="0.3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f t="shared" si="60"/>
        <v>Profit</v>
      </c>
      <c r="W1346" t="str">
        <f t="shared" si="61"/>
        <v>CA</v>
      </c>
      <c r="X1346" t="str">
        <f t="shared" si="62"/>
        <v>California</v>
      </c>
      <c r="Y1346" t="str">
        <f>VLOOKUP(P1346,'Product manager data'!$A$1:B1362,2,0)</f>
        <v>Willie Zensen</v>
      </c>
    </row>
    <row r="1347" spans="1:25" x14ac:dyDescent="0.3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f t="shared" ref="V1347:V1410" si="63">IF(U1347&gt;=0,"Profit","Loss")</f>
        <v>Profit</v>
      </c>
      <c r="W1347" t="str">
        <f t="shared" ref="W1347:W1410" si="64">MID(B1347,1,2)</f>
        <v>CA</v>
      </c>
      <c r="X1347" t="str">
        <f t="shared" ref="X1347:X1410" si="65">IF(W1347="CA","California","Texas")</f>
        <v>California</v>
      </c>
      <c r="Y1347" t="str">
        <f>VLOOKUP(P1347,'Product manager data'!$A$1:B1363,2,0)</f>
        <v>Mary Wood</v>
      </c>
    </row>
    <row r="1348" spans="1:25" x14ac:dyDescent="0.3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 t="shared" si="63"/>
        <v>Profit</v>
      </c>
      <c r="W1348" t="str">
        <f t="shared" si="64"/>
        <v>CA</v>
      </c>
      <c r="X1348" t="str">
        <f t="shared" si="65"/>
        <v>California</v>
      </c>
      <c r="Y1348" t="str">
        <f>VLOOKUP(P1348,'Product manager data'!$A$1:B1364,2,0)</f>
        <v>Beth Higgins</v>
      </c>
    </row>
    <row r="1349" spans="1:25" x14ac:dyDescent="0.3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f t="shared" si="63"/>
        <v>Profit</v>
      </c>
      <c r="W1349" t="str">
        <f t="shared" si="64"/>
        <v>CA</v>
      </c>
      <c r="X1349" t="str">
        <f t="shared" si="65"/>
        <v>California</v>
      </c>
      <c r="Y1349" t="str">
        <f>VLOOKUP(P1349,'Product manager data'!$A$1:B1365,2,0)</f>
        <v>Eric Goetz</v>
      </c>
    </row>
    <row r="1350" spans="1:25" x14ac:dyDescent="0.3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 t="shared" si="63"/>
        <v>Profit</v>
      </c>
      <c r="W1350" t="str">
        <f t="shared" si="64"/>
        <v>CA</v>
      </c>
      <c r="X1350" t="str">
        <f t="shared" si="65"/>
        <v>California</v>
      </c>
      <c r="Y1350" t="str">
        <f>VLOOKUP(P1350,'Product manager data'!$A$1:B1366,2,0)</f>
        <v>Kimberly Harrington</v>
      </c>
    </row>
    <row r="1351" spans="1:25" x14ac:dyDescent="0.3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 t="shared" si="63"/>
        <v>Profit</v>
      </c>
      <c r="W1351" t="str">
        <f t="shared" si="64"/>
        <v>CA</v>
      </c>
      <c r="X1351" t="str">
        <f t="shared" si="65"/>
        <v>California</v>
      </c>
      <c r="Y1351" t="str">
        <f>VLOOKUP(P1351,'Product manager data'!$A$1:B1367,2,0)</f>
        <v>Kimberly Harrington</v>
      </c>
    </row>
    <row r="1352" spans="1:25" x14ac:dyDescent="0.3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f t="shared" si="63"/>
        <v>Loss</v>
      </c>
      <c r="W1352" t="str">
        <f t="shared" si="64"/>
        <v>CA</v>
      </c>
      <c r="X1352" t="str">
        <f t="shared" si="65"/>
        <v>California</v>
      </c>
      <c r="Y1352" t="str">
        <f>VLOOKUP(P1352,'Product manager data'!$A$1:B1368,2,0)</f>
        <v>Sandra Cruz</v>
      </c>
    </row>
    <row r="1353" spans="1:25" x14ac:dyDescent="0.3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f t="shared" si="63"/>
        <v>Profit</v>
      </c>
      <c r="W1353" t="str">
        <f t="shared" si="64"/>
        <v>CA</v>
      </c>
      <c r="X1353" t="str">
        <f t="shared" si="65"/>
        <v>California</v>
      </c>
      <c r="Y1353" t="str">
        <f>VLOOKUP(P1353,'Product manager data'!$A$1:B1369,2,0)</f>
        <v>Myrtle Holloway</v>
      </c>
    </row>
    <row r="1354" spans="1:25" x14ac:dyDescent="0.3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f t="shared" si="63"/>
        <v>Profit</v>
      </c>
      <c r="W1354" t="str">
        <f t="shared" si="64"/>
        <v>CA</v>
      </c>
      <c r="X1354" t="str">
        <f t="shared" si="65"/>
        <v>California</v>
      </c>
      <c r="Y1354" t="str">
        <f>VLOOKUP(P1354,'Product manager data'!$A$1:B1370,2,0)</f>
        <v>James Marez</v>
      </c>
    </row>
    <row r="1355" spans="1:25" x14ac:dyDescent="0.3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 t="shared" si="63"/>
        <v>Profit</v>
      </c>
      <c r="W1355" t="str">
        <f t="shared" si="64"/>
        <v>CA</v>
      </c>
      <c r="X1355" t="str">
        <f t="shared" si="65"/>
        <v>California</v>
      </c>
      <c r="Y1355" t="str">
        <f>VLOOKUP(P1355,'Product manager data'!$A$1:B1371,2,0)</f>
        <v>Beth Higgins</v>
      </c>
    </row>
    <row r="1356" spans="1:25" x14ac:dyDescent="0.3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f t="shared" si="63"/>
        <v>Profit</v>
      </c>
      <c r="W1356" t="str">
        <f t="shared" si="64"/>
        <v>CA</v>
      </c>
      <c r="X1356" t="str">
        <f t="shared" si="65"/>
        <v>California</v>
      </c>
      <c r="Y1356" t="str">
        <f>VLOOKUP(P1356,'Product manager data'!$A$1:B1372,2,0)</f>
        <v>Michael Benoit</v>
      </c>
    </row>
    <row r="1357" spans="1:25" x14ac:dyDescent="0.3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f t="shared" si="63"/>
        <v>Loss</v>
      </c>
      <c r="W1357" t="str">
        <f t="shared" si="64"/>
        <v>US</v>
      </c>
      <c r="X1357" t="str">
        <f t="shared" si="65"/>
        <v>Texas</v>
      </c>
      <c r="Y1357" t="str">
        <f>VLOOKUP(P1357,'Product manager data'!$A$1:B1373,2,0)</f>
        <v>Myrtle Holloway</v>
      </c>
    </row>
    <row r="1358" spans="1:25" x14ac:dyDescent="0.3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f t="shared" si="63"/>
        <v>Loss</v>
      </c>
      <c r="W1358" t="str">
        <f t="shared" si="64"/>
        <v>US</v>
      </c>
      <c r="X1358" t="str">
        <f t="shared" si="65"/>
        <v>Texas</v>
      </c>
      <c r="Y1358" t="str">
        <f>VLOOKUP(P1358,'Product manager data'!$A$1:B1374,2,0)</f>
        <v>Myrtle Holloway</v>
      </c>
    </row>
    <row r="1359" spans="1:25" x14ac:dyDescent="0.3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f t="shared" si="63"/>
        <v>Profit</v>
      </c>
      <c r="W1359" t="str">
        <f t="shared" si="64"/>
        <v>CA</v>
      </c>
      <c r="X1359" t="str">
        <f t="shared" si="65"/>
        <v>California</v>
      </c>
      <c r="Y1359" t="str">
        <f>VLOOKUP(P1359,'Product manager data'!$A$1:B1375,2,0)</f>
        <v>Beth Higgins</v>
      </c>
    </row>
    <row r="1360" spans="1:25" x14ac:dyDescent="0.3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 t="shared" si="63"/>
        <v>Loss</v>
      </c>
      <c r="W1360" t="str">
        <f t="shared" si="64"/>
        <v>CA</v>
      </c>
      <c r="X1360" t="str">
        <f t="shared" si="65"/>
        <v>California</v>
      </c>
      <c r="Y1360" t="str">
        <f>VLOOKUP(P1360,'Product manager data'!$A$1:B1376,2,0)</f>
        <v>Robin Dennis</v>
      </c>
    </row>
    <row r="1361" spans="1:25" x14ac:dyDescent="0.3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 t="shared" si="63"/>
        <v>Profit</v>
      </c>
      <c r="W1361" t="str">
        <f t="shared" si="64"/>
        <v>US</v>
      </c>
      <c r="X1361" t="str">
        <f t="shared" si="65"/>
        <v>Texas</v>
      </c>
      <c r="Y1361" t="str">
        <f>VLOOKUP(P1361,'Product manager data'!$A$1:B1377,2,0)</f>
        <v>Sandra Cruz</v>
      </c>
    </row>
    <row r="1362" spans="1:25" x14ac:dyDescent="0.3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 t="shared" si="63"/>
        <v>Profit</v>
      </c>
      <c r="W1362" t="str">
        <f t="shared" si="64"/>
        <v>CA</v>
      </c>
      <c r="X1362" t="str">
        <f t="shared" si="65"/>
        <v>California</v>
      </c>
      <c r="Y1362" t="str">
        <f>VLOOKUP(P1362,'Product manager data'!$A$1:B1378,2,0)</f>
        <v>Eric Goetz</v>
      </c>
    </row>
    <row r="1363" spans="1:25" x14ac:dyDescent="0.3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f t="shared" si="63"/>
        <v>Profit</v>
      </c>
      <c r="W1363" t="str">
        <f t="shared" si="64"/>
        <v>CA</v>
      </c>
      <c r="X1363" t="str">
        <f t="shared" si="65"/>
        <v>California</v>
      </c>
      <c r="Y1363" t="str">
        <f>VLOOKUP(P1363,'Product manager data'!$A$1:B1379,2,0)</f>
        <v>Beth Higgins</v>
      </c>
    </row>
    <row r="1364" spans="1:25" x14ac:dyDescent="0.3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f t="shared" si="63"/>
        <v>Loss</v>
      </c>
      <c r="W1364" t="str">
        <f t="shared" si="64"/>
        <v>CA</v>
      </c>
      <c r="X1364" t="str">
        <f t="shared" si="65"/>
        <v>California</v>
      </c>
      <c r="Y1364" t="str">
        <f>VLOOKUP(P1364,'Product manager data'!$A$1:B1380,2,0)</f>
        <v>James Marez</v>
      </c>
    </row>
    <row r="1365" spans="1:25" x14ac:dyDescent="0.3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f t="shared" si="63"/>
        <v>Loss</v>
      </c>
      <c r="W1365" t="str">
        <f t="shared" si="64"/>
        <v>US</v>
      </c>
      <c r="X1365" t="str">
        <f t="shared" si="65"/>
        <v>Texas</v>
      </c>
      <c r="Y1365" t="str">
        <f>VLOOKUP(P1365,'Product manager data'!$A$1:B1381,2,0)</f>
        <v>Kimberly Harrington</v>
      </c>
    </row>
    <row r="1366" spans="1:25" x14ac:dyDescent="0.3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f t="shared" si="63"/>
        <v>Loss</v>
      </c>
      <c r="W1366" t="str">
        <f t="shared" si="64"/>
        <v>US</v>
      </c>
      <c r="X1366" t="str">
        <f t="shared" si="65"/>
        <v>Texas</v>
      </c>
      <c r="Y1366" t="str">
        <f>VLOOKUP(P1366,'Product manager data'!$A$1:B1382,2,0)</f>
        <v>Jennifer Hutchins</v>
      </c>
    </row>
    <row r="1367" spans="1:25" x14ac:dyDescent="0.3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f t="shared" si="63"/>
        <v>Loss</v>
      </c>
      <c r="W1367" t="str">
        <f t="shared" si="64"/>
        <v>US</v>
      </c>
      <c r="X1367" t="str">
        <f t="shared" si="65"/>
        <v>Texas</v>
      </c>
      <c r="Y1367" t="str">
        <f>VLOOKUP(P1367,'Product manager data'!$A$1:B1383,2,0)</f>
        <v>Reggie Bacon</v>
      </c>
    </row>
    <row r="1368" spans="1:25" x14ac:dyDescent="0.3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f t="shared" si="63"/>
        <v>Profit</v>
      </c>
      <c r="W1368" t="str">
        <f t="shared" si="64"/>
        <v>US</v>
      </c>
      <c r="X1368" t="str">
        <f t="shared" si="65"/>
        <v>Texas</v>
      </c>
      <c r="Y1368" t="str">
        <f>VLOOKUP(P1368,'Product manager data'!$A$1:B1384,2,0)</f>
        <v>James Marez</v>
      </c>
    </row>
    <row r="1369" spans="1:25" x14ac:dyDescent="0.3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f t="shared" si="63"/>
        <v>Loss</v>
      </c>
      <c r="W1369" t="str">
        <f t="shared" si="64"/>
        <v>US</v>
      </c>
      <c r="X1369" t="str">
        <f t="shared" si="65"/>
        <v>Texas</v>
      </c>
      <c r="Y1369" t="str">
        <f>VLOOKUP(P1369,'Product manager data'!$A$1:B1385,2,0)</f>
        <v>Sandra Cruz</v>
      </c>
    </row>
    <row r="1370" spans="1:25" x14ac:dyDescent="0.3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f t="shared" si="63"/>
        <v>Profit</v>
      </c>
      <c r="W1370" t="str">
        <f t="shared" si="64"/>
        <v>CA</v>
      </c>
      <c r="X1370" t="str">
        <f t="shared" si="65"/>
        <v>California</v>
      </c>
      <c r="Y1370" t="str">
        <f>VLOOKUP(P1370,'Product manager data'!$A$1:B1386,2,0)</f>
        <v>Robin Dennis</v>
      </c>
    </row>
    <row r="1371" spans="1:25" x14ac:dyDescent="0.3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f t="shared" si="63"/>
        <v>Loss</v>
      </c>
      <c r="W1371" t="str">
        <f t="shared" si="64"/>
        <v>US</v>
      </c>
      <c r="X1371" t="str">
        <f t="shared" si="65"/>
        <v>Texas</v>
      </c>
      <c r="Y1371" t="str">
        <f>VLOOKUP(P1371,'Product manager data'!$A$1:B1387,2,0)</f>
        <v>Tim Collins</v>
      </c>
    </row>
    <row r="1372" spans="1:25" x14ac:dyDescent="0.3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f t="shared" si="63"/>
        <v>Profit</v>
      </c>
      <c r="W1372" t="str">
        <f t="shared" si="64"/>
        <v>US</v>
      </c>
      <c r="X1372" t="str">
        <f t="shared" si="65"/>
        <v>Texas</v>
      </c>
      <c r="Y1372" t="str">
        <f>VLOOKUP(P1372,'Product manager data'!$A$1:B1388,2,0)</f>
        <v>Eric Goetz</v>
      </c>
    </row>
    <row r="1373" spans="1:25" x14ac:dyDescent="0.3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f t="shared" si="63"/>
        <v>Profit</v>
      </c>
      <c r="W1373" t="str">
        <f t="shared" si="64"/>
        <v>CA</v>
      </c>
      <c r="X1373" t="str">
        <f t="shared" si="65"/>
        <v>California</v>
      </c>
      <c r="Y1373" t="str">
        <f>VLOOKUP(P1373,'Product manager data'!$A$1:B1389,2,0)</f>
        <v>Reggie Bacon</v>
      </c>
    </row>
    <row r="1374" spans="1:25" x14ac:dyDescent="0.3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 t="shared" si="63"/>
        <v>Profit</v>
      </c>
      <c r="W1374" t="str">
        <f t="shared" si="64"/>
        <v>US</v>
      </c>
      <c r="X1374" t="str">
        <f t="shared" si="65"/>
        <v>Texas</v>
      </c>
      <c r="Y1374" t="str">
        <f>VLOOKUP(P1374,'Product manager data'!$A$1:B1390,2,0)</f>
        <v>Willie Zensen</v>
      </c>
    </row>
    <row r="1375" spans="1:25" x14ac:dyDescent="0.3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f t="shared" si="63"/>
        <v>Profit</v>
      </c>
      <c r="W1375" t="str">
        <f t="shared" si="64"/>
        <v>US</v>
      </c>
      <c r="X1375" t="str">
        <f t="shared" si="65"/>
        <v>Texas</v>
      </c>
      <c r="Y1375" t="str">
        <f>VLOOKUP(P1375,'Product manager data'!$A$1:B1391,2,0)</f>
        <v>Kimberly Harrington</v>
      </c>
    </row>
    <row r="1376" spans="1:25" x14ac:dyDescent="0.3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f t="shared" si="63"/>
        <v>Profit</v>
      </c>
      <c r="W1376" t="str">
        <f t="shared" si="64"/>
        <v>CA</v>
      </c>
      <c r="X1376" t="str">
        <f t="shared" si="65"/>
        <v>California</v>
      </c>
      <c r="Y1376" t="str">
        <f>VLOOKUP(P1376,'Product manager data'!$A$1:B1392,2,0)</f>
        <v>Michael Benoit</v>
      </c>
    </row>
    <row r="1377" spans="1:25" x14ac:dyDescent="0.3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f t="shared" si="63"/>
        <v>Profit</v>
      </c>
      <c r="W1377" t="str">
        <f t="shared" si="64"/>
        <v>CA</v>
      </c>
      <c r="X1377" t="str">
        <f t="shared" si="65"/>
        <v>California</v>
      </c>
      <c r="Y1377" t="str">
        <f>VLOOKUP(P1377,'Product manager data'!$A$1:B1393,2,0)</f>
        <v>Mary Wood</v>
      </c>
    </row>
    <row r="1378" spans="1:25" x14ac:dyDescent="0.3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 t="shared" si="63"/>
        <v>Profit</v>
      </c>
      <c r="W1378" t="str">
        <f t="shared" si="64"/>
        <v>CA</v>
      </c>
      <c r="X1378" t="str">
        <f t="shared" si="65"/>
        <v>California</v>
      </c>
      <c r="Y1378" t="str">
        <f>VLOOKUP(P1378,'Product manager data'!$A$1:B1394,2,0)</f>
        <v>Beth Higgins</v>
      </c>
    </row>
    <row r="1379" spans="1:25" x14ac:dyDescent="0.3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f t="shared" si="63"/>
        <v>Profit</v>
      </c>
      <c r="W1379" t="str">
        <f t="shared" si="64"/>
        <v>CA</v>
      </c>
      <c r="X1379" t="str">
        <f t="shared" si="65"/>
        <v>California</v>
      </c>
      <c r="Y1379" t="str">
        <f>VLOOKUP(P1379,'Product manager data'!$A$1:B1395,2,0)</f>
        <v>Eric Goetz</v>
      </c>
    </row>
    <row r="1380" spans="1:25" x14ac:dyDescent="0.3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f t="shared" si="63"/>
        <v>Profit</v>
      </c>
      <c r="W1380" t="str">
        <f t="shared" si="64"/>
        <v>CA</v>
      </c>
      <c r="X1380" t="str">
        <f t="shared" si="65"/>
        <v>California</v>
      </c>
      <c r="Y1380" t="str">
        <f>VLOOKUP(P1380,'Product manager data'!$A$1:B1396,2,0)</f>
        <v>James Marez</v>
      </c>
    </row>
    <row r="1381" spans="1:25" x14ac:dyDescent="0.3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f t="shared" si="63"/>
        <v>Profit</v>
      </c>
      <c r="W1381" t="str">
        <f t="shared" si="64"/>
        <v>CA</v>
      </c>
      <c r="X1381" t="str">
        <f t="shared" si="65"/>
        <v>California</v>
      </c>
      <c r="Y1381" t="str">
        <f>VLOOKUP(P1381,'Product manager data'!$A$1:B1397,2,0)</f>
        <v>Myrtle Holloway</v>
      </c>
    </row>
    <row r="1382" spans="1:25" x14ac:dyDescent="0.3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f t="shared" si="63"/>
        <v>Profit</v>
      </c>
      <c r="W1382" t="str">
        <f t="shared" si="64"/>
        <v>CA</v>
      </c>
      <c r="X1382" t="str">
        <f t="shared" si="65"/>
        <v>California</v>
      </c>
      <c r="Y1382" t="str">
        <f>VLOOKUP(P1382,'Product manager data'!$A$1:B1398,2,0)</f>
        <v>Kimberly Harrington</v>
      </c>
    </row>
    <row r="1383" spans="1:25" x14ac:dyDescent="0.3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f t="shared" si="63"/>
        <v>Loss</v>
      </c>
      <c r="W1383" t="str">
        <f t="shared" si="64"/>
        <v>US</v>
      </c>
      <c r="X1383" t="str">
        <f t="shared" si="65"/>
        <v>Texas</v>
      </c>
      <c r="Y1383" t="str">
        <f>VLOOKUP(P1383,'Product manager data'!$A$1:B1399,2,0)</f>
        <v>Robin Dennis</v>
      </c>
    </row>
    <row r="1384" spans="1:25" x14ac:dyDescent="0.3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f t="shared" si="63"/>
        <v>Profit</v>
      </c>
      <c r="W1384" t="str">
        <f t="shared" si="64"/>
        <v>US</v>
      </c>
      <c r="X1384" t="str">
        <f t="shared" si="65"/>
        <v>Texas</v>
      </c>
      <c r="Y1384" t="str">
        <f>VLOOKUP(P1384,'Product manager data'!$A$1:B1400,2,0)</f>
        <v>Myrtle Holloway</v>
      </c>
    </row>
    <row r="1385" spans="1:25" x14ac:dyDescent="0.3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 t="shared" si="63"/>
        <v>Profit</v>
      </c>
      <c r="W1385" t="str">
        <f t="shared" si="64"/>
        <v>US</v>
      </c>
      <c r="X1385" t="str">
        <f t="shared" si="65"/>
        <v>Texas</v>
      </c>
      <c r="Y1385" t="str">
        <f>VLOOKUP(P1385,'Product manager data'!$A$1:B1401,2,0)</f>
        <v>Beth Higgins</v>
      </c>
    </row>
    <row r="1386" spans="1:25" x14ac:dyDescent="0.3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f t="shared" si="63"/>
        <v>Profit</v>
      </c>
      <c r="W1386" t="str">
        <f t="shared" si="64"/>
        <v>US</v>
      </c>
      <c r="X1386" t="str">
        <f t="shared" si="65"/>
        <v>Texas</v>
      </c>
      <c r="Y1386" t="str">
        <f>VLOOKUP(P1386,'Product manager data'!$A$1:B1402,2,0)</f>
        <v>Junior Fason</v>
      </c>
    </row>
    <row r="1387" spans="1:25" x14ac:dyDescent="0.3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 t="shared" si="63"/>
        <v>Profit</v>
      </c>
      <c r="W1387" t="str">
        <f t="shared" si="64"/>
        <v>US</v>
      </c>
      <c r="X1387" t="str">
        <f t="shared" si="65"/>
        <v>Texas</v>
      </c>
      <c r="Y1387" t="str">
        <f>VLOOKUP(P1387,'Product manager data'!$A$1:B1403,2,0)</f>
        <v>Robin Dennis</v>
      </c>
    </row>
    <row r="1388" spans="1:25" x14ac:dyDescent="0.3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f t="shared" si="63"/>
        <v>Profit</v>
      </c>
      <c r="W1388" t="str">
        <f t="shared" si="64"/>
        <v>US</v>
      </c>
      <c r="X1388" t="str">
        <f t="shared" si="65"/>
        <v>Texas</v>
      </c>
      <c r="Y1388" t="str">
        <f>VLOOKUP(P1388,'Product manager data'!$A$1:B1404,2,0)</f>
        <v>Tim Collins</v>
      </c>
    </row>
    <row r="1389" spans="1:25" x14ac:dyDescent="0.3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 t="shared" si="63"/>
        <v>Profit</v>
      </c>
      <c r="W1389" t="str">
        <f t="shared" si="64"/>
        <v>US</v>
      </c>
      <c r="X1389" t="str">
        <f t="shared" si="65"/>
        <v>Texas</v>
      </c>
      <c r="Y1389" t="str">
        <f>VLOOKUP(P1389,'Product manager data'!$A$1:B1405,2,0)</f>
        <v>Rosemary Hearon</v>
      </c>
    </row>
    <row r="1390" spans="1:25" x14ac:dyDescent="0.3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f t="shared" si="63"/>
        <v>Profit</v>
      </c>
      <c r="W1390" t="str">
        <f t="shared" si="64"/>
        <v>US</v>
      </c>
      <c r="X1390" t="str">
        <f t="shared" si="65"/>
        <v>Texas</v>
      </c>
      <c r="Y1390" t="str">
        <f>VLOOKUP(P1390,'Product manager data'!$A$1:B1406,2,0)</f>
        <v>James Marez</v>
      </c>
    </row>
    <row r="1391" spans="1:25" x14ac:dyDescent="0.3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f t="shared" si="63"/>
        <v>Profit</v>
      </c>
      <c r="W1391" t="str">
        <f t="shared" si="64"/>
        <v>US</v>
      </c>
      <c r="X1391" t="str">
        <f t="shared" si="65"/>
        <v>Texas</v>
      </c>
      <c r="Y1391" t="str">
        <f>VLOOKUP(P1391,'Product manager data'!$A$1:B1407,2,0)</f>
        <v>James Marez</v>
      </c>
    </row>
    <row r="1392" spans="1:25" x14ac:dyDescent="0.3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f t="shared" si="63"/>
        <v>Profit</v>
      </c>
      <c r="W1392" t="str">
        <f t="shared" si="64"/>
        <v>US</v>
      </c>
      <c r="X1392" t="str">
        <f t="shared" si="65"/>
        <v>Texas</v>
      </c>
      <c r="Y1392" t="str">
        <f>VLOOKUP(P1392,'Product manager data'!$A$1:B1408,2,0)</f>
        <v>Beth Higgins</v>
      </c>
    </row>
    <row r="1393" spans="1:25" x14ac:dyDescent="0.3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f t="shared" si="63"/>
        <v>Profit</v>
      </c>
      <c r="W1393" t="str">
        <f t="shared" si="64"/>
        <v>US</v>
      </c>
      <c r="X1393" t="str">
        <f t="shared" si="65"/>
        <v>Texas</v>
      </c>
      <c r="Y1393" t="str">
        <f>VLOOKUP(P1393,'Product manager data'!$A$1:B1409,2,0)</f>
        <v>Myrtle Holloway</v>
      </c>
    </row>
    <row r="1394" spans="1:25" x14ac:dyDescent="0.3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f t="shared" si="63"/>
        <v>Profit</v>
      </c>
      <c r="W1394" t="str">
        <f t="shared" si="64"/>
        <v>US</v>
      </c>
      <c r="X1394" t="str">
        <f t="shared" si="65"/>
        <v>Texas</v>
      </c>
      <c r="Y1394" t="str">
        <f>VLOOKUP(P1394,'Product manager data'!$A$1:B1410,2,0)</f>
        <v>Beth Higgins</v>
      </c>
    </row>
    <row r="1395" spans="1:25" x14ac:dyDescent="0.3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f t="shared" si="63"/>
        <v>Profit</v>
      </c>
      <c r="W1395" t="str">
        <f t="shared" si="64"/>
        <v>CA</v>
      </c>
      <c r="X1395" t="str">
        <f t="shared" si="65"/>
        <v>California</v>
      </c>
      <c r="Y1395" t="str">
        <f>VLOOKUP(P1395,'Product manager data'!$A$1:B1411,2,0)</f>
        <v>Eric Goetz</v>
      </c>
    </row>
    <row r="1396" spans="1:25" x14ac:dyDescent="0.3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f t="shared" si="63"/>
        <v>Loss</v>
      </c>
      <c r="W1396" t="str">
        <f t="shared" si="64"/>
        <v>US</v>
      </c>
      <c r="X1396" t="str">
        <f t="shared" si="65"/>
        <v>Texas</v>
      </c>
      <c r="Y1396" t="str">
        <f>VLOOKUP(P1396,'Product manager data'!$A$1:B1412,2,0)</f>
        <v>Michael Benoit</v>
      </c>
    </row>
    <row r="1397" spans="1:25" x14ac:dyDescent="0.3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 t="shared" si="63"/>
        <v>Loss</v>
      </c>
      <c r="W1397" t="str">
        <f t="shared" si="64"/>
        <v>US</v>
      </c>
      <c r="X1397" t="str">
        <f t="shared" si="65"/>
        <v>Texas</v>
      </c>
      <c r="Y1397" t="str">
        <f>VLOOKUP(P1397,'Product manager data'!$A$1:B1413,2,0)</f>
        <v>Michael Benoit</v>
      </c>
    </row>
    <row r="1398" spans="1:25" x14ac:dyDescent="0.3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f t="shared" si="63"/>
        <v>Profit</v>
      </c>
      <c r="W1398" t="str">
        <f t="shared" si="64"/>
        <v>CA</v>
      </c>
      <c r="X1398" t="str">
        <f t="shared" si="65"/>
        <v>California</v>
      </c>
      <c r="Y1398" t="str">
        <f>VLOOKUP(P1398,'Product manager data'!$A$1:B1414,2,0)</f>
        <v>Kimberly Harrington</v>
      </c>
    </row>
    <row r="1399" spans="1:25" x14ac:dyDescent="0.3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f t="shared" si="63"/>
        <v>Profit</v>
      </c>
      <c r="W1399" t="str">
        <f t="shared" si="64"/>
        <v>CA</v>
      </c>
      <c r="X1399" t="str">
        <f t="shared" si="65"/>
        <v>California</v>
      </c>
      <c r="Y1399" t="str">
        <f>VLOOKUP(P1399,'Product manager data'!$A$1:B1415,2,0)</f>
        <v>Beth Higgins</v>
      </c>
    </row>
    <row r="1400" spans="1:25" x14ac:dyDescent="0.3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f t="shared" si="63"/>
        <v>Profit</v>
      </c>
      <c r="W1400" t="str">
        <f t="shared" si="64"/>
        <v>CA</v>
      </c>
      <c r="X1400" t="str">
        <f t="shared" si="65"/>
        <v>California</v>
      </c>
      <c r="Y1400" t="str">
        <f>VLOOKUP(P1400,'Product manager data'!$A$1:B1416,2,0)</f>
        <v>Reggie Bacon</v>
      </c>
    </row>
    <row r="1401" spans="1:25" x14ac:dyDescent="0.3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f t="shared" si="63"/>
        <v>Profit</v>
      </c>
      <c r="W1401" t="str">
        <f t="shared" si="64"/>
        <v>CA</v>
      </c>
      <c r="X1401" t="str">
        <f t="shared" si="65"/>
        <v>California</v>
      </c>
      <c r="Y1401" t="str">
        <f>VLOOKUP(P1401,'Product manager data'!$A$1:B1417,2,0)</f>
        <v>Beth Higgins</v>
      </c>
    </row>
    <row r="1402" spans="1:25" x14ac:dyDescent="0.3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f t="shared" si="63"/>
        <v>Profit</v>
      </c>
      <c r="W1402" t="str">
        <f t="shared" si="64"/>
        <v>CA</v>
      </c>
      <c r="X1402" t="str">
        <f t="shared" si="65"/>
        <v>California</v>
      </c>
      <c r="Y1402" t="str">
        <f>VLOOKUP(P1402,'Product manager data'!$A$1:B1418,2,0)</f>
        <v>James Marez</v>
      </c>
    </row>
    <row r="1403" spans="1:25" x14ac:dyDescent="0.3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f t="shared" si="63"/>
        <v>Profit</v>
      </c>
      <c r="W1403" t="str">
        <f t="shared" si="64"/>
        <v>CA</v>
      </c>
      <c r="X1403" t="str">
        <f t="shared" si="65"/>
        <v>California</v>
      </c>
      <c r="Y1403" t="str">
        <f>VLOOKUP(P1403,'Product manager data'!$A$1:B1419,2,0)</f>
        <v>Rosemary Hearon</v>
      </c>
    </row>
    <row r="1404" spans="1:25" x14ac:dyDescent="0.3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f t="shared" si="63"/>
        <v>Loss</v>
      </c>
      <c r="W1404" t="str">
        <f t="shared" si="64"/>
        <v>US</v>
      </c>
      <c r="X1404" t="str">
        <f t="shared" si="65"/>
        <v>Texas</v>
      </c>
      <c r="Y1404" t="str">
        <f>VLOOKUP(P1404,'Product manager data'!$A$1:B1420,2,0)</f>
        <v>Michael Benoit</v>
      </c>
    </row>
    <row r="1405" spans="1:25" x14ac:dyDescent="0.3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 t="shared" si="63"/>
        <v>Profit</v>
      </c>
      <c r="W1405" t="str">
        <f t="shared" si="64"/>
        <v>US</v>
      </c>
      <c r="X1405" t="str">
        <f t="shared" si="65"/>
        <v>Texas</v>
      </c>
      <c r="Y1405" t="str">
        <f>VLOOKUP(P1405,'Product manager data'!$A$1:B1421,2,0)</f>
        <v>Beth Higgins</v>
      </c>
    </row>
    <row r="1406" spans="1:25" x14ac:dyDescent="0.3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f t="shared" si="63"/>
        <v>Loss</v>
      </c>
      <c r="W1406" t="str">
        <f t="shared" si="64"/>
        <v>US</v>
      </c>
      <c r="X1406" t="str">
        <f t="shared" si="65"/>
        <v>Texas</v>
      </c>
      <c r="Y1406" t="str">
        <f>VLOOKUP(P1406,'Product manager data'!$A$1:B1422,2,0)</f>
        <v>Tammie Nelson</v>
      </c>
    </row>
    <row r="1407" spans="1:25" x14ac:dyDescent="0.3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f t="shared" si="63"/>
        <v>Loss</v>
      </c>
      <c r="W1407" t="str">
        <f t="shared" si="64"/>
        <v>US</v>
      </c>
      <c r="X1407" t="str">
        <f t="shared" si="65"/>
        <v>Texas</v>
      </c>
      <c r="Y1407" t="str">
        <f>VLOOKUP(P1407,'Product manager data'!$A$1:B1423,2,0)</f>
        <v>Michael Benoit</v>
      </c>
    </row>
    <row r="1408" spans="1:25" x14ac:dyDescent="0.3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f t="shared" si="63"/>
        <v>Profit</v>
      </c>
      <c r="W1408" t="str">
        <f t="shared" si="64"/>
        <v>US</v>
      </c>
      <c r="X1408" t="str">
        <f t="shared" si="65"/>
        <v>Texas</v>
      </c>
      <c r="Y1408" t="str">
        <f>VLOOKUP(P1408,'Product manager data'!$A$1:B1424,2,0)</f>
        <v>Reggie Bacon</v>
      </c>
    </row>
    <row r="1409" spans="1:25" x14ac:dyDescent="0.3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 t="shared" si="63"/>
        <v>Profit</v>
      </c>
      <c r="W1409" t="str">
        <f t="shared" si="64"/>
        <v>CA</v>
      </c>
      <c r="X1409" t="str">
        <f t="shared" si="65"/>
        <v>California</v>
      </c>
      <c r="Y1409" t="str">
        <f>VLOOKUP(P1409,'Product manager data'!$A$1:B1425,2,0)</f>
        <v>Eric Goetz</v>
      </c>
    </row>
    <row r="1410" spans="1:25" x14ac:dyDescent="0.3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f t="shared" si="63"/>
        <v>Profit</v>
      </c>
      <c r="W1410" t="str">
        <f t="shared" si="64"/>
        <v>CA</v>
      </c>
      <c r="X1410" t="str">
        <f t="shared" si="65"/>
        <v>California</v>
      </c>
      <c r="Y1410" t="str">
        <f>VLOOKUP(P1410,'Product manager data'!$A$1:B1426,2,0)</f>
        <v>Robin Dennis</v>
      </c>
    </row>
    <row r="1411" spans="1:25" x14ac:dyDescent="0.3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f t="shared" ref="V1411:V1474" si="66">IF(U1411&gt;=0,"Profit","Loss")</f>
        <v>Loss</v>
      </c>
      <c r="W1411" t="str">
        <f t="shared" ref="W1411:W1474" si="67">MID(B1411,1,2)</f>
        <v>US</v>
      </c>
      <c r="X1411" t="str">
        <f t="shared" ref="X1411:X1474" si="68">IF(W1411="CA","California","Texas")</f>
        <v>Texas</v>
      </c>
      <c r="Y1411" t="str">
        <f>VLOOKUP(P1411,'Product manager data'!$A$1:B1427,2,0)</f>
        <v>Michael Benoit</v>
      </c>
    </row>
    <row r="1412" spans="1:25" x14ac:dyDescent="0.3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f t="shared" si="66"/>
        <v>Profit</v>
      </c>
      <c r="W1412" t="str">
        <f t="shared" si="67"/>
        <v>CA</v>
      </c>
      <c r="X1412" t="str">
        <f t="shared" si="68"/>
        <v>California</v>
      </c>
      <c r="Y1412" t="str">
        <f>VLOOKUP(P1412,'Product manager data'!$A$1:B1428,2,0)</f>
        <v>Willie Zensen</v>
      </c>
    </row>
    <row r="1413" spans="1:25" x14ac:dyDescent="0.3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 t="shared" si="66"/>
        <v>Profit</v>
      </c>
      <c r="W1413" t="str">
        <f t="shared" si="67"/>
        <v>CA</v>
      </c>
      <c r="X1413" t="str">
        <f t="shared" si="68"/>
        <v>California</v>
      </c>
      <c r="Y1413" t="str">
        <f>VLOOKUP(P1413,'Product manager data'!$A$1:B1429,2,0)</f>
        <v>Sandra Cruz</v>
      </c>
    </row>
    <row r="1414" spans="1:25" x14ac:dyDescent="0.3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f t="shared" si="66"/>
        <v>Profit</v>
      </c>
      <c r="W1414" t="str">
        <f t="shared" si="67"/>
        <v>CA</v>
      </c>
      <c r="X1414" t="str">
        <f t="shared" si="68"/>
        <v>California</v>
      </c>
      <c r="Y1414" t="str">
        <f>VLOOKUP(P1414,'Product manager data'!$A$1:B1430,2,0)</f>
        <v>Robin Dennis</v>
      </c>
    </row>
    <row r="1415" spans="1:25" x14ac:dyDescent="0.3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f t="shared" si="66"/>
        <v>Profit</v>
      </c>
      <c r="W1415" t="str">
        <f t="shared" si="67"/>
        <v>CA</v>
      </c>
      <c r="X1415" t="str">
        <f t="shared" si="68"/>
        <v>California</v>
      </c>
      <c r="Y1415" t="str">
        <f>VLOOKUP(P1415,'Product manager data'!$A$1:B1431,2,0)</f>
        <v>Kimberly Harrington</v>
      </c>
    </row>
    <row r="1416" spans="1:25" x14ac:dyDescent="0.3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f t="shared" si="66"/>
        <v>Profit</v>
      </c>
      <c r="W1416" t="str">
        <f t="shared" si="67"/>
        <v>CA</v>
      </c>
      <c r="X1416" t="str">
        <f t="shared" si="68"/>
        <v>California</v>
      </c>
      <c r="Y1416" t="str">
        <f>VLOOKUP(P1416,'Product manager data'!$A$1:B1432,2,0)</f>
        <v>Reggie Bacon</v>
      </c>
    </row>
    <row r="1417" spans="1:25" x14ac:dyDescent="0.3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f t="shared" si="66"/>
        <v>Profit</v>
      </c>
      <c r="W1417" t="str">
        <f t="shared" si="67"/>
        <v>CA</v>
      </c>
      <c r="X1417" t="str">
        <f t="shared" si="68"/>
        <v>California</v>
      </c>
      <c r="Y1417" t="str">
        <f>VLOOKUP(P1417,'Product manager data'!$A$1:B1433,2,0)</f>
        <v>Robin Dennis</v>
      </c>
    </row>
    <row r="1418" spans="1:25" x14ac:dyDescent="0.3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f t="shared" si="66"/>
        <v>Profit</v>
      </c>
      <c r="W1418" t="str">
        <f t="shared" si="67"/>
        <v>CA</v>
      </c>
      <c r="X1418" t="str">
        <f t="shared" si="68"/>
        <v>California</v>
      </c>
      <c r="Y1418" t="str">
        <f>VLOOKUP(P1418,'Product manager data'!$A$1:B1434,2,0)</f>
        <v>James Marez</v>
      </c>
    </row>
    <row r="1419" spans="1:25" x14ac:dyDescent="0.3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f t="shared" si="66"/>
        <v>Profit</v>
      </c>
      <c r="W1419" t="str">
        <f t="shared" si="67"/>
        <v>CA</v>
      </c>
      <c r="X1419" t="str">
        <f t="shared" si="68"/>
        <v>California</v>
      </c>
      <c r="Y1419" t="str">
        <f>VLOOKUP(P1419,'Product manager data'!$A$1:B1435,2,0)</f>
        <v>Reggie Bacon</v>
      </c>
    </row>
    <row r="1420" spans="1:25" x14ac:dyDescent="0.3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 t="shared" si="66"/>
        <v>Loss</v>
      </c>
      <c r="W1420" t="str">
        <f t="shared" si="67"/>
        <v>CA</v>
      </c>
      <c r="X1420" t="str">
        <f t="shared" si="68"/>
        <v>California</v>
      </c>
      <c r="Y1420" t="str">
        <f>VLOOKUP(P1420,'Product manager data'!$A$1:B1436,2,0)</f>
        <v>Robin Dennis</v>
      </c>
    </row>
    <row r="1421" spans="1:25" x14ac:dyDescent="0.3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 t="shared" si="66"/>
        <v>Profit</v>
      </c>
      <c r="W1421" t="str">
        <f t="shared" si="67"/>
        <v>CA</v>
      </c>
      <c r="X1421" t="str">
        <f t="shared" si="68"/>
        <v>California</v>
      </c>
      <c r="Y1421" t="str">
        <f>VLOOKUP(P1421,'Product manager data'!$A$1:B1437,2,0)</f>
        <v>Beth Higgins</v>
      </c>
    </row>
    <row r="1422" spans="1:25" x14ac:dyDescent="0.3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f t="shared" si="66"/>
        <v>Loss</v>
      </c>
      <c r="W1422" t="str">
        <f t="shared" si="67"/>
        <v>CA</v>
      </c>
      <c r="X1422" t="str">
        <f t="shared" si="68"/>
        <v>California</v>
      </c>
      <c r="Y1422" t="str">
        <f>VLOOKUP(P1422,'Product manager data'!$A$1:B1438,2,0)</f>
        <v>Kimberly Harrington</v>
      </c>
    </row>
    <row r="1423" spans="1:25" x14ac:dyDescent="0.3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f t="shared" si="66"/>
        <v>Profit</v>
      </c>
      <c r="W1423" t="str">
        <f t="shared" si="67"/>
        <v>CA</v>
      </c>
      <c r="X1423" t="str">
        <f t="shared" si="68"/>
        <v>California</v>
      </c>
      <c r="Y1423" t="str">
        <f>VLOOKUP(P1423,'Product manager data'!$A$1:B1439,2,0)</f>
        <v>Mary Wood</v>
      </c>
    </row>
    <row r="1424" spans="1:25" x14ac:dyDescent="0.3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f t="shared" si="66"/>
        <v>Loss</v>
      </c>
      <c r="W1424" t="str">
        <f t="shared" si="67"/>
        <v>CA</v>
      </c>
      <c r="X1424" t="str">
        <f t="shared" si="68"/>
        <v>California</v>
      </c>
      <c r="Y1424" t="str">
        <f>VLOOKUP(P1424,'Product manager data'!$A$1:B1440,2,0)</f>
        <v>Kimberly Harrington</v>
      </c>
    </row>
    <row r="1425" spans="1:25" x14ac:dyDescent="0.3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f t="shared" si="66"/>
        <v>Loss</v>
      </c>
      <c r="W1425" t="str">
        <f t="shared" si="67"/>
        <v>CA</v>
      </c>
      <c r="X1425" t="str">
        <f t="shared" si="68"/>
        <v>California</v>
      </c>
      <c r="Y1425" t="str">
        <f>VLOOKUP(P1425,'Product manager data'!$A$1:B1441,2,0)</f>
        <v>Myrtle Holloway</v>
      </c>
    </row>
    <row r="1426" spans="1:25" x14ac:dyDescent="0.3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f t="shared" si="66"/>
        <v>Profit</v>
      </c>
      <c r="W1426" t="str">
        <f t="shared" si="67"/>
        <v>CA</v>
      </c>
      <c r="X1426" t="str">
        <f t="shared" si="68"/>
        <v>California</v>
      </c>
      <c r="Y1426" t="str">
        <f>VLOOKUP(P1426,'Product manager data'!$A$1:B1442,2,0)</f>
        <v>James Marez</v>
      </c>
    </row>
    <row r="1427" spans="1:25" x14ac:dyDescent="0.3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f t="shared" si="66"/>
        <v>Loss</v>
      </c>
      <c r="W1427" t="str">
        <f t="shared" si="67"/>
        <v>CA</v>
      </c>
      <c r="X1427" t="str">
        <f t="shared" si="68"/>
        <v>California</v>
      </c>
      <c r="Y1427" t="str">
        <f>VLOOKUP(P1427,'Product manager data'!$A$1:B1443,2,0)</f>
        <v>Myrtle Holloway</v>
      </c>
    </row>
    <row r="1428" spans="1:25" x14ac:dyDescent="0.3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f t="shared" si="66"/>
        <v>Profit</v>
      </c>
      <c r="W1428" t="str">
        <f t="shared" si="67"/>
        <v>US</v>
      </c>
      <c r="X1428" t="str">
        <f t="shared" si="68"/>
        <v>Texas</v>
      </c>
      <c r="Y1428" t="str">
        <f>VLOOKUP(P1428,'Product manager data'!$A$1:B1444,2,0)</f>
        <v>Kimberly Harrington</v>
      </c>
    </row>
    <row r="1429" spans="1:25" x14ac:dyDescent="0.3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 t="shared" si="66"/>
        <v>Profit</v>
      </c>
      <c r="W1429" t="str">
        <f t="shared" si="67"/>
        <v>US</v>
      </c>
      <c r="X1429" t="str">
        <f t="shared" si="68"/>
        <v>Texas</v>
      </c>
      <c r="Y1429" t="str">
        <f>VLOOKUP(P1429,'Product manager data'!$A$1:B1445,2,0)</f>
        <v>Rosemary Hearon</v>
      </c>
    </row>
    <row r="1430" spans="1:25" x14ac:dyDescent="0.3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f t="shared" si="66"/>
        <v>Profit</v>
      </c>
      <c r="W1430" t="str">
        <f t="shared" si="67"/>
        <v>US</v>
      </c>
      <c r="X1430" t="str">
        <f t="shared" si="68"/>
        <v>Texas</v>
      </c>
      <c r="Y1430" t="str">
        <f>VLOOKUP(P1430,'Product manager data'!$A$1:B1446,2,0)</f>
        <v>Kimberly Harrington</v>
      </c>
    </row>
    <row r="1431" spans="1:25" x14ac:dyDescent="0.3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 t="shared" si="66"/>
        <v>Profit</v>
      </c>
      <c r="W1431" t="str">
        <f t="shared" si="67"/>
        <v>US</v>
      </c>
      <c r="X1431" t="str">
        <f t="shared" si="68"/>
        <v>Texas</v>
      </c>
      <c r="Y1431" t="str">
        <f>VLOOKUP(P1431,'Product manager data'!$A$1:B1447,2,0)</f>
        <v>Willie Zensen</v>
      </c>
    </row>
    <row r="1432" spans="1:25" x14ac:dyDescent="0.3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f t="shared" si="66"/>
        <v>Loss</v>
      </c>
      <c r="W1432" t="str">
        <f t="shared" si="67"/>
        <v>CA</v>
      </c>
      <c r="X1432" t="str">
        <f t="shared" si="68"/>
        <v>California</v>
      </c>
      <c r="Y1432" t="str">
        <f>VLOOKUP(P1432,'Product manager data'!$A$1:B1448,2,0)</f>
        <v>James Marez</v>
      </c>
    </row>
    <row r="1433" spans="1:25" x14ac:dyDescent="0.3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 t="shared" si="66"/>
        <v>Profit</v>
      </c>
      <c r="W1433" t="str">
        <f t="shared" si="67"/>
        <v>CA</v>
      </c>
      <c r="X1433" t="str">
        <f t="shared" si="68"/>
        <v>California</v>
      </c>
      <c r="Y1433" t="str">
        <f>VLOOKUP(P1433,'Product manager data'!$A$1:B1449,2,0)</f>
        <v>Kimberly Harrington</v>
      </c>
    </row>
    <row r="1434" spans="1:25" x14ac:dyDescent="0.3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f t="shared" si="66"/>
        <v>Profit</v>
      </c>
      <c r="W1434" t="str">
        <f t="shared" si="67"/>
        <v>CA</v>
      </c>
      <c r="X1434" t="str">
        <f t="shared" si="68"/>
        <v>California</v>
      </c>
      <c r="Y1434" t="str">
        <f>VLOOKUP(P1434,'Product manager data'!$A$1:B1450,2,0)</f>
        <v>Tammie Nelson</v>
      </c>
    </row>
    <row r="1435" spans="1:25" x14ac:dyDescent="0.3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f t="shared" si="66"/>
        <v>Profit</v>
      </c>
      <c r="W1435" t="str">
        <f t="shared" si="67"/>
        <v>CA</v>
      </c>
      <c r="X1435" t="str">
        <f t="shared" si="68"/>
        <v>California</v>
      </c>
      <c r="Y1435" t="str">
        <f>VLOOKUP(P1435,'Product manager data'!$A$1:B1451,2,0)</f>
        <v>Sandra Cruz</v>
      </c>
    </row>
    <row r="1436" spans="1:25" x14ac:dyDescent="0.3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 t="shared" si="66"/>
        <v>Profit</v>
      </c>
      <c r="W1436" t="str">
        <f t="shared" si="67"/>
        <v>US</v>
      </c>
      <c r="X1436" t="str">
        <f t="shared" si="68"/>
        <v>Texas</v>
      </c>
      <c r="Y1436" t="str">
        <f>VLOOKUP(P1436,'Product manager data'!$A$1:B1452,2,0)</f>
        <v>Beth Higgins</v>
      </c>
    </row>
    <row r="1437" spans="1:25" x14ac:dyDescent="0.3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f t="shared" si="66"/>
        <v>Profit</v>
      </c>
      <c r="W1437" t="str">
        <f t="shared" si="67"/>
        <v>CA</v>
      </c>
      <c r="X1437" t="str">
        <f t="shared" si="68"/>
        <v>California</v>
      </c>
      <c r="Y1437" t="str">
        <f>VLOOKUP(P1437,'Product manager data'!$A$1:B1453,2,0)</f>
        <v>Beth Higgins</v>
      </c>
    </row>
    <row r="1438" spans="1:25" x14ac:dyDescent="0.3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f t="shared" si="66"/>
        <v>Profit</v>
      </c>
      <c r="W1438" t="str">
        <f t="shared" si="67"/>
        <v>CA</v>
      </c>
      <c r="X1438" t="str">
        <f t="shared" si="68"/>
        <v>California</v>
      </c>
      <c r="Y1438" t="str">
        <f>VLOOKUP(P1438,'Product manager data'!$A$1:B1454,2,0)</f>
        <v>Eric Goetz</v>
      </c>
    </row>
    <row r="1439" spans="1:25" x14ac:dyDescent="0.3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f t="shared" si="66"/>
        <v>Profit</v>
      </c>
      <c r="W1439" t="str">
        <f t="shared" si="67"/>
        <v>CA</v>
      </c>
      <c r="X1439" t="str">
        <f t="shared" si="68"/>
        <v>California</v>
      </c>
      <c r="Y1439" t="str">
        <f>VLOOKUP(P1439,'Product manager data'!$A$1:B1455,2,0)</f>
        <v>Reggie Bacon</v>
      </c>
    </row>
    <row r="1440" spans="1:25" x14ac:dyDescent="0.3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f t="shared" si="66"/>
        <v>Loss</v>
      </c>
      <c r="W1440" t="str">
        <f t="shared" si="67"/>
        <v>CA</v>
      </c>
      <c r="X1440" t="str">
        <f t="shared" si="68"/>
        <v>California</v>
      </c>
      <c r="Y1440" t="str">
        <f>VLOOKUP(P1440,'Product manager data'!$A$1:B1456,2,0)</f>
        <v>Sandra Cruz</v>
      </c>
    </row>
    <row r="1441" spans="1:25" x14ac:dyDescent="0.3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f t="shared" si="66"/>
        <v>Profit</v>
      </c>
      <c r="W1441" t="str">
        <f t="shared" si="67"/>
        <v>CA</v>
      </c>
      <c r="X1441" t="str">
        <f t="shared" si="68"/>
        <v>California</v>
      </c>
      <c r="Y1441" t="str">
        <f>VLOOKUP(P1441,'Product manager data'!$A$1:B1457,2,0)</f>
        <v>Kimberly Harrington</v>
      </c>
    </row>
    <row r="1442" spans="1:25" x14ac:dyDescent="0.3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 t="shared" si="66"/>
        <v>Profit</v>
      </c>
      <c r="W1442" t="str">
        <f t="shared" si="67"/>
        <v>CA</v>
      </c>
      <c r="X1442" t="str">
        <f t="shared" si="68"/>
        <v>California</v>
      </c>
      <c r="Y1442" t="str">
        <f>VLOOKUP(P1442,'Product manager data'!$A$1:B1458,2,0)</f>
        <v>Beth Higgins</v>
      </c>
    </row>
    <row r="1443" spans="1:25" x14ac:dyDescent="0.3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f t="shared" si="66"/>
        <v>Profit</v>
      </c>
      <c r="W1443" t="str">
        <f t="shared" si="67"/>
        <v>CA</v>
      </c>
      <c r="X1443" t="str">
        <f t="shared" si="68"/>
        <v>California</v>
      </c>
      <c r="Y1443" t="str">
        <f>VLOOKUP(P1443,'Product manager data'!$A$1:B1459,2,0)</f>
        <v>Kimberly Harrington</v>
      </c>
    </row>
    <row r="1444" spans="1:25" x14ac:dyDescent="0.3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f t="shared" si="66"/>
        <v>Profit</v>
      </c>
      <c r="W1444" t="str">
        <f t="shared" si="67"/>
        <v>CA</v>
      </c>
      <c r="X1444" t="str">
        <f t="shared" si="68"/>
        <v>California</v>
      </c>
      <c r="Y1444" t="str">
        <f>VLOOKUP(P1444,'Product manager data'!$A$1:B1460,2,0)</f>
        <v>Beth Higgins</v>
      </c>
    </row>
    <row r="1445" spans="1:25" x14ac:dyDescent="0.3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 t="shared" si="66"/>
        <v>Profit</v>
      </c>
      <c r="W1445" t="str">
        <f t="shared" si="67"/>
        <v>CA</v>
      </c>
      <c r="X1445" t="str">
        <f t="shared" si="68"/>
        <v>California</v>
      </c>
      <c r="Y1445" t="str">
        <f>VLOOKUP(P1445,'Product manager data'!$A$1:B1461,2,0)</f>
        <v>Myrtle Holloway</v>
      </c>
    </row>
    <row r="1446" spans="1:25" x14ac:dyDescent="0.3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f t="shared" si="66"/>
        <v>Profit</v>
      </c>
      <c r="W1446" t="str">
        <f t="shared" si="67"/>
        <v>CA</v>
      </c>
      <c r="X1446" t="str">
        <f t="shared" si="68"/>
        <v>California</v>
      </c>
      <c r="Y1446" t="str">
        <f>VLOOKUP(P1446,'Product manager data'!$A$1:B1462,2,0)</f>
        <v>James Marez</v>
      </c>
    </row>
    <row r="1447" spans="1:25" x14ac:dyDescent="0.3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f t="shared" si="66"/>
        <v>Loss</v>
      </c>
      <c r="W1447" t="str">
        <f t="shared" si="67"/>
        <v>CA</v>
      </c>
      <c r="X1447" t="str">
        <f t="shared" si="68"/>
        <v>California</v>
      </c>
      <c r="Y1447" t="str">
        <f>VLOOKUP(P1447,'Product manager data'!$A$1:B1463,2,0)</f>
        <v>Myrtle Holloway</v>
      </c>
    </row>
    <row r="1448" spans="1:25" x14ac:dyDescent="0.3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f t="shared" si="66"/>
        <v>Loss</v>
      </c>
      <c r="W1448" t="str">
        <f t="shared" si="67"/>
        <v>CA</v>
      </c>
      <c r="X1448" t="str">
        <f t="shared" si="68"/>
        <v>California</v>
      </c>
      <c r="Y1448" t="str">
        <f>VLOOKUP(P1448,'Product manager data'!$A$1:B1464,2,0)</f>
        <v>Sandra Cruz</v>
      </c>
    </row>
    <row r="1449" spans="1:25" x14ac:dyDescent="0.3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f t="shared" si="66"/>
        <v>Profit</v>
      </c>
      <c r="W1449" t="str">
        <f t="shared" si="67"/>
        <v>CA</v>
      </c>
      <c r="X1449" t="str">
        <f t="shared" si="68"/>
        <v>California</v>
      </c>
      <c r="Y1449" t="str">
        <f>VLOOKUP(P1449,'Product manager data'!$A$1:B1465,2,0)</f>
        <v>James Marez</v>
      </c>
    </row>
    <row r="1450" spans="1:25" x14ac:dyDescent="0.3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f t="shared" si="66"/>
        <v>Loss</v>
      </c>
      <c r="W1450" t="str">
        <f t="shared" si="67"/>
        <v>US</v>
      </c>
      <c r="X1450" t="str">
        <f t="shared" si="68"/>
        <v>Texas</v>
      </c>
      <c r="Y1450" t="str">
        <f>VLOOKUP(P1450,'Product manager data'!$A$1:B1466,2,0)</f>
        <v>Kimberly Harrington</v>
      </c>
    </row>
    <row r="1451" spans="1:25" x14ac:dyDescent="0.3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f t="shared" si="66"/>
        <v>Profit</v>
      </c>
      <c r="W1451" t="str">
        <f t="shared" si="67"/>
        <v>CA</v>
      </c>
      <c r="X1451" t="str">
        <f t="shared" si="68"/>
        <v>California</v>
      </c>
      <c r="Y1451" t="str">
        <f>VLOOKUP(P1451,'Product manager data'!$A$1:B1467,2,0)</f>
        <v>James Marez</v>
      </c>
    </row>
    <row r="1452" spans="1:25" x14ac:dyDescent="0.3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f t="shared" si="66"/>
        <v>Loss</v>
      </c>
      <c r="W1452" t="str">
        <f t="shared" si="67"/>
        <v>US</v>
      </c>
      <c r="X1452" t="str">
        <f t="shared" si="68"/>
        <v>Texas</v>
      </c>
      <c r="Y1452" t="str">
        <f>VLOOKUP(P1452,'Product manager data'!$A$1:B1468,2,0)</f>
        <v>Kimberly Harrington</v>
      </c>
    </row>
    <row r="1453" spans="1:25" x14ac:dyDescent="0.3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 t="shared" si="66"/>
        <v>Profit</v>
      </c>
      <c r="W1453" t="str">
        <f t="shared" si="67"/>
        <v>CA</v>
      </c>
      <c r="X1453" t="str">
        <f t="shared" si="68"/>
        <v>California</v>
      </c>
      <c r="Y1453" t="str">
        <f>VLOOKUP(P1453,'Product manager data'!$A$1:B1469,2,0)</f>
        <v>Beth Higgins</v>
      </c>
    </row>
    <row r="1454" spans="1:25" x14ac:dyDescent="0.3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f t="shared" si="66"/>
        <v>Profit</v>
      </c>
      <c r="W1454" t="str">
        <f t="shared" si="67"/>
        <v>CA</v>
      </c>
      <c r="X1454" t="str">
        <f t="shared" si="68"/>
        <v>California</v>
      </c>
      <c r="Y1454" t="str">
        <f>VLOOKUP(P1454,'Product manager data'!$A$1:B1470,2,0)</f>
        <v>Kimberly Harrington</v>
      </c>
    </row>
    <row r="1455" spans="1:25" x14ac:dyDescent="0.3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 t="shared" si="66"/>
        <v>Profit</v>
      </c>
      <c r="W1455" t="str">
        <f t="shared" si="67"/>
        <v>CA</v>
      </c>
      <c r="X1455" t="str">
        <f t="shared" si="68"/>
        <v>California</v>
      </c>
      <c r="Y1455" t="str">
        <f>VLOOKUP(P1455,'Product manager data'!$A$1:B1471,2,0)</f>
        <v>Kimberly Harrington</v>
      </c>
    </row>
    <row r="1456" spans="1:25" x14ac:dyDescent="0.3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 t="shared" si="66"/>
        <v>Profit</v>
      </c>
      <c r="W1456" t="str">
        <f t="shared" si="67"/>
        <v>CA</v>
      </c>
      <c r="X1456" t="str">
        <f t="shared" si="68"/>
        <v>California</v>
      </c>
      <c r="Y1456" t="str">
        <f>VLOOKUP(P1456,'Product manager data'!$A$1:B1472,2,0)</f>
        <v>Jennifer Hutchins</v>
      </c>
    </row>
    <row r="1457" spans="1:25" x14ac:dyDescent="0.3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f t="shared" si="66"/>
        <v>Profit</v>
      </c>
      <c r="W1457" t="str">
        <f t="shared" si="67"/>
        <v>CA</v>
      </c>
      <c r="X1457" t="str">
        <f t="shared" si="68"/>
        <v>California</v>
      </c>
      <c r="Y1457" t="str">
        <f>VLOOKUP(P1457,'Product manager data'!$A$1:B1473,2,0)</f>
        <v>Kimberly Harrington</v>
      </c>
    </row>
    <row r="1458" spans="1:25" x14ac:dyDescent="0.3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f t="shared" si="66"/>
        <v>Profit</v>
      </c>
      <c r="W1458" t="str">
        <f t="shared" si="67"/>
        <v>CA</v>
      </c>
      <c r="X1458" t="str">
        <f t="shared" si="68"/>
        <v>California</v>
      </c>
      <c r="Y1458" t="str">
        <f>VLOOKUP(P1458,'Product manager data'!$A$1:B1474,2,0)</f>
        <v>Michael Benoit</v>
      </c>
    </row>
    <row r="1459" spans="1:25" x14ac:dyDescent="0.3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f t="shared" si="66"/>
        <v>Profit</v>
      </c>
      <c r="W1459" t="str">
        <f t="shared" si="67"/>
        <v>CA</v>
      </c>
      <c r="X1459" t="str">
        <f t="shared" si="68"/>
        <v>California</v>
      </c>
      <c r="Y1459" t="str">
        <f>VLOOKUP(P1459,'Product manager data'!$A$1:B1475,2,0)</f>
        <v>Kimberly Harrington</v>
      </c>
    </row>
    <row r="1460" spans="1:25" x14ac:dyDescent="0.3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f t="shared" si="66"/>
        <v>Profit</v>
      </c>
      <c r="W1460" t="str">
        <f t="shared" si="67"/>
        <v>CA</v>
      </c>
      <c r="X1460" t="str">
        <f t="shared" si="68"/>
        <v>California</v>
      </c>
      <c r="Y1460" t="str">
        <f>VLOOKUP(P1460,'Product manager data'!$A$1:B1476,2,0)</f>
        <v>Willie Zensen</v>
      </c>
    </row>
    <row r="1461" spans="1:25" x14ac:dyDescent="0.3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 t="shared" si="66"/>
        <v>Profit</v>
      </c>
      <c r="W1461" t="str">
        <f t="shared" si="67"/>
        <v>CA</v>
      </c>
      <c r="X1461" t="str">
        <f t="shared" si="68"/>
        <v>California</v>
      </c>
      <c r="Y1461" t="str">
        <f>VLOOKUP(P1461,'Product manager data'!$A$1:B1477,2,0)</f>
        <v>Robin Dennis</v>
      </c>
    </row>
    <row r="1462" spans="1:25" x14ac:dyDescent="0.3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f t="shared" si="66"/>
        <v>Profit</v>
      </c>
      <c r="W1462" t="str">
        <f t="shared" si="67"/>
        <v>CA</v>
      </c>
      <c r="X1462" t="str">
        <f t="shared" si="68"/>
        <v>California</v>
      </c>
      <c r="Y1462" t="str">
        <f>VLOOKUP(P1462,'Product manager data'!$A$1:B1478,2,0)</f>
        <v>Kimberly Harrington</v>
      </c>
    </row>
    <row r="1463" spans="1:25" x14ac:dyDescent="0.3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f t="shared" si="66"/>
        <v>Loss</v>
      </c>
      <c r="W1463" t="str">
        <f t="shared" si="67"/>
        <v>US</v>
      </c>
      <c r="X1463" t="str">
        <f t="shared" si="68"/>
        <v>Texas</v>
      </c>
      <c r="Y1463" t="str">
        <f>VLOOKUP(P1463,'Product manager data'!$A$1:B1479,2,0)</f>
        <v>Michael Benoit</v>
      </c>
    </row>
    <row r="1464" spans="1:25" x14ac:dyDescent="0.3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 t="shared" si="66"/>
        <v>Profit</v>
      </c>
      <c r="W1464" t="str">
        <f t="shared" si="67"/>
        <v>CA</v>
      </c>
      <c r="X1464" t="str">
        <f t="shared" si="68"/>
        <v>California</v>
      </c>
      <c r="Y1464" t="str">
        <f>VLOOKUP(P1464,'Product manager data'!$A$1:B1480,2,0)</f>
        <v>Reggie Bacon</v>
      </c>
    </row>
    <row r="1465" spans="1:25" x14ac:dyDescent="0.3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f t="shared" si="66"/>
        <v>Loss</v>
      </c>
      <c r="W1465" t="str">
        <f t="shared" si="67"/>
        <v>CA</v>
      </c>
      <c r="X1465" t="str">
        <f t="shared" si="68"/>
        <v>California</v>
      </c>
      <c r="Y1465" t="str">
        <f>VLOOKUP(P1465,'Product manager data'!$A$1:B1481,2,0)</f>
        <v>Sandra Cruz</v>
      </c>
    </row>
    <row r="1466" spans="1:25" x14ac:dyDescent="0.3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f t="shared" si="66"/>
        <v>Profit</v>
      </c>
      <c r="W1466" t="str">
        <f t="shared" si="67"/>
        <v>US</v>
      </c>
      <c r="X1466" t="str">
        <f t="shared" si="68"/>
        <v>Texas</v>
      </c>
      <c r="Y1466" t="str">
        <f>VLOOKUP(P1466,'Product manager data'!$A$1:B1482,2,0)</f>
        <v>Junior Fason</v>
      </c>
    </row>
    <row r="1467" spans="1:25" x14ac:dyDescent="0.3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f t="shared" si="66"/>
        <v>Loss</v>
      </c>
      <c r="W1467" t="str">
        <f t="shared" si="67"/>
        <v>CA</v>
      </c>
      <c r="X1467" t="str">
        <f t="shared" si="68"/>
        <v>California</v>
      </c>
      <c r="Y1467" t="str">
        <f>VLOOKUP(P1467,'Product manager data'!$A$1:B1483,2,0)</f>
        <v>Robin Dennis</v>
      </c>
    </row>
    <row r="1468" spans="1:25" x14ac:dyDescent="0.3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f t="shared" si="66"/>
        <v>Loss</v>
      </c>
      <c r="W1468" t="str">
        <f t="shared" si="67"/>
        <v>CA</v>
      </c>
      <c r="X1468" t="str">
        <f t="shared" si="68"/>
        <v>California</v>
      </c>
      <c r="Y1468" t="str">
        <f>VLOOKUP(P1468,'Product manager data'!$A$1:B1484,2,0)</f>
        <v>Reggie Bacon</v>
      </c>
    </row>
    <row r="1469" spans="1:25" x14ac:dyDescent="0.3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f t="shared" si="66"/>
        <v>Profit</v>
      </c>
      <c r="W1469" t="str">
        <f t="shared" si="67"/>
        <v>CA</v>
      </c>
      <c r="X1469" t="str">
        <f t="shared" si="68"/>
        <v>California</v>
      </c>
      <c r="Y1469" t="str">
        <f>VLOOKUP(P1469,'Product manager data'!$A$1:B1485,2,0)</f>
        <v>Reggie Bacon</v>
      </c>
    </row>
    <row r="1470" spans="1:25" x14ac:dyDescent="0.3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f t="shared" si="66"/>
        <v>Profit</v>
      </c>
      <c r="W1470" t="str">
        <f t="shared" si="67"/>
        <v>CA</v>
      </c>
      <c r="X1470" t="str">
        <f t="shared" si="68"/>
        <v>California</v>
      </c>
      <c r="Y1470" t="str">
        <f>VLOOKUP(P1470,'Product manager data'!$A$1:B1486,2,0)</f>
        <v>Sandra Cruz</v>
      </c>
    </row>
    <row r="1471" spans="1:25" x14ac:dyDescent="0.3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f t="shared" si="66"/>
        <v>Profit</v>
      </c>
      <c r="W1471" t="str">
        <f t="shared" si="67"/>
        <v>CA</v>
      </c>
      <c r="X1471" t="str">
        <f t="shared" si="68"/>
        <v>California</v>
      </c>
      <c r="Y1471" t="str">
        <f>VLOOKUP(P1471,'Product manager data'!$A$1:B1487,2,0)</f>
        <v>Kimberly Harrington</v>
      </c>
    </row>
    <row r="1472" spans="1:25" x14ac:dyDescent="0.3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f t="shared" si="66"/>
        <v>Profit</v>
      </c>
      <c r="W1472" t="str">
        <f t="shared" si="67"/>
        <v>CA</v>
      </c>
      <c r="X1472" t="str">
        <f t="shared" si="68"/>
        <v>California</v>
      </c>
      <c r="Y1472" t="str">
        <f>VLOOKUP(P1472,'Product manager data'!$A$1:B1488,2,0)</f>
        <v>Beth Higgins</v>
      </c>
    </row>
    <row r="1473" spans="1:25" x14ac:dyDescent="0.3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f t="shared" si="66"/>
        <v>Profit</v>
      </c>
      <c r="W1473" t="str">
        <f t="shared" si="67"/>
        <v>US</v>
      </c>
      <c r="X1473" t="str">
        <f t="shared" si="68"/>
        <v>Texas</v>
      </c>
      <c r="Y1473" t="str">
        <f>VLOOKUP(P1473,'Product manager data'!$A$1:B1489,2,0)</f>
        <v>Eric Goetz</v>
      </c>
    </row>
    <row r="1474" spans="1:25" x14ac:dyDescent="0.3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 t="shared" si="66"/>
        <v>Profit</v>
      </c>
      <c r="W1474" t="str">
        <f t="shared" si="67"/>
        <v>CA</v>
      </c>
      <c r="X1474" t="str">
        <f t="shared" si="68"/>
        <v>California</v>
      </c>
      <c r="Y1474" t="str">
        <f>VLOOKUP(P1474,'Product manager data'!$A$1:B1490,2,0)</f>
        <v>Willie Zensen</v>
      </c>
    </row>
    <row r="1475" spans="1:25" x14ac:dyDescent="0.3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f t="shared" ref="V1475:V1538" si="69">IF(U1475&gt;=0,"Profit","Loss")</f>
        <v>Loss</v>
      </c>
      <c r="W1475" t="str">
        <f t="shared" ref="W1475:W1538" si="70">MID(B1475,1,2)</f>
        <v>US</v>
      </c>
      <c r="X1475" t="str">
        <f t="shared" ref="X1475:X1538" si="71">IF(W1475="CA","California","Texas")</f>
        <v>Texas</v>
      </c>
      <c r="Y1475" t="str">
        <f>VLOOKUP(P1475,'Product manager data'!$A$1:B1491,2,0)</f>
        <v>Robin Dennis</v>
      </c>
    </row>
    <row r="1476" spans="1:25" x14ac:dyDescent="0.3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 t="shared" si="69"/>
        <v>Profit</v>
      </c>
      <c r="W1476" t="str">
        <f t="shared" si="70"/>
        <v>CA</v>
      </c>
      <c r="X1476" t="str">
        <f t="shared" si="71"/>
        <v>California</v>
      </c>
      <c r="Y1476" t="str">
        <f>VLOOKUP(P1476,'Product manager data'!$A$1:B1492,2,0)</f>
        <v>Eric Goetz</v>
      </c>
    </row>
    <row r="1477" spans="1:25" x14ac:dyDescent="0.3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f t="shared" si="69"/>
        <v>Profit</v>
      </c>
      <c r="W1477" t="str">
        <f t="shared" si="70"/>
        <v>CA</v>
      </c>
      <c r="X1477" t="str">
        <f t="shared" si="71"/>
        <v>California</v>
      </c>
      <c r="Y1477" t="str">
        <f>VLOOKUP(P1477,'Product manager data'!$A$1:B1493,2,0)</f>
        <v>Kimberly Harrington</v>
      </c>
    </row>
    <row r="1478" spans="1:25" x14ac:dyDescent="0.3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 t="shared" si="69"/>
        <v>Profit</v>
      </c>
      <c r="W1478" t="str">
        <f t="shared" si="70"/>
        <v>US</v>
      </c>
      <c r="X1478" t="str">
        <f t="shared" si="71"/>
        <v>Texas</v>
      </c>
      <c r="Y1478" t="str">
        <f>VLOOKUP(P1478,'Product manager data'!$A$1:B1494,2,0)</f>
        <v>Willie Zensen</v>
      </c>
    </row>
    <row r="1479" spans="1:25" x14ac:dyDescent="0.3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f t="shared" si="69"/>
        <v>Profit</v>
      </c>
      <c r="W1479" t="str">
        <f t="shared" si="70"/>
        <v>CA</v>
      </c>
      <c r="X1479" t="str">
        <f t="shared" si="71"/>
        <v>California</v>
      </c>
      <c r="Y1479" t="str">
        <f>VLOOKUP(P1479,'Product manager data'!$A$1:B1495,2,0)</f>
        <v>Tammie Nelson</v>
      </c>
    </row>
    <row r="1480" spans="1:25" x14ac:dyDescent="0.3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f t="shared" si="69"/>
        <v>Profit</v>
      </c>
      <c r="W1480" t="str">
        <f t="shared" si="70"/>
        <v>CA</v>
      </c>
      <c r="X1480" t="str">
        <f t="shared" si="71"/>
        <v>California</v>
      </c>
      <c r="Y1480" t="str">
        <f>VLOOKUP(P1480,'Product manager data'!$A$1:B1496,2,0)</f>
        <v>James Marez</v>
      </c>
    </row>
    <row r="1481" spans="1:25" x14ac:dyDescent="0.3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f t="shared" si="69"/>
        <v>Profit</v>
      </c>
      <c r="W1481" t="str">
        <f t="shared" si="70"/>
        <v>US</v>
      </c>
      <c r="X1481" t="str">
        <f t="shared" si="71"/>
        <v>Texas</v>
      </c>
      <c r="Y1481" t="str">
        <f>VLOOKUP(P1481,'Product manager data'!$A$1:B1497,2,0)</f>
        <v>Beth Higgins</v>
      </c>
    </row>
    <row r="1482" spans="1:25" x14ac:dyDescent="0.3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f t="shared" si="69"/>
        <v>Profit</v>
      </c>
      <c r="W1482" t="str">
        <f t="shared" si="70"/>
        <v>US</v>
      </c>
      <c r="X1482" t="str">
        <f t="shared" si="71"/>
        <v>Texas</v>
      </c>
      <c r="Y1482" t="str">
        <f>VLOOKUP(P1482,'Product manager data'!$A$1:B1498,2,0)</f>
        <v>Beth Higgins</v>
      </c>
    </row>
    <row r="1483" spans="1:25" x14ac:dyDescent="0.3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f t="shared" si="69"/>
        <v>Profit</v>
      </c>
      <c r="W1483" t="str">
        <f t="shared" si="70"/>
        <v>US</v>
      </c>
      <c r="X1483" t="str">
        <f t="shared" si="71"/>
        <v>Texas</v>
      </c>
      <c r="Y1483" t="str">
        <f>VLOOKUP(P1483,'Product manager data'!$A$1:B1499,2,0)</f>
        <v>Myrtle Holloway</v>
      </c>
    </row>
    <row r="1484" spans="1:25" x14ac:dyDescent="0.3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f t="shared" si="69"/>
        <v>Profit</v>
      </c>
      <c r="W1484" t="str">
        <f t="shared" si="70"/>
        <v>CA</v>
      </c>
      <c r="X1484" t="str">
        <f t="shared" si="71"/>
        <v>California</v>
      </c>
      <c r="Y1484" t="str">
        <f>VLOOKUP(P1484,'Product manager data'!$A$1:B1500,2,0)</f>
        <v>Eric Goetz</v>
      </c>
    </row>
    <row r="1485" spans="1:25" x14ac:dyDescent="0.3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f t="shared" si="69"/>
        <v>Profit</v>
      </c>
      <c r="W1485" t="str">
        <f t="shared" si="70"/>
        <v>CA</v>
      </c>
      <c r="X1485" t="str">
        <f t="shared" si="71"/>
        <v>California</v>
      </c>
      <c r="Y1485" t="str">
        <f>VLOOKUP(P1485,'Product manager data'!$A$1:B1501,2,0)</f>
        <v>Beth Higgins</v>
      </c>
    </row>
    <row r="1486" spans="1:25" x14ac:dyDescent="0.3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f t="shared" si="69"/>
        <v>Profit</v>
      </c>
      <c r="W1486" t="str">
        <f t="shared" si="70"/>
        <v>US</v>
      </c>
      <c r="X1486" t="str">
        <f t="shared" si="71"/>
        <v>Texas</v>
      </c>
      <c r="Y1486" t="str">
        <f>VLOOKUP(P1486,'Product manager data'!$A$1:B1502,2,0)</f>
        <v>Reggie Bacon</v>
      </c>
    </row>
    <row r="1487" spans="1:25" x14ac:dyDescent="0.3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f t="shared" si="69"/>
        <v>Profit</v>
      </c>
      <c r="W1487" t="str">
        <f t="shared" si="70"/>
        <v>CA</v>
      </c>
      <c r="X1487" t="str">
        <f t="shared" si="71"/>
        <v>California</v>
      </c>
      <c r="Y1487" t="str">
        <f>VLOOKUP(P1487,'Product manager data'!$A$1:B1503,2,0)</f>
        <v>Junior Fason</v>
      </c>
    </row>
    <row r="1488" spans="1:25" x14ac:dyDescent="0.3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f t="shared" si="69"/>
        <v>Profit</v>
      </c>
      <c r="W1488" t="str">
        <f t="shared" si="70"/>
        <v>CA</v>
      </c>
      <c r="X1488" t="str">
        <f t="shared" si="71"/>
        <v>California</v>
      </c>
      <c r="Y1488" t="str">
        <f>VLOOKUP(P1488,'Product manager data'!$A$1:B1504,2,0)</f>
        <v>James Marez</v>
      </c>
    </row>
    <row r="1489" spans="1:25" x14ac:dyDescent="0.3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f t="shared" si="69"/>
        <v>Profit</v>
      </c>
      <c r="W1489" t="str">
        <f t="shared" si="70"/>
        <v>CA</v>
      </c>
      <c r="X1489" t="str">
        <f t="shared" si="71"/>
        <v>California</v>
      </c>
      <c r="Y1489" t="str">
        <f>VLOOKUP(P1489,'Product manager data'!$A$1:B1505,2,0)</f>
        <v>Reggie Bacon</v>
      </c>
    </row>
    <row r="1490" spans="1:25" x14ac:dyDescent="0.3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f t="shared" si="69"/>
        <v>Profit</v>
      </c>
      <c r="W1490" t="str">
        <f t="shared" si="70"/>
        <v>CA</v>
      </c>
      <c r="X1490" t="str">
        <f t="shared" si="71"/>
        <v>California</v>
      </c>
      <c r="Y1490" t="str">
        <f>VLOOKUP(P1490,'Product manager data'!$A$1:B1506,2,0)</f>
        <v>Robin Dennis</v>
      </c>
    </row>
    <row r="1491" spans="1:25" x14ac:dyDescent="0.3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 t="shared" si="69"/>
        <v>Profit</v>
      </c>
      <c r="W1491" t="str">
        <f t="shared" si="70"/>
        <v>CA</v>
      </c>
      <c r="X1491" t="str">
        <f t="shared" si="71"/>
        <v>California</v>
      </c>
      <c r="Y1491" t="str">
        <f>VLOOKUP(P1491,'Product manager data'!$A$1:B1507,2,0)</f>
        <v>Willie Zensen</v>
      </c>
    </row>
    <row r="1492" spans="1:25" x14ac:dyDescent="0.3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 t="shared" si="69"/>
        <v>Profit</v>
      </c>
      <c r="W1492" t="str">
        <f t="shared" si="70"/>
        <v>CA</v>
      </c>
      <c r="X1492" t="str">
        <f t="shared" si="71"/>
        <v>California</v>
      </c>
      <c r="Y1492" t="str">
        <f>VLOOKUP(P1492,'Product manager data'!$A$1:B1508,2,0)</f>
        <v>Rosemary Hearon</v>
      </c>
    </row>
    <row r="1493" spans="1:25" x14ac:dyDescent="0.3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f t="shared" si="69"/>
        <v>Profit</v>
      </c>
      <c r="W1493" t="str">
        <f t="shared" si="70"/>
        <v>CA</v>
      </c>
      <c r="X1493" t="str">
        <f t="shared" si="71"/>
        <v>California</v>
      </c>
      <c r="Y1493" t="str">
        <f>VLOOKUP(P1493,'Product manager data'!$A$1:B1509,2,0)</f>
        <v>Beth Higgins</v>
      </c>
    </row>
    <row r="1494" spans="1:25" x14ac:dyDescent="0.3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 t="shared" si="69"/>
        <v>Profit</v>
      </c>
      <c r="W1494" t="str">
        <f t="shared" si="70"/>
        <v>CA</v>
      </c>
      <c r="X1494" t="str">
        <f t="shared" si="71"/>
        <v>California</v>
      </c>
      <c r="Y1494" t="str">
        <f>VLOOKUP(P1494,'Product manager data'!$A$1:B1510,2,0)</f>
        <v>Sandra Cruz</v>
      </c>
    </row>
    <row r="1495" spans="1:25" x14ac:dyDescent="0.3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f t="shared" si="69"/>
        <v>Profit</v>
      </c>
      <c r="W1495" t="str">
        <f t="shared" si="70"/>
        <v>CA</v>
      </c>
      <c r="X1495" t="str">
        <f t="shared" si="71"/>
        <v>California</v>
      </c>
      <c r="Y1495" t="str">
        <f>VLOOKUP(P1495,'Product manager data'!$A$1:B1511,2,0)</f>
        <v>Robin Dennis</v>
      </c>
    </row>
    <row r="1496" spans="1:25" x14ac:dyDescent="0.3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f t="shared" si="69"/>
        <v>Profit</v>
      </c>
      <c r="W1496" t="str">
        <f t="shared" si="70"/>
        <v>CA</v>
      </c>
      <c r="X1496" t="str">
        <f t="shared" si="71"/>
        <v>California</v>
      </c>
      <c r="Y1496" t="str">
        <f>VLOOKUP(P1496,'Product manager data'!$A$1:B1512,2,0)</f>
        <v>Eric Goetz</v>
      </c>
    </row>
    <row r="1497" spans="1:25" x14ac:dyDescent="0.3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f t="shared" si="69"/>
        <v>Profit</v>
      </c>
      <c r="W1497" t="str">
        <f t="shared" si="70"/>
        <v>CA</v>
      </c>
      <c r="X1497" t="str">
        <f t="shared" si="71"/>
        <v>California</v>
      </c>
      <c r="Y1497" t="str">
        <f>VLOOKUP(P1497,'Product manager data'!$A$1:B1513,2,0)</f>
        <v>Eric Goetz</v>
      </c>
    </row>
    <row r="1498" spans="1:25" x14ac:dyDescent="0.3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f t="shared" si="69"/>
        <v>Loss</v>
      </c>
      <c r="W1498" t="str">
        <f t="shared" si="70"/>
        <v>CA</v>
      </c>
      <c r="X1498" t="str">
        <f t="shared" si="71"/>
        <v>California</v>
      </c>
      <c r="Y1498" t="str">
        <f>VLOOKUP(P1498,'Product manager data'!$A$1:B1514,2,0)</f>
        <v>Myrtle Holloway</v>
      </c>
    </row>
    <row r="1499" spans="1:25" x14ac:dyDescent="0.3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f t="shared" si="69"/>
        <v>Profit</v>
      </c>
      <c r="W1499" t="str">
        <f t="shared" si="70"/>
        <v>CA</v>
      </c>
      <c r="X1499" t="str">
        <f t="shared" si="71"/>
        <v>California</v>
      </c>
      <c r="Y1499" t="str">
        <f>VLOOKUP(P1499,'Product manager data'!$A$1:B1515,2,0)</f>
        <v>Eric Goetz</v>
      </c>
    </row>
    <row r="1500" spans="1:25" x14ac:dyDescent="0.3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 t="shared" si="69"/>
        <v>Profit</v>
      </c>
      <c r="W1500" t="str">
        <f t="shared" si="70"/>
        <v>CA</v>
      </c>
      <c r="X1500" t="str">
        <f t="shared" si="71"/>
        <v>California</v>
      </c>
      <c r="Y1500" t="str">
        <f>VLOOKUP(P1500,'Product manager data'!$A$1:B1516,2,0)</f>
        <v>Kimberly Harrington</v>
      </c>
    </row>
    <row r="1501" spans="1:25" x14ac:dyDescent="0.3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f t="shared" si="69"/>
        <v>Profit</v>
      </c>
      <c r="W1501" t="str">
        <f t="shared" si="70"/>
        <v>CA</v>
      </c>
      <c r="X1501" t="str">
        <f t="shared" si="71"/>
        <v>California</v>
      </c>
      <c r="Y1501" t="str">
        <f>VLOOKUP(P1501,'Product manager data'!$A$1:B1517,2,0)</f>
        <v>Beth Higgins</v>
      </c>
    </row>
    <row r="1502" spans="1:25" x14ac:dyDescent="0.3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f t="shared" si="69"/>
        <v>Profit</v>
      </c>
      <c r="W1502" t="str">
        <f t="shared" si="70"/>
        <v>CA</v>
      </c>
      <c r="X1502" t="str">
        <f t="shared" si="71"/>
        <v>California</v>
      </c>
      <c r="Y1502" t="str">
        <f>VLOOKUP(P1502,'Product manager data'!$A$1:B1518,2,0)</f>
        <v>Beth Higgins</v>
      </c>
    </row>
    <row r="1503" spans="1:25" x14ac:dyDescent="0.3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 t="shared" si="69"/>
        <v>Loss</v>
      </c>
      <c r="W1503" t="str">
        <f t="shared" si="70"/>
        <v>CA</v>
      </c>
      <c r="X1503" t="str">
        <f t="shared" si="71"/>
        <v>California</v>
      </c>
      <c r="Y1503" t="str">
        <f>VLOOKUP(P1503,'Product manager data'!$A$1:B1519,2,0)</f>
        <v>Myrtle Holloway</v>
      </c>
    </row>
    <row r="1504" spans="1:25" x14ac:dyDescent="0.3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f t="shared" si="69"/>
        <v>Profit</v>
      </c>
      <c r="W1504" t="str">
        <f t="shared" si="70"/>
        <v>CA</v>
      </c>
      <c r="X1504" t="str">
        <f t="shared" si="71"/>
        <v>California</v>
      </c>
      <c r="Y1504" t="str">
        <f>VLOOKUP(P1504,'Product manager data'!$A$1:B1520,2,0)</f>
        <v>James Marez</v>
      </c>
    </row>
    <row r="1505" spans="1:25" x14ac:dyDescent="0.3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f t="shared" si="69"/>
        <v>Profit</v>
      </c>
      <c r="W1505" t="str">
        <f t="shared" si="70"/>
        <v>CA</v>
      </c>
      <c r="X1505" t="str">
        <f t="shared" si="71"/>
        <v>California</v>
      </c>
      <c r="Y1505" t="str">
        <f>VLOOKUP(P1505,'Product manager data'!$A$1:B1521,2,0)</f>
        <v>Robin Dennis</v>
      </c>
    </row>
    <row r="1506" spans="1:25" x14ac:dyDescent="0.3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 t="shared" si="69"/>
        <v>Profit</v>
      </c>
      <c r="W1506" t="str">
        <f t="shared" si="70"/>
        <v>CA</v>
      </c>
      <c r="X1506" t="str">
        <f t="shared" si="71"/>
        <v>California</v>
      </c>
      <c r="Y1506" t="str">
        <f>VLOOKUP(P1506,'Product manager data'!$A$1:B1522,2,0)</f>
        <v>Eric Goetz</v>
      </c>
    </row>
    <row r="1507" spans="1:25" x14ac:dyDescent="0.3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f t="shared" si="69"/>
        <v>Loss</v>
      </c>
      <c r="W1507" t="str">
        <f t="shared" si="70"/>
        <v>CA</v>
      </c>
      <c r="X1507" t="str">
        <f t="shared" si="71"/>
        <v>California</v>
      </c>
      <c r="Y1507" t="str">
        <f>VLOOKUP(P1507,'Product manager data'!$A$1:B1523,2,0)</f>
        <v>Michael Benoit</v>
      </c>
    </row>
    <row r="1508" spans="1:25" x14ac:dyDescent="0.3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f t="shared" si="69"/>
        <v>Profit</v>
      </c>
      <c r="W1508" t="str">
        <f t="shared" si="70"/>
        <v>CA</v>
      </c>
      <c r="X1508" t="str">
        <f t="shared" si="71"/>
        <v>California</v>
      </c>
      <c r="Y1508" t="str">
        <f>VLOOKUP(P1508,'Product manager data'!$A$1:B1524,2,0)</f>
        <v>Kimberly Harrington</v>
      </c>
    </row>
    <row r="1509" spans="1:25" x14ac:dyDescent="0.3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f t="shared" si="69"/>
        <v>Profit</v>
      </c>
      <c r="W1509" t="str">
        <f t="shared" si="70"/>
        <v>CA</v>
      </c>
      <c r="X1509" t="str">
        <f t="shared" si="71"/>
        <v>California</v>
      </c>
      <c r="Y1509" t="str">
        <f>VLOOKUP(P1509,'Product manager data'!$A$1:B1525,2,0)</f>
        <v>Jennifer Hutchins</v>
      </c>
    </row>
    <row r="1510" spans="1:25" x14ac:dyDescent="0.3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f t="shared" si="69"/>
        <v>Profit</v>
      </c>
      <c r="W1510" t="str">
        <f t="shared" si="70"/>
        <v>CA</v>
      </c>
      <c r="X1510" t="str">
        <f t="shared" si="71"/>
        <v>California</v>
      </c>
      <c r="Y1510" t="str">
        <f>VLOOKUP(P1510,'Product manager data'!$A$1:B1526,2,0)</f>
        <v>Kimberly Harrington</v>
      </c>
    </row>
    <row r="1511" spans="1:25" x14ac:dyDescent="0.3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 t="shared" si="69"/>
        <v>Profit</v>
      </c>
      <c r="W1511" t="str">
        <f t="shared" si="70"/>
        <v>CA</v>
      </c>
      <c r="X1511" t="str">
        <f t="shared" si="71"/>
        <v>California</v>
      </c>
      <c r="Y1511" t="str">
        <f>VLOOKUP(P1511,'Product manager data'!$A$1:B1527,2,0)</f>
        <v>Robin Dennis</v>
      </c>
    </row>
    <row r="1512" spans="1:25" x14ac:dyDescent="0.3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f t="shared" si="69"/>
        <v>Profit</v>
      </c>
      <c r="W1512" t="str">
        <f t="shared" si="70"/>
        <v>CA</v>
      </c>
      <c r="X1512" t="str">
        <f t="shared" si="71"/>
        <v>California</v>
      </c>
      <c r="Y1512" t="str">
        <f>VLOOKUP(P1512,'Product manager data'!$A$1:B1528,2,0)</f>
        <v>Eric Goetz</v>
      </c>
    </row>
    <row r="1513" spans="1:25" x14ac:dyDescent="0.3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f t="shared" si="69"/>
        <v>Profit</v>
      </c>
      <c r="W1513" t="str">
        <f t="shared" si="70"/>
        <v>CA</v>
      </c>
      <c r="X1513" t="str">
        <f t="shared" si="71"/>
        <v>California</v>
      </c>
      <c r="Y1513" t="str">
        <f>VLOOKUP(P1513,'Product manager data'!$A$1:B1529,2,0)</f>
        <v>Eric Goetz</v>
      </c>
    </row>
    <row r="1514" spans="1:25" x14ac:dyDescent="0.3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f t="shared" si="69"/>
        <v>Profit</v>
      </c>
      <c r="W1514" t="str">
        <f t="shared" si="70"/>
        <v>CA</v>
      </c>
      <c r="X1514" t="str">
        <f t="shared" si="71"/>
        <v>California</v>
      </c>
      <c r="Y1514" t="str">
        <f>VLOOKUP(P1514,'Product manager data'!$A$1:B1530,2,0)</f>
        <v>Myrtle Holloway</v>
      </c>
    </row>
    <row r="1515" spans="1:25" x14ac:dyDescent="0.3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f t="shared" si="69"/>
        <v>Loss</v>
      </c>
      <c r="W1515" t="str">
        <f t="shared" si="70"/>
        <v>CA</v>
      </c>
      <c r="X1515" t="str">
        <f t="shared" si="71"/>
        <v>California</v>
      </c>
      <c r="Y1515" t="str">
        <f>VLOOKUP(P1515,'Product manager data'!$A$1:B1531,2,0)</f>
        <v>Kimberly Harrington</v>
      </c>
    </row>
    <row r="1516" spans="1:25" x14ac:dyDescent="0.3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f t="shared" si="69"/>
        <v>Loss</v>
      </c>
      <c r="W1516" t="str">
        <f t="shared" si="70"/>
        <v>CA</v>
      </c>
      <c r="X1516" t="str">
        <f t="shared" si="71"/>
        <v>California</v>
      </c>
      <c r="Y1516" t="str">
        <f>VLOOKUP(P1516,'Product manager data'!$A$1:B1532,2,0)</f>
        <v>Kimberly Harrington</v>
      </c>
    </row>
    <row r="1517" spans="1:25" x14ac:dyDescent="0.3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f t="shared" si="69"/>
        <v>Loss</v>
      </c>
      <c r="W1517" t="str">
        <f t="shared" si="70"/>
        <v>US</v>
      </c>
      <c r="X1517" t="str">
        <f t="shared" si="71"/>
        <v>Texas</v>
      </c>
      <c r="Y1517" t="str">
        <f>VLOOKUP(P1517,'Product manager data'!$A$1:B1533,2,0)</f>
        <v>Sandra Cruz</v>
      </c>
    </row>
    <row r="1518" spans="1:25" x14ac:dyDescent="0.3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f t="shared" si="69"/>
        <v>Profit</v>
      </c>
      <c r="W1518" t="str">
        <f t="shared" si="70"/>
        <v>CA</v>
      </c>
      <c r="X1518" t="str">
        <f t="shared" si="71"/>
        <v>California</v>
      </c>
      <c r="Y1518" t="str">
        <f>VLOOKUP(P1518,'Product manager data'!$A$1:B1534,2,0)</f>
        <v>Michael Benoit</v>
      </c>
    </row>
    <row r="1519" spans="1:25" x14ac:dyDescent="0.3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f t="shared" si="69"/>
        <v>Profit</v>
      </c>
      <c r="W1519" t="str">
        <f t="shared" si="70"/>
        <v>CA</v>
      </c>
      <c r="X1519" t="str">
        <f t="shared" si="71"/>
        <v>California</v>
      </c>
      <c r="Y1519" t="str">
        <f>VLOOKUP(P1519,'Product manager data'!$A$1:B1535,2,0)</f>
        <v>Kimberly Harrington</v>
      </c>
    </row>
    <row r="1520" spans="1:25" x14ac:dyDescent="0.3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f t="shared" si="69"/>
        <v>Profit</v>
      </c>
      <c r="W1520" t="str">
        <f t="shared" si="70"/>
        <v>CA</v>
      </c>
      <c r="X1520" t="str">
        <f t="shared" si="71"/>
        <v>California</v>
      </c>
      <c r="Y1520" t="str">
        <f>VLOOKUP(P1520,'Product manager data'!$A$1:B1536,2,0)</f>
        <v>Kimberly Harrington</v>
      </c>
    </row>
    <row r="1521" spans="1:25" x14ac:dyDescent="0.3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f t="shared" si="69"/>
        <v>Profit</v>
      </c>
      <c r="W1521" t="str">
        <f t="shared" si="70"/>
        <v>CA</v>
      </c>
      <c r="X1521" t="str">
        <f t="shared" si="71"/>
        <v>California</v>
      </c>
      <c r="Y1521" t="str">
        <f>VLOOKUP(P1521,'Product manager data'!$A$1:B1537,2,0)</f>
        <v>Kimberly Harrington</v>
      </c>
    </row>
    <row r="1522" spans="1:25" x14ac:dyDescent="0.3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f t="shared" si="69"/>
        <v>Profit</v>
      </c>
      <c r="W1522" t="str">
        <f t="shared" si="70"/>
        <v>CA</v>
      </c>
      <c r="X1522" t="str">
        <f t="shared" si="71"/>
        <v>California</v>
      </c>
      <c r="Y1522" t="str">
        <f>VLOOKUP(P1522,'Product manager data'!$A$1:B1538,2,0)</f>
        <v>Eric Goetz</v>
      </c>
    </row>
    <row r="1523" spans="1:25" x14ac:dyDescent="0.3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f t="shared" si="69"/>
        <v>Profit</v>
      </c>
      <c r="W1523" t="str">
        <f t="shared" si="70"/>
        <v>CA</v>
      </c>
      <c r="X1523" t="str">
        <f t="shared" si="71"/>
        <v>California</v>
      </c>
      <c r="Y1523" t="str">
        <f>VLOOKUP(P1523,'Product manager data'!$A$1:B1539,2,0)</f>
        <v>Robin Dennis</v>
      </c>
    </row>
    <row r="1524" spans="1:25" x14ac:dyDescent="0.3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f t="shared" si="69"/>
        <v>Profit</v>
      </c>
      <c r="W1524" t="str">
        <f t="shared" si="70"/>
        <v>CA</v>
      </c>
      <c r="X1524" t="str">
        <f t="shared" si="71"/>
        <v>California</v>
      </c>
      <c r="Y1524" t="str">
        <f>VLOOKUP(P1524,'Product manager data'!$A$1:B1540,2,0)</f>
        <v>Beth Higgins</v>
      </c>
    </row>
    <row r="1525" spans="1:25" x14ac:dyDescent="0.3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f t="shared" si="69"/>
        <v>Profit</v>
      </c>
      <c r="W1525" t="str">
        <f t="shared" si="70"/>
        <v>CA</v>
      </c>
      <c r="X1525" t="str">
        <f t="shared" si="71"/>
        <v>California</v>
      </c>
      <c r="Y1525" t="str">
        <f>VLOOKUP(P1525,'Product manager data'!$A$1:B1541,2,0)</f>
        <v>Beth Higgins</v>
      </c>
    </row>
    <row r="1526" spans="1:25" x14ac:dyDescent="0.3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f t="shared" si="69"/>
        <v>Loss</v>
      </c>
      <c r="W1526" t="str">
        <f t="shared" si="70"/>
        <v>CA</v>
      </c>
      <c r="X1526" t="str">
        <f t="shared" si="71"/>
        <v>California</v>
      </c>
      <c r="Y1526" t="str">
        <f>VLOOKUP(P1526,'Product manager data'!$A$1:B1542,2,0)</f>
        <v>Myrtle Holloway</v>
      </c>
    </row>
    <row r="1527" spans="1:25" x14ac:dyDescent="0.3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f t="shared" si="69"/>
        <v>Profit</v>
      </c>
      <c r="W1527" t="str">
        <f t="shared" si="70"/>
        <v>CA</v>
      </c>
      <c r="X1527" t="str">
        <f t="shared" si="71"/>
        <v>California</v>
      </c>
      <c r="Y1527" t="str">
        <f>VLOOKUP(P1527,'Product manager data'!$A$1:B1543,2,0)</f>
        <v>Eric Goetz</v>
      </c>
    </row>
    <row r="1528" spans="1:25" x14ac:dyDescent="0.3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f t="shared" si="69"/>
        <v>Profit</v>
      </c>
      <c r="W1528" t="str">
        <f t="shared" si="70"/>
        <v>CA</v>
      </c>
      <c r="X1528" t="str">
        <f t="shared" si="71"/>
        <v>California</v>
      </c>
      <c r="Y1528" t="str">
        <f>VLOOKUP(P1528,'Product manager data'!$A$1:B1544,2,0)</f>
        <v>Eric Goetz</v>
      </c>
    </row>
    <row r="1529" spans="1:25" x14ac:dyDescent="0.3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f t="shared" si="69"/>
        <v>Profit</v>
      </c>
      <c r="W1529" t="str">
        <f t="shared" si="70"/>
        <v>CA</v>
      </c>
      <c r="X1529" t="str">
        <f t="shared" si="71"/>
        <v>California</v>
      </c>
      <c r="Y1529" t="str">
        <f>VLOOKUP(P1529,'Product manager data'!$A$1:B1545,2,0)</f>
        <v>Robin Dennis</v>
      </c>
    </row>
    <row r="1530" spans="1:25" x14ac:dyDescent="0.3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f t="shared" si="69"/>
        <v>Profit</v>
      </c>
      <c r="W1530" t="str">
        <f t="shared" si="70"/>
        <v>CA</v>
      </c>
      <c r="X1530" t="str">
        <f t="shared" si="71"/>
        <v>California</v>
      </c>
      <c r="Y1530" t="str">
        <f>VLOOKUP(P1530,'Product manager data'!$A$1:B1546,2,0)</f>
        <v>Junior Fason</v>
      </c>
    </row>
    <row r="1531" spans="1:25" x14ac:dyDescent="0.3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f t="shared" si="69"/>
        <v>Profit</v>
      </c>
      <c r="W1531" t="str">
        <f t="shared" si="70"/>
        <v>CA</v>
      </c>
      <c r="X1531" t="str">
        <f t="shared" si="71"/>
        <v>California</v>
      </c>
      <c r="Y1531" t="str">
        <f>VLOOKUP(P1531,'Product manager data'!$A$1:B1547,2,0)</f>
        <v>Beth Higgins</v>
      </c>
    </row>
    <row r="1532" spans="1:25" x14ac:dyDescent="0.3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f t="shared" si="69"/>
        <v>Profit</v>
      </c>
      <c r="W1532" t="str">
        <f t="shared" si="70"/>
        <v>CA</v>
      </c>
      <c r="X1532" t="str">
        <f t="shared" si="71"/>
        <v>California</v>
      </c>
      <c r="Y1532" t="str">
        <f>VLOOKUP(P1532,'Product manager data'!$A$1:B1548,2,0)</f>
        <v>Beth Higgins</v>
      </c>
    </row>
    <row r="1533" spans="1:25" x14ac:dyDescent="0.3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f t="shared" si="69"/>
        <v>Profit</v>
      </c>
      <c r="W1533" t="str">
        <f t="shared" si="70"/>
        <v>CA</v>
      </c>
      <c r="X1533" t="str">
        <f t="shared" si="71"/>
        <v>California</v>
      </c>
      <c r="Y1533" t="str">
        <f>VLOOKUP(P1533,'Product manager data'!$A$1:B1549,2,0)</f>
        <v>Myrtle Holloway</v>
      </c>
    </row>
    <row r="1534" spans="1:25" x14ac:dyDescent="0.3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f t="shared" si="69"/>
        <v>Profit</v>
      </c>
      <c r="W1534" t="str">
        <f t="shared" si="70"/>
        <v>CA</v>
      </c>
      <c r="X1534" t="str">
        <f t="shared" si="71"/>
        <v>California</v>
      </c>
      <c r="Y1534" t="str">
        <f>VLOOKUP(P1534,'Product manager data'!$A$1:B1550,2,0)</f>
        <v>Junior Fason</v>
      </c>
    </row>
    <row r="1535" spans="1:25" x14ac:dyDescent="0.3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 t="shared" si="69"/>
        <v>Profit</v>
      </c>
      <c r="W1535" t="str">
        <f t="shared" si="70"/>
        <v>CA</v>
      </c>
      <c r="X1535" t="str">
        <f t="shared" si="71"/>
        <v>California</v>
      </c>
      <c r="Y1535" t="str">
        <f>VLOOKUP(P1535,'Product manager data'!$A$1:B1551,2,0)</f>
        <v>Myrtle Holloway</v>
      </c>
    </row>
    <row r="1536" spans="1:25" x14ac:dyDescent="0.3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f t="shared" si="69"/>
        <v>Profit</v>
      </c>
      <c r="W1536" t="str">
        <f t="shared" si="70"/>
        <v>CA</v>
      </c>
      <c r="X1536" t="str">
        <f t="shared" si="71"/>
        <v>California</v>
      </c>
      <c r="Y1536" t="str">
        <f>VLOOKUP(P1536,'Product manager data'!$A$1:B1552,2,0)</f>
        <v>Tim Collins</v>
      </c>
    </row>
    <row r="1537" spans="1:25" x14ac:dyDescent="0.3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f t="shared" si="69"/>
        <v>Profit</v>
      </c>
      <c r="W1537" t="str">
        <f t="shared" si="70"/>
        <v>CA</v>
      </c>
      <c r="X1537" t="str">
        <f t="shared" si="71"/>
        <v>California</v>
      </c>
      <c r="Y1537" t="str">
        <f>VLOOKUP(P1537,'Product manager data'!$A$1:B1553,2,0)</f>
        <v>Myrtle Holloway</v>
      </c>
    </row>
    <row r="1538" spans="1:25" x14ac:dyDescent="0.3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f t="shared" si="69"/>
        <v>Profit</v>
      </c>
      <c r="W1538" t="str">
        <f t="shared" si="70"/>
        <v>CA</v>
      </c>
      <c r="X1538" t="str">
        <f t="shared" si="71"/>
        <v>California</v>
      </c>
      <c r="Y1538" t="str">
        <f>VLOOKUP(P1538,'Product manager data'!$A$1:B1554,2,0)</f>
        <v>Mary Wood</v>
      </c>
    </row>
    <row r="1539" spans="1:25" x14ac:dyDescent="0.3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f t="shared" ref="V1539:V1602" si="72">IF(U1539&gt;=0,"Profit","Loss")</f>
        <v>Profit</v>
      </c>
      <c r="W1539" t="str">
        <f t="shared" ref="W1539:W1602" si="73">MID(B1539,1,2)</f>
        <v>CA</v>
      </c>
      <c r="X1539" t="str">
        <f t="shared" ref="X1539:X1602" si="74">IF(W1539="CA","California","Texas")</f>
        <v>California</v>
      </c>
      <c r="Y1539" t="str">
        <f>VLOOKUP(P1539,'Product manager data'!$A$1:B1555,2,0)</f>
        <v>James Marez</v>
      </c>
    </row>
    <row r="1540" spans="1:25" x14ac:dyDescent="0.3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f t="shared" si="72"/>
        <v>Profit</v>
      </c>
      <c r="W1540" t="str">
        <f t="shared" si="73"/>
        <v>CA</v>
      </c>
      <c r="X1540" t="str">
        <f t="shared" si="74"/>
        <v>California</v>
      </c>
      <c r="Y1540" t="str">
        <f>VLOOKUP(P1540,'Product manager data'!$A$1:B1556,2,0)</f>
        <v>Eric Goetz</v>
      </c>
    </row>
    <row r="1541" spans="1:25" x14ac:dyDescent="0.3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f t="shared" si="72"/>
        <v>Profit</v>
      </c>
      <c r="W1541" t="str">
        <f t="shared" si="73"/>
        <v>CA</v>
      </c>
      <c r="X1541" t="str">
        <f t="shared" si="74"/>
        <v>California</v>
      </c>
      <c r="Y1541" t="str">
        <f>VLOOKUP(P1541,'Product manager data'!$A$1:B1557,2,0)</f>
        <v>Tim Collins</v>
      </c>
    </row>
    <row r="1542" spans="1:25" x14ac:dyDescent="0.3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f t="shared" si="72"/>
        <v>Profit</v>
      </c>
      <c r="W1542" t="str">
        <f t="shared" si="73"/>
        <v>CA</v>
      </c>
      <c r="X1542" t="str">
        <f t="shared" si="74"/>
        <v>California</v>
      </c>
      <c r="Y1542" t="str">
        <f>VLOOKUP(P1542,'Product manager data'!$A$1:B1558,2,0)</f>
        <v>Kimberly Harrington</v>
      </c>
    </row>
    <row r="1543" spans="1:25" x14ac:dyDescent="0.3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f t="shared" si="72"/>
        <v>Profit</v>
      </c>
      <c r="W1543" t="str">
        <f t="shared" si="73"/>
        <v>CA</v>
      </c>
      <c r="X1543" t="str">
        <f t="shared" si="74"/>
        <v>California</v>
      </c>
      <c r="Y1543" t="str">
        <f>VLOOKUP(P1543,'Product manager data'!$A$1:B1559,2,0)</f>
        <v>Robin Dennis</v>
      </c>
    </row>
    <row r="1544" spans="1:25" x14ac:dyDescent="0.3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f t="shared" si="72"/>
        <v>Profit</v>
      </c>
      <c r="W1544" t="str">
        <f t="shared" si="73"/>
        <v>CA</v>
      </c>
      <c r="X1544" t="str">
        <f t="shared" si="74"/>
        <v>California</v>
      </c>
      <c r="Y1544" t="str">
        <f>VLOOKUP(P1544,'Product manager data'!$A$1:B1560,2,0)</f>
        <v>Junior Fason</v>
      </c>
    </row>
    <row r="1545" spans="1:25" x14ac:dyDescent="0.3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 t="shared" si="72"/>
        <v>Profit</v>
      </c>
      <c r="W1545" t="str">
        <f t="shared" si="73"/>
        <v>CA</v>
      </c>
      <c r="X1545" t="str">
        <f t="shared" si="74"/>
        <v>California</v>
      </c>
      <c r="Y1545" t="str">
        <f>VLOOKUP(P1545,'Product manager data'!$A$1:B1561,2,0)</f>
        <v>Kimberly Harrington</v>
      </c>
    </row>
    <row r="1546" spans="1:25" x14ac:dyDescent="0.3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 t="shared" si="72"/>
        <v>Profit</v>
      </c>
      <c r="W1546" t="str">
        <f t="shared" si="73"/>
        <v>CA</v>
      </c>
      <c r="X1546" t="str">
        <f t="shared" si="74"/>
        <v>California</v>
      </c>
      <c r="Y1546" t="str">
        <f>VLOOKUP(P1546,'Product manager data'!$A$1:B1562,2,0)</f>
        <v>Beth Higgins</v>
      </c>
    </row>
    <row r="1547" spans="1:25" x14ac:dyDescent="0.3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f t="shared" si="72"/>
        <v>Profit</v>
      </c>
      <c r="W1547" t="str">
        <f t="shared" si="73"/>
        <v>CA</v>
      </c>
      <c r="X1547" t="str">
        <f t="shared" si="74"/>
        <v>California</v>
      </c>
      <c r="Y1547" t="str">
        <f>VLOOKUP(P1547,'Product manager data'!$A$1:B1563,2,0)</f>
        <v>Tim Collins</v>
      </c>
    </row>
    <row r="1548" spans="1:25" x14ac:dyDescent="0.3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f t="shared" si="72"/>
        <v>Profit</v>
      </c>
      <c r="W1548" t="str">
        <f t="shared" si="73"/>
        <v>CA</v>
      </c>
      <c r="X1548" t="str">
        <f t="shared" si="74"/>
        <v>California</v>
      </c>
      <c r="Y1548" t="str">
        <f>VLOOKUP(P1548,'Product manager data'!$A$1:B1564,2,0)</f>
        <v>Beth Higgins</v>
      </c>
    </row>
    <row r="1549" spans="1:25" x14ac:dyDescent="0.3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f t="shared" si="72"/>
        <v>Loss</v>
      </c>
      <c r="W1549" t="str">
        <f t="shared" si="73"/>
        <v>CA</v>
      </c>
      <c r="X1549" t="str">
        <f t="shared" si="74"/>
        <v>California</v>
      </c>
      <c r="Y1549" t="str">
        <f>VLOOKUP(P1549,'Product manager data'!$A$1:B1565,2,0)</f>
        <v>Kimberly Harrington</v>
      </c>
    </row>
    <row r="1550" spans="1:25" x14ac:dyDescent="0.3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f t="shared" si="72"/>
        <v>Profit</v>
      </c>
      <c r="W1550" t="str">
        <f t="shared" si="73"/>
        <v>CA</v>
      </c>
      <c r="X1550" t="str">
        <f t="shared" si="74"/>
        <v>California</v>
      </c>
      <c r="Y1550" t="str">
        <f>VLOOKUP(P1550,'Product manager data'!$A$1:B1566,2,0)</f>
        <v>Myrtle Holloway</v>
      </c>
    </row>
    <row r="1551" spans="1:25" x14ac:dyDescent="0.3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f t="shared" si="72"/>
        <v>Profit</v>
      </c>
      <c r="W1551" t="str">
        <f t="shared" si="73"/>
        <v>CA</v>
      </c>
      <c r="X1551" t="str">
        <f t="shared" si="74"/>
        <v>California</v>
      </c>
      <c r="Y1551" t="str">
        <f>VLOOKUP(P1551,'Product manager data'!$A$1:B1567,2,0)</f>
        <v>Jason Lightner</v>
      </c>
    </row>
    <row r="1552" spans="1:25" x14ac:dyDescent="0.3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f t="shared" si="72"/>
        <v>Loss</v>
      </c>
      <c r="W1552" t="str">
        <f t="shared" si="73"/>
        <v>US</v>
      </c>
      <c r="X1552" t="str">
        <f t="shared" si="74"/>
        <v>Texas</v>
      </c>
      <c r="Y1552" t="str">
        <f>VLOOKUP(P1552,'Product manager data'!$A$1:B1568,2,0)</f>
        <v>Mary Wood</v>
      </c>
    </row>
    <row r="1553" spans="1:25" x14ac:dyDescent="0.3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 t="shared" si="72"/>
        <v>Profit</v>
      </c>
      <c r="W1553" t="str">
        <f t="shared" si="73"/>
        <v>CA</v>
      </c>
      <c r="X1553" t="str">
        <f t="shared" si="74"/>
        <v>California</v>
      </c>
      <c r="Y1553" t="str">
        <f>VLOOKUP(P1553,'Product manager data'!$A$1:B1569,2,0)</f>
        <v>Beth Higgins</v>
      </c>
    </row>
    <row r="1554" spans="1:25" x14ac:dyDescent="0.3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f t="shared" si="72"/>
        <v>Profit</v>
      </c>
      <c r="W1554" t="str">
        <f t="shared" si="73"/>
        <v>CA</v>
      </c>
      <c r="X1554" t="str">
        <f t="shared" si="74"/>
        <v>California</v>
      </c>
      <c r="Y1554" t="str">
        <f>VLOOKUP(P1554,'Product manager data'!$A$1:B1570,2,0)</f>
        <v>Willie Zensen</v>
      </c>
    </row>
    <row r="1555" spans="1:25" x14ac:dyDescent="0.3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f t="shared" si="72"/>
        <v>Profit</v>
      </c>
      <c r="W1555" t="str">
        <f t="shared" si="73"/>
        <v>CA</v>
      </c>
      <c r="X1555" t="str">
        <f t="shared" si="74"/>
        <v>California</v>
      </c>
      <c r="Y1555" t="str">
        <f>VLOOKUP(P1555,'Product manager data'!$A$1:B1571,2,0)</f>
        <v>Kimberly Harrington</v>
      </c>
    </row>
    <row r="1556" spans="1:25" x14ac:dyDescent="0.3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 t="shared" si="72"/>
        <v>Profit</v>
      </c>
      <c r="W1556" t="str">
        <f t="shared" si="73"/>
        <v>CA</v>
      </c>
      <c r="X1556" t="str">
        <f t="shared" si="74"/>
        <v>California</v>
      </c>
      <c r="Y1556" t="str">
        <f>VLOOKUP(P1556,'Product manager data'!$A$1:B1572,2,0)</f>
        <v>Eric Goetz</v>
      </c>
    </row>
    <row r="1557" spans="1:25" x14ac:dyDescent="0.3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 t="shared" si="72"/>
        <v>Profit</v>
      </c>
      <c r="W1557" t="str">
        <f t="shared" si="73"/>
        <v>CA</v>
      </c>
      <c r="X1557" t="str">
        <f t="shared" si="74"/>
        <v>California</v>
      </c>
      <c r="Y1557" t="str">
        <f>VLOOKUP(P1557,'Product manager data'!$A$1:B1573,2,0)</f>
        <v>Reggie Bacon</v>
      </c>
    </row>
    <row r="1558" spans="1:25" x14ac:dyDescent="0.3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 t="shared" si="72"/>
        <v>Profit</v>
      </c>
      <c r="W1558" t="str">
        <f t="shared" si="73"/>
        <v>CA</v>
      </c>
      <c r="X1558" t="str">
        <f t="shared" si="74"/>
        <v>California</v>
      </c>
      <c r="Y1558" t="str">
        <f>VLOOKUP(P1558,'Product manager data'!$A$1:B1574,2,0)</f>
        <v>Rosemary Hearon</v>
      </c>
    </row>
    <row r="1559" spans="1:25" x14ac:dyDescent="0.3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f t="shared" si="72"/>
        <v>Profit</v>
      </c>
      <c r="W1559" t="str">
        <f t="shared" si="73"/>
        <v>CA</v>
      </c>
      <c r="X1559" t="str">
        <f t="shared" si="74"/>
        <v>California</v>
      </c>
      <c r="Y1559" t="str">
        <f>VLOOKUP(P1559,'Product manager data'!$A$1:B1575,2,0)</f>
        <v>Eric Goetz</v>
      </c>
    </row>
    <row r="1560" spans="1:25" x14ac:dyDescent="0.3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f t="shared" si="72"/>
        <v>Profit</v>
      </c>
      <c r="W1560" t="str">
        <f t="shared" si="73"/>
        <v>CA</v>
      </c>
      <c r="X1560" t="str">
        <f t="shared" si="74"/>
        <v>California</v>
      </c>
      <c r="Y1560" t="str">
        <f>VLOOKUP(P1560,'Product manager data'!$A$1:B1576,2,0)</f>
        <v>Michael Benoit</v>
      </c>
    </row>
    <row r="1561" spans="1:25" x14ac:dyDescent="0.3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f t="shared" si="72"/>
        <v>Profit</v>
      </c>
      <c r="W1561" t="str">
        <f t="shared" si="73"/>
        <v>CA</v>
      </c>
      <c r="X1561" t="str">
        <f t="shared" si="74"/>
        <v>California</v>
      </c>
      <c r="Y1561" t="str">
        <f>VLOOKUP(P1561,'Product manager data'!$A$1:B1577,2,0)</f>
        <v>Kimberly Harrington</v>
      </c>
    </row>
    <row r="1562" spans="1:25" x14ac:dyDescent="0.3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 t="shared" si="72"/>
        <v>Profit</v>
      </c>
      <c r="W1562" t="str">
        <f t="shared" si="73"/>
        <v>CA</v>
      </c>
      <c r="X1562" t="str">
        <f t="shared" si="74"/>
        <v>California</v>
      </c>
      <c r="Y1562" t="str">
        <f>VLOOKUP(P1562,'Product manager data'!$A$1:B1578,2,0)</f>
        <v>Willie Zensen</v>
      </c>
    </row>
    <row r="1563" spans="1:25" x14ac:dyDescent="0.3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f t="shared" si="72"/>
        <v>Profit</v>
      </c>
      <c r="W1563" t="str">
        <f t="shared" si="73"/>
        <v>CA</v>
      </c>
      <c r="X1563" t="str">
        <f t="shared" si="74"/>
        <v>California</v>
      </c>
      <c r="Y1563" t="str">
        <f>VLOOKUP(P1563,'Product manager data'!$A$1:B1579,2,0)</f>
        <v>Eric Goetz</v>
      </c>
    </row>
    <row r="1564" spans="1:25" x14ac:dyDescent="0.3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 t="shared" si="72"/>
        <v>Loss</v>
      </c>
      <c r="W1564" t="str">
        <f t="shared" si="73"/>
        <v>US</v>
      </c>
      <c r="X1564" t="str">
        <f t="shared" si="74"/>
        <v>Texas</v>
      </c>
      <c r="Y1564" t="str">
        <f>VLOOKUP(P1564,'Product manager data'!$A$1:B1580,2,0)</f>
        <v>Michael Benoit</v>
      </c>
    </row>
    <row r="1565" spans="1:25" x14ac:dyDescent="0.3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f t="shared" si="72"/>
        <v>Profit</v>
      </c>
      <c r="W1565" t="str">
        <f t="shared" si="73"/>
        <v>CA</v>
      </c>
      <c r="X1565" t="str">
        <f t="shared" si="74"/>
        <v>California</v>
      </c>
      <c r="Y1565" t="str">
        <f>VLOOKUP(P1565,'Product manager data'!$A$1:B1581,2,0)</f>
        <v>Beth Higgins</v>
      </c>
    </row>
    <row r="1566" spans="1:25" x14ac:dyDescent="0.3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f t="shared" si="72"/>
        <v>Profit</v>
      </c>
      <c r="W1566" t="str">
        <f t="shared" si="73"/>
        <v>CA</v>
      </c>
      <c r="X1566" t="str">
        <f t="shared" si="74"/>
        <v>California</v>
      </c>
      <c r="Y1566" t="str">
        <f>VLOOKUP(P1566,'Product manager data'!$A$1:B1582,2,0)</f>
        <v>Myrtle Holloway</v>
      </c>
    </row>
    <row r="1567" spans="1:25" x14ac:dyDescent="0.3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f t="shared" si="72"/>
        <v>Profit</v>
      </c>
      <c r="W1567" t="str">
        <f t="shared" si="73"/>
        <v>CA</v>
      </c>
      <c r="X1567" t="str">
        <f t="shared" si="74"/>
        <v>California</v>
      </c>
      <c r="Y1567" t="str">
        <f>VLOOKUP(P1567,'Product manager data'!$A$1:B1583,2,0)</f>
        <v>James Marez</v>
      </c>
    </row>
    <row r="1568" spans="1:25" x14ac:dyDescent="0.3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f t="shared" si="72"/>
        <v>Loss</v>
      </c>
      <c r="W1568" t="str">
        <f t="shared" si="73"/>
        <v>CA</v>
      </c>
      <c r="X1568" t="str">
        <f t="shared" si="74"/>
        <v>California</v>
      </c>
      <c r="Y1568" t="str">
        <f>VLOOKUP(P1568,'Product manager data'!$A$1:B1584,2,0)</f>
        <v>Reggie Bacon</v>
      </c>
    </row>
    <row r="1569" spans="1:25" x14ac:dyDescent="0.3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f t="shared" si="72"/>
        <v>Loss</v>
      </c>
      <c r="W1569" t="str">
        <f t="shared" si="73"/>
        <v>CA</v>
      </c>
      <c r="X1569" t="str">
        <f t="shared" si="74"/>
        <v>California</v>
      </c>
      <c r="Y1569" t="str">
        <f>VLOOKUP(P1569,'Product manager data'!$A$1:B1585,2,0)</f>
        <v>Kimberly Harrington</v>
      </c>
    </row>
    <row r="1570" spans="1:25" x14ac:dyDescent="0.3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f t="shared" si="72"/>
        <v>Profit</v>
      </c>
      <c r="W1570" t="str">
        <f t="shared" si="73"/>
        <v>US</v>
      </c>
      <c r="X1570" t="str">
        <f t="shared" si="74"/>
        <v>Texas</v>
      </c>
      <c r="Y1570" t="str">
        <f>VLOOKUP(P1570,'Product manager data'!$A$1:B1586,2,0)</f>
        <v>Beth Higgins</v>
      </c>
    </row>
    <row r="1571" spans="1:25" x14ac:dyDescent="0.3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f t="shared" si="72"/>
        <v>Profit</v>
      </c>
      <c r="W1571" t="str">
        <f t="shared" si="73"/>
        <v>CA</v>
      </c>
      <c r="X1571" t="str">
        <f t="shared" si="74"/>
        <v>California</v>
      </c>
      <c r="Y1571" t="str">
        <f>VLOOKUP(P1571,'Product manager data'!$A$1:B1587,2,0)</f>
        <v>Eric Goetz</v>
      </c>
    </row>
    <row r="1572" spans="1:25" x14ac:dyDescent="0.3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 t="shared" si="72"/>
        <v>Loss</v>
      </c>
      <c r="W1572" t="str">
        <f t="shared" si="73"/>
        <v>US</v>
      </c>
      <c r="X1572" t="str">
        <f t="shared" si="74"/>
        <v>Texas</v>
      </c>
      <c r="Y1572" t="str">
        <f>VLOOKUP(P1572,'Product manager data'!$A$1:B1588,2,0)</f>
        <v>Sandra Cruz</v>
      </c>
    </row>
    <row r="1573" spans="1:25" x14ac:dyDescent="0.3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 t="shared" si="72"/>
        <v>Profit</v>
      </c>
      <c r="W1573" t="str">
        <f t="shared" si="73"/>
        <v>US</v>
      </c>
      <c r="X1573" t="str">
        <f t="shared" si="74"/>
        <v>Texas</v>
      </c>
      <c r="Y1573" t="str">
        <f>VLOOKUP(P1573,'Product manager data'!$A$1:B1589,2,0)</f>
        <v>Rosemary Hearon</v>
      </c>
    </row>
    <row r="1574" spans="1:25" x14ac:dyDescent="0.3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f t="shared" si="72"/>
        <v>Profit</v>
      </c>
      <c r="W1574" t="str">
        <f t="shared" si="73"/>
        <v>US</v>
      </c>
      <c r="X1574" t="str">
        <f t="shared" si="74"/>
        <v>Texas</v>
      </c>
      <c r="Y1574" t="str">
        <f>VLOOKUP(P1574,'Product manager data'!$A$1:B1590,2,0)</f>
        <v>Reggie Bacon</v>
      </c>
    </row>
    <row r="1575" spans="1:25" x14ac:dyDescent="0.3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f t="shared" si="72"/>
        <v>Profit</v>
      </c>
      <c r="W1575" t="str">
        <f t="shared" si="73"/>
        <v>US</v>
      </c>
      <c r="X1575" t="str">
        <f t="shared" si="74"/>
        <v>Texas</v>
      </c>
      <c r="Y1575" t="str">
        <f>VLOOKUP(P1575,'Product manager data'!$A$1:B1591,2,0)</f>
        <v>Sandra Cruz</v>
      </c>
    </row>
    <row r="1576" spans="1:25" x14ac:dyDescent="0.3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f t="shared" si="72"/>
        <v>Loss</v>
      </c>
      <c r="W1576" t="str">
        <f t="shared" si="73"/>
        <v>CA</v>
      </c>
      <c r="X1576" t="str">
        <f t="shared" si="74"/>
        <v>California</v>
      </c>
      <c r="Y1576" t="str">
        <f>VLOOKUP(P1576,'Product manager data'!$A$1:B1592,2,0)</f>
        <v>James Marez</v>
      </c>
    </row>
    <row r="1577" spans="1:25" x14ac:dyDescent="0.3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f t="shared" si="72"/>
        <v>Loss</v>
      </c>
      <c r="W1577" t="str">
        <f t="shared" si="73"/>
        <v>CA</v>
      </c>
      <c r="X1577" t="str">
        <f t="shared" si="74"/>
        <v>California</v>
      </c>
      <c r="Y1577" t="str">
        <f>VLOOKUP(P1577,'Product manager data'!$A$1:B1593,2,0)</f>
        <v>Sandra Cruz</v>
      </c>
    </row>
    <row r="1578" spans="1:25" x14ac:dyDescent="0.3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f t="shared" si="72"/>
        <v>Profit</v>
      </c>
      <c r="W1578" t="str">
        <f t="shared" si="73"/>
        <v>CA</v>
      </c>
      <c r="X1578" t="str">
        <f t="shared" si="74"/>
        <v>California</v>
      </c>
      <c r="Y1578" t="str">
        <f>VLOOKUP(P1578,'Product manager data'!$A$1:B1594,2,0)</f>
        <v>Myrtle Holloway</v>
      </c>
    </row>
    <row r="1579" spans="1:25" x14ac:dyDescent="0.3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f t="shared" si="72"/>
        <v>Profit</v>
      </c>
      <c r="W1579" t="str">
        <f t="shared" si="73"/>
        <v>CA</v>
      </c>
      <c r="X1579" t="str">
        <f t="shared" si="74"/>
        <v>California</v>
      </c>
      <c r="Y1579" t="str">
        <f>VLOOKUP(P1579,'Product manager data'!$A$1:B1595,2,0)</f>
        <v>Beth Higgins</v>
      </c>
    </row>
    <row r="1580" spans="1:25" x14ac:dyDescent="0.3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f t="shared" si="72"/>
        <v>Profit</v>
      </c>
      <c r="W1580" t="str">
        <f t="shared" si="73"/>
        <v>CA</v>
      </c>
      <c r="X1580" t="str">
        <f t="shared" si="74"/>
        <v>California</v>
      </c>
      <c r="Y1580" t="str">
        <f>VLOOKUP(P1580,'Product manager data'!$A$1:B1596,2,0)</f>
        <v>Mary Wood</v>
      </c>
    </row>
    <row r="1581" spans="1:25" x14ac:dyDescent="0.3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f t="shared" si="72"/>
        <v>Profit</v>
      </c>
      <c r="W1581" t="str">
        <f t="shared" si="73"/>
        <v>CA</v>
      </c>
      <c r="X1581" t="str">
        <f t="shared" si="74"/>
        <v>California</v>
      </c>
      <c r="Y1581" t="str">
        <f>VLOOKUP(P1581,'Product manager data'!$A$1:B1597,2,0)</f>
        <v>James Marez</v>
      </c>
    </row>
    <row r="1582" spans="1:25" x14ac:dyDescent="0.3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f t="shared" si="72"/>
        <v>Loss</v>
      </c>
      <c r="W1582" t="str">
        <f t="shared" si="73"/>
        <v>CA</v>
      </c>
      <c r="X1582" t="str">
        <f t="shared" si="74"/>
        <v>California</v>
      </c>
      <c r="Y1582" t="str">
        <f>VLOOKUP(P1582,'Product manager data'!$A$1:B1598,2,0)</f>
        <v>Michael Benoit</v>
      </c>
    </row>
    <row r="1583" spans="1:25" x14ac:dyDescent="0.3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f t="shared" si="72"/>
        <v>Profit</v>
      </c>
      <c r="W1583" t="str">
        <f t="shared" si="73"/>
        <v>CA</v>
      </c>
      <c r="X1583" t="str">
        <f t="shared" si="74"/>
        <v>California</v>
      </c>
      <c r="Y1583" t="str">
        <f>VLOOKUP(P1583,'Product manager data'!$A$1:B1599,2,0)</f>
        <v>Myrtle Holloway</v>
      </c>
    </row>
    <row r="1584" spans="1:25" x14ac:dyDescent="0.3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 t="shared" si="72"/>
        <v>Profit</v>
      </c>
      <c r="W1584" t="str">
        <f t="shared" si="73"/>
        <v>CA</v>
      </c>
      <c r="X1584" t="str">
        <f t="shared" si="74"/>
        <v>California</v>
      </c>
      <c r="Y1584" t="str">
        <f>VLOOKUP(P1584,'Product manager data'!$A$1:B1600,2,0)</f>
        <v>Kimberly Harrington</v>
      </c>
    </row>
    <row r="1585" spans="1:25" x14ac:dyDescent="0.3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 t="shared" si="72"/>
        <v>Profit</v>
      </c>
      <c r="W1585" t="str">
        <f t="shared" si="73"/>
        <v>CA</v>
      </c>
      <c r="X1585" t="str">
        <f t="shared" si="74"/>
        <v>California</v>
      </c>
      <c r="Y1585" t="str">
        <f>VLOOKUP(P1585,'Product manager data'!$A$1:B1601,2,0)</f>
        <v>Robin Dennis</v>
      </c>
    </row>
    <row r="1586" spans="1:25" x14ac:dyDescent="0.3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 t="shared" si="72"/>
        <v>Profit</v>
      </c>
      <c r="W1586" t="str">
        <f t="shared" si="73"/>
        <v>CA</v>
      </c>
      <c r="X1586" t="str">
        <f t="shared" si="74"/>
        <v>California</v>
      </c>
      <c r="Y1586" t="str">
        <f>VLOOKUP(P1586,'Product manager data'!$A$1:B1602,2,0)</f>
        <v>Robin Dennis</v>
      </c>
    </row>
    <row r="1587" spans="1:25" x14ac:dyDescent="0.3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f t="shared" si="72"/>
        <v>Profit</v>
      </c>
      <c r="W1587" t="str">
        <f t="shared" si="73"/>
        <v>CA</v>
      </c>
      <c r="X1587" t="str">
        <f t="shared" si="74"/>
        <v>California</v>
      </c>
      <c r="Y1587" t="str">
        <f>VLOOKUP(P1587,'Product manager data'!$A$1:B1603,2,0)</f>
        <v>James Marez</v>
      </c>
    </row>
    <row r="1588" spans="1:25" x14ac:dyDescent="0.3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 t="shared" si="72"/>
        <v>Profit</v>
      </c>
      <c r="W1588" t="str">
        <f t="shared" si="73"/>
        <v>CA</v>
      </c>
      <c r="X1588" t="str">
        <f t="shared" si="74"/>
        <v>California</v>
      </c>
      <c r="Y1588" t="str">
        <f>VLOOKUP(P1588,'Product manager data'!$A$1:B1604,2,0)</f>
        <v>Beth Higgins</v>
      </c>
    </row>
    <row r="1589" spans="1:25" x14ac:dyDescent="0.3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f t="shared" si="72"/>
        <v>Profit</v>
      </c>
      <c r="W1589" t="str">
        <f t="shared" si="73"/>
        <v>CA</v>
      </c>
      <c r="X1589" t="str">
        <f t="shared" si="74"/>
        <v>California</v>
      </c>
      <c r="Y1589" t="str">
        <f>VLOOKUP(P1589,'Product manager data'!$A$1:B1605,2,0)</f>
        <v>Junior Fason</v>
      </c>
    </row>
    <row r="1590" spans="1:25" x14ac:dyDescent="0.3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f t="shared" si="72"/>
        <v>Profit</v>
      </c>
      <c r="W1590" t="str">
        <f t="shared" si="73"/>
        <v>CA</v>
      </c>
      <c r="X1590" t="str">
        <f t="shared" si="74"/>
        <v>California</v>
      </c>
      <c r="Y1590" t="str">
        <f>VLOOKUP(P1590,'Product manager data'!$A$1:B1606,2,0)</f>
        <v>Reggie Bacon</v>
      </c>
    </row>
    <row r="1591" spans="1:25" x14ac:dyDescent="0.3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f t="shared" si="72"/>
        <v>Profit</v>
      </c>
      <c r="W1591" t="str">
        <f t="shared" si="73"/>
        <v>CA</v>
      </c>
      <c r="X1591" t="str">
        <f t="shared" si="74"/>
        <v>California</v>
      </c>
      <c r="Y1591" t="str">
        <f>VLOOKUP(P1591,'Product manager data'!$A$1:B1607,2,0)</f>
        <v>Eric Goetz</v>
      </c>
    </row>
    <row r="1592" spans="1:25" x14ac:dyDescent="0.3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f t="shared" si="72"/>
        <v>Profit</v>
      </c>
      <c r="W1592" t="str">
        <f t="shared" si="73"/>
        <v>US</v>
      </c>
      <c r="X1592" t="str">
        <f t="shared" si="74"/>
        <v>Texas</v>
      </c>
      <c r="Y1592" t="str">
        <f>VLOOKUP(P1592,'Product manager data'!$A$1:B1608,2,0)</f>
        <v>Eric Goetz</v>
      </c>
    </row>
    <row r="1593" spans="1:25" x14ac:dyDescent="0.3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f t="shared" si="72"/>
        <v>Profit</v>
      </c>
      <c r="W1593" t="str">
        <f t="shared" si="73"/>
        <v>US</v>
      </c>
      <c r="X1593" t="str">
        <f t="shared" si="74"/>
        <v>Texas</v>
      </c>
      <c r="Y1593" t="str">
        <f>VLOOKUP(P1593,'Product manager data'!$A$1:B1609,2,0)</f>
        <v>Junior Fason</v>
      </c>
    </row>
    <row r="1594" spans="1:25" x14ac:dyDescent="0.3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f t="shared" si="72"/>
        <v>Profit</v>
      </c>
      <c r="W1594" t="str">
        <f t="shared" si="73"/>
        <v>CA</v>
      </c>
      <c r="X1594" t="str">
        <f t="shared" si="74"/>
        <v>California</v>
      </c>
      <c r="Y1594" t="str">
        <f>VLOOKUP(P1594,'Product manager data'!$A$1:B1610,2,0)</f>
        <v>James Marez</v>
      </c>
    </row>
    <row r="1595" spans="1:25" x14ac:dyDescent="0.3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f t="shared" si="72"/>
        <v>Profit</v>
      </c>
      <c r="W1595" t="str">
        <f t="shared" si="73"/>
        <v>CA</v>
      </c>
      <c r="X1595" t="str">
        <f t="shared" si="74"/>
        <v>California</v>
      </c>
      <c r="Y1595" t="str">
        <f>VLOOKUP(P1595,'Product manager data'!$A$1:B1611,2,0)</f>
        <v>Beth Higgins</v>
      </c>
    </row>
    <row r="1596" spans="1:25" x14ac:dyDescent="0.3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f t="shared" si="72"/>
        <v>Loss</v>
      </c>
      <c r="W1596" t="str">
        <f t="shared" si="73"/>
        <v>CA</v>
      </c>
      <c r="X1596" t="str">
        <f t="shared" si="74"/>
        <v>California</v>
      </c>
      <c r="Y1596" t="str">
        <f>VLOOKUP(P1596,'Product manager data'!$A$1:B1612,2,0)</f>
        <v>Tim Collins</v>
      </c>
    </row>
    <row r="1597" spans="1:25" x14ac:dyDescent="0.3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f t="shared" si="72"/>
        <v>Loss</v>
      </c>
      <c r="W1597" t="str">
        <f t="shared" si="73"/>
        <v>CA</v>
      </c>
      <c r="X1597" t="str">
        <f t="shared" si="74"/>
        <v>California</v>
      </c>
      <c r="Y1597" t="str">
        <f>VLOOKUP(P1597,'Product manager data'!$A$1:B1613,2,0)</f>
        <v>Sandra Cruz</v>
      </c>
    </row>
    <row r="1598" spans="1:25" x14ac:dyDescent="0.3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f t="shared" si="72"/>
        <v>Profit</v>
      </c>
      <c r="W1598" t="str">
        <f t="shared" si="73"/>
        <v>CA</v>
      </c>
      <c r="X1598" t="str">
        <f t="shared" si="74"/>
        <v>California</v>
      </c>
      <c r="Y1598" t="str">
        <f>VLOOKUP(P1598,'Product manager data'!$A$1:B1614,2,0)</f>
        <v>Robin Dennis</v>
      </c>
    </row>
    <row r="1599" spans="1:25" x14ac:dyDescent="0.3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f t="shared" si="72"/>
        <v>Profit</v>
      </c>
      <c r="W1599" t="str">
        <f t="shared" si="73"/>
        <v>CA</v>
      </c>
      <c r="X1599" t="str">
        <f t="shared" si="74"/>
        <v>California</v>
      </c>
      <c r="Y1599" t="str">
        <f>VLOOKUP(P1599,'Product manager data'!$A$1:B1615,2,0)</f>
        <v>Beth Higgins</v>
      </c>
    </row>
    <row r="1600" spans="1:25" x14ac:dyDescent="0.3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f t="shared" si="72"/>
        <v>Profit</v>
      </c>
      <c r="W1600" t="str">
        <f t="shared" si="73"/>
        <v>CA</v>
      </c>
      <c r="X1600" t="str">
        <f t="shared" si="74"/>
        <v>California</v>
      </c>
      <c r="Y1600" t="str">
        <f>VLOOKUP(P1600,'Product manager data'!$A$1:B1616,2,0)</f>
        <v>Tammie Nelson</v>
      </c>
    </row>
    <row r="1601" spans="1:25" x14ac:dyDescent="0.3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f t="shared" si="72"/>
        <v>Profit</v>
      </c>
      <c r="W1601" t="str">
        <f t="shared" si="73"/>
        <v>CA</v>
      </c>
      <c r="X1601" t="str">
        <f t="shared" si="74"/>
        <v>California</v>
      </c>
      <c r="Y1601" t="str">
        <f>VLOOKUP(P1601,'Product manager data'!$A$1:B1617,2,0)</f>
        <v>Eric Goetz</v>
      </c>
    </row>
    <row r="1602" spans="1:25" x14ac:dyDescent="0.3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f t="shared" si="72"/>
        <v>Loss</v>
      </c>
      <c r="W1602" t="str">
        <f t="shared" si="73"/>
        <v>CA</v>
      </c>
      <c r="X1602" t="str">
        <f t="shared" si="74"/>
        <v>California</v>
      </c>
      <c r="Y1602" t="str">
        <f>VLOOKUP(P1602,'Product manager data'!$A$1:B1618,2,0)</f>
        <v>Robin Dennis</v>
      </c>
    </row>
    <row r="1603" spans="1:25" x14ac:dyDescent="0.3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f t="shared" ref="V1603:V1666" si="75">IF(U1603&gt;=0,"Profit","Loss")</f>
        <v>Profit</v>
      </c>
      <c r="W1603" t="str">
        <f t="shared" ref="W1603:W1666" si="76">MID(B1603,1,2)</f>
        <v>CA</v>
      </c>
      <c r="X1603" t="str">
        <f t="shared" ref="X1603:X1666" si="77">IF(W1603="CA","California","Texas")</f>
        <v>California</v>
      </c>
      <c r="Y1603" t="str">
        <f>VLOOKUP(P1603,'Product manager data'!$A$1:B1619,2,0)</f>
        <v>Robin Dennis</v>
      </c>
    </row>
    <row r="1604" spans="1:25" x14ac:dyDescent="0.3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f t="shared" si="75"/>
        <v>Profit</v>
      </c>
      <c r="W1604" t="str">
        <f t="shared" si="76"/>
        <v>US</v>
      </c>
      <c r="X1604" t="str">
        <f t="shared" si="77"/>
        <v>Texas</v>
      </c>
      <c r="Y1604" t="str">
        <f>VLOOKUP(P1604,'Product manager data'!$A$1:B1620,2,0)</f>
        <v>Eric Goetz</v>
      </c>
    </row>
    <row r="1605" spans="1:25" x14ac:dyDescent="0.3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f t="shared" si="75"/>
        <v>Profit</v>
      </c>
      <c r="W1605" t="str">
        <f t="shared" si="76"/>
        <v>CA</v>
      </c>
      <c r="X1605" t="str">
        <f t="shared" si="77"/>
        <v>California</v>
      </c>
      <c r="Y1605" t="str">
        <f>VLOOKUP(P1605,'Product manager data'!$A$1:B1621,2,0)</f>
        <v>Eric Goetz</v>
      </c>
    </row>
    <row r="1606" spans="1:25" x14ac:dyDescent="0.3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f t="shared" si="75"/>
        <v>Profit</v>
      </c>
      <c r="W1606" t="str">
        <f t="shared" si="76"/>
        <v>US</v>
      </c>
      <c r="X1606" t="str">
        <f t="shared" si="77"/>
        <v>Texas</v>
      </c>
      <c r="Y1606" t="str">
        <f>VLOOKUP(P1606,'Product manager data'!$A$1:B1622,2,0)</f>
        <v>James Marez</v>
      </c>
    </row>
    <row r="1607" spans="1:25" x14ac:dyDescent="0.3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f t="shared" si="75"/>
        <v>Profit</v>
      </c>
      <c r="W1607" t="str">
        <f t="shared" si="76"/>
        <v>US</v>
      </c>
      <c r="X1607" t="str">
        <f t="shared" si="77"/>
        <v>Texas</v>
      </c>
      <c r="Y1607" t="str">
        <f>VLOOKUP(P1607,'Product manager data'!$A$1:B1623,2,0)</f>
        <v>Eric Goetz</v>
      </c>
    </row>
    <row r="1608" spans="1:25" x14ac:dyDescent="0.3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f t="shared" si="75"/>
        <v>Profit</v>
      </c>
      <c r="W1608" t="str">
        <f t="shared" si="76"/>
        <v>US</v>
      </c>
      <c r="X1608" t="str">
        <f t="shared" si="77"/>
        <v>Texas</v>
      </c>
      <c r="Y1608" t="str">
        <f>VLOOKUP(P1608,'Product manager data'!$A$1:B1624,2,0)</f>
        <v>Eric Goetz</v>
      </c>
    </row>
    <row r="1609" spans="1:25" x14ac:dyDescent="0.3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f t="shared" si="75"/>
        <v>Profit</v>
      </c>
      <c r="W1609" t="str">
        <f t="shared" si="76"/>
        <v>US</v>
      </c>
      <c r="X1609" t="str">
        <f t="shared" si="77"/>
        <v>Texas</v>
      </c>
      <c r="Y1609" t="str">
        <f>VLOOKUP(P1609,'Product manager data'!$A$1:B1625,2,0)</f>
        <v>Kimberly Harrington</v>
      </c>
    </row>
    <row r="1610" spans="1:25" x14ac:dyDescent="0.3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f t="shared" si="75"/>
        <v>Profit</v>
      </c>
      <c r="W1610" t="str">
        <f t="shared" si="76"/>
        <v>US</v>
      </c>
      <c r="X1610" t="str">
        <f t="shared" si="77"/>
        <v>Texas</v>
      </c>
      <c r="Y1610" t="str">
        <f>VLOOKUP(P1610,'Product manager data'!$A$1:B1626,2,0)</f>
        <v>Beth Higgins</v>
      </c>
    </row>
    <row r="1611" spans="1:25" x14ac:dyDescent="0.3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f t="shared" si="75"/>
        <v>Profit</v>
      </c>
      <c r="W1611" t="str">
        <f t="shared" si="76"/>
        <v>US</v>
      </c>
      <c r="X1611" t="str">
        <f t="shared" si="77"/>
        <v>Texas</v>
      </c>
      <c r="Y1611" t="str">
        <f>VLOOKUP(P1611,'Product manager data'!$A$1:B1627,2,0)</f>
        <v>Kimberly Harrington</v>
      </c>
    </row>
    <row r="1612" spans="1:25" x14ac:dyDescent="0.3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f t="shared" si="75"/>
        <v>Profit</v>
      </c>
      <c r="W1612" t="str">
        <f t="shared" si="76"/>
        <v>CA</v>
      </c>
      <c r="X1612" t="str">
        <f t="shared" si="77"/>
        <v>California</v>
      </c>
      <c r="Y1612" t="str">
        <f>VLOOKUP(P1612,'Product manager data'!$A$1:B1628,2,0)</f>
        <v>Tim Collins</v>
      </c>
    </row>
    <row r="1613" spans="1:25" x14ac:dyDescent="0.3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f t="shared" si="75"/>
        <v>Profit</v>
      </c>
      <c r="W1613" t="str">
        <f t="shared" si="76"/>
        <v>CA</v>
      </c>
      <c r="X1613" t="str">
        <f t="shared" si="77"/>
        <v>California</v>
      </c>
      <c r="Y1613" t="str">
        <f>VLOOKUP(P1613,'Product manager data'!$A$1:B1629,2,0)</f>
        <v>James Marez</v>
      </c>
    </row>
    <row r="1614" spans="1:25" x14ac:dyDescent="0.3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 t="shared" si="75"/>
        <v>Profit</v>
      </c>
      <c r="W1614" t="str">
        <f t="shared" si="76"/>
        <v>CA</v>
      </c>
      <c r="X1614" t="str">
        <f t="shared" si="77"/>
        <v>California</v>
      </c>
      <c r="Y1614" t="str">
        <f>VLOOKUP(P1614,'Product manager data'!$A$1:B1630,2,0)</f>
        <v>James Marez</v>
      </c>
    </row>
    <row r="1615" spans="1:25" x14ac:dyDescent="0.3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f t="shared" si="75"/>
        <v>Profit</v>
      </c>
      <c r="W1615" t="str">
        <f t="shared" si="76"/>
        <v>CA</v>
      </c>
      <c r="X1615" t="str">
        <f t="shared" si="77"/>
        <v>California</v>
      </c>
      <c r="Y1615" t="str">
        <f>VLOOKUP(P1615,'Product manager data'!$A$1:B1631,2,0)</f>
        <v>Myrtle Holloway</v>
      </c>
    </row>
    <row r="1616" spans="1:25" x14ac:dyDescent="0.3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f t="shared" si="75"/>
        <v>Loss</v>
      </c>
      <c r="W1616" t="str">
        <f t="shared" si="76"/>
        <v>US</v>
      </c>
      <c r="X1616" t="str">
        <f t="shared" si="77"/>
        <v>Texas</v>
      </c>
      <c r="Y1616" t="str">
        <f>VLOOKUP(P1616,'Product manager data'!$A$1:B1632,2,0)</f>
        <v>Reggie Bacon</v>
      </c>
    </row>
    <row r="1617" spans="1:25" x14ac:dyDescent="0.3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f t="shared" si="75"/>
        <v>Profit</v>
      </c>
      <c r="W1617" t="str">
        <f t="shared" si="76"/>
        <v>CA</v>
      </c>
      <c r="X1617" t="str">
        <f t="shared" si="77"/>
        <v>California</v>
      </c>
      <c r="Y1617" t="str">
        <f>VLOOKUP(P1617,'Product manager data'!$A$1:B1633,2,0)</f>
        <v>Willie Zensen</v>
      </c>
    </row>
    <row r="1618" spans="1:25" x14ac:dyDescent="0.3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 t="shared" si="75"/>
        <v>Profit</v>
      </c>
      <c r="W1618" t="str">
        <f t="shared" si="76"/>
        <v>CA</v>
      </c>
      <c r="X1618" t="str">
        <f t="shared" si="77"/>
        <v>California</v>
      </c>
      <c r="Y1618" t="str">
        <f>VLOOKUP(P1618,'Product manager data'!$A$1:B1634,2,0)</f>
        <v>Willie Zensen</v>
      </c>
    </row>
    <row r="1619" spans="1:25" x14ac:dyDescent="0.3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f t="shared" si="75"/>
        <v>Profit</v>
      </c>
      <c r="W1619" t="str">
        <f t="shared" si="76"/>
        <v>CA</v>
      </c>
      <c r="X1619" t="str">
        <f t="shared" si="77"/>
        <v>California</v>
      </c>
      <c r="Y1619" t="str">
        <f>VLOOKUP(P1619,'Product manager data'!$A$1:B1635,2,0)</f>
        <v>Eric Goetz</v>
      </c>
    </row>
    <row r="1620" spans="1:25" x14ac:dyDescent="0.3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f t="shared" si="75"/>
        <v>Profit</v>
      </c>
      <c r="W1620" t="str">
        <f t="shared" si="76"/>
        <v>US</v>
      </c>
      <c r="X1620" t="str">
        <f t="shared" si="77"/>
        <v>Texas</v>
      </c>
      <c r="Y1620" t="str">
        <f>VLOOKUP(P1620,'Product manager data'!$A$1:B1636,2,0)</f>
        <v>Myrtle Holloway</v>
      </c>
    </row>
    <row r="1621" spans="1:25" x14ac:dyDescent="0.3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 t="shared" si="75"/>
        <v>Profit</v>
      </c>
      <c r="W1621" t="str">
        <f t="shared" si="76"/>
        <v>US</v>
      </c>
      <c r="X1621" t="str">
        <f t="shared" si="77"/>
        <v>Texas</v>
      </c>
      <c r="Y1621" t="str">
        <f>VLOOKUP(P1621,'Product manager data'!$A$1:B1637,2,0)</f>
        <v>Beth Higgins</v>
      </c>
    </row>
    <row r="1622" spans="1:25" x14ac:dyDescent="0.3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 t="shared" si="75"/>
        <v>Profit</v>
      </c>
      <c r="W1622" t="str">
        <f t="shared" si="76"/>
        <v>CA</v>
      </c>
      <c r="X1622" t="str">
        <f t="shared" si="77"/>
        <v>California</v>
      </c>
      <c r="Y1622" t="str">
        <f>VLOOKUP(P1622,'Product manager data'!$A$1:B1638,2,0)</f>
        <v>Robin Dennis</v>
      </c>
    </row>
    <row r="1623" spans="1:25" x14ac:dyDescent="0.3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 t="shared" si="75"/>
        <v>Profit</v>
      </c>
      <c r="W1623" t="str">
        <f t="shared" si="76"/>
        <v>CA</v>
      </c>
      <c r="X1623" t="str">
        <f t="shared" si="77"/>
        <v>California</v>
      </c>
      <c r="Y1623" t="str">
        <f>VLOOKUP(P1623,'Product manager data'!$A$1:B1639,2,0)</f>
        <v>Willie Zensen</v>
      </c>
    </row>
    <row r="1624" spans="1:25" x14ac:dyDescent="0.3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f t="shared" si="75"/>
        <v>Profit</v>
      </c>
      <c r="W1624" t="str">
        <f t="shared" si="76"/>
        <v>CA</v>
      </c>
      <c r="X1624" t="str">
        <f t="shared" si="77"/>
        <v>California</v>
      </c>
      <c r="Y1624" t="str">
        <f>VLOOKUP(P1624,'Product manager data'!$A$1:B1640,2,0)</f>
        <v>Kimberly Harrington</v>
      </c>
    </row>
    <row r="1625" spans="1:25" x14ac:dyDescent="0.3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 t="shared" si="75"/>
        <v>Profit</v>
      </c>
      <c r="W1625" t="str">
        <f t="shared" si="76"/>
        <v>CA</v>
      </c>
      <c r="X1625" t="str">
        <f t="shared" si="77"/>
        <v>California</v>
      </c>
      <c r="Y1625" t="str">
        <f>VLOOKUP(P1625,'Product manager data'!$A$1:B1641,2,0)</f>
        <v>Reggie Bacon</v>
      </c>
    </row>
    <row r="1626" spans="1:25" x14ac:dyDescent="0.3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f t="shared" si="75"/>
        <v>Profit</v>
      </c>
      <c r="W1626" t="str">
        <f t="shared" si="76"/>
        <v>CA</v>
      </c>
      <c r="X1626" t="str">
        <f t="shared" si="77"/>
        <v>California</v>
      </c>
      <c r="Y1626" t="str">
        <f>VLOOKUP(P1626,'Product manager data'!$A$1:B1642,2,0)</f>
        <v>James Marez</v>
      </c>
    </row>
    <row r="1627" spans="1:25" x14ac:dyDescent="0.3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 t="shared" si="75"/>
        <v>Profit</v>
      </c>
      <c r="W1627" t="str">
        <f t="shared" si="76"/>
        <v>CA</v>
      </c>
      <c r="X1627" t="str">
        <f t="shared" si="77"/>
        <v>California</v>
      </c>
      <c r="Y1627" t="str">
        <f>VLOOKUP(P1627,'Product manager data'!$A$1:B1643,2,0)</f>
        <v>Reggie Bacon</v>
      </c>
    </row>
    <row r="1628" spans="1:25" x14ac:dyDescent="0.3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f t="shared" si="75"/>
        <v>Profit</v>
      </c>
      <c r="W1628" t="str">
        <f t="shared" si="76"/>
        <v>CA</v>
      </c>
      <c r="X1628" t="str">
        <f t="shared" si="77"/>
        <v>California</v>
      </c>
      <c r="Y1628" t="str">
        <f>VLOOKUP(P1628,'Product manager data'!$A$1:B1644,2,0)</f>
        <v>Mary Wood</v>
      </c>
    </row>
    <row r="1629" spans="1:25" x14ac:dyDescent="0.3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f t="shared" si="75"/>
        <v>Profit</v>
      </c>
      <c r="W1629" t="str">
        <f t="shared" si="76"/>
        <v>CA</v>
      </c>
      <c r="X1629" t="str">
        <f t="shared" si="77"/>
        <v>California</v>
      </c>
      <c r="Y1629" t="str">
        <f>VLOOKUP(P1629,'Product manager data'!$A$1:B1645,2,0)</f>
        <v>Sandra Cruz</v>
      </c>
    </row>
    <row r="1630" spans="1:25" x14ac:dyDescent="0.3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f t="shared" si="75"/>
        <v>Profit</v>
      </c>
      <c r="W1630" t="str">
        <f t="shared" si="76"/>
        <v>CA</v>
      </c>
      <c r="X1630" t="str">
        <f t="shared" si="77"/>
        <v>California</v>
      </c>
      <c r="Y1630" t="str">
        <f>VLOOKUP(P1630,'Product manager data'!$A$1:B1646,2,0)</f>
        <v>Robin Dennis</v>
      </c>
    </row>
    <row r="1631" spans="1:25" x14ac:dyDescent="0.3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f t="shared" si="75"/>
        <v>Loss</v>
      </c>
      <c r="W1631" t="str">
        <f t="shared" si="76"/>
        <v>CA</v>
      </c>
      <c r="X1631" t="str">
        <f t="shared" si="77"/>
        <v>California</v>
      </c>
      <c r="Y1631" t="str">
        <f>VLOOKUP(P1631,'Product manager data'!$A$1:B1647,2,0)</f>
        <v>Kimberly Harrington</v>
      </c>
    </row>
    <row r="1632" spans="1:25" x14ac:dyDescent="0.3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f t="shared" si="75"/>
        <v>Profit</v>
      </c>
      <c r="W1632" t="str">
        <f t="shared" si="76"/>
        <v>CA</v>
      </c>
      <c r="X1632" t="str">
        <f t="shared" si="77"/>
        <v>California</v>
      </c>
      <c r="Y1632" t="str">
        <f>VLOOKUP(P1632,'Product manager data'!$A$1:B1648,2,0)</f>
        <v>Myrtle Holloway</v>
      </c>
    </row>
    <row r="1633" spans="1:25" x14ac:dyDescent="0.3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f t="shared" si="75"/>
        <v>Profit</v>
      </c>
      <c r="W1633" t="str">
        <f t="shared" si="76"/>
        <v>CA</v>
      </c>
      <c r="X1633" t="str">
        <f t="shared" si="77"/>
        <v>California</v>
      </c>
      <c r="Y1633" t="str">
        <f>VLOOKUP(P1633,'Product manager data'!$A$1:B1649,2,0)</f>
        <v>Beth Higgins</v>
      </c>
    </row>
    <row r="1634" spans="1:25" x14ac:dyDescent="0.3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f t="shared" si="75"/>
        <v>Profit</v>
      </c>
      <c r="W1634" t="str">
        <f t="shared" si="76"/>
        <v>CA</v>
      </c>
      <c r="X1634" t="str">
        <f t="shared" si="77"/>
        <v>California</v>
      </c>
      <c r="Y1634" t="str">
        <f>VLOOKUP(P1634,'Product manager data'!$A$1:B1650,2,0)</f>
        <v>Beth Higgins</v>
      </c>
    </row>
    <row r="1635" spans="1:25" x14ac:dyDescent="0.3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f t="shared" si="75"/>
        <v>Profit</v>
      </c>
      <c r="W1635" t="str">
        <f t="shared" si="76"/>
        <v>CA</v>
      </c>
      <c r="X1635" t="str">
        <f t="shared" si="77"/>
        <v>California</v>
      </c>
      <c r="Y1635" t="str">
        <f>VLOOKUP(P1635,'Product manager data'!$A$1:B1651,2,0)</f>
        <v>Myrtle Holloway</v>
      </c>
    </row>
    <row r="1636" spans="1:25" x14ac:dyDescent="0.3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f t="shared" si="75"/>
        <v>Profit</v>
      </c>
      <c r="W1636" t="str">
        <f t="shared" si="76"/>
        <v>CA</v>
      </c>
      <c r="X1636" t="str">
        <f t="shared" si="77"/>
        <v>California</v>
      </c>
      <c r="Y1636" t="str">
        <f>VLOOKUP(P1636,'Product manager data'!$A$1:B1652,2,0)</f>
        <v>Reggie Bacon</v>
      </c>
    </row>
    <row r="1637" spans="1:25" x14ac:dyDescent="0.3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f t="shared" si="75"/>
        <v>Profit</v>
      </c>
      <c r="W1637" t="str">
        <f t="shared" si="76"/>
        <v>CA</v>
      </c>
      <c r="X1637" t="str">
        <f t="shared" si="77"/>
        <v>California</v>
      </c>
      <c r="Y1637" t="str">
        <f>VLOOKUP(P1637,'Product manager data'!$A$1:B1653,2,0)</f>
        <v>Beth Higgins</v>
      </c>
    </row>
    <row r="1638" spans="1:25" x14ac:dyDescent="0.3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 t="shared" si="75"/>
        <v>Loss</v>
      </c>
      <c r="W1638" t="str">
        <f t="shared" si="76"/>
        <v>CA</v>
      </c>
      <c r="X1638" t="str">
        <f t="shared" si="77"/>
        <v>California</v>
      </c>
      <c r="Y1638" t="str">
        <f>VLOOKUP(P1638,'Product manager data'!$A$1:B1654,2,0)</f>
        <v>Myrtle Holloway</v>
      </c>
    </row>
    <row r="1639" spans="1:25" x14ac:dyDescent="0.3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f t="shared" si="75"/>
        <v>Loss</v>
      </c>
      <c r="W1639" t="str">
        <f t="shared" si="76"/>
        <v>CA</v>
      </c>
      <c r="X1639" t="str">
        <f t="shared" si="77"/>
        <v>California</v>
      </c>
      <c r="Y1639" t="str">
        <f>VLOOKUP(P1639,'Product manager data'!$A$1:B1655,2,0)</f>
        <v>James Marez</v>
      </c>
    </row>
    <row r="1640" spans="1:25" x14ac:dyDescent="0.3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 t="shared" si="75"/>
        <v>Profit</v>
      </c>
      <c r="W1640" t="str">
        <f t="shared" si="76"/>
        <v>CA</v>
      </c>
      <c r="X1640" t="str">
        <f t="shared" si="77"/>
        <v>California</v>
      </c>
      <c r="Y1640" t="str">
        <f>VLOOKUP(P1640,'Product manager data'!$A$1:B1656,2,0)</f>
        <v>Beth Higgins</v>
      </c>
    </row>
    <row r="1641" spans="1:25" x14ac:dyDescent="0.3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 t="shared" si="75"/>
        <v>Profit</v>
      </c>
      <c r="W1641" t="str">
        <f t="shared" si="76"/>
        <v>CA</v>
      </c>
      <c r="X1641" t="str">
        <f t="shared" si="77"/>
        <v>California</v>
      </c>
      <c r="Y1641" t="str">
        <f>VLOOKUP(P1641,'Product manager data'!$A$1:B1657,2,0)</f>
        <v>Kimberly Harrington</v>
      </c>
    </row>
    <row r="1642" spans="1:25" x14ac:dyDescent="0.3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 t="shared" si="75"/>
        <v>Profit</v>
      </c>
      <c r="W1642" t="str">
        <f t="shared" si="76"/>
        <v>CA</v>
      </c>
      <c r="X1642" t="str">
        <f t="shared" si="77"/>
        <v>California</v>
      </c>
      <c r="Y1642" t="str">
        <f>VLOOKUP(P1642,'Product manager data'!$A$1:B1658,2,0)</f>
        <v>Beth Higgins</v>
      </c>
    </row>
    <row r="1643" spans="1:25" x14ac:dyDescent="0.3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 t="shared" si="75"/>
        <v>Profit</v>
      </c>
      <c r="W1643" t="str">
        <f t="shared" si="76"/>
        <v>CA</v>
      </c>
      <c r="X1643" t="str">
        <f t="shared" si="77"/>
        <v>California</v>
      </c>
      <c r="Y1643" t="str">
        <f>VLOOKUP(P1643,'Product manager data'!$A$1:B1659,2,0)</f>
        <v>Robin Dennis</v>
      </c>
    </row>
    <row r="1644" spans="1:25" x14ac:dyDescent="0.3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f t="shared" si="75"/>
        <v>Profit</v>
      </c>
      <c r="W1644" t="str">
        <f t="shared" si="76"/>
        <v>US</v>
      </c>
      <c r="X1644" t="str">
        <f t="shared" si="77"/>
        <v>Texas</v>
      </c>
      <c r="Y1644" t="str">
        <f>VLOOKUP(P1644,'Product manager data'!$A$1:B1660,2,0)</f>
        <v>Junior Fason</v>
      </c>
    </row>
    <row r="1645" spans="1:25" x14ac:dyDescent="0.3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f t="shared" si="75"/>
        <v>Profit</v>
      </c>
      <c r="W1645" t="str">
        <f t="shared" si="76"/>
        <v>CA</v>
      </c>
      <c r="X1645" t="str">
        <f t="shared" si="77"/>
        <v>California</v>
      </c>
      <c r="Y1645" t="str">
        <f>VLOOKUP(P1645,'Product manager data'!$A$1:B1661,2,0)</f>
        <v>Myrtle Holloway</v>
      </c>
    </row>
    <row r="1646" spans="1:25" x14ac:dyDescent="0.3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f t="shared" si="75"/>
        <v>Profit</v>
      </c>
      <c r="W1646" t="str">
        <f t="shared" si="76"/>
        <v>CA</v>
      </c>
      <c r="X1646" t="str">
        <f t="shared" si="77"/>
        <v>California</v>
      </c>
      <c r="Y1646" t="str">
        <f>VLOOKUP(P1646,'Product manager data'!$A$1:B1662,2,0)</f>
        <v>Jason Lightner</v>
      </c>
    </row>
    <row r="1647" spans="1:25" x14ac:dyDescent="0.3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f t="shared" si="75"/>
        <v>Profit</v>
      </c>
      <c r="W1647" t="str">
        <f t="shared" si="76"/>
        <v>CA</v>
      </c>
      <c r="X1647" t="str">
        <f t="shared" si="77"/>
        <v>California</v>
      </c>
      <c r="Y1647" t="str">
        <f>VLOOKUP(P1647,'Product manager data'!$A$1:B1663,2,0)</f>
        <v>Beth Higgins</v>
      </c>
    </row>
    <row r="1648" spans="1:25" x14ac:dyDescent="0.3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f t="shared" si="75"/>
        <v>Loss</v>
      </c>
      <c r="W1648" t="str">
        <f t="shared" si="76"/>
        <v>CA</v>
      </c>
      <c r="X1648" t="str">
        <f t="shared" si="77"/>
        <v>California</v>
      </c>
      <c r="Y1648" t="str">
        <f>VLOOKUP(P1648,'Product manager data'!$A$1:B1664,2,0)</f>
        <v>Reggie Bacon</v>
      </c>
    </row>
    <row r="1649" spans="1:25" x14ac:dyDescent="0.3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f t="shared" si="75"/>
        <v>Loss</v>
      </c>
      <c r="W1649" t="str">
        <f t="shared" si="76"/>
        <v>CA</v>
      </c>
      <c r="X1649" t="str">
        <f t="shared" si="77"/>
        <v>California</v>
      </c>
      <c r="Y1649" t="str">
        <f>VLOOKUP(P1649,'Product manager data'!$A$1:B1665,2,0)</f>
        <v>Junior Fason</v>
      </c>
    </row>
    <row r="1650" spans="1:25" x14ac:dyDescent="0.3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f t="shared" si="75"/>
        <v>Loss</v>
      </c>
      <c r="W1650" t="str">
        <f t="shared" si="76"/>
        <v>CA</v>
      </c>
      <c r="X1650" t="str">
        <f t="shared" si="77"/>
        <v>California</v>
      </c>
      <c r="Y1650" t="str">
        <f>VLOOKUP(P1650,'Product manager data'!$A$1:B1666,2,0)</f>
        <v>Kimberly Harrington</v>
      </c>
    </row>
    <row r="1651" spans="1:25" x14ac:dyDescent="0.3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f t="shared" si="75"/>
        <v>Loss</v>
      </c>
      <c r="W1651" t="str">
        <f t="shared" si="76"/>
        <v>CA</v>
      </c>
      <c r="X1651" t="str">
        <f t="shared" si="77"/>
        <v>California</v>
      </c>
      <c r="Y1651" t="str">
        <f>VLOOKUP(P1651,'Product manager data'!$A$1:B1667,2,0)</f>
        <v>James Marez</v>
      </c>
    </row>
    <row r="1652" spans="1:25" x14ac:dyDescent="0.3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 t="shared" si="75"/>
        <v>Profit</v>
      </c>
      <c r="W1652" t="str">
        <f t="shared" si="76"/>
        <v>CA</v>
      </c>
      <c r="X1652" t="str">
        <f t="shared" si="77"/>
        <v>California</v>
      </c>
      <c r="Y1652" t="str">
        <f>VLOOKUP(P1652,'Product manager data'!$A$1:B1668,2,0)</f>
        <v>Beth Higgins</v>
      </c>
    </row>
    <row r="1653" spans="1:25" x14ac:dyDescent="0.3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 t="shared" si="75"/>
        <v>Profit</v>
      </c>
      <c r="W1653" t="str">
        <f t="shared" si="76"/>
        <v>CA</v>
      </c>
      <c r="X1653" t="str">
        <f t="shared" si="77"/>
        <v>California</v>
      </c>
      <c r="Y1653" t="str">
        <f>VLOOKUP(P1653,'Product manager data'!$A$1:B1669,2,0)</f>
        <v>Beth Higgins</v>
      </c>
    </row>
    <row r="1654" spans="1:25" x14ac:dyDescent="0.3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 t="shared" si="75"/>
        <v>Profit</v>
      </c>
      <c r="W1654" t="str">
        <f t="shared" si="76"/>
        <v>US</v>
      </c>
      <c r="X1654" t="str">
        <f t="shared" si="77"/>
        <v>Texas</v>
      </c>
      <c r="Y1654" t="str">
        <f>VLOOKUP(P1654,'Product manager data'!$A$1:B1670,2,0)</f>
        <v>Myrtle Holloway</v>
      </c>
    </row>
    <row r="1655" spans="1:25" x14ac:dyDescent="0.3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f t="shared" si="75"/>
        <v>Profit</v>
      </c>
      <c r="W1655" t="str">
        <f t="shared" si="76"/>
        <v>US</v>
      </c>
      <c r="X1655" t="str">
        <f t="shared" si="77"/>
        <v>Texas</v>
      </c>
      <c r="Y1655" t="str">
        <f>VLOOKUP(P1655,'Product manager data'!$A$1:B1671,2,0)</f>
        <v>Reggie Bacon</v>
      </c>
    </row>
    <row r="1656" spans="1:25" x14ac:dyDescent="0.3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f t="shared" si="75"/>
        <v>Profit</v>
      </c>
      <c r="W1656" t="str">
        <f t="shared" si="76"/>
        <v>US</v>
      </c>
      <c r="X1656" t="str">
        <f t="shared" si="77"/>
        <v>Texas</v>
      </c>
      <c r="Y1656" t="str">
        <f>VLOOKUP(P1656,'Product manager data'!$A$1:B1672,2,0)</f>
        <v>Junior Fason</v>
      </c>
    </row>
    <row r="1657" spans="1:25" x14ac:dyDescent="0.3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f t="shared" si="75"/>
        <v>Profit</v>
      </c>
      <c r="W1657" t="str">
        <f t="shared" si="76"/>
        <v>US</v>
      </c>
      <c r="X1657" t="str">
        <f t="shared" si="77"/>
        <v>Texas</v>
      </c>
      <c r="Y1657" t="str">
        <f>VLOOKUP(P1657,'Product manager data'!$A$1:B1673,2,0)</f>
        <v>Kimberly Harrington</v>
      </c>
    </row>
    <row r="1658" spans="1:25" x14ac:dyDescent="0.3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f t="shared" si="75"/>
        <v>Profit</v>
      </c>
      <c r="W1658" t="str">
        <f t="shared" si="76"/>
        <v>US</v>
      </c>
      <c r="X1658" t="str">
        <f t="shared" si="77"/>
        <v>Texas</v>
      </c>
      <c r="Y1658" t="str">
        <f>VLOOKUP(P1658,'Product manager data'!$A$1:B1674,2,0)</f>
        <v>Myrtle Holloway</v>
      </c>
    </row>
    <row r="1659" spans="1:25" x14ac:dyDescent="0.3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f t="shared" si="75"/>
        <v>Profit</v>
      </c>
      <c r="W1659" t="str">
        <f t="shared" si="76"/>
        <v>CA</v>
      </c>
      <c r="X1659" t="str">
        <f t="shared" si="77"/>
        <v>California</v>
      </c>
      <c r="Y1659" t="str">
        <f>VLOOKUP(P1659,'Product manager data'!$A$1:B1675,2,0)</f>
        <v>Robin Dennis</v>
      </c>
    </row>
    <row r="1660" spans="1:25" x14ac:dyDescent="0.3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f t="shared" si="75"/>
        <v>Profit</v>
      </c>
      <c r="W1660" t="str">
        <f t="shared" si="76"/>
        <v>CA</v>
      </c>
      <c r="X1660" t="str">
        <f t="shared" si="77"/>
        <v>California</v>
      </c>
      <c r="Y1660" t="str">
        <f>VLOOKUP(P1660,'Product manager data'!$A$1:B1676,2,0)</f>
        <v>James Marez</v>
      </c>
    </row>
    <row r="1661" spans="1:25" x14ac:dyDescent="0.3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f t="shared" si="75"/>
        <v>Profit</v>
      </c>
      <c r="W1661" t="str">
        <f t="shared" si="76"/>
        <v>CA</v>
      </c>
      <c r="X1661" t="str">
        <f t="shared" si="77"/>
        <v>California</v>
      </c>
      <c r="Y1661" t="str">
        <f>VLOOKUP(P1661,'Product manager data'!$A$1:B1677,2,0)</f>
        <v>Kimberly Harrington</v>
      </c>
    </row>
    <row r="1662" spans="1:25" x14ac:dyDescent="0.3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f t="shared" si="75"/>
        <v>Profit</v>
      </c>
      <c r="W1662" t="str">
        <f t="shared" si="76"/>
        <v>CA</v>
      </c>
      <c r="X1662" t="str">
        <f t="shared" si="77"/>
        <v>California</v>
      </c>
      <c r="Y1662" t="str">
        <f>VLOOKUP(P1662,'Product manager data'!$A$1:B1678,2,0)</f>
        <v>Kimberly Harrington</v>
      </c>
    </row>
    <row r="1663" spans="1:25" x14ac:dyDescent="0.3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f t="shared" si="75"/>
        <v>Loss</v>
      </c>
      <c r="W1663" t="str">
        <f t="shared" si="76"/>
        <v>CA</v>
      </c>
      <c r="X1663" t="str">
        <f t="shared" si="77"/>
        <v>California</v>
      </c>
      <c r="Y1663" t="str">
        <f>VLOOKUP(P1663,'Product manager data'!$A$1:B1679,2,0)</f>
        <v>James Marez</v>
      </c>
    </row>
    <row r="1664" spans="1:25" x14ac:dyDescent="0.3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 t="shared" si="75"/>
        <v>Loss</v>
      </c>
      <c r="W1664" t="str">
        <f t="shared" si="76"/>
        <v>CA</v>
      </c>
      <c r="X1664" t="str">
        <f t="shared" si="77"/>
        <v>California</v>
      </c>
      <c r="Y1664" t="str">
        <f>VLOOKUP(P1664,'Product manager data'!$A$1:B1680,2,0)</f>
        <v>Kimberly Harrington</v>
      </c>
    </row>
    <row r="1665" spans="1:25" x14ac:dyDescent="0.3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f t="shared" si="75"/>
        <v>Profit</v>
      </c>
      <c r="W1665" t="str">
        <f t="shared" si="76"/>
        <v>CA</v>
      </c>
      <c r="X1665" t="str">
        <f t="shared" si="77"/>
        <v>California</v>
      </c>
      <c r="Y1665" t="str">
        <f>VLOOKUP(P1665,'Product manager data'!$A$1:B1681,2,0)</f>
        <v>Myrtle Holloway</v>
      </c>
    </row>
    <row r="1666" spans="1:25" x14ac:dyDescent="0.3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f t="shared" si="75"/>
        <v>Loss</v>
      </c>
      <c r="W1666" t="str">
        <f t="shared" si="76"/>
        <v>CA</v>
      </c>
      <c r="X1666" t="str">
        <f t="shared" si="77"/>
        <v>California</v>
      </c>
      <c r="Y1666" t="str">
        <f>VLOOKUP(P1666,'Product manager data'!$A$1:B1682,2,0)</f>
        <v>Reggie Bacon</v>
      </c>
    </row>
    <row r="1667" spans="1:25" x14ac:dyDescent="0.3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f t="shared" ref="V1667:V1730" si="78">IF(U1667&gt;=0,"Profit","Loss")</f>
        <v>Profit</v>
      </c>
      <c r="W1667" t="str">
        <f t="shared" ref="W1667:W1730" si="79">MID(B1667,1,2)</f>
        <v>CA</v>
      </c>
      <c r="X1667" t="str">
        <f t="shared" ref="X1667:X1730" si="80">IF(W1667="CA","California","Texas")</f>
        <v>California</v>
      </c>
      <c r="Y1667" t="str">
        <f>VLOOKUP(P1667,'Product manager data'!$A$1:B1683,2,0)</f>
        <v>Junior Fason</v>
      </c>
    </row>
    <row r="1668" spans="1:25" x14ac:dyDescent="0.3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f t="shared" si="78"/>
        <v>Loss</v>
      </c>
      <c r="W1668" t="str">
        <f t="shared" si="79"/>
        <v>CA</v>
      </c>
      <c r="X1668" t="str">
        <f t="shared" si="80"/>
        <v>California</v>
      </c>
      <c r="Y1668" t="str">
        <f>VLOOKUP(P1668,'Product manager data'!$A$1:B1684,2,0)</f>
        <v>Reggie Bacon</v>
      </c>
    </row>
    <row r="1669" spans="1:25" x14ac:dyDescent="0.3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f t="shared" si="78"/>
        <v>Profit</v>
      </c>
      <c r="W1669" t="str">
        <f t="shared" si="79"/>
        <v>CA</v>
      </c>
      <c r="X1669" t="str">
        <f t="shared" si="80"/>
        <v>California</v>
      </c>
      <c r="Y1669" t="str">
        <f>VLOOKUP(P1669,'Product manager data'!$A$1:B1685,2,0)</f>
        <v>Beth Higgins</v>
      </c>
    </row>
    <row r="1670" spans="1:25" x14ac:dyDescent="0.3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f t="shared" si="78"/>
        <v>Profit</v>
      </c>
      <c r="W1670" t="str">
        <f t="shared" si="79"/>
        <v>CA</v>
      </c>
      <c r="X1670" t="str">
        <f t="shared" si="80"/>
        <v>California</v>
      </c>
      <c r="Y1670" t="str">
        <f>VLOOKUP(P1670,'Product manager data'!$A$1:B1686,2,0)</f>
        <v>Eric Goetz</v>
      </c>
    </row>
    <row r="1671" spans="1:25" x14ac:dyDescent="0.3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f t="shared" si="78"/>
        <v>Loss</v>
      </c>
      <c r="W1671" t="str">
        <f t="shared" si="79"/>
        <v>US</v>
      </c>
      <c r="X1671" t="str">
        <f t="shared" si="80"/>
        <v>Texas</v>
      </c>
      <c r="Y1671" t="str">
        <f>VLOOKUP(P1671,'Product manager data'!$A$1:B1687,2,0)</f>
        <v>Michael Benoit</v>
      </c>
    </row>
    <row r="1672" spans="1:25" x14ac:dyDescent="0.3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 t="shared" si="78"/>
        <v>Profit</v>
      </c>
      <c r="W1672" t="str">
        <f t="shared" si="79"/>
        <v>CA</v>
      </c>
      <c r="X1672" t="str">
        <f t="shared" si="80"/>
        <v>California</v>
      </c>
      <c r="Y1672" t="str">
        <f>VLOOKUP(P1672,'Product manager data'!$A$1:B1688,2,0)</f>
        <v>James Marez</v>
      </c>
    </row>
    <row r="1673" spans="1:25" x14ac:dyDescent="0.3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f t="shared" si="78"/>
        <v>Profit</v>
      </c>
      <c r="W1673" t="str">
        <f t="shared" si="79"/>
        <v>CA</v>
      </c>
      <c r="X1673" t="str">
        <f t="shared" si="80"/>
        <v>California</v>
      </c>
      <c r="Y1673" t="str">
        <f>VLOOKUP(P1673,'Product manager data'!$A$1:B1689,2,0)</f>
        <v>Reggie Bacon</v>
      </c>
    </row>
    <row r="1674" spans="1:25" x14ac:dyDescent="0.3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f t="shared" si="78"/>
        <v>Profit</v>
      </c>
      <c r="W1674" t="str">
        <f t="shared" si="79"/>
        <v>CA</v>
      </c>
      <c r="X1674" t="str">
        <f t="shared" si="80"/>
        <v>California</v>
      </c>
      <c r="Y1674" t="str">
        <f>VLOOKUP(P1674,'Product manager data'!$A$1:B1690,2,0)</f>
        <v>James Marez</v>
      </c>
    </row>
    <row r="1675" spans="1:25" x14ac:dyDescent="0.3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 t="shared" si="78"/>
        <v>Profit</v>
      </c>
      <c r="W1675" t="str">
        <f t="shared" si="79"/>
        <v>CA</v>
      </c>
      <c r="X1675" t="str">
        <f t="shared" si="80"/>
        <v>California</v>
      </c>
      <c r="Y1675" t="str">
        <f>VLOOKUP(P1675,'Product manager data'!$A$1:B1691,2,0)</f>
        <v>Willie Zensen</v>
      </c>
    </row>
    <row r="1676" spans="1:25" x14ac:dyDescent="0.3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f t="shared" si="78"/>
        <v>Loss</v>
      </c>
      <c r="W1676" t="str">
        <f t="shared" si="79"/>
        <v>CA</v>
      </c>
      <c r="X1676" t="str">
        <f t="shared" si="80"/>
        <v>California</v>
      </c>
      <c r="Y1676" t="str">
        <f>VLOOKUP(P1676,'Product manager data'!$A$1:B1692,2,0)</f>
        <v>Robin Dennis</v>
      </c>
    </row>
    <row r="1677" spans="1:25" x14ac:dyDescent="0.3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f t="shared" si="78"/>
        <v>Loss</v>
      </c>
      <c r="W1677" t="str">
        <f t="shared" si="79"/>
        <v>CA</v>
      </c>
      <c r="X1677" t="str">
        <f t="shared" si="80"/>
        <v>California</v>
      </c>
      <c r="Y1677" t="str">
        <f>VLOOKUP(P1677,'Product manager data'!$A$1:B1693,2,0)</f>
        <v>Kimberly Harrington</v>
      </c>
    </row>
    <row r="1678" spans="1:25" x14ac:dyDescent="0.3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f t="shared" si="78"/>
        <v>Profit</v>
      </c>
      <c r="W1678" t="str">
        <f t="shared" si="79"/>
        <v>CA</v>
      </c>
      <c r="X1678" t="str">
        <f t="shared" si="80"/>
        <v>California</v>
      </c>
      <c r="Y1678" t="str">
        <f>VLOOKUP(P1678,'Product manager data'!$A$1:B1694,2,0)</f>
        <v>Myrtle Holloway</v>
      </c>
    </row>
    <row r="1679" spans="1:25" x14ac:dyDescent="0.3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 t="shared" si="78"/>
        <v>Profit</v>
      </c>
      <c r="W1679" t="str">
        <f t="shared" si="79"/>
        <v>CA</v>
      </c>
      <c r="X1679" t="str">
        <f t="shared" si="80"/>
        <v>California</v>
      </c>
      <c r="Y1679" t="str">
        <f>VLOOKUP(P1679,'Product manager data'!$A$1:B1695,2,0)</f>
        <v>Beth Higgins</v>
      </c>
    </row>
    <row r="1680" spans="1:25" x14ac:dyDescent="0.3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f t="shared" si="78"/>
        <v>Loss</v>
      </c>
      <c r="W1680" t="str">
        <f t="shared" si="79"/>
        <v>CA</v>
      </c>
      <c r="X1680" t="str">
        <f t="shared" si="80"/>
        <v>California</v>
      </c>
      <c r="Y1680" t="str">
        <f>VLOOKUP(P1680,'Product manager data'!$A$1:B1696,2,0)</f>
        <v>Myrtle Holloway</v>
      </c>
    </row>
    <row r="1681" spans="1:25" x14ac:dyDescent="0.3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f t="shared" si="78"/>
        <v>Profit</v>
      </c>
      <c r="W1681" t="str">
        <f t="shared" si="79"/>
        <v>CA</v>
      </c>
      <c r="X1681" t="str">
        <f t="shared" si="80"/>
        <v>California</v>
      </c>
      <c r="Y1681" t="str">
        <f>VLOOKUP(P1681,'Product manager data'!$A$1:B1697,2,0)</f>
        <v>James Marez</v>
      </c>
    </row>
    <row r="1682" spans="1:25" x14ac:dyDescent="0.3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f t="shared" si="78"/>
        <v>Profit</v>
      </c>
      <c r="W1682" t="str">
        <f t="shared" si="79"/>
        <v>CA</v>
      </c>
      <c r="X1682" t="str">
        <f t="shared" si="80"/>
        <v>California</v>
      </c>
      <c r="Y1682" t="str">
        <f>VLOOKUP(P1682,'Product manager data'!$A$1:B1698,2,0)</f>
        <v>Robin Dennis</v>
      </c>
    </row>
    <row r="1683" spans="1:25" x14ac:dyDescent="0.3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f t="shared" si="78"/>
        <v>Loss</v>
      </c>
      <c r="W1683" t="str">
        <f t="shared" si="79"/>
        <v>CA</v>
      </c>
      <c r="X1683" t="str">
        <f t="shared" si="80"/>
        <v>California</v>
      </c>
      <c r="Y1683" t="str">
        <f>VLOOKUP(P1683,'Product manager data'!$A$1:B1699,2,0)</f>
        <v>Jennifer Hutchins</v>
      </c>
    </row>
    <row r="1684" spans="1:25" x14ac:dyDescent="0.3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f t="shared" si="78"/>
        <v>Profit</v>
      </c>
      <c r="W1684" t="str">
        <f t="shared" si="79"/>
        <v>US</v>
      </c>
      <c r="X1684" t="str">
        <f t="shared" si="80"/>
        <v>Texas</v>
      </c>
      <c r="Y1684" t="str">
        <f>VLOOKUP(P1684,'Product manager data'!$A$1:B1700,2,0)</f>
        <v>Beth Higgins</v>
      </c>
    </row>
    <row r="1685" spans="1:25" x14ac:dyDescent="0.3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f t="shared" si="78"/>
        <v>Profit</v>
      </c>
      <c r="W1685" t="str">
        <f t="shared" si="79"/>
        <v>CA</v>
      </c>
      <c r="X1685" t="str">
        <f t="shared" si="80"/>
        <v>California</v>
      </c>
      <c r="Y1685" t="str">
        <f>VLOOKUP(P1685,'Product manager data'!$A$1:B1701,2,0)</f>
        <v>Robin Dennis</v>
      </c>
    </row>
    <row r="1686" spans="1:25" x14ac:dyDescent="0.3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f t="shared" si="78"/>
        <v>Profit</v>
      </c>
      <c r="W1686" t="str">
        <f t="shared" si="79"/>
        <v>CA</v>
      </c>
      <c r="X1686" t="str">
        <f t="shared" si="80"/>
        <v>California</v>
      </c>
      <c r="Y1686" t="str">
        <f>VLOOKUP(P1686,'Product manager data'!$A$1:B1702,2,0)</f>
        <v>Mary Wood</v>
      </c>
    </row>
    <row r="1687" spans="1:25" x14ac:dyDescent="0.3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f t="shared" si="78"/>
        <v>Loss</v>
      </c>
      <c r="W1687" t="str">
        <f t="shared" si="79"/>
        <v>CA</v>
      </c>
      <c r="X1687" t="str">
        <f t="shared" si="80"/>
        <v>California</v>
      </c>
      <c r="Y1687" t="str">
        <f>VLOOKUP(P1687,'Product manager data'!$A$1:B1703,2,0)</f>
        <v>Kimberly Harrington</v>
      </c>
    </row>
    <row r="1688" spans="1:25" x14ac:dyDescent="0.3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f t="shared" si="78"/>
        <v>Loss</v>
      </c>
      <c r="W1688" t="str">
        <f t="shared" si="79"/>
        <v>CA</v>
      </c>
      <c r="X1688" t="str">
        <f t="shared" si="80"/>
        <v>California</v>
      </c>
      <c r="Y1688" t="str">
        <f>VLOOKUP(P1688,'Product manager data'!$A$1:B1704,2,0)</f>
        <v>Kimberly Harrington</v>
      </c>
    </row>
    <row r="1689" spans="1:25" x14ac:dyDescent="0.3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f t="shared" si="78"/>
        <v>Profit</v>
      </c>
      <c r="W1689" t="str">
        <f t="shared" si="79"/>
        <v>CA</v>
      </c>
      <c r="X1689" t="str">
        <f t="shared" si="80"/>
        <v>California</v>
      </c>
      <c r="Y1689" t="str">
        <f>VLOOKUP(P1689,'Product manager data'!$A$1:B1705,2,0)</f>
        <v>Beth Higgins</v>
      </c>
    </row>
    <row r="1690" spans="1:25" x14ac:dyDescent="0.3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f t="shared" si="78"/>
        <v>Profit</v>
      </c>
      <c r="W1690" t="str">
        <f t="shared" si="79"/>
        <v>CA</v>
      </c>
      <c r="X1690" t="str">
        <f t="shared" si="80"/>
        <v>California</v>
      </c>
      <c r="Y1690" t="str">
        <f>VLOOKUP(P1690,'Product manager data'!$A$1:B1706,2,0)</f>
        <v>Robin Dennis</v>
      </c>
    </row>
    <row r="1691" spans="1:25" x14ac:dyDescent="0.3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 t="shared" si="78"/>
        <v>Loss</v>
      </c>
      <c r="W1691" t="str">
        <f t="shared" si="79"/>
        <v>CA</v>
      </c>
      <c r="X1691" t="str">
        <f t="shared" si="80"/>
        <v>California</v>
      </c>
      <c r="Y1691" t="str">
        <f>VLOOKUP(P1691,'Product manager data'!$A$1:B1707,2,0)</f>
        <v>Michael Benoit</v>
      </c>
    </row>
    <row r="1692" spans="1:25" x14ac:dyDescent="0.3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 t="shared" si="78"/>
        <v>Profit</v>
      </c>
      <c r="W1692" t="str">
        <f t="shared" si="79"/>
        <v>CA</v>
      </c>
      <c r="X1692" t="str">
        <f t="shared" si="80"/>
        <v>California</v>
      </c>
      <c r="Y1692" t="str">
        <f>VLOOKUP(P1692,'Product manager data'!$A$1:B1708,2,0)</f>
        <v>Beth Higgins</v>
      </c>
    </row>
    <row r="1693" spans="1:25" x14ac:dyDescent="0.3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 t="shared" si="78"/>
        <v>Profit</v>
      </c>
      <c r="W1693" t="str">
        <f t="shared" si="79"/>
        <v>CA</v>
      </c>
      <c r="X1693" t="str">
        <f t="shared" si="80"/>
        <v>California</v>
      </c>
      <c r="Y1693" t="str">
        <f>VLOOKUP(P1693,'Product manager data'!$A$1:B1709,2,0)</f>
        <v>Kimberly Harrington</v>
      </c>
    </row>
    <row r="1694" spans="1:25" x14ac:dyDescent="0.3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f t="shared" si="78"/>
        <v>Profit</v>
      </c>
      <c r="W1694" t="str">
        <f t="shared" si="79"/>
        <v>US</v>
      </c>
      <c r="X1694" t="str">
        <f t="shared" si="80"/>
        <v>Texas</v>
      </c>
      <c r="Y1694" t="str">
        <f>VLOOKUP(P1694,'Product manager data'!$A$1:B1710,2,0)</f>
        <v>Robin Dennis</v>
      </c>
    </row>
    <row r="1695" spans="1:25" x14ac:dyDescent="0.3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f t="shared" si="78"/>
        <v>Profit</v>
      </c>
      <c r="W1695" t="str">
        <f t="shared" si="79"/>
        <v>US</v>
      </c>
      <c r="X1695" t="str">
        <f t="shared" si="80"/>
        <v>Texas</v>
      </c>
      <c r="Y1695" t="str">
        <f>VLOOKUP(P1695,'Product manager data'!$A$1:B1711,2,0)</f>
        <v>Reggie Bacon</v>
      </c>
    </row>
    <row r="1696" spans="1:25" x14ac:dyDescent="0.3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f t="shared" si="78"/>
        <v>Profit</v>
      </c>
      <c r="W1696" t="str">
        <f t="shared" si="79"/>
        <v>CA</v>
      </c>
      <c r="X1696" t="str">
        <f t="shared" si="80"/>
        <v>California</v>
      </c>
      <c r="Y1696" t="str">
        <f>VLOOKUP(P1696,'Product manager data'!$A$1:B1712,2,0)</f>
        <v>Reggie Bacon</v>
      </c>
    </row>
    <row r="1697" spans="1:25" x14ac:dyDescent="0.3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 t="shared" si="78"/>
        <v>Profit</v>
      </c>
      <c r="W1697" t="str">
        <f t="shared" si="79"/>
        <v>CA</v>
      </c>
      <c r="X1697" t="str">
        <f t="shared" si="80"/>
        <v>California</v>
      </c>
      <c r="Y1697" t="str">
        <f>VLOOKUP(P1697,'Product manager data'!$A$1:B1713,2,0)</f>
        <v>Kimberly Harrington</v>
      </c>
    </row>
    <row r="1698" spans="1:25" x14ac:dyDescent="0.3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 t="shared" si="78"/>
        <v>Profit</v>
      </c>
      <c r="W1698" t="str">
        <f t="shared" si="79"/>
        <v>CA</v>
      </c>
      <c r="X1698" t="str">
        <f t="shared" si="80"/>
        <v>California</v>
      </c>
      <c r="Y1698" t="str">
        <f>VLOOKUP(P1698,'Product manager data'!$A$1:B1714,2,0)</f>
        <v>James Marez</v>
      </c>
    </row>
    <row r="1699" spans="1:25" x14ac:dyDescent="0.3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f t="shared" si="78"/>
        <v>Profit</v>
      </c>
      <c r="W1699" t="str">
        <f t="shared" si="79"/>
        <v>CA</v>
      </c>
      <c r="X1699" t="str">
        <f t="shared" si="80"/>
        <v>California</v>
      </c>
      <c r="Y1699" t="str">
        <f>VLOOKUP(P1699,'Product manager data'!$A$1:B1715,2,0)</f>
        <v>Mary Wood</v>
      </c>
    </row>
    <row r="1700" spans="1:25" x14ac:dyDescent="0.3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f t="shared" si="78"/>
        <v>Profit</v>
      </c>
      <c r="W1700" t="str">
        <f t="shared" si="79"/>
        <v>CA</v>
      </c>
      <c r="X1700" t="str">
        <f t="shared" si="80"/>
        <v>California</v>
      </c>
      <c r="Y1700" t="str">
        <f>VLOOKUP(P1700,'Product manager data'!$A$1:B1716,2,0)</f>
        <v>Willie Zensen</v>
      </c>
    </row>
    <row r="1701" spans="1:25" x14ac:dyDescent="0.3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f t="shared" si="78"/>
        <v>Profit</v>
      </c>
      <c r="W1701" t="str">
        <f t="shared" si="79"/>
        <v>CA</v>
      </c>
      <c r="X1701" t="str">
        <f t="shared" si="80"/>
        <v>California</v>
      </c>
      <c r="Y1701" t="str">
        <f>VLOOKUP(P1701,'Product manager data'!$A$1:B1717,2,0)</f>
        <v>Michael Benoit</v>
      </c>
    </row>
    <row r="1702" spans="1:25" x14ac:dyDescent="0.3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 t="shared" si="78"/>
        <v>Profit</v>
      </c>
      <c r="W1702" t="str">
        <f t="shared" si="79"/>
        <v>CA</v>
      </c>
      <c r="X1702" t="str">
        <f t="shared" si="80"/>
        <v>California</v>
      </c>
      <c r="Y1702" t="str">
        <f>VLOOKUP(P1702,'Product manager data'!$A$1:B1718,2,0)</f>
        <v>Kimberly Harrington</v>
      </c>
    </row>
    <row r="1703" spans="1:25" x14ac:dyDescent="0.3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f t="shared" si="78"/>
        <v>Profit</v>
      </c>
      <c r="W1703" t="str">
        <f t="shared" si="79"/>
        <v>CA</v>
      </c>
      <c r="X1703" t="str">
        <f t="shared" si="80"/>
        <v>California</v>
      </c>
      <c r="Y1703" t="str">
        <f>VLOOKUP(P1703,'Product manager data'!$A$1:B1719,2,0)</f>
        <v>Sandra Cruz</v>
      </c>
    </row>
    <row r="1704" spans="1:25" x14ac:dyDescent="0.3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f t="shared" si="78"/>
        <v>Profit</v>
      </c>
      <c r="W1704" t="str">
        <f t="shared" si="79"/>
        <v>CA</v>
      </c>
      <c r="X1704" t="str">
        <f t="shared" si="80"/>
        <v>California</v>
      </c>
      <c r="Y1704" t="str">
        <f>VLOOKUP(P1704,'Product manager data'!$A$1:B1720,2,0)</f>
        <v>Beth Higgins</v>
      </c>
    </row>
    <row r="1705" spans="1:25" x14ac:dyDescent="0.3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f t="shared" si="78"/>
        <v>Profit</v>
      </c>
      <c r="W1705" t="str">
        <f t="shared" si="79"/>
        <v>CA</v>
      </c>
      <c r="X1705" t="str">
        <f t="shared" si="80"/>
        <v>California</v>
      </c>
      <c r="Y1705" t="str">
        <f>VLOOKUP(P1705,'Product manager data'!$A$1:B1721,2,0)</f>
        <v>Junior Fason</v>
      </c>
    </row>
    <row r="1706" spans="1:25" x14ac:dyDescent="0.3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f t="shared" si="78"/>
        <v>Loss</v>
      </c>
      <c r="W1706" t="str">
        <f t="shared" si="79"/>
        <v>CA</v>
      </c>
      <c r="X1706" t="str">
        <f t="shared" si="80"/>
        <v>California</v>
      </c>
      <c r="Y1706" t="str">
        <f>VLOOKUP(P1706,'Product manager data'!$A$1:B1722,2,0)</f>
        <v>Kimberly Harrington</v>
      </c>
    </row>
    <row r="1707" spans="1:25" x14ac:dyDescent="0.3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f t="shared" si="78"/>
        <v>Loss</v>
      </c>
      <c r="W1707" t="str">
        <f t="shared" si="79"/>
        <v>CA</v>
      </c>
      <c r="X1707" t="str">
        <f t="shared" si="80"/>
        <v>California</v>
      </c>
      <c r="Y1707" t="str">
        <f>VLOOKUP(P1707,'Product manager data'!$A$1:B1723,2,0)</f>
        <v>Kimberly Harrington</v>
      </c>
    </row>
    <row r="1708" spans="1:25" x14ac:dyDescent="0.3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f t="shared" si="78"/>
        <v>Profit</v>
      </c>
      <c r="W1708" t="str">
        <f t="shared" si="79"/>
        <v>CA</v>
      </c>
      <c r="X1708" t="str">
        <f t="shared" si="80"/>
        <v>California</v>
      </c>
      <c r="Y1708" t="str">
        <f>VLOOKUP(P1708,'Product manager data'!$A$1:B1724,2,0)</f>
        <v>Willie Zensen</v>
      </c>
    </row>
    <row r="1709" spans="1:25" x14ac:dyDescent="0.3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f t="shared" si="78"/>
        <v>Profit</v>
      </c>
      <c r="W1709" t="str">
        <f t="shared" si="79"/>
        <v>CA</v>
      </c>
      <c r="X1709" t="str">
        <f t="shared" si="80"/>
        <v>California</v>
      </c>
      <c r="Y1709" t="str">
        <f>VLOOKUP(P1709,'Product manager data'!$A$1:B1725,2,0)</f>
        <v>James Marez</v>
      </c>
    </row>
    <row r="1710" spans="1:25" x14ac:dyDescent="0.3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 t="shared" si="78"/>
        <v>Profit</v>
      </c>
      <c r="W1710" t="str">
        <f t="shared" si="79"/>
        <v>CA</v>
      </c>
      <c r="X1710" t="str">
        <f t="shared" si="80"/>
        <v>California</v>
      </c>
      <c r="Y1710" t="str">
        <f>VLOOKUP(P1710,'Product manager data'!$A$1:B1726,2,0)</f>
        <v>Beth Higgins</v>
      </c>
    </row>
    <row r="1711" spans="1:25" x14ac:dyDescent="0.3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 t="shared" si="78"/>
        <v>Loss</v>
      </c>
      <c r="W1711" t="str">
        <f t="shared" si="79"/>
        <v>CA</v>
      </c>
      <c r="X1711" t="str">
        <f t="shared" si="80"/>
        <v>California</v>
      </c>
      <c r="Y1711" t="str">
        <f>VLOOKUP(P1711,'Product manager data'!$A$1:B1727,2,0)</f>
        <v>Sandra Cruz</v>
      </c>
    </row>
    <row r="1712" spans="1:25" x14ac:dyDescent="0.3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f t="shared" si="78"/>
        <v>Profit</v>
      </c>
      <c r="W1712" t="str">
        <f t="shared" si="79"/>
        <v>CA</v>
      </c>
      <c r="X1712" t="str">
        <f t="shared" si="80"/>
        <v>California</v>
      </c>
      <c r="Y1712" t="str">
        <f>VLOOKUP(P1712,'Product manager data'!$A$1:B1728,2,0)</f>
        <v>Eric Goetz</v>
      </c>
    </row>
    <row r="1713" spans="1:25" x14ac:dyDescent="0.3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f t="shared" si="78"/>
        <v>Profit</v>
      </c>
      <c r="W1713" t="str">
        <f t="shared" si="79"/>
        <v>CA</v>
      </c>
      <c r="X1713" t="str">
        <f t="shared" si="80"/>
        <v>California</v>
      </c>
      <c r="Y1713" t="str">
        <f>VLOOKUP(P1713,'Product manager data'!$A$1:B1729,2,0)</f>
        <v>Mary Wood</v>
      </c>
    </row>
    <row r="1714" spans="1:25" x14ac:dyDescent="0.3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f t="shared" si="78"/>
        <v>Profit</v>
      </c>
      <c r="W1714" t="str">
        <f t="shared" si="79"/>
        <v>CA</v>
      </c>
      <c r="X1714" t="str">
        <f t="shared" si="80"/>
        <v>California</v>
      </c>
      <c r="Y1714" t="str">
        <f>VLOOKUP(P1714,'Product manager data'!$A$1:B1730,2,0)</f>
        <v>Beth Higgins</v>
      </c>
    </row>
    <row r="1715" spans="1:25" x14ac:dyDescent="0.3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 t="shared" si="78"/>
        <v>Loss</v>
      </c>
      <c r="W1715" t="str">
        <f t="shared" si="79"/>
        <v>US</v>
      </c>
      <c r="X1715" t="str">
        <f t="shared" si="80"/>
        <v>Texas</v>
      </c>
      <c r="Y1715" t="str">
        <f>VLOOKUP(P1715,'Product manager data'!$A$1:B1731,2,0)</f>
        <v>Michael Benoit</v>
      </c>
    </row>
    <row r="1716" spans="1:25" x14ac:dyDescent="0.3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f t="shared" si="78"/>
        <v>Loss</v>
      </c>
      <c r="W1716" t="str">
        <f t="shared" si="79"/>
        <v>CA</v>
      </c>
      <c r="X1716" t="str">
        <f t="shared" si="80"/>
        <v>California</v>
      </c>
      <c r="Y1716" t="str">
        <f>VLOOKUP(P1716,'Product manager data'!$A$1:B1732,2,0)</f>
        <v>Tim Collins</v>
      </c>
    </row>
    <row r="1717" spans="1:25" x14ac:dyDescent="0.3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f t="shared" si="78"/>
        <v>Profit</v>
      </c>
      <c r="W1717" t="str">
        <f t="shared" si="79"/>
        <v>CA</v>
      </c>
      <c r="X1717" t="str">
        <f t="shared" si="80"/>
        <v>California</v>
      </c>
      <c r="Y1717" t="str">
        <f>VLOOKUP(P1717,'Product manager data'!$A$1:B1733,2,0)</f>
        <v>Kimberly Harrington</v>
      </c>
    </row>
    <row r="1718" spans="1:25" x14ac:dyDescent="0.3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f t="shared" si="78"/>
        <v>Profit</v>
      </c>
      <c r="W1718" t="str">
        <f t="shared" si="79"/>
        <v>CA</v>
      </c>
      <c r="X1718" t="str">
        <f t="shared" si="80"/>
        <v>California</v>
      </c>
      <c r="Y1718" t="str">
        <f>VLOOKUP(P1718,'Product manager data'!$A$1:B1734,2,0)</f>
        <v>Mary Wood</v>
      </c>
    </row>
    <row r="1719" spans="1:25" x14ac:dyDescent="0.3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f t="shared" si="78"/>
        <v>Profit</v>
      </c>
      <c r="W1719" t="str">
        <f t="shared" si="79"/>
        <v>CA</v>
      </c>
      <c r="X1719" t="str">
        <f t="shared" si="80"/>
        <v>California</v>
      </c>
      <c r="Y1719" t="str">
        <f>VLOOKUP(P1719,'Product manager data'!$A$1:B1735,2,0)</f>
        <v>Myrtle Holloway</v>
      </c>
    </row>
    <row r="1720" spans="1:25" x14ac:dyDescent="0.3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f t="shared" si="78"/>
        <v>Profit</v>
      </c>
      <c r="W1720" t="str">
        <f t="shared" si="79"/>
        <v>CA</v>
      </c>
      <c r="X1720" t="str">
        <f t="shared" si="80"/>
        <v>California</v>
      </c>
      <c r="Y1720" t="str">
        <f>VLOOKUP(P1720,'Product manager data'!$A$1:B1736,2,0)</f>
        <v>Robin Dennis</v>
      </c>
    </row>
    <row r="1721" spans="1:25" x14ac:dyDescent="0.3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f t="shared" si="78"/>
        <v>Profit</v>
      </c>
      <c r="W1721" t="str">
        <f t="shared" si="79"/>
        <v>CA</v>
      </c>
      <c r="X1721" t="str">
        <f t="shared" si="80"/>
        <v>California</v>
      </c>
      <c r="Y1721" t="str">
        <f>VLOOKUP(P1721,'Product manager data'!$A$1:B1737,2,0)</f>
        <v>Robin Dennis</v>
      </c>
    </row>
    <row r="1722" spans="1:25" x14ac:dyDescent="0.3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f t="shared" si="78"/>
        <v>Profit</v>
      </c>
      <c r="W1722" t="str">
        <f t="shared" si="79"/>
        <v>CA</v>
      </c>
      <c r="X1722" t="str">
        <f t="shared" si="80"/>
        <v>California</v>
      </c>
      <c r="Y1722" t="str">
        <f>VLOOKUP(P1722,'Product manager data'!$A$1:B1738,2,0)</f>
        <v>Kimberly Harrington</v>
      </c>
    </row>
    <row r="1723" spans="1:25" x14ac:dyDescent="0.3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f t="shared" si="78"/>
        <v>Profit</v>
      </c>
      <c r="W1723" t="str">
        <f t="shared" si="79"/>
        <v>US</v>
      </c>
      <c r="X1723" t="str">
        <f t="shared" si="80"/>
        <v>Texas</v>
      </c>
      <c r="Y1723" t="str">
        <f>VLOOKUP(P1723,'Product manager data'!$A$1:B1739,2,0)</f>
        <v>James Marez</v>
      </c>
    </row>
    <row r="1724" spans="1:25" x14ac:dyDescent="0.3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f t="shared" si="78"/>
        <v>Profit</v>
      </c>
      <c r="W1724" t="str">
        <f t="shared" si="79"/>
        <v>US</v>
      </c>
      <c r="X1724" t="str">
        <f t="shared" si="80"/>
        <v>Texas</v>
      </c>
      <c r="Y1724" t="str">
        <f>VLOOKUP(P1724,'Product manager data'!$A$1:B1740,2,0)</f>
        <v>Reggie Bacon</v>
      </c>
    </row>
    <row r="1725" spans="1:25" x14ac:dyDescent="0.3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f t="shared" si="78"/>
        <v>Loss</v>
      </c>
      <c r="W1725" t="str">
        <f t="shared" si="79"/>
        <v>US</v>
      </c>
      <c r="X1725" t="str">
        <f t="shared" si="80"/>
        <v>Texas</v>
      </c>
      <c r="Y1725" t="str">
        <f>VLOOKUP(P1725,'Product manager data'!$A$1:B1741,2,0)</f>
        <v>Tim Collins</v>
      </c>
    </row>
    <row r="1726" spans="1:25" x14ac:dyDescent="0.3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f t="shared" si="78"/>
        <v>Profit</v>
      </c>
      <c r="W1726" t="str">
        <f t="shared" si="79"/>
        <v>CA</v>
      </c>
      <c r="X1726" t="str">
        <f t="shared" si="80"/>
        <v>California</v>
      </c>
      <c r="Y1726" t="str">
        <f>VLOOKUP(P1726,'Product manager data'!$A$1:B1742,2,0)</f>
        <v>Mary Wood</v>
      </c>
    </row>
    <row r="1727" spans="1:25" x14ac:dyDescent="0.3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f t="shared" si="78"/>
        <v>Profit</v>
      </c>
      <c r="W1727" t="str">
        <f t="shared" si="79"/>
        <v>CA</v>
      </c>
      <c r="X1727" t="str">
        <f t="shared" si="80"/>
        <v>California</v>
      </c>
      <c r="Y1727" t="str">
        <f>VLOOKUP(P1727,'Product manager data'!$A$1:B1743,2,0)</f>
        <v>Mary Wood</v>
      </c>
    </row>
    <row r="1728" spans="1:25" x14ac:dyDescent="0.3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f t="shared" si="78"/>
        <v>Profit</v>
      </c>
      <c r="W1728" t="str">
        <f t="shared" si="79"/>
        <v>CA</v>
      </c>
      <c r="X1728" t="str">
        <f t="shared" si="80"/>
        <v>California</v>
      </c>
      <c r="Y1728" t="str">
        <f>VLOOKUP(P1728,'Product manager data'!$A$1:B1744,2,0)</f>
        <v>Mary Wood</v>
      </c>
    </row>
    <row r="1729" spans="1:25" x14ac:dyDescent="0.3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f t="shared" si="78"/>
        <v>Loss</v>
      </c>
      <c r="W1729" t="str">
        <f t="shared" si="79"/>
        <v>US</v>
      </c>
      <c r="X1729" t="str">
        <f t="shared" si="80"/>
        <v>Texas</v>
      </c>
      <c r="Y1729" t="str">
        <f>VLOOKUP(P1729,'Product manager data'!$A$1:B1745,2,0)</f>
        <v>Michael Benoit</v>
      </c>
    </row>
    <row r="1730" spans="1:25" x14ac:dyDescent="0.3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 t="shared" si="78"/>
        <v>Profit</v>
      </c>
      <c r="W1730" t="str">
        <f t="shared" si="79"/>
        <v>CA</v>
      </c>
      <c r="X1730" t="str">
        <f t="shared" si="80"/>
        <v>California</v>
      </c>
      <c r="Y1730" t="str">
        <f>VLOOKUP(P1730,'Product manager data'!$A$1:B1746,2,0)</f>
        <v>Reggie Bacon</v>
      </c>
    </row>
    <row r="1731" spans="1:25" x14ac:dyDescent="0.3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 t="shared" ref="V1731:V1794" si="81">IF(U1731&gt;=0,"Profit","Loss")</f>
        <v>Profit</v>
      </c>
      <c r="W1731" t="str">
        <f t="shared" ref="W1731:W1794" si="82">MID(B1731,1,2)</f>
        <v>CA</v>
      </c>
      <c r="X1731" t="str">
        <f t="shared" ref="X1731:X1794" si="83">IF(W1731="CA","California","Texas")</f>
        <v>California</v>
      </c>
      <c r="Y1731" t="str">
        <f>VLOOKUP(P1731,'Product manager data'!$A$1:B1747,2,0)</f>
        <v>Willie Zensen</v>
      </c>
    </row>
    <row r="1732" spans="1:25" x14ac:dyDescent="0.3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f t="shared" si="81"/>
        <v>Profit</v>
      </c>
      <c r="W1732" t="str">
        <f t="shared" si="82"/>
        <v>CA</v>
      </c>
      <c r="X1732" t="str">
        <f t="shared" si="83"/>
        <v>California</v>
      </c>
      <c r="Y1732" t="str">
        <f>VLOOKUP(P1732,'Product manager data'!$A$1:B1748,2,0)</f>
        <v>Beth Higgins</v>
      </c>
    </row>
    <row r="1733" spans="1:25" x14ac:dyDescent="0.3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f t="shared" si="81"/>
        <v>Profit</v>
      </c>
      <c r="W1733" t="str">
        <f t="shared" si="82"/>
        <v>CA</v>
      </c>
      <c r="X1733" t="str">
        <f t="shared" si="83"/>
        <v>California</v>
      </c>
      <c r="Y1733" t="str">
        <f>VLOOKUP(P1733,'Product manager data'!$A$1:B1749,2,0)</f>
        <v>Beth Higgins</v>
      </c>
    </row>
    <row r="1734" spans="1:25" x14ac:dyDescent="0.3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 t="shared" si="81"/>
        <v>Loss</v>
      </c>
      <c r="W1734" t="str">
        <f t="shared" si="82"/>
        <v>US</v>
      </c>
      <c r="X1734" t="str">
        <f t="shared" si="83"/>
        <v>Texas</v>
      </c>
      <c r="Y1734" t="str">
        <f>VLOOKUP(P1734,'Product manager data'!$A$1:B1750,2,0)</f>
        <v>Myrtle Holloway</v>
      </c>
    </row>
    <row r="1735" spans="1:25" x14ac:dyDescent="0.3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f t="shared" si="81"/>
        <v>Profit</v>
      </c>
      <c r="W1735" t="str">
        <f t="shared" si="82"/>
        <v>US</v>
      </c>
      <c r="X1735" t="str">
        <f t="shared" si="83"/>
        <v>Texas</v>
      </c>
      <c r="Y1735" t="str">
        <f>VLOOKUP(P1735,'Product manager data'!$A$1:B1751,2,0)</f>
        <v>Eric Goetz</v>
      </c>
    </row>
    <row r="1736" spans="1:25" x14ac:dyDescent="0.3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f t="shared" si="81"/>
        <v>Profit</v>
      </c>
      <c r="W1736" t="str">
        <f t="shared" si="82"/>
        <v>CA</v>
      </c>
      <c r="X1736" t="str">
        <f t="shared" si="83"/>
        <v>California</v>
      </c>
      <c r="Y1736" t="str">
        <f>VLOOKUP(P1736,'Product manager data'!$A$1:B1752,2,0)</f>
        <v>Mary Wood</v>
      </c>
    </row>
    <row r="1737" spans="1:25" x14ac:dyDescent="0.3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 t="shared" si="81"/>
        <v>Profit</v>
      </c>
      <c r="W1737" t="str">
        <f t="shared" si="82"/>
        <v>CA</v>
      </c>
      <c r="X1737" t="str">
        <f t="shared" si="83"/>
        <v>California</v>
      </c>
      <c r="Y1737" t="str">
        <f>VLOOKUP(P1737,'Product manager data'!$A$1:B1753,2,0)</f>
        <v>James Marez</v>
      </c>
    </row>
    <row r="1738" spans="1:25" x14ac:dyDescent="0.3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f t="shared" si="81"/>
        <v>Profit</v>
      </c>
      <c r="W1738" t="str">
        <f t="shared" si="82"/>
        <v>CA</v>
      </c>
      <c r="X1738" t="str">
        <f t="shared" si="83"/>
        <v>California</v>
      </c>
      <c r="Y1738" t="str">
        <f>VLOOKUP(P1738,'Product manager data'!$A$1:B1754,2,0)</f>
        <v>Eric Goetz</v>
      </c>
    </row>
    <row r="1739" spans="1:25" x14ac:dyDescent="0.3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f t="shared" si="81"/>
        <v>Profit</v>
      </c>
      <c r="W1739" t="str">
        <f t="shared" si="82"/>
        <v>CA</v>
      </c>
      <c r="X1739" t="str">
        <f t="shared" si="83"/>
        <v>California</v>
      </c>
      <c r="Y1739" t="str">
        <f>VLOOKUP(P1739,'Product manager data'!$A$1:B1755,2,0)</f>
        <v>Myrtle Holloway</v>
      </c>
    </row>
    <row r="1740" spans="1:25" x14ac:dyDescent="0.3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f t="shared" si="81"/>
        <v>Profit</v>
      </c>
      <c r="W1740" t="str">
        <f t="shared" si="82"/>
        <v>CA</v>
      </c>
      <c r="X1740" t="str">
        <f t="shared" si="83"/>
        <v>California</v>
      </c>
      <c r="Y1740" t="str">
        <f>VLOOKUP(P1740,'Product manager data'!$A$1:B1756,2,0)</f>
        <v>Reggie Bacon</v>
      </c>
    </row>
    <row r="1741" spans="1:25" x14ac:dyDescent="0.3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 t="shared" si="81"/>
        <v>Profit</v>
      </c>
      <c r="W1741" t="str">
        <f t="shared" si="82"/>
        <v>CA</v>
      </c>
      <c r="X1741" t="str">
        <f t="shared" si="83"/>
        <v>California</v>
      </c>
      <c r="Y1741" t="str">
        <f>VLOOKUP(P1741,'Product manager data'!$A$1:B1757,2,0)</f>
        <v>Reggie Bacon</v>
      </c>
    </row>
    <row r="1742" spans="1:25" x14ac:dyDescent="0.3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 t="shared" si="81"/>
        <v>Profit</v>
      </c>
      <c r="W1742" t="str">
        <f t="shared" si="82"/>
        <v>CA</v>
      </c>
      <c r="X1742" t="str">
        <f t="shared" si="83"/>
        <v>California</v>
      </c>
      <c r="Y1742" t="str">
        <f>VLOOKUP(P1742,'Product manager data'!$A$1:B1758,2,0)</f>
        <v>Willie Zensen</v>
      </c>
    </row>
    <row r="1743" spans="1:25" x14ac:dyDescent="0.3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f t="shared" si="81"/>
        <v>Profit</v>
      </c>
      <c r="W1743" t="str">
        <f t="shared" si="82"/>
        <v>CA</v>
      </c>
      <c r="X1743" t="str">
        <f t="shared" si="83"/>
        <v>California</v>
      </c>
      <c r="Y1743" t="str">
        <f>VLOOKUP(P1743,'Product manager data'!$A$1:B1759,2,0)</f>
        <v>Beth Higgins</v>
      </c>
    </row>
    <row r="1744" spans="1:25" x14ac:dyDescent="0.3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f t="shared" si="81"/>
        <v>Profit</v>
      </c>
      <c r="W1744" t="str">
        <f t="shared" si="82"/>
        <v>CA</v>
      </c>
      <c r="X1744" t="str">
        <f t="shared" si="83"/>
        <v>California</v>
      </c>
      <c r="Y1744" t="str">
        <f>VLOOKUP(P1744,'Product manager data'!$A$1:B1760,2,0)</f>
        <v>Robin Dennis</v>
      </c>
    </row>
    <row r="1745" spans="1:25" x14ac:dyDescent="0.3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f t="shared" si="81"/>
        <v>Loss</v>
      </c>
      <c r="W1745" t="str">
        <f t="shared" si="82"/>
        <v>CA</v>
      </c>
      <c r="X1745" t="str">
        <f t="shared" si="83"/>
        <v>California</v>
      </c>
      <c r="Y1745" t="str">
        <f>VLOOKUP(P1745,'Product manager data'!$A$1:B1761,2,0)</f>
        <v>Myrtle Holloway</v>
      </c>
    </row>
    <row r="1746" spans="1:25" x14ac:dyDescent="0.3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f t="shared" si="81"/>
        <v>Loss</v>
      </c>
      <c r="W1746" t="str">
        <f t="shared" si="82"/>
        <v>CA</v>
      </c>
      <c r="X1746" t="str">
        <f t="shared" si="83"/>
        <v>California</v>
      </c>
      <c r="Y1746" t="str">
        <f>VLOOKUP(P1746,'Product manager data'!$A$1:B1762,2,0)</f>
        <v>Reggie Bacon</v>
      </c>
    </row>
    <row r="1747" spans="1:25" x14ac:dyDescent="0.3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f t="shared" si="81"/>
        <v>Profit</v>
      </c>
      <c r="W1747" t="str">
        <f t="shared" si="82"/>
        <v>CA</v>
      </c>
      <c r="X1747" t="str">
        <f t="shared" si="83"/>
        <v>California</v>
      </c>
      <c r="Y1747" t="str">
        <f>VLOOKUP(P1747,'Product manager data'!$A$1:B1763,2,0)</f>
        <v>Eric Goetz</v>
      </c>
    </row>
    <row r="1748" spans="1:25" x14ac:dyDescent="0.3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f t="shared" si="81"/>
        <v>Loss</v>
      </c>
      <c r="W1748" t="str">
        <f t="shared" si="82"/>
        <v>CA</v>
      </c>
      <c r="X1748" t="str">
        <f t="shared" si="83"/>
        <v>California</v>
      </c>
      <c r="Y1748" t="str">
        <f>VLOOKUP(P1748,'Product manager data'!$A$1:B1764,2,0)</f>
        <v>Kimberly Harrington</v>
      </c>
    </row>
    <row r="1749" spans="1:25" x14ac:dyDescent="0.3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f t="shared" si="81"/>
        <v>Profit</v>
      </c>
      <c r="W1749" t="str">
        <f t="shared" si="82"/>
        <v>CA</v>
      </c>
      <c r="X1749" t="str">
        <f t="shared" si="83"/>
        <v>California</v>
      </c>
      <c r="Y1749" t="str">
        <f>VLOOKUP(P1749,'Product manager data'!$A$1:B1765,2,0)</f>
        <v>Beth Higgins</v>
      </c>
    </row>
    <row r="1750" spans="1:25" x14ac:dyDescent="0.3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f t="shared" si="81"/>
        <v>Profit</v>
      </c>
      <c r="W1750" t="str">
        <f t="shared" si="82"/>
        <v>US</v>
      </c>
      <c r="X1750" t="str">
        <f t="shared" si="83"/>
        <v>Texas</v>
      </c>
      <c r="Y1750" t="str">
        <f>VLOOKUP(P1750,'Product manager data'!$A$1:B1766,2,0)</f>
        <v>Beth Higgins</v>
      </c>
    </row>
    <row r="1751" spans="1:25" x14ac:dyDescent="0.3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f t="shared" si="81"/>
        <v>Profit</v>
      </c>
      <c r="W1751" t="str">
        <f t="shared" si="82"/>
        <v>US</v>
      </c>
      <c r="X1751" t="str">
        <f t="shared" si="83"/>
        <v>Texas</v>
      </c>
      <c r="Y1751" t="str">
        <f>VLOOKUP(P1751,'Product manager data'!$A$1:B1767,2,0)</f>
        <v>Eric Goetz</v>
      </c>
    </row>
    <row r="1752" spans="1:25" x14ac:dyDescent="0.3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f t="shared" si="81"/>
        <v>Loss</v>
      </c>
      <c r="W1752" t="str">
        <f t="shared" si="82"/>
        <v>CA</v>
      </c>
      <c r="X1752" t="str">
        <f t="shared" si="83"/>
        <v>California</v>
      </c>
      <c r="Y1752" t="str">
        <f>VLOOKUP(P1752,'Product manager data'!$A$1:B1768,2,0)</f>
        <v>Michael Benoit</v>
      </c>
    </row>
    <row r="1753" spans="1:25" x14ac:dyDescent="0.3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f t="shared" si="81"/>
        <v>Profit</v>
      </c>
      <c r="W1753" t="str">
        <f t="shared" si="82"/>
        <v>CA</v>
      </c>
      <c r="X1753" t="str">
        <f t="shared" si="83"/>
        <v>California</v>
      </c>
      <c r="Y1753" t="str">
        <f>VLOOKUP(P1753,'Product manager data'!$A$1:B1769,2,0)</f>
        <v>Robin Dennis</v>
      </c>
    </row>
    <row r="1754" spans="1:25" x14ac:dyDescent="0.3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f t="shared" si="81"/>
        <v>Profit</v>
      </c>
      <c r="W1754" t="str">
        <f t="shared" si="82"/>
        <v>CA</v>
      </c>
      <c r="X1754" t="str">
        <f t="shared" si="83"/>
        <v>California</v>
      </c>
      <c r="Y1754" t="str">
        <f>VLOOKUP(P1754,'Product manager data'!$A$1:B1770,2,0)</f>
        <v>Myrtle Holloway</v>
      </c>
    </row>
    <row r="1755" spans="1:25" x14ac:dyDescent="0.3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 t="shared" si="81"/>
        <v>Profit</v>
      </c>
      <c r="W1755" t="str">
        <f t="shared" si="82"/>
        <v>CA</v>
      </c>
      <c r="X1755" t="str">
        <f t="shared" si="83"/>
        <v>California</v>
      </c>
      <c r="Y1755" t="str">
        <f>VLOOKUP(P1755,'Product manager data'!$A$1:B1771,2,0)</f>
        <v>Beth Higgins</v>
      </c>
    </row>
    <row r="1756" spans="1:25" x14ac:dyDescent="0.3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f t="shared" si="81"/>
        <v>Profit</v>
      </c>
      <c r="W1756" t="str">
        <f t="shared" si="82"/>
        <v>CA</v>
      </c>
      <c r="X1756" t="str">
        <f t="shared" si="83"/>
        <v>California</v>
      </c>
      <c r="Y1756" t="str">
        <f>VLOOKUP(P1756,'Product manager data'!$A$1:B1772,2,0)</f>
        <v>Beth Higgins</v>
      </c>
    </row>
    <row r="1757" spans="1:25" x14ac:dyDescent="0.3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 t="shared" si="81"/>
        <v>Profit</v>
      </c>
      <c r="W1757" t="str">
        <f t="shared" si="82"/>
        <v>CA</v>
      </c>
      <c r="X1757" t="str">
        <f t="shared" si="83"/>
        <v>California</v>
      </c>
      <c r="Y1757" t="str">
        <f>VLOOKUP(P1757,'Product manager data'!$A$1:B1773,2,0)</f>
        <v>Beth Higgins</v>
      </c>
    </row>
    <row r="1758" spans="1:25" x14ac:dyDescent="0.3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f t="shared" si="81"/>
        <v>Profit</v>
      </c>
      <c r="W1758" t="str">
        <f t="shared" si="82"/>
        <v>CA</v>
      </c>
      <c r="X1758" t="str">
        <f t="shared" si="83"/>
        <v>California</v>
      </c>
      <c r="Y1758" t="str">
        <f>VLOOKUP(P1758,'Product manager data'!$A$1:B1774,2,0)</f>
        <v>James Marez</v>
      </c>
    </row>
    <row r="1759" spans="1:25" x14ac:dyDescent="0.3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f t="shared" si="81"/>
        <v>Loss</v>
      </c>
      <c r="W1759" t="str">
        <f t="shared" si="82"/>
        <v>US</v>
      </c>
      <c r="X1759" t="str">
        <f t="shared" si="83"/>
        <v>Texas</v>
      </c>
      <c r="Y1759" t="str">
        <f>VLOOKUP(P1759,'Product manager data'!$A$1:B1775,2,0)</f>
        <v>Kimberly Harrington</v>
      </c>
    </row>
    <row r="1760" spans="1:25" x14ac:dyDescent="0.3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f t="shared" si="81"/>
        <v>Profit</v>
      </c>
      <c r="W1760" t="str">
        <f t="shared" si="82"/>
        <v>CA</v>
      </c>
      <c r="X1760" t="str">
        <f t="shared" si="83"/>
        <v>California</v>
      </c>
      <c r="Y1760" t="str">
        <f>VLOOKUP(P1760,'Product manager data'!$A$1:B1776,2,0)</f>
        <v>Reggie Bacon</v>
      </c>
    </row>
    <row r="1761" spans="1:25" x14ac:dyDescent="0.3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 t="shared" si="81"/>
        <v>Profit</v>
      </c>
      <c r="W1761" t="str">
        <f t="shared" si="82"/>
        <v>CA</v>
      </c>
      <c r="X1761" t="str">
        <f t="shared" si="83"/>
        <v>California</v>
      </c>
      <c r="Y1761" t="str">
        <f>VLOOKUP(P1761,'Product manager data'!$A$1:B1777,2,0)</f>
        <v>Eric Goetz</v>
      </c>
    </row>
    <row r="1762" spans="1:25" x14ac:dyDescent="0.3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f t="shared" si="81"/>
        <v>Loss</v>
      </c>
      <c r="W1762" t="str">
        <f t="shared" si="82"/>
        <v>CA</v>
      </c>
      <c r="X1762" t="str">
        <f t="shared" si="83"/>
        <v>California</v>
      </c>
      <c r="Y1762" t="str">
        <f>VLOOKUP(P1762,'Product manager data'!$A$1:B1778,2,0)</f>
        <v>Tim Collins</v>
      </c>
    </row>
    <row r="1763" spans="1:25" x14ac:dyDescent="0.3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f t="shared" si="81"/>
        <v>Profit</v>
      </c>
      <c r="W1763" t="str">
        <f t="shared" si="82"/>
        <v>CA</v>
      </c>
      <c r="X1763" t="str">
        <f t="shared" si="83"/>
        <v>California</v>
      </c>
      <c r="Y1763" t="str">
        <f>VLOOKUP(P1763,'Product manager data'!$A$1:B1779,2,0)</f>
        <v>Kimberly Harrington</v>
      </c>
    </row>
    <row r="1764" spans="1:25" x14ac:dyDescent="0.3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f t="shared" si="81"/>
        <v>Loss</v>
      </c>
      <c r="W1764" t="str">
        <f t="shared" si="82"/>
        <v>CA</v>
      </c>
      <c r="X1764" t="str">
        <f t="shared" si="83"/>
        <v>California</v>
      </c>
      <c r="Y1764" t="str">
        <f>VLOOKUP(P1764,'Product manager data'!$A$1:B1780,2,0)</f>
        <v>Tim Collins</v>
      </c>
    </row>
    <row r="1765" spans="1:25" x14ac:dyDescent="0.3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f t="shared" si="81"/>
        <v>Profit</v>
      </c>
      <c r="W1765" t="str">
        <f t="shared" si="82"/>
        <v>CA</v>
      </c>
      <c r="X1765" t="str">
        <f t="shared" si="83"/>
        <v>California</v>
      </c>
      <c r="Y1765" t="str">
        <f>VLOOKUP(P1765,'Product manager data'!$A$1:B1781,2,0)</f>
        <v>Tammie Nelson</v>
      </c>
    </row>
    <row r="1766" spans="1:25" x14ac:dyDescent="0.3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 t="shared" si="81"/>
        <v>Profit</v>
      </c>
      <c r="W1766" t="str">
        <f t="shared" si="82"/>
        <v>CA</v>
      </c>
      <c r="X1766" t="str">
        <f t="shared" si="83"/>
        <v>California</v>
      </c>
      <c r="Y1766" t="str">
        <f>VLOOKUP(P1766,'Product manager data'!$A$1:B1782,2,0)</f>
        <v>Willie Zensen</v>
      </c>
    </row>
    <row r="1767" spans="1:25" x14ac:dyDescent="0.3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f t="shared" si="81"/>
        <v>Profit</v>
      </c>
      <c r="W1767" t="str">
        <f t="shared" si="82"/>
        <v>CA</v>
      </c>
      <c r="X1767" t="str">
        <f t="shared" si="83"/>
        <v>California</v>
      </c>
      <c r="Y1767" t="str">
        <f>VLOOKUP(P1767,'Product manager data'!$A$1:B1783,2,0)</f>
        <v>Robin Dennis</v>
      </c>
    </row>
    <row r="1768" spans="1:25" x14ac:dyDescent="0.3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 t="shared" si="81"/>
        <v>Profit</v>
      </c>
      <c r="W1768" t="str">
        <f t="shared" si="82"/>
        <v>CA</v>
      </c>
      <c r="X1768" t="str">
        <f t="shared" si="83"/>
        <v>California</v>
      </c>
      <c r="Y1768" t="str">
        <f>VLOOKUP(P1768,'Product manager data'!$A$1:B1784,2,0)</f>
        <v>Willie Zensen</v>
      </c>
    </row>
    <row r="1769" spans="1:25" x14ac:dyDescent="0.3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f t="shared" si="81"/>
        <v>Loss</v>
      </c>
      <c r="W1769" t="str">
        <f t="shared" si="82"/>
        <v>US</v>
      </c>
      <c r="X1769" t="str">
        <f t="shared" si="83"/>
        <v>Texas</v>
      </c>
      <c r="Y1769" t="str">
        <f>VLOOKUP(P1769,'Product manager data'!$A$1:B1785,2,0)</f>
        <v>Kimberly Harrington</v>
      </c>
    </row>
    <row r="1770" spans="1:25" x14ac:dyDescent="0.3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f t="shared" si="81"/>
        <v>Loss</v>
      </c>
      <c r="W1770" t="str">
        <f t="shared" si="82"/>
        <v>US</v>
      </c>
      <c r="X1770" t="str">
        <f t="shared" si="83"/>
        <v>Texas</v>
      </c>
      <c r="Y1770" t="str">
        <f>VLOOKUP(P1770,'Product manager data'!$A$1:B1786,2,0)</f>
        <v>Kimberly Harrington</v>
      </c>
    </row>
    <row r="1771" spans="1:25" x14ac:dyDescent="0.3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f t="shared" si="81"/>
        <v>Loss</v>
      </c>
      <c r="W1771" t="str">
        <f t="shared" si="82"/>
        <v>CA</v>
      </c>
      <c r="X1771" t="str">
        <f t="shared" si="83"/>
        <v>California</v>
      </c>
      <c r="Y1771" t="str">
        <f>VLOOKUP(P1771,'Product manager data'!$A$1:B1787,2,0)</f>
        <v>Tammie Nelson</v>
      </c>
    </row>
    <row r="1772" spans="1:25" x14ac:dyDescent="0.3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f t="shared" si="81"/>
        <v>Loss</v>
      </c>
      <c r="W1772" t="str">
        <f t="shared" si="82"/>
        <v>CA</v>
      </c>
      <c r="X1772" t="str">
        <f t="shared" si="83"/>
        <v>California</v>
      </c>
      <c r="Y1772" t="str">
        <f>VLOOKUP(P1772,'Product manager data'!$A$1:B1788,2,0)</f>
        <v>Kimberly Harrington</v>
      </c>
    </row>
    <row r="1773" spans="1:25" x14ac:dyDescent="0.3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f t="shared" si="81"/>
        <v>Loss</v>
      </c>
      <c r="W1773" t="str">
        <f t="shared" si="82"/>
        <v>CA</v>
      </c>
      <c r="X1773" t="str">
        <f t="shared" si="83"/>
        <v>California</v>
      </c>
      <c r="Y1773" t="str">
        <f>VLOOKUP(P1773,'Product manager data'!$A$1:B1789,2,0)</f>
        <v>Myrtle Holloway</v>
      </c>
    </row>
    <row r="1774" spans="1:25" x14ac:dyDescent="0.3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f t="shared" si="81"/>
        <v>Profit</v>
      </c>
      <c r="W1774" t="str">
        <f t="shared" si="82"/>
        <v>CA</v>
      </c>
      <c r="X1774" t="str">
        <f t="shared" si="83"/>
        <v>California</v>
      </c>
      <c r="Y1774" t="str">
        <f>VLOOKUP(P1774,'Product manager data'!$A$1:B1790,2,0)</f>
        <v>Reggie Bacon</v>
      </c>
    </row>
    <row r="1775" spans="1:25" x14ac:dyDescent="0.3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f t="shared" si="81"/>
        <v>Profit</v>
      </c>
      <c r="W1775" t="str">
        <f t="shared" si="82"/>
        <v>CA</v>
      </c>
      <c r="X1775" t="str">
        <f t="shared" si="83"/>
        <v>California</v>
      </c>
      <c r="Y1775" t="str">
        <f>VLOOKUP(P1775,'Product manager data'!$A$1:B1791,2,0)</f>
        <v>Kimberly Harrington</v>
      </c>
    </row>
    <row r="1776" spans="1:25" x14ac:dyDescent="0.3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 t="shared" si="81"/>
        <v>Profit</v>
      </c>
      <c r="W1776" t="str">
        <f t="shared" si="82"/>
        <v>CA</v>
      </c>
      <c r="X1776" t="str">
        <f t="shared" si="83"/>
        <v>California</v>
      </c>
      <c r="Y1776" t="str">
        <f>VLOOKUP(P1776,'Product manager data'!$A$1:B1792,2,0)</f>
        <v>Myrtle Holloway</v>
      </c>
    </row>
    <row r="1777" spans="1:25" x14ac:dyDescent="0.3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 t="shared" si="81"/>
        <v>Profit</v>
      </c>
      <c r="W1777" t="str">
        <f t="shared" si="82"/>
        <v>CA</v>
      </c>
      <c r="X1777" t="str">
        <f t="shared" si="83"/>
        <v>California</v>
      </c>
      <c r="Y1777" t="str">
        <f>VLOOKUP(P1777,'Product manager data'!$A$1:B1793,2,0)</f>
        <v>Eric Goetz</v>
      </c>
    </row>
    <row r="1778" spans="1:25" x14ac:dyDescent="0.3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 t="shared" si="81"/>
        <v>Profit</v>
      </c>
      <c r="W1778" t="str">
        <f t="shared" si="82"/>
        <v>CA</v>
      </c>
      <c r="X1778" t="str">
        <f t="shared" si="83"/>
        <v>California</v>
      </c>
      <c r="Y1778" t="str">
        <f>VLOOKUP(P1778,'Product manager data'!$A$1:B1794,2,0)</f>
        <v>Willie Zensen</v>
      </c>
    </row>
    <row r="1779" spans="1:25" x14ac:dyDescent="0.3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f t="shared" si="81"/>
        <v>Profit</v>
      </c>
      <c r="W1779" t="str">
        <f t="shared" si="82"/>
        <v>CA</v>
      </c>
      <c r="X1779" t="str">
        <f t="shared" si="83"/>
        <v>California</v>
      </c>
      <c r="Y1779" t="str">
        <f>VLOOKUP(P1779,'Product manager data'!$A$1:B1795,2,0)</f>
        <v>Beth Higgins</v>
      </c>
    </row>
    <row r="1780" spans="1:25" x14ac:dyDescent="0.3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 t="shared" si="81"/>
        <v>Profit</v>
      </c>
      <c r="W1780" t="str">
        <f t="shared" si="82"/>
        <v>CA</v>
      </c>
      <c r="X1780" t="str">
        <f t="shared" si="83"/>
        <v>California</v>
      </c>
      <c r="Y1780" t="str">
        <f>VLOOKUP(P1780,'Product manager data'!$A$1:B1796,2,0)</f>
        <v>Eric Goetz</v>
      </c>
    </row>
    <row r="1781" spans="1:25" x14ac:dyDescent="0.3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f t="shared" si="81"/>
        <v>Profit</v>
      </c>
      <c r="W1781" t="str">
        <f t="shared" si="82"/>
        <v>CA</v>
      </c>
      <c r="X1781" t="str">
        <f t="shared" si="83"/>
        <v>California</v>
      </c>
      <c r="Y1781" t="str">
        <f>VLOOKUP(P1781,'Product manager data'!$A$1:B1797,2,0)</f>
        <v>Reggie Bacon</v>
      </c>
    </row>
    <row r="1782" spans="1:25" x14ac:dyDescent="0.3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f t="shared" si="81"/>
        <v>Profit</v>
      </c>
      <c r="W1782" t="str">
        <f t="shared" si="82"/>
        <v>CA</v>
      </c>
      <c r="X1782" t="str">
        <f t="shared" si="83"/>
        <v>California</v>
      </c>
      <c r="Y1782" t="str">
        <f>VLOOKUP(P1782,'Product manager data'!$A$1:B1798,2,0)</f>
        <v>Myrtle Holloway</v>
      </c>
    </row>
    <row r="1783" spans="1:25" x14ac:dyDescent="0.3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f t="shared" si="81"/>
        <v>Profit</v>
      </c>
      <c r="W1783" t="str">
        <f t="shared" si="82"/>
        <v>CA</v>
      </c>
      <c r="X1783" t="str">
        <f t="shared" si="83"/>
        <v>California</v>
      </c>
      <c r="Y1783" t="str">
        <f>VLOOKUP(P1783,'Product manager data'!$A$1:B1799,2,0)</f>
        <v>Beth Higgins</v>
      </c>
    </row>
    <row r="1784" spans="1:25" x14ac:dyDescent="0.3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f t="shared" si="81"/>
        <v>Profit</v>
      </c>
      <c r="W1784" t="str">
        <f t="shared" si="82"/>
        <v>CA</v>
      </c>
      <c r="X1784" t="str">
        <f t="shared" si="83"/>
        <v>California</v>
      </c>
      <c r="Y1784" t="str">
        <f>VLOOKUP(P1784,'Product manager data'!$A$1:B1800,2,0)</f>
        <v>Kimberly Harrington</v>
      </c>
    </row>
    <row r="1785" spans="1:25" x14ac:dyDescent="0.3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 t="shared" si="81"/>
        <v>Profit</v>
      </c>
      <c r="W1785" t="str">
        <f t="shared" si="82"/>
        <v>CA</v>
      </c>
      <c r="X1785" t="str">
        <f t="shared" si="83"/>
        <v>California</v>
      </c>
      <c r="Y1785" t="str">
        <f>VLOOKUP(P1785,'Product manager data'!$A$1:B1801,2,0)</f>
        <v>Beth Higgins</v>
      </c>
    </row>
    <row r="1786" spans="1:25" x14ac:dyDescent="0.3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f t="shared" si="81"/>
        <v>Profit</v>
      </c>
      <c r="W1786" t="str">
        <f t="shared" si="82"/>
        <v>CA</v>
      </c>
      <c r="X1786" t="str">
        <f t="shared" si="83"/>
        <v>California</v>
      </c>
      <c r="Y1786" t="str">
        <f>VLOOKUP(P1786,'Product manager data'!$A$1:B1802,2,0)</f>
        <v>Reggie Bacon</v>
      </c>
    </row>
    <row r="1787" spans="1:25" x14ac:dyDescent="0.3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 t="shared" si="81"/>
        <v>Profit</v>
      </c>
      <c r="W1787" t="str">
        <f t="shared" si="82"/>
        <v>CA</v>
      </c>
      <c r="X1787" t="str">
        <f t="shared" si="83"/>
        <v>California</v>
      </c>
      <c r="Y1787" t="str">
        <f>VLOOKUP(P1787,'Product manager data'!$A$1:B1803,2,0)</f>
        <v>Kimberly Harrington</v>
      </c>
    </row>
    <row r="1788" spans="1:25" x14ac:dyDescent="0.3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f t="shared" si="81"/>
        <v>Profit</v>
      </c>
      <c r="W1788" t="str">
        <f t="shared" si="82"/>
        <v>CA</v>
      </c>
      <c r="X1788" t="str">
        <f t="shared" si="83"/>
        <v>California</v>
      </c>
      <c r="Y1788" t="str">
        <f>VLOOKUP(P1788,'Product manager data'!$A$1:B1804,2,0)</f>
        <v>James Marez</v>
      </c>
    </row>
    <row r="1789" spans="1:25" x14ac:dyDescent="0.3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f t="shared" si="81"/>
        <v>Profit</v>
      </c>
      <c r="W1789" t="str">
        <f t="shared" si="82"/>
        <v>CA</v>
      </c>
      <c r="X1789" t="str">
        <f t="shared" si="83"/>
        <v>California</v>
      </c>
      <c r="Y1789" t="str">
        <f>VLOOKUP(P1789,'Product manager data'!$A$1:B1805,2,0)</f>
        <v>James Marez</v>
      </c>
    </row>
    <row r="1790" spans="1:25" x14ac:dyDescent="0.3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f t="shared" si="81"/>
        <v>Profit</v>
      </c>
      <c r="W1790" t="str">
        <f t="shared" si="82"/>
        <v>CA</v>
      </c>
      <c r="X1790" t="str">
        <f t="shared" si="83"/>
        <v>California</v>
      </c>
      <c r="Y1790" t="str">
        <f>VLOOKUP(P1790,'Product manager data'!$A$1:B1806,2,0)</f>
        <v>James Marez</v>
      </c>
    </row>
    <row r="1791" spans="1:25" x14ac:dyDescent="0.3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f t="shared" si="81"/>
        <v>Profit</v>
      </c>
      <c r="W1791" t="str">
        <f t="shared" si="82"/>
        <v>CA</v>
      </c>
      <c r="X1791" t="str">
        <f t="shared" si="83"/>
        <v>California</v>
      </c>
      <c r="Y1791" t="str">
        <f>VLOOKUP(P1791,'Product manager data'!$A$1:B1807,2,0)</f>
        <v>Reggie Bacon</v>
      </c>
    </row>
    <row r="1792" spans="1:25" x14ac:dyDescent="0.3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 t="shared" si="81"/>
        <v>Profit</v>
      </c>
      <c r="W1792" t="str">
        <f t="shared" si="82"/>
        <v>CA</v>
      </c>
      <c r="X1792" t="str">
        <f t="shared" si="83"/>
        <v>California</v>
      </c>
      <c r="Y1792" t="str">
        <f>VLOOKUP(P1792,'Product manager data'!$A$1:B1808,2,0)</f>
        <v>Beth Higgins</v>
      </c>
    </row>
    <row r="1793" spans="1:25" x14ac:dyDescent="0.3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f t="shared" si="81"/>
        <v>Profit</v>
      </c>
      <c r="W1793" t="str">
        <f t="shared" si="82"/>
        <v>CA</v>
      </c>
      <c r="X1793" t="str">
        <f t="shared" si="83"/>
        <v>California</v>
      </c>
      <c r="Y1793" t="str">
        <f>VLOOKUP(P1793,'Product manager data'!$A$1:B1809,2,0)</f>
        <v>Sandra Cruz</v>
      </c>
    </row>
    <row r="1794" spans="1:25" x14ac:dyDescent="0.3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f t="shared" si="81"/>
        <v>Profit</v>
      </c>
      <c r="W1794" t="str">
        <f t="shared" si="82"/>
        <v>CA</v>
      </c>
      <c r="X1794" t="str">
        <f t="shared" si="83"/>
        <v>California</v>
      </c>
      <c r="Y1794" t="str">
        <f>VLOOKUP(P1794,'Product manager data'!$A$1:B1810,2,0)</f>
        <v>Eric Goetz</v>
      </c>
    </row>
    <row r="1795" spans="1:25" x14ac:dyDescent="0.3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 t="shared" ref="V1795:V1858" si="84">IF(U1795&gt;=0,"Profit","Loss")</f>
        <v>Profit</v>
      </c>
      <c r="W1795" t="str">
        <f t="shared" ref="W1795:W1858" si="85">MID(B1795,1,2)</f>
        <v>CA</v>
      </c>
      <c r="X1795" t="str">
        <f t="shared" ref="X1795:X1858" si="86">IF(W1795="CA","California","Texas")</f>
        <v>California</v>
      </c>
      <c r="Y1795" t="str">
        <f>VLOOKUP(P1795,'Product manager data'!$A$1:B1811,2,0)</f>
        <v>Myrtle Holloway</v>
      </c>
    </row>
    <row r="1796" spans="1:25" x14ac:dyDescent="0.3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f t="shared" si="84"/>
        <v>Profit</v>
      </c>
      <c r="W1796" t="str">
        <f t="shared" si="85"/>
        <v>CA</v>
      </c>
      <c r="X1796" t="str">
        <f t="shared" si="86"/>
        <v>California</v>
      </c>
      <c r="Y1796" t="str">
        <f>VLOOKUP(P1796,'Product manager data'!$A$1:B1812,2,0)</f>
        <v>Eric Goetz</v>
      </c>
    </row>
    <row r="1797" spans="1:25" x14ac:dyDescent="0.3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f t="shared" si="84"/>
        <v>Profit</v>
      </c>
      <c r="W1797" t="str">
        <f t="shared" si="85"/>
        <v>US</v>
      </c>
      <c r="X1797" t="str">
        <f t="shared" si="86"/>
        <v>Texas</v>
      </c>
      <c r="Y1797" t="str">
        <f>VLOOKUP(P1797,'Product manager data'!$A$1:B1813,2,0)</f>
        <v>Myrtle Holloway</v>
      </c>
    </row>
    <row r="1798" spans="1:25" x14ac:dyDescent="0.3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f t="shared" si="84"/>
        <v>Profit</v>
      </c>
      <c r="W1798" t="str">
        <f t="shared" si="85"/>
        <v>US</v>
      </c>
      <c r="X1798" t="str">
        <f t="shared" si="86"/>
        <v>Texas</v>
      </c>
      <c r="Y1798" t="str">
        <f>VLOOKUP(P1798,'Product manager data'!$A$1:B1814,2,0)</f>
        <v>James Marez</v>
      </c>
    </row>
    <row r="1799" spans="1:25" x14ac:dyDescent="0.3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 t="shared" si="84"/>
        <v>Profit</v>
      </c>
      <c r="W1799" t="str">
        <f t="shared" si="85"/>
        <v>US</v>
      </c>
      <c r="X1799" t="str">
        <f t="shared" si="86"/>
        <v>Texas</v>
      </c>
      <c r="Y1799" t="str">
        <f>VLOOKUP(P1799,'Product manager data'!$A$1:B1815,2,0)</f>
        <v>Kimberly Harrington</v>
      </c>
    </row>
    <row r="1800" spans="1:25" x14ac:dyDescent="0.3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 t="shared" si="84"/>
        <v>Profit</v>
      </c>
      <c r="W1800" t="str">
        <f t="shared" si="85"/>
        <v>CA</v>
      </c>
      <c r="X1800" t="str">
        <f t="shared" si="86"/>
        <v>California</v>
      </c>
      <c r="Y1800" t="str">
        <f>VLOOKUP(P1800,'Product manager data'!$A$1:B1816,2,0)</f>
        <v>Robin Dennis</v>
      </c>
    </row>
    <row r="1801" spans="1:25" x14ac:dyDescent="0.3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f t="shared" si="84"/>
        <v>Profit</v>
      </c>
      <c r="W1801" t="str">
        <f t="shared" si="85"/>
        <v>CA</v>
      </c>
      <c r="X1801" t="str">
        <f t="shared" si="86"/>
        <v>California</v>
      </c>
      <c r="Y1801" t="str">
        <f>VLOOKUP(P1801,'Product manager data'!$A$1:B1817,2,0)</f>
        <v>Junior Fason</v>
      </c>
    </row>
    <row r="1802" spans="1:25" x14ac:dyDescent="0.3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f t="shared" si="84"/>
        <v>Profit</v>
      </c>
      <c r="W1802" t="str">
        <f t="shared" si="85"/>
        <v>CA</v>
      </c>
      <c r="X1802" t="str">
        <f t="shared" si="86"/>
        <v>California</v>
      </c>
      <c r="Y1802" t="str">
        <f>VLOOKUP(P1802,'Product manager data'!$A$1:B1818,2,0)</f>
        <v>Beth Higgins</v>
      </c>
    </row>
    <row r="1803" spans="1:25" x14ac:dyDescent="0.3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 t="shared" si="84"/>
        <v>Profit</v>
      </c>
      <c r="W1803" t="str">
        <f t="shared" si="85"/>
        <v>CA</v>
      </c>
      <c r="X1803" t="str">
        <f t="shared" si="86"/>
        <v>California</v>
      </c>
      <c r="Y1803" t="str">
        <f>VLOOKUP(P1803,'Product manager data'!$A$1:B1819,2,0)</f>
        <v>Robin Dennis</v>
      </c>
    </row>
    <row r="1804" spans="1:25" x14ac:dyDescent="0.3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f t="shared" si="84"/>
        <v>Loss</v>
      </c>
      <c r="W1804" t="str">
        <f t="shared" si="85"/>
        <v>CA</v>
      </c>
      <c r="X1804" t="str">
        <f t="shared" si="86"/>
        <v>California</v>
      </c>
      <c r="Y1804" t="str">
        <f>VLOOKUP(P1804,'Product manager data'!$A$1:B1820,2,0)</f>
        <v>Kimberly Harrington</v>
      </c>
    </row>
    <row r="1805" spans="1:25" x14ac:dyDescent="0.3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f t="shared" si="84"/>
        <v>Loss</v>
      </c>
      <c r="W1805" t="str">
        <f t="shared" si="85"/>
        <v>CA</v>
      </c>
      <c r="X1805" t="str">
        <f t="shared" si="86"/>
        <v>California</v>
      </c>
      <c r="Y1805" t="str">
        <f>VLOOKUP(P1805,'Product manager data'!$A$1:B1821,2,0)</f>
        <v>Tammie Nelson</v>
      </c>
    </row>
    <row r="1806" spans="1:25" x14ac:dyDescent="0.3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f t="shared" si="84"/>
        <v>Profit</v>
      </c>
      <c r="W1806" t="str">
        <f t="shared" si="85"/>
        <v>CA</v>
      </c>
      <c r="X1806" t="str">
        <f t="shared" si="86"/>
        <v>California</v>
      </c>
      <c r="Y1806" t="str">
        <f>VLOOKUP(P1806,'Product manager data'!$A$1:B1822,2,0)</f>
        <v>Reggie Bacon</v>
      </c>
    </row>
    <row r="1807" spans="1:25" x14ac:dyDescent="0.3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f t="shared" si="84"/>
        <v>Profit</v>
      </c>
      <c r="W1807" t="str">
        <f t="shared" si="85"/>
        <v>US</v>
      </c>
      <c r="X1807" t="str">
        <f t="shared" si="86"/>
        <v>Texas</v>
      </c>
      <c r="Y1807" t="str">
        <f>VLOOKUP(P1807,'Product manager data'!$A$1:B1823,2,0)</f>
        <v>James Marez</v>
      </c>
    </row>
    <row r="1808" spans="1:25" x14ac:dyDescent="0.3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f t="shared" si="84"/>
        <v>Profit</v>
      </c>
      <c r="W1808" t="str">
        <f t="shared" si="85"/>
        <v>US</v>
      </c>
      <c r="X1808" t="str">
        <f t="shared" si="86"/>
        <v>Texas</v>
      </c>
      <c r="Y1808" t="str">
        <f>VLOOKUP(P1808,'Product manager data'!$A$1:B1824,2,0)</f>
        <v>Beth Higgins</v>
      </c>
    </row>
    <row r="1809" spans="1:25" x14ac:dyDescent="0.3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f t="shared" si="84"/>
        <v>Profit</v>
      </c>
      <c r="W1809" t="str">
        <f t="shared" si="85"/>
        <v>US</v>
      </c>
      <c r="X1809" t="str">
        <f t="shared" si="86"/>
        <v>Texas</v>
      </c>
      <c r="Y1809" t="str">
        <f>VLOOKUP(P1809,'Product manager data'!$A$1:B1825,2,0)</f>
        <v>Reggie Bacon</v>
      </c>
    </row>
    <row r="1810" spans="1:25" x14ac:dyDescent="0.3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f t="shared" si="84"/>
        <v>Profit</v>
      </c>
      <c r="W1810" t="str">
        <f t="shared" si="85"/>
        <v>CA</v>
      </c>
      <c r="X1810" t="str">
        <f t="shared" si="86"/>
        <v>California</v>
      </c>
      <c r="Y1810" t="str">
        <f>VLOOKUP(P1810,'Product manager data'!$A$1:B1826,2,0)</f>
        <v>James Marez</v>
      </c>
    </row>
    <row r="1811" spans="1:25" x14ac:dyDescent="0.3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f t="shared" si="84"/>
        <v>Loss</v>
      </c>
      <c r="W1811" t="str">
        <f t="shared" si="85"/>
        <v>CA</v>
      </c>
      <c r="X1811" t="str">
        <f t="shared" si="86"/>
        <v>California</v>
      </c>
      <c r="Y1811" t="str">
        <f>VLOOKUP(P1811,'Product manager data'!$A$1:B1827,2,0)</f>
        <v>Robin Dennis</v>
      </c>
    </row>
    <row r="1812" spans="1:25" x14ac:dyDescent="0.3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f t="shared" si="84"/>
        <v>Profit</v>
      </c>
      <c r="W1812" t="str">
        <f t="shared" si="85"/>
        <v>CA</v>
      </c>
      <c r="X1812" t="str">
        <f t="shared" si="86"/>
        <v>California</v>
      </c>
      <c r="Y1812" t="str">
        <f>VLOOKUP(P1812,'Product manager data'!$A$1:B1828,2,0)</f>
        <v>Beth Higgins</v>
      </c>
    </row>
    <row r="1813" spans="1:25" x14ac:dyDescent="0.3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f t="shared" si="84"/>
        <v>Profit</v>
      </c>
      <c r="W1813" t="str">
        <f t="shared" si="85"/>
        <v>CA</v>
      </c>
      <c r="X1813" t="str">
        <f t="shared" si="86"/>
        <v>California</v>
      </c>
      <c r="Y1813" t="str">
        <f>VLOOKUP(P1813,'Product manager data'!$A$1:B1829,2,0)</f>
        <v>Michael Benoit</v>
      </c>
    </row>
    <row r="1814" spans="1:25" x14ac:dyDescent="0.3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f t="shared" si="84"/>
        <v>Profit</v>
      </c>
      <c r="W1814" t="str">
        <f t="shared" si="85"/>
        <v>US</v>
      </c>
      <c r="X1814" t="str">
        <f t="shared" si="86"/>
        <v>Texas</v>
      </c>
      <c r="Y1814" t="str">
        <f>VLOOKUP(P1814,'Product manager data'!$A$1:B1830,2,0)</f>
        <v>Robin Dennis</v>
      </c>
    </row>
    <row r="1815" spans="1:25" x14ac:dyDescent="0.3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f t="shared" si="84"/>
        <v>Profit</v>
      </c>
      <c r="W1815" t="str">
        <f t="shared" si="85"/>
        <v>US</v>
      </c>
      <c r="X1815" t="str">
        <f t="shared" si="86"/>
        <v>Texas</v>
      </c>
      <c r="Y1815" t="str">
        <f>VLOOKUP(P1815,'Product manager data'!$A$1:B1831,2,0)</f>
        <v>Robin Dennis</v>
      </c>
    </row>
    <row r="1816" spans="1:25" x14ac:dyDescent="0.3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f t="shared" si="84"/>
        <v>Loss</v>
      </c>
      <c r="W1816" t="str">
        <f t="shared" si="85"/>
        <v>CA</v>
      </c>
      <c r="X1816" t="str">
        <f t="shared" si="86"/>
        <v>California</v>
      </c>
      <c r="Y1816" t="str">
        <f>VLOOKUP(P1816,'Product manager data'!$A$1:B1832,2,0)</f>
        <v>Michael Benoit</v>
      </c>
    </row>
    <row r="1817" spans="1:25" x14ac:dyDescent="0.3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 t="shared" si="84"/>
        <v>Profit</v>
      </c>
      <c r="W1817" t="str">
        <f t="shared" si="85"/>
        <v>CA</v>
      </c>
      <c r="X1817" t="str">
        <f t="shared" si="86"/>
        <v>California</v>
      </c>
      <c r="Y1817" t="str">
        <f>VLOOKUP(P1817,'Product manager data'!$A$1:B1833,2,0)</f>
        <v>Willie Zensen</v>
      </c>
    </row>
    <row r="1818" spans="1:25" x14ac:dyDescent="0.3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f t="shared" si="84"/>
        <v>Profit</v>
      </c>
      <c r="W1818" t="str">
        <f t="shared" si="85"/>
        <v>CA</v>
      </c>
      <c r="X1818" t="str">
        <f t="shared" si="86"/>
        <v>California</v>
      </c>
      <c r="Y1818" t="str">
        <f>VLOOKUP(P1818,'Product manager data'!$A$1:B1834,2,0)</f>
        <v>Eric Goetz</v>
      </c>
    </row>
    <row r="1819" spans="1:25" x14ac:dyDescent="0.3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 t="shared" si="84"/>
        <v>Profit</v>
      </c>
      <c r="W1819" t="str">
        <f t="shared" si="85"/>
        <v>CA</v>
      </c>
      <c r="X1819" t="str">
        <f t="shared" si="86"/>
        <v>California</v>
      </c>
      <c r="Y1819" t="str">
        <f>VLOOKUP(P1819,'Product manager data'!$A$1:B1835,2,0)</f>
        <v>Willie Zensen</v>
      </c>
    </row>
    <row r="1820" spans="1:25" x14ac:dyDescent="0.3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f t="shared" si="84"/>
        <v>Loss</v>
      </c>
      <c r="W1820" t="str">
        <f t="shared" si="85"/>
        <v>US</v>
      </c>
      <c r="X1820" t="str">
        <f t="shared" si="86"/>
        <v>Texas</v>
      </c>
      <c r="Y1820" t="str">
        <f>VLOOKUP(P1820,'Product manager data'!$A$1:B1836,2,0)</f>
        <v>Mary Wood</v>
      </c>
    </row>
    <row r="1821" spans="1:25" x14ac:dyDescent="0.3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f t="shared" si="84"/>
        <v>Loss</v>
      </c>
      <c r="W1821" t="str">
        <f t="shared" si="85"/>
        <v>US</v>
      </c>
      <c r="X1821" t="str">
        <f t="shared" si="86"/>
        <v>Texas</v>
      </c>
      <c r="Y1821" t="str">
        <f>VLOOKUP(P1821,'Product manager data'!$A$1:B1837,2,0)</f>
        <v>Robin Dennis</v>
      </c>
    </row>
    <row r="1822" spans="1:25" x14ac:dyDescent="0.3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f t="shared" si="84"/>
        <v>Loss</v>
      </c>
      <c r="W1822" t="str">
        <f t="shared" si="85"/>
        <v>CA</v>
      </c>
      <c r="X1822" t="str">
        <f t="shared" si="86"/>
        <v>California</v>
      </c>
      <c r="Y1822" t="str">
        <f>VLOOKUP(P1822,'Product manager data'!$A$1:B1838,2,0)</f>
        <v>Mary Wood</v>
      </c>
    </row>
    <row r="1823" spans="1:25" x14ac:dyDescent="0.3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 t="shared" si="84"/>
        <v>Profit</v>
      </c>
      <c r="W1823" t="str">
        <f t="shared" si="85"/>
        <v>CA</v>
      </c>
      <c r="X1823" t="str">
        <f t="shared" si="86"/>
        <v>California</v>
      </c>
      <c r="Y1823" t="str">
        <f>VLOOKUP(P1823,'Product manager data'!$A$1:B1839,2,0)</f>
        <v>Junior Fason</v>
      </c>
    </row>
    <row r="1824" spans="1:25" x14ac:dyDescent="0.3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 t="shared" si="84"/>
        <v>Loss</v>
      </c>
      <c r="W1824" t="str">
        <f t="shared" si="85"/>
        <v>CA</v>
      </c>
      <c r="X1824" t="str">
        <f t="shared" si="86"/>
        <v>California</v>
      </c>
      <c r="Y1824" t="str">
        <f>VLOOKUP(P1824,'Product manager data'!$A$1:B1840,2,0)</f>
        <v>Sandra Cruz</v>
      </c>
    </row>
    <row r="1825" spans="1:25" x14ac:dyDescent="0.3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f t="shared" si="84"/>
        <v>Profit</v>
      </c>
      <c r="W1825" t="str">
        <f t="shared" si="85"/>
        <v>CA</v>
      </c>
      <c r="X1825" t="str">
        <f t="shared" si="86"/>
        <v>California</v>
      </c>
      <c r="Y1825" t="str">
        <f>VLOOKUP(P1825,'Product manager data'!$A$1:B1841,2,0)</f>
        <v>Beth Higgins</v>
      </c>
    </row>
    <row r="1826" spans="1:25" x14ac:dyDescent="0.3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f t="shared" si="84"/>
        <v>Loss</v>
      </c>
      <c r="W1826" t="str">
        <f t="shared" si="85"/>
        <v>CA</v>
      </c>
      <c r="X1826" t="str">
        <f t="shared" si="86"/>
        <v>California</v>
      </c>
      <c r="Y1826" t="str">
        <f>VLOOKUP(P1826,'Product manager data'!$A$1:B1842,2,0)</f>
        <v>Kimberly Harrington</v>
      </c>
    </row>
    <row r="1827" spans="1:25" x14ac:dyDescent="0.3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f t="shared" si="84"/>
        <v>Profit</v>
      </c>
      <c r="W1827" t="str">
        <f t="shared" si="85"/>
        <v>CA</v>
      </c>
      <c r="X1827" t="str">
        <f t="shared" si="86"/>
        <v>California</v>
      </c>
      <c r="Y1827" t="str">
        <f>VLOOKUP(P1827,'Product manager data'!$A$1:B1843,2,0)</f>
        <v>Robin Dennis</v>
      </c>
    </row>
    <row r="1828" spans="1:25" x14ac:dyDescent="0.3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f t="shared" si="84"/>
        <v>Profit</v>
      </c>
      <c r="W1828" t="str">
        <f t="shared" si="85"/>
        <v>CA</v>
      </c>
      <c r="X1828" t="str">
        <f t="shared" si="86"/>
        <v>California</v>
      </c>
      <c r="Y1828" t="str">
        <f>VLOOKUP(P1828,'Product manager data'!$A$1:B1844,2,0)</f>
        <v>Robin Dennis</v>
      </c>
    </row>
    <row r="1829" spans="1:25" x14ac:dyDescent="0.3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f t="shared" si="84"/>
        <v>Profit</v>
      </c>
      <c r="W1829" t="str">
        <f t="shared" si="85"/>
        <v>CA</v>
      </c>
      <c r="X1829" t="str">
        <f t="shared" si="86"/>
        <v>California</v>
      </c>
      <c r="Y1829" t="str">
        <f>VLOOKUP(P1829,'Product manager data'!$A$1:B1845,2,0)</f>
        <v>James Marez</v>
      </c>
    </row>
    <row r="1830" spans="1:25" x14ac:dyDescent="0.3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 t="shared" si="84"/>
        <v>Profit</v>
      </c>
      <c r="W1830" t="str">
        <f t="shared" si="85"/>
        <v>US</v>
      </c>
      <c r="X1830" t="str">
        <f t="shared" si="86"/>
        <v>Texas</v>
      </c>
      <c r="Y1830" t="str">
        <f>VLOOKUP(P1830,'Product manager data'!$A$1:B1846,2,0)</f>
        <v>Beth Higgins</v>
      </c>
    </row>
    <row r="1831" spans="1:25" x14ac:dyDescent="0.3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f t="shared" si="84"/>
        <v>Loss</v>
      </c>
      <c r="W1831" t="str">
        <f t="shared" si="85"/>
        <v>CA</v>
      </c>
      <c r="X1831" t="str">
        <f t="shared" si="86"/>
        <v>California</v>
      </c>
      <c r="Y1831" t="str">
        <f>VLOOKUP(P1831,'Product manager data'!$A$1:B1847,2,0)</f>
        <v>James Marez</v>
      </c>
    </row>
    <row r="1832" spans="1:25" x14ac:dyDescent="0.3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f t="shared" si="84"/>
        <v>Profit</v>
      </c>
      <c r="W1832" t="str">
        <f t="shared" si="85"/>
        <v>CA</v>
      </c>
      <c r="X1832" t="str">
        <f t="shared" si="86"/>
        <v>California</v>
      </c>
      <c r="Y1832" t="str">
        <f>VLOOKUP(P1832,'Product manager data'!$A$1:B1848,2,0)</f>
        <v>James Marez</v>
      </c>
    </row>
    <row r="1833" spans="1:25" x14ac:dyDescent="0.3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f t="shared" si="84"/>
        <v>Profit</v>
      </c>
      <c r="W1833" t="str">
        <f t="shared" si="85"/>
        <v>CA</v>
      </c>
      <c r="X1833" t="str">
        <f t="shared" si="86"/>
        <v>California</v>
      </c>
      <c r="Y1833" t="str">
        <f>VLOOKUP(P1833,'Product manager data'!$A$1:B1849,2,0)</f>
        <v>Michael Benoit</v>
      </c>
    </row>
    <row r="1834" spans="1:25" x14ac:dyDescent="0.3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f t="shared" si="84"/>
        <v>Profit</v>
      </c>
      <c r="W1834" t="str">
        <f t="shared" si="85"/>
        <v>CA</v>
      </c>
      <c r="X1834" t="str">
        <f t="shared" si="86"/>
        <v>California</v>
      </c>
      <c r="Y1834" t="str">
        <f>VLOOKUP(P1834,'Product manager data'!$A$1:B1850,2,0)</f>
        <v>Sandra Cruz</v>
      </c>
    </row>
    <row r="1835" spans="1:25" x14ac:dyDescent="0.3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f t="shared" si="84"/>
        <v>Loss</v>
      </c>
      <c r="W1835" t="str">
        <f t="shared" si="85"/>
        <v>CA</v>
      </c>
      <c r="X1835" t="str">
        <f t="shared" si="86"/>
        <v>California</v>
      </c>
      <c r="Y1835" t="str">
        <f>VLOOKUP(P1835,'Product manager data'!$A$1:B1851,2,0)</f>
        <v>Jennifer Hutchins</v>
      </c>
    </row>
    <row r="1836" spans="1:25" x14ac:dyDescent="0.3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f t="shared" si="84"/>
        <v>Profit</v>
      </c>
      <c r="W1836" t="str">
        <f t="shared" si="85"/>
        <v>CA</v>
      </c>
      <c r="X1836" t="str">
        <f t="shared" si="86"/>
        <v>California</v>
      </c>
      <c r="Y1836" t="str">
        <f>VLOOKUP(P1836,'Product manager data'!$A$1:B1852,2,0)</f>
        <v>Beth Higgins</v>
      </c>
    </row>
    <row r="1837" spans="1:25" x14ac:dyDescent="0.3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f t="shared" si="84"/>
        <v>Profit</v>
      </c>
      <c r="W1837" t="str">
        <f t="shared" si="85"/>
        <v>CA</v>
      </c>
      <c r="X1837" t="str">
        <f t="shared" si="86"/>
        <v>California</v>
      </c>
      <c r="Y1837" t="str">
        <f>VLOOKUP(P1837,'Product manager data'!$A$1:B1853,2,0)</f>
        <v>Eric Goetz</v>
      </c>
    </row>
    <row r="1838" spans="1:25" x14ac:dyDescent="0.3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f t="shared" si="84"/>
        <v>Profit</v>
      </c>
      <c r="W1838" t="str">
        <f t="shared" si="85"/>
        <v>CA</v>
      </c>
      <c r="X1838" t="str">
        <f t="shared" si="86"/>
        <v>California</v>
      </c>
      <c r="Y1838" t="str">
        <f>VLOOKUP(P1838,'Product manager data'!$A$1:B1854,2,0)</f>
        <v>Mary Wood</v>
      </c>
    </row>
    <row r="1839" spans="1:25" x14ac:dyDescent="0.3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f t="shared" si="84"/>
        <v>Profit</v>
      </c>
      <c r="W1839" t="str">
        <f t="shared" si="85"/>
        <v>CA</v>
      </c>
      <c r="X1839" t="str">
        <f t="shared" si="86"/>
        <v>California</v>
      </c>
      <c r="Y1839" t="str">
        <f>VLOOKUP(P1839,'Product manager data'!$A$1:B1855,2,0)</f>
        <v>Willie Zensen</v>
      </c>
    </row>
    <row r="1840" spans="1:25" x14ac:dyDescent="0.3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 t="shared" si="84"/>
        <v>Profit</v>
      </c>
      <c r="W1840" t="str">
        <f t="shared" si="85"/>
        <v>CA</v>
      </c>
      <c r="X1840" t="str">
        <f t="shared" si="86"/>
        <v>California</v>
      </c>
      <c r="Y1840" t="str">
        <f>VLOOKUP(P1840,'Product manager data'!$A$1:B1856,2,0)</f>
        <v>Robin Dennis</v>
      </c>
    </row>
    <row r="1841" spans="1:25" x14ac:dyDescent="0.3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f t="shared" si="84"/>
        <v>Profit</v>
      </c>
      <c r="W1841" t="str">
        <f t="shared" si="85"/>
        <v>CA</v>
      </c>
      <c r="X1841" t="str">
        <f t="shared" si="86"/>
        <v>California</v>
      </c>
      <c r="Y1841" t="str">
        <f>VLOOKUP(P1841,'Product manager data'!$A$1:B1857,2,0)</f>
        <v>Mary Wood</v>
      </c>
    </row>
    <row r="1842" spans="1:25" x14ac:dyDescent="0.3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 t="shared" si="84"/>
        <v>Profit</v>
      </c>
      <c r="W1842" t="str">
        <f t="shared" si="85"/>
        <v>CA</v>
      </c>
      <c r="X1842" t="str">
        <f t="shared" si="86"/>
        <v>California</v>
      </c>
      <c r="Y1842" t="str">
        <f>VLOOKUP(P1842,'Product manager data'!$A$1:B1858,2,0)</f>
        <v>Beth Higgins</v>
      </c>
    </row>
    <row r="1843" spans="1:25" x14ac:dyDescent="0.3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 t="shared" si="84"/>
        <v>Profit</v>
      </c>
      <c r="W1843" t="str">
        <f t="shared" si="85"/>
        <v>CA</v>
      </c>
      <c r="X1843" t="str">
        <f t="shared" si="86"/>
        <v>California</v>
      </c>
      <c r="Y1843" t="str">
        <f>VLOOKUP(P1843,'Product manager data'!$A$1:B1859,2,0)</f>
        <v>Sandra Cruz</v>
      </c>
    </row>
    <row r="1844" spans="1:25" x14ac:dyDescent="0.3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f t="shared" si="84"/>
        <v>Profit</v>
      </c>
      <c r="W1844" t="str">
        <f t="shared" si="85"/>
        <v>CA</v>
      </c>
      <c r="X1844" t="str">
        <f t="shared" si="86"/>
        <v>California</v>
      </c>
      <c r="Y1844" t="str">
        <f>VLOOKUP(P1844,'Product manager data'!$A$1:B1860,2,0)</f>
        <v>Willie Zensen</v>
      </c>
    </row>
    <row r="1845" spans="1:25" x14ac:dyDescent="0.3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 t="shared" si="84"/>
        <v>Loss</v>
      </c>
      <c r="W1845" t="str">
        <f t="shared" si="85"/>
        <v>CA</v>
      </c>
      <c r="X1845" t="str">
        <f t="shared" si="86"/>
        <v>California</v>
      </c>
      <c r="Y1845" t="str">
        <f>VLOOKUP(P1845,'Product manager data'!$A$1:B1861,2,0)</f>
        <v>Robin Dennis</v>
      </c>
    </row>
    <row r="1846" spans="1:25" x14ac:dyDescent="0.3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 t="shared" si="84"/>
        <v>Profit</v>
      </c>
      <c r="W1846" t="str">
        <f t="shared" si="85"/>
        <v>US</v>
      </c>
      <c r="X1846" t="str">
        <f t="shared" si="86"/>
        <v>Texas</v>
      </c>
      <c r="Y1846" t="str">
        <f>VLOOKUP(P1846,'Product manager data'!$A$1:B1862,2,0)</f>
        <v>Reggie Bacon</v>
      </c>
    </row>
    <row r="1847" spans="1:25" x14ac:dyDescent="0.3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 t="shared" si="84"/>
        <v>Profit</v>
      </c>
      <c r="W1847" t="str">
        <f t="shared" si="85"/>
        <v>US</v>
      </c>
      <c r="X1847" t="str">
        <f t="shared" si="86"/>
        <v>Texas</v>
      </c>
      <c r="Y1847" t="str">
        <f>VLOOKUP(P1847,'Product manager data'!$A$1:B1863,2,0)</f>
        <v>Beth Higgins</v>
      </c>
    </row>
    <row r="1848" spans="1:25" x14ac:dyDescent="0.3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f t="shared" si="84"/>
        <v>Profit</v>
      </c>
      <c r="W1848" t="str">
        <f t="shared" si="85"/>
        <v>US</v>
      </c>
      <c r="X1848" t="str">
        <f t="shared" si="86"/>
        <v>Texas</v>
      </c>
      <c r="Y1848" t="str">
        <f>VLOOKUP(P1848,'Product manager data'!$A$1:B1864,2,0)</f>
        <v>Robin Dennis</v>
      </c>
    </row>
    <row r="1849" spans="1:25" x14ac:dyDescent="0.3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f t="shared" si="84"/>
        <v>Profit</v>
      </c>
      <c r="W1849" t="str">
        <f t="shared" si="85"/>
        <v>CA</v>
      </c>
      <c r="X1849" t="str">
        <f t="shared" si="86"/>
        <v>California</v>
      </c>
      <c r="Y1849" t="str">
        <f>VLOOKUP(P1849,'Product manager data'!$A$1:B1865,2,0)</f>
        <v>Sandra Cruz</v>
      </c>
    </row>
    <row r="1850" spans="1:25" x14ac:dyDescent="0.3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f t="shared" si="84"/>
        <v>Profit</v>
      </c>
      <c r="W1850" t="str">
        <f t="shared" si="85"/>
        <v>CA</v>
      </c>
      <c r="X1850" t="str">
        <f t="shared" si="86"/>
        <v>California</v>
      </c>
      <c r="Y1850" t="str">
        <f>VLOOKUP(P1850,'Product manager data'!$A$1:B1866,2,0)</f>
        <v>Kimberly Harrington</v>
      </c>
    </row>
    <row r="1851" spans="1:25" x14ac:dyDescent="0.3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f t="shared" si="84"/>
        <v>Profit</v>
      </c>
      <c r="W1851" t="str">
        <f t="shared" si="85"/>
        <v>CA</v>
      </c>
      <c r="X1851" t="str">
        <f t="shared" si="86"/>
        <v>California</v>
      </c>
      <c r="Y1851" t="str">
        <f>VLOOKUP(P1851,'Product manager data'!$A$1:B1867,2,0)</f>
        <v>Myrtle Holloway</v>
      </c>
    </row>
    <row r="1852" spans="1:25" x14ac:dyDescent="0.3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f t="shared" si="84"/>
        <v>Profit</v>
      </c>
      <c r="W1852" t="str">
        <f t="shared" si="85"/>
        <v>CA</v>
      </c>
      <c r="X1852" t="str">
        <f t="shared" si="86"/>
        <v>California</v>
      </c>
      <c r="Y1852" t="str">
        <f>VLOOKUP(P1852,'Product manager data'!$A$1:B1868,2,0)</f>
        <v>Reggie Bacon</v>
      </c>
    </row>
    <row r="1853" spans="1:25" x14ac:dyDescent="0.3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f t="shared" si="84"/>
        <v>Profit</v>
      </c>
      <c r="W1853" t="str">
        <f t="shared" si="85"/>
        <v>CA</v>
      </c>
      <c r="X1853" t="str">
        <f t="shared" si="86"/>
        <v>California</v>
      </c>
      <c r="Y1853" t="str">
        <f>VLOOKUP(P1853,'Product manager data'!$A$1:B1869,2,0)</f>
        <v>Beth Higgins</v>
      </c>
    </row>
    <row r="1854" spans="1:25" x14ac:dyDescent="0.3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f t="shared" si="84"/>
        <v>Profit</v>
      </c>
      <c r="W1854" t="str">
        <f t="shared" si="85"/>
        <v>CA</v>
      </c>
      <c r="X1854" t="str">
        <f t="shared" si="86"/>
        <v>California</v>
      </c>
      <c r="Y1854" t="str">
        <f>VLOOKUP(P1854,'Product manager data'!$A$1:B1870,2,0)</f>
        <v>Rosemary Hearon</v>
      </c>
    </row>
    <row r="1855" spans="1:25" x14ac:dyDescent="0.3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f t="shared" si="84"/>
        <v>Profit</v>
      </c>
      <c r="W1855" t="str">
        <f t="shared" si="85"/>
        <v>CA</v>
      </c>
      <c r="X1855" t="str">
        <f t="shared" si="86"/>
        <v>California</v>
      </c>
      <c r="Y1855" t="str">
        <f>VLOOKUP(P1855,'Product manager data'!$A$1:B1871,2,0)</f>
        <v>Beth Higgins</v>
      </c>
    </row>
    <row r="1856" spans="1:25" x14ac:dyDescent="0.3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 t="shared" si="84"/>
        <v>Profit</v>
      </c>
      <c r="W1856" t="str">
        <f t="shared" si="85"/>
        <v>CA</v>
      </c>
      <c r="X1856" t="str">
        <f t="shared" si="86"/>
        <v>California</v>
      </c>
      <c r="Y1856" t="str">
        <f>VLOOKUP(P1856,'Product manager data'!$A$1:B1872,2,0)</f>
        <v>Myrtle Holloway</v>
      </c>
    </row>
    <row r="1857" spans="1:25" x14ac:dyDescent="0.3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 t="shared" si="84"/>
        <v>Profit</v>
      </c>
      <c r="W1857" t="str">
        <f t="shared" si="85"/>
        <v>CA</v>
      </c>
      <c r="X1857" t="str">
        <f t="shared" si="86"/>
        <v>California</v>
      </c>
      <c r="Y1857" t="str">
        <f>VLOOKUP(P1857,'Product manager data'!$A$1:B1873,2,0)</f>
        <v>Eric Goetz</v>
      </c>
    </row>
    <row r="1858" spans="1:25" x14ac:dyDescent="0.3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f t="shared" si="84"/>
        <v>Loss</v>
      </c>
      <c r="W1858" t="str">
        <f t="shared" si="85"/>
        <v>US</v>
      </c>
      <c r="X1858" t="str">
        <f t="shared" si="86"/>
        <v>Texas</v>
      </c>
      <c r="Y1858" t="str">
        <f>VLOOKUP(P1858,'Product manager data'!$A$1:B1874,2,0)</f>
        <v>Myrtle Holloway</v>
      </c>
    </row>
    <row r="1859" spans="1:25" x14ac:dyDescent="0.3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f t="shared" ref="V1859:V1922" si="87">IF(U1859&gt;=0,"Profit","Loss")</f>
        <v>Loss</v>
      </c>
      <c r="W1859" t="str">
        <f t="shared" ref="W1859:W1922" si="88">MID(B1859,1,2)</f>
        <v>US</v>
      </c>
      <c r="X1859" t="str">
        <f t="shared" ref="X1859:X1922" si="89">IF(W1859="CA","California","Texas")</f>
        <v>Texas</v>
      </c>
      <c r="Y1859" t="str">
        <f>VLOOKUP(P1859,'Product manager data'!$A$1:B1875,2,0)</f>
        <v>Kimberly Harrington</v>
      </c>
    </row>
    <row r="1860" spans="1:25" x14ac:dyDescent="0.3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f t="shared" si="87"/>
        <v>Profit</v>
      </c>
      <c r="W1860" t="str">
        <f t="shared" si="88"/>
        <v>CA</v>
      </c>
      <c r="X1860" t="str">
        <f t="shared" si="89"/>
        <v>California</v>
      </c>
      <c r="Y1860" t="str">
        <f>VLOOKUP(P1860,'Product manager data'!$A$1:B1876,2,0)</f>
        <v>Mary Wood</v>
      </c>
    </row>
    <row r="1861" spans="1:25" x14ac:dyDescent="0.3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f t="shared" si="87"/>
        <v>Profit</v>
      </c>
      <c r="W1861" t="str">
        <f t="shared" si="88"/>
        <v>CA</v>
      </c>
      <c r="X1861" t="str">
        <f t="shared" si="89"/>
        <v>California</v>
      </c>
      <c r="Y1861" t="str">
        <f>VLOOKUP(P1861,'Product manager data'!$A$1:B1877,2,0)</f>
        <v>James Marez</v>
      </c>
    </row>
    <row r="1862" spans="1:25" x14ac:dyDescent="0.3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f t="shared" si="87"/>
        <v>Loss</v>
      </c>
      <c r="W1862" t="str">
        <f t="shared" si="88"/>
        <v>US</v>
      </c>
      <c r="X1862" t="str">
        <f t="shared" si="89"/>
        <v>Texas</v>
      </c>
      <c r="Y1862" t="str">
        <f>VLOOKUP(P1862,'Product manager data'!$A$1:B1878,2,0)</f>
        <v>Tim Collins</v>
      </c>
    </row>
    <row r="1863" spans="1:25" x14ac:dyDescent="0.3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f t="shared" si="87"/>
        <v>Profit</v>
      </c>
      <c r="W1863" t="str">
        <f t="shared" si="88"/>
        <v>US</v>
      </c>
      <c r="X1863" t="str">
        <f t="shared" si="89"/>
        <v>Texas</v>
      </c>
      <c r="Y1863" t="str">
        <f>VLOOKUP(P1863,'Product manager data'!$A$1:B1879,2,0)</f>
        <v>James Marez</v>
      </c>
    </row>
    <row r="1864" spans="1:25" x14ac:dyDescent="0.3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f t="shared" si="87"/>
        <v>Profit</v>
      </c>
      <c r="W1864" t="str">
        <f t="shared" si="88"/>
        <v>CA</v>
      </c>
      <c r="X1864" t="str">
        <f t="shared" si="89"/>
        <v>California</v>
      </c>
      <c r="Y1864" t="str">
        <f>VLOOKUP(P1864,'Product manager data'!$A$1:B1880,2,0)</f>
        <v>Myrtle Holloway</v>
      </c>
    </row>
    <row r="1865" spans="1:25" x14ac:dyDescent="0.3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f t="shared" si="87"/>
        <v>Loss</v>
      </c>
      <c r="W1865" t="str">
        <f t="shared" si="88"/>
        <v>US</v>
      </c>
      <c r="X1865" t="str">
        <f t="shared" si="89"/>
        <v>Texas</v>
      </c>
      <c r="Y1865" t="str">
        <f>VLOOKUP(P1865,'Product manager data'!$A$1:B1881,2,0)</f>
        <v>Michael Benoit</v>
      </c>
    </row>
    <row r="1866" spans="1:25" x14ac:dyDescent="0.3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f t="shared" si="87"/>
        <v>Profit</v>
      </c>
      <c r="W1866" t="str">
        <f t="shared" si="88"/>
        <v>US</v>
      </c>
      <c r="X1866" t="str">
        <f t="shared" si="89"/>
        <v>Texas</v>
      </c>
      <c r="Y1866" t="str">
        <f>VLOOKUP(P1866,'Product manager data'!$A$1:B1882,2,0)</f>
        <v>Robin Dennis</v>
      </c>
    </row>
    <row r="1867" spans="1:25" x14ac:dyDescent="0.3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f t="shared" si="87"/>
        <v>Loss</v>
      </c>
      <c r="W1867" t="str">
        <f t="shared" si="88"/>
        <v>US</v>
      </c>
      <c r="X1867" t="str">
        <f t="shared" si="89"/>
        <v>Texas</v>
      </c>
      <c r="Y1867" t="str">
        <f>VLOOKUP(P1867,'Product manager data'!$A$1:B1883,2,0)</f>
        <v>James Marez</v>
      </c>
    </row>
    <row r="1868" spans="1:25" x14ac:dyDescent="0.3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f t="shared" si="87"/>
        <v>Profit</v>
      </c>
      <c r="W1868" t="str">
        <f t="shared" si="88"/>
        <v>CA</v>
      </c>
      <c r="X1868" t="str">
        <f t="shared" si="89"/>
        <v>California</v>
      </c>
      <c r="Y1868" t="str">
        <f>VLOOKUP(P1868,'Product manager data'!$A$1:B1884,2,0)</f>
        <v>Robin Dennis</v>
      </c>
    </row>
    <row r="1869" spans="1:25" x14ac:dyDescent="0.3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f t="shared" si="87"/>
        <v>Profit</v>
      </c>
      <c r="W1869" t="str">
        <f t="shared" si="88"/>
        <v>CA</v>
      </c>
      <c r="X1869" t="str">
        <f t="shared" si="89"/>
        <v>California</v>
      </c>
      <c r="Y1869" t="str">
        <f>VLOOKUP(P1869,'Product manager data'!$A$1:B1885,2,0)</f>
        <v>Beth Higgins</v>
      </c>
    </row>
    <row r="1870" spans="1:25" x14ac:dyDescent="0.3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f t="shared" si="87"/>
        <v>Loss</v>
      </c>
      <c r="W1870" t="str">
        <f t="shared" si="88"/>
        <v>CA</v>
      </c>
      <c r="X1870" t="str">
        <f t="shared" si="89"/>
        <v>California</v>
      </c>
      <c r="Y1870" t="str">
        <f>VLOOKUP(P1870,'Product manager data'!$A$1:B1886,2,0)</f>
        <v>Myrtle Holloway</v>
      </c>
    </row>
    <row r="1871" spans="1:25" x14ac:dyDescent="0.3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f t="shared" si="87"/>
        <v>Profit</v>
      </c>
      <c r="W1871" t="str">
        <f t="shared" si="88"/>
        <v>CA</v>
      </c>
      <c r="X1871" t="str">
        <f t="shared" si="89"/>
        <v>California</v>
      </c>
      <c r="Y1871" t="str">
        <f>VLOOKUP(P1871,'Product manager data'!$A$1:B1887,2,0)</f>
        <v>Beth Higgins</v>
      </c>
    </row>
    <row r="1872" spans="1:25" x14ac:dyDescent="0.3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 t="shared" si="87"/>
        <v>Profit</v>
      </c>
      <c r="W1872" t="str">
        <f t="shared" si="88"/>
        <v>CA</v>
      </c>
      <c r="X1872" t="str">
        <f t="shared" si="89"/>
        <v>California</v>
      </c>
      <c r="Y1872" t="str">
        <f>VLOOKUP(P1872,'Product manager data'!$A$1:B1888,2,0)</f>
        <v>Eric Goetz</v>
      </c>
    </row>
    <row r="1873" spans="1:25" x14ac:dyDescent="0.3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f t="shared" si="87"/>
        <v>Profit</v>
      </c>
      <c r="W1873" t="str">
        <f t="shared" si="88"/>
        <v>CA</v>
      </c>
      <c r="X1873" t="str">
        <f t="shared" si="89"/>
        <v>California</v>
      </c>
      <c r="Y1873" t="str">
        <f>VLOOKUP(P1873,'Product manager data'!$A$1:B1889,2,0)</f>
        <v>Sandra Cruz</v>
      </c>
    </row>
    <row r="1874" spans="1:25" x14ac:dyDescent="0.3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f t="shared" si="87"/>
        <v>Profit</v>
      </c>
      <c r="W1874" t="str">
        <f t="shared" si="88"/>
        <v>CA</v>
      </c>
      <c r="X1874" t="str">
        <f t="shared" si="89"/>
        <v>California</v>
      </c>
      <c r="Y1874" t="str">
        <f>VLOOKUP(P1874,'Product manager data'!$A$1:B1890,2,0)</f>
        <v>Michael Benoit</v>
      </c>
    </row>
    <row r="1875" spans="1:25" x14ac:dyDescent="0.3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f t="shared" si="87"/>
        <v>Profit</v>
      </c>
      <c r="W1875" t="str">
        <f t="shared" si="88"/>
        <v>CA</v>
      </c>
      <c r="X1875" t="str">
        <f t="shared" si="89"/>
        <v>California</v>
      </c>
      <c r="Y1875" t="str">
        <f>VLOOKUP(P1875,'Product manager data'!$A$1:B1891,2,0)</f>
        <v>Michael Benoit</v>
      </c>
    </row>
    <row r="1876" spans="1:25" x14ac:dyDescent="0.3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f t="shared" si="87"/>
        <v>Profit</v>
      </c>
      <c r="W1876" t="str">
        <f t="shared" si="88"/>
        <v>CA</v>
      </c>
      <c r="X1876" t="str">
        <f t="shared" si="89"/>
        <v>California</v>
      </c>
      <c r="Y1876" t="str">
        <f>VLOOKUP(P1876,'Product manager data'!$A$1:B1892,2,0)</f>
        <v>Beth Higgins</v>
      </c>
    </row>
    <row r="1877" spans="1:25" x14ac:dyDescent="0.3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f t="shared" si="87"/>
        <v>Loss</v>
      </c>
      <c r="W1877" t="str">
        <f t="shared" si="88"/>
        <v>US</v>
      </c>
      <c r="X1877" t="str">
        <f t="shared" si="89"/>
        <v>Texas</v>
      </c>
      <c r="Y1877" t="str">
        <f>VLOOKUP(P1877,'Product manager data'!$A$1:B1893,2,0)</f>
        <v>Tim Collins</v>
      </c>
    </row>
    <row r="1878" spans="1:25" x14ac:dyDescent="0.3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f t="shared" si="87"/>
        <v>Profit</v>
      </c>
      <c r="W1878" t="str">
        <f t="shared" si="88"/>
        <v>CA</v>
      </c>
      <c r="X1878" t="str">
        <f t="shared" si="89"/>
        <v>California</v>
      </c>
      <c r="Y1878" t="str">
        <f>VLOOKUP(P1878,'Product manager data'!$A$1:B1894,2,0)</f>
        <v>James Marez</v>
      </c>
    </row>
    <row r="1879" spans="1:25" x14ac:dyDescent="0.3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f t="shared" si="87"/>
        <v>Loss</v>
      </c>
      <c r="W1879" t="str">
        <f t="shared" si="88"/>
        <v>CA</v>
      </c>
      <c r="X1879" t="str">
        <f t="shared" si="89"/>
        <v>California</v>
      </c>
      <c r="Y1879" t="str">
        <f>VLOOKUP(P1879,'Product manager data'!$A$1:B1895,2,0)</f>
        <v>Sandra Cruz</v>
      </c>
    </row>
    <row r="1880" spans="1:25" x14ac:dyDescent="0.3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f t="shared" si="87"/>
        <v>Profit</v>
      </c>
      <c r="W1880" t="str">
        <f t="shared" si="88"/>
        <v>CA</v>
      </c>
      <c r="X1880" t="str">
        <f t="shared" si="89"/>
        <v>California</v>
      </c>
      <c r="Y1880" t="str">
        <f>VLOOKUP(P1880,'Product manager data'!$A$1:B1896,2,0)</f>
        <v>James Marez</v>
      </c>
    </row>
    <row r="1881" spans="1:25" x14ac:dyDescent="0.3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f t="shared" si="87"/>
        <v>Loss</v>
      </c>
      <c r="W1881" t="str">
        <f t="shared" si="88"/>
        <v>US</v>
      </c>
      <c r="X1881" t="str">
        <f t="shared" si="89"/>
        <v>Texas</v>
      </c>
      <c r="Y1881" t="str">
        <f>VLOOKUP(P1881,'Product manager data'!$A$1:B1897,2,0)</f>
        <v>Kimberly Harrington</v>
      </c>
    </row>
    <row r="1882" spans="1:25" x14ac:dyDescent="0.3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f t="shared" si="87"/>
        <v>Profit</v>
      </c>
      <c r="W1882" t="str">
        <f t="shared" si="88"/>
        <v>CA</v>
      </c>
      <c r="X1882" t="str">
        <f t="shared" si="89"/>
        <v>California</v>
      </c>
      <c r="Y1882" t="str">
        <f>VLOOKUP(P1882,'Product manager data'!$A$1:B1898,2,0)</f>
        <v>Rosemary Hearon</v>
      </c>
    </row>
    <row r="1883" spans="1:25" x14ac:dyDescent="0.3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 t="shared" si="87"/>
        <v>Profit</v>
      </c>
      <c r="W1883" t="str">
        <f t="shared" si="88"/>
        <v>CA</v>
      </c>
      <c r="X1883" t="str">
        <f t="shared" si="89"/>
        <v>California</v>
      </c>
      <c r="Y1883" t="str">
        <f>VLOOKUP(P1883,'Product manager data'!$A$1:B1899,2,0)</f>
        <v>Sandra Cruz</v>
      </c>
    </row>
    <row r="1884" spans="1:25" x14ac:dyDescent="0.3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 t="shared" si="87"/>
        <v>Profit</v>
      </c>
      <c r="W1884" t="str">
        <f t="shared" si="88"/>
        <v>CA</v>
      </c>
      <c r="X1884" t="str">
        <f t="shared" si="89"/>
        <v>California</v>
      </c>
      <c r="Y1884" t="str">
        <f>VLOOKUP(P1884,'Product manager data'!$A$1:B1900,2,0)</f>
        <v>Myrtle Holloway</v>
      </c>
    </row>
    <row r="1885" spans="1:25" x14ac:dyDescent="0.3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f t="shared" si="87"/>
        <v>Profit</v>
      </c>
      <c r="W1885" t="str">
        <f t="shared" si="88"/>
        <v>CA</v>
      </c>
      <c r="X1885" t="str">
        <f t="shared" si="89"/>
        <v>California</v>
      </c>
      <c r="Y1885" t="str">
        <f>VLOOKUP(P1885,'Product manager data'!$A$1:B1901,2,0)</f>
        <v>Beth Higgins</v>
      </c>
    </row>
    <row r="1886" spans="1:25" x14ac:dyDescent="0.3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f t="shared" si="87"/>
        <v>Profit</v>
      </c>
      <c r="W1886" t="str">
        <f t="shared" si="88"/>
        <v>CA</v>
      </c>
      <c r="X1886" t="str">
        <f t="shared" si="89"/>
        <v>California</v>
      </c>
      <c r="Y1886" t="str">
        <f>VLOOKUP(P1886,'Product manager data'!$A$1:B1902,2,0)</f>
        <v>Willie Zensen</v>
      </c>
    </row>
    <row r="1887" spans="1:25" x14ac:dyDescent="0.3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 t="shared" si="87"/>
        <v>Profit</v>
      </c>
      <c r="W1887" t="str">
        <f t="shared" si="88"/>
        <v>CA</v>
      </c>
      <c r="X1887" t="str">
        <f t="shared" si="89"/>
        <v>California</v>
      </c>
      <c r="Y1887" t="str">
        <f>VLOOKUP(P1887,'Product manager data'!$A$1:B1903,2,0)</f>
        <v>Robin Dennis</v>
      </c>
    </row>
    <row r="1888" spans="1:25" x14ac:dyDescent="0.3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f t="shared" si="87"/>
        <v>Profit</v>
      </c>
      <c r="W1888" t="str">
        <f t="shared" si="88"/>
        <v>CA</v>
      </c>
      <c r="X1888" t="str">
        <f t="shared" si="89"/>
        <v>California</v>
      </c>
      <c r="Y1888" t="str">
        <f>VLOOKUP(P1888,'Product manager data'!$A$1:B1904,2,0)</f>
        <v>Junior Fason</v>
      </c>
    </row>
    <row r="1889" spans="1:25" x14ac:dyDescent="0.3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f t="shared" si="87"/>
        <v>Loss</v>
      </c>
      <c r="W1889" t="str">
        <f t="shared" si="88"/>
        <v>CA</v>
      </c>
      <c r="X1889" t="str">
        <f t="shared" si="89"/>
        <v>California</v>
      </c>
      <c r="Y1889" t="str">
        <f>VLOOKUP(P1889,'Product manager data'!$A$1:B1905,2,0)</f>
        <v>Kimberly Harrington</v>
      </c>
    </row>
    <row r="1890" spans="1:25" x14ac:dyDescent="0.3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f t="shared" si="87"/>
        <v>Profit</v>
      </c>
      <c r="W1890" t="str">
        <f t="shared" si="88"/>
        <v>CA</v>
      </c>
      <c r="X1890" t="str">
        <f t="shared" si="89"/>
        <v>California</v>
      </c>
      <c r="Y1890" t="str">
        <f>VLOOKUP(P1890,'Product manager data'!$A$1:B1906,2,0)</f>
        <v>Mary Wood</v>
      </c>
    </row>
    <row r="1891" spans="1:25" x14ac:dyDescent="0.3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f t="shared" si="87"/>
        <v>Loss</v>
      </c>
      <c r="W1891" t="str">
        <f t="shared" si="88"/>
        <v>CA</v>
      </c>
      <c r="X1891" t="str">
        <f t="shared" si="89"/>
        <v>California</v>
      </c>
      <c r="Y1891" t="str">
        <f>VLOOKUP(P1891,'Product manager data'!$A$1:B1907,2,0)</f>
        <v>Michael Benoit</v>
      </c>
    </row>
    <row r="1892" spans="1:25" x14ac:dyDescent="0.3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 t="shared" si="87"/>
        <v>Profit</v>
      </c>
      <c r="W1892" t="str">
        <f t="shared" si="88"/>
        <v>CA</v>
      </c>
      <c r="X1892" t="str">
        <f t="shared" si="89"/>
        <v>California</v>
      </c>
      <c r="Y1892" t="str">
        <f>VLOOKUP(P1892,'Product manager data'!$A$1:B1908,2,0)</f>
        <v>Beth Higgins</v>
      </c>
    </row>
    <row r="1893" spans="1:25" x14ac:dyDescent="0.3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 t="shared" si="87"/>
        <v>Profit</v>
      </c>
      <c r="W1893" t="str">
        <f t="shared" si="88"/>
        <v>CA</v>
      </c>
      <c r="X1893" t="str">
        <f t="shared" si="89"/>
        <v>California</v>
      </c>
      <c r="Y1893" t="str">
        <f>VLOOKUP(P1893,'Product manager data'!$A$1:B1909,2,0)</f>
        <v>Eric Goetz</v>
      </c>
    </row>
    <row r="1894" spans="1:25" x14ac:dyDescent="0.3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f t="shared" si="87"/>
        <v>Profit</v>
      </c>
      <c r="W1894" t="str">
        <f t="shared" si="88"/>
        <v>CA</v>
      </c>
      <c r="X1894" t="str">
        <f t="shared" si="89"/>
        <v>California</v>
      </c>
      <c r="Y1894" t="str">
        <f>VLOOKUP(P1894,'Product manager data'!$A$1:B1910,2,0)</f>
        <v>Rosemary Hearon</v>
      </c>
    </row>
    <row r="1895" spans="1:25" x14ac:dyDescent="0.3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f t="shared" si="87"/>
        <v>Profit</v>
      </c>
      <c r="W1895" t="str">
        <f t="shared" si="88"/>
        <v>CA</v>
      </c>
      <c r="X1895" t="str">
        <f t="shared" si="89"/>
        <v>California</v>
      </c>
      <c r="Y1895" t="str">
        <f>VLOOKUP(P1895,'Product manager data'!$A$1:B1911,2,0)</f>
        <v>Beth Higgins</v>
      </c>
    </row>
    <row r="1896" spans="1:25" x14ac:dyDescent="0.3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f t="shared" si="87"/>
        <v>Profit</v>
      </c>
      <c r="W1896" t="str">
        <f t="shared" si="88"/>
        <v>US</v>
      </c>
      <c r="X1896" t="str">
        <f t="shared" si="89"/>
        <v>Texas</v>
      </c>
      <c r="Y1896" t="str">
        <f>VLOOKUP(P1896,'Product manager data'!$A$1:B1912,2,0)</f>
        <v>Eric Goetz</v>
      </c>
    </row>
    <row r="1897" spans="1:25" x14ac:dyDescent="0.3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f t="shared" si="87"/>
        <v>Profit</v>
      </c>
      <c r="W1897" t="str">
        <f t="shared" si="88"/>
        <v>CA</v>
      </c>
      <c r="X1897" t="str">
        <f t="shared" si="89"/>
        <v>California</v>
      </c>
      <c r="Y1897" t="str">
        <f>VLOOKUP(P1897,'Product manager data'!$A$1:B1913,2,0)</f>
        <v>Kimberly Harrington</v>
      </c>
    </row>
    <row r="1898" spans="1:25" x14ac:dyDescent="0.3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f t="shared" si="87"/>
        <v>Profit</v>
      </c>
      <c r="W1898" t="str">
        <f t="shared" si="88"/>
        <v>CA</v>
      </c>
      <c r="X1898" t="str">
        <f t="shared" si="89"/>
        <v>California</v>
      </c>
      <c r="Y1898" t="str">
        <f>VLOOKUP(P1898,'Product manager data'!$A$1:B1914,2,0)</f>
        <v>Kimberly Harrington</v>
      </c>
    </row>
    <row r="1899" spans="1:25" x14ac:dyDescent="0.3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f t="shared" si="87"/>
        <v>Profit</v>
      </c>
      <c r="W1899" t="str">
        <f t="shared" si="88"/>
        <v>CA</v>
      </c>
      <c r="X1899" t="str">
        <f t="shared" si="89"/>
        <v>California</v>
      </c>
      <c r="Y1899" t="str">
        <f>VLOOKUP(P1899,'Product manager data'!$A$1:B1915,2,0)</f>
        <v>Rosemary Hearon</v>
      </c>
    </row>
    <row r="1900" spans="1:25" x14ac:dyDescent="0.3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f t="shared" si="87"/>
        <v>Loss</v>
      </c>
      <c r="W1900" t="str">
        <f t="shared" si="88"/>
        <v>CA</v>
      </c>
      <c r="X1900" t="str">
        <f t="shared" si="89"/>
        <v>California</v>
      </c>
      <c r="Y1900" t="str">
        <f>VLOOKUP(P1900,'Product manager data'!$A$1:B1916,2,0)</f>
        <v>Kimberly Harrington</v>
      </c>
    </row>
    <row r="1901" spans="1:25" x14ac:dyDescent="0.3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f t="shared" si="87"/>
        <v>Loss</v>
      </c>
      <c r="W1901" t="str">
        <f t="shared" si="88"/>
        <v>CA</v>
      </c>
      <c r="X1901" t="str">
        <f t="shared" si="89"/>
        <v>California</v>
      </c>
      <c r="Y1901" t="str">
        <f>VLOOKUP(P1901,'Product manager data'!$A$1:B1917,2,0)</f>
        <v>Michael Benoit</v>
      </c>
    </row>
    <row r="1902" spans="1:25" x14ac:dyDescent="0.3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f t="shared" si="87"/>
        <v>Profit</v>
      </c>
      <c r="W1902" t="str">
        <f t="shared" si="88"/>
        <v>CA</v>
      </c>
      <c r="X1902" t="str">
        <f t="shared" si="89"/>
        <v>California</v>
      </c>
      <c r="Y1902" t="str">
        <f>VLOOKUP(P1902,'Product manager data'!$A$1:B1918,2,0)</f>
        <v>Myrtle Holloway</v>
      </c>
    </row>
    <row r="1903" spans="1:25" x14ac:dyDescent="0.3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f t="shared" si="87"/>
        <v>Profit</v>
      </c>
      <c r="W1903" t="str">
        <f t="shared" si="88"/>
        <v>CA</v>
      </c>
      <c r="X1903" t="str">
        <f t="shared" si="89"/>
        <v>California</v>
      </c>
      <c r="Y1903" t="str">
        <f>VLOOKUP(P1903,'Product manager data'!$A$1:B1919,2,0)</f>
        <v>James Marez</v>
      </c>
    </row>
    <row r="1904" spans="1:25" x14ac:dyDescent="0.3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f t="shared" si="87"/>
        <v>Profit</v>
      </c>
      <c r="W1904" t="str">
        <f t="shared" si="88"/>
        <v>CA</v>
      </c>
      <c r="X1904" t="str">
        <f t="shared" si="89"/>
        <v>California</v>
      </c>
      <c r="Y1904" t="str">
        <f>VLOOKUP(P1904,'Product manager data'!$A$1:B1920,2,0)</f>
        <v>Beth Higgins</v>
      </c>
    </row>
    <row r="1905" spans="1:25" x14ac:dyDescent="0.3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f t="shared" si="87"/>
        <v>Profit</v>
      </c>
      <c r="W1905" t="str">
        <f t="shared" si="88"/>
        <v>CA</v>
      </c>
      <c r="X1905" t="str">
        <f t="shared" si="89"/>
        <v>California</v>
      </c>
      <c r="Y1905" t="str">
        <f>VLOOKUP(P1905,'Product manager data'!$A$1:B1921,2,0)</f>
        <v>Sandra Cruz</v>
      </c>
    </row>
    <row r="1906" spans="1:25" x14ac:dyDescent="0.3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f t="shared" si="87"/>
        <v>Profit</v>
      </c>
      <c r="W1906" t="str">
        <f t="shared" si="88"/>
        <v>CA</v>
      </c>
      <c r="X1906" t="str">
        <f t="shared" si="89"/>
        <v>California</v>
      </c>
      <c r="Y1906" t="str">
        <f>VLOOKUP(P1906,'Product manager data'!$A$1:B1922,2,0)</f>
        <v>Reggie Bacon</v>
      </c>
    </row>
    <row r="1907" spans="1:25" x14ac:dyDescent="0.3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f t="shared" si="87"/>
        <v>Profit</v>
      </c>
      <c r="W1907" t="str">
        <f t="shared" si="88"/>
        <v>CA</v>
      </c>
      <c r="X1907" t="str">
        <f t="shared" si="89"/>
        <v>California</v>
      </c>
      <c r="Y1907" t="str">
        <f>VLOOKUP(P1907,'Product manager data'!$A$1:B1923,2,0)</f>
        <v>Myrtle Holloway</v>
      </c>
    </row>
    <row r="1908" spans="1:25" x14ac:dyDescent="0.3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f t="shared" si="87"/>
        <v>Loss</v>
      </c>
      <c r="W1908" t="str">
        <f t="shared" si="88"/>
        <v>US</v>
      </c>
      <c r="X1908" t="str">
        <f t="shared" si="89"/>
        <v>Texas</v>
      </c>
      <c r="Y1908" t="str">
        <f>VLOOKUP(P1908,'Product manager data'!$A$1:B1924,2,0)</f>
        <v>Kimberly Harrington</v>
      </c>
    </row>
    <row r="1909" spans="1:25" x14ac:dyDescent="0.3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f t="shared" si="87"/>
        <v>Loss</v>
      </c>
      <c r="W1909" t="str">
        <f t="shared" si="88"/>
        <v>US</v>
      </c>
      <c r="X1909" t="str">
        <f t="shared" si="89"/>
        <v>Texas</v>
      </c>
      <c r="Y1909" t="str">
        <f>VLOOKUP(P1909,'Product manager data'!$A$1:B1925,2,0)</f>
        <v>Kimberly Harrington</v>
      </c>
    </row>
    <row r="1910" spans="1:25" x14ac:dyDescent="0.3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f t="shared" si="87"/>
        <v>Profit</v>
      </c>
      <c r="W1910" t="str">
        <f t="shared" si="88"/>
        <v>CA</v>
      </c>
      <c r="X1910" t="str">
        <f t="shared" si="89"/>
        <v>California</v>
      </c>
      <c r="Y1910" t="str">
        <f>VLOOKUP(P1910,'Product manager data'!$A$1:B1926,2,0)</f>
        <v>Robin Dennis</v>
      </c>
    </row>
    <row r="1911" spans="1:25" x14ac:dyDescent="0.3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 t="shared" si="87"/>
        <v>Profit</v>
      </c>
      <c r="W1911" t="str">
        <f t="shared" si="88"/>
        <v>CA</v>
      </c>
      <c r="X1911" t="str">
        <f t="shared" si="89"/>
        <v>California</v>
      </c>
      <c r="Y1911" t="str">
        <f>VLOOKUP(P1911,'Product manager data'!$A$1:B1927,2,0)</f>
        <v>Robin Dennis</v>
      </c>
    </row>
    <row r="1912" spans="1:25" x14ac:dyDescent="0.3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f t="shared" si="87"/>
        <v>Profit</v>
      </c>
      <c r="W1912" t="str">
        <f t="shared" si="88"/>
        <v>CA</v>
      </c>
      <c r="X1912" t="str">
        <f t="shared" si="89"/>
        <v>California</v>
      </c>
      <c r="Y1912" t="str">
        <f>VLOOKUP(P1912,'Product manager data'!$A$1:B1928,2,0)</f>
        <v>Reggie Bacon</v>
      </c>
    </row>
    <row r="1913" spans="1:25" x14ac:dyDescent="0.3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f t="shared" si="87"/>
        <v>Profit</v>
      </c>
      <c r="W1913" t="str">
        <f t="shared" si="88"/>
        <v>CA</v>
      </c>
      <c r="X1913" t="str">
        <f t="shared" si="89"/>
        <v>California</v>
      </c>
      <c r="Y1913" t="str">
        <f>VLOOKUP(P1913,'Product manager data'!$A$1:B1929,2,0)</f>
        <v>Beth Higgins</v>
      </c>
    </row>
    <row r="1914" spans="1:25" x14ac:dyDescent="0.3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f t="shared" si="87"/>
        <v>Profit</v>
      </c>
      <c r="W1914" t="str">
        <f t="shared" si="88"/>
        <v>CA</v>
      </c>
      <c r="X1914" t="str">
        <f t="shared" si="89"/>
        <v>California</v>
      </c>
      <c r="Y1914" t="str">
        <f>VLOOKUP(P1914,'Product manager data'!$A$1:B1930,2,0)</f>
        <v>Jennifer Hutchins</v>
      </c>
    </row>
    <row r="1915" spans="1:25" x14ac:dyDescent="0.3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f t="shared" si="87"/>
        <v>Profit</v>
      </c>
      <c r="W1915" t="str">
        <f t="shared" si="88"/>
        <v>CA</v>
      </c>
      <c r="X1915" t="str">
        <f t="shared" si="89"/>
        <v>California</v>
      </c>
      <c r="Y1915" t="str">
        <f>VLOOKUP(P1915,'Product manager data'!$A$1:B1931,2,0)</f>
        <v>Reggie Bacon</v>
      </c>
    </row>
    <row r="1916" spans="1:25" x14ac:dyDescent="0.3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 t="shared" si="87"/>
        <v>Profit</v>
      </c>
      <c r="W1916" t="str">
        <f t="shared" si="88"/>
        <v>CA</v>
      </c>
      <c r="X1916" t="str">
        <f t="shared" si="89"/>
        <v>California</v>
      </c>
      <c r="Y1916" t="str">
        <f>VLOOKUP(P1916,'Product manager data'!$A$1:B1932,2,0)</f>
        <v>Willie Zensen</v>
      </c>
    </row>
    <row r="1917" spans="1:25" x14ac:dyDescent="0.3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f t="shared" si="87"/>
        <v>Profit</v>
      </c>
      <c r="W1917" t="str">
        <f t="shared" si="88"/>
        <v>CA</v>
      </c>
      <c r="X1917" t="str">
        <f t="shared" si="89"/>
        <v>California</v>
      </c>
      <c r="Y1917" t="str">
        <f>VLOOKUP(P1917,'Product manager data'!$A$1:B1933,2,0)</f>
        <v>Eric Goetz</v>
      </c>
    </row>
    <row r="1918" spans="1:25" x14ac:dyDescent="0.3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f t="shared" si="87"/>
        <v>Profit</v>
      </c>
      <c r="W1918" t="str">
        <f t="shared" si="88"/>
        <v>CA</v>
      </c>
      <c r="X1918" t="str">
        <f t="shared" si="89"/>
        <v>California</v>
      </c>
      <c r="Y1918" t="str">
        <f>VLOOKUP(P1918,'Product manager data'!$A$1:B1934,2,0)</f>
        <v>Willie Zensen</v>
      </c>
    </row>
    <row r="1919" spans="1:25" x14ac:dyDescent="0.3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f t="shared" si="87"/>
        <v>Profit</v>
      </c>
      <c r="W1919" t="str">
        <f t="shared" si="88"/>
        <v>CA</v>
      </c>
      <c r="X1919" t="str">
        <f t="shared" si="89"/>
        <v>California</v>
      </c>
      <c r="Y1919" t="str">
        <f>VLOOKUP(P1919,'Product manager data'!$A$1:B1935,2,0)</f>
        <v>Eric Goetz</v>
      </c>
    </row>
    <row r="1920" spans="1:25" x14ac:dyDescent="0.3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 t="shared" si="87"/>
        <v>Profit</v>
      </c>
      <c r="W1920" t="str">
        <f t="shared" si="88"/>
        <v>CA</v>
      </c>
      <c r="X1920" t="str">
        <f t="shared" si="89"/>
        <v>California</v>
      </c>
      <c r="Y1920" t="str">
        <f>VLOOKUP(P1920,'Product manager data'!$A$1:B1936,2,0)</f>
        <v>James Marez</v>
      </c>
    </row>
    <row r="1921" spans="1:25" x14ac:dyDescent="0.3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f t="shared" si="87"/>
        <v>Profit</v>
      </c>
      <c r="W1921" t="str">
        <f t="shared" si="88"/>
        <v>US</v>
      </c>
      <c r="X1921" t="str">
        <f t="shared" si="89"/>
        <v>Texas</v>
      </c>
      <c r="Y1921" t="str">
        <f>VLOOKUP(P1921,'Product manager data'!$A$1:B1937,2,0)</f>
        <v>Kimberly Harrington</v>
      </c>
    </row>
    <row r="1922" spans="1:25" x14ac:dyDescent="0.3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f t="shared" si="87"/>
        <v>Profit</v>
      </c>
      <c r="W1922" t="str">
        <f t="shared" si="88"/>
        <v>US</v>
      </c>
      <c r="X1922" t="str">
        <f t="shared" si="89"/>
        <v>Texas</v>
      </c>
      <c r="Y1922" t="str">
        <f>VLOOKUP(P1922,'Product manager data'!$A$1:B1938,2,0)</f>
        <v>Sandra Cruz</v>
      </c>
    </row>
    <row r="1923" spans="1:25" x14ac:dyDescent="0.3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f t="shared" ref="V1923:V1986" si="90">IF(U1923&gt;=0,"Profit","Loss")</f>
        <v>Profit</v>
      </c>
      <c r="W1923" t="str">
        <f t="shared" ref="W1923:W1986" si="91">MID(B1923,1,2)</f>
        <v>CA</v>
      </c>
      <c r="X1923" t="str">
        <f t="shared" ref="X1923:X1986" si="92">IF(W1923="CA","California","Texas")</f>
        <v>California</v>
      </c>
      <c r="Y1923" t="str">
        <f>VLOOKUP(P1923,'Product manager data'!$A$1:B1939,2,0)</f>
        <v>Myrtle Holloway</v>
      </c>
    </row>
    <row r="1924" spans="1:25" x14ac:dyDescent="0.3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f t="shared" si="90"/>
        <v>Profit</v>
      </c>
      <c r="W1924" t="str">
        <f t="shared" si="91"/>
        <v>CA</v>
      </c>
      <c r="X1924" t="str">
        <f t="shared" si="92"/>
        <v>California</v>
      </c>
      <c r="Y1924" t="str">
        <f>VLOOKUP(P1924,'Product manager data'!$A$1:B1940,2,0)</f>
        <v>James Marez</v>
      </c>
    </row>
    <row r="1925" spans="1:25" x14ac:dyDescent="0.3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f t="shared" si="90"/>
        <v>Profit</v>
      </c>
      <c r="W1925" t="str">
        <f t="shared" si="91"/>
        <v>CA</v>
      </c>
      <c r="X1925" t="str">
        <f t="shared" si="92"/>
        <v>California</v>
      </c>
      <c r="Y1925" t="str">
        <f>VLOOKUP(P1925,'Product manager data'!$A$1:B1941,2,0)</f>
        <v>Eric Goetz</v>
      </c>
    </row>
    <row r="1926" spans="1:25" x14ac:dyDescent="0.3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f t="shared" si="90"/>
        <v>Profit</v>
      </c>
      <c r="W1926" t="str">
        <f t="shared" si="91"/>
        <v>CA</v>
      </c>
      <c r="X1926" t="str">
        <f t="shared" si="92"/>
        <v>California</v>
      </c>
      <c r="Y1926" t="str">
        <f>VLOOKUP(P1926,'Product manager data'!$A$1:B1942,2,0)</f>
        <v>Beth Higgins</v>
      </c>
    </row>
    <row r="1927" spans="1:25" x14ac:dyDescent="0.3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 t="shared" si="90"/>
        <v>Profit</v>
      </c>
      <c r="W1927" t="str">
        <f t="shared" si="91"/>
        <v>CA</v>
      </c>
      <c r="X1927" t="str">
        <f t="shared" si="92"/>
        <v>California</v>
      </c>
      <c r="Y1927" t="str">
        <f>VLOOKUP(P1927,'Product manager data'!$A$1:B1943,2,0)</f>
        <v>Reggie Bacon</v>
      </c>
    </row>
    <row r="1928" spans="1:25" x14ac:dyDescent="0.3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f t="shared" si="90"/>
        <v>Profit</v>
      </c>
      <c r="W1928" t="str">
        <f t="shared" si="91"/>
        <v>US</v>
      </c>
      <c r="X1928" t="str">
        <f t="shared" si="92"/>
        <v>Texas</v>
      </c>
      <c r="Y1928" t="str">
        <f>VLOOKUP(P1928,'Product manager data'!$A$1:B1944,2,0)</f>
        <v>James Marez</v>
      </c>
    </row>
    <row r="1929" spans="1:25" x14ac:dyDescent="0.3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f t="shared" si="90"/>
        <v>Profit</v>
      </c>
      <c r="W1929" t="str">
        <f t="shared" si="91"/>
        <v>CA</v>
      </c>
      <c r="X1929" t="str">
        <f t="shared" si="92"/>
        <v>California</v>
      </c>
      <c r="Y1929" t="str">
        <f>VLOOKUP(P1929,'Product manager data'!$A$1:B1945,2,0)</f>
        <v>Beth Higgins</v>
      </c>
    </row>
    <row r="1930" spans="1:25" x14ac:dyDescent="0.3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f t="shared" si="90"/>
        <v>Profit</v>
      </c>
      <c r="W1930" t="str">
        <f t="shared" si="91"/>
        <v>US</v>
      </c>
      <c r="X1930" t="str">
        <f t="shared" si="92"/>
        <v>Texas</v>
      </c>
      <c r="Y1930" t="str">
        <f>VLOOKUP(P1930,'Product manager data'!$A$1:B1946,2,0)</f>
        <v>Beth Higgins</v>
      </c>
    </row>
    <row r="1931" spans="1:25" x14ac:dyDescent="0.3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f t="shared" si="90"/>
        <v>Profit</v>
      </c>
      <c r="W1931" t="str">
        <f t="shared" si="91"/>
        <v>US</v>
      </c>
      <c r="X1931" t="str">
        <f t="shared" si="92"/>
        <v>Texas</v>
      </c>
      <c r="Y1931" t="str">
        <f>VLOOKUP(P1931,'Product manager data'!$A$1:B1947,2,0)</f>
        <v>Myrtle Holloway</v>
      </c>
    </row>
    <row r="1932" spans="1:25" x14ac:dyDescent="0.3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f t="shared" si="90"/>
        <v>Profit</v>
      </c>
      <c r="W1932" t="str">
        <f t="shared" si="91"/>
        <v>US</v>
      </c>
      <c r="X1932" t="str">
        <f t="shared" si="92"/>
        <v>Texas</v>
      </c>
      <c r="Y1932" t="str">
        <f>VLOOKUP(P1932,'Product manager data'!$A$1:B1948,2,0)</f>
        <v>James Marez</v>
      </c>
    </row>
    <row r="1933" spans="1:25" x14ac:dyDescent="0.3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f t="shared" si="90"/>
        <v>Profit</v>
      </c>
      <c r="W1933" t="str">
        <f t="shared" si="91"/>
        <v>CA</v>
      </c>
      <c r="X1933" t="str">
        <f t="shared" si="92"/>
        <v>California</v>
      </c>
      <c r="Y1933" t="str">
        <f>VLOOKUP(P1933,'Product manager data'!$A$1:B1949,2,0)</f>
        <v>James Marez</v>
      </c>
    </row>
    <row r="1934" spans="1:25" x14ac:dyDescent="0.3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f t="shared" si="90"/>
        <v>Profit</v>
      </c>
      <c r="W1934" t="str">
        <f t="shared" si="91"/>
        <v>CA</v>
      </c>
      <c r="X1934" t="str">
        <f t="shared" si="92"/>
        <v>California</v>
      </c>
      <c r="Y1934" t="str">
        <f>VLOOKUP(P1934,'Product manager data'!$A$1:B1950,2,0)</f>
        <v>Tim Collins</v>
      </c>
    </row>
    <row r="1935" spans="1:25" x14ac:dyDescent="0.3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f t="shared" si="90"/>
        <v>Profit</v>
      </c>
      <c r="W1935" t="str">
        <f t="shared" si="91"/>
        <v>CA</v>
      </c>
      <c r="X1935" t="str">
        <f t="shared" si="92"/>
        <v>California</v>
      </c>
      <c r="Y1935" t="str">
        <f>VLOOKUP(P1935,'Product manager data'!$A$1:B1951,2,0)</f>
        <v>Robin Dennis</v>
      </c>
    </row>
    <row r="1936" spans="1:25" x14ac:dyDescent="0.3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f t="shared" si="90"/>
        <v>Profit</v>
      </c>
      <c r="W1936" t="str">
        <f t="shared" si="91"/>
        <v>CA</v>
      </c>
      <c r="X1936" t="str">
        <f t="shared" si="92"/>
        <v>California</v>
      </c>
      <c r="Y1936" t="str">
        <f>VLOOKUP(P1936,'Product manager data'!$A$1:B1952,2,0)</f>
        <v>Beth Higgins</v>
      </c>
    </row>
    <row r="1937" spans="1:25" x14ac:dyDescent="0.3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 t="shared" si="90"/>
        <v>Profit</v>
      </c>
      <c r="W1937" t="str">
        <f t="shared" si="91"/>
        <v>CA</v>
      </c>
      <c r="X1937" t="str">
        <f t="shared" si="92"/>
        <v>California</v>
      </c>
      <c r="Y1937" t="str">
        <f>VLOOKUP(P1937,'Product manager data'!$A$1:B1953,2,0)</f>
        <v>Reggie Bacon</v>
      </c>
    </row>
    <row r="1938" spans="1:25" x14ac:dyDescent="0.3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f t="shared" si="90"/>
        <v>Profit</v>
      </c>
      <c r="W1938" t="str">
        <f t="shared" si="91"/>
        <v>CA</v>
      </c>
      <c r="X1938" t="str">
        <f t="shared" si="92"/>
        <v>California</v>
      </c>
      <c r="Y1938" t="str">
        <f>VLOOKUP(P1938,'Product manager data'!$A$1:B1954,2,0)</f>
        <v>Robin Dennis</v>
      </c>
    </row>
    <row r="1939" spans="1:25" x14ac:dyDescent="0.3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f t="shared" si="90"/>
        <v>Loss</v>
      </c>
      <c r="W1939" t="str">
        <f t="shared" si="91"/>
        <v>CA</v>
      </c>
      <c r="X1939" t="str">
        <f t="shared" si="92"/>
        <v>California</v>
      </c>
      <c r="Y1939" t="str">
        <f>VLOOKUP(P1939,'Product manager data'!$A$1:B1955,2,0)</f>
        <v>Kimberly Harrington</v>
      </c>
    </row>
    <row r="1940" spans="1:25" x14ac:dyDescent="0.3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f t="shared" si="90"/>
        <v>Loss</v>
      </c>
      <c r="W1940" t="str">
        <f t="shared" si="91"/>
        <v>CA</v>
      </c>
      <c r="X1940" t="str">
        <f t="shared" si="92"/>
        <v>California</v>
      </c>
      <c r="Y1940" t="str">
        <f>VLOOKUP(P1940,'Product manager data'!$A$1:B1956,2,0)</f>
        <v>Myrtle Holloway</v>
      </c>
    </row>
    <row r="1941" spans="1:25" x14ac:dyDescent="0.3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f t="shared" si="90"/>
        <v>Loss</v>
      </c>
      <c r="W1941" t="str">
        <f t="shared" si="91"/>
        <v>CA</v>
      </c>
      <c r="X1941" t="str">
        <f t="shared" si="92"/>
        <v>California</v>
      </c>
      <c r="Y1941" t="str">
        <f>VLOOKUP(P1941,'Product manager data'!$A$1:B1957,2,0)</f>
        <v>Kimberly Harrington</v>
      </c>
    </row>
    <row r="1942" spans="1:25" x14ac:dyDescent="0.3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f t="shared" si="90"/>
        <v>Profit</v>
      </c>
      <c r="W1942" t="str">
        <f t="shared" si="91"/>
        <v>CA</v>
      </c>
      <c r="X1942" t="str">
        <f t="shared" si="92"/>
        <v>California</v>
      </c>
      <c r="Y1942" t="str">
        <f>VLOOKUP(P1942,'Product manager data'!$A$1:B1958,2,0)</f>
        <v>Sandra Cruz</v>
      </c>
    </row>
    <row r="1943" spans="1:25" x14ac:dyDescent="0.3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f t="shared" si="90"/>
        <v>Profit</v>
      </c>
      <c r="W1943" t="str">
        <f t="shared" si="91"/>
        <v>CA</v>
      </c>
      <c r="X1943" t="str">
        <f t="shared" si="92"/>
        <v>California</v>
      </c>
      <c r="Y1943" t="str">
        <f>VLOOKUP(P1943,'Product manager data'!$A$1:B1959,2,0)</f>
        <v>Willie Zensen</v>
      </c>
    </row>
    <row r="1944" spans="1:25" x14ac:dyDescent="0.3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f t="shared" si="90"/>
        <v>Profit</v>
      </c>
      <c r="W1944" t="str">
        <f t="shared" si="91"/>
        <v>CA</v>
      </c>
      <c r="X1944" t="str">
        <f t="shared" si="92"/>
        <v>California</v>
      </c>
      <c r="Y1944" t="str">
        <f>VLOOKUP(P1944,'Product manager data'!$A$1:B1960,2,0)</f>
        <v>Myrtle Holloway</v>
      </c>
    </row>
    <row r="1945" spans="1:25" x14ac:dyDescent="0.3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f t="shared" si="90"/>
        <v>Loss</v>
      </c>
      <c r="W1945" t="str">
        <f t="shared" si="91"/>
        <v>CA</v>
      </c>
      <c r="X1945" t="str">
        <f t="shared" si="92"/>
        <v>California</v>
      </c>
      <c r="Y1945" t="str">
        <f>VLOOKUP(P1945,'Product manager data'!$A$1:B1961,2,0)</f>
        <v>Kimberly Harrington</v>
      </c>
    </row>
    <row r="1946" spans="1:25" x14ac:dyDescent="0.3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 t="shared" si="90"/>
        <v>Profit</v>
      </c>
      <c r="W1946" t="str">
        <f t="shared" si="91"/>
        <v>CA</v>
      </c>
      <c r="X1946" t="str">
        <f t="shared" si="92"/>
        <v>California</v>
      </c>
      <c r="Y1946" t="str">
        <f>VLOOKUP(P1946,'Product manager data'!$A$1:B1962,2,0)</f>
        <v>Reggie Bacon</v>
      </c>
    </row>
    <row r="1947" spans="1:25" x14ac:dyDescent="0.3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f t="shared" si="90"/>
        <v>Profit</v>
      </c>
      <c r="W1947" t="str">
        <f t="shared" si="91"/>
        <v>CA</v>
      </c>
      <c r="X1947" t="str">
        <f t="shared" si="92"/>
        <v>California</v>
      </c>
      <c r="Y1947" t="str">
        <f>VLOOKUP(P1947,'Product manager data'!$A$1:B1963,2,0)</f>
        <v>Beth Higgins</v>
      </c>
    </row>
    <row r="1948" spans="1:25" x14ac:dyDescent="0.3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 t="shared" si="90"/>
        <v>Profit</v>
      </c>
      <c r="W1948" t="str">
        <f t="shared" si="91"/>
        <v>CA</v>
      </c>
      <c r="X1948" t="str">
        <f t="shared" si="92"/>
        <v>California</v>
      </c>
      <c r="Y1948" t="str">
        <f>VLOOKUP(P1948,'Product manager data'!$A$1:B1964,2,0)</f>
        <v>Eric Goetz</v>
      </c>
    </row>
    <row r="1949" spans="1:25" x14ac:dyDescent="0.3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f t="shared" si="90"/>
        <v>Profit</v>
      </c>
      <c r="W1949" t="str">
        <f t="shared" si="91"/>
        <v>CA</v>
      </c>
      <c r="X1949" t="str">
        <f t="shared" si="92"/>
        <v>California</v>
      </c>
      <c r="Y1949" t="str">
        <f>VLOOKUP(P1949,'Product manager data'!$A$1:B1965,2,0)</f>
        <v>Robin Dennis</v>
      </c>
    </row>
    <row r="1950" spans="1:25" x14ac:dyDescent="0.3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f t="shared" si="90"/>
        <v>Loss</v>
      </c>
      <c r="W1950" t="str">
        <f t="shared" si="91"/>
        <v>CA</v>
      </c>
      <c r="X1950" t="str">
        <f t="shared" si="92"/>
        <v>California</v>
      </c>
      <c r="Y1950" t="str">
        <f>VLOOKUP(P1950,'Product manager data'!$A$1:B1966,2,0)</f>
        <v>Michael Benoit</v>
      </c>
    </row>
    <row r="1951" spans="1:25" x14ac:dyDescent="0.3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 t="shared" si="90"/>
        <v>Profit</v>
      </c>
      <c r="W1951" t="str">
        <f t="shared" si="91"/>
        <v>CA</v>
      </c>
      <c r="X1951" t="str">
        <f t="shared" si="92"/>
        <v>California</v>
      </c>
      <c r="Y1951" t="str">
        <f>VLOOKUP(P1951,'Product manager data'!$A$1:B1967,2,0)</f>
        <v>Mary Wood</v>
      </c>
    </row>
    <row r="1952" spans="1:25" x14ac:dyDescent="0.3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f t="shared" si="90"/>
        <v>Profit</v>
      </c>
      <c r="W1952" t="str">
        <f t="shared" si="91"/>
        <v>CA</v>
      </c>
      <c r="X1952" t="str">
        <f t="shared" si="92"/>
        <v>California</v>
      </c>
      <c r="Y1952" t="str">
        <f>VLOOKUP(P1952,'Product manager data'!$A$1:B1968,2,0)</f>
        <v>Kimberly Harrington</v>
      </c>
    </row>
    <row r="1953" spans="1:25" x14ac:dyDescent="0.3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f t="shared" si="90"/>
        <v>Profit</v>
      </c>
      <c r="W1953" t="str">
        <f t="shared" si="91"/>
        <v>CA</v>
      </c>
      <c r="X1953" t="str">
        <f t="shared" si="92"/>
        <v>California</v>
      </c>
      <c r="Y1953" t="str">
        <f>VLOOKUP(P1953,'Product manager data'!$A$1:B1969,2,0)</f>
        <v>James Marez</v>
      </c>
    </row>
    <row r="1954" spans="1:25" x14ac:dyDescent="0.3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 t="shared" si="90"/>
        <v>Profit</v>
      </c>
      <c r="W1954" t="str">
        <f t="shared" si="91"/>
        <v>CA</v>
      </c>
      <c r="X1954" t="str">
        <f t="shared" si="92"/>
        <v>California</v>
      </c>
      <c r="Y1954" t="str">
        <f>VLOOKUP(P1954,'Product manager data'!$A$1:B1970,2,0)</f>
        <v>Willie Zensen</v>
      </c>
    </row>
    <row r="1955" spans="1:25" x14ac:dyDescent="0.3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 t="shared" si="90"/>
        <v>Profit</v>
      </c>
      <c r="W1955" t="str">
        <f t="shared" si="91"/>
        <v>CA</v>
      </c>
      <c r="X1955" t="str">
        <f t="shared" si="92"/>
        <v>California</v>
      </c>
      <c r="Y1955" t="str">
        <f>VLOOKUP(P1955,'Product manager data'!$A$1:B1971,2,0)</f>
        <v>Sandra Cruz</v>
      </c>
    </row>
    <row r="1956" spans="1:25" x14ac:dyDescent="0.3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f t="shared" si="90"/>
        <v>Profit</v>
      </c>
      <c r="W1956" t="str">
        <f t="shared" si="91"/>
        <v>CA</v>
      </c>
      <c r="X1956" t="str">
        <f t="shared" si="92"/>
        <v>California</v>
      </c>
      <c r="Y1956" t="str">
        <f>VLOOKUP(P1956,'Product manager data'!$A$1:B1972,2,0)</f>
        <v>Eric Goetz</v>
      </c>
    </row>
    <row r="1957" spans="1:25" x14ac:dyDescent="0.3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f t="shared" si="90"/>
        <v>Profit</v>
      </c>
      <c r="W1957" t="str">
        <f t="shared" si="91"/>
        <v>CA</v>
      </c>
      <c r="X1957" t="str">
        <f t="shared" si="92"/>
        <v>California</v>
      </c>
      <c r="Y1957" t="str">
        <f>VLOOKUP(P1957,'Product manager data'!$A$1:B1973,2,0)</f>
        <v>Reggie Bacon</v>
      </c>
    </row>
    <row r="1958" spans="1:25" x14ac:dyDescent="0.3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f t="shared" si="90"/>
        <v>Profit</v>
      </c>
      <c r="W1958" t="str">
        <f t="shared" si="91"/>
        <v>CA</v>
      </c>
      <c r="X1958" t="str">
        <f t="shared" si="92"/>
        <v>California</v>
      </c>
      <c r="Y1958" t="str">
        <f>VLOOKUP(P1958,'Product manager data'!$A$1:B1974,2,0)</f>
        <v>Reggie Bacon</v>
      </c>
    </row>
    <row r="1959" spans="1:25" x14ac:dyDescent="0.3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f t="shared" si="90"/>
        <v>Profit</v>
      </c>
      <c r="W1959" t="str">
        <f t="shared" si="91"/>
        <v>CA</v>
      </c>
      <c r="X1959" t="str">
        <f t="shared" si="92"/>
        <v>California</v>
      </c>
      <c r="Y1959" t="str">
        <f>VLOOKUP(P1959,'Product manager data'!$A$1:B1975,2,0)</f>
        <v>Beth Higgins</v>
      </c>
    </row>
    <row r="1960" spans="1:25" x14ac:dyDescent="0.3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f t="shared" si="90"/>
        <v>Profit</v>
      </c>
      <c r="W1960" t="str">
        <f t="shared" si="91"/>
        <v>CA</v>
      </c>
      <c r="X1960" t="str">
        <f t="shared" si="92"/>
        <v>California</v>
      </c>
      <c r="Y1960" t="str">
        <f>VLOOKUP(P1960,'Product manager data'!$A$1:B1976,2,0)</f>
        <v>Kimberly Harrington</v>
      </c>
    </row>
    <row r="1961" spans="1:25" x14ac:dyDescent="0.3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f t="shared" si="90"/>
        <v>Profit</v>
      </c>
      <c r="W1961" t="str">
        <f t="shared" si="91"/>
        <v>CA</v>
      </c>
      <c r="X1961" t="str">
        <f t="shared" si="92"/>
        <v>California</v>
      </c>
      <c r="Y1961" t="str">
        <f>VLOOKUP(P1961,'Product manager data'!$A$1:B1977,2,0)</f>
        <v>Mary Wood</v>
      </c>
    </row>
    <row r="1962" spans="1:25" x14ac:dyDescent="0.3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f t="shared" si="90"/>
        <v>Profit</v>
      </c>
      <c r="W1962" t="str">
        <f t="shared" si="91"/>
        <v>CA</v>
      </c>
      <c r="X1962" t="str">
        <f t="shared" si="92"/>
        <v>California</v>
      </c>
      <c r="Y1962" t="str">
        <f>VLOOKUP(P1962,'Product manager data'!$A$1:B1978,2,0)</f>
        <v>Reggie Bacon</v>
      </c>
    </row>
    <row r="1963" spans="1:25" x14ac:dyDescent="0.3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f t="shared" si="90"/>
        <v>Profit</v>
      </c>
      <c r="W1963" t="str">
        <f t="shared" si="91"/>
        <v>CA</v>
      </c>
      <c r="X1963" t="str">
        <f t="shared" si="92"/>
        <v>California</v>
      </c>
      <c r="Y1963" t="str">
        <f>VLOOKUP(P1963,'Product manager data'!$A$1:B1979,2,0)</f>
        <v>Reggie Bacon</v>
      </c>
    </row>
    <row r="1964" spans="1:25" x14ac:dyDescent="0.3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 t="shared" si="90"/>
        <v>Profit</v>
      </c>
      <c r="W1964" t="str">
        <f t="shared" si="91"/>
        <v>CA</v>
      </c>
      <c r="X1964" t="str">
        <f t="shared" si="92"/>
        <v>California</v>
      </c>
      <c r="Y1964" t="str">
        <f>VLOOKUP(P1964,'Product manager data'!$A$1:B1980,2,0)</f>
        <v>Kimberly Harrington</v>
      </c>
    </row>
    <row r="1965" spans="1:25" x14ac:dyDescent="0.3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f t="shared" si="90"/>
        <v>Profit</v>
      </c>
      <c r="W1965" t="str">
        <f t="shared" si="91"/>
        <v>CA</v>
      </c>
      <c r="X1965" t="str">
        <f t="shared" si="92"/>
        <v>California</v>
      </c>
      <c r="Y1965" t="str">
        <f>VLOOKUP(P1965,'Product manager data'!$A$1:B1981,2,0)</f>
        <v>Beth Higgins</v>
      </c>
    </row>
    <row r="1966" spans="1:25" x14ac:dyDescent="0.3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f t="shared" si="90"/>
        <v>Profit</v>
      </c>
      <c r="W1966" t="str">
        <f t="shared" si="91"/>
        <v>CA</v>
      </c>
      <c r="X1966" t="str">
        <f t="shared" si="92"/>
        <v>California</v>
      </c>
      <c r="Y1966" t="str">
        <f>VLOOKUP(P1966,'Product manager data'!$A$1:B1982,2,0)</f>
        <v>Myrtle Holloway</v>
      </c>
    </row>
    <row r="1967" spans="1:25" x14ac:dyDescent="0.3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f t="shared" si="90"/>
        <v>Profit</v>
      </c>
      <c r="W1967" t="str">
        <f t="shared" si="91"/>
        <v>CA</v>
      </c>
      <c r="X1967" t="str">
        <f t="shared" si="92"/>
        <v>California</v>
      </c>
      <c r="Y1967" t="str">
        <f>VLOOKUP(P1967,'Product manager data'!$A$1:B1983,2,0)</f>
        <v>Mary Wood</v>
      </c>
    </row>
    <row r="1968" spans="1:25" x14ac:dyDescent="0.3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f t="shared" si="90"/>
        <v>Profit</v>
      </c>
      <c r="W1968" t="str">
        <f t="shared" si="91"/>
        <v>CA</v>
      </c>
      <c r="X1968" t="str">
        <f t="shared" si="92"/>
        <v>California</v>
      </c>
      <c r="Y1968" t="str">
        <f>VLOOKUP(P1968,'Product manager data'!$A$1:B1984,2,0)</f>
        <v>James Marez</v>
      </c>
    </row>
    <row r="1969" spans="1:25" x14ac:dyDescent="0.3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f t="shared" si="90"/>
        <v>Profit</v>
      </c>
      <c r="W1969" t="str">
        <f t="shared" si="91"/>
        <v>CA</v>
      </c>
      <c r="X1969" t="str">
        <f t="shared" si="92"/>
        <v>California</v>
      </c>
      <c r="Y1969" t="str">
        <f>VLOOKUP(P1969,'Product manager data'!$A$1:B1985,2,0)</f>
        <v>Tammie Nelson</v>
      </c>
    </row>
    <row r="1970" spans="1:25" x14ac:dyDescent="0.3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 t="shared" si="90"/>
        <v>Profit</v>
      </c>
      <c r="W1970" t="str">
        <f t="shared" si="91"/>
        <v>CA</v>
      </c>
      <c r="X1970" t="str">
        <f t="shared" si="92"/>
        <v>California</v>
      </c>
      <c r="Y1970" t="str">
        <f>VLOOKUP(P1970,'Product manager data'!$A$1:B1986,2,0)</f>
        <v>Beth Higgins</v>
      </c>
    </row>
    <row r="1971" spans="1:25" x14ac:dyDescent="0.3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f t="shared" si="90"/>
        <v>Profit</v>
      </c>
      <c r="W1971" t="str">
        <f t="shared" si="91"/>
        <v>CA</v>
      </c>
      <c r="X1971" t="str">
        <f t="shared" si="92"/>
        <v>California</v>
      </c>
      <c r="Y1971" t="str">
        <f>VLOOKUP(P1971,'Product manager data'!$A$1:B1987,2,0)</f>
        <v>Reggie Bacon</v>
      </c>
    </row>
    <row r="1972" spans="1:25" x14ac:dyDescent="0.3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f t="shared" si="90"/>
        <v>Profit</v>
      </c>
      <c r="W1972" t="str">
        <f t="shared" si="91"/>
        <v>CA</v>
      </c>
      <c r="X1972" t="str">
        <f t="shared" si="92"/>
        <v>California</v>
      </c>
      <c r="Y1972" t="str">
        <f>VLOOKUP(P1972,'Product manager data'!$A$1:B1988,2,0)</f>
        <v>Eric Goetz</v>
      </c>
    </row>
    <row r="1973" spans="1:25" x14ac:dyDescent="0.3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f t="shared" si="90"/>
        <v>Profit</v>
      </c>
      <c r="W1973" t="str">
        <f t="shared" si="91"/>
        <v>CA</v>
      </c>
      <c r="X1973" t="str">
        <f t="shared" si="92"/>
        <v>California</v>
      </c>
      <c r="Y1973" t="str">
        <f>VLOOKUP(P1973,'Product manager data'!$A$1:B1989,2,0)</f>
        <v>Reggie Bacon</v>
      </c>
    </row>
    <row r="1974" spans="1:25" x14ac:dyDescent="0.3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f t="shared" si="90"/>
        <v>Loss</v>
      </c>
      <c r="W1974" t="str">
        <f t="shared" si="91"/>
        <v>CA</v>
      </c>
      <c r="X1974" t="str">
        <f t="shared" si="92"/>
        <v>California</v>
      </c>
      <c r="Y1974" t="str">
        <f>VLOOKUP(P1974,'Product manager data'!$A$1:B1990,2,0)</f>
        <v>Kimberly Harrington</v>
      </c>
    </row>
    <row r="1975" spans="1:25" x14ac:dyDescent="0.3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f t="shared" si="90"/>
        <v>Profit</v>
      </c>
      <c r="W1975" t="str">
        <f t="shared" si="91"/>
        <v>CA</v>
      </c>
      <c r="X1975" t="str">
        <f t="shared" si="92"/>
        <v>California</v>
      </c>
      <c r="Y1975" t="str">
        <f>VLOOKUP(P1975,'Product manager data'!$A$1:B1991,2,0)</f>
        <v>Junior Fason</v>
      </c>
    </row>
    <row r="1976" spans="1:25" x14ac:dyDescent="0.3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f t="shared" si="90"/>
        <v>Loss</v>
      </c>
      <c r="W1976" t="str">
        <f t="shared" si="91"/>
        <v>CA</v>
      </c>
      <c r="X1976" t="str">
        <f t="shared" si="92"/>
        <v>California</v>
      </c>
      <c r="Y1976" t="str">
        <f>VLOOKUP(P1976,'Product manager data'!$A$1:B1992,2,0)</f>
        <v>Reggie Bacon</v>
      </c>
    </row>
    <row r="1977" spans="1:25" x14ac:dyDescent="0.3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f t="shared" si="90"/>
        <v>Profit</v>
      </c>
      <c r="W1977" t="str">
        <f t="shared" si="91"/>
        <v>CA</v>
      </c>
      <c r="X1977" t="str">
        <f t="shared" si="92"/>
        <v>California</v>
      </c>
      <c r="Y1977" t="str">
        <f>VLOOKUP(P1977,'Product manager data'!$A$1:B1993,2,0)</f>
        <v>Myrtle Holloway</v>
      </c>
    </row>
    <row r="1978" spans="1:25" x14ac:dyDescent="0.3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f t="shared" si="90"/>
        <v>Profit</v>
      </c>
      <c r="W1978" t="str">
        <f t="shared" si="91"/>
        <v>CA</v>
      </c>
      <c r="X1978" t="str">
        <f t="shared" si="92"/>
        <v>California</v>
      </c>
      <c r="Y1978" t="str">
        <f>VLOOKUP(P1978,'Product manager data'!$A$1:B1994,2,0)</f>
        <v>James Marez</v>
      </c>
    </row>
    <row r="1979" spans="1:25" x14ac:dyDescent="0.3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f t="shared" si="90"/>
        <v>Profit</v>
      </c>
      <c r="W1979" t="str">
        <f t="shared" si="91"/>
        <v>CA</v>
      </c>
      <c r="X1979" t="str">
        <f t="shared" si="92"/>
        <v>California</v>
      </c>
      <c r="Y1979" t="str">
        <f>VLOOKUP(P1979,'Product manager data'!$A$1:B1995,2,0)</f>
        <v>Sandra Cruz</v>
      </c>
    </row>
    <row r="1980" spans="1:25" x14ac:dyDescent="0.3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f t="shared" si="90"/>
        <v>Profit</v>
      </c>
      <c r="W1980" t="str">
        <f t="shared" si="91"/>
        <v>CA</v>
      </c>
      <c r="X1980" t="str">
        <f t="shared" si="92"/>
        <v>California</v>
      </c>
      <c r="Y1980" t="str">
        <f>VLOOKUP(P1980,'Product manager data'!$A$1:B1996,2,0)</f>
        <v>Eric Goetz</v>
      </c>
    </row>
    <row r="1981" spans="1:25" x14ac:dyDescent="0.3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f t="shared" si="90"/>
        <v>Profit</v>
      </c>
      <c r="W1981" t="str">
        <f t="shared" si="91"/>
        <v>CA</v>
      </c>
      <c r="X1981" t="str">
        <f t="shared" si="92"/>
        <v>California</v>
      </c>
      <c r="Y1981" t="str">
        <f>VLOOKUP(P1981,'Product manager data'!$A$1:B1997,2,0)</f>
        <v>Sandra Cruz</v>
      </c>
    </row>
    <row r="1982" spans="1:25" x14ac:dyDescent="0.3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f t="shared" si="90"/>
        <v>Profit</v>
      </c>
      <c r="W1982" t="str">
        <f t="shared" si="91"/>
        <v>CA</v>
      </c>
      <c r="X1982" t="str">
        <f t="shared" si="92"/>
        <v>California</v>
      </c>
      <c r="Y1982" t="str">
        <f>VLOOKUP(P1982,'Product manager data'!$A$1:B1998,2,0)</f>
        <v>Myrtle Holloway</v>
      </c>
    </row>
    <row r="1983" spans="1:25" x14ac:dyDescent="0.3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f t="shared" si="90"/>
        <v>Profit</v>
      </c>
      <c r="W1983" t="str">
        <f t="shared" si="91"/>
        <v>CA</v>
      </c>
      <c r="X1983" t="str">
        <f t="shared" si="92"/>
        <v>California</v>
      </c>
      <c r="Y1983" t="str">
        <f>VLOOKUP(P1983,'Product manager data'!$A$1:B1999,2,0)</f>
        <v>Kimberly Harrington</v>
      </c>
    </row>
    <row r="1984" spans="1:25" x14ac:dyDescent="0.3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 t="shared" si="90"/>
        <v>Profit</v>
      </c>
      <c r="W1984" t="str">
        <f t="shared" si="91"/>
        <v>CA</v>
      </c>
      <c r="X1984" t="str">
        <f t="shared" si="92"/>
        <v>California</v>
      </c>
      <c r="Y1984" t="str">
        <f>VLOOKUP(P1984,'Product manager data'!$A$1:B2000,2,0)</f>
        <v>James Marez</v>
      </c>
    </row>
    <row r="1985" spans="1:25" x14ac:dyDescent="0.3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f t="shared" si="90"/>
        <v>Profit</v>
      </c>
      <c r="W1985" t="str">
        <f t="shared" si="91"/>
        <v>CA</v>
      </c>
      <c r="X1985" t="str">
        <f t="shared" si="92"/>
        <v>California</v>
      </c>
      <c r="Y1985" t="str">
        <f>VLOOKUP(P1985,'Product manager data'!$A$1:B2001,2,0)</f>
        <v>Mary Wood</v>
      </c>
    </row>
    <row r="1986" spans="1:25" x14ac:dyDescent="0.3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f t="shared" si="90"/>
        <v>Profit</v>
      </c>
      <c r="W1986" t="str">
        <f t="shared" si="91"/>
        <v>CA</v>
      </c>
      <c r="X1986" t="str">
        <f t="shared" si="92"/>
        <v>California</v>
      </c>
      <c r="Y1986" t="str">
        <f>VLOOKUP(P1986,'Product manager data'!$A$1:B2002,2,0)</f>
        <v>Robin Dennis</v>
      </c>
    </row>
    <row r="1987" spans="1:25" x14ac:dyDescent="0.3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 t="shared" ref="V1987:V2050" si="93">IF(U1987&gt;=0,"Profit","Loss")</f>
        <v>Profit</v>
      </c>
      <c r="W1987" t="str">
        <f t="shared" ref="W1987:W2050" si="94">MID(B1987,1,2)</f>
        <v>CA</v>
      </c>
      <c r="X1987" t="str">
        <f t="shared" ref="X1987:X2050" si="95">IF(W1987="CA","California","Texas")</f>
        <v>California</v>
      </c>
      <c r="Y1987" t="str">
        <f>VLOOKUP(P1987,'Product manager data'!$A$1:B2003,2,0)</f>
        <v>Beth Higgins</v>
      </c>
    </row>
    <row r="1988" spans="1:25" x14ac:dyDescent="0.3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f t="shared" si="93"/>
        <v>Profit</v>
      </c>
      <c r="W1988" t="str">
        <f t="shared" si="94"/>
        <v>CA</v>
      </c>
      <c r="X1988" t="str">
        <f t="shared" si="95"/>
        <v>California</v>
      </c>
      <c r="Y1988" t="str">
        <f>VLOOKUP(P1988,'Product manager data'!$A$1:B2004,2,0)</f>
        <v>Jason Lightner</v>
      </c>
    </row>
    <row r="1989" spans="1:25" x14ac:dyDescent="0.3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f t="shared" si="93"/>
        <v>Profit</v>
      </c>
      <c r="W1989" t="str">
        <f t="shared" si="94"/>
        <v>CA</v>
      </c>
      <c r="X1989" t="str">
        <f t="shared" si="95"/>
        <v>California</v>
      </c>
      <c r="Y1989" t="str">
        <f>VLOOKUP(P1989,'Product manager data'!$A$1:B2005,2,0)</f>
        <v>Kimberly Harrington</v>
      </c>
    </row>
    <row r="1990" spans="1:25" x14ac:dyDescent="0.3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f t="shared" si="93"/>
        <v>Profit</v>
      </c>
      <c r="W1990" t="str">
        <f t="shared" si="94"/>
        <v>CA</v>
      </c>
      <c r="X1990" t="str">
        <f t="shared" si="95"/>
        <v>California</v>
      </c>
      <c r="Y1990" t="str">
        <f>VLOOKUP(P1990,'Product manager data'!$A$1:B2006,2,0)</f>
        <v>Michael Benoit</v>
      </c>
    </row>
    <row r="1991" spans="1:25" x14ac:dyDescent="0.3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 t="shared" si="93"/>
        <v>Profit</v>
      </c>
      <c r="W1991" t="str">
        <f t="shared" si="94"/>
        <v>CA</v>
      </c>
      <c r="X1991" t="str">
        <f t="shared" si="95"/>
        <v>California</v>
      </c>
      <c r="Y1991" t="str">
        <f>VLOOKUP(P1991,'Product manager data'!$A$1:B2007,2,0)</f>
        <v>Rosemary Hearon</v>
      </c>
    </row>
    <row r="1992" spans="1:25" x14ac:dyDescent="0.3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 t="shared" si="93"/>
        <v>Profit</v>
      </c>
      <c r="W1992" t="str">
        <f t="shared" si="94"/>
        <v>CA</v>
      </c>
      <c r="X1992" t="str">
        <f t="shared" si="95"/>
        <v>California</v>
      </c>
      <c r="Y1992" t="str">
        <f>VLOOKUP(P1992,'Product manager data'!$A$1:B2008,2,0)</f>
        <v>Beth Higgins</v>
      </c>
    </row>
    <row r="1993" spans="1:25" x14ac:dyDescent="0.3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f t="shared" si="93"/>
        <v>Loss</v>
      </c>
      <c r="W1993" t="str">
        <f t="shared" si="94"/>
        <v>CA</v>
      </c>
      <c r="X1993" t="str">
        <f t="shared" si="95"/>
        <v>California</v>
      </c>
      <c r="Y1993" t="str">
        <f>VLOOKUP(P1993,'Product manager data'!$A$1:B2009,2,0)</f>
        <v>Kimberly Harrington</v>
      </c>
    </row>
    <row r="1994" spans="1:25" x14ac:dyDescent="0.3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f t="shared" si="93"/>
        <v>Profit</v>
      </c>
      <c r="W1994" t="str">
        <f t="shared" si="94"/>
        <v>CA</v>
      </c>
      <c r="X1994" t="str">
        <f t="shared" si="95"/>
        <v>California</v>
      </c>
      <c r="Y1994" t="str">
        <f>VLOOKUP(P1994,'Product manager data'!$A$1:B2010,2,0)</f>
        <v>Willie Zensen</v>
      </c>
    </row>
    <row r="1995" spans="1:25" x14ac:dyDescent="0.3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f t="shared" si="93"/>
        <v>Profit</v>
      </c>
      <c r="W1995" t="str">
        <f t="shared" si="94"/>
        <v>CA</v>
      </c>
      <c r="X1995" t="str">
        <f t="shared" si="95"/>
        <v>California</v>
      </c>
      <c r="Y1995" t="str">
        <f>VLOOKUP(P1995,'Product manager data'!$A$1:B2011,2,0)</f>
        <v>Eric Goetz</v>
      </c>
    </row>
    <row r="1996" spans="1:25" x14ac:dyDescent="0.3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 t="shared" si="93"/>
        <v>Loss</v>
      </c>
      <c r="W1996" t="str">
        <f t="shared" si="94"/>
        <v>CA</v>
      </c>
      <c r="X1996" t="str">
        <f t="shared" si="95"/>
        <v>California</v>
      </c>
      <c r="Y1996" t="str">
        <f>VLOOKUP(P1996,'Product manager data'!$A$1:B2012,2,0)</f>
        <v>Junior Fason</v>
      </c>
    </row>
    <row r="1997" spans="1:25" x14ac:dyDescent="0.3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f t="shared" si="93"/>
        <v>Loss</v>
      </c>
      <c r="W1997" t="str">
        <f t="shared" si="94"/>
        <v>US</v>
      </c>
      <c r="X1997" t="str">
        <f t="shared" si="95"/>
        <v>Texas</v>
      </c>
      <c r="Y1997" t="str">
        <f>VLOOKUP(P1997,'Product manager data'!$A$1:B2013,2,0)</f>
        <v>Mary Wood</v>
      </c>
    </row>
    <row r="1998" spans="1:25" x14ac:dyDescent="0.3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f t="shared" si="93"/>
        <v>Loss</v>
      </c>
      <c r="W1998" t="str">
        <f t="shared" si="94"/>
        <v>US</v>
      </c>
      <c r="X1998" t="str">
        <f t="shared" si="95"/>
        <v>Texas</v>
      </c>
      <c r="Y1998" t="str">
        <f>VLOOKUP(P1998,'Product manager data'!$A$1:B2014,2,0)</f>
        <v>Robin Dennis</v>
      </c>
    </row>
    <row r="1999" spans="1:25" x14ac:dyDescent="0.3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f t="shared" si="93"/>
        <v>Profit</v>
      </c>
      <c r="W1999" t="str">
        <f t="shared" si="94"/>
        <v>CA</v>
      </c>
      <c r="X1999" t="str">
        <f t="shared" si="95"/>
        <v>California</v>
      </c>
      <c r="Y1999" t="str">
        <f>VLOOKUP(P1999,'Product manager data'!$A$1:B2015,2,0)</f>
        <v>Willie Zensen</v>
      </c>
    </row>
    <row r="2000" spans="1:25" x14ac:dyDescent="0.3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f t="shared" si="93"/>
        <v>Profit</v>
      </c>
      <c r="W2000" t="str">
        <f t="shared" si="94"/>
        <v>CA</v>
      </c>
      <c r="X2000" t="str">
        <f t="shared" si="95"/>
        <v>California</v>
      </c>
      <c r="Y2000" t="str">
        <f>VLOOKUP(P2000,'Product manager data'!$A$1:B2016,2,0)</f>
        <v>James Marez</v>
      </c>
    </row>
    <row r="2001" spans="1:25" x14ac:dyDescent="0.3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f t="shared" si="93"/>
        <v>Profit</v>
      </c>
      <c r="W2001" t="str">
        <f t="shared" si="94"/>
        <v>CA</v>
      </c>
      <c r="X2001" t="str">
        <f t="shared" si="95"/>
        <v>California</v>
      </c>
      <c r="Y2001" t="str">
        <f>VLOOKUP(P2001,'Product manager data'!$A$1:B2017,2,0)</f>
        <v>James Marez</v>
      </c>
    </row>
    <row r="2002" spans="1:25" x14ac:dyDescent="0.3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f t="shared" si="93"/>
        <v>Profit</v>
      </c>
      <c r="W2002" t="str">
        <f t="shared" si="94"/>
        <v>CA</v>
      </c>
      <c r="X2002" t="str">
        <f t="shared" si="95"/>
        <v>California</v>
      </c>
      <c r="Y2002" t="str">
        <f>VLOOKUP(P2002,'Product manager data'!$A$1:B2018,2,0)</f>
        <v>Reggie Bacon</v>
      </c>
    </row>
    <row r="2003" spans="1:25" x14ac:dyDescent="0.3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f t="shared" si="93"/>
        <v>Profit</v>
      </c>
      <c r="W2003" t="str">
        <f t="shared" si="94"/>
        <v>CA</v>
      </c>
      <c r="X2003" t="str">
        <f t="shared" si="95"/>
        <v>California</v>
      </c>
      <c r="Y2003" t="str">
        <f>VLOOKUP(P2003,'Product manager data'!$A$1:B2019,2,0)</f>
        <v>Eric Goetz</v>
      </c>
    </row>
    <row r="2004" spans="1:25" x14ac:dyDescent="0.3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f t="shared" si="93"/>
        <v>Profit</v>
      </c>
      <c r="W2004" t="str">
        <f t="shared" si="94"/>
        <v>CA</v>
      </c>
      <c r="X2004" t="str">
        <f t="shared" si="95"/>
        <v>California</v>
      </c>
      <c r="Y2004" t="str">
        <f>VLOOKUP(P2004,'Product manager data'!$A$1:B2020,2,0)</f>
        <v>Myrtle Holloway</v>
      </c>
    </row>
    <row r="2005" spans="1:25" x14ac:dyDescent="0.3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f t="shared" si="93"/>
        <v>Profit</v>
      </c>
      <c r="W2005" t="str">
        <f t="shared" si="94"/>
        <v>CA</v>
      </c>
      <c r="X2005" t="str">
        <f t="shared" si="95"/>
        <v>California</v>
      </c>
      <c r="Y2005" t="str">
        <f>VLOOKUP(P2005,'Product manager data'!$A$1:B2021,2,0)</f>
        <v>Sandra Cruz</v>
      </c>
    </row>
    <row r="2006" spans="1:25" x14ac:dyDescent="0.3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f t="shared" si="93"/>
        <v>Loss</v>
      </c>
      <c r="W2006" t="str">
        <f t="shared" si="94"/>
        <v>US</v>
      </c>
      <c r="X2006" t="str">
        <f t="shared" si="95"/>
        <v>Texas</v>
      </c>
      <c r="Y2006" t="str">
        <f>VLOOKUP(P2006,'Product manager data'!$A$1:B2022,2,0)</f>
        <v>Kimberly Harrington</v>
      </c>
    </row>
    <row r="2007" spans="1:25" x14ac:dyDescent="0.3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f t="shared" si="93"/>
        <v>Profit</v>
      </c>
      <c r="W2007" t="str">
        <f t="shared" si="94"/>
        <v>CA</v>
      </c>
      <c r="X2007" t="str">
        <f t="shared" si="95"/>
        <v>California</v>
      </c>
      <c r="Y2007" t="str">
        <f>VLOOKUP(P2007,'Product manager data'!$A$1:B2023,2,0)</f>
        <v>Eric Goetz</v>
      </c>
    </row>
    <row r="2008" spans="1:25" x14ac:dyDescent="0.3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f t="shared" si="93"/>
        <v>Profit</v>
      </c>
      <c r="W2008" t="str">
        <f t="shared" si="94"/>
        <v>CA</v>
      </c>
      <c r="X2008" t="str">
        <f t="shared" si="95"/>
        <v>California</v>
      </c>
      <c r="Y2008" t="str">
        <f>VLOOKUP(P2008,'Product manager data'!$A$1:B2024,2,0)</f>
        <v>Reggie Bacon</v>
      </c>
    </row>
    <row r="2009" spans="1:25" x14ac:dyDescent="0.3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f t="shared" si="93"/>
        <v>Loss</v>
      </c>
      <c r="W2009" t="str">
        <f t="shared" si="94"/>
        <v>CA</v>
      </c>
      <c r="X2009" t="str">
        <f t="shared" si="95"/>
        <v>California</v>
      </c>
      <c r="Y2009" t="str">
        <f>VLOOKUP(P2009,'Product manager data'!$A$1:B2025,2,0)</f>
        <v>Tim Collins</v>
      </c>
    </row>
    <row r="2010" spans="1:25" x14ac:dyDescent="0.3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f t="shared" si="93"/>
        <v>Profit</v>
      </c>
      <c r="W2010" t="str">
        <f t="shared" si="94"/>
        <v>CA</v>
      </c>
      <c r="X2010" t="str">
        <f t="shared" si="95"/>
        <v>California</v>
      </c>
      <c r="Y2010" t="str">
        <f>VLOOKUP(P2010,'Product manager data'!$A$1:B2026,2,0)</f>
        <v>Eric Goetz</v>
      </c>
    </row>
    <row r="2011" spans="1:25" x14ac:dyDescent="0.3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f t="shared" si="93"/>
        <v>Profit</v>
      </c>
      <c r="W2011" t="str">
        <f t="shared" si="94"/>
        <v>CA</v>
      </c>
      <c r="X2011" t="str">
        <f t="shared" si="95"/>
        <v>California</v>
      </c>
      <c r="Y2011" t="str">
        <f>VLOOKUP(P2011,'Product manager data'!$A$1:B2027,2,0)</f>
        <v>Mary Wood</v>
      </c>
    </row>
    <row r="2012" spans="1:25" x14ac:dyDescent="0.3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f t="shared" si="93"/>
        <v>Profit</v>
      </c>
      <c r="W2012" t="str">
        <f t="shared" si="94"/>
        <v>CA</v>
      </c>
      <c r="X2012" t="str">
        <f t="shared" si="95"/>
        <v>California</v>
      </c>
      <c r="Y2012" t="str">
        <f>VLOOKUP(P2012,'Product manager data'!$A$1:B2028,2,0)</f>
        <v>Beth Higgins</v>
      </c>
    </row>
    <row r="2013" spans="1:25" x14ac:dyDescent="0.3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 t="shared" si="93"/>
        <v>Profit</v>
      </c>
      <c r="W2013" t="str">
        <f t="shared" si="94"/>
        <v>CA</v>
      </c>
      <c r="X2013" t="str">
        <f t="shared" si="95"/>
        <v>California</v>
      </c>
      <c r="Y2013" t="str">
        <f>VLOOKUP(P2013,'Product manager data'!$A$1:B2029,2,0)</f>
        <v>Reggie Bacon</v>
      </c>
    </row>
    <row r="2014" spans="1:25" x14ac:dyDescent="0.3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f t="shared" si="93"/>
        <v>Profit</v>
      </c>
      <c r="W2014" t="str">
        <f t="shared" si="94"/>
        <v>CA</v>
      </c>
      <c r="X2014" t="str">
        <f t="shared" si="95"/>
        <v>California</v>
      </c>
      <c r="Y2014" t="str">
        <f>VLOOKUP(P2014,'Product manager data'!$A$1:B2030,2,0)</f>
        <v>Myrtle Holloway</v>
      </c>
    </row>
    <row r="2015" spans="1:25" x14ac:dyDescent="0.3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f t="shared" si="93"/>
        <v>Profit</v>
      </c>
      <c r="W2015" t="str">
        <f t="shared" si="94"/>
        <v>CA</v>
      </c>
      <c r="X2015" t="str">
        <f t="shared" si="95"/>
        <v>California</v>
      </c>
      <c r="Y2015" t="str">
        <f>VLOOKUP(P2015,'Product manager data'!$A$1:B2031,2,0)</f>
        <v>Sandra Cruz</v>
      </c>
    </row>
    <row r="2016" spans="1:25" x14ac:dyDescent="0.3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 t="shared" si="93"/>
        <v>Profit</v>
      </c>
      <c r="W2016" t="str">
        <f t="shared" si="94"/>
        <v>CA</v>
      </c>
      <c r="X2016" t="str">
        <f t="shared" si="95"/>
        <v>California</v>
      </c>
      <c r="Y2016" t="str">
        <f>VLOOKUP(P2016,'Product manager data'!$A$1:B2032,2,0)</f>
        <v>Beth Higgins</v>
      </c>
    </row>
    <row r="2017" spans="1:25" x14ac:dyDescent="0.3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 t="shared" si="93"/>
        <v>Profit</v>
      </c>
      <c r="W2017" t="str">
        <f t="shared" si="94"/>
        <v>CA</v>
      </c>
      <c r="X2017" t="str">
        <f t="shared" si="95"/>
        <v>California</v>
      </c>
      <c r="Y2017" t="str">
        <f>VLOOKUP(P2017,'Product manager data'!$A$1:B2033,2,0)</f>
        <v>Myrtle Holloway</v>
      </c>
    </row>
    <row r="2018" spans="1:25" x14ac:dyDescent="0.3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 t="shared" si="93"/>
        <v>Profit</v>
      </c>
      <c r="W2018" t="str">
        <f t="shared" si="94"/>
        <v>CA</v>
      </c>
      <c r="X2018" t="str">
        <f t="shared" si="95"/>
        <v>California</v>
      </c>
      <c r="Y2018" t="str">
        <f>VLOOKUP(P2018,'Product manager data'!$A$1:B2034,2,0)</f>
        <v>Kimberly Harrington</v>
      </c>
    </row>
    <row r="2019" spans="1:25" x14ac:dyDescent="0.3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f t="shared" si="93"/>
        <v>Profit</v>
      </c>
      <c r="W2019" t="str">
        <f t="shared" si="94"/>
        <v>CA</v>
      </c>
      <c r="X2019" t="str">
        <f t="shared" si="95"/>
        <v>California</v>
      </c>
      <c r="Y2019" t="str">
        <f>VLOOKUP(P2019,'Product manager data'!$A$1:B2035,2,0)</f>
        <v>Willie Zensen</v>
      </c>
    </row>
    <row r="2020" spans="1:25" x14ac:dyDescent="0.3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 t="shared" si="93"/>
        <v>Profit</v>
      </c>
      <c r="W2020" t="str">
        <f t="shared" si="94"/>
        <v>CA</v>
      </c>
      <c r="X2020" t="str">
        <f t="shared" si="95"/>
        <v>California</v>
      </c>
      <c r="Y2020" t="str">
        <f>VLOOKUP(P2020,'Product manager data'!$A$1:B2036,2,0)</f>
        <v>Tammie Nelson</v>
      </c>
    </row>
    <row r="2021" spans="1:25" x14ac:dyDescent="0.3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 t="shared" si="93"/>
        <v>Profit</v>
      </c>
      <c r="W2021" t="str">
        <f t="shared" si="94"/>
        <v>CA</v>
      </c>
      <c r="X2021" t="str">
        <f t="shared" si="95"/>
        <v>California</v>
      </c>
      <c r="Y2021" t="str">
        <f>VLOOKUP(P2021,'Product manager data'!$A$1:B2037,2,0)</f>
        <v>Beth Higgins</v>
      </c>
    </row>
    <row r="2022" spans="1:25" x14ac:dyDescent="0.3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f t="shared" si="93"/>
        <v>Profit</v>
      </c>
      <c r="W2022" t="str">
        <f t="shared" si="94"/>
        <v>CA</v>
      </c>
      <c r="X2022" t="str">
        <f t="shared" si="95"/>
        <v>California</v>
      </c>
      <c r="Y2022" t="str">
        <f>VLOOKUP(P2022,'Product manager data'!$A$1:B2038,2,0)</f>
        <v>Myrtle Holloway</v>
      </c>
    </row>
    <row r="2023" spans="1:25" x14ac:dyDescent="0.3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f t="shared" si="93"/>
        <v>Profit</v>
      </c>
      <c r="W2023" t="str">
        <f t="shared" si="94"/>
        <v>CA</v>
      </c>
      <c r="X2023" t="str">
        <f t="shared" si="95"/>
        <v>California</v>
      </c>
      <c r="Y2023" t="str">
        <f>VLOOKUP(P2023,'Product manager data'!$A$1:B2039,2,0)</f>
        <v>Beth Higgins</v>
      </c>
    </row>
    <row r="2024" spans="1:25" x14ac:dyDescent="0.3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f t="shared" si="93"/>
        <v>Profit</v>
      </c>
      <c r="W2024" t="str">
        <f t="shared" si="94"/>
        <v>CA</v>
      </c>
      <c r="X2024" t="str">
        <f t="shared" si="95"/>
        <v>California</v>
      </c>
      <c r="Y2024" t="str">
        <f>VLOOKUP(P2024,'Product manager data'!$A$1:B2040,2,0)</f>
        <v>Kimberly Harrington</v>
      </c>
    </row>
    <row r="2025" spans="1:25" x14ac:dyDescent="0.3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 t="shared" si="93"/>
        <v>Profit</v>
      </c>
      <c r="W2025" t="str">
        <f t="shared" si="94"/>
        <v>CA</v>
      </c>
      <c r="X2025" t="str">
        <f t="shared" si="95"/>
        <v>California</v>
      </c>
      <c r="Y2025" t="str">
        <f>VLOOKUP(P2025,'Product manager data'!$A$1:B2041,2,0)</f>
        <v>Sandra Cruz</v>
      </c>
    </row>
    <row r="2026" spans="1:25" x14ac:dyDescent="0.3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f t="shared" si="93"/>
        <v>Profit</v>
      </c>
      <c r="W2026" t="str">
        <f t="shared" si="94"/>
        <v>US</v>
      </c>
      <c r="X2026" t="str">
        <f t="shared" si="95"/>
        <v>Texas</v>
      </c>
      <c r="Y2026" t="str">
        <f>VLOOKUP(P2026,'Product manager data'!$A$1:B2042,2,0)</f>
        <v>Kimberly Harrington</v>
      </c>
    </row>
    <row r="2027" spans="1:25" x14ac:dyDescent="0.3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 t="shared" si="93"/>
        <v>Profit</v>
      </c>
      <c r="W2027" t="str">
        <f t="shared" si="94"/>
        <v>CA</v>
      </c>
      <c r="X2027" t="str">
        <f t="shared" si="95"/>
        <v>California</v>
      </c>
      <c r="Y2027" t="str">
        <f>VLOOKUP(P2027,'Product manager data'!$A$1:B2043,2,0)</f>
        <v>Tim Collins</v>
      </c>
    </row>
    <row r="2028" spans="1:25" x14ac:dyDescent="0.3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f t="shared" si="93"/>
        <v>Profit</v>
      </c>
      <c r="W2028" t="str">
        <f t="shared" si="94"/>
        <v>CA</v>
      </c>
      <c r="X2028" t="str">
        <f t="shared" si="95"/>
        <v>California</v>
      </c>
      <c r="Y2028" t="str">
        <f>VLOOKUP(P2028,'Product manager data'!$A$1:B2044,2,0)</f>
        <v>Kimberly Harrington</v>
      </c>
    </row>
    <row r="2029" spans="1:25" x14ac:dyDescent="0.3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f t="shared" si="93"/>
        <v>Profit</v>
      </c>
      <c r="W2029" t="str">
        <f t="shared" si="94"/>
        <v>CA</v>
      </c>
      <c r="X2029" t="str">
        <f t="shared" si="95"/>
        <v>California</v>
      </c>
      <c r="Y2029" t="str">
        <f>VLOOKUP(P2029,'Product manager data'!$A$1:B2045,2,0)</f>
        <v>Kimberly Harrington</v>
      </c>
    </row>
    <row r="2030" spans="1:25" x14ac:dyDescent="0.3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 t="shared" si="93"/>
        <v>Profit</v>
      </c>
      <c r="W2030" t="str">
        <f t="shared" si="94"/>
        <v>CA</v>
      </c>
      <c r="X2030" t="str">
        <f t="shared" si="95"/>
        <v>California</v>
      </c>
      <c r="Y2030" t="str">
        <f>VLOOKUP(P2030,'Product manager data'!$A$1:B2046,2,0)</f>
        <v>Kimberly Harrington</v>
      </c>
    </row>
    <row r="2031" spans="1:25" x14ac:dyDescent="0.3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 t="shared" si="93"/>
        <v>Profit</v>
      </c>
      <c r="W2031" t="str">
        <f t="shared" si="94"/>
        <v>CA</v>
      </c>
      <c r="X2031" t="str">
        <f t="shared" si="95"/>
        <v>California</v>
      </c>
      <c r="Y2031" t="str">
        <f>VLOOKUP(P2031,'Product manager data'!$A$1:B2047,2,0)</f>
        <v>Myrtle Holloway</v>
      </c>
    </row>
    <row r="2032" spans="1:25" x14ac:dyDescent="0.3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 t="shared" si="93"/>
        <v>Profit</v>
      </c>
      <c r="W2032" t="str">
        <f t="shared" si="94"/>
        <v>CA</v>
      </c>
      <c r="X2032" t="str">
        <f t="shared" si="95"/>
        <v>California</v>
      </c>
      <c r="Y2032" t="str">
        <f>VLOOKUP(P2032,'Product manager data'!$A$1:B2048,2,0)</f>
        <v>Kimberly Harrington</v>
      </c>
    </row>
    <row r="2033" spans="1:25" x14ac:dyDescent="0.3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 t="shared" si="93"/>
        <v>Profit</v>
      </c>
      <c r="W2033" t="str">
        <f t="shared" si="94"/>
        <v>CA</v>
      </c>
      <c r="X2033" t="str">
        <f t="shared" si="95"/>
        <v>California</v>
      </c>
      <c r="Y2033" t="str">
        <f>VLOOKUP(P2033,'Product manager data'!$A$1:B2049,2,0)</f>
        <v>Beth Higgins</v>
      </c>
    </row>
    <row r="2034" spans="1:25" x14ac:dyDescent="0.3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f t="shared" si="93"/>
        <v>Profit</v>
      </c>
      <c r="W2034" t="str">
        <f t="shared" si="94"/>
        <v>CA</v>
      </c>
      <c r="X2034" t="str">
        <f t="shared" si="95"/>
        <v>California</v>
      </c>
      <c r="Y2034" t="str">
        <f>VLOOKUP(P2034,'Product manager data'!$A$1:B2050,2,0)</f>
        <v>Beth Higgins</v>
      </c>
    </row>
    <row r="2035" spans="1:25" x14ac:dyDescent="0.3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f t="shared" si="93"/>
        <v>Profit</v>
      </c>
      <c r="W2035" t="str">
        <f t="shared" si="94"/>
        <v>CA</v>
      </c>
      <c r="X2035" t="str">
        <f t="shared" si="95"/>
        <v>California</v>
      </c>
      <c r="Y2035" t="str">
        <f>VLOOKUP(P2035,'Product manager data'!$A$1:B2051,2,0)</f>
        <v>Eric Goetz</v>
      </c>
    </row>
    <row r="2036" spans="1:25" x14ac:dyDescent="0.3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 t="shared" si="93"/>
        <v>Profit</v>
      </c>
      <c r="W2036" t="str">
        <f t="shared" si="94"/>
        <v>CA</v>
      </c>
      <c r="X2036" t="str">
        <f t="shared" si="95"/>
        <v>California</v>
      </c>
      <c r="Y2036" t="str">
        <f>VLOOKUP(P2036,'Product manager data'!$A$1:B2052,2,0)</f>
        <v>Kimberly Harrington</v>
      </c>
    </row>
    <row r="2037" spans="1:25" x14ac:dyDescent="0.3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 t="shared" si="93"/>
        <v>Profit</v>
      </c>
      <c r="W2037" t="str">
        <f t="shared" si="94"/>
        <v>CA</v>
      </c>
      <c r="X2037" t="str">
        <f t="shared" si="95"/>
        <v>California</v>
      </c>
      <c r="Y2037" t="str">
        <f>VLOOKUP(P2037,'Product manager data'!$A$1:B2053,2,0)</f>
        <v>Sandra Cruz</v>
      </c>
    </row>
    <row r="2038" spans="1:25" x14ac:dyDescent="0.3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 t="shared" si="93"/>
        <v>Profit</v>
      </c>
      <c r="W2038" t="str">
        <f t="shared" si="94"/>
        <v>CA</v>
      </c>
      <c r="X2038" t="str">
        <f t="shared" si="95"/>
        <v>California</v>
      </c>
      <c r="Y2038" t="str">
        <f>VLOOKUP(P2038,'Product manager data'!$A$1:B2054,2,0)</f>
        <v>Beth Higgins</v>
      </c>
    </row>
    <row r="2039" spans="1:25" x14ac:dyDescent="0.3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f t="shared" si="93"/>
        <v>Profit</v>
      </c>
      <c r="W2039" t="str">
        <f t="shared" si="94"/>
        <v>CA</v>
      </c>
      <c r="X2039" t="str">
        <f t="shared" si="95"/>
        <v>California</v>
      </c>
      <c r="Y2039" t="str">
        <f>VLOOKUP(P2039,'Product manager data'!$A$1:B2055,2,0)</f>
        <v>Willie Zensen</v>
      </c>
    </row>
    <row r="2040" spans="1:25" x14ac:dyDescent="0.3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f t="shared" si="93"/>
        <v>Profit</v>
      </c>
      <c r="W2040" t="str">
        <f t="shared" si="94"/>
        <v>CA</v>
      </c>
      <c r="X2040" t="str">
        <f t="shared" si="95"/>
        <v>California</v>
      </c>
      <c r="Y2040" t="str">
        <f>VLOOKUP(P2040,'Product manager data'!$A$1:B2056,2,0)</f>
        <v>Beth Higgins</v>
      </c>
    </row>
    <row r="2041" spans="1:25" x14ac:dyDescent="0.3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f t="shared" si="93"/>
        <v>Loss</v>
      </c>
      <c r="W2041" t="str">
        <f t="shared" si="94"/>
        <v>CA</v>
      </c>
      <c r="X2041" t="str">
        <f t="shared" si="95"/>
        <v>California</v>
      </c>
      <c r="Y2041" t="str">
        <f>VLOOKUP(P2041,'Product manager data'!$A$1:B2057,2,0)</f>
        <v>Kimberly Harrington</v>
      </c>
    </row>
    <row r="2042" spans="1:25" x14ac:dyDescent="0.3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f t="shared" si="93"/>
        <v>Loss</v>
      </c>
      <c r="W2042" t="str">
        <f t="shared" si="94"/>
        <v>CA</v>
      </c>
      <c r="X2042" t="str">
        <f t="shared" si="95"/>
        <v>California</v>
      </c>
      <c r="Y2042" t="str">
        <f>VLOOKUP(P2042,'Product manager data'!$A$1:B2058,2,0)</f>
        <v>Kimberly Harrington</v>
      </c>
    </row>
    <row r="2043" spans="1:25" x14ac:dyDescent="0.3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f t="shared" si="93"/>
        <v>Profit</v>
      </c>
      <c r="W2043" t="str">
        <f t="shared" si="94"/>
        <v>CA</v>
      </c>
      <c r="X2043" t="str">
        <f t="shared" si="95"/>
        <v>California</v>
      </c>
      <c r="Y2043" t="str">
        <f>VLOOKUP(P2043,'Product manager data'!$A$1:B2059,2,0)</f>
        <v>Robin Dennis</v>
      </c>
    </row>
    <row r="2044" spans="1:25" x14ac:dyDescent="0.3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f t="shared" si="93"/>
        <v>Profit</v>
      </c>
      <c r="W2044" t="str">
        <f t="shared" si="94"/>
        <v>CA</v>
      </c>
      <c r="X2044" t="str">
        <f t="shared" si="95"/>
        <v>California</v>
      </c>
      <c r="Y2044" t="str">
        <f>VLOOKUP(P2044,'Product manager data'!$A$1:B2060,2,0)</f>
        <v>Kimberly Harrington</v>
      </c>
    </row>
    <row r="2045" spans="1:25" x14ac:dyDescent="0.3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f t="shared" si="93"/>
        <v>Profit</v>
      </c>
      <c r="W2045" t="str">
        <f t="shared" si="94"/>
        <v>US</v>
      </c>
      <c r="X2045" t="str">
        <f t="shared" si="95"/>
        <v>Texas</v>
      </c>
      <c r="Y2045" t="str">
        <f>VLOOKUP(P2045,'Product manager data'!$A$1:B2061,2,0)</f>
        <v>Eric Goetz</v>
      </c>
    </row>
    <row r="2046" spans="1:25" x14ac:dyDescent="0.3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f t="shared" si="93"/>
        <v>Profit</v>
      </c>
      <c r="W2046" t="str">
        <f t="shared" si="94"/>
        <v>CA</v>
      </c>
      <c r="X2046" t="str">
        <f t="shared" si="95"/>
        <v>California</v>
      </c>
      <c r="Y2046" t="str">
        <f>VLOOKUP(P2046,'Product manager data'!$A$1:B2062,2,0)</f>
        <v>Beth Higgins</v>
      </c>
    </row>
    <row r="2047" spans="1:25" x14ac:dyDescent="0.3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f t="shared" si="93"/>
        <v>Profit</v>
      </c>
      <c r="W2047" t="str">
        <f t="shared" si="94"/>
        <v>CA</v>
      </c>
      <c r="X2047" t="str">
        <f t="shared" si="95"/>
        <v>California</v>
      </c>
      <c r="Y2047" t="str">
        <f>VLOOKUP(P2047,'Product manager data'!$A$1:B2063,2,0)</f>
        <v>Mary Wood</v>
      </c>
    </row>
    <row r="2048" spans="1:25" x14ac:dyDescent="0.3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f t="shared" si="93"/>
        <v>Profit</v>
      </c>
      <c r="W2048" t="str">
        <f t="shared" si="94"/>
        <v>CA</v>
      </c>
      <c r="X2048" t="str">
        <f t="shared" si="95"/>
        <v>California</v>
      </c>
      <c r="Y2048" t="str">
        <f>VLOOKUP(P2048,'Product manager data'!$A$1:B2064,2,0)</f>
        <v>James Marez</v>
      </c>
    </row>
    <row r="2049" spans="1:25" x14ac:dyDescent="0.3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f t="shared" si="93"/>
        <v>Profit</v>
      </c>
      <c r="W2049" t="str">
        <f t="shared" si="94"/>
        <v>CA</v>
      </c>
      <c r="X2049" t="str">
        <f t="shared" si="95"/>
        <v>California</v>
      </c>
      <c r="Y2049" t="str">
        <f>VLOOKUP(P2049,'Product manager data'!$A$1:B2065,2,0)</f>
        <v>Beth Higgins</v>
      </c>
    </row>
    <row r="2050" spans="1:25" x14ac:dyDescent="0.3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 t="shared" si="93"/>
        <v>Profit</v>
      </c>
      <c r="W2050" t="str">
        <f t="shared" si="94"/>
        <v>CA</v>
      </c>
      <c r="X2050" t="str">
        <f t="shared" si="95"/>
        <v>California</v>
      </c>
      <c r="Y2050" t="str">
        <f>VLOOKUP(P2050,'Product manager data'!$A$1:B2066,2,0)</f>
        <v>Robin Dennis</v>
      </c>
    </row>
    <row r="2051" spans="1:25" x14ac:dyDescent="0.3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f t="shared" ref="V2051:V2114" si="96">IF(U2051&gt;=0,"Profit","Loss")</f>
        <v>Loss</v>
      </c>
      <c r="W2051" t="str">
        <f t="shared" ref="W2051:W2114" si="97">MID(B2051,1,2)</f>
        <v>CA</v>
      </c>
      <c r="X2051" t="str">
        <f t="shared" ref="X2051:X2114" si="98">IF(W2051="CA","California","Texas")</f>
        <v>California</v>
      </c>
      <c r="Y2051" t="str">
        <f>VLOOKUP(P2051,'Product manager data'!$A$1:B2067,2,0)</f>
        <v>Kimberly Harrington</v>
      </c>
    </row>
    <row r="2052" spans="1:25" x14ac:dyDescent="0.3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f t="shared" si="96"/>
        <v>Loss</v>
      </c>
      <c r="W2052" t="str">
        <f t="shared" si="97"/>
        <v>CA</v>
      </c>
      <c r="X2052" t="str">
        <f t="shared" si="98"/>
        <v>California</v>
      </c>
      <c r="Y2052" t="str">
        <f>VLOOKUP(P2052,'Product manager data'!$A$1:B2068,2,0)</f>
        <v>Kimberly Harrington</v>
      </c>
    </row>
    <row r="2053" spans="1:25" x14ac:dyDescent="0.3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f t="shared" si="96"/>
        <v>Loss</v>
      </c>
      <c r="W2053" t="str">
        <f t="shared" si="97"/>
        <v>CA</v>
      </c>
      <c r="X2053" t="str">
        <f t="shared" si="98"/>
        <v>California</v>
      </c>
      <c r="Y2053" t="str">
        <f>VLOOKUP(P2053,'Product manager data'!$A$1:B2069,2,0)</f>
        <v>Sandra Cruz</v>
      </c>
    </row>
    <row r="2054" spans="1:25" x14ac:dyDescent="0.3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f t="shared" si="96"/>
        <v>Profit</v>
      </c>
      <c r="W2054" t="str">
        <f t="shared" si="97"/>
        <v>CA</v>
      </c>
      <c r="X2054" t="str">
        <f t="shared" si="98"/>
        <v>California</v>
      </c>
      <c r="Y2054" t="str">
        <f>VLOOKUP(P2054,'Product manager data'!$A$1:B2070,2,0)</f>
        <v>Eric Goetz</v>
      </c>
    </row>
    <row r="2055" spans="1:25" x14ac:dyDescent="0.3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f t="shared" si="96"/>
        <v>Profit</v>
      </c>
      <c r="W2055" t="str">
        <f t="shared" si="97"/>
        <v>CA</v>
      </c>
      <c r="X2055" t="str">
        <f t="shared" si="98"/>
        <v>California</v>
      </c>
      <c r="Y2055" t="str">
        <f>VLOOKUP(P2055,'Product manager data'!$A$1:B2071,2,0)</f>
        <v>Robin Dennis</v>
      </c>
    </row>
    <row r="2056" spans="1:25" x14ac:dyDescent="0.3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 t="shared" si="96"/>
        <v>Profit</v>
      </c>
      <c r="W2056" t="str">
        <f t="shared" si="97"/>
        <v>CA</v>
      </c>
      <c r="X2056" t="str">
        <f t="shared" si="98"/>
        <v>California</v>
      </c>
      <c r="Y2056" t="str">
        <f>VLOOKUP(P2056,'Product manager data'!$A$1:B2072,2,0)</f>
        <v>Robin Dennis</v>
      </c>
    </row>
    <row r="2057" spans="1:25" x14ac:dyDescent="0.3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f t="shared" si="96"/>
        <v>Profit</v>
      </c>
      <c r="W2057" t="str">
        <f t="shared" si="97"/>
        <v>CA</v>
      </c>
      <c r="X2057" t="str">
        <f t="shared" si="98"/>
        <v>California</v>
      </c>
      <c r="Y2057" t="str">
        <f>VLOOKUP(P2057,'Product manager data'!$A$1:B2073,2,0)</f>
        <v>Reggie Bacon</v>
      </c>
    </row>
    <row r="2058" spans="1:25" x14ac:dyDescent="0.3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f t="shared" si="96"/>
        <v>Profit</v>
      </c>
      <c r="W2058" t="str">
        <f t="shared" si="97"/>
        <v>CA</v>
      </c>
      <c r="X2058" t="str">
        <f t="shared" si="98"/>
        <v>California</v>
      </c>
      <c r="Y2058" t="str">
        <f>VLOOKUP(P2058,'Product manager data'!$A$1:B2074,2,0)</f>
        <v>Sandra Cruz</v>
      </c>
    </row>
    <row r="2059" spans="1:25" x14ac:dyDescent="0.3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f t="shared" si="96"/>
        <v>Profit</v>
      </c>
      <c r="W2059" t="str">
        <f t="shared" si="97"/>
        <v>CA</v>
      </c>
      <c r="X2059" t="str">
        <f t="shared" si="98"/>
        <v>California</v>
      </c>
      <c r="Y2059" t="str">
        <f>VLOOKUP(P2059,'Product manager data'!$A$1:B2075,2,0)</f>
        <v>Reggie Bacon</v>
      </c>
    </row>
    <row r="2060" spans="1:25" x14ac:dyDescent="0.3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f t="shared" si="96"/>
        <v>Profit</v>
      </c>
      <c r="W2060" t="str">
        <f t="shared" si="97"/>
        <v>CA</v>
      </c>
      <c r="X2060" t="str">
        <f t="shared" si="98"/>
        <v>California</v>
      </c>
      <c r="Y2060" t="str">
        <f>VLOOKUP(P2060,'Product manager data'!$A$1:B2076,2,0)</f>
        <v>Michael Benoit</v>
      </c>
    </row>
    <row r="2061" spans="1:25" x14ac:dyDescent="0.3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 t="shared" si="96"/>
        <v>Profit</v>
      </c>
      <c r="W2061" t="str">
        <f t="shared" si="97"/>
        <v>CA</v>
      </c>
      <c r="X2061" t="str">
        <f t="shared" si="98"/>
        <v>California</v>
      </c>
      <c r="Y2061" t="str">
        <f>VLOOKUP(P2061,'Product manager data'!$A$1:B2077,2,0)</f>
        <v>Junior Fason</v>
      </c>
    </row>
    <row r="2062" spans="1:25" x14ac:dyDescent="0.3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f t="shared" si="96"/>
        <v>Profit</v>
      </c>
      <c r="W2062" t="str">
        <f t="shared" si="97"/>
        <v>CA</v>
      </c>
      <c r="X2062" t="str">
        <f t="shared" si="98"/>
        <v>California</v>
      </c>
      <c r="Y2062" t="str">
        <f>VLOOKUP(P2062,'Product manager data'!$A$1:B2078,2,0)</f>
        <v>Myrtle Holloway</v>
      </c>
    </row>
    <row r="2063" spans="1:25" x14ac:dyDescent="0.3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f t="shared" si="96"/>
        <v>Profit</v>
      </c>
      <c r="W2063" t="str">
        <f t="shared" si="97"/>
        <v>CA</v>
      </c>
      <c r="X2063" t="str">
        <f t="shared" si="98"/>
        <v>California</v>
      </c>
      <c r="Y2063" t="str">
        <f>VLOOKUP(P2063,'Product manager data'!$A$1:B2079,2,0)</f>
        <v>Kimberly Harrington</v>
      </c>
    </row>
    <row r="2064" spans="1:25" x14ac:dyDescent="0.3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f t="shared" si="96"/>
        <v>Profit</v>
      </c>
      <c r="W2064" t="str">
        <f t="shared" si="97"/>
        <v>CA</v>
      </c>
      <c r="X2064" t="str">
        <f t="shared" si="98"/>
        <v>California</v>
      </c>
      <c r="Y2064" t="str">
        <f>VLOOKUP(P2064,'Product manager data'!$A$1:B2080,2,0)</f>
        <v>Beth Higgins</v>
      </c>
    </row>
    <row r="2065" spans="1:25" x14ac:dyDescent="0.3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f t="shared" si="96"/>
        <v>Profit</v>
      </c>
      <c r="W2065" t="str">
        <f t="shared" si="97"/>
        <v>CA</v>
      </c>
      <c r="X2065" t="str">
        <f t="shared" si="98"/>
        <v>California</v>
      </c>
      <c r="Y2065" t="str">
        <f>VLOOKUP(P2065,'Product manager data'!$A$1:B2081,2,0)</f>
        <v>Kimberly Harrington</v>
      </c>
    </row>
    <row r="2066" spans="1:25" x14ac:dyDescent="0.3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f t="shared" si="96"/>
        <v>Profit</v>
      </c>
      <c r="W2066" t="str">
        <f t="shared" si="97"/>
        <v>CA</v>
      </c>
      <c r="X2066" t="str">
        <f t="shared" si="98"/>
        <v>California</v>
      </c>
      <c r="Y2066" t="str">
        <f>VLOOKUP(P2066,'Product manager data'!$A$1:B2082,2,0)</f>
        <v>Myrtle Holloway</v>
      </c>
    </row>
    <row r="2067" spans="1:25" x14ac:dyDescent="0.3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f t="shared" si="96"/>
        <v>Loss</v>
      </c>
      <c r="W2067" t="str">
        <f t="shared" si="97"/>
        <v>CA</v>
      </c>
      <c r="X2067" t="str">
        <f t="shared" si="98"/>
        <v>California</v>
      </c>
      <c r="Y2067" t="str">
        <f>VLOOKUP(P2067,'Product manager data'!$A$1:B2083,2,0)</f>
        <v>Sandra Cruz</v>
      </c>
    </row>
    <row r="2068" spans="1:25" x14ac:dyDescent="0.3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f t="shared" si="96"/>
        <v>Profit</v>
      </c>
      <c r="W2068" t="str">
        <f t="shared" si="97"/>
        <v>CA</v>
      </c>
      <c r="X2068" t="str">
        <f t="shared" si="98"/>
        <v>California</v>
      </c>
      <c r="Y2068" t="str">
        <f>VLOOKUP(P2068,'Product manager data'!$A$1:B2084,2,0)</f>
        <v>Reggie Bacon</v>
      </c>
    </row>
    <row r="2069" spans="1:25" x14ac:dyDescent="0.3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f t="shared" si="96"/>
        <v>Profit</v>
      </c>
      <c r="W2069" t="str">
        <f t="shared" si="97"/>
        <v>CA</v>
      </c>
      <c r="X2069" t="str">
        <f t="shared" si="98"/>
        <v>California</v>
      </c>
      <c r="Y2069" t="str">
        <f>VLOOKUP(P2069,'Product manager data'!$A$1:B2085,2,0)</f>
        <v>Eric Goetz</v>
      </c>
    </row>
    <row r="2070" spans="1:25" x14ac:dyDescent="0.3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f t="shared" si="96"/>
        <v>Profit</v>
      </c>
      <c r="W2070" t="str">
        <f t="shared" si="97"/>
        <v>CA</v>
      </c>
      <c r="X2070" t="str">
        <f t="shared" si="98"/>
        <v>California</v>
      </c>
      <c r="Y2070" t="str">
        <f>VLOOKUP(P2070,'Product manager data'!$A$1:B2086,2,0)</f>
        <v>Reggie Bacon</v>
      </c>
    </row>
    <row r="2071" spans="1:25" x14ac:dyDescent="0.3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f t="shared" si="96"/>
        <v>Loss</v>
      </c>
      <c r="W2071" t="str">
        <f t="shared" si="97"/>
        <v>CA</v>
      </c>
      <c r="X2071" t="str">
        <f t="shared" si="98"/>
        <v>California</v>
      </c>
      <c r="Y2071" t="str">
        <f>VLOOKUP(P2071,'Product manager data'!$A$1:B2087,2,0)</f>
        <v>Michael Benoit</v>
      </c>
    </row>
    <row r="2072" spans="1:25" x14ac:dyDescent="0.3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f t="shared" si="96"/>
        <v>Loss</v>
      </c>
      <c r="W2072" t="str">
        <f t="shared" si="97"/>
        <v>CA</v>
      </c>
      <c r="X2072" t="str">
        <f t="shared" si="98"/>
        <v>California</v>
      </c>
      <c r="Y2072" t="str">
        <f>VLOOKUP(P2072,'Product manager data'!$A$1:B2088,2,0)</f>
        <v>Kimberly Harrington</v>
      </c>
    </row>
    <row r="2073" spans="1:25" x14ac:dyDescent="0.3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f t="shared" si="96"/>
        <v>Loss</v>
      </c>
      <c r="W2073" t="str">
        <f t="shared" si="97"/>
        <v>US</v>
      </c>
      <c r="X2073" t="str">
        <f t="shared" si="98"/>
        <v>Texas</v>
      </c>
      <c r="Y2073" t="str">
        <f>VLOOKUP(P2073,'Product manager data'!$A$1:B2089,2,0)</f>
        <v>Sandra Cruz</v>
      </c>
    </row>
    <row r="2074" spans="1:25" x14ac:dyDescent="0.3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f t="shared" si="96"/>
        <v>Profit</v>
      </c>
      <c r="W2074" t="str">
        <f t="shared" si="97"/>
        <v>CA</v>
      </c>
      <c r="X2074" t="str">
        <f t="shared" si="98"/>
        <v>California</v>
      </c>
      <c r="Y2074" t="str">
        <f>VLOOKUP(P2074,'Product manager data'!$A$1:B2090,2,0)</f>
        <v>Kimberly Harrington</v>
      </c>
    </row>
    <row r="2075" spans="1:25" x14ac:dyDescent="0.3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f t="shared" si="96"/>
        <v>Profit</v>
      </c>
      <c r="W2075" t="str">
        <f t="shared" si="97"/>
        <v>CA</v>
      </c>
      <c r="X2075" t="str">
        <f t="shared" si="98"/>
        <v>California</v>
      </c>
      <c r="Y2075" t="str">
        <f>VLOOKUP(P2075,'Product manager data'!$A$1:B2091,2,0)</f>
        <v>Reggie Bacon</v>
      </c>
    </row>
    <row r="2076" spans="1:25" x14ac:dyDescent="0.3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f t="shared" si="96"/>
        <v>Profit</v>
      </c>
      <c r="W2076" t="str">
        <f t="shared" si="97"/>
        <v>CA</v>
      </c>
      <c r="X2076" t="str">
        <f t="shared" si="98"/>
        <v>California</v>
      </c>
      <c r="Y2076" t="str">
        <f>VLOOKUP(P2076,'Product manager data'!$A$1:B2092,2,0)</f>
        <v>James Marez</v>
      </c>
    </row>
    <row r="2077" spans="1:25" x14ac:dyDescent="0.3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f t="shared" si="96"/>
        <v>Profit</v>
      </c>
      <c r="W2077" t="str">
        <f t="shared" si="97"/>
        <v>CA</v>
      </c>
      <c r="X2077" t="str">
        <f t="shared" si="98"/>
        <v>California</v>
      </c>
      <c r="Y2077" t="str">
        <f>VLOOKUP(P2077,'Product manager data'!$A$1:B2093,2,0)</f>
        <v>Robin Dennis</v>
      </c>
    </row>
    <row r="2078" spans="1:25" x14ac:dyDescent="0.3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f t="shared" si="96"/>
        <v>Profit</v>
      </c>
      <c r="W2078" t="str">
        <f t="shared" si="97"/>
        <v>CA</v>
      </c>
      <c r="X2078" t="str">
        <f t="shared" si="98"/>
        <v>California</v>
      </c>
      <c r="Y2078" t="str">
        <f>VLOOKUP(P2078,'Product manager data'!$A$1:B2094,2,0)</f>
        <v>Beth Higgins</v>
      </c>
    </row>
    <row r="2079" spans="1:25" x14ac:dyDescent="0.3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f t="shared" si="96"/>
        <v>Profit</v>
      </c>
      <c r="W2079" t="str">
        <f t="shared" si="97"/>
        <v>CA</v>
      </c>
      <c r="X2079" t="str">
        <f t="shared" si="98"/>
        <v>California</v>
      </c>
      <c r="Y2079" t="str">
        <f>VLOOKUP(P2079,'Product manager data'!$A$1:B2095,2,0)</f>
        <v>Mary Wood</v>
      </c>
    </row>
    <row r="2080" spans="1:25" x14ac:dyDescent="0.3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f t="shared" si="96"/>
        <v>Profit</v>
      </c>
      <c r="W2080" t="str">
        <f t="shared" si="97"/>
        <v>CA</v>
      </c>
      <c r="X2080" t="str">
        <f t="shared" si="98"/>
        <v>California</v>
      </c>
      <c r="Y2080" t="str">
        <f>VLOOKUP(P2080,'Product manager data'!$A$1:B2096,2,0)</f>
        <v>Beth Higgins</v>
      </c>
    </row>
    <row r="2081" spans="1:25" x14ac:dyDescent="0.3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 t="shared" si="96"/>
        <v>Profit</v>
      </c>
      <c r="W2081" t="str">
        <f t="shared" si="97"/>
        <v>CA</v>
      </c>
      <c r="X2081" t="str">
        <f t="shared" si="98"/>
        <v>California</v>
      </c>
      <c r="Y2081" t="str">
        <f>VLOOKUP(P2081,'Product manager data'!$A$1:B2097,2,0)</f>
        <v>Beth Higgins</v>
      </c>
    </row>
    <row r="2082" spans="1:25" x14ac:dyDescent="0.3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f t="shared" si="96"/>
        <v>Profit</v>
      </c>
      <c r="W2082" t="str">
        <f t="shared" si="97"/>
        <v>CA</v>
      </c>
      <c r="X2082" t="str">
        <f t="shared" si="98"/>
        <v>California</v>
      </c>
      <c r="Y2082" t="str">
        <f>VLOOKUP(P2082,'Product manager data'!$A$1:B2098,2,0)</f>
        <v>James Marez</v>
      </c>
    </row>
    <row r="2083" spans="1:25" x14ac:dyDescent="0.3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f t="shared" si="96"/>
        <v>Profit</v>
      </c>
      <c r="W2083" t="str">
        <f t="shared" si="97"/>
        <v>CA</v>
      </c>
      <c r="X2083" t="str">
        <f t="shared" si="98"/>
        <v>California</v>
      </c>
      <c r="Y2083" t="str">
        <f>VLOOKUP(P2083,'Product manager data'!$A$1:B2099,2,0)</f>
        <v>Robin Dennis</v>
      </c>
    </row>
    <row r="2084" spans="1:25" x14ac:dyDescent="0.3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 t="shared" si="96"/>
        <v>Profit</v>
      </c>
      <c r="W2084" t="str">
        <f t="shared" si="97"/>
        <v>CA</v>
      </c>
      <c r="X2084" t="str">
        <f t="shared" si="98"/>
        <v>California</v>
      </c>
      <c r="Y2084" t="str">
        <f>VLOOKUP(P2084,'Product manager data'!$A$1:B2100,2,0)</f>
        <v>Beth Higgins</v>
      </c>
    </row>
    <row r="2085" spans="1:25" x14ac:dyDescent="0.3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f t="shared" si="96"/>
        <v>Profit</v>
      </c>
      <c r="W2085" t="str">
        <f t="shared" si="97"/>
        <v>CA</v>
      </c>
      <c r="X2085" t="str">
        <f t="shared" si="98"/>
        <v>California</v>
      </c>
      <c r="Y2085" t="str">
        <f>VLOOKUP(P2085,'Product manager data'!$A$1:B2101,2,0)</f>
        <v>Willie Zensen</v>
      </c>
    </row>
    <row r="2086" spans="1:25" x14ac:dyDescent="0.3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f t="shared" si="96"/>
        <v>Profit</v>
      </c>
      <c r="W2086" t="str">
        <f t="shared" si="97"/>
        <v>CA</v>
      </c>
      <c r="X2086" t="str">
        <f t="shared" si="98"/>
        <v>California</v>
      </c>
      <c r="Y2086" t="str">
        <f>VLOOKUP(P2086,'Product manager data'!$A$1:B2102,2,0)</f>
        <v>Willie Zensen</v>
      </c>
    </row>
    <row r="2087" spans="1:25" x14ac:dyDescent="0.3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 t="shared" si="96"/>
        <v>Profit</v>
      </c>
      <c r="W2087" t="str">
        <f t="shared" si="97"/>
        <v>CA</v>
      </c>
      <c r="X2087" t="str">
        <f t="shared" si="98"/>
        <v>California</v>
      </c>
      <c r="Y2087" t="str">
        <f>VLOOKUP(P2087,'Product manager data'!$A$1:B2103,2,0)</f>
        <v>Willie Zensen</v>
      </c>
    </row>
    <row r="2088" spans="1:25" x14ac:dyDescent="0.3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f t="shared" si="96"/>
        <v>Profit</v>
      </c>
      <c r="W2088" t="str">
        <f t="shared" si="97"/>
        <v>CA</v>
      </c>
      <c r="X2088" t="str">
        <f t="shared" si="98"/>
        <v>California</v>
      </c>
      <c r="Y2088" t="str">
        <f>VLOOKUP(P2088,'Product manager data'!$A$1:B2104,2,0)</f>
        <v>Myrtle Holloway</v>
      </c>
    </row>
    <row r="2089" spans="1:25" x14ac:dyDescent="0.3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 t="shared" si="96"/>
        <v>Profit</v>
      </c>
      <c r="W2089" t="str">
        <f t="shared" si="97"/>
        <v>CA</v>
      </c>
      <c r="X2089" t="str">
        <f t="shared" si="98"/>
        <v>California</v>
      </c>
      <c r="Y2089" t="str">
        <f>VLOOKUP(P2089,'Product manager data'!$A$1:B2105,2,0)</f>
        <v>Beth Higgins</v>
      </c>
    </row>
    <row r="2090" spans="1:25" x14ac:dyDescent="0.3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f t="shared" si="96"/>
        <v>Profit</v>
      </c>
      <c r="W2090" t="str">
        <f t="shared" si="97"/>
        <v>CA</v>
      </c>
      <c r="X2090" t="str">
        <f t="shared" si="98"/>
        <v>California</v>
      </c>
      <c r="Y2090" t="str">
        <f>VLOOKUP(P2090,'Product manager data'!$A$1:B2106,2,0)</f>
        <v>Junior Fason</v>
      </c>
    </row>
    <row r="2091" spans="1:25" x14ac:dyDescent="0.3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f t="shared" si="96"/>
        <v>Profit</v>
      </c>
      <c r="W2091" t="str">
        <f t="shared" si="97"/>
        <v>CA</v>
      </c>
      <c r="X2091" t="str">
        <f t="shared" si="98"/>
        <v>California</v>
      </c>
      <c r="Y2091" t="str">
        <f>VLOOKUP(P2091,'Product manager data'!$A$1:B2107,2,0)</f>
        <v>Willie Zensen</v>
      </c>
    </row>
    <row r="2092" spans="1:25" x14ac:dyDescent="0.3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f t="shared" si="96"/>
        <v>Profit</v>
      </c>
      <c r="W2092" t="str">
        <f t="shared" si="97"/>
        <v>CA</v>
      </c>
      <c r="X2092" t="str">
        <f t="shared" si="98"/>
        <v>California</v>
      </c>
      <c r="Y2092" t="str">
        <f>VLOOKUP(P2092,'Product manager data'!$A$1:B2108,2,0)</f>
        <v>Kimberly Harrington</v>
      </c>
    </row>
    <row r="2093" spans="1:25" x14ac:dyDescent="0.3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f t="shared" si="96"/>
        <v>Loss</v>
      </c>
      <c r="W2093" t="str">
        <f t="shared" si="97"/>
        <v>CA</v>
      </c>
      <c r="X2093" t="str">
        <f t="shared" si="98"/>
        <v>California</v>
      </c>
      <c r="Y2093" t="str">
        <f>VLOOKUP(P2093,'Product manager data'!$A$1:B2109,2,0)</f>
        <v>Michael Benoit</v>
      </c>
    </row>
    <row r="2094" spans="1:25" x14ac:dyDescent="0.3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f t="shared" si="96"/>
        <v>Profit</v>
      </c>
      <c r="W2094" t="str">
        <f t="shared" si="97"/>
        <v>CA</v>
      </c>
      <c r="X2094" t="str">
        <f t="shared" si="98"/>
        <v>California</v>
      </c>
      <c r="Y2094" t="str">
        <f>VLOOKUP(P2094,'Product manager data'!$A$1:B2110,2,0)</f>
        <v>Sandra Cruz</v>
      </c>
    </row>
    <row r="2095" spans="1:25" x14ac:dyDescent="0.3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f t="shared" si="96"/>
        <v>Profit</v>
      </c>
      <c r="W2095" t="str">
        <f t="shared" si="97"/>
        <v>CA</v>
      </c>
      <c r="X2095" t="str">
        <f t="shared" si="98"/>
        <v>California</v>
      </c>
      <c r="Y2095" t="str">
        <f>VLOOKUP(P2095,'Product manager data'!$A$1:B2111,2,0)</f>
        <v>Tammie Nelson</v>
      </c>
    </row>
    <row r="2096" spans="1:25" x14ac:dyDescent="0.3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f t="shared" si="96"/>
        <v>Profit</v>
      </c>
      <c r="W2096" t="str">
        <f t="shared" si="97"/>
        <v>US</v>
      </c>
      <c r="X2096" t="str">
        <f t="shared" si="98"/>
        <v>Texas</v>
      </c>
      <c r="Y2096" t="str">
        <f>VLOOKUP(P2096,'Product manager data'!$A$1:B2112,2,0)</f>
        <v>Eric Goetz</v>
      </c>
    </row>
    <row r="2097" spans="1:25" x14ac:dyDescent="0.3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 t="shared" si="96"/>
        <v>Profit</v>
      </c>
      <c r="W2097" t="str">
        <f t="shared" si="97"/>
        <v>US</v>
      </c>
      <c r="X2097" t="str">
        <f t="shared" si="98"/>
        <v>Texas</v>
      </c>
      <c r="Y2097" t="str">
        <f>VLOOKUP(P2097,'Product manager data'!$A$1:B2113,2,0)</f>
        <v>Kimberly Harrington</v>
      </c>
    </row>
    <row r="2098" spans="1:25" x14ac:dyDescent="0.3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f t="shared" si="96"/>
        <v>Profit</v>
      </c>
      <c r="W2098" t="str">
        <f t="shared" si="97"/>
        <v>US</v>
      </c>
      <c r="X2098" t="str">
        <f t="shared" si="98"/>
        <v>Texas</v>
      </c>
      <c r="Y2098" t="str">
        <f>VLOOKUP(P2098,'Product manager data'!$A$1:B2114,2,0)</f>
        <v>Eric Goetz</v>
      </c>
    </row>
    <row r="2099" spans="1:25" x14ac:dyDescent="0.3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f t="shared" si="96"/>
        <v>Profit</v>
      </c>
      <c r="W2099" t="str">
        <f t="shared" si="97"/>
        <v>US</v>
      </c>
      <c r="X2099" t="str">
        <f t="shared" si="98"/>
        <v>Texas</v>
      </c>
      <c r="Y2099" t="str">
        <f>VLOOKUP(P2099,'Product manager data'!$A$1:B2115,2,0)</f>
        <v>Eric Goetz</v>
      </c>
    </row>
    <row r="2100" spans="1:25" x14ac:dyDescent="0.3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f t="shared" si="96"/>
        <v>Profit</v>
      </c>
      <c r="W2100" t="str">
        <f t="shared" si="97"/>
        <v>CA</v>
      </c>
      <c r="X2100" t="str">
        <f t="shared" si="98"/>
        <v>California</v>
      </c>
      <c r="Y2100" t="str">
        <f>VLOOKUP(P2100,'Product manager data'!$A$1:B2116,2,0)</f>
        <v>Myrtle Holloway</v>
      </c>
    </row>
    <row r="2101" spans="1:25" x14ac:dyDescent="0.3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f t="shared" si="96"/>
        <v>Profit</v>
      </c>
      <c r="W2101" t="str">
        <f t="shared" si="97"/>
        <v>CA</v>
      </c>
      <c r="X2101" t="str">
        <f t="shared" si="98"/>
        <v>California</v>
      </c>
      <c r="Y2101" t="str">
        <f>VLOOKUP(P2101,'Product manager data'!$A$1:B2117,2,0)</f>
        <v>Reggie Bacon</v>
      </c>
    </row>
    <row r="2102" spans="1:25" x14ac:dyDescent="0.3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f t="shared" si="96"/>
        <v>Loss</v>
      </c>
      <c r="W2102" t="str">
        <f t="shared" si="97"/>
        <v>US</v>
      </c>
      <c r="X2102" t="str">
        <f t="shared" si="98"/>
        <v>Texas</v>
      </c>
      <c r="Y2102" t="str">
        <f>VLOOKUP(P2102,'Product manager data'!$A$1:B2118,2,0)</f>
        <v>Myrtle Holloway</v>
      </c>
    </row>
    <row r="2103" spans="1:25" x14ac:dyDescent="0.3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f t="shared" si="96"/>
        <v>Profit</v>
      </c>
      <c r="W2103" t="str">
        <f t="shared" si="97"/>
        <v>US</v>
      </c>
      <c r="X2103" t="str">
        <f t="shared" si="98"/>
        <v>Texas</v>
      </c>
      <c r="Y2103" t="str">
        <f>VLOOKUP(P2103,'Product manager data'!$A$1:B2119,2,0)</f>
        <v>Eric Goetz</v>
      </c>
    </row>
    <row r="2104" spans="1:25" x14ac:dyDescent="0.3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f t="shared" si="96"/>
        <v>Loss</v>
      </c>
      <c r="W2104" t="str">
        <f t="shared" si="97"/>
        <v>CA</v>
      </c>
      <c r="X2104" t="str">
        <f t="shared" si="98"/>
        <v>California</v>
      </c>
      <c r="Y2104" t="str">
        <f>VLOOKUP(P2104,'Product manager data'!$A$1:B2120,2,0)</f>
        <v>Sandra Cruz</v>
      </c>
    </row>
    <row r="2105" spans="1:25" x14ac:dyDescent="0.3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f t="shared" si="96"/>
        <v>Profit</v>
      </c>
      <c r="W2105" t="str">
        <f t="shared" si="97"/>
        <v>CA</v>
      </c>
      <c r="X2105" t="str">
        <f t="shared" si="98"/>
        <v>California</v>
      </c>
      <c r="Y2105" t="str">
        <f>VLOOKUP(P2105,'Product manager data'!$A$1:B2121,2,0)</f>
        <v>Beth Higgins</v>
      </c>
    </row>
    <row r="2106" spans="1:25" x14ac:dyDescent="0.3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 t="shared" si="96"/>
        <v>Profit</v>
      </c>
      <c r="W2106" t="str">
        <f t="shared" si="97"/>
        <v>CA</v>
      </c>
      <c r="X2106" t="str">
        <f t="shared" si="98"/>
        <v>California</v>
      </c>
      <c r="Y2106" t="str">
        <f>VLOOKUP(P2106,'Product manager data'!$A$1:B2122,2,0)</f>
        <v>Reggie Bacon</v>
      </c>
    </row>
    <row r="2107" spans="1:25" x14ac:dyDescent="0.3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f t="shared" si="96"/>
        <v>Profit</v>
      </c>
      <c r="W2107" t="str">
        <f t="shared" si="97"/>
        <v>US</v>
      </c>
      <c r="X2107" t="str">
        <f t="shared" si="98"/>
        <v>Texas</v>
      </c>
      <c r="Y2107" t="str">
        <f>VLOOKUP(P2107,'Product manager data'!$A$1:B2123,2,0)</f>
        <v>Beth Higgins</v>
      </c>
    </row>
    <row r="2108" spans="1:25" x14ac:dyDescent="0.3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f t="shared" si="96"/>
        <v>Loss</v>
      </c>
      <c r="W2108" t="str">
        <f t="shared" si="97"/>
        <v>US</v>
      </c>
      <c r="X2108" t="str">
        <f t="shared" si="98"/>
        <v>Texas</v>
      </c>
      <c r="Y2108" t="str">
        <f>VLOOKUP(P2108,'Product manager data'!$A$1:B2124,2,0)</f>
        <v>Kimberly Harrington</v>
      </c>
    </row>
    <row r="2109" spans="1:25" x14ac:dyDescent="0.3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 t="shared" si="96"/>
        <v>Profit</v>
      </c>
      <c r="W2109" t="str">
        <f t="shared" si="97"/>
        <v>CA</v>
      </c>
      <c r="X2109" t="str">
        <f t="shared" si="98"/>
        <v>California</v>
      </c>
      <c r="Y2109" t="str">
        <f>VLOOKUP(P2109,'Product manager data'!$A$1:B2125,2,0)</f>
        <v>Beth Higgins</v>
      </c>
    </row>
    <row r="2110" spans="1:25" x14ac:dyDescent="0.3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f t="shared" si="96"/>
        <v>Profit</v>
      </c>
      <c r="W2110" t="str">
        <f t="shared" si="97"/>
        <v>CA</v>
      </c>
      <c r="X2110" t="str">
        <f t="shared" si="98"/>
        <v>California</v>
      </c>
      <c r="Y2110" t="str">
        <f>VLOOKUP(P2110,'Product manager data'!$A$1:B2126,2,0)</f>
        <v>Kimberly Harrington</v>
      </c>
    </row>
    <row r="2111" spans="1:25" x14ac:dyDescent="0.3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f t="shared" si="96"/>
        <v>Profit</v>
      </c>
      <c r="W2111" t="str">
        <f t="shared" si="97"/>
        <v>CA</v>
      </c>
      <c r="X2111" t="str">
        <f t="shared" si="98"/>
        <v>California</v>
      </c>
      <c r="Y2111" t="str">
        <f>VLOOKUP(P2111,'Product manager data'!$A$1:B2127,2,0)</f>
        <v>Eric Goetz</v>
      </c>
    </row>
    <row r="2112" spans="1:25" x14ac:dyDescent="0.3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f t="shared" si="96"/>
        <v>Profit</v>
      </c>
      <c r="W2112" t="str">
        <f t="shared" si="97"/>
        <v>CA</v>
      </c>
      <c r="X2112" t="str">
        <f t="shared" si="98"/>
        <v>California</v>
      </c>
      <c r="Y2112" t="str">
        <f>VLOOKUP(P2112,'Product manager data'!$A$1:B2128,2,0)</f>
        <v>Junior Fason</v>
      </c>
    </row>
    <row r="2113" spans="1:25" x14ac:dyDescent="0.3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f t="shared" si="96"/>
        <v>Profit</v>
      </c>
      <c r="W2113" t="str">
        <f t="shared" si="97"/>
        <v>CA</v>
      </c>
      <c r="X2113" t="str">
        <f t="shared" si="98"/>
        <v>California</v>
      </c>
      <c r="Y2113" t="str">
        <f>VLOOKUP(P2113,'Product manager data'!$A$1:B2129,2,0)</f>
        <v>Sandra Cruz</v>
      </c>
    </row>
    <row r="2114" spans="1:25" x14ac:dyDescent="0.3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f t="shared" si="96"/>
        <v>Profit</v>
      </c>
      <c r="W2114" t="str">
        <f t="shared" si="97"/>
        <v>CA</v>
      </c>
      <c r="X2114" t="str">
        <f t="shared" si="98"/>
        <v>California</v>
      </c>
      <c r="Y2114" t="str">
        <f>VLOOKUP(P2114,'Product manager data'!$A$1:B2130,2,0)</f>
        <v>Tammie Nelson</v>
      </c>
    </row>
    <row r="2115" spans="1:25" x14ac:dyDescent="0.3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f t="shared" ref="V2115:V2178" si="99">IF(U2115&gt;=0,"Profit","Loss")</f>
        <v>Profit</v>
      </c>
      <c r="W2115" t="str">
        <f t="shared" ref="W2115:W2178" si="100">MID(B2115,1,2)</f>
        <v>CA</v>
      </c>
      <c r="X2115" t="str">
        <f t="shared" ref="X2115:X2178" si="101">IF(W2115="CA","California","Texas")</f>
        <v>California</v>
      </c>
      <c r="Y2115" t="str">
        <f>VLOOKUP(P2115,'Product manager data'!$A$1:B2131,2,0)</f>
        <v>James Marez</v>
      </c>
    </row>
    <row r="2116" spans="1:25" x14ac:dyDescent="0.3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f t="shared" si="99"/>
        <v>Profit</v>
      </c>
      <c r="W2116" t="str">
        <f t="shared" si="100"/>
        <v>CA</v>
      </c>
      <c r="X2116" t="str">
        <f t="shared" si="101"/>
        <v>California</v>
      </c>
      <c r="Y2116" t="str">
        <f>VLOOKUP(P2116,'Product manager data'!$A$1:B2132,2,0)</f>
        <v>Myrtle Holloway</v>
      </c>
    </row>
    <row r="2117" spans="1:25" x14ac:dyDescent="0.3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f t="shared" si="99"/>
        <v>Profit</v>
      </c>
      <c r="W2117" t="str">
        <f t="shared" si="100"/>
        <v>CA</v>
      </c>
      <c r="X2117" t="str">
        <f t="shared" si="101"/>
        <v>California</v>
      </c>
      <c r="Y2117" t="str">
        <f>VLOOKUP(P2117,'Product manager data'!$A$1:B2133,2,0)</f>
        <v>Tim Collins</v>
      </c>
    </row>
    <row r="2118" spans="1:25" x14ac:dyDescent="0.3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f t="shared" si="99"/>
        <v>Loss</v>
      </c>
      <c r="W2118" t="str">
        <f t="shared" si="100"/>
        <v>CA</v>
      </c>
      <c r="X2118" t="str">
        <f t="shared" si="101"/>
        <v>California</v>
      </c>
      <c r="Y2118" t="str">
        <f>VLOOKUP(P2118,'Product manager data'!$A$1:B2134,2,0)</f>
        <v>Michael Benoit</v>
      </c>
    </row>
    <row r="2119" spans="1:25" x14ac:dyDescent="0.3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 t="shared" si="99"/>
        <v>Profit</v>
      </c>
      <c r="W2119" t="str">
        <f t="shared" si="100"/>
        <v>CA</v>
      </c>
      <c r="X2119" t="str">
        <f t="shared" si="101"/>
        <v>California</v>
      </c>
      <c r="Y2119" t="str">
        <f>VLOOKUP(P2119,'Product manager data'!$A$1:B2135,2,0)</f>
        <v>Beth Higgins</v>
      </c>
    </row>
    <row r="2120" spans="1:25" x14ac:dyDescent="0.3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 t="shared" si="99"/>
        <v>Profit</v>
      </c>
      <c r="W2120" t="str">
        <f t="shared" si="100"/>
        <v>CA</v>
      </c>
      <c r="X2120" t="str">
        <f t="shared" si="101"/>
        <v>California</v>
      </c>
      <c r="Y2120" t="str">
        <f>VLOOKUP(P2120,'Product manager data'!$A$1:B2136,2,0)</f>
        <v>Beth Higgins</v>
      </c>
    </row>
    <row r="2121" spans="1:25" x14ac:dyDescent="0.3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f t="shared" si="99"/>
        <v>Profit</v>
      </c>
      <c r="W2121" t="str">
        <f t="shared" si="100"/>
        <v>CA</v>
      </c>
      <c r="X2121" t="str">
        <f t="shared" si="101"/>
        <v>California</v>
      </c>
      <c r="Y2121" t="str">
        <f>VLOOKUP(P2121,'Product manager data'!$A$1:B2137,2,0)</f>
        <v>Kimberly Harrington</v>
      </c>
    </row>
    <row r="2122" spans="1:25" x14ac:dyDescent="0.3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f t="shared" si="99"/>
        <v>Loss</v>
      </c>
      <c r="W2122" t="str">
        <f t="shared" si="100"/>
        <v>US</v>
      </c>
      <c r="X2122" t="str">
        <f t="shared" si="101"/>
        <v>Texas</v>
      </c>
      <c r="Y2122" t="str">
        <f>VLOOKUP(P2122,'Product manager data'!$A$1:B2138,2,0)</f>
        <v>Kimberly Harrington</v>
      </c>
    </row>
    <row r="2123" spans="1:25" x14ac:dyDescent="0.3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f t="shared" si="99"/>
        <v>Loss</v>
      </c>
      <c r="W2123" t="str">
        <f t="shared" si="100"/>
        <v>CA</v>
      </c>
      <c r="X2123" t="str">
        <f t="shared" si="101"/>
        <v>California</v>
      </c>
      <c r="Y2123" t="str">
        <f>VLOOKUP(P2123,'Product manager data'!$A$1:B2139,2,0)</f>
        <v>Sandra Cruz</v>
      </c>
    </row>
    <row r="2124" spans="1:25" x14ac:dyDescent="0.3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f t="shared" si="99"/>
        <v>Profit</v>
      </c>
      <c r="W2124" t="str">
        <f t="shared" si="100"/>
        <v>CA</v>
      </c>
      <c r="X2124" t="str">
        <f t="shared" si="101"/>
        <v>California</v>
      </c>
      <c r="Y2124" t="str">
        <f>VLOOKUP(P2124,'Product manager data'!$A$1:B2140,2,0)</f>
        <v>Tim Collins</v>
      </c>
    </row>
    <row r="2125" spans="1:25" x14ac:dyDescent="0.3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 t="shared" si="99"/>
        <v>Profit</v>
      </c>
      <c r="W2125" t="str">
        <f t="shared" si="100"/>
        <v>CA</v>
      </c>
      <c r="X2125" t="str">
        <f t="shared" si="101"/>
        <v>California</v>
      </c>
      <c r="Y2125" t="str">
        <f>VLOOKUP(P2125,'Product manager data'!$A$1:B2141,2,0)</f>
        <v>Willie Zensen</v>
      </c>
    </row>
    <row r="2126" spans="1:25" x14ac:dyDescent="0.3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f t="shared" si="99"/>
        <v>Profit</v>
      </c>
      <c r="W2126" t="str">
        <f t="shared" si="100"/>
        <v>CA</v>
      </c>
      <c r="X2126" t="str">
        <f t="shared" si="101"/>
        <v>California</v>
      </c>
      <c r="Y2126" t="str">
        <f>VLOOKUP(P2126,'Product manager data'!$A$1:B2142,2,0)</f>
        <v>Rosemary Hearon</v>
      </c>
    </row>
    <row r="2127" spans="1:25" x14ac:dyDescent="0.3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 t="shared" si="99"/>
        <v>Profit</v>
      </c>
      <c r="W2127" t="str">
        <f t="shared" si="100"/>
        <v>CA</v>
      </c>
      <c r="X2127" t="str">
        <f t="shared" si="101"/>
        <v>California</v>
      </c>
      <c r="Y2127" t="str">
        <f>VLOOKUP(P2127,'Product manager data'!$A$1:B2143,2,0)</f>
        <v>James Marez</v>
      </c>
    </row>
    <row r="2128" spans="1:25" x14ac:dyDescent="0.3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f t="shared" si="99"/>
        <v>Profit</v>
      </c>
      <c r="W2128" t="str">
        <f t="shared" si="100"/>
        <v>CA</v>
      </c>
      <c r="X2128" t="str">
        <f t="shared" si="101"/>
        <v>California</v>
      </c>
      <c r="Y2128" t="str">
        <f>VLOOKUP(P2128,'Product manager data'!$A$1:B2144,2,0)</f>
        <v>Reggie Bacon</v>
      </c>
    </row>
    <row r="2129" spans="1:25" x14ac:dyDescent="0.3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f t="shared" si="99"/>
        <v>Profit</v>
      </c>
      <c r="W2129" t="str">
        <f t="shared" si="100"/>
        <v>CA</v>
      </c>
      <c r="X2129" t="str">
        <f t="shared" si="101"/>
        <v>California</v>
      </c>
      <c r="Y2129" t="str">
        <f>VLOOKUP(P2129,'Product manager data'!$A$1:B2145,2,0)</f>
        <v>Robin Dennis</v>
      </c>
    </row>
    <row r="2130" spans="1:25" x14ac:dyDescent="0.3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f t="shared" si="99"/>
        <v>Profit</v>
      </c>
      <c r="W2130" t="str">
        <f t="shared" si="100"/>
        <v>CA</v>
      </c>
      <c r="X2130" t="str">
        <f t="shared" si="101"/>
        <v>California</v>
      </c>
      <c r="Y2130" t="str">
        <f>VLOOKUP(P2130,'Product manager data'!$A$1:B2146,2,0)</f>
        <v>Beth Higgins</v>
      </c>
    </row>
    <row r="2131" spans="1:25" x14ac:dyDescent="0.3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 t="shared" si="99"/>
        <v>Profit</v>
      </c>
      <c r="W2131" t="str">
        <f t="shared" si="100"/>
        <v>US</v>
      </c>
      <c r="X2131" t="str">
        <f t="shared" si="101"/>
        <v>Texas</v>
      </c>
      <c r="Y2131" t="str">
        <f>VLOOKUP(P2131,'Product manager data'!$A$1:B2147,2,0)</f>
        <v>Mary Wood</v>
      </c>
    </row>
    <row r="2132" spans="1:25" x14ac:dyDescent="0.3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 t="shared" si="99"/>
        <v>Profit</v>
      </c>
      <c r="W2132" t="str">
        <f t="shared" si="100"/>
        <v>US</v>
      </c>
      <c r="X2132" t="str">
        <f t="shared" si="101"/>
        <v>Texas</v>
      </c>
      <c r="Y2132" t="str">
        <f>VLOOKUP(P2132,'Product manager data'!$A$1:B2148,2,0)</f>
        <v>Eric Goetz</v>
      </c>
    </row>
    <row r="2133" spans="1:25" x14ac:dyDescent="0.3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f t="shared" si="99"/>
        <v>Profit</v>
      </c>
      <c r="W2133" t="str">
        <f t="shared" si="100"/>
        <v>US</v>
      </c>
      <c r="X2133" t="str">
        <f t="shared" si="101"/>
        <v>Texas</v>
      </c>
      <c r="Y2133" t="str">
        <f>VLOOKUP(P2133,'Product manager data'!$A$1:B2149,2,0)</f>
        <v>Robin Dennis</v>
      </c>
    </row>
    <row r="2134" spans="1:25" x14ac:dyDescent="0.3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 t="shared" si="99"/>
        <v>Profit</v>
      </c>
      <c r="W2134" t="str">
        <f t="shared" si="100"/>
        <v>CA</v>
      </c>
      <c r="X2134" t="str">
        <f t="shared" si="101"/>
        <v>California</v>
      </c>
      <c r="Y2134" t="str">
        <f>VLOOKUP(P2134,'Product manager data'!$A$1:B2150,2,0)</f>
        <v>Beth Higgins</v>
      </c>
    </row>
    <row r="2135" spans="1:25" x14ac:dyDescent="0.3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 t="shared" si="99"/>
        <v>Loss</v>
      </c>
      <c r="W2135" t="str">
        <f t="shared" si="100"/>
        <v>CA</v>
      </c>
      <c r="X2135" t="str">
        <f t="shared" si="101"/>
        <v>California</v>
      </c>
      <c r="Y2135" t="str">
        <f>VLOOKUP(P2135,'Product manager data'!$A$1:B2151,2,0)</f>
        <v>Kimberly Harrington</v>
      </c>
    </row>
    <row r="2136" spans="1:25" x14ac:dyDescent="0.3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f t="shared" si="99"/>
        <v>Loss</v>
      </c>
      <c r="W2136" t="str">
        <f t="shared" si="100"/>
        <v>CA</v>
      </c>
      <c r="X2136" t="str">
        <f t="shared" si="101"/>
        <v>California</v>
      </c>
      <c r="Y2136" t="str">
        <f>VLOOKUP(P2136,'Product manager data'!$A$1:B2152,2,0)</f>
        <v>Junior Fason</v>
      </c>
    </row>
    <row r="2137" spans="1:25" x14ac:dyDescent="0.3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f t="shared" si="99"/>
        <v>Profit</v>
      </c>
      <c r="W2137" t="str">
        <f t="shared" si="100"/>
        <v>CA</v>
      </c>
      <c r="X2137" t="str">
        <f t="shared" si="101"/>
        <v>California</v>
      </c>
      <c r="Y2137" t="str">
        <f>VLOOKUP(P2137,'Product manager data'!$A$1:B2153,2,0)</f>
        <v>James Marez</v>
      </c>
    </row>
    <row r="2138" spans="1:25" x14ac:dyDescent="0.3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f t="shared" si="99"/>
        <v>Loss</v>
      </c>
      <c r="W2138" t="str">
        <f t="shared" si="100"/>
        <v>CA</v>
      </c>
      <c r="X2138" t="str">
        <f t="shared" si="101"/>
        <v>California</v>
      </c>
      <c r="Y2138" t="str">
        <f>VLOOKUP(P2138,'Product manager data'!$A$1:B2154,2,0)</f>
        <v>Robin Dennis</v>
      </c>
    </row>
    <row r="2139" spans="1:25" x14ac:dyDescent="0.3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f t="shared" si="99"/>
        <v>Loss</v>
      </c>
      <c r="W2139" t="str">
        <f t="shared" si="100"/>
        <v>CA</v>
      </c>
      <c r="X2139" t="str">
        <f t="shared" si="101"/>
        <v>California</v>
      </c>
      <c r="Y2139" t="str">
        <f>VLOOKUP(P2139,'Product manager data'!$A$1:B2155,2,0)</f>
        <v>Kimberly Harrington</v>
      </c>
    </row>
    <row r="2140" spans="1:25" x14ac:dyDescent="0.3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 t="shared" si="99"/>
        <v>Profit</v>
      </c>
      <c r="W2140" t="str">
        <f t="shared" si="100"/>
        <v>US</v>
      </c>
      <c r="X2140" t="str">
        <f t="shared" si="101"/>
        <v>Texas</v>
      </c>
      <c r="Y2140" t="str">
        <f>VLOOKUP(P2140,'Product manager data'!$A$1:B2156,2,0)</f>
        <v>Beth Higgins</v>
      </c>
    </row>
    <row r="2141" spans="1:25" x14ac:dyDescent="0.3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f t="shared" si="99"/>
        <v>Profit</v>
      </c>
      <c r="W2141" t="str">
        <f t="shared" si="100"/>
        <v>CA</v>
      </c>
      <c r="X2141" t="str">
        <f t="shared" si="101"/>
        <v>California</v>
      </c>
      <c r="Y2141" t="str">
        <f>VLOOKUP(P2141,'Product manager data'!$A$1:B2157,2,0)</f>
        <v>Kimberly Harrington</v>
      </c>
    </row>
    <row r="2142" spans="1:25" x14ac:dyDescent="0.3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 t="shared" si="99"/>
        <v>Profit</v>
      </c>
      <c r="W2142" t="str">
        <f t="shared" si="100"/>
        <v>CA</v>
      </c>
      <c r="X2142" t="str">
        <f t="shared" si="101"/>
        <v>California</v>
      </c>
      <c r="Y2142" t="str">
        <f>VLOOKUP(P2142,'Product manager data'!$A$1:B2158,2,0)</f>
        <v>Tammie Nelson</v>
      </c>
    </row>
    <row r="2143" spans="1:25" x14ac:dyDescent="0.3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f t="shared" si="99"/>
        <v>Loss</v>
      </c>
      <c r="W2143" t="str">
        <f t="shared" si="100"/>
        <v>CA</v>
      </c>
      <c r="X2143" t="str">
        <f t="shared" si="101"/>
        <v>California</v>
      </c>
      <c r="Y2143" t="str">
        <f>VLOOKUP(P2143,'Product manager data'!$A$1:B2159,2,0)</f>
        <v>Michael Benoit</v>
      </c>
    </row>
    <row r="2144" spans="1:25" x14ac:dyDescent="0.3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 t="shared" si="99"/>
        <v>Profit</v>
      </c>
      <c r="W2144" t="str">
        <f t="shared" si="100"/>
        <v>CA</v>
      </c>
      <c r="X2144" t="str">
        <f t="shared" si="101"/>
        <v>California</v>
      </c>
      <c r="Y2144" t="str">
        <f>VLOOKUP(P2144,'Product manager data'!$A$1:B2160,2,0)</f>
        <v>Beth Higgins</v>
      </c>
    </row>
    <row r="2145" spans="1:25" x14ac:dyDescent="0.3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 t="shared" si="99"/>
        <v>Loss</v>
      </c>
      <c r="W2145" t="str">
        <f t="shared" si="100"/>
        <v>CA</v>
      </c>
      <c r="X2145" t="str">
        <f t="shared" si="101"/>
        <v>California</v>
      </c>
      <c r="Y2145" t="str">
        <f>VLOOKUP(P2145,'Product manager data'!$A$1:B2161,2,0)</f>
        <v>James Marez</v>
      </c>
    </row>
    <row r="2146" spans="1:25" x14ac:dyDescent="0.3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f t="shared" si="99"/>
        <v>Profit</v>
      </c>
      <c r="W2146" t="str">
        <f t="shared" si="100"/>
        <v>CA</v>
      </c>
      <c r="X2146" t="str">
        <f t="shared" si="101"/>
        <v>California</v>
      </c>
      <c r="Y2146" t="str">
        <f>VLOOKUP(P2146,'Product manager data'!$A$1:B2162,2,0)</f>
        <v>Junior Fason</v>
      </c>
    </row>
    <row r="2147" spans="1:25" x14ac:dyDescent="0.3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f t="shared" si="99"/>
        <v>Loss</v>
      </c>
      <c r="W2147" t="str">
        <f t="shared" si="100"/>
        <v>US</v>
      </c>
      <c r="X2147" t="str">
        <f t="shared" si="101"/>
        <v>Texas</v>
      </c>
      <c r="Y2147" t="str">
        <f>VLOOKUP(P2147,'Product manager data'!$A$1:B2163,2,0)</f>
        <v>Sandra Cruz</v>
      </c>
    </row>
    <row r="2148" spans="1:25" x14ac:dyDescent="0.3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f t="shared" si="99"/>
        <v>Loss</v>
      </c>
      <c r="W2148" t="str">
        <f t="shared" si="100"/>
        <v>US</v>
      </c>
      <c r="X2148" t="str">
        <f t="shared" si="101"/>
        <v>Texas</v>
      </c>
      <c r="Y2148" t="str">
        <f>VLOOKUP(P2148,'Product manager data'!$A$1:B2164,2,0)</f>
        <v>Kimberly Harrington</v>
      </c>
    </row>
    <row r="2149" spans="1:25" x14ac:dyDescent="0.3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f t="shared" si="99"/>
        <v>Loss</v>
      </c>
      <c r="W2149" t="str">
        <f t="shared" si="100"/>
        <v>US</v>
      </c>
      <c r="X2149" t="str">
        <f t="shared" si="101"/>
        <v>Texas</v>
      </c>
      <c r="Y2149" t="str">
        <f>VLOOKUP(P2149,'Product manager data'!$A$1:B2165,2,0)</f>
        <v>Myrtle Holloway</v>
      </c>
    </row>
    <row r="2150" spans="1:25" x14ac:dyDescent="0.3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f t="shared" si="99"/>
        <v>Profit</v>
      </c>
      <c r="W2150" t="str">
        <f t="shared" si="100"/>
        <v>CA</v>
      </c>
      <c r="X2150" t="str">
        <f t="shared" si="101"/>
        <v>California</v>
      </c>
      <c r="Y2150" t="str">
        <f>VLOOKUP(P2150,'Product manager data'!$A$1:B2166,2,0)</f>
        <v>Robin Dennis</v>
      </c>
    </row>
    <row r="2151" spans="1:25" x14ac:dyDescent="0.3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f t="shared" si="99"/>
        <v>Profit</v>
      </c>
      <c r="W2151" t="str">
        <f t="shared" si="100"/>
        <v>CA</v>
      </c>
      <c r="X2151" t="str">
        <f t="shared" si="101"/>
        <v>California</v>
      </c>
      <c r="Y2151" t="str">
        <f>VLOOKUP(P2151,'Product manager data'!$A$1:B2167,2,0)</f>
        <v>James Marez</v>
      </c>
    </row>
    <row r="2152" spans="1:25" x14ac:dyDescent="0.3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f t="shared" si="99"/>
        <v>Loss</v>
      </c>
      <c r="W2152" t="str">
        <f t="shared" si="100"/>
        <v>US</v>
      </c>
      <c r="X2152" t="str">
        <f t="shared" si="101"/>
        <v>Texas</v>
      </c>
      <c r="Y2152" t="str">
        <f>VLOOKUP(P2152,'Product manager data'!$A$1:B2168,2,0)</f>
        <v>Sandra Cruz</v>
      </c>
    </row>
    <row r="2153" spans="1:25" x14ac:dyDescent="0.3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 t="shared" si="99"/>
        <v>Profit</v>
      </c>
      <c r="W2153" t="str">
        <f t="shared" si="100"/>
        <v>CA</v>
      </c>
      <c r="X2153" t="str">
        <f t="shared" si="101"/>
        <v>California</v>
      </c>
      <c r="Y2153" t="str">
        <f>VLOOKUP(P2153,'Product manager data'!$A$1:B2169,2,0)</f>
        <v>Reggie Bacon</v>
      </c>
    </row>
    <row r="2154" spans="1:25" x14ac:dyDescent="0.3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f t="shared" si="99"/>
        <v>Profit</v>
      </c>
      <c r="W2154" t="str">
        <f t="shared" si="100"/>
        <v>CA</v>
      </c>
      <c r="X2154" t="str">
        <f t="shared" si="101"/>
        <v>California</v>
      </c>
      <c r="Y2154" t="str">
        <f>VLOOKUP(P2154,'Product manager data'!$A$1:B2170,2,0)</f>
        <v>Beth Higgins</v>
      </c>
    </row>
    <row r="2155" spans="1:25" x14ac:dyDescent="0.3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 t="shared" si="99"/>
        <v>Profit</v>
      </c>
      <c r="W2155" t="str">
        <f t="shared" si="100"/>
        <v>CA</v>
      </c>
      <c r="X2155" t="str">
        <f t="shared" si="101"/>
        <v>California</v>
      </c>
      <c r="Y2155" t="str">
        <f>VLOOKUP(P2155,'Product manager data'!$A$1:B2171,2,0)</f>
        <v>Kimberly Harrington</v>
      </c>
    </row>
    <row r="2156" spans="1:25" x14ac:dyDescent="0.3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f t="shared" si="99"/>
        <v>Loss</v>
      </c>
      <c r="W2156" t="str">
        <f t="shared" si="100"/>
        <v>US</v>
      </c>
      <c r="X2156" t="str">
        <f t="shared" si="101"/>
        <v>Texas</v>
      </c>
      <c r="Y2156" t="str">
        <f>VLOOKUP(P2156,'Product manager data'!$A$1:B2172,2,0)</f>
        <v>Robin Dennis</v>
      </c>
    </row>
    <row r="2157" spans="1:25" x14ac:dyDescent="0.3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 t="shared" si="99"/>
        <v>Profit</v>
      </c>
      <c r="W2157" t="str">
        <f t="shared" si="100"/>
        <v>CA</v>
      </c>
      <c r="X2157" t="str">
        <f t="shared" si="101"/>
        <v>California</v>
      </c>
      <c r="Y2157" t="str">
        <f>VLOOKUP(P2157,'Product manager data'!$A$1:B2173,2,0)</f>
        <v>Junior Fason</v>
      </c>
    </row>
    <row r="2158" spans="1:25" x14ac:dyDescent="0.3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f t="shared" si="99"/>
        <v>Profit</v>
      </c>
      <c r="W2158" t="str">
        <f t="shared" si="100"/>
        <v>CA</v>
      </c>
      <c r="X2158" t="str">
        <f t="shared" si="101"/>
        <v>California</v>
      </c>
      <c r="Y2158" t="str">
        <f>VLOOKUP(P2158,'Product manager data'!$A$1:B2174,2,0)</f>
        <v>Myrtle Holloway</v>
      </c>
    </row>
    <row r="2159" spans="1:25" x14ac:dyDescent="0.3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f t="shared" si="99"/>
        <v>Profit</v>
      </c>
      <c r="W2159" t="str">
        <f t="shared" si="100"/>
        <v>CA</v>
      </c>
      <c r="X2159" t="str">
        <f t="shared" si="101"/>
        <v>California</v>
      </c>
      <c r="Y2159" t="str">
        <f>VLOOKUP(P2159,'Product manager data'!$A$1:B2175,2,0)</f>
        <v>Myrtle Holloway</v>
      </c>
    </row>
    <row r="2160" spans="1:25" x14ac:dyDescent="0.3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f t="shared" si="99"/>
        <v>Profit</v>
      </c>
      <c r="W2160" t="str">
        <f t="shared" si="100"/>
        <v>CA</v>
      </c>
      <c r="X2160" t="str">
        <f t="shared" si="101"/>
        <v>California</v>
      </c>
      <c r="Y2160" t="str">
        <f>VLOOKUP(P2160,'Product manager data'!$A$1:B2176,2,0)</f>
        <v>Eric Goetz</v>
      </c>
    </row>
    <row r="2161" spans="1:25" x14ac:dyDescent="0.3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f t="shared" si="99"/>
        <v>Loss</v>
      </c>
      <c r="W2161" t="str">
        <f t="shared" si="100"/>
        <v>CA</v>
      </c>
      <c r="X2161" t="str">
        <f t="shared" si="101"/>
        <v>California</v>
      </c>
      <c r="Y2161" t="str">
        <f>VLOOKUP(P2161,'Product manager data'!$A$1:B2177,2,0)</f>
        <v>Kimberly Harrington</v>
      </c>
    </row>
    <row r="2162" spans="1:25" x14ac:dyDescent="0.3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f t="shared" si="99"/>
        <v>Profit</v>
      </c>
      <c r="W2162" t="str">
        <f t="shared" si="100"/>
        <v>CA</v>
      </c>
      <c r="X2162" t="str">
        <f t="shared" si="101"/>
        <v>California</v>
      </c>
      <c r="Y2162" t="str">
        <f>VLOOKUP(P2162,'Product manager data'!$A$1:B2178,2,0)</f>
        <v>Robin Dennis</v>
      </c>
    </row>
    <row r="2163" spans="1:25" x14ac:dyDescent="0.3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f t="shared" si="99"/>
        <v>Profit</v>
      </c>
      <c r="W2163" t="str">
        <f t="shared" si="100"/>
        <v>CA</v>
      </c>
      <c r="X2163" t="str">
        <f t="shared" si="101"/>
        <v>California</v>
      </c>
      <c r="Y2163" t="str">
        <f>VLOOKUP(P2163,'Product manager data'!$A$1:B2179,2,0)</f>
        <v>Eric Goetz</v>
      </c>
    </row>
    <row r="2164" spans="1:25" x14ac:dyDescent="0.3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f t="shared" si="99"/>
        <v>Profit</v>
      </c>
      <c r="W2164" t="str">
        <f t="shared" si="100"/>
        <v>CA</v>
      </c>
      <c r="X2164" t="str">
        <f t="shared" si="101"/>
        <v>California</v>
      </c>
      <c r="Y2164" t="str">
        <f>VLOOKUP(P2164,'Product manager data'!$A$1:B2180,2,0)</f>
        <v>Beth Higgins</v>
      </c>
    </row>
    <row r="2165" spans="1:25" x14ac:dyDescent="0.3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f t="shared" si="99"/>
        <v>Profit</v>
      </c>
      <c r="W2165" t="str">
        <f t="shared" si="100"/>
        <v>CA</v>
      </c>
      <c r="X2165" t="str">
        <f t="shared" si="101"/>
        <v>California</v>
      </c>
      <c r="Y2165" t="str">
        <f>VLOOKUP(P2165,'Product manager data'!$A$1:B2181,2,0)</f>
        <v>Reggie Bacon</v>
      </c>
    </row>
    <row r="2166" spans="1:25" x14ac:dyDescent="0.3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f t="shared" si="99"/>
        <v>Profit</v>
      </c>
      <c r="W2166" t="str">
        <f t="shared" si="100"/>
        <v>CA</v>
      </c>
      <c r="X2166" t="str">
        <f t="shared" si="101"/>
        <v>California</v>
      </c>
      <c r="Y2166" t="str">
        <f>VLOOKUP(P2166,'Product manager data'!$A$1:B2182,2,0)</f>
        <v>Beth Higgins</v>
      </c>
    </row>
    <row r="2167" spans="1:25" x14ac:dyDescent="0.3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 t="shared" si="99"/>
        <v>Loss</v>
      </c>
      <c r="W2167" t="str">
        <f t="shared" si="100"/>
        <v>CA</v>
      </c>
      <c r="X2167" t="str">
        <f t="shared" si="101"/>
        <v>California</v>
      </c>
      <c r="Y2167" t="str">
        <f>VLOOKUP(P2167,'Product manager data'!$A$1:B2183,2,0)</f>
        <v>Robin Dennis</v>
      </c>
    </row>
    <row r="2168" spans="1:25" x14ac:dyDescent="0.3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f t="shared" si="99"/>
        <v>Profit</v>
      </c>
      <c r="W2168" t="str">
        <f t="shared" si="100"/>
        <v>CA</v>
      </c>
      <c r="X2168" t="str">
        <f t="shared" si="101"/>
        <v>California</v>
      </c>
      <c r="Y2168" t="str">
        <f>VLOOKUP(P2168,'Product manager data'!$A$1:B2184,2,0)</f>
        <v>Eric Goetz</v>
      </c>
    </row>
    <row r="2169" spans="1:25" x14ac:dyDescent="0.3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f t="shared" si="99"/>
        <v>Loss</v>
      </c>
      <c r="W2169" t="str">
        <f t="shared" si="100"/>
        <v>CA</v>
      </c>
      <c r="X2169" t="str">
        <f t="shared" si="101"/>
        <v>California</v>
      </c>
      <c r="Y2169" t="str">
        <f>VLOOKUP(P2169,'Product manager data'!$A$1:B2185,2,0)</f>
        <v>Kimberly Harrington</v>
      </c>
    </row>
    <row r="2170" spans="1:25" x14ac:dyDescent="0.3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f t="shared" si="99"/>
        <v>Profit</v>
      </c>
      <c r="W2170" t="str">
        <f t="shared" si="100"/>
        <v>CA</v>
      </c>
      <c r="X2170" t="str">
        <f t="shared" si="101"/>
        <v>California</v>
      </c>
      <c r="Y2170" t="str">
        <f>VLOOKUP(P2170,'Product manager data'!$A$1:B2186,2,0)</f>
        <v>Eric Goetz</v>
      </c>
    </row>
    <row r="2171" spans="1:25" x14ac:dyDescent="0.3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f t="shared" si="99"/>
        <v>Loss</v>
      </c>
      <c r="W2171" t="str">
        <f t="shared" si="100"/>
        <v>CA</v>
      </c>
      <c r="X2171" t="str">
        <f t="shared" si="101"/>
        <v>California</v>
      </c>
      <c r="Y2171" t="str">
        <f>VLOOKUP(P2171,'Product manager data'!$A$1:B2187,2,0)</f>
        <v>Reggie Bacon</v>
      </c>
    </row>
    <row r="2172" spans="1:25" x14ac:dyDescent="0.3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f t="shared" si="99"/>
        <v>Loss</v>
      </c>
      <c r="W2172" t="str">
        <f t="shared" si="100"/>
        <v>CA</v>
      </c>
      <c r="X2172" t="str">
        <f t="shared" si="101"/>
        <v>California</v>
      </c>
      <c r="Y2172" t="str">
        <f>VLOOKUP(P2172,'Product manager data'!$A$1:B2188,2,0)</f>
        <v>James Marez</v>
      </c>
    </row>
    <row r="2173" spans="1:25" x14ac:dyDescent="0.3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f t="shared" si="99"/>
        <v>Loss</v>
      </c>
      <c r="W2173" t="str">
        <f t="shared" si="100"/>
        <v>US</v>
      </c>
      <c r="X2173" t="str">
        <f t="shared" si="101"/>
        <v>Texas</v>
      </c>
      <c r="Y2173" t="str">
        <f>VLOOKUP(P2173,'Product manager data'!$A$1:B2189,2,0)</f>
        <v>Sandra Cruz</v>
      </c>
    </row>
    <row r="2174" spans="1:25" x14ac:dyDescent="0.3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f t="shared" si="99"/>
        <v>Profit</v>
      </c>
      <c r="W2174" t="str">
        <f t="shared" si="100"/>
        <v>CA</v>
      </c>
      <c r="X2174" t="str">
        <f t="shared" si="101"/>
        <v>California</v>
      </c>
      <c r="Y2174" t="str">
        <f>VLOOKUP(P2174,'Product manager data'!$A$1:B2190,2,0)</f>
        <v>Kimberly Harrington</v>
      </c>
    </row>
    <row r="2175" spans="1:25" x14ac:dyDescent="0.3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f t="shared" si="99"/>
        <v>Loss</v>
      </c>
      <c r="W2175" t="str">
        <f t="shared" si="100"/>
        <v>CA</v>
      </c>
      <c r="X2175" t="str">
        <f t="shared" si="101"/>
        <v>California</v>
      </c>
      <c r="Y2175" t="str">
        <f>VLOOKUP(P2175,'Product manager data'!$A$1:B2191,2,0)</f>
        <v>Kimberly Harrington</v>
      </c>
    </row>
    <row r="2176" spans="1:25" x14ac:dyDescent="0.3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f t="shared" si="99"/>
        <v>Profit</v>
      </c>
      <c r="W2176" t="str">
        <f t="shared" si="100"/>
        <v>CA</v>
      </c>
      <c r="X2176" t="str">
        <f t="shared" si="101"/>
        <v>California</v>
      </c>
      <c r="Y2176" t="str">
        <f>VLOOKUP(P2176,'Product manager data'!$A$1:B2192,2,0)</f>
        <v>Myrtle Holloway</v>
      </c>
    </row>
    <row r="2177" spans="1:25" x14ac:dyDescent="0.3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 t="shared" si="99"/>
        <v>Profit</v>
      </c>
      <c r="W2177" t="str">
        <f t="shared" si="100"/>
        <v>CA</v>
      </c>
      <c r="X2177" t="str">
        <f t="shared" si="101"/>
        <v>California</v>
      </c>
      <c r="Y2177" t="str">
        <f>VLOOKUP(P2177,'Product manager data'!$A$1:B2193,2,0)</f>
        <v>Beth Higgins</v>
      </c>
    </row>
    <row r="2178" spans="1:25" x14ac:dyDescent="0.3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f t="shared" si="99"/>
        <v>Profit</v>
      </c>
      <c r="W2178" t="str">
        <f t="shared" si="100"/>
        <v>CA</v>
      </c>
      <c r="X2178" t="str">
        <f t="shared" si="101"/>
        <v>California</v>
      </c>
      <c r="Y2178" t="str">
        <f>VLOOKUP(P2178,'Product manager data'!$A$1:B2194,2,0)</f>
        <v>Beth Higgins</v>
      </c>
    </row>
    <row r="2179" spans="1:25" x14ac:dyDescent="0.3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f t="shared" ref="V2179:V2242" si="102">IF(U2179&gt;=0,"Profit","Loss")</f>
        <v>Profit</v>
      </c>
      <c r="W2179" t="str">
        <f t="shared" ref="W2179:W2242" si="103">MID(B2179,1,2)</f>
        <v>CA</v>
      </c>
      <c r="X2179" t="str">
        <f t="shared" ref="X2179:X2242" si="104">IF(W2179="CA","California","Texas")</f>
        <v>California</v>
      </c>
      <c r="Y2179" t="str">
        <f>VLOOKUP(P2179,'Product manager data'!$A$1:B2195,2,0)</f>
        <v>Kimberly Harrington</v>
      </c>
    </row>
    <row r="2180" spans="1:25" x14ac:dyDescent="0.3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f t="shared" si="102"/>
        <v>Profit</v>
      </c>
      <c r="W2180" t="str">
        <f t="shared" si="103"/>
        <v>CA</v>
      </c>
      <c r="X2180" t="str">
        <f t="shared" si="104"/>
        <v>California</v>
      </c>
      <c r="Y2180" t="str">
        <f>VLOOKUP(P2180,'Product manager data'!$A$1:B2196,2,0)</f>
        <v>Beth Higgins</v>
      </c>
    </row>
    <row r="2181" spans="1:25" x14ac:dyDescent="0.3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f t="shared" si="102"/>
        <v>Profit</v>
      </c>
      <c r="W2181" t="str">
        <f t="shared" si="103"/>
        <v>CA</v>
      </c>
      <c r="X2181" t="str">
        <f t="shared" si="104"/>
        <v>California</v>
      </c>
      <c r="Y2181" t="str">
        <f>VLOOKUP(P2181,'Product manager data'!$A$1:B2197,2,0)</f>
        <v>Kimberly Harrington</v>
      </c>
    </row>
    <row r="2182" spans="1:25" x14ac:dyDescent="0.3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f t="shared" si="102"/>
        <v>Profit</v>
      </c>
      <c r="W2182" t="str">
        <f t="shared" si="103"/>
        <v>CA</v>
      </c>
      <c r="X2182" t="str">
        <f t="shared" si="104"/>
        <v>California</v>
      </c>
      <c r="Y2182" t="str">
        <f>VLOOKUP(P2182,'Product manager data'!$A$1:B2198,2,0)</f>
        <v>Willie Zensen</v>
      </c>
    </row>
    <row r="2183" spans="1:25" x14ac:dyDescent="0.3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 t="shared" si="102"/>
        <v>Profit</v>
      </c>
      <c r="W2183" t="str">
        <f t="shared" si="103"/>
        <v>CA</v>
      </c>
      <c r="X2183" t="str">
        <f t="shared" si="104"/>
        <v>California</v>
      </c>
      <c r="Y2183" t="str">
        <f>VLOOKUP(P2183,'Product manager data'!$A$1:B2199,2,0)</f>
        <v>Sandra Cruz</v>
      </c>
    </row>
    <row r="2184" spans="1:25" x14ac:dyDescent="0.3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f t="shared" si="102"/>
        <v>Profit</v>
      </c>
      <c r="W2184" t="str">
        <f t="shared" si="103"/>
        <v>CA</v>
      </c>
      <c r="X2184" t="str">
        <f t="shared" si="104"/>
        <v>California</v>
      </c>
      <c r="Y2184" t="str">
        <f>VLOOKUP(P2184,'Product manager data'!$A$1:B2200,2,0)</f>
        <v>Jennifer Hutchins</v>
      </c>
    </row>
    <row r="2185" spans="1:25" x14ac:dyDescent="0.3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 t="shared" si="102"/>
        <v>Profit</v>
      </c>
      <c r="W2185" t="str">
        <f t="shared" si="103"/>
        <v>CA</v>
      </c>
      <c r="X2185" t="str">
        <f t="shared" si="104"/>
        <v>California</v>
      </c>
      <c r="Y2185" t="str">
        <f>VLOOKUP(P2185,'Product manager data'!$A$1:B2201,2,0)</f>
        <v>Reggie Bacon</v>
      </c>
    </row>
    <row r="2186" spans="1:25" x14ac:dyDescent="0.3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f t="shared" si="102"/>
        <v>Profit</v>
      </c>
      <c r="W2186" t="str">
        <f t="shared" si="103"/>
        <v>CA</v>
      </c>
      <c r="X2186" t="str">
        <f t="shared" si="104"/>
        <v>California</v>
      </c>
      <c r="Y2186" t="str">
        <f>VLOOKUP(P2186,'Product manager data'!$A$1:B2202,2,0)</f>
        <v>Robin Dennis</v>
      </c>
    </row>
    <row r="2187" spans="1:25" x14ac:dyDescent="0.3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f t="shared" si="102"/>
        <v>Profit</v>
      </c>
      <c r="W2187" t="str">
        <f t="shared" si="103"/>
        <v>CA</v>
      </c>
      <c r="X2187" t="str">
        <f t="shared" si="104"/>
        <v>California</v>
      </c>
      <c r="Y2187" t="str">
        <f>VLOOKUP(P2187,'Product manager data'!$A$1:B2203,2,0)</f>
        <v>Kimberly Harrington</v>
      </c>
    </row>
    <row r="2188" spans="1:25" x14ac:dyDescent="0.3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 t="shared" si="102"/>
        <v>Profit</v>
      </c>
      <c r="W2188" t="str">
        <f t="shared" si="103"/>
        <v>CA</v>
      </c>
      <c r="X2188" t="str">
        <f t="shared" si="104"/>
        <v>California</v>
      </c>
      <c r="Y2188" t="str">
        <f>VLOOKUP(P2188,'Product manager data'!$A$1:B2204,2,0)</f>
        <v>Reggie Bacon</v>
      </c>
    </row>
    <row r="2189" spans="1:25" x14ac:dyDescent="0.3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 t="shared" si="102"/>
        <v>Profit</v>
      </c>
      <c r="W2189" t="str">
        <f t="shared" si="103"/>
        <v>CA</v>
      </c>
      <c r="X2189" t="str">
        <f t="shared" si="104"/>
        <v>California</v>
      </c>
      <c r="Y2189" t="str">
        <f>VLOOKUP(P2189,'Product manager data'!$A$1:B2205,2,0)</f>
        <v>Rosemary Hearon</v>
      </c>
    </row>
    <row r="2190" spans="1:25" x14ac:dyDescent="0.3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 t="shared" si="102"/>
        <v>Profit</v>
      </c>
      <c r="W2190" t="str">
        <f t="shared" si="103"/>
        <v>CA</v>
      </c>
      <c r="X2190" t="str">
        <f t="shared" si="104"/>
        <v>California</v>
      </c>
      <c r="Y2190" t="str">
        <f>VLOOKUP(P2190,'Product manager data'!$A$1:B2206,2,0)</f>
        <v>Robin Dennis</v>
      </c>
    </row>
    <row r="2191" spans="1:25" x14ac:dyDescent="0.3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f t="shared" si="102"/>
        <v>Profit</v>
      </c>
      <c r="W2191" t="str">
        <f t="shared" si="103"/>
        <v>CA</v>
      </c>
      <c r="X2191" t="str">
        <f t="shared" si="104"/>
        <v>California</v>
      </c>
      <c r="Y2191" t="str">
        <f>VLOOKUP(P2191,'Product manager data'!$A$1:B2207,2,0)</f>
        <v>James Marez</v>
      </c>
    </row>
    <row r="2192" spans="1:25" x14ac:dyDescent="0.3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 t="shared" si="102"/>
        <v>Profit</v>
      </c>
      <c r="W2192" t="str">
        <f t="shared" si="103"/>
        <v>CA</v>
      </c>
      <c r="X2192" t="str">
        <f t="shared" si="104"/>
        <v>California</v>
      </c>
      <c r="Y2192" t="str">
        <f>VLOOKUP(P2192,'Product manager data'!$A$1:B2208,2,0)</f>
        <v>Mary Wood</v>
      </c>
    </row>
    <row r="2193" spans="1:25" x14ac:dyDescent="0.3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 t="shared" si="102"/>
        <v>Profit</v>
      </c>
      <c r="W2193" t="str">
        <f t="shared" si="103"/>
        <v>CA</v>
      </c>
      <c r="X2193" t="str">
        <f t="shared" si="104"/>
        <v>California</v>
      </c>
      <c r="Y2193" t="str">
        <f>VLOOKUP(P2193,'Product manager data'!$A$1:B2209,2,0)</f>
        <v>Kimberly Harrington</v>
      </c>
    </row>
    <row r="2194" spans="1:25" x14ac:dyDescent="0.3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 t="shared" si="102"/>
        <v>Profit</v>
      </c>
      <c r="W2194" t="str">
        <f t="shared" si="103"/>
        <v>CA</v>
      </c>
      <c r="X2194" t="str">
        <f t="shared" si="104"/>
        <v>California</v>
      </c>
      <c r="Y2194" t="str">
        <f>VLOOKUP(P2194,'Product manager data'!$A$1:B2210,2,0)</f>
        <v>Mary Wood</v>
      </c>
    </row>
    <row r="2195" spans="1:25" x14ac:dyDescent="0.3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f t="shared" si="102"/>
        <v>Profit</v>
      </c>
      <c r="W2195" t="str">
        <f t="shared" si="103"/>
        <v>CA</v>
      </c>
      <c r="X2195" t="str">
        <f t="shared" si="104"/>
        <v>California</v>
      </c>
      <c r="Y2195" t="str">
        <f>VLOOKUP(P2195,'Product manager data'!$A$1:B2211,2,0)</f>
        <v>Beth Higgins</v>
      </c>
    </row>
    <row r="2196" spans="1:25" x14ac:dyDescent="0.3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f t="shared" si="102"/>
        <v>Profit</v>
      </c>
      <c r="W2196" t="str">
        <f t="shared" si="103"/>
        <v>CA</v>
      </c>
      <c r="X2196" t="str">
        <f t="shared" si="104"/>
        <v>California</v>
      </c>
      <c r="Y2196" t="str">
        <f>VLOOKUP(P2196,'Product manager data'!$A$1:B2212,2,0)</f>
        <v>Mary Wood</v>
      </c>
    </row>
    <row r="2197" spans="1:25" x14ac:dyDescent="0.3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f t="shared" si="102"/>
        <v>Profit</v>
      </c>
      <c r="W2197" t="str">
        <f t="shared" si="103"/>
        <v>CA</v>
      </c>
      <c r="X2197" t="str">
        <f t="shared" si="104"/>
        <v>California</v>
      </c>
      <c r="Y2197" t="str">
        <f>VLOOKUP(P2197,'Product manager data'!$A$1:B2213,2,0)</f>
        <v>Reggie Bacon</v>
      </c>
    </row>
    <row r="2198" spans="1:25" x14ac:dyDescent="0.3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f t="shared" si="102"/>
        <v>Profit</v>
      </c>
      <c r="W2198" t="str">
        <f t="shared" si="103"/>
        <v>CA</v>
      </c>
      <c r="X2198" t="str">
        <f t="shared" si="104"/>
        <v>California</v>
      </c>
      <c r="Y2198" t="str">
        <f>VLOOKUP(P2198,'Product manager data'!$A$1:B2214,2,0)</f>
        <v>Eric Goetz</v>
      </c>
    </row>
    <row r="2199" spans="1:25" x14ac:dyDescent="0.3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f t="shared" si="102"/>
        <v>Profit</v>
      </c>
      <c r="W2199" t="str">
        <f t="shared" si="103"/>
        <v>CA</v>
      </c>
      <c r="X2199" t="str">
        <f t="shared" si="104"/>
        <v>California</v>
      </c>
      <c r="Y2199" t="str">
        <f>VLOOKUP(P2199,'Product manager data'!$A$1:B2215,2,0)</f>
        <v>Eric Goetz</v>
      </c>
    </row>
    <row r="2200" spans="1:25" x14ac:dyDescent="0.3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 t="shared" si="102"/>
        <v>Profit</v>
      </c>
      <c r="W2200" t="str">
        <f t="shared" si="103"/>
        <v>CA</v>
      </c>
      <c r="X2200" t="str">
        <f t="shared" si="104"/>
        <v>California</v>
      </c>
      <c r="Y2200" t="str">
        <f>VLOOKUP(P2200,'Product manager data'!$A$1:B2216,2,0)</f>
        <v>Beth Higgins</v>
      </c>
    </row>
    <row r="2201" spans="1:25" x14ac:dyDescent="0.3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 t="shared" si="102"/>
        <v>Profit</v>
      </c>
      <c r="W2201" t="str">
        <f t="shared" si="103"/>
        <v>CA</v>
      </c>
      <c r="X2201" t="str">
        <f t="shared" si="104"/>
        <v>California</v>
      </c>
      <c r="Y2201" t="str">
        <f>VLOOKUP(P2201,'Product manager data'!$A$1:B2217,2,0)</f>
        <v>Beth Higgins</v>
      </c>
    </row>
    <row r="2202" spans="1:25" x14ac:dyDescent="0.3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f t="shared" si="102"/>
        <v>Profit</v>
      </c>
      <c r="W2202" t="str">
        <f t="shared" si="103"/>
        <v>US</v>
      </c>
      <c r="X2202" t="str">
        <f t="shared" si="104"/>
        <v>Texas</v>
      </c>
      <c r="Y2202" t="str">
        <f>VLOOKUP(P2202,'Product manager data'!$A$1:B2218,2,0)</f>
        <v>Robin Dennis</v>
      </c>
    </row>
    <row r="2203" spans="1:25" x14ac:dyDescent="0.3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f t="shared" si="102"/>
        <v>Profit</v>
      </c>
      <c r="W2203" t="str">
        <f t="shared" si="103"/>
        <v>US</v>
      </c>
      <c r="X2203" t="str">
        <f t="shared" si="104"/>
        <v>Texas</v>
      </c>
      <c r="Y2203" t="str">
        <f>VLOOKUP(P2203,'Product manager data'!$A$1:B2219,2,0)</f>
        <v>James Marez</v>
      </c>
    </row>
    <row r="2204" spans="1:25" x14ac:dyDescent="0.3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 t="shared" si="102"/>
        <v>Profit</v>
      </c>
      <c r="W2204" t="str">
        <f t="shared" si="103"/>
        <v>CA</v>
      </c>
      <c r="X2204" t="str">
        <f t="shared" si="104"/>
        <v>California</v>
      </c>
      <c r="Y2204" t="str">
        <f>VLOOKUP(P2204,'Product manager data'!$A$1:B2220,2,0)</f>
        <v>Kimberly Harrington</v>
      </c>
    </row>
    <row r="2205" spans="1:25" x14ac:dyDescent="0.3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 t="shared" si="102"/>
        <v>Profit</v>
      </c>
      <c r="W2205" t="str">
        <f t="shared" si="103"/>
        <v>CA</v>
      </c>
      <c r="X2205" t="str">
        <f t="shared" si="104"/>
        <v>California</v>
      </c>
      <c r="Y2205" t="str">
        <f>VLOOKUP(P2205,'Product manager data'!$A$1:B2221,2,0)</f>
        <v>Robin Dennis</v>
      </c>
    </row>
    <row r="2206" spans="1:25" x14ac:dyDescent="0.3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 t="shared" si="102"/>
        <v>Profit</v>
      </c>
      <c r="W2206" t="str">
        <f t="shared" si="103"/>
        <v>CA</v>
      </c>
      <c r="X2206" t="str">
        <f t="shared" si="104"/>
        <v>California</v>
      </c>
      <c r="Y2206" t="str">
        <f>VLOOKUP(P2206,'Product manager data'!$A$1:B2222,2,0)</f>
        <v>Robin Dennis</v>
      </c>
    </row>
    <row r="2207" spans="1:25" x14ac:dyDescent="0.3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f t="shared" si="102"/>
        <v>Profit</v>
      </c>
      <c r="W2207" t="str">
        <f t="shared" si="103"/>
        <v>CA</v>
      </c>
      <c r="X2207" t="str">
        <f t="shared" si="104"/>
        <v>California</v>
      </c>
      <c r="Y2207" t="str">
        <f>VLOOKUP(P2207,'Product manager data'!$A$1:B2223,2,0)</f>
        <v>Eric Goetz</v>
      </c>
    </row>
    <row r="2208" spans="1:25" x14ac:dyDescent="0.3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f t="shared" si="102"/>
        <v>Loss</v>
      </c>
      <c r="W2208" t="str">
        <f t="shared" si="103"/>
        <v>US</v>
      </c>
      <c r="X2208" t="str">
        <f t="shared" si="104"/>
        <v>Texas</v>
      </c>
      <c r="Y2208" t="str">
        <f>VLOOKUP(P2208,'Product manager data'!$A$1:B2224,2,0)</f>
        <v>Kimberly Harrington</v>
      </c>
    </row>
    <row r="2209" spans="1:25" x14ac:dyDescent="0.3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f t="shared" si="102"/>
        <v>Profit</v>
      </c>
      <c r="W2209" t="str">
        <f t="shared" si="103"/>
        <v>US</v>
      </c>
      <c r="X2209" t="str">
        <f t="shared" si="104"/>
        <v>Texas</v>
      </c>
      <c r="Y2209" t="str">
        <f>VLOOKUP(P2209,'Product manager data'!$A$1:B2225,2,0)</f>
        <v>James Marez</v>
      </c>
    </row>
    <row r="2210" spans="1:25" x14ac:dyDescent="0.3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 t="shared" si="102"/>
        <v>Profit</v>
      </c>
      <c r="W2210" t="str">
        <f t="shared" si="103"/>
        <v>CA</v>
      </c>
      <c r="X2210" t="str">
        <f t="shared" si="104"/>
        <v>California</v>
      </c>
      <c r="Y2210" t="str">
        <f>VLOOKUP(P2210,'Product manager data'!$A$1:B2226,2,0)</f>
        <v>Eric Goetz</v>
      </c>
    </row>
    <row r="2211" spans="1:25" x14ac:dyDescent="0.3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f t="shared" si="102"/>
        <v>Profit</v>
      </c>
      <c r="W2211" t="str">
        <f t="shared" si="103"/>
        <v>CA</v>
      </c>
      <c r="X2211" t="str">
        <f t="shared" si="104"/>
        <v>California</v>
      </c>
      <c r="Y2211" t="str">
        <f>VLOOKUP(P2211,'Product manager data'!$A$1:B2227,2,0)</f>
        <v>James Marez</v>
      </c>
    </row>
    <row r="2212" spans="1:25" x14ac:dyDescent="0.3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f t="shared" si="102"/>
        <v>Profit</v>
      </c>
      <c r="W2212" t="str">
        <f t="shared" si="103"/>
        <v>CA</v>
      </c>
      <c r="X2212" t="str">
        <f t="shared" si="104"/>
        <v>California</v>
      </c>
      <c r="Y2212" t="str">
        <f>VLOOKUP(P2212,'Product manager data'!$A$1:B2228,2,0)</f>
        <v>Kimberly Harrington</v>
      </c>
    </row>
    <row r="2213" spans="1:25" x14ac:dyDescent="0.3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 t="shared" si="102"/>
        <v>Profit</v>
      </c>
      <c r="W2213" t="str">
        <f t="shared" si="103"/>
        <v>CA</v>
      </c>
      <c r="X2213" t="str">
        <f t="shared" si="104"/>
        <v>California</v>
      </c>
      <c r="Y2213" t="str">
        <f>VLOOKUP(P2213,'Product manager data'!$A$1:B2229,2,0)</f>
        <v>Mary Wood</v>
      </c>
    </row>
    <row r="2214" spans="1:25" x14ac:dyDescent="0.3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 t="shared" si="102"/>
        <v>Profit</v>
      </c>
      <c r="W2214" t="str">
        <f t="shared" si="103"/>
        <v>CA</v>
      </c>
      <c r="X2214" t="str">
        <f t="shared" si="104"/>
        <v>California</v>
      </c>
      <c r="Y2214" t="str">
        <f>VLOOKUP(P2214,'Product manager data'!$A$1:B2230,2,0)</f>
        <v>Robin Dennis</v>
      </c>
    </row>
    <row r="2215" spans="1:25" x14ac:dyDescent="0.3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f t="shared" si="102"/>
        <v>Profit</v>
      </c>
      <c r="W2215" t="str">
        <f t="shared" si="103"/>
        <v>CA</v>
      </c>
      <c r="X2215" t="str">
        <f t="shared" si="104"/>
        <v>California</v>
      </c>
      <c r="Y2215" t="str">
        <f>VLOOKUP(P2215,'Product manager data'!$A$1:B2231,2,0)</f>
        <v>Kimberly Harrington</v>
      </c>
    </row>
    <row r="2216" spans="1:25" x14ac:dyDescent="0.3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f t="shared" si="102"/>
        <v>Profit</v>
      </c>
      <c r="W2216" t="str">
        <f t="shared" si="103"/>
        <v>CA</v>
      </c>
      <c r="X2216" t="str">
        <f t="shared" si="104"/>
        <v>California</v>
      </c>
      <c r="Y2216" t="str">
        <f>VLOOKUP(P2216,'Product manager data'!$A$1:B2232,2,0)</f>
        <v>Kimberly Harrington</v>
      </c>
    </row>
    <row r="2217" spans="1:25" x14ac:dyDescent="0.3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f t="shared" si="102"/>
        <v>Profit</v>
      </c>
      <c r="W2217" t="str">
        <f t="shared" si="103"/>
        <v>CA</v>
      </c>
      <c r="X2217" t="str">
        <f t="shared" si="104"/>
        <v>California</v>
      </c>
      <c r="Y2217" t="str">
        <f>VLOOKUP(P2217,'Product manager data'!$A$1:B2233,2,0)</f>
        <v>Mary Wood</v>
      </c>
    </row>
    <row r="2218" spans="1:25" x14ac:dyDescent="0.3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f t="shared" si="102"/>
        <v>Profit</v>
      </c>
      <c r="W2218" t="str">
        <f t="shared" si="103"/>
        <v>CA</v>
      </c>
      <c r="X2218" t="str">
        <f t="shared" si="104"/>
        <v>California</v>
      </c>
      <c r="Y2218" t="str">
        <f>VLOOKUP(P2218,'Product manager data'!$A$1:B2234,2,0)</f>
        <v>Sandra Cruz</v>
      </c>
    </row>
    <row r="2219" spans="1:25" x14ac:dyDescent="0.3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f t="shared" si="102"/>
        <v>Profit</v>
      </c>
      <c r="W2219" t="str">
        <f t="shared" si="103"/>
        <v>CA</v>
      </c>
      <c r="X2219" t="str">
        <f t="shared" si="104"/>
        <v>California</v>
      </c>
      <c r="Y2219" t="str">
        <f>VLOOKUP(P2219,'Product manager data'!$A$1:B2235,2,0)</f>
        <v>Eric Goetz</v>
      </c>
    </row>
    <row r="2220" spans="1:25" x14ac:dyDescent="0.3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f t="shared" si="102"/>
        <v>Profit</v>
      </c>
      <c r="W2220" t="str">
        <f t="shared" si="103"/>
        <v>CA</v>
      </c>
      <c r="X2220" t="str">
        <f t="shared" si="104"/>
        <v>California</v>
      </c>
      <c r="Y2220" t="str">
        <f>VLOOKUP(P2220,'Product manager data'!$A$1:B2236,2,0)</f>
        <v>Kimberly Harrington</v>
      </c>
    </row>
    <row r="2221" spans="1:25" x14ac:dyDescent="0.3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 t="shared" si="102"/>
        <v>Profit</v>
      </c>
      <c r="W2221" t="str">
        <f t="shared" si="103"/>
        <v>CA</v>
      </c>
      <c r="X2221" t="str">
        <f t="shared" si="104"/>
        <v>California</v>
      </c>
      <c r="Y2221" t="str">
        <f>VLOOKUP(P2221,'Product manager data'!$A$1:B2237,2,0)</f>
        <v>Myrtle Holloway</v>
      </c>
    </row>
    <row r="2222" spans="1:25" x14ac:dyDescent="0.3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f t="shared" si="102"/>
        <v>Profit</v>
      </c>
      <c r="W2222" t="str">
        <f t="shared" si="103"/>
        <v>CA</v>
      </c>
      <c r="X2222" t="str">
        <f t="shared" si="104"/>
        <v>California</v>
      </c>
      <c r="Y2222" t="str">
        <f>VLOOKUP(P2222,'Product manager data'!$A$1:B2238,2,0)</f>
        <v>James Marez</v>
      </c>
    </row>
    <row r="2223" spans="1:25" x14ac:dyDescent="0.3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f t="shared" si="102"/>
        <v>Loss</v>
      </c>
      <c r="W2223" t="str">
        <f t="shared" si="103"/>
        <v>CA</v>
      </c>
      <c r="X2223" t="str">
        <f t="shared" si="104"/>
        <v>California</v>
      </c>
      <c r="Y2223" t="str">
        <f>VLOOKUP(P2223,'Product manager data'!$A$1:B2239,2,0)</f>
        <v>James Marez</v>
      </c>
    </row>
    <row r="2224" spans="1:25" x14ac:dyDescent="0.3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f t="shared" si="102"/>
        <v>Profit</v>
      </c>
      <c r="W2224" t="str">
        <f t="shared" si="103"/>
        <v>CA</v>
      </c>
      <c r="X2224" t="str">
        <f t="shared" si="104"/>
        <v>California</v>
      </c>
      <c r="Y2224" t="str">
        <f>VLOOKUP(P2224,'Product manager data'!$A$1:B2240,2,0)</f>
        <v>Eric Goetz</v>
      </c>
    </row>
    <row r="2225" spans="1:25" x14ac:dyDescent="0.3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f t="shared" si="102"/>
        <v>Loss</v>
      </c>
      <c r="W2225" t="str">
        <f t="shared" si="103"/>
        <v>CA</v>
      </c>
      <c r="X2225" t="str">
        <f t="shared" si="104"/>
        <v>California</v>
      </c>
      <c r="Y2225" t="str">
        <f>VLOOKUP(P2225,'Product manager data'!$A$1:B2241,2,0)</f>
        <v>Sandra Cruz</v>
      </c>
    </row>
    <row r="2226" spans="1:25" x14ac:dyDescent="0.3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f t="shared" si="102"/>
        <v>Profit</v>
      </c>
      <c r="W2226" t="str">
        <f t="shared" si="103"/>
        <v>CA</v>
      </c>
      <c r="X2226" t="str">
        <f t="shared" si="104"/>
        <v>California</v>
      </c>
      <c r="Y2226" t="str">
        <f>VLOOKUP(P2226,'Product manager data'!$A$1:B2242,2,0)</f>
        <v>Beth Higgins</v>
      </c>
    </row>
    <row r="2227" spans="1:25" x14ac:dyDescent="0.3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f t="shared" si="102"/>
        <v>Loss</v>
      </c>
      <c r="W2227" t="str">
        <f t="shared" si="103"/>
        <v>CA</v>
      </c>
      <c r="X2227" t="str">
        <f t="shared" si="104"/>
        <v>California</v>
      </c>
      <c r="Y2227" t="str">
        <f>VLOOKUP(P2227,'Product manager data'!$A$1:B2243,2,0)</f>
        <v>Tim Collins</v>
      </c>
    </row>
    <row r="2228" spans="1:25" x14ac:dyDescent="0.3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f t="shared" si="102"/>
        <v>Profit</v>
      </c>
      <c r="W2228" t="str">
        <f t="shared" si="103"/>
        <v>CA</v>
      </c>
      <c r="X2228" t="str">
        <f t="shared" si="104"/>
        <v>California</v>
      </c>
      <c r="Y2228" t="str">
        <f>VLOOKUP(P2228,'Product manager data'!$A$1:B2244,2,0)</f>
        <v>Junior Fason</v>
      </c>
    </row>
    <row r="2229" spans="1:25" x14ac:dyDescent="0.3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f t="shared" si="102"/>
        <v>Profit</v>
      </c>
      <c r="W2229" t="str">
        <f t="shared" si="103"/>
        <v>CA</v>
      </c>
      <c r="X2229" t="str">
        <f t="shared" si="104"/>
        <v>California</v>
      </c>
      <c r="Y2229" t="str">
        <f>VLOOKUP(P2229,'Product manager data'!$A$1:B2245,2,0)</f>
        <v>James Marez</v>
      </c>
    </row>
    <row r="2230" spans="1:25" x14ac:dyDescent="0.3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f t="shared" si="102"/>
        <v>Loss</v>
      </c>
      <c r="W2230" t="str">
        <f t="shared" si="103"/>
        <v>CA</v>
      </c>
      <c r="X2230" t="str">
        <f t="shared" si="104"/>
        <v>California</v>
      </c>
      <c r="Y2230" t="str">
        <f>VLOOKUP(P2230,'Product manager data'!$A$1:B2246,2,0)</f>
        <v>Michael Benoit</v>
      </c>
    </row>
    <row r="2231" spans="1:25" x14ac:dyDescent="0.3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f t="shared" si="102"/>
        <v>Profit</v>
      </c>
      <c r="W2231" t="str">
        <f t="shared" si="103"/>
        <v>CA</v>
      </c>
      <c r="X2231" t="str">
        <f t="shared" si="104"/>
        <v>California</v>
      </c>
      <c r="Y2231" t="str">
        <f>VLOOKUP(P2231,'Product manager data'!$A$1:B2247,2,0)</f>
        <v>Kimberly Harrington</v>
      </c>
    </row>
    <row r="2232" spans="1:25" x14ac:dyDescent="0.3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f t="shared" si="102"/>
        <v>Profit</v>
      </c>
      <c r="W2232" t="str">
        <f t="shared" si="103"/>
        <v>CA</v>
      </c>
      <c r="X2232" t="str">
        <f t="shared" si="104"/>
        <v>California</v>
      </c>
      <c r="Y2232" t="str">
        <f>VLOOKUP(P2232,'Product manager data'!$A$1:B2248,2,0)</f>
        <v>Mary Wood</v>
      </c>
    </row>
    <row r="2233" spans="1:25" x14ac:dyDescent="0.3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f t="shared" si="102"/>
        <v>Profit</v>
      </c>
      <c r="W2233" t="str">
        <f t="shared" si="103"/>
        <v>CA</v>
      </c>
      <c r="X2233" t="str">
        <f t="shared" si="104"/>
        <v>California</v>
      </c>
      <c r="Y2233" t="str">
        <f>VLOOKUP(P2233,'Product manager data'!$A$1:B2249,2,0)</f>
        <v>Robin Dennis</v>
      </c>
    </row>
    <row r="2234" spans="1:25" x14ac:dyDescent="0.3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f t="shared" si="102"/>
        <v>Profit</v>
      </c>
      <c r="W2234" t="str">
        <f t="shared" si="103"/>
        <v>CA</v>
      </c>
      <c r="X2234" t="str">
        <f t="shared" si="104"/>
        <v>California</v>
      </c>
      <c r="Y2234" t="str">
        <f>VLOOKUP(P2234,'Product manager data'!$A$1:B2250,2,0)</f>
        <v>Myrtle Holloway</v>
      </c>
    </row>
    <row r="2235" spans="1:25" x14ac:dyDescent="0.3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f t="shared" si="102"/>
        <v>Profit</v>
      </c>
      <c r="W2235" t="str">
        <f t="shared" si="103"/>
        <v>CA</v>
      </c>
      <c r="X2235" t="str">
        <f t="shared" si="104"/>
        <v>California</v>
      </c>
      <c r="Y2235" t="str">
        <f>VLOOKUP(P2235,'Product manager data'!$A$1:B2251,2,0)</f>
        <v>James Marez</v>
      </c>
    </row>
    <row r="2236" spans="1:25" x14ac:dyDescent="0.3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t="str">
        <f t="shared" si="102"/>
        <v>Profit</v>
      </c>
      <c r="W2236" t="str">
        <f t="shared" si="103"/>
        <v>CA</v>
      </c>
      <c r="X2236" t="str">
        <f t="shared" si="104"/>
        <v>California</v>
      </c>
      <c r="Y2236" t="str">
        <f>VLOOKUP(P2236,'Product manager data'!$A$1:B2252,2,0)</f>
        <v>Reggie Bacon</v>
      </c>
    </row>
    <row r="2237" spans="1:25" x14ac:dyDescent="0.3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f t="shared" si="102"/>
        <v>Profit</v>
      </c>
      <c r="W2237" t="str">
        <f t="shared" si="103"/>
        <v>CA</v>
      </c>
      <c r="X2237" t="str">
        <f t="shared" si="104"/>
        <v>California</v>
      </c>
      <c r="Y2237" t="str">
        <f>VLOOKUP(P2237,'Product manager data'!$A$1:B2253,2,0)</f>
        <v>Myrtle Holloway</v>
      </c>
    </row>
    <row r="2238" spans="1:25" x14ac:dyDescent="0.3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t="str">
        <f t="shared" si="102"/>
        <v>Profit</v>
      </c>
      <c r="W2238" t="str">
        <f t="shared" si="103"/>
        <v>CA</v>
      </c>
      <c r="X2238" t="str">
        <f t="shared" si="104"/>
        <v>California</v>
      </c>
      <c r="Y2238" t="str">
        <f>VLOOKUP(P2238,'Product manager data'!$A$1:B2254,2,0)</f>
        <v>Eric Goetz</v>
      </c>
    </row>
    <row r="2239" spans="1:25" x14ac:dyDescent="0.3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t="str">
        <f t="shared" si="102"/>
        <v>Profit</v>
      </c>
      <c r="W2239" t="str">
        <f t="shared" si="103"/>
        <v>CA</v>
      </c>
      <c r="X2239" t="str">
        <f t="shared" si="104"/>
        <v>California</v>
      </c>
      <c r="Y2239" t="str">
        <f>VLOOKUP(P2239,'Product manager data'!$A$1:B2255,2,0)</f>
        <v>Tammie Nelson</v>
      </c>
    </row>
    <row r="2240" spans="1:25" x14ac:dyDescent="0.3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t="str">
        <f t="shared" si="102"/>
        <v>Loss</v>
      </c>
      <c r="W2240" t="str">
        <f t="shared" si="103"/>
        <v>CA</v>
      </c>
      <c r="X2240" t="str">
        <f t="shared" si="104"/>
        <v>California</v>
      </c>
      <c r="Y2240" t="str">
        <f>VLOOKUP(P2240,'Product manager data'!$A$1:B2256,2,0)</f>
        <v>Robin Dennis</v>
      </c>
    </row>
    <row r="2241" spans="1:25" x14ac:dyDescent="0.3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 t="shared" si="102"/>
        <v>Profit</v>
      </c>
      <c r="W2241" t="str">
        <f t="shared" si="103"/>
        <v>CA</v>
      </c>
      <c r="X2241" t="str">
        <f t="shared" si="104"/>
        <v>California</v>
      </c>
      <c r="Y2241" t="str">
        <f>VLOOKUP(P2241,'Product manager data'!$A$1:B2257,2,0)</f>
        <v>Kimberly Harrington</v>
      </c>
    </row>
    <row r="2242" spans="1:25" x14ac:dyDescent="0.3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t="str">
        <f t="shared" si="102"/>
        <v>Profit</v>
      </c>
      <c r="W2242" t="str">
        <f t="shared" si="103"/>
        <v>CA</v>
      </c>
      <c r="X2242" t="str">
        <f t="shared" si="104"/>
        <v>California</v>
      </c>
      <c r="Y2242" t="str">
        <f>VLOOKUP(P2242,'Product manager data'!$A$1:B2258,2,0)</f>
        <v>Kimberly Harrington</v>
      </c>
    </row>
    <row r="2243" spans="1:25" x14ac:dyDescent="0.3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f t="shared" ref="V2243:V2306" si="105">IF(U2243&gt;=0,"Profit","Loss")</f>
        <v>Loss</v>
      </c>
      <c r="W2243" t="str">
        <f t="shared" ref="W2243:W2306" si="106">MID(B2243,1,2)</f>
        <v>US</v>
      </c>
      <c r="X2243" t="str">
        <f t="shared" ref="X2243:X2306" si="107">IF(W2243="CA","California","Texas")</f>
        <v>Texas</v>
      </c>
      <c r="Y2243" t="str">
        <f>VLOOKUP(P2243,'Product manager data'!$A$1:B2259,2,0)</f>
        <v>James Marez</v>
      </c>
    </row>
    <row r="2244" spans="1:25" x14ac:dyDescent="0.3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 t="shared" si="105"/>
        <v>Profit</v>
      </c>
      <c r="W2244" t="str">
        <f t="shared" si="106"/>
        <v>CA</v>
      </c>
      <c r="X2244" t="str">
        <f t="shared" si="107"/>
        <v>California</v>
      </c>
      <c r="Y2244" t="str">
        <f>VLOOKUP(P2244,'Product manager data'!$A$1:B2260,2,0)</f>
        <v>Myrtle Holloway</v>
      </c>
    </row>
    <row r="2245" spans="1:25" x14ac:dyDescent="0.3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f t="shared" si="105"/>
        <v>Profit</v>
      </c>
      <c r="W2245" t="str">
        <f t="shared" si="106"/>
        <v>CA</v>
      </c>
      <c r="X2245" t="str">
        <f t="shared" si="107"/>
        <v>California</v>
      </c>
      <c r="Y2245" t="str">
        <f>VLOOKUP(P2245,'Product manager data'!$A$1:B2261,2,0)</f>
        <v>Eric Goetz</v>
      </c>
    </row>
    <row r="2246" spans="1:25" x14ac:dyDescent="0.3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f t="shared" si="105"/>
        <v>Profit</v>
      </c>
      <c r="W2246" t="str">
        <f t="shared" si="106"/>
        <v>CA</v>
      </c>
      <c r="X2246" t="str">
        <f t="shared" si="107"/>
        <v>California</v>
      </c>
      <c r="Y2246" t="str">
        <f>VLOOKUP(P2246,'Product manager data'!$A$1:B2262,2,0)</f>
        <v>Junior Fason</v>
      </c>
    </row>
    <row r="2247" spans="1:25" x14ac:dyDescent="0.3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 t="shared" si="105"/>
        <v>Profit</v>
      </c>
      <c r="W2247" t="str">
        <f t="shared" si="106"/>
        <v>CA</v>
      </c>
      <c r="X2247" t="str">
        <f t="shared" si="107"/>
        <v>California</v>
      </c>
      <c r="Y2247" t="str">
        <f>VLOOKUP(P2247,'Product manager data'!$A$1:B2263,2,0)</f>
        <v>Mary Wood</v>
      </c>
    </row>
    <row r="2248" spans="1:25" x14ac:dyDescent="0.3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f t="shared" si="105"/>
        <v>Profit</v>
      </c>
      <c r="W2248" t="str">
        <f t="shared" si="106"/>
        <v>CA</v>
      </c>
      <c r="X2248" t="str">
        <f t="shared" si="107"/>
        <v>California</v>
      </c>
      <c r="Y2248" t="str">
        <f>VLOOKUP(P2248,'Product manager data'!$A$1:B2264,2,0)</f>
        <v>James Marez</v>
      </c>
    </row>
    <row r="2249" spans="1:25" x14ac:dyDescent="0.3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t="str">
        <f t="shared" si="105"/>
        <v>Profit</v>
      </c>
      <c r="W2249" t="str">
        <f t="shared" si="106"/>
        <v>CA</v>
      </c>
      <c r="X2249" t="str">
        <f t="shared" si="107"/>
        <v>California</v>
      </c>
      <c r="Y2249" t="str">
        <f>VLOOKUP(P2249,'Product manager data'!$A$1:B2265,2,0)</f>
        <v>Beth Higgins</v>
      </c>
    </row>
    <row r="2250" spans="1:25" x14ac:dyDescent="0.3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f t="shared" si="105"/>
        <v>Profit</v>
      </c>
      <c r="W2250" t="str">
        <f t="shared" si="106"/>
        <v>CA</v>
      </c>
      <c r="X2250" t="str">
        <f t="shared" si="107"/>
        <v>California</v>
      </c>
      <c r="Y2250" t="str">
        <f>VLOOKUP(P2250,'Product manager data'!$A$1:B2266,2,0)</f>
        <v>Kimberly Harrington</v>
      </c>
    </row>
    <row r="2251" spans="1:25" x14ac:dyDescent="0.3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 t="shared" si="105"/>
        <v>Profit</v>
      </c>
      <c r="W2251" t="str">
        <f t="shared" si="106"/>
        <v>CA</v>
      </c>
      <c r="X2251" t="str">
        <f t="shared" si="107"/>
        <v>California</v>
      </c>
      <c r="Y2251" t="str">
        <f>VLOOKUP(P2251,'Product manager data'!$A$1:B2267,2,0)</f>
        <v>Kimberly Harrington</v>
      </c>
    </row>
    <row r="2252" spans="1:25" x14ac:dyDescent="0.3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t="str">
        <f t="shared" si="105"/>
        <v>Profit</v>
      </c>
      <c r="W2252" t="str">
        <f t="shared" si="106"/>
        <v>CA</v>
      </c>
      <c r="X2252" t="str">
        <f t="shared" si="107"/>
        <v>California</v>
      </c>
      <c r="Y2252" t="str">
        <f>VLOOKUP(P2252,'Product manager data'!$A$1:B2268,2,0)</f>
        <v>Mary Wood</v>
      </c>
    </row>
    <row r="2253" spans="1:25" x14ac:dyDescent="0.3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t="str">
        <f t="shared" si="105"/>
        <v>Profit</v>
      </c>
      <c r="W2253" t="str">
        <f t="shared" si="106"/>
        <v>CA</v>
      </c>
      <c r="X2253" t="str">
        <f t="shared" si="107"/>
        <v>California</v>
      </c>
      <c r="Y2253" t="str">
        <f>VLOOKUP(P2253,'Product manager data'!$A$1:B2269,2,0)</f>
        <v>Beth Higgins</v>
      </c>
    </row>
    <row r="2254" spans="1:25" x14ac:dyDescent="0.3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 t="shared" si="105"/>
        <v>Profit</v>
      </c>
      <c r="W2254" t="str">
        <f t="shared" si="106"/>
        <v>CA</v>
      </c>
      <c r="X2254" t="str">
        <f t="shared" si="107"/>
        <v>California</v>
      </c>
      <c r="Y2254" t="str">
        <f>VLOOKUP(P2254,'Product manager data'!$A$1:B2270,2,0)</f>
        <v>Beth Higgins</v>
      </c>
    </row>
    <row r="2255" spans="1:25" x14ac:dyDescent="0.3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f t="shared" si="105"/>
        <v>Profit</v>
      </c>
      <c r="W2255" t="str">
        <f t="shared" si="106"/>
        <v>CA</v>
      </c>
      <c r="X2255" t="str">
        <f t="shared" si="107"/>
        <v>California</v>
      </c>
      <c r="Y2255" t="str">
        <f>VLOOKUP(P2255,'Product manager data'!$A$1:B2271,2,0)</f>
        <v>Mary Wood</v>
      </c>
    </row>
    <row r="2256" spans="1:25" x14ac:dyDescent="0.3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f t="shared" si="105"/>
        <v>Profit</v>
      </c>
      <c r="W2256" t="str">
        <f t="shared" si="106"/>
        <v>CA</v>
      </c>
      <c r="X2256" t="str">
        <f t="shared" si="107"/>
        <v>California</v>
      </c>
      <c r="Y2256" t="str">
        <f>VLOOKUP(P2256,'Product manager data'!$A$1:B2272,2,0)</f>
        <v>Mary Wood</v>
      </c>
    </row>
    <row r="2257" spans="1:25" x14ac:dyDescent="0.3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t="str">
        <f t="shared" si="105"/>
        <v>Profit</v>
      </c>
      <c r="W2257" t="str">
        <f t="shared" si="106"/>
        <v>CA</v>
      </c>
      <c r="X2257" t="str">
        <f t="shared" si="107"/>
        <v>California</v>
      </c>
      <c r="Y2257" t="str">
        <f>VLOOKUP(P2257,'Product manager data'!$A$1:B2273,2,0)</f>
        <v>James Marez</v>
      </c>
    </row>
    <row r="2258" spans="1:25" x14ac:dyDescent="0.3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t="str">
        <f t="shared" si="105"/>
        <v>Profit</v>
      </c>
      <c r="W2258" t="str">
        <f t="shared" si="106"/>
        <v>CA</v>
      </c>
      <c r="X2258" t="str">
        <f t="shared" si="107"/>
        <v>California</v>
      </c>
      <c r="Y2258" t="str">
        <f>VLOOKUP(P2258,'Product manager data'!$A$1:B2274,2,0)</f>
        <v>Robin Dennis</v>
      </c>
    </row>
    <row r="2259" spans="1:25" x14ac:dyDescent="0.3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f t="shared" si="105"/>
        <v>Profit</v>
      </c>
      <c r="W2259" t="str">
        <f t="shared" si="106"/>
        <v>CA</v>
      </c>
      <c r="X2259" t="str">
        <f t="shared" si="107"/>
        <v>California</v>
      </c>
      <c r="Y2259" t="str">
        <f>VLOOKUP(P2259,'Product manager data'!$A$1:B2275,2,0)</f>
        <v>Sandra Cruz</v>
      </c>
    </row>
    <row r="2260" spans="1:25" x14ac:dyDescent="0.3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t="str">
        <f t="shared" si="105"/>
        <v>Profit</v>
      </c>
      <c r="W2260" t="str">
        <f t="shared" si="106"/>
        <v>CA</v>
      </c>
      <c r="X2260" t="str">
        <f t="shared" si="107"/>
        <v>California</v>
      </c>
      <c r="Y2260" t="str">
        <f>VLOOKUP(P2260,'Product manager data'!$A$1:B2276,2,0)</f>
        <v>Beth Higgins</v>
      </c>
    </row>
    <row r="2261" spans="1:25" x14ac:dyDescent="0.3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t="str">
        <f t="shared" si="105"/>
        <v>Profit</v>
      </c>
      <c r="W2261" t="str">
        <f t="shared" si="106"/>
        <v>CA</v>
      </c>
      <c r="X2261" t="str">
        <f t="shared" si="107"/>
        <v>California</v>
      </c>
      <c r="Y2261" t="str">
        <f>VLOOKUP(P2261,'Product manager data'!$A$1:B2277,2,0)</f>
        <v>Junior Fason</v>
      </c>
    </row>
    <row r="2262" spans="1:25" x14ac:dyDescent="0.3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f t="shared" si="105"/>
        <v>Profit</v>
      </c>
      <c r="W2262" t="str">
        <f t="shared" si="106"/>
        <v>CA</v>
      </c>
      <c r="X2262" t="str">
        <f t="shared" si="107"/>
        <v>California</v>
      </c>
      <c r="Y2262" t="str">
        <f>VLOOKUP(P2262,'Product manager data'!$A$1:B2278,2,0)</f>
        <v>Reggie Bacon</v>
      </c>
    </row>
    <row r="2263" spans="1:25" x14ac:dyDescent="0.3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f t="shared" si="105"/>
        <v>Profit</v>
      </c>
      <c r="W2263" t="str">
        <f t="shared" si="106"/>
        <v>US</v>
      </c>
      <c r="X2263" t="str">
        <f t="shared" si="107"/>
        <v>Texas</v>
      </c>
      <c r="Y2263" t="str">
        <f>VLOOKUP(P2263,'Product manager data'!$A$1:B2279,2,0)</f>
        <v>Reggie Bacon</v>
      </c>
    </row>
    <row r="2264" spans="1:25" x14ac:dyDescent="0.3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f t="shared" si="105"/>
        <v>Profit</v>
      </c>
      <c r="W2264" t="str">
        <f t="shared" si="106"/>
        <v>CA</v>
      </c>
      <c r="X2264" t="str">
        <f t="shared" si="107"/>
        <v>California</v>
      </c>
      <c r="Y2264" t="str">
        <f>VLOOKUP(P2264,'Product manager data'!$A$1:B2280,2,0)</f>
        <v>Tim Collins</v>
      </c>
    </row>
    <row r="2265" spans="1:25" x14ac:dyDescent="0.3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t="str">
        <f t="shared" si="105"/>
        <v>Profit</v>
      </c>
      <c r="W2265" t="str">
        <f t="shared" si="106"/>
        <v>CA</v>
      </c>
      <c r="X2265" t="str">
        <f t="shared" si="107"/>
        <v>California</v>
      </c>
      <c r="Y2265" t="str">
        <f>VLOOKUP(P2265,'Product manager data'!$A$1:B2281,2,0)</f>
        <v>Reggie Bacon</v>
      </c>
    </row>
    <row r="2266" spans="1:25" x14ac:dyDescent="0.3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 t="shared" si="105"/>
        <v>Profit</v>
      </c>
      <c r="W2266" t="str">
        <f t="shared" si="106"/>
        <v>CA</v>
      </c>
      <c r="X2266" t="str">
        <f t="shared" si="107"/>
        <v>California</v>
      </c>
      <c r="Y2266" t="str">
        <f>VLOOKUP(P2266,'Product manager data'!$A$1:B2282,2,0)</f>
        <v>Beth Higgins</v>
      </c>
    </row>
    <row r="2267" spans="1:25" x14ac:dyDescent="0.3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 t="shared" si="105"/>
        <v>Profit</v>
      </c>
      <c r="W2267" t="str">
        <f t="shared" si="106"/>
        <v>CA</v>
      </c>
      <c r="X2267" t="str">
        <f t="shared" si="107"/>
        <v>California</v>
      </c>
      <c r="Y2267" t="str">
        <f>VLOOKUP(P2267,'Product manager data'!$A$1:B2283,2,0)</f>
        <v>Kimberly Harrington</v>
      </c>
    </row>
    <row r="2268" spans="1:25" x14ac:dyDescent="0.3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t="str">
        <f t="shared" si="105"/>
        <v>Profit</v>
      </c>
      <c r="W2268" t="str">
        <f t="shared" si="106"/>
        <v>CA</v>
      </c>
      <c r="X2268" t="str">
        <f t="shared" si="107"/>
        <v>California</v>
      </c>
      <c r="Y2268" t="str">
        <f>VLOOKUP(P2268,'Product manager data'!$A$1:B2284,2,0)</f>
        <v>Beth Higgins</v>
      </c>
    </row>
    <row r="2269" spans="1:25" x14ac:dyDescent="0.3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t="str">
        <f t="shared" si="105"/>
        <v>Profit</v>
      </c>
      <c r="W2269" t="str">
        <f t="shared" si="106"/>
        <v>CA</v>
      </c>
      <c r="X2269" t="str">
        <f t="shared" si="107"/>
        <v>California</v>
      </c>
      <c r="Y2269" t="str">
        <f>VLOOKUP(P2269,'Product manager data'!$A$1:B2285,2,0)</f>
        <v>Beth Higgins</v>
      </c>
    </row>
    <row r="2270" spans="1:25" x14ac:dyDescent="0.3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t="str">
        <f t="shared" si="105"/>
        <v>Profit</v>
      </c>
      <c r="W2270" t="str">
        <f t="shared" si="106"/>
        <v>CA</v>
      </c>
      <c r="X2270" t="str">
        <f t="shared" si="107"/>
        <v>California</v>
      </c>
      <c r="Y2270" t="str">
        <f>VLOOKUP(P2270,'Product manager data'!$A$1:B2286,2,0)</f>
        <v>Beth Higgins</v>
      </c>
    </row>
    <row r="2271" spans="1:25" x14ac:dyDescent="0.3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 t="shared" si="105"/>
        <v>Profit</v>
      </c>
      <c r="W2271" t="str">
        <f t="shared" si="106"/>
        <v>CA</v>
      </c>
      <c r="X2271" t="str">
        <f t="shared" si="107"/>
        <v>California</v>
      </c>
      <c r="Y2271" t="str">
        <f>VLOOKUP(P2271,'Product manager data'!$A$1:B2287,2,0)</f>
        <v>Kimberly Harrington</v>
      </c>
    </row>
    <row r="2272" spans="1:25" x14ac:dyDescent="0.3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f t="shared" si="105"/>
        <v>Profit</v>
      </c>
      <c r="W2272" t="str">
        <f t="shared" si="106"/>
        <v>CA</v>
      </c>
      <c r="X2272" t="str">
        <f t="shared" si="107"/>
        <v>California</v>
      </c>
      <c r="Y2272" t="str">
        <f>VLOOKUP(P2272,'Product manager data'!$A$1:B2288,2,0)</f>
        <v>Eric Goetz</v>
      </c>
    </row>
    <row r="2273" spans="1:25" x14ac:dyDescent="0.3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t="str">
        <f t="shared" si="105"/>
        <v>Profit</v>
      </c>
      <c r="W2273" t="str">
        <f t="shared" si="106"/>
        <v>CA</v>
      </c>
      <c r="X2273" t="str">
        <f t="shared" si="107"/>
        <v>California</v>
      </c>
      <c r="Y2273" t="str">
        <f>VLOOKUP(P2273,'Product manager data'!$A$1:B2289,2,0)</f>
        <v>Myrtle Holloway</v>
      </c>
    </row>
    <row r="2274" spans="1:25" x14ac:dyDescent="0.3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t="str">
        <f t="shared" si="105"/>
        <v>Profit</v>
      </c>
      <c r="W2274" t="str">
        <f t="shared" si="106"/>
        <v>CA</v>
      </c>
      <c r="X2274" t="str">
        <f t="shared" si="107"/>
        <v>California</v>
      </c>
      <c r="Y2274" t="str">
        <f>VLOOKUP(P2274,'Product manager data'!$A$1:B2290,2,0)</f>
        <v>Robin Dennis</v>
      </c>
    </row>
    <row r="2275" spans="1:25" x14ac:dyDescent="0.3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t="str">
        <f t="shared" si="105"/>
        <v>Profit</v>
      </c>
      <c r="W2275" t="str">
        <f t="shared" si="106"/>
        <v>CA</v>
      </c>
      <c r="X2275" t="str">
        <f t="shared" si="107"/>
        <v>California</v>
      </c>
      <c r="Y2275" t="str">
        <f>VLOOKUP(P2275,'Product manager data'!$A$1:B2291,2,0)</f>
        <v>Jason Lightner</v>
      </c>
    </row>
    <row r="2276" spans="1:25" x14ac:dyDescent="0.3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t="str">
        <f t="shared" si="105"/>
        <v>Profit</v>
      </c>
      <c r="W2276" t="str">
        <f t="shared" si="106"/>
        <v>CA</v>
      </c>
      <c r="X2276" t="str">
        <f t="shared" si="107"/>
        <v>California</v>
      </c>
      <c r="Y2276" t="str">
        <f>VLOOKUP(P2276,'Product manager data'!$A$1:B2292,2,0)</f>
        <v>Michael Benoit</v>
      </c>
    </row>
    <row r="2277" spans="1:25" x14ac:dyDescent="0.3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 t="shared" si="105"/>
        <v>Profit</v>
      </c>
      <c r="W2277" t="str">
        <f t="shared" si="106"/>
        <v>CA</v>
      </c>
      <c r="X2277" t="str">
        <f t="shared" si="107"/>
        <v>California</v>
      </c>
      <c r="Y2277" t="str">
        <f>VLOOKUP(P2277,'Product manager data'!$A$1:B2293,2,0)</f>
        <v>Sandra Cruz</v>
      </c>
    </row>
    <row r="2278" spans="1:25" x14ac:dyDescent="0.3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t="str">
        <f t="shared" si="105"/>
        <v>Profit</v>
      </c>
      <c r="W2278" t="str">
        <f t="shared" si="106"/>
        <v>CA</v>
      </c>
      <c r="X2278" t="str">
        <f t="shared" si="107"/>
        <v>California</v>
      </c>
      <c r="Y2278" t="str">
        <f>VLOOKUP(P2278,'Product manager data'!$A$1:B2294,2,0)</f>
        <v>Myrtle Holloway</v>
      </c>
    </row>
    <row r="2279" spans="1:25" x14ac:dyDescent="0.3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t="str">
        <f t="shared" si="105"/>
        <v>Profit</v>
      </c>
      <c r="W2279" t="str">
        <f t="shared" si="106"/>
        <v>CA</v>
      </c>
      <c r="X2279" t="str">
        <f t="shared" si="107"/>
        <v>California</v>
      </c>
      <c r="Y2279" t="str">
        <f>VLOOKUP(P2279,'Product manager data'!$A$1:B2295,2,0)</f>
        <v>Michael Benoit</v>
      </c>
    </row>
    <row r="2280" spans="1:25" x14ac:dyDescent="0.3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t="str">
        <f t="shared" si="105"/>
        <v>Profit</v>
      </c>
      <c r="W2280" t="str">
        <f t="shared" si="106"/>
        <v>CA</v>
      </c>
      <c r="X2280" t="str">
        <f t="shared" si="107"/>
        <v>California</v>
      </c>
      <c r="Y2280" t="str">
        <f>VLOOKUP(P2280,'Product manager data'!$A$1:B2296,2,0)</f>
        <v>Reggie Bacon</v>
      </c>
    </row>
    <row r="2281" spans="1:25" x14ac:dyDescent="0.3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f t="shared" si="105"/>
        <v>Loss</v>
      </c>
      <c r="W2281" t="str">
        <f t="shared" si="106"/>
        <v>CA</v>
      </c>
      <c r="X2281" t="str">
        <f t="shared" si="107"/>
        <v>California</v>
      </c>
      <c r="Y2281" t="str">
        <f>VLOOKUP(P2281,'Product manager data'!$A$1:B2297,2,0)</f>
        <v>Sandra Cruz</v>
      </c>
    </row>
    <row r="2282" spans="1:25" x14ac:dyDescent="0.3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f t="shared" si="105"/>
        <v>Loss</v>
      </c>
      <c r="W2282" t="str">
        <f t="shared" si="106"/>
        <v>CA</v>
      </c>
      <c r="X2282" t="str">
        <f t="shared" si="107"/>
        <v>California</v>
      </c>
      <c r="Y2282" t="str">
        <f>VLOOKUP(P2282,'Product manager data'!$A$1:B2298,2,0)</f>
        <v>Sandra Cruz</v>
      </c>
    </row>
    <row r="2283" spans="1:25" x14ac:dyDescent="0.3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f t="shared" si="105"/>
        <v>Profit</v>
      </c>
      <c r="W2283" t="str">
        <f t="shared" si="106"/>
        <v>CA</v>
      </c>
      <c r="X2283" t="str">
        <f t="shared" si="107"/>
        <v>California</v>
      </c>
      <c r="Y2283" t="str">
        <f>VLOOKUP(P2283,'Product manager data'!$A$1:B2299,2,0)</f>
        <v>Tim Collins</v>
      </c>
    </row>
    <row r="2284" spans="1:25" x14ac:dyDescent="0.3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f t="shared" si="105"/>
        <v>Profit</v>
      </c>
      <c r="W2284" t="str">
        <f t="shared" si="106"/>
        <v>CA</v>
      </c>
      <c r="X2284" t="str">
        <f t="shared" si="107"/>
        <v>California</v>
      </c>
      <c r="Y2284" t="str">
        <f>VLOOKUP(P2284,'Product manager data'!$A$1:B2300,2,0)</f>
        <v>Beth Higgins</v>
      </c>
    </row>
    <row r="2285" spans="1:25" x14ac:dyDescent="0.3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t="str">
        <f t="shared" si="105"/>
        <v>Profit</v>
      </c>
      <c r="W2285" t="str">
        <f t="shared" si="106"/>
        <v>CA</v>
      </c>
      <c r="X2285" t="str">
        <f t="shared" si="107"/>
        <v>California</v>
      </c>
      <c r="Y2285" t="str">
        <f>VLOOKUP(P2285,'Product manager data'!$A$1:B2301,2,0)</f>
        <v>James Marez</v>
      </c>
    </row>
    <row r="2286" spans="1:25" x14ac:dyDescent="0.3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t="str">
        <f t="shared" si="105"/>
        <v>Profit</v>
      </c>
      <c r="W2286" t="str">
        <f t="shared" si="106"/>
        <v>CA</v>
      </c>
      <c r="X2286" t="str">
        <f t="shared" si="107"/>
        <v>California</v>
      </c>
      <c r="Y2286" t="str">
        <f>VLOOKUP(P2286,'Product manager data'!$A$1:B2302,2,0)</f>
        <v>Mary Wood</v>
      </c>
    </row>
    <row r="2287" spans="1:25" x14ac:dyDescent="0.3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t="str">
        <f t="shared" si="105"/>
        <v>Profit</v>
      </c>
      <c r="W2287" t="str">
        <f t="shared" si="106"/>
        <v>CA</v>
      </c>
      <c r="X2287" t="str">
        <f t="shared" si="107"/>
        <v>California</v>
      </c>
      <c r="Y2287" t="str">
        <f>VLOOKUP(P2287,'Product manager data'!$A$1:B2303,2,0)</f>
        <v>Beth Higgins</v>
      </c>
    </row>
    <row r="2288" spans="1:25" x14ac:dyDescent="0.3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t="str">
        <f t="shared" si="105"/>
        <v>Profit</v>
      </c>
      <c r="W2288" t="str">
        <f t="shared" si="106"/>
        <v>CA</v>
      </c>
      <c r="X2288" t="str">
        <f t="shared" si="107"/>
        <v>California</v>
      </c>
      <c r="Y2288" t="str">
        <f>VLOOKUP(P2288,'Product manager data'!$A$1:B2304,2,0)</f>
        <v>Mary Wood</v>
      </c>
    </row>
    <row r="2289" spans="1:25" x14ac:dyDescent="0.3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t="str">
        <f t="shared" si="105"/>
        <v>Profit</v>
      </c>
      <c r="W2289" t="str">
        <f t="shared" si="106"/>
        <v>US</v>
      </c>
      <c r="X2289" t="str">
        <f t="shared" si="107"/>
        <v>Texas</v>
      </c>
      <c r="Y2289" t="str">
        <f>VLOOKUP(P2289,'Product manager data'!$A$1:B2305,2,0)</f>
        <v>Mary Wood</v>
      </c>
    </row>
    <row r="2290" spans="1:25" x14ac:dyDescent="0.3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f t="shared" si="105"/>
        <v>Profit</v>
      </c>
      <c r="W2290" t="str">
        <f t="shared" si="106"/>
        <v>CA</v>
      </c>
      <c r="X2290" t="str">
        <f t="shared" si="107"/>
        <v>California</v>
      </c>
      <c r="Y2290" t="str">
        <f>VLOOKUP(P2290,'Product manager data'!$A$1:B2306,2,0)</f>
        <v>Eric Goetz</v>
      </c>
    </row>
    <row r="2291" spans="1:25" x14ac:dyDescent="0.3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t="str">
        <f t="shared" si="105"/>
        <v>Profit</v>
      </c>
      <c r="W2291" t="str">
        <f t="shared" si="106"/>
        <v>CA</v>
      </c>
      <c r="X2291" t="str">
        <f t="shared" si="107"/>
        <v>California</v>
      </c>
      <c r="Y2291" t="str">
        <f>VLOOKUP(P2291,'Product manager data'!$A$1:B2307,2,0)</f>
        <v>Michael Benoit</v>
      </c>
    </row>
    <row r="2292" spans="1:25" x14ac:dyDescent="0.3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f t="shared" si="105"/>
        <v>Profit</v>
      </c>
      <c r="W2292" t="str">
        <f t="shared" si="106"/>
        <v>CA</v>
      </c>
      <c r="X2292" t="str">
        <f t="shared" si="107"/>
        <v>California</v>
      </c>
      <c r="Y2292" t="str">
        <f>VLOOKUP(P2292,'Product manager data'!$A$1:B2308,2,0)</f>
        <v>James Marez</v>
      </c>
    </row>
    <row r="2293" spans="1:25" x14ac:dyDescent="0.3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 t="shared" si="105"/>
        <v>Profit</v>
      </c>
      <c r="W2293" t="str">
        <f t="shared" si="106"/>
        <v>CA</v>
      </c>
      <c r="X2293" t="str">
        <f t="shared" si="107"/>
        <v>California</v>
      </c>
      <c r="Y2293" t="str">
        <f>VLOOKUP(P2293,'Product manager data'!$A$1:B2309,2,0)</f>
        <v>Robin Dennis</v>
      </c>
    </row>
    <row r="2294" spans="1:25" x14ac:dyDescent="0.3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f t="shared" si="105"/>
        <v>Profit</v>
      </c>
      <c r="W2294" t="str">
        <f t="shared" si="106"/>
        <v>CA</v>
      </c>
      <c r="X2294" t="str">
        <f t="shared" si="107"/>
        <v>California</v>
      </c>
      <c r="Y2294" t="str">
        <f>VLOOKUP(P2294,'Product manager data'!$A$1:B2310,2,0)</f>
        <v>Beth Higgins</v>
      </c>
    </row>
    <row r="2295" spans="1:25" x14ac:dyDescent="0.3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 t="shared" si="105"/>
        <v>Profit</v>
      </c>
      <c r="W2295" t="str">
        <f t="shared" si="106"/>
        <v>CA</v>
      </c>
      <c r="X2295" t="str">
        <f t="shared" si="107"/>
        <v>California</v>
      </c>
      <c r="Y2295" t="str">
        <f>VLOOKUP(P2295,'Product manager data'!$A$1:B2311,2,0)</f>
        <v>James Marez</v>
      </c>
    </row>
    <row r="2296" spans="1:25" x14ac:dyDescent="0.3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 t="shared" si="105"/>
        <v>Profit</v>
      </c>
      <c r="W2296" t="str">
        <f t="shared" si="106"/>
        <v>CA</v>
      </c>
      <c r="X2296" t="str">
        <f t="shared" si="107"/>
        <v>California</v>
      </c>
      <c r="Y2296" t="str">
        <f>VLOOKUP(P2296,'Product manager data'!$A$1:B2312,2,0)</f>
        <v>Robin Dennis</v>
      </c>
    </row>
    <row r="2297" spans="1:25" x14ac:dyDescent="0.3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f t="shared" si="105"/>
        <v>Profit</v>
      </c>
      <c r="W2297" t="str">
        <f t="shared" si="106"/>
        <v>CA</v>
      </c>
      <c r="X2297" t="str">
        <f t="shared" si="107"/>
        <v>California</v>
      </c>
      <c r="Y2297" t="str">
        <f>VLOOKUP(P2297,'Product manager data'!$A$1:B2313,2,0)</f>
        <v>Beth Higgins</v>
      </c>
    </row>
    <row r="2298" spans="1:25" x14ac:dyDescent="0.3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 t="shared" si="105"/>
        <v>Profit</v>
      </c>
      <c r="W2298" t="str">
        <f t="shared" si="106"/>
        <v>CA</v>
      </c>
      <c r="X2298" t="str">
        <f t="shared" si="107"/>
        <v>California</v>
      </c>
      <c r="Y2298" t="str">
        <f>VLOOKUP(P2298,'Product manager data'!$A$1:B2314,2,0)</f>
        <v>Robin Dennis</v>
      </c>
    </row>
    <row r="2299" spans="1:25" x14ac:dyDescent="0.3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t="str">
        <f t="shared" si="105"/>
        <v>Profit</v>
      </c>
      <c r="W2299" t="str">
        <f t="shared" si="106"/>
        <v>CA</v>
      </c>
      <c r="X2299" t="str">
        <f t="shared" si="107"/>
        <v>California</v>
      </c>
      <c r="Y2299" t="str">
        <f>VLOOKUP(P2299,'Product manager data'!$A$1:B2315,2,0)</f>
        <v>James Marez</v>
      </c>
    </row>
    <row r="2300" spans="1:25" x14ac:dyDescent="0.3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 t="shared" si="105"/>
        <v>Profit</v>
      </c>
      <c r="W2300" t="str">
        <f t="shared" si="106"/>
        <v>CA</v>
      </c>
      <c r="X2300" t="str">
        <f t="shared" si="107"/>
        <v>California</v>
      </c>
      <c r="Y2300" t="str">
        <f>VLOOKUP(P2300,'Product manager data'!$A$1:B2316,2,0)</f>
        <v>Reggie Bacon</v>
      </c>
    </row>
    <row r="2301" spans="1:25" x14ac:dyDescent="0.3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f t="shared" si="105"/>
        <v>Profit</v>
      </c>
      <c r="W2301" t="str">
        <f t="shared" si="106"/>
        <v>CA</v>
      </c>
      <c r="X2301" t="str">
        <f t="shared" si="107"/>
        <v>California</v>
      </c>
      <c r="Y2301" t="str">
        <f>VLOOKUP(P2301,'Product manager data'!$A$1:B2317,2,0)</f>
        <v>James Marez</v>
      </c>
    </row>
    <row r="2302" spans="1:25" x14ac:dyDescent="0.3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t="str">
        <f t="shared" si="105"/>
        <v>Profit</v>
      </c>
      <c r="W2302" t="str">
        <f t="shared" si="106"/>
        <v>CA</v>
      </c>
      <c r="X2302" t="str">
        <f t="shared" si="107"/>
        <v>California</v>
      </c>
      <c r="Y2302" t="str">
        <f>VLOOKUP(P2302,'Product manager data'!$A$1:B2318,2,0)</f>
        <v>Kimberly Harrington</v>
      </c>
    </row>
    <row r="2303" spans="1:25" x14ac:dyDescent="0.3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t="str">
        <f t="shared" si="105"/>
        <v>Profit</v>
      </c>
      <c r="W2303" t="str">
        <f t="shared" si="106"/>
        <v>CA</v>
      </c>
      <c r="X2303" t="str">
        <f t="shared" si="107"/>
        <v>California</v>
      </c>
      <c r="Y2303" t="str">
        <f>VLOOKUP(P2303,'Product manager data'!$A$1:B2319,2,0)</f>
        <v>Kimberly Harrington</v>
      </c>
    </row>
    <row r="2304" spans="1:25" x14ac:dyDescent="0.3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f t="shared" si="105"/>
        <v>Profit</v>
      </c>
      <c r="W2304" t="str">
        <f t="shared" si="106"/>
        <v>CA</v>
      </c>
      <c r="X2304" t="str">
        <f t="shared" si="107"/>
        <v>California</v>
      </c>
      <c r="Y2304" t="str">
        <f>VLOOKUP(P2304,'Product manager data'!$A$1:B2320,2,0)</f>
        <v>Reggie Bacon</v>
      </c>
    </row>
    <row r="2305" spans="1:25" x14ac:dyDescent="0.3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 t="shared" si="105"/>
        <v>Profit</v>
      </c>
      <c r="W2305" t="str">
        <f t="shared" si="106"/>
        <v>CA</v>
      </c>
      <c r="X2305" t="str">
        <f t="shared" si="107"/>
        <v>California</v>
      </c>
      <c r="Y2305" t="str">
        <f>VLOOKUP(P2305,'Product manager data'!$A$1:B2321,2,0)</f>
        <v>Sandra Cruz</v>
      </c>
    </row>
    <row r="2306" spans="1:25" x14ac:dyDescent="0.3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f t="shared" si="105"/>
        <v>Profit</v>
      </c>
      <c r="W2306" t="str">
        <f t="shared" si="106"/>
        <v>CA</v>
      </c>
      <c r="X2306" t="str">
        <f t="shared" si="107"/>
        <v>California</v>
      </c>
      <c r="Y2306" t="str">
        <f>VLOOKUP(P2306,'Product manager data'!$A$1:B2322,2,0)</f>
        <v>Beth Higgins</v>
      </c>
    </row>
    <row r="2307" spans="1:25" x14ac:dyDescent="0.3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f t="shared" ref="V2307:V2370" si="108">IF(U2307&gt;=0,"Profit","Loss")</f>
        <v>Loss</v>
      </c>
      <c r="W2307" t="str">
        <f t="shared" ref="W2307:W2370" si="109">MID(B2307,1,2)</f>
        <v>CA</v>
      </c>
      <c r="X2307" t="str">
        <f t="shared" ref="X2307:X2370" si="110">IF(W2307="CA","California","Texas")</f>
        <v>California</v>
      </c>
      <c r="Y2307" t="str">
        <f>VLOOKUP(P2307,'Product manager data'!$A$1:B2323,2,0)</f>
        <v>Tim Collins</v>
      </c>
    </row>
    <row r="2308" spans="1:25" x14ac:dyDescent="0.3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f t="shared" si="108"/>
        <v>Profit</v>
      </c>
      <c r="W2308" t="str">
        <f t="shared" si="109"/>
        <v>CA</v>
      </c>
      <c r="X2308" t="str">
        <f t="shared" si="110"/>
        <v>California</v>
      </c>
      <c r="Y2308" t="str">
        <f>VLOOKUP(P2308,'Product manager data'!$A$1:B2324,2,0)</f>
        <v>Beth Higgins</v>
      </c>
    </row>
    <row r="2309" spans="1:25" x14ac:dyDescent="0.3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f t="shared" si="108"/>
        <v>Profit</v>
      </c>
      <c r="W2309" t="str">
        <f t="shared" si="109"/>
        <v>CA</v>
      </c>
      <c r="X2309" t="str">
        <f t="shared" si="110"/>
        <v>California</v>
      </c>
      <c r="Y2309" t="str">
        <f>VLOOKUP(P2309,'Product manager data'!$A$1:B2325,2,0)</f>
        <v>Reggie Bacon</v>
      </c>
    </row>
    <row r="2310" spans="1:25" x14ac:dyDescent="0.3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f t="shared" si="108"/>
        <v>Profit</v>
      </c>
      <c r="W2310" t="str">
        <f t="shared" si="109"/>
        <v>US</v>
      </c>
      <c r="X2310" t="str">
        <f t="shared" si="110"/>
        <v>Texas</v>
      </c>
      <c r="Y2310" t="str">
        <f>VLOOKUP(P2310,'Product manager data'!$A$1:B2326,2,0)</f>
        <v>Sandra Cruz</v>
      </c>
    </row>
    <row r="2311" spans="1:25" x14ac:dyDescent="0.3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f t="shared" si="108"/>
        <v>Profit</v>
      </c>
      <c r="W2311" t="str">
        <f t="shared" si="109"/>
        <v>US</v>
      </c>
      <c r="X2311" t="str">
        <f t="shared" si="110"/>
        <v>Texas</v>
      </c>
      <c r="Y2311" t="str">
        <f>VLOOKUP(P2311,'Product manager data'!$A$1:B2327,2,0)</f>
        <v>Myrtle Holloway</v>
      </c>
    </row>
    <row r="2312" spans="1:25" x14ac:dyDescent="0.3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f t="shared" si="108"/>
        <v>Profit</v>
      </c>
      <c r="W2312" t="str">
        <f t="shared" si="109"/>
        <v>US</v>
      </c>
      <c r="X2312" t="str">
        <f t="shared" si="110"/>
        <v>Texas</v>
      </c>
      <c r="Y2312" t="str">
        <f>VLOOKUP(P2312,'Product manager data'!$A$1:B2328,2,0)</f>
        <v>Eric Goetz</v>
      </c>
    </row>
    <row r="2313" spans="1:25" x14ac:dyDescent="0.3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f t="shared" si="108"/>
        <v>Profit</v>
      </c>
      <c r="W2313" t="str">
        <f t="shared" si="109"/>
        <v>US</v>
      </c>
      <c r="X2313" t="str">
        <f t="shared" si="110"/>
        <v>Texas</v>
      </c>
      <c r="Y2313" t="str">
        <f>VLOOKUP(P2313,'Product manager data'!$A$1:B2329,2,0)</f>
        <v>Eric Goetz</v>
      </c>
    </row>
    <row r="2314" spans="1:25" x14ac:dyDescent="0.3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f t="shared" si="108"/>
        <v>Loss</v>
      </c>
      <c r="W2314" t="str">
        <f t="shared" si="109"/>
        <v>US</v>
      </c>
      <c r="X2314" t="str">
        <f t="shared" si="110"/>
        <v>Texas</v>
      </c>
      <c r="Y2314" t="str">
        <f>VLOOKUP(P2314,'Product manager data'!$A$1:B2330,2,0)</f>
        <v>Myrtle Holloway</v>
      </c>
    </row>
    <row r="2315" spans="1:25" x14ac:dyDescent="0.3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t="str">
        <f t="shared" si="108"/>
        <v>Profit</v>
      </c>
      <c r="W2315" t="str">
        <f t="shared" si="109"/>
        <v>CA</v>
      </c>
      <c r="X2315" t="str">
        <f t="shared" si="110"/>
        <v>California</v>
      </c>
      <c r="Y2315" t="str">
        <f>VLOOKUP(P2315,'Product manager data'!$A$1:B2331,2,0)</f>
        <v>Willie Zensen</v>
      </c>
    </row>
    <row r="2316" spans="1:25" x14ac:dyDescent="0.3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t="str">
        <f t="shared" si="108"/>
        <v>Profit</v>
      </c>
      <c r="W2316" t="str">
        <f t="shared" si="109"/>
        <v>CA</v>
      </c>
      <c r="X2316" t="str">
        <f t="shared" si="110"/>
        <v>California</v>
      </c>
      <c r="Y2316" t="str">
        <f>VLOOKUP(P2316,'Product manager data'!$A$1:B2332,2,0)</f>
        <v>Mary Wood</v>
      </c>
    </row>
    <row r="2317" spans="1:25" x14ac:dyDescent="0.3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t="str">
        <f t="shared" si="108"/>
        <v>Profit</v>
      </c>
      <c r="W2317" t="str">
        <f t="shared" si="109"/>
        <v>CA</v>
      </c>
      <c r="X2317" t="str">
        <f t="shared" si="110"/>
        <v>California</v>
      </c>
      <c r="Y2317" t="str">
        <f>VLOOKUP(P2317,'Product manager data'!$A$1:B2333,2,0)</f>
        <v>Kimberly Harrington</v>
      </c>
    </row>
    <row r="2318" spans="1:25" x14ac:dyDescent="0.3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t="str">
        <f t="shared" si="108"/>
        <v>Profit</v>
      </c>
      <c r="W2318" t="str">
        <f t="shared" si="109"/>
        <v>CA</v>
      </c>
      <c r="X2318" t="str">
        <f t="shared" si="110"/>
        <v>California</v>
      </c>
      <c r="Y2318" t="str">
        <f>VLOOKUP(P2318,'Product manager data'!$A$1:B2334,2,0)</f>
        <v>Sandra Cruz</v>
      </c>
    </row>
    <row r="2319" spans="1:25" x14ac:dyDescent="0.3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t="str">
        <f t="shared" si="108"/>
        <v>Profit</v>
      </c>
      <c r="W2319" t="str">
        <f t="shared" si="109"/>
        <v>CA</v>
      </c>
      <c r="X2319" t="str">
        <f t="shared" si="110"/>
        <v>California</v>
      </c>
      <c r="Y2319" t="str">
        <f>VLOOKUP(P2319,'Product manager data'!$A$1:B2335,2,0)</f>
        <v>Kimberly Harrington</v>
      </c>
    </row>
    <row r="2320" spans="1:25" x14ac:dyDescent="0.3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t="str">
        <f t="shared" si="108"/>
        <v>Profit</v>
      </c>
      <c r="W2320" t="str">
        <f t="shared" si="109"/>
        <v>CA</v>
      </c>
      <c r="X2320" t="str">
        <f t="shared" si="110"/>
        <v>California</v>
      </c>
      <c r="Y2320" t="str">
        <f>VLOOKUP(P2320,'Product manager data'!$A$1:B2336,2,0)</f>
        <v>Reggie Bacon</v>
      </c>
    </row>
    <row r="2321" spans="1:25" x14ac:dyDescent="0.3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f t="shared" si="108"/>
        <v>Profit</v>
      </c>
      <c r="W2321" t="str">
        <f t="shared" si="109"/>
        <v>CA</v>
      </c>
      <c r="X2321" t="str">
        <f t="shared" si="110"/>
        <v>California</v>
      </c>
      <c r="Y2321" t="str">
        <f>VLOOKUP(P2321,'Product manager data'!$A$1:B2337,2,0)</f>
        <v>Mary Wood</v>
      </c>
    </row>
    <row r="2322" spans="1:25" x14ac:dyDescent="0.3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t="str">
        <f t="shared" si="108"/>
        <v>Profit</v>
      </c>
      <c r="W2322" t="str">
        <f t="shared" si="109"/>
        <v>CA</v>
      </c>
      <c r="X2322" t="str">
        <f t="shared" si="110"/>
        <v>California</v>
      </c>
      <c r="Y2322" t="str">
        <f>VLOOKUP(P2322,'Product manager data'!$A$1:B2338,2,0)</f>
        <v>Reggie Bacon</v>
      </c>
    </row>
    <row r="2323" spans="1:25" x14ac:dyDescent="0.3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f t="shared" si="108"/>
        <v>Profit</v>
      </c>
      <c r="W2323" t="str">
        <f t="shared" si="109"/>
        <v>CA</v>
      </c>
      <c r="X2323" t="str">
        <f t="shared" si="110"/>
        <v>California</v>
      </c>
      <c r="Y2323" t="str">
        <f>VLOOKUP(P2323,'Product manager data'!$A$1:B2339,2,0)</f>
        <v>Kimberly Harrington</v>
      </c>
    </row>
    <row r="2324" spans="1:25" x14ac:dyDescent="0.3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f t="shared" si="108"/>
        <v>Profit</v>
      </c>
      <c r="W2324" t="str">
        <f t="shared" si="109"/>
        <v>CA</v>
      </c>
      <c r="X2324" t="str">
        <f t="shared" si="110"/>
        <v>California</v>
      </c>
      <c r="Y2324" t="str">
        <f>VLOOKUP(P2324,'Product manager data'!$A$1:B2340,2,0)</f>
        <v>Kimberly Harrington</v>
      </c>
    </row>
    <row r="2325" spans="1:25" x14ac:dyDescent="0.3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 t="shared" si="108"/>
        <v>Profit</v>
      </c>
      <c r="W2325" t="str">
        <f t="shared" si="109"/>
        <v>CA</v>
      </c>
      <c r="X2325" t="str">
        <f t="shared" si="110"/>
        <v>California</v>
      </c>
      <c r="Y2325" t="str">
        <f>VLOOKUP(P2325,'Product manager data'!$A$1:B2341,2,0)</f>
        <v>Kimberly Harrington</v>
      </c>
    </row>
    <row r="2326" spans="1:25" x14ac:dyDescent="0.3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f t="shared" si="108"/>
        <v>Profit</v>
      </c>
      <c r="W2326" t="str">
        <f t="shared" si="109"/>
        <v>CA</v>
      </c>
      <c r="X2326" t="str">
        <f t="shared" si="110"/>
        <v>California</v>
      </c>
      <c r="Y2326" t="str">
        <f>VLOOKUP(P2326,'Product manager data'!$A$1:B2342,2,0)</f>
        <v>Kimberly Harrington</v>
      </c>
    </row>
    <row r="2327" spans="1:25" x14ac:dyDescent="0.3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f t="shared" si="108"/>
        <v>Profit</v>
      </c>
      <c r="W2327" t="str">
        <f t="shared" si="109"/>
        <v>CA</v>
      </c>
      <c r="X2327" t="str">
        <f t="shared" si="110"/>
        <v>California</v>
      </c>
      <c r="Y2327" t="str">
        <f>VLOOKUP(P2327,'Product manager data'!$A$1:B2343,2,0)</f>
        <v>Kimberly Harrington</v>
      </c>
    </row>
    <row r="2328" spans="1:25" x14ac:dyDescent="0.3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f t="shared" si="108"/>
        <v>Profit</v>
      </c>
      <c r="W2328" t="str">
        <f t="shared" si="109"/>
        <v>CA</v>
      </c>
      <c r="X2328" t="str">
        <f t="shared" si="110"/>
        <v>California</v>
      </c>
      <c r="Y2328" t="str">
        <f>VLOOKUP(P2328,'Product manager data'!$A$1:B2344,2,0)</f>
        <v>Tim Collins</v>
      </c>
    </row>
    <row r="2329" spans="1:25" x14ac:dyDescent="0.3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 t="shared" si="108"/>
        <v>Profit</v>
      </c>
      <c r="W2329" t="str">
        <f t="shared" si="109"/>
        <v>CA</v>
      </c>
      <c r="X2329" t="str">
        <f t="shared" si="110"/>
        <v>California</v>
      </c>
      <c r="Y2329" t="str">
        <f>VLOOKUP(P2329,'Product manager data'!$A$1:B2345,2,0)</f>
        <v>Beth Higgins</v>
      </c>
    </row>
    <row r="2330" spans="1:25" x14ac:dyDescent="0.3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t="str">
        <f t="shared" si="108"/>
        <v>Profit</v>
      </c>
      <c r="W2330" t="str">
        <f t="shared" si="109"/>
        <v>CA</v>
      </c>
      <c r="X2330" t="str">
        <f t="shared" si="110"/>
        <v>California</v>
      </c>
      <c r="Y2330" t="str">
        <f>VLOOKUP(P2330,'Product manager data'!$A$1:B2346,2,0)</f>
        <v>Rosemary Hearon</v>
      </c>
    </row>
    <row r="2331" spans="1:25" x14ac:dyDescent="0.3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t="str">
        <f t="shared" si="108"/>
        <v>Loss</v>
      </c>
      <c r="W2331" t="str">
        <f t="shared" si="109"/>
        <v>US</v>
      </c>
      <c r="X2331" t="str">
        <f t="shared" si="110"/>
        <v>Texas</v>
      </c>
      <c r="Y2331" t="str">
        <f>VLOOKUP(P2331,'Product manager data'!$A$1:B2347,2,0)</f>
        <v>Robin Dennis</v>
      </c>
    </row>
    <row r="2332" spans="1:25" x14ac:dyDescent="0.3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f t="shared" si="108"/>
        <v>Profit</v>
      </c>
      <c r="W2332" t="str">
        <f t="shared" si="109"/>
        <v>CA</v>
      </c>
      <c r="X2332" t="str">
        <f t="shared" si="110"/>
        <v>California</v>
      </c>
      <c r="Y2332" t="str">
        <f>VLOOKUP(P2332,'Product manager data'!$A$1:B2348,2,0)</f>
        <v>Myrtle Holloway</v>
      </c>
    </row>
    <row r="2333" spans="1:25" x14ac:dyDescent="0.3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t="str">
        <f t="shared" si="108"/>
        <v>Profit</v>
      </c>
      <c r="W2333" t="str">
        <f t="shared" si="109"/>
        <v>CA</v>
      </c>
      <c r="X2333" t="str">
        <f t="shared" si="110"/>
        <v>California</v>
      </c>
      <c r="Y2333" t="str">
        <f>VLOOKUP(P2333,'Product manager data'!$A$1:B2349,2,0)</f>
        <v>Beth Higgins</v>
      </c>
    </row>
    <row r="2334" spans="1:25" x14ac:dyDescent="0.3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 t="shared" si="108"/>
        <v>Profit</v>
      </c>
      <c r="W2334" t="str">
        <f t="shared" si="109"/>
        <v>CA</v>
      </c>
      <c r="X2334" t="str">
        <f t="shared" si="110"/>
        <v>California</v>
      </c>
      <c r="Y2334" t="str">
        <f>VLOOKUP(P2334,'Product manager data'!$A$1:B2350,2,0)</f>
        <v>Beth Higgins</v>
      </c>
    </row>
    <row r="2335" spans="1:25" x14ac:dyDescent="0.3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f t="shared" si="108"/>
        <v>Profit</v>
      </c>
      <c r="W2335" t="str">
        <f t="shared" si="109"/>
        <v>CA</v>
      </c>
      <c r="X2335" t="str">
        <f t="shared" si="110"/>
        <v>California</v>
      </c>
      <c r="Y2335" t="str">
        <f>VLOOKUP(P2335,'Product manager data'!$A$1:B2351,2,0)</f>
        <v>Beth Higgins</v>
      </c>
    </row>
    <row r="2336" spans="1:25" x14ac:dyDescent="0.3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t="str">
        <f t="shared" si="108"/>
        <v>Profit</v>
      </c>
      <c r="W2336" t="str">
        <f t="shared" si="109"/>
        <v>CA</v>
      </c>
      <c r="X2336" t="str">
        <f t="shared" si="110"/>
        <v>California</v>
      </c>
      <c r="Y2336" t="str">
        <f>VLOOKUP(P2336,'Product manager data'!$A$1:B2352,2,0)</f>
        <v>Mary Wood</v>
      </c>
    </row>
    <row r="2337" spans="1:25" x14ac:dyDescent="0.3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f t="shared" si="108"/>
        <v>Profit</v>
      </c>
      <c r="W2337" t="str">
        <f t="shared" si="109"/>
        <v>CA</v>
      </c>
      <c r="X2337" t="str">
        <f t="shared" si="110"/>
        <v>California</v>
      </c>
      <c r="Y2337" t="str">
        <f>VLOOKUP(P2337,'Product manager data'!$A$1:B2353,2,0)</f>
        <v>Rosemary Hearon</v>
      </c>
    </row>
    <row r="2338" spans="1:25" x14ac:dyDescent="0.3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t="str">
        <f t="shared" si="108"/>
        <v>Profit</v>
      </c>
      <c r="W2338" t="str">
        <f t="shared" si="109"/>
        <v>CA</v>
      </c>
      <c r="X2338" t="str">
        <f t="shared" si="110"/>
        <v>California</v>
      </c>
      <c r="Y2338" t="str">
        <f>VLOOKUP(P2338,'Product manager data'!$A$1:B2354,2,0)</f>
        <v>Mary Wood</v>
      </c>
    </row>
    <row r="2339" spans="1:25" x14ac:dyDescent="0.3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t="str">
        <f t="shared" si="108"/>
        <v>Profit</v>
      </c>
      <c r="W2339" t="str">
        <f t="shared" si="109"/>
        <v>CA</v>
      </c>
      <c r="X2339" t="str">
        <f t="shared" si="110"/>
        <v>California</v>
      </c>
      <c r="Y2339" t="str">
        <f>VLOOKUP(P2339,'Product manager data'!$A$1:B2355,2,0)</f>
        <v>Beth Higgins</v>
      </c>
    </row>
    <row r="2340" spans="1:25" x14ac:dyDescent="0.3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 t="shared" si="108"/>
        <v>Profit</v>
      </c>
      <c r="W2340" t="str">
        <f t="shared" si="109"/>
        <v>CA</v>
      </c>
      <c r="X2340" t="str">
        <f t="shared" si="110"/>
        <v>California</v>
      </c>
      <c r="Y2340" t="str">
        <f>VLOOKUP(P2340,'Product manager data'!$A$1:B2356,2,0)</f>
        <v>Beth Higgins</v>
      </c>
    </row>
    <row r="2341" spans="1:25" x14ac:dyDescent="0.3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 t="shared" si="108"/>
        <v>Profit</v>
      </c>
      <c r="W2341" t="str">
        <f t="shared" si="109"/>
        <v>CA</v>
      </c>
      <c r="X2341" t="str">
        <f t="shared" si="110"/>
        <v>California</v>
      </c>
      <c r="Y2341" t="str">
        <f>VLOOKUP(P2341,'Product manager data'!$A$1:B2357,2,0)</f>
        <v>Eric Goetz</v>
      </c>
    </row>
    <row r="2342" spans="1:25" x14ac:dyDescent="0.3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 t="shared" si="108"/>
        <v>Profit</v>
      </c>
      <c r="W2342" t="str">
        <f t="shared" si="109"/>
        <v>CA</v>
      </c>
      <c r="X2342" t="str">
        <f t="shared" si="110"/>
        <v>California</v>
      </c>
      <c r="Y2342" t="str">
        <f>VLOOKUP(P2342,'Product manager data'!$A$1:B2358,2,0)</f>
        <v>Eric Goetz</v>
      </c>
    </row>
    <row r="2343" spans="1:25" x14ac:dyDescent="0.3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t="str">
        <f t="shared" si="108"/>
        <v>Profit</v>
      </c>
      <c r="W2343" t="str">
        <f t="shared" si="109"/>
        <v>US</v>
      </c>
      <c r="X2343" t="str">
        <f t="shared" si="110"/>
        <v>Texas</v>
      </c>
      <c r="Y2343" t="str">
        <f>VLOOKUP(P2343,'Product manager data'!$A$1:B2359,2,0)</f>
        <v>Robin Dennis</v>
      </c>
    </row>
    <row r="2344" spans="1:25" x14ac:dyDescent="0.3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t="str">
        <f t="shared" si="108"/>
        <v>Profit</v>
      </c>
      <c r="W2344" t="str">
        <f t="shared" si="109"/>
        <v>US</v>
      </c>
      <c r="X2344" t="str">
        <f t="shared" si="110"/>
        <v>Texas</v>
      </c>
      <c r="Y2344" t="str">
        <f>VLOOKUP(P2344,'Product manager data'!$A$1:B2360,2,0)</f>
        <v>Reggie Bacon</v>
      </c>
    </row>
    <row r="2345" spans="1:25" x14ac:dyDescent="0.3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f t="shared" si="108"/>
        <v>Loss</v>
      </c>
      <c r="W2345" t="str">
        <f t="shared" si="109"/>
        <v>US</v>
      </c>
      <c r="X2345" t="str">
        <f t="shared" si="110"/>
        <v>Texas</v>
      </c>
      <c r="Y2345" t="str">
        <f>VLOOKUP(P2345,'Product manager data'!$A$1:B2361,2,0)</f>
        <v>Myrtle Holloway</v>
      </c>
    </row>
    <row r="2346" spans="1:25" x14ac:dyDescent="0.3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t="str">
        <f t="shared" si="108"/>
        <v>Profit</v>
      </c>
      <c r="W2346" t="str">
        <f t="shared" si="109"/>
        <v>CA</v>
      </c>
      <c r="X2346" t="str">
        <f t="shared" si="110"/>
        <v>California</v>
      </c>
      <c r="Y2346" t="str">
        <f>VLOOKUP(P2346,'Product manager data'!$A$1:B2362,2,0)</f>
        <v>Mary Wood</v>
      </c>
    </row>
    <row r="2347" spans="1:25" x14ac:dyDescent="0.3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t="str">
        <f t="shared" si="108"/>
        <v>Profit</v>
      </c>
      <c r="W2347" t="str">
        <f t="shared" si="109"/>
        <v>CA</v>
      </c>
      <c r="X2347" t="str">
        <f t="shared" si="110"/>
        <v>California</v>
      </c>
      <c r="Y2347" t="str">
        <f>VLOOKUP(P2347,'Product manager data'!$A$1:B2363,2,0)</f>
        <v>Beth Higgins</v>
      </c>
    </row>
    <row r="2348" spans="1:25" x14ac:dyDescent="0.3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t="str">
        <f t="shared" si="108"/>
        <v>Loss</v>
      </c>
      <c r="W2348" t="str">
        <f t="shared" si="109"/>
        <v>CA</v>
      </c>
      <c r="X2348" t="str">
        <f t="shared" si="110"/>
        <v>California</v>
      </c>
      <c r="Y2348" t="str">
        <f>VLOOKUP(P2348,'Product manager data'!$A$1:B2364,2,0)</f>
        <v>Kimberly Harrington</v>
      </c>
    </row>
    <row r="2349" spans="1:25" x14ac:dyDescent="0.3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 t="shared" si="108"/>
        <v>Profit</v>
      </c>
      <c r="W2349" t="str">
        <f t="shared" si="109"/>
        <v>CA</v>
      </c>
      <c r="X2349" t="str">
        <f t="shared" si="110"/>
        <v>California</v>
      </c>
      <c r="Y2349" t="str">
        <f>VLOOKUP(P2349,'Product manager data'!$A$1:B2365,2,0)</f>
        <v>Michael Benoit</v>
      </c>
    </row>
    <row r="2350" spans="1:25" x14ac:dyDescent="0.3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f t="shared" si="108"/>
        <v>Profit</v>
      </c>
      <c r="W2350" t="str">
        <f t="shared" si="109"/>
        <v>CA</v>
      </c>
      <c r="X2350" t="str">
        <f t="shared" si="110"/>
        <v>California</v>
      </c>
      <c r="Y2350" t="str">
        <f>VLOOKUP(P2350,'Product manager data'!$A$1:B2366,2,0)</f>
        <v>Kimberly Harrington</v>
      </c>
    </row>
    <row r="2351" spans="1:25" x14ac:dyDescent="0.3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t="str">
        <f t="shared" si="108"/>
        <v>Profit</v>
      </c>
      <c r="W2351" t="str">
        <f t="shared" si="109"/>
        <v>CA</v>
      </c>
      <c r="X2351" t="str">
        <f t="shared" si="110"/>
        <v>California</v>
      </c>
      <c r="Y2351" t="str">
        <f>VLOOKUP(P2351,'Product manager data'!$A$1:B2367,2,0)</f>
        <v>Kimberly Harrington</v>
      </c>
    </row>
    <row r="2352" spans="1:25" x14ac:dyDescent="0.3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 t="shared" si="108"/>
        <v>Profit</v>
      </c>
      <c r="W2352" t="str">
        <f t="shared" si="109"/>
        <v>CA</v>
      </c>
      <c r="X2352" t="str">
        <f t="shared" si="110"/>
        <v>California</v>
      </c>
      <c r="Y2352" t="str">
        <f>VLOOKUP(P2352,'Product manager data'!$A$1:B2368,2,0)</f>
        <v>Beth Higgins</v>
      </c>
    </row>
    <row r="2353" spans="1:25" x14ac:dyDescent="0.3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f t="shared" si="108"/>
        <v>Profit</v>
      </c>
      <c r="W2353" t="str">
        <f t="shared" si="109"/>
        <v>CA</v>
      </c>
      <c r="X2353" t="str">
        <f t="shared" si="110"/>
        <v>California</v>
      </c>
      <c r="Y2353" t="str">
        <f>VLOOKUP(P2353,'Product manager data'!$A$1:B2369,2,0)</f>
        <v>Mary Wood</v>
      </c>
    </row>
    <row r="2354" spans="1:25" x14ac:dyDescent="0.3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 t="shared" si="108"/>
        <v>Profit</v>
      </c>
      <c r="W2354" t="str">
        <f t="shared" si="109"/>
        <v>CA</v>
      </c>
      <c r="X2354" t="str">
        <f t="shared" si="110"/>
        <v>California</v>
      </c>
      <c r="Y2354" t="str">
        <f>VLOOKUP(P2354,'Product manager data'!$A$1:B2370,2,0)</f>
        <v>Eric Goetz</v>
      </c>
    </row>
    <row r="2355" spans="1:25" x14ac:dyDescent="0.3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 t="shared" si="108"/>
        <v>Profit</v>
      </c>
      <c r="W2355" t="str">
        <f t="shared" si="109"/>
        <v>CA</v>
      </c>
      <c r="X2355" t="str">
        <f t="shared" si="110"/>
        <v>California</v>
      </c>
      <c r="Y2355" t="str">
        <f>VLOOKUP(P2355,'Product manager data'!$A$1:B2371,2,0)</f>
        <v>Tim Collins</v>
      </c>
    </row>
    <row r="2356" spans="1:25" x14ac:dyDescent="0.3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 t="shared" si="108"/>
        <v>Profit</v>
      </c>
      <c r="W2356" t="str">
        <f t="shared" si="109"/>
        <v>CA</v>
      </c>
      <c r="X2356" t="str">
        <f t="shared" si="110"/>
        <v>California</v>
      </c>
      <c r="Y2356" t="str">
        <f>VLOOKUP(P2356,'Product manager data'!$A$1:B2372,2,0)</f>
        <v>Kimberly Harrington</v>
      </c>
    </row>
    <row r="2357" spans="1:25" x14ac:dyDescent="0.3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t="str">
        <f t="shared" si="108"/>
        <v>Profit</v>
      </c>
      <c r="W2357" t="str">
        <f t="shared" si="109"/>
        <v>CA</v>
      </c>
      <c r="X2357" t="str">
        <f t="shared" si="110"/>
        <v>California</v>
      </c>
      <c r="Y2357" t="str">
        <f>VLOOKUP(P2357,'Product manager data'!$A$1:B2373,2,0)</f>
        <v>Reggie Bacon</v>
      </c>
    </row>
    <row r="2358" spans="1:25" x14ac:dyDescent="0.3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t="str">
        <f t="shared" si="108"/>
        <v>Profit</v>
      </c>
      <c r="W2358" t="str">
        <f t="shared" si="109"/>
        <v>CA</v>
      </c>
      <c r="X2358" t="str">
        <f t="shared" si="110"/>
        <v>California</v>
      </c>
      <c r="Y2358" t="str">
        <f>VLOOKUP(P2358,'Product manager data'!$A$1:B2374,2,0)</f>
        <v>Jennifer Hutchins</v>
      </c>
    </row>
    <row r="2359" spans="1:25" x14ac:dyDescent="0.3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f t="shared" si="108"/>
        <v>Loss</v>
      </c>
      <c r="W2359" t="str">
        <f t="shared" si="109"/>
        <v>US</v>
      </c>
      <c r="X2359" t="str">
        <f t="shared" si="110"/>
        <v>Texas</v>
      </c>
      <c r="Y2359" t="str">
        <f>VLOOKUP(P2359,'Product manager data'!$A$1:B2375,2,0)</f>
        <v>Michael Benoit</v>
      </c>
    </row>
    <row r="2360" spans="1:25" x14ac:dyDescent="0.3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t="str">
        <f t="shared" si="108"/>
        <v>Loss</v>
      </c>
      <c r="W2360" t="str">
        <f t="shared" si="109"/>
        <v>US</v>
      </c>
      <c r="X2360" t="str">
        <f t="shared" si="110"/>
        <v>Texas</v>
      </c>
      <c r="Y2360" t="str">
        <f>VLOOKUP(P2360,'Product manager data'!$A$1:B2376,2,0)</f>
        <v>Michael Benoit</v>
      </c>
    </row>
    <row r="2361" spans="1:25" x14ac:dyDescent="0.3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f t="shared" si="108"/>
        <v>Loss</v>
      </c>
      <c r="W2361" t="str">
        <f t="shared" si="109"/>
        <v>US</v>
      </c>
      <c r="X2361" t="str">
        <f t="shared" si="110"/>
        <v>Texas</v>
      </c>
      <c r="Y2361" t="str">
        <f>VLOOKUP(P2361,'Product manager data'!$A$1:B2377,2,0)</f>
        <v>Michael Benoit</v>
      </c>
    </row>
    <row r="2362" spans="1:25" x14ac:dyDescent="0.3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t="str">
        <f t="shared" si="108"/>
        <v>Profit</v>
      </c>
      <c r="W2362" t="str">
        <f t="shared" si="109"/>
        <v>US</v>
      </c>
      <c r="X2362" t="str">
        <f t="shared" si="110"/>
        <v>Texas</v>
      </c>
      <c r="Y2362" t="str">
        <f>VLOOKUP(P2362,'Product manager data'!$A$1:B2378,2,0)</f>
        <v>Beth Higgins</v>
      </c>
    </row>
    <row r="2363" spans="1:25" x14ac:dyDescent="0.3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t="str">
        <f t="shared" si="108"/>
        <v>Profit</v>
      </c>
      <c r="W2363" t="str">
        <f t="shared" si="109"/>
        <v>US</v>
      </c>
      <c r="X2363" t="str">
        <f t="shared" si="110"/>
        <v>Texas</v>
      </c>
      <c r="Y2363" t="str">
        <f>VLOOKUP(P2363,'Product manager data'!$A$1:B2379,2,0)</f>
        <v>Beth Higgins</v>
      </c>
    </row>
    <row r="2364" spans="1:25" x14ac:dyDescent="0.3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t="str">
        <f t="shared" si="108"/>
        <v>Loss</v>
      </c>
      <c r="W2364" t="str">
        <f t="shared" si="109"/>
        <v>CA</v>
      </c>
      <c r="X2364" t="str">
        <f t="shared" si="110"/>
        <v>California</v>
      </c>
      <c r="Y2364" t="str">
        <f>VLOOKUP(P2364,'Product manager data'!$A$1:B2380,2,0)</f>
        <v>Kimberly Harrington</v>
      </c>
    </row>
    <row r="2365" spans="1:25" x14ac:dyDescent="0.3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 t="shared" si="108"/>
        <v>Profit</v>
      </c>
      <c r="W2365" t="str">
        <f t="shared" si="109"/>
        <v>US</v>
      </c>
      <c r="X2365" t="str">
        <f t="shared" si="110"/>
        <v>Texas</v>
      </c>
      <c r="Y2365" t="str">
        <f>VLOOKUP(P2365,'Product manager data'!$A$1:B2381,2,0)</f>
        <v>Robin Dennis</v>
      </c>
    </row>
    <row r="2366" spans="1:25" x14ac:dyDescent="0.3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t="str">
        <f t="shared" si="108"/>
        <v>Profit</v>
      </c>
      <c r="W2366" t="str">
        <f t="shared" si="109"/>
        <v>US</v>
      </c>
      <c r="X2366" t="str">
        <f t="shared" si="110"/>
        <v>Texas</v>
      </c>
      <c r="Y2366" t="str">
        <f>VLOOKUP(P2366,'Product manager data'!$A$1:B2382,2,0)</f>
        <v>Mary Wood</v>
      </c>
    </row>
    <row r="2367" spans="1:25" x14ac:dyDescent="0.3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 t="shared" si="108"/>
        <v>Profit</v>
      </c>
      <c r="W2367" t="str">
        <f t="shared" si="109"/>
        <v>US</v>
      </c>
      <c r="X2367" t="str">
        <f t="shared" si="110"/>
        <v>Texas</v>
      </c>
      <c r="Y2367" t="str">
        <f>VLOOKUP(P2367,'Product manager data'!$A$1:B2383,2,0)</f>
        <v>Kimberly Harrington</v>
      </c>
    </row>
    <row r="2368" spans="1:25" x14ac:dyDescent="0.3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t="str">
        <f t="shared" si="108"/>
        <v>Loss</v>
      </c>
      <c r="W2368" t="str">
        <f t="shared" si="109"/>
        <v>CA</v>
      </c>
      <c r="X2368" t="str">
        <f t="shared" si="110"/>
        <v>California</v>
      </c>
      <c r="Y2368" t="str">
        <f>VLOOKUP(P2368,'Product manager data'!$A$1:B2384,2,0)</f>
        <v>Sandra Cruz</v>
      </c>
    </row>
    <row r="2369" spans="1:25" x14ac:dyDescent="0.3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f t="shared" si="108"/>
        <v>Profit</v>
      </c>
      <c r="W2369" t="str">
        <f t="shared" si="109"/>
        <v>CA</v>
      </c>
      <c r="X2369" t="str">
        <f t="shared" si="110"/>
        <v>California</v>
      </c>
      <c r="Y2369" t="str">
        <f>VLOOKUP(P2369,'Product manager data'!$A$1:B2385,2,0)</f>
        <v>Beth Higgins</v>
      </c>
    </row>
    <row r="2370" spans="1:25" x14ac:dyDescent="0.3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t="str">
        <f t="shared" si="108"/>
        <v>Loss</v>
      </c>
      <c r="W2370" t="str">
        <f t="shared" si="109"/>
        <v>US</v>
      </c>
      <c r="X2370" t="str">
        <f t="shared" si="110"/>
        <v>Texas</v>
      </c>
      <c r="Y2370" t="str">
        <f>VLOOKUP(P2370,'Product manager data'!$A$1:B2386,2,0)</f>
        <v>Robin Dennis</v>
      </c>
    </row>
    <row r="2371" spans="1:25" x14ac:dyDescent="0.3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t="str">
        <f t="shared" ref="V2371:V2434" si="111">IF(U2371&gt;=0,"Profit","Loss")</f>
        <v>Profit</v>
      </c>
      <c r="W2371" t="str">
        <f t="shared" ref="W2371:W2434" si="112">MID(B2371,1,2)</f>
        <v>US</v>
      </c>
      <c r="X2371" t="str">
        <f t="shared" ref="X2371:X2434" si="113">IF(W2371="CA","California","Texas")</f>
        <v>Texas</v>
      </c>
      <c r="Y2371" t="str">
        <f>VLOOKUP(P2371,'Product manager data'!$A$1:B2387,2,0)</f>
        <v>Eric Goetz</v>
      </c>
    </row>
    <row r="2372" spans="1:25" x14ac:dyDescent="0.3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f t="shared" si="111"/>
        <v>Profit</v>
      </c>
      <c r="W2372" t="str">
        <f t="shared" si="112"/>
        <v>CA</v>
      </c>
      <c r="X2372" t="str">
        <f t="shared" si="113"/>
        <v>California</v>
      </c>
      <c r="Y2372" t="str">
        <f>VLOOKUP(P2372,'Product manager data'!$A$1:B2388,2,0)</f>
        <v>Reggie Bacon</v>
      </c>
    </row>
    <row r="2373" spans="1:25" x14ac:dyDescent="0.3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f t="shared" si="111"/>
        <v>Loss</v>
      </c>
      <c r="W2373" t="str">
        <f t="shared" si="112"/>
        <v>CA</v>
      </c>
      <c r="X2373" t="str">
        <f t="shared" si="113"/>
        <v>California</v>
      </c>
      <c r="Y2373" t="str">
        <f>VLOOKUP(P2373,'Product manager data'!$A$1:B2389,2,0)</f>
        <v>Robin Dennis</v>
      </c>
    </row>
    <row r="2374" spans="1:25" x14ac:dyDescent="0.3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t="str">
        <f t="shared" si="111"/>
        <v>Profit</v>
      </c>
      <c r="W2374" t="str">
        <f t="shared" si="112"/>
        <v>CA</v>
      </c>
      <c r="X2374" t="str">
        <f t="shared" si="113"/>
        <v>California</v>
      </c>
      <c r="Y2374" t="str">
        <f>VLOOKUP(P2374,'Product manager data'!$A$1:B2390,2,0)</f>
        <v>Junior Fason</v>
      </c>
    </row>
    <row r="2375" spans="1:25" x14ac:dyDescent="0.3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f t="shared" si="111"/>
        <v>Profit</v>
      </c>
      <c r="W2375" t="str">
        <f t="shared" si="112"/>
        <v>CA</v>
      </c>
      <c r="X2375" t="str">
        <f t="shared" si="113"/>
        <v>California</v>
      </c>
      <c r="Y2375" t="str">
        <f>VLOOKUP(P2375,'Product manager data'!$A$1:B2391,2,0)</f>
        <v>Beth Higgins</v>
      </c>
    </row>
    <row r="2376" spans="1:25" x14ac:dyDescent="0.3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f t="shared" si="111"/>
        <v>Loss</v>
      </c>
      <c r="W2376" t="str">
        <f t="shared" si="112"/>
        <v>CA</v>
      </c>
      <c r="X2376" t="str">
        <f t="shared" si="113"/>
        <v>California</v>
      </c>
      <c r="Y2376" t="str">
        <f>VLOOKUP(P2376,'Product manager data'!$A$1:B2392,2,0)</f>
        <v>Sandra Cruz</v>
      </c>
    </row>
    <row r="2377" spans="1:25" x14ac:dyDescent="0.3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f t="shared" si="111"/>
        <v>Profit</v>
      </c>
      <c r="W2377" t="str">
        <f t="shared" si="112"/>
        <v>CA</v>
      </c>
      <c r="X2377" t="str">
        <f t="shared" si="113"/>
        <v>California</v>
      </c>
      <c r="Y2377" t="str">
        <f>VLOOKUP(P2377,'Product manager data'!$A$1:B2393,2,0)</f>
        <v>Junior Fason</v>
      </c>
    </row>
    <row r="2378" spans="1:25" x14ac:dyDescent="0.3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f t="shared" si="111"/>
        <v>Loss</v>
      </c>
      <c r="W2378" t="str">
        <f t="shared" si="112"/>
        <v>US</v>
      </c>
      <c r="X2378" t="str">
        <f t="shared" si="113"/>
        <v>Texas</v>
      </c>
      <c r="Y2378" t="str">
        <f>VLOOKUP(P2378,'Product manager data'!$A$1:B2394,2,0)</f>
        <v>Kimberly Harrington</v>
      </c>
    </row>
    <row r="2379" spans="1:25" x14ac:dyDescent="0.3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t="str">
        <f t="shared" si="111"/>
        <v>Profit</v>
      </c>
      <c r="W2379" t="str">
        <f t="shared" si="112"/>
        <v>US</v>
      </c>
      <c r="X2379" t="str">
        <f t="shared" si="113"/>
        <v>Texas</v>
      </c>
      <c r="Y2379" t="str">
        <f>VLOOKUP(P2379,'Product manager data'!$A$1:B2395,2,0)</f>
        <v>Tammie Nelson</v>
      </c>
    </row>
    <row r="2380" spans="1:25" x14ac:dyDescent="0.3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t="str">
        <f t="shared" si="111"/>
        <v>Profit</v>
      </c>
      <c r="W2380" t="str">
        <f t="shared" si="112"/>
        <v>CA</v>
      </c>
      <c r="X2380" t="str">
        <f t="shared" si="113"/>
        <v>California</v>
      </c>
      <c r="Y2380" t="str">
        <f>VLOOKUP(P2380,'Product manager data'!$A$1:B2396,2,0)</f>
        <v>Beth Higgins</v>
      </c>
    </row>
    <row r="2381" spans="1:25" x14ac:dyDescent="0.3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f t="shared" si="111"/>
        <v>Profit</v>
      </c>
      <c r="W2381" t="str">
        <f t="shared" si="112"/>
        <v>CA</v>
      </c>
      <c r="X2381" t="str">
        <f t="shared" si="113"/>
        <v>California</v>
      </c>
      <c r="Y2381" t="str">
        <f>VLOOKUP(P2381,'Product manager data'!$A$1:B2397,2,0)</f>
        <v>Junior Fason</v>
      </c>
    </row>
    <row r="2382" spans="1:25" x14ac:dyDescent="0.3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t="str">
        <f t="shared" si="111"/>
        <v>Profit</v>
      </c>
      <c r="W2382" t="str">
        <f t="shared" si="112"/>
        <v>CA</v>
      </c>
      <c r="X2382" t="str">
        <f t="shared" si="113"/>
        <v>California</v>
      </c>
      <c r="Y2382" t="str">
        <f>VLOOKUP(P2382,'Product manager data'!$A$1:B2398,2,0)</f>
        <v>Beth Higgins</v>
      </c>
    </row>
    <row r="2383" spans="1:25" x14ac:dyDescent="0.3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t="str">
        <f t="shared" si="111"/>
        <v>Profit</v>
      </c>
      <c r="W2383" t="str">
        <f t="shared" si="112"/>
        <v>CA</v>
      </c>
      <c r="X2383" t="str">
        <f t="shared" si="113"/>
        <v>California</v>
      </c>
      <c r="Y2383" t="str">
        <f>VLOOKUP(P2383,'Product manager data'!$A$1:B2399,2,0)</f>
        <v>Robin Dennis</v>
      </c>
    </row>
    <row r="2384" spans="1:25" x14ac:dyDescent="0.3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t="str">
        <f t="shared" si="111"/>
        <v>Profit</v>
      </c>
      <c r="W2384" t="str">
        <f t="shared" si="112"/>
        <v>US</v>
      </c>
      <c r="X2384" t="str">
        <f t="shared" si="113"/>
        <v>Texas</v>
      </c>
      <c r="Y2384" t="str">
        <f>VLOOKUP(P2384,'Product manager data'!$A$1:B2400,2,0)</f>
        <v>Mary Wood</v>
      </c>
    </row>
    <row r="2385" spans="1:25" x14ac:dyDescent="0.3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t="str">
        <f t="shared" si="111"/>
        <v>Profit</v>
      </c>
      <c r="W2385" t="str">
        <f t="shared" si="112"/>
        <v>US</v>
      </c>
      <c r="X2385" t="str">
        <f t="shared" si="113"/>
        <v>Texas</v>
      </c>
      <c r="Y2385" t="str">
        <f>VLOOKUP(P2385,'Product manager data'!$A$1:B2401,2,0)</f>
        <v>Eric Goetz</v>
      </c>
    </row>
    <row r="2386" spans="1:25" x14ac:dyDescent="0.3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f t="shared" si="111"/>
        <v>Profit</v>
      </c>
      <c r="W2386" t="str">
        <f t="shared" si="112"/>
        <v>US</v>
      </c>
      <c r="X2386" t="str">
        <f t="shared" si="113"/>
        <v>Texas</v>
      </c>
      <c r="Y2386" t="str">
        <f>VLOOKUP(P2386,'Product manager data'!$A$1:B2402,2,0)</f>
        <v>Kimberly Harrington</v>
      </c>
    </row>
    <row r="2387" spans="1:25" x14ac:dyDescent="0.3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t="str">
        <f t="shared" si="111"/>
        <v>Profit</v>
      </c>
      <c r="W2387" t="str">
        <f t="shared" si="112"/>
        <v>US</v>
      </c>
      <c r="X2387" t="str">
        <f t="shared" si="113"/>
        <v>Texas</v>
      </c>
      <c r="Y2387" t="str">
        <f>VLOOKUP(P2387,'Product manager data'!$A$1:B2403,2,0)</f>
        <v>James Marez</v>
      </c>
    </row>
    <row r="2388" spans="1:25" x14ac:dyDescent="0.3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t="str">
        <f t="shared" si="111"/>
        <v>Profit</v>
      </c>
      <c r="W2388" t="str">
        <f t="shared" si="112"/>
        <v>US</v>
      </c>
      <c r="X2388" t="str">
        <f t="shared" si="113"/>
        <v>Texas</v>
      </c>
      <c r="Y2388" t="str">
        <f>VLOOKUP(P2388,'Product manager data'!$A$1:B2404,2,0)</f>
        <v>Jason Lightner</v>
      </c>
    </row>
    <row r="2389" spans="1:25" x14ac:dyDescent="0.3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t="str">
        <f t="shared" si="111"/>
        <v>Profit</v>
      </c>
      <c r="W2389" t="str">
        <f t="shared" si="112"/>
        <v>CA</v>
      </c>
      <c r="X2389" t="str">
        <f t="shared" si="113"/>
        <v>California</v>
      </c>
      <c r="Y2389" t="str">
        <f>VLOOKUP(P2389,'Product manager data'!$A$1:B2405,2,0)</f>
        <v>Junior Fason</v>
      </c>
    </row>
    <row r="2390" spans="1:25" x14ac:dyDescent="0.3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t="str">
        <f t="shared" si="111"/>
        <v>Profit</v>
      </c>
      <c r="W2390" t="str">
        <f t="shared" si="112"/>
        <v>CA</v>
      </c>
      <c r="X2390" t="str">
        <f t="shared" si="113"/>
        <v>California</v>
      </c>
      <c r="Y2390" t="str">
        <f>VLOOKUP(P2390,'Product manager data'!$A$1:B2406,2,0)</f>
        <v>Kimberly Harrington</v>
      </c>
    </row>
    <row r="2391" spans="1:25" x14ac:dyDescent="0.3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t="str">
        <f t="shared" si="111"/>
        <v>Profit</v>
      </c>
      <c r="W2391" t="str">
        <f t="shared" si="112"/>
        <v>US</v>
      </c>
      <c r="X2391" t="str">
        <f t="shared" si="113"/>
        <v>Texas</v>
      </c>
      <c r="Y2391" t="str">
        <f>VLOOKUP(P2391,'Product manager data'!$A$1:B2407,2,0)</f>
        <v>Beth Higgins</v>
      </c>
    </row>
    <row r="2392" spans="1:25" x14ac:dyDescent="0.3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t="str">
        <f t="shared" si="111"/>
        <v>Profit</v>
      </c>
      <c r="W2392" t="str">
        <f t="shared" si="112"/>
        <v>US</v>
      </c>
      <c r="X2392" t="str">
        <f t="shared" si="113"/>
        <v>Texas</v>
      </c>
      <c r="Y2392" t="str">
        <f>VLOOKUP(P2392,'Product manager data'!$A$1:B2408,2,0)</f>
        <v>Beth Higgins</v>
      </c>
    </row>
    <row r="2393" spans="1:25" x14ac:dyDescent="0.3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t="str">
        <f t="shared" si="111"/>
        <v>Profit</v>
      </c>
      <c r="W2393" t="str">
        <f t="shared" si="112"/>
        <v>US</v>
      </c>
      <c r="X2393" t="str">
        <f t="shared" si="113"/>
        <v>Texas</v>
      </c>
      <c r="Y2393" t="str">
        <f>VLOOKUP(P2393,'Product manager data'!$A$1:B2409,2,0)</f>
        <v>Reggie Bacon</v>
      </c>
    </row>
    <row r="2394" spans="1:25" x14ac:dyDescent="0.3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f t="shared" si="111"/>
        <v>Profit</v>
      </c>
      <c r="W2394" t="str">
        <f t="shared" si="112"/>
        <v>US</v>
      </c>
      <c r="X2394" t="str">
        <f t="shared" si="113"/>
        <v>Texas</v>
      </c>
      <c r="Y2394" t="str">
        <f>VLOOKUP(P2394,'Product manager data'!$A$1:B2410,2,0)</f>
        <v>Robin Dennis</v>
      </c>
    </row>
    <row r="2395" spans="1:25" x14ac:dyDescent="0.3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t="str">
        <f t="shared" si="111"/>
        <v>Profit</v>
      </c>
      <c r="W2395" t="str">
        <f t="shared" si="112"/>
        <v>CA</v>
      </c>
      <c r="X2395" t="str">
        <f t="shared" si="113"/>
        <v>California</v>
      </c>
      <c r="Y2395" t="str">
        <f>VLOOKUP(P2395,'Product manager data'!$A$1:B2411,2,0)</f>
        <v>Eric Goetz</v>
      </c>
    </row>
    <row r="2396" spans="1:25" x14ac:dyDescent="0.3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f t="shared" si="111"/>
        <v>Profit</v>
      </c>
      <c r="W2396" t="str">
        <f t="shared" si="112"/>
        <v>CA</v>
      </c>
      <c r="X2396" t="str">
        <f t="shared" si="113"/>
        <v>California</v>
      </c>
      <c r="Y2396" t="str">
        <f>VLOOKUP(P2396,'Product manager data'!$A$1:B2412,2,0)</f>
        <v>Reggie Bacon</v>
      </c>
    </row>
    <row r="2397" spans="1:25" x14ac:dyDescent="0.3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 t="shared" si="111"/>
        <v>Profit</v>
      </c>
      <c r="W2397" t="str">
        <f t="shared" si="112"/>
        <v>CA</v>
      </c>
      <c r="X2397" t="str">
        <f t="shared" si="113"/>
        <v>California</v>
      </c>
      <c r="Y2397" t="str">
        <f>VLOOKUP(P2397,'Product manager data'!$A$1:B2413,2,0)</f>
        <v>Reggie Bacon</v>
      </c>
    </row>
    <row r="2398" spans="1:25" x14ac:dyDescent="0.3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 t="shared" si="111"/>
        <v>Profit</v>
      </c>
      <c r="W2398" t="str">
        <f t="shared" si="112"/>
        <v>CA</v>
      </c>
      <c r="X2398" t="str">
        <f t="shared" si="113"/>
        <v>California</v>
      </c>
      <c r="Y2398" t="str">
        <f>VLOOKUP(P2398,'Product manager data'!$A$1:B2414,2,0)</f>
        <v>Beth Higgins</v>
      </c>
    </row>
    <row r="2399" spans="1:25" x14ac:dyDescent="0.3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 t="shared" si="111"/>
        <v>Profit</v>
      </c>
      <c r="W2399" t="str">
        <f t="shared" si="112"/>
        <v>CA</v>
      </c>
      <c r="X2399" t="str">
        <f t="shared" si="113"/>
        <v>California</v>
      </c>
      <c r="Y2399" t="str">
        <f>VLOOKUP(P2399,'Product manager data'!$A$1:B2415,2,0)</f>
        <v>Willie Zensen</v>
      </c>
    </row>
    <row r="2400" spans="1:25" x14ac:dyDescent="0.3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 t="shared" si="111"/>
        <v>Profit</v>
      </c>
      <c r="W2400" t="str">
        <f t="shared" si="112"/>
        <v>CA</v>
      </c>
      <c r="X2400" t="str">
        <f t="shared" si="113"/>
        <v>California</v>
      </c>
      <c r="Y2400" t="str">
        <f>VLOOKUP(P2400,'Product manager data'!$A$1:B2416,2,0)</f>
        <v>Eric Goetz</v>
      </c>
    </row>
    <row r="2401" spans="1:25" x14ac:dyDescent="0.3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f t="shared" si="111"/>
        <v>Profit</v>
      </c>
      <c r="W2401" t="str">
        <f t="shared" si="112"/>
        <v>CA</v>
      </c>
      <c r="X2401" t="str">
        <f t="shared" si="113"/>
        <v>California</v>
      </c>
      <c r="Y2401" t="str">
        <f>VLOOKUP(P2401,'Product manager data'!$A$1:B2417,2,0)</f>
        <v>Myrtle Holloway</v>
      </c>
    </row>
    <row r="2402" spans="1:25" x14ac:dyDescent="0.3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f t="shared" si="111"/>
        <v>Profit</v>
      </c>
      <c r="W2402" t="str">
        <f t="shared" si="112"/>
        <v>CA</v>
      </c>
      <c r="X2402" t="str">
        <f t="shared" si="113"/>
        <v>California</v>
      </c>
      <c r="Y2402" t="str">
        <f>VLOOKUP(P2402,'Product manager data'!$A$1:B2418,2,0)</f>
        <v>Myrtle Holloway</v>
      </c>
    </row>
    <row r="2403" spans="1:25" x14ac:dyDescent="0.3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f t="shared" si="111"/>
        <v>Profit</v>
      </c>
      <c r="W2403" t="str">
        <f t="shared" si="112"/>
        <v>CA</v>
      </c>
      <c r="X2403" t="str">
        <f t="shared" si="113"/>
        <v>California</v>
      </c>
      <c r="Y2403" t="str">
        <f>VLOOKUP(P2403,'Product manager data'!$A$1:B2419,2,0)</f>
        <v>Myrtle Holloway</v>
      </c>
    </row>
    <row r="2404" spans="1:25" x14ac:dyDescent="0.3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f t="shared" si="111"/>
        <v>Profit</v>
      </c>
      <c r="W2404" t="str">
        <f t="shared" si="112"/>
        <v>CA</v>
      </c>
      <c r="X2404" t="str">
        <f t="shared" si="113"/>
        <v>California</v>
      </c>
      <c r="Y2404" t="str">
        <f>VLOOKUP(P2404,'Product manager data'!$A$1:B2420,2,0)</f>
        <v>Rosemary Hearon</v>
      </c>
    </row>
    <row r="2405" spans="1:25" x14ac:dyDescent="0.3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t="str">
        <f t="shared" si="111"/>
        <v>Loss</v>
      </c>
      <c r="W2405" t="str">
        <f t="shared" si="112"/>
        <v>US</v>
      </c>
      <c r="X2405" t="str">
        <f t="shared" si="113"/>
        <v>Texas</v>
      </c>
      <c r="Y2405" t="str">
        <f>VLOOKUP(P2405,'Product manager data'!$A$1:B2421,2,0)</f>
        <v>Tim Collins</v>
      </c>
    </row>
    <row r="2406" spans="1:25" x14ac:dyDescent="0.3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f t="shared" si="111"/>
        <v>Profit</v>
      </c>
      <c r="W2406" t="str">
        <f t="shared" si="112"/>
        <v>CA</v>
      </c>
      <c r="X2406" t="str">
        <f t="shared" si="113"/>
        <v>California</v>
      </c>
      <c r="Y2406" t="str">
        <f>VLOOKUP(P2406,'Product manager data'!$A$1:B2422,2,0)</f>
        <v>Reggie Bacon</v>
      </c>
    </row>
    <row r="2407" spans="1:25" x14ac:dyDescent="0.3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f t="shared" si="111"/>
        <v>Loss</v>
      </c>
      <c r="W2407" t="str">
        <f t="shared" si="112"/>
        <v>CA</v>
      </c>
      <c r="X2407" t="str">
        <f t="shared" si="113"/>
        <v>California</v>
      </c>
      <c r="Y2407" t="str">
        <f>VLOOKUP(P2407,'Product manager data'!$A$1:B2423,2,0)</f>
        <v>James Marez</v>
      </c>
    </row>
    <row r="2408" spans="1:25" x14ac:dyDescent="0.3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f t="shared" si="111"/>
        <v>Profit</v>
      </c>
      <c r="W2408" t="str">
        <f t="shared" si="112"/>
        <v>CA</v>
      </c>
      <c r="X2408" t="str">
        <f t="shared" si="113"/>
        <v>California</v>
      </c>
      <c r="Y2408" t="str">
        <f>VLOOKUP(P2408,'Product manager data'!$A$1:B2424,2,0)</f>
        <v>James Marez</v>
      </c>
    </row>
    <row r="2409" spans="1:25" x14ac:dyDescent="0.3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 t="shared" si="111"/>
        <v>Profit</v>
      </c>
      <c r="W2409" t="str">
        <f t="shared" si="112"/>
        <v>CA</v>
      </c>
      <c r="X2409" t="str">
        <f t="shared" si="113"/>
        <v>California</v>
      </c>
      <c r="Y2409" t="str">
        <f>VLOOKUP(P2409,'Product manager data'!$A$1:B2425,2,0)</f>
        <v>Eric Goetz</v>
      </c>
    </row>
    <row r="2410" spans="1:25" x14ac:dyDescent="0.3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t="str">
        <f t="shared" si="111"/>
        <v>Profit</v>
      </c>
      <c r="W2410" t="str">
        <f t="shared" si="112"/>
        <v>CA</v>
      </c>
      <c r="X2410" t="str">
        <f t="shared" si="113"/>
        <v>California</v>
      </c>
      <c r="Y2410" t="str">
        <f>VLOOKUP(P2410,'Product manager data'!$A$1:B2426,2,0)</f>
        <v>James Marez</v>
      </c>
    </row>
    <row r="2411" spans="1:25" x14ac:dyDescent="0.3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f t="shared" si="111"/>
        <v>Profit</v>
      </c>
      <c r="W2411" t="str">
        <f t="shared" si="112"/>
        <v>CA</v>
      </c>
      <c r="X2411" t="str">
        <f t="shared" si="113"/>
        <v>California</v>
      </c>
      <c r="Y2411" t="str">
        <f>VLOOKUP(P2411,'Product manager data'!$A$1:B2427,2,0)</f>
        <v>Robin Dennis</v>
      </c>
    </row>
    <row r="2412" spans="1:25" x14ac:dyDescent="0.3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f t="shared" si="111"/>
        <v>Profit</v>
      </c>
      <c r="W2412" t="str">
        <f t="shared" si="112"/>
        <v>CA</v>
      </c>
      <c r="X2412" t="str">
        <f t="shared" si="113"/>
        <v>California</v>
      </c>
      <c r="Y2412" t="str">
        <f>VLOOKUP(P2412,'Product manager data'!$A$1:B2428,2,0)</f>
        <v>Junior Fason</v>
      </c>
    </row>
    <row r="2413" spans="1:25" x14ac:dyDescent="0.3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f t="shared" si="111"/>
        <v>Profit</v>
      </c>
      <c r="W2413" t="str">
        <f t="shared" si="112"/>
        <v>CA</v>
      </c>
      <c r="X2413" t="str">
        <f t="shared" si="113"/>
        <v>California</v>
      </c>
      <c r="Y2413" t="str">
        <f>VLOOKUP(P2413,'Product manager data'!$A$1:B2429,2,0)</f>
        <v>Kimberly Harrington</v>
      </c>
    </row>
    <row r="2414" spans="1:25" x14ac:dyDescent="0.3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 t="shared" si="111"/>
        <v>Profit</v>
      </c>
      <c r="W2414" t="str">
        <f t="shared" si="112"/>
        <v>CA</v>
      </c>
      <c r="X2414" t="str">
        <f t="shared" si="113"/>
        <v>California</v>
      </c>
      <c r="Y2414" t="str">
        <f>VLOOKUP(P2414,'Product manager data'!$A$1:B2430,2,0)</f>
        <v>Beth Higgins</v>
      </c>
    </row>
    <row r="2415" spans="1:25" x14ac:dyDescent="0.3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f t="shared" si="111"/>
        <v>Profit</v>
      </c>
      <c r="W2415" t="str">
        <f t="shared" si="112"/>
        <v>CA</v>
      </c>
      <c r="X2415" t="str">
        <f t="shared" si="113"/>
        <v>California</v>
      </c>
      <c r="Y2415" t="str">
        <f>VLOOKUP(P2415,'Product manager data'!$A$1:B2431,2,0)</f>
        <v>Michael Benoit</v>
      </c>
    </row>
    <row r="2416" spans="1:25" x14ac:dyDescent="0.3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t="str">
        <f t="shared" si="111"/>
        <v>Profit</v>
      </c>
      <c r="W2416" t="str">
        <f t="shared" si="112"/>
        <v>CA</v>
      </c>
      <c r="X2416" t="str">
        <f t="shared" si="113"/>
        <v>California</v>
      </c>
      <c r="Y2416" t="str">
        <f>VLOOKUP(P2416,'Product manager data'!$A$1:B2432,2,0)</f>
        <v>Sandra Cruz</v>
      </c>
    </row>
    <row r="2417" spans="1:25" x14ac:dyDescent="0.3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t="str">
        <f t="shared" si="111"/>
        <v>Profit</v>
      </c>
      <c r="W2417" t="str">
        <f t="shared" si="112"/>
        <v>CA</v>
      </c>
      <c r="X2417" t="str">
        <f t="shared" si="113"/>
        <v>California</v>
      </c>
      <c r="Y2417" t="str">
        <f>VLOOKUP(P2417,'Product manager data'!$A$1:B2433,2,0)</f>
        <v>Tim Collins</v>
      </c>
    </row>
    <row r="2418" spans="1:25" x14ac:dyDescent="0.3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t="str">
        <f t="shared" si="111"/>
        <v>Profit</v>
      </c>
      <c r="W2418" t="str">
        <f t="shared" si="112"/>
        <v>CA</v>
      </c>
      <c r="X2418" t="str">
        <f t="shared" si="113"/>
        <v>California</v>
      </c>
      <c r="Y2418" t="str">
        <f>VLOOKUP(P2418,'Product manager data'!$A$1:B2434,2,0)</f>
        <v>Reggie Bacon</v>
      </c>
    </row>
    <row r="2419" spans="1:25" x14ac:dyDescent="0.3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t="str">
        <f t="shared" si="111"/>
        <v>Profit</v>
      </c>
      <c r="W2419" t="str">
        <f t="shared" si="112"/>
        <v>CA</v>
      </c>
      <c r="X2419" t="str">
        <f t="shared" si="113"/>
        <v>California</v>
      </c>
      <c r="Y2419" t="str">
        <f>VLOOKUP(P2419,'Product manager data'!$A$1:B2435,2,0)</f>
        <v>Kimberly Harrington</v>
      </c>
    </row>
    <row r="2420" spans="1:25" x14ac:dyDescent="0.3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t="str">
        <f t="shared" si="111"/>
        <v>Profit</v>
      </c>
      <c r="W2420" t="str">
        <f t="shared" si="112"/>
        <v>CA</v>
      </c>
      <c r="X2420" t="str">
        <f t="shared" si="113"/>
        <v>California</v>
      </c>
      <c r="Y2420" t="str">
        <f>VLOOKUP(P2420,'Product manager data'!$A$1:B2436,2,0)</f>
        <v>Jennifer Hutchins</v>
      </c>
    </row>
    <row r="2421" spans="1:25" x14ac:dyDescent="0.3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t="str">
        <f t="shared" si="111"/>
        <v>Profit</v>
      </c>
      <c r="W2421" t="str">
        <f t="shared" si="112"/>
        <v>CA</v>
      </c>
      <c r="X2421" t="str">
        <f t="shared" si="113"/>
        <v>California</v>
      </c>
      <c r="Y2421" t="str">
        <f>VLOOKUP(P2421,'Product manager data'!$A$1:B2437,2,0)</f>
        <v>Myrtle Holloway</v>
      </c>
    </row>
    <row r="2422" spans="1:25" x14ac:dyDescent="0.3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t="str">
        <f t="shared" si="111"/>
        <v>Profit</v>
      </c>
      <c r="W2422" t="str">
        <f t="shared" si="112"/>
        <v>CA</v>
      </c>
      <c r="X2422" t="str">
        <f t="shared" si="113"/>
        <v>California</v>
      </c>
      <c r="Y2422" t="str">
        <f>VLOOKUP(P2422,'Product manager data'!$A$1:B2438,2,0)</f>
        <v>Reggie Bacon</v>
      </c>
    </row>
    <row r="2423" spans="1:25" x14ac:dyDescent="0.3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t="str">
        <f t="shared" si="111"/>
        <v>Loss</v>
      </c>
      <c r="W2423" t="str">
        <f t="shared" si="112"/>
        <v>CA</v>
      </c>
      <c r="X2423" t="str">
        <f t="shared" si="113"/>
        <v>California</v>
      </c>
      <c r="Y2423" t="str">
        <f>VLOOKUP(P2423,'Product manager data'!$A$1:B2439,2,0)</f>
        <v>Myrtle Holloway</v>
      </c>
    </row>
    <row r="2424" spans="1:25" x14ac:dyDescent="0.3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t="str">
        <f t="shared" si="111"/>
        <v>Profit</v>
      </c>
      <c r="W2424" t="str">
        <f t="shared" si="112"/>
        <v>CA</v>
      </c>
      <c r="X2424" t="str">
        <f t="shared" si="113"/>
        <v>California</v>
      </c>
      <c r="Y2424" t="str">
        <f>VLOOKUP(P2424,'Product manager data'!$A$1:B2440,2,0)</f>
        <v>Beth Higgins</v>
      </c>
    </row>
    <row r="2425" spans="1:25" x14ac:dyDescent="0.3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f t="shared" si="111"/>
        <v>Profit</v>
      </c>
      <c r="W2425" t="str">
        <f t="shared" si="112"/>
        <v>US</v>
      </c>
      <c r="X2425" t="str">
        <f t="shared" si="113"/>
        <v>Texas</v>
      </c>
      <c r="Y2425" t="str">
        <f>VLOOKUP(P2425,'Product manager data'!$A$1:B2441,2,0)</f>
        <v>Reggie Bacon</v>
      </c>
    </row>
    <row r="2426" spans="1:25" x14ac:dyDescent="0.3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t="str">
        <f t="shared" si="111"/>
        <v>Loss</v>
      </c>
      <c r="W2426" t="str">
        <f t="shared" si="112"/>
        <v>US</v>
      </c>
      <c r="X2426" t="str">
        <f t="shared" si="113"/>
        <v>Texas</v>
      </c>
      <c r="Y2426" t="str">
        <f>VLOOKUP(P2426,'Product manager data'!$A$1:B2442,2,0)</f>
        <v>Kimberly Harrington</v>
      </c>
    </row>
    <row r="2427" spans="1:25" x14ac:dyDescent="0.3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t="str">
        <f t="shared" si="111"/>
        <v>Loss</v>
      </c>
      <c r="W2427" t="str">
        <f t="shared" si="112"/>
        <v>US</v>
      </c>
      <c r="X2427" t="str">
        <f t="shared" si="113"/>
        <v>Texas</v>
      </c>
      <c r="Y2427" t="str">
        <f>VLOOKUP(P2427,'Product manager data'!$A$1:B2443,2,0)</f>
        <v>Michael Benoit</v>
      </c>
    </row>
    <row r="2428" spans="1:25" x14ac:dyDescent="0.3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f t="shared" si="111"/>
        <v>Profit</v>
      </c>
      <c r="W2428" t="str">
        <f t="shared" si="112"/>
        <v>US</v>
      </c>
      <c r="X2428" t="str">
        <f t="shared" si="113"/>
        <v>Texas</v>
      </c>
      <c r="Y2428" t="str">
        <f>VLOOKUP(P2428,'Product manager data'!$A$1:B2444,2,0)</f>
        <v>Junior Fason</v>
      </c>
    </row>
    <row r="2429" spans="1:25" x14ac:dyDescent="0.3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t="str">
        <f t="shared" si="111"/>
        <v>Loss</v>
      </c>
      <c r="W2429" t="str">
        <f t="shared" si="112"/>
        <v>CA</v>
      </c>
      <c r="X2429" t="str">
        <f t="shared" si="113"/>
        <v>California</v>
      </c>
      <c r="Y2429" t="str">
        <f>VLOOKUP(P2429,'Product manager data'!$A$1:B2445,2,0)</f>
        <v>Kimberly Harrington</v>
      </c>
    </row>
    <row r="2430" spans="1:25" x14ac:dyDescent="0.3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t="str">
        <f t="shared" si="111"/>
        <v>Loss</v>
      </c>
      <c r="W2430" t="str">
        <f t="shared" si="112"/>
        <v>CA</v>
      </c>
      <c r="X2430" t="str">
        <f t="shared" si="113"/>
        <v>California</v>
      </c>
      <c r="Y2430" t="str">
        <f>VLOOKUP(P2430,'Product manager data'!$A$1:B2446,2,0)</f>
        <v>Kimberly Harrington</v>
      </c>
    </row>
    <row r="2431" spans="1:25" x14ac:dyDescent="0.3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f t="shared" si="111"/>
        <v>Loss</v>
      </c>
      <c r="W2431" t="str">
        <f t="shared" si="112"/>
        <v>CA</v>
      </c>
      <c r="X2431" t="str">
        <f t="shared" si="113"/>
        <v>California</v>
      </c>
      <c r="Y2431" t="str">
        <f>VLOOKUP(P2431,'Product manager data'!$A$1:B2447,2,0)</f>
        <v>Robin Dennis</v>
      </c>
    </row>
    <row r="2432" spans="1:25" x14ac:dyDescent="0.3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 t="shared" si="111"/>
        <v>Profit</v>
      </c>
      <c r="W2432" t="str">
        <f t="shared" si="112"/>
        <v>CA</v>
      </c>
      <c r="X2432" t="str">
        <f t="shared" si="113"/>
        <v>California</v>
      </c>
      <c r="Y2432" t="str">
        <f>VLOOKUP(P2432,'Product manager data'!$A$1:B2448,2,0)</f>
        <v>Willie Zensen</v>
      </c>
    </row>
    <row r="2433" spans="1:25" x14ac:dyDescent="0.3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f t="shared" si="111"/>
        <v>Profit</v>
      </c>
      <c r="W2433" t="str">
        <f t="shared" si="112"/>
        <v>CA</v>
      </c>
      <c r="X2433" t="str">
        <f t="shared" si="113"/>
        <v>California</v>
      </c>
      <c r="Y2433" t="str">
        <f>VLOOKUP(P2433,'Product manager data'!$A$1:B2449,2,0)</f>
        <v>Robin Dennis</v>
      </c>
    </row>
    <row r="2434" spans="1:25" x14ac:dyDescent="0.3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t="str">
        <f t="shared" si="111"/>
        <v>Profit</v>
      </c>
      <c r="W2434" t="str">
        <f t="shared" si="112"/>
        <v>CA</v>
      </c>
      <c r="X2434" t="str">
        <f t="shared" si="113"/>
        <v>California</v>
      </c>
      <c r="Y2434" t="str">
        <f>VLOOKUP(P2434,'Product manager data'!$A$1:B2450,2,0)</f>
        <v>Sandra Cruz</v>
      </c>
    </row>
    <row r="2435" spans="1:25" x14ac:dyDescent="0.3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f t="shared" ref="V2435:V2498" si="114">IF(U2435&gt;=0,"Profit","Loss")</f>
        <v>Profit</v>
      </c>
      <c r="W2435" t="str">
        <f t="shared" ref="W2435:W2498" si="115">MID(B2435,1,2)</f>
        <v>US</v>
      </c>
      <c r="X2435" t="str">
        <f t="shared" ref="X2435:X2498" si="116">IF(W2435="CA","California","Texas")</f>
        <v>Texas</v>
      </c>
      <c r="Y2435" t="str">
        <f>VLOOKUP(P2435,'Product manager data'!$A$1:B2451,2,0)</f>
        <v>James Marez</v>
      </c>
    </row>
    <row r="2436" spans="1:25" x14ac:dyDescent="0.3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 t="shared" si="114"/>
        <v>Profit</v>
      </c>
      <c r="W2436" t="str">
        <f t="shared" si="115"/>
        <v>CA</v>
      </c>
      <c r="X2436" t="str">
        <f t="shared" si="116"/>
        <v>California</v>
      </c>
      <c r="Y2436" t="str">
        <f>VLOOKUP(P2436,'Product manager data'!$A$1:B2452,2,0)</f>
        <v>Rosemary Hearon</v>
      </c>
    </row>
    <row r="2437" spans="1:25" x14ac:dyDescent="0.3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t="str">
        <f t="shared" si="114"/>
        <v>Profit</v>
      </c>
      <c r="W2437" t="str">
        <f t="shared" si="115"/>
        <v>CA</v>
      </c>
      <c r="X2437" t="str">
        <f t="shared" si="116"/>
        <v>California</v>
      </c>
      <c r="Y2437" t="str">
        <f>VLOOKUP(P2437,'Product manager data'!$A$1:B2453,2,0)</f>
        <v>Mary Wood</v>
      </c>
    </row>
    <row r="2438" spans="1:25" x14ac:dyDescent="0.3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 t="shared" si="114"/>
        <v>Profit</v>
      </c>
      <c r="W2438" t="str">
        <f t="shared" si="115"/>
        <v>CA</v>
      </c>
      <c r="X2438" t="str">
        <f t="shared" si="116"/>
        <v>California</v>
      </c>
      <c r="Y2438" t="str">
        <f>VLOOKUP(P2438,'Product manager data'!$A$1:B2454,2,0)</f>
        <v>Robin Dennis</v>
      </c>
    </row>
    <row r="2439" spans="1:25" x14ac:dyDescent="0.3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t="str">
        <f t="shared" si="114"/>
        <v>Loss</v>
      </c>
      <c r="W2439" t="str">
        <f t="shared" si="115"/>
        <v>CA</v>
      </c>
      <c r="X2439" t="str">
        <f t="shared" si="116"/>
        <v>California</v>
      </c>
      <c r="Y2439" t="str">
        <f>VLOOKUP(P2439,'Product manager data'!$A$1:B2455,2,0)</f>
        <v>Michael Benoit</v>
      </c>
    </row>
    <row r="2440" spans="1:25" x14ac:dyDescent="0.3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 t="shared" si="114"/>
        <v>Profit</v>
      </c>
      <c r="W2440" t="str">
        <f t="shared" si="115"/>
        <v>CA</v>
      </c>
      <c r="X2440" t="str">
        <f t="shared" si="116"/>
        <v>California</v>
      </c>
      <c r="Y2440" t="str">
        <f>VLOOKUP(P2440,'Product manager data'!$A$1:B2456,2,0)</f>
        <v>Beth Higgins</v>
      </c>
    </row>
    <row r="2441" spans="1:25" x14ac:dyDescent="0.3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f t="shared" si="114"/>
        <v>Profit</v>
      </c>
      <c r="W2441" t="str">
        <f t="shared" si="115"/>
        <v>CA</v>
      </c>
      <c r="X2441" t="str">
        <f t="shared" si="116"/>
        <v>California</v>
      </c>
      <c r="Y2441" t="str">
        <f>VLOOKUP(P2441,'Product manager data'!$A$1:B2457,2,0)</f>
        <v>Robin Dennis</v>
      </c>
    </row>
    <row r="2442" spans="1:25" x14ac:dyDescent="0.3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t="str">
        <f t="shared" si="114"/>
        <v>Profit</v>
      </c>
      <c r="W2442" t="str">
        <f t="shared" si="115"/>
        <v>CA</v>
      </c>
      <c r="X2442" t="str">
        <f t="shared" si="116"/>
        <v>California</v>
      </c>
      <c r="Y2442" t="str">
        <f>VLOOKUP(P2442,'Product manager data'!$A$1:B2458,2,0)</f>
        <v>James Marez</v>
      </c>
    </row>
    <row r="2443" spans="1:25" x14ac:dyDescent="0.3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t="str">
        <f t="shared" si="114"/>
        <v>Loss</v>
      </c>
      <c r="W2443" t="str">
        <f t="shared" si="115"/>
        <v>CA</v>
      </c>
      <c r="X2443" t="str">
        <f t="shared" si="116"/>
        <v>California</v>
      </c>
      <c r="Y2443" t="str">
        <f>VLOOKUP(P2443,'Product manager data'!$A$1:B2459,2,0)</f>
        <v>Michael Benoit</v>
      </c>
    </row>
    <row r="2444" spans="1:25" x14ac:dyDescent="0.3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t="str">
        <f t="shared" si="114"/>
        <v>Profit</v>
      </c>
      <c r="W2444" t="str">
        <f t="shared" si="115"/>
        <v>CA</v>
      </c>
      <c r="X2444" t="str">
        <f t="shared" si="116"/>
        <v>California</v>
      </c>
      <c r="Y2444" t="str">
        <f>VLOOKUP(P2444,'Product manager data'!$A$1:B2460,2,0)</f>
        <v>Mary Wood</v>
      </c>
    </row>
    <row r="2445" spans="1:25" x14ac:dyDescent="0.3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t="str">
        <f t="shared" si="114"/>
        <v>Profit</v>
      </c>
      <c r="W2445" t="str">
        <f t="shared" si="115"/>
        <v>CA</v>
      </c>
      <c r="X2445" t="str">
        <f t="shared" si="116"/>
        <v>California</v>
      </c>
      <c r="Y2445" t="str">
        <f>VLOOKUP(P2445,'Product manager data'!$A$1:B2461,2,0)</f>
        <v>Reggie Bacon</v>
      </c>
    </row>
    <row r="2446" spans="1:25" x14ac:dyDescent="0.3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t="str">
        <f t="shared" si="114"/>
        <v>Profit</v>
      </c>
      <c r="W2446" t="str">
        <f t="shared" si="115"/>
        <v>CA</v>
      </c>
      <c r="X2446" t="str">
        <f t="shared" si="116"/>
        <v>California</v>
      </c>
      <c r="Y2446" t="str">
        <f>VLOOKUP(P2446,'Product manager data'!$A$1:B2462,2,0)</f>
        <v>Rosemary Hearon</v>
      </c>
    </row>
    <row r="2447" spans="1:25" x14ac:dyDescent="0.3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t="str">
        <f t="shared" si="114"/>
        <v>Profit</v>
      </c>
      <c r="W2447" t="str">
        <f t="shared" si="115"/>
        <v>CA</v>
      </c>
      <c r="X2447" t="str">
        <f t="shared" si="116"/>
        <v>California</v>
      </c>
      <c r="Y2447" t="str">
        <f>VLOOKUP(P2447,'Product manager data'!$A$1:B2463,2,0)</f>
        <v>James Marez</v>
      </c>
    </row>
    <row r="2448" spans="1:25" x14ac:dyDescent="0.3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 t="shared" si="114"/>
        <v>Profit</v>
      </c>
      <c r="W2448" t="str">
        <f t="shared" si="115"/>
        <v>CA</v>
      </c>
      <c r="X2448" t="str">
        <f t="shared" si="116"/>
        <v>California</v>
      </c>
      <c r="Y2448" t="str">
        <f>VLOOKUP(P2448,'Product manager data'!$A$1:B2464,2,0)</f>
        <v>Rosemary Hearon</v>
      </c>
    </row>
    <row r="2449" spans="1:25" x14ac:dyDescent="0.3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f t="shared" si="114"/>
        <v>Loss</v>
      </c>
      <c r="W2449" t="str">
        <f t="shared" si="115"/>
        <v>CA</v>
      </c>
      <c r="X2449" t="str">
        <f t="shared" si="116"/>
        <v>California</v>
      </c>
      <c r="Y2449" t="str">
        <f>VLOOKUP(P2449,'Product manager data'!$A$1:B2465,2,0)</f>
        <v>Sandra Cruz</v>
      </c>
    </row>
    <row r="2450" spans="1:25" x14ac:dyDescent="0.3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t="str">
        <f t="shared" si="114"/>
        <v>Profit</v>
      </c>
      <c r="W2450" t="str">
        <f t="shared" si="115"/>
        <v>CA</v>
      </c>
      <c r="X2450" t="str">
        <f t="shared" si="116"/>
        <v>California</v>
      </c>
      <c r="Y2450" t="str">
        <f>VLOOKUP(P2450,'Product manager data'!$A$1:B2466,2,0)</f>
        <v>Myrtle Holloway</v>
      </c>
    </row>
    <row r="2451" spans="1:25" x14ac:dyDescent="0.3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t="str">
        <f t="shared" si="114"/>
        <v>Profit</v>
      </c>
      <c r="W2451" t="str">
        <f t="shared" si="115"/>
        <v>CA</v>
      </c>
      <c r="X2451" t="str">
        <f t="shared" si="116"/>
        <v>California</v>
      </c>
      <c r="Y2451" t="str">
        <f>VLOOKUP(P2451,'Product manager data'!$A$1:B2467,2,0)</f>
        <v>Kimberly Harrington</v>
      </c>
    </row>
    <row r="2452" spans="1:25" x14ac:dyDescent="0.3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t="str">
        <f t="shared" si="114"/>
        <v>Profit</v>
      </c>
      <c r="W2452" t="str">
        <f t="shared" si="115"/>
        <v>CA</v>
      </c>
      <c r="X2452" t="str">
        <f t="shared" si="116"/>
        <v>California</v>
      </c>
      <c r="Y2452" t="str">
        <f>VLOOKUP(P2452,'Product manager data'!$A$1:B2468,2,0)</f>
        <v>Willie Zensen</v>
      </c>
    </row>
    <row r="2453" spans="1:25" x14ac:dyDescent="0.3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f t="shared" si="114"/>
        <v>Profit</v>
      </c>
      <c r="W2453" t="str">
        <f t="shared" si="115"/>
        <v>CA</v>
      </c>
      <c r="X2453" t="str">
        <f t="shared" si="116"/>
        <v>California</v>
      </c>
      <c r="Y2453" t="str">
        <f>VLOOKUP(P2453,'Product manager data'!$A$1:B2469,2,0)</f>
        <v>James Marez</v>
      </c>
    </row>
    <row r="2454" spans="1:25" x14ac:dyDescent="0.3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f t="shared" si="114"/>
        <v>Profit</v>
      </c>
      <c r="W2454" t="str">
        <f t="shared" si="115"/>
        <v>CA</v>
      </c>
      <c r="X2454" t="str">
        <f t="shared" si="116"/>
        <v>California</v>
      </c>
      <c r="Y2454" t="str">
        <f>VLOOKUP(P2454,'Product manager data'!$A$1:B2470,2,0)</f>
        <v>Kimberly Harrington</v>
      </c>
    </row>
    <row r="2455" spans="1:25" x14ac:dyDescent="0.3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 t="shared" si="114"/>
        <v>Profit</v>
      </c>
      <c r="W2455" t="str">
        <f t="shared" si="115"/>
        <v>CA</v>
      </c>
      <c r="X2455" t="str">
        <f t="shared" si="116"/>
        <v>California</v>
      </c>
      <c r="Y2455" t="str">
        <f>VLOOKUP(P2455,'Product manager data'!$A$1:B2471,2,0)</f>
        <v>Reggie Bacon</v>
      </c>
    </row>
    <row r="2456" spans="1:25" x14ac:dyDescent="0.3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f t="shared" si="114"/>
        <v>Profit</v>
      </c>
      <c r="W2456" t="str">
        <f t="shared" si="115"/>
        <v>CA</v>
      </c>
      <c r="X2456" t="str">
        <f t="shared" si="116"/>
        <v>California</v>
      </c>
      <c r="Y2456" t="str">
        <f>VLOOKUP(P2456,'Product manager data'!$A$1:B2472,2,0)</f>
        <v>Reggie Bacon</v>
      </c>
    </row>
    <row r="2457" spans="1:25" x14ac:dyDescent="0.3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f t="shared" si="114"/>
        <v>Profit</v>
      </c>
      <c r="W2457" t="str">
        <f t="shared" si="115"/>
        <v>CA</v>
      </c>
      <c r="X2457" t="str">
        <f t="shared" si="116"/>
        <v>California</v>
      </c>
      <c r="Y2457" t="str">
        <f>VLOOKUP(P2457,'Product manager data'!$A$1:B2473,2,0)</f>
        <v>Myrtle Holloway</v>
      </c>
    </row>
    <row r="2458" spans="1:25" x14ac:dyDescent="0.3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f t="shared" si="114"/>
        <v>Profit</v>
      </c>
      <c r="W2458" t="str">
        <f t="shared" si="115"/>
        <v>CA</v>
      </c>
      <c r="X2458" t="str">
        <f t="shared" si="116"/>
        <v>California</v>
      </c>
      <c r="Y2458" t="str">
        <f>VLOOKUP(P2458,'Product manager data'!$A$1:B2474,2,0)</f>
        <v>Willie Zensen</v>
      </c>
    </row>
    <row r="2459" spans="1:25" x14ac:dyDescent="0.3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 t="shared" si="114"/>
        <v>Profit</v>
      </c>
      <c r="W2459" t="str">
        <f t="shared" si="115"/>
        <v>CA</v>
      </c>
      <c r="X2459" t="str">
        <f t="shared" si="116"/>
        <v>California</v>
      </c>
      <c r="Y2459" t="str">
        <f>VLOOKUP(P2459,'Product manager data'!$A$1:B2475,2,0)</f>
        <v>Eric Goetz</v>
      </c>
    </row>
    <row r="2460" spans="1:25" x14ac:dyDescent="0.3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f t="shared" si="114"/>
        <v>Profit</v>
      </c>
      <c r="W2460" t="str">
        <f t="shared" si="115"/>
        <v>CA</v>
      </c>
      <c r="X2460" t="str">
        <f t="shared" si="116"/>
        <v>California</v>
      </c>
      <c r="Y2460" t="str">
        <f>VLOOKUP(P2460,'Product manager data'!$A$1:B2476,2,0)</f>
        <v>Myrtle Holloway</v>
      </c>
    </row>
    <row r="2461" spans="1:25" x14ac:dyDescent="0.3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 t="shared" si="114"/>
        <v>Profit</v>
      </c>
      <c r="W2461" t="str">
        <f t="shared" si="115"/>
        <v>CA</v>
      </c>
      <c r="X2461" t="str">
        <f t="shared" si="116"/>
        <v>California</v>
      </c>
      <c r="Y2461" t="str">
        <f>VLOOKUP(P2461,'Product manager data'!$A$1:B2477,2,0)</f>
        <v>Mary Wood</v>
      </c>
    </row>
    <row r="2462" spans="1:25" x14ac:dyDescent="0.3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 t="shared" si="114"/>
        <v>Profit</v>
      </c>
      <c r="W2462" t="str">
        <f t="shared" si="115"/>
        <v>CA</v>
      </c>
      <c r="X2462" t="str">
        <f t="shared" si="116"/>
        <v>California</v>
      </c>
      <c r="Y2462" t="str">
        <f>VLOOKUP(P2462,'Product manager data'!$A$1:B2478,2,0)</f>
        <v>Beth Higgins</v>
      </c>
    </row>
    <row r="2463" spans="1:25" x14ac:dyDescent="0.3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f t="shared" si="114"/>
        <v>Profit</v>
      </c>
      <c r="W2463" t="str">
        <f t="shared" si="115"/>
        <v>CA</v>
      </c>
      <c r="X2463" t="str">
        <f t="shared" si="116"/>
        <v>California</v>
      </c>
      <c r="Y2463" t="str">
        <f>VLOOKUP(P2463,'Product manager data'!$A$1:B2479,2,0)</f>
        <v>Kimberly Harrington</v>
      </c>
    </row>
    <row r="2464" spans="1:25" x14ac:dyDescent="0.3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f t="shared" si="114"/>
        <v>Profit</v>
      </c>
      <c r="W2464" t="str">
        <f t="shared" si="115"/>
        <v>CA</v>
      </c>
      <c r="X2464" t="str">
        <f t="shared" si="116"/>
        <v>California</v>
      </c>
      <c r="Y2464" t="str">
        <f>VLOOKUP(P2464,'Product manager data'!$A$1:B2480,2,0)</f>
        <v>Kimberly Harrington</v>
      </c>
    </row>
    <row r="2465" spans="1:25" x14ac:dyDescent="0.3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t="str">
        <f t="shared" si="114"/>
        <v>Profit</v>
      </c>
      <c r="W2465" t="str">
        <f t="shared" si="115"/>
        <v>CA</v>
      </c>
      <c r="X2465" t="str">
        <f t="shared" si="116"/>
        <v>California</v>
      </c>
      <c r="Y2465" t="str">
        <f>VLOOKUP(P2465,'Product manager data'!$A$1:B2481,2,0)</f>
        <v>Kimberly Harrington</v>
      </c>
    </row>
    <row r="2466" spans="1:25" x14ac:dyDescent="0.3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f t="shared" si="114"/>
        <v>Profit</v>
      </c>
      <c r="W2466" t="str">
        <f t="shared" si="115"/>
        <v>CA</v>
      </c>
      <c r="X2466" t="str">
        <f t="shared" si="116"/>
        <v>California</v>
      </c>
      <c r="Y2466" t="str">
        <f>VLOOKUP(P2466,'Product manager data'!$A$1:B2482,2,0)</f>
        <v>James Marez</v>
      </c>
    </row>
    <row r="2467" spans="1:25" x14ac:dyDescent="0.3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 t="shared" si="114"/>
        <v>Profit</v>
      </c>
      <c r="W2467" t="str">
        <f t="shared" si="115"/>
        <v>CA</v>
      </c>
      <c r="X2467" t="str">
        <f t="shared" si="116"/>
        <v>California</v>
      </c>
      <c r="Y2467" t="str">
        <f>VLOOKUP(P2467,'Product manager data'!$A$1:B2483,2,0)</f>
        <v>Willie Zensen</v>
      </c>
    </row>
    <row r="2468" spans="1:25" x14ac:dyDescent="0.3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t="str">
        <f t="shared" si="114"/>
        <v>Profit</v>
      </c>
      <c r="W2468" t="str">
        <f t="shared" si="115"/>
        <v>CA</v>
      </c>
      <c r="X2468" t="str">
        <f t="shared" si="116"/>
        <v>California</v>
      </c>
      <c r="Y2468" t="str">
        <f>VLOOKUP(P2468,'Product manager data'!$A$1:B2484,2,0)</f>
        <v>Beth Higgins</v>
      </c>
    </row>
    <row r="2469" spans="1:25" x14ac:dyDescent="0.3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t="str">
        <f t="shared" si="114"/>
        <v>Profit</v>
      </c>
      <c r="W2469" t="str">
        <f t="shared" si="115"/>
        <v>CA</v>
      </c>
      <c r="X2469" t="str">
        <f t="shared" si="116"/>
        <v>California</v>
      </c>
      <c r="Y2469" t="str">
        <f>VLOOKUP(P2469,'Product manager data'!$A$1:B2485,2,0)</f>
        <v>Myrtle Holloway</v>
      </c>
    </row>
    <row r="2470" spans="1:25" x14ac:dyDescent="0.3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t="str">
        <f t="shared" si="114"/>
        <v>Profit</v>
      </c>
      <c r="W2470" t="str">
        <f t="shared" si="115"/>
        <v>CA</v>
      </c>
      <c r="X2470" t="str">
        <f t="shared" si="116"/>
        <v>California</v>
      </c>
      <c r="Y2470" t="str">
        <f>VLOOKUP(P2470,'Product manager data'!$A$1:B2486,2,0)</f>
        <v>Beth Higgins</v>
      </c>
    </row>
    <row r="2471" spans="1:25" x14ac:dyDescent="0.3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t="str">
        <f t="shared" si="114"/>
        <v>Profit</v>
      </c>
      <c r="W2471" t="str">
        <f t="shared" si="115"/>
        <v>CA</v>
      </c>
      <c r="X2471" t="str">
        <f t="shared" si="116"/>
        <v>California</v>
      </c>
      <c r="Y2471" t="str">
        <f>VLOOKUP(P2471,'Product manager data'!$A$1:B2487,2,0)</f>
        <v>Myrtle Holloway</v>
      </c>
    </row>
    <row r="2472" spans="1:25" x14ac:dyDescent="0.3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t="str">
        <f t="shared" si="114"/>
        <v>Profit</v>
      </c>
      <c r="W2472" t="str">
        <f t="shared" si="115"/>
        <v>US</v>
      </c>
      <c r="X2472" t="str">
        <f t="shared" si="116"/>
        <v>Texas</v>
      </c>
      <c r="Y2472" t="str">
        <f>VLOOKUP(P2472,'Product manager data'!$A$1:B2488,2,0)</f>
        <v>Robin Dennis</v>
      </c>
    </row>
    <row r="2473" spans="1:25" x14ac:dyDescent="0.3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t="str">
        <f t="shared" si="114"/>
        <v>Loss</v>
      </c>
      <c r="W2473" t="str">
        <f t="shared" si="115"/>
        <v>US</v>
      </c>
      <c r="X2473" t="str">
        <f t="shared" si="116"/>
        <v>Texas</v>
      </c>
      <c r="Y2473" t="str">
        <f>VLOOKUP(P2473,'Product manager data'!$A$1:B2489,2,0)</f>
        <v>Tim Collins</v>
      </c>
    </row>
    <row r="2474" spans="1:25" x14ac:dyDescent="0.3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f t="shared" si="114"/>
        <v>Profit</v>
      </c>
      <c r="W2474" t="str">
        <f t="shared" si="115"/>
        <v>US</v>
      </c>
      <c r="X2474" t="str">
        <f t="shared" si="116"/>
        <v>Texas</v>
      </c>
      <c r="Y2474" t="str">
        <f>VLOOKUP(P2474,'Product manager data'!$A$1:B2490,2,0)</f>
        <v>Mary Wood</v>
      </c>
    </row>
    <row r="2475" spans="1:25" x14ac:dyDescent="0.3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t="str">
        <f t="shared" si="114"/>
        <v>Loss</v>
      </c>
      <c r="W2475" t="str">
        <f t="shared" si="115"/>
        <v>CA</v>
      </c>
      <c r="X2475" t="str">
        <f t="shared" si="116"/>
        <v>California</v>
      </c>
      <c r="Y2475" t="str">
        <f>VLOOKUP(P2475,'Product manager data'!$A$1:B2491,2,0)</f>
        <v>Sandra Cruz</v>
      </c>
    </row>
    <row r="2476" spans="1:25" x14ac:dyDescent="0.3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t="str">
        <f t="shared" si="114"/>
        <v>Profit</v>
      </c>
      <c r="W2476" t="str">
        <f t="shared" si="115"/>
        <v>CA</v>
      </c>
      <c r="X2476" t="str">
        <f t="shared" si="116"/>
        <v>California</v>
      </c>
      <c r="Y2476" t="str">
        <f>VLOOKUP(P2476,'Product manager data'!$A$1:B2492,2,0)</f>
        <v>Reggie Bacon</v>
      </c>
    </row>
    <row r="2477" spans="1:25" x14ac:dyDescent="0.3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t="str">
        <f t="shared" si="114"/>
        <v>Profit</v>
      </c>
      <c r="W2477" t="str">
        <f t="shared" si="115"/>
        <v>CA</v>
      </c>
      <c r="X2477" t="str">
        <f t="shared" si="116"/>
        <v>California</v>
      </c>
      <c r="Y2477" t="str">
        <f>VLOOKUP(P2477,'Product manager data'!$A$1:B2493,2,0)</f>
        <v>Willie Zensen</v>
      </c>
    </row>
    <row r="2478" spans="1:25" x14ac:dyDescent="0.3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t="str">
        <f t="shared" si="114"/>
        <v>Profit</v>
      </c>
      <c r="W2478" t="str">
        <f t="shared" si="115"/>
        <v>CA</v>
      </c>
      <c r="X2478" t="str">
        <f t="shared" si="116"/>
        <v>California</v>
      </c>
      <c r="Y2478" t="str">
        <f>VLOOKUP(P2478,'Product manager data'!$A$1:B2494,2,0)</f>
        <v>Mary Wood</v>
      </c>
    </row>
    <row r="2479" spans="1:25" x14ac:dyDescent="0.3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 t="shared" si="114"/>
        <v>Loss</v>
      </c>
      <c r="W2479" t="str">
        <f t="shared" si="115"/>
        <v>CA</v>
      </c>
      <c r="X2479" t="str">
        <f t="shared" si="116"/>
        <v>California</v>
      </c>
      <c r="Y2479" t="str">
        <f>VLOOKUP(P2479,'Product manager data'!$A$1:B2495,2,0)</f>
        <v>Michael Benoit</v>
      </c>
    </row>
    <row r="2480" spans="1:25" x14ac:dyDescent="0.3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f t="shared" si="114"/>
        <v>Profit</v>
      </c>
      <c r="W2480" t="str">
        <f t="shared" si="115"/>
        <v>CA</v>
      </c>
      <c r="X2480" t="str">
        <f t="shared" si="116"/>
        <v>California</v>
      </c>
      <c r="Y2480" t="str">
        <f>VLOOKUP(P2480,'Product manager data'!$A$1:B2496,2,0)</f>
        <v>Eric Goetz</v>
      </c>
    </row>
    <row r="2481" spans="1:25" x14ac:dyDescent="0.3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t="str">
        <f t="shared" si="114"/>
        <v>Profit</v>
      </c>
      <c r="W2481" t="str">
        <f t="shared" si="115"/>
        <v>CA</v>
      </c>
      <c r="X2481" t="str">
        <f t="shared" si="116"/>
        <v>California</v>
      </c>
      <c r="Y2481" t="str">
        <f>VLOOKUP(P2481,'Product manager data'!$A$1:B2497,2,0)</f>
        <v>Tammie Nelson</v>
      </c>
    </row>
    <row r="2482" spans="1:25" x14ac:dyDescent="0.3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 t="shared" si="114"/>
        <v>Loss</v>
      </c>
      <c r="W2482" t="str">
        <f t="shared" si="115"/>
        <v>CA</v>
      </c>
      <c r="X2482" t="str">
        <f t="shared" si="116"/>
        <v>California</v>
      </c>
      <c r="Y2482" t="str">
        <f>VLOOKUP(P2482,'Product manager data'!$A$1:B2498,2,0)</f>
        <v>Myrtle Holloway</v>
      </c>
    </row>
    <row r="2483" spans="1:25" x14ac:dyDescent="0.3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f t="shared" si="114"/>
        <v>Profit</v>
      </c>
      <c r="W2483" t="str">
        <f t="shared" si="115"/>
        <v>CA</v>
      </c>
      <c r="X2483" t="str">
        <f t="shared" si="116"/>
        <v>California</v>
      </c>
      <c r="Y2483" t="str">
        <f>VLOOKUP(P2483,'Product manager data'!$A$1:B2499,2,0)</f>
        <v>Myrtle Holloway</v>
      </c>
    </row>
    <row r="2484" spans="1:25" x14ac:dyDescent="0.3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t="str">
        <f t="shared" si="114"/>
        <v>Profit</v>
      </c>
      <c r="W2484" t="str">
        <f t="shared" si="115"/>
        <v>CA</v>
      </c>
      <c r="X2484" t="str">
        <f t="shared" si="116"/>
        <v>California</v>
      </c>
      <c r="Y2484" t="str">
        <f>VLOOKUP(P2484,'Product manager data'!$A$1:B2500,2,0)</f>
        <v>James Marez</v>
      </c>
    </row>
    <row r="2485" spans="1:25" x14ac:dyDescent="0.3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f t="shared" si="114"/>
        <v>Profit</v>
      </c>
      <c r="W2485" t="str">
        <f t="shared" si="115"/>
        <v>CA</v>
      </c>
      <c r="X2485" t="str">
        <f t="shared" si="116"/>
        <v>California</v>
      </c>
      <c r="Y2485" t="str">
        <f>VLOOKUP(P2485,'Product manager data'!$A$1:B2501,2,0)</f>
        <v>Michael Benoit</v>
      </c>
    </row>
    <row r="2486" spans="1:25" x14ac:dyDescent="0.3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f t="shared" si="114"/>
        <v>Profit</v>
      </c>
      <c r="W2486" t="str">
        <f t="shared" si="115"/>
        <v>CA</v>
      </c>
      <c r="X2486" t="str">
        <f t="shared" si="116"/>
        <v>California</v>
      </c>
      <c r="Y2486" t="str">
        <f>VLOOKUP(P2486,'Product manager data'!$A$1:B2502,2,0)</f>
        <v>Kimberly Harrington</v>
      </c>
    </row>
    <row r="2487" spans="1:25" x14ac:dyDescent="0.3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t="str">
        <f t="shared" si="114"/>
        <v>Profit</v>
      </c>
      <c r="W2487" t="str">
        <f t="shared" si="115"/>
        <v>CA</v>
      </c>
      <c r="X2487" t="str">
        <f t="shared" si="116"/>
        <v>California</v>
      </c>
      <c r="Y2487" t="str">
        <f>VLOOKUP(P2487,'Product manager data'!$A$1:B2503,2,0)</f>
        <v>Eric Goetz</v>
      </c>
    </row>
    <row r="2488" spans="1:25" x14ac:dyDescent="0.3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t="str">
        <f t="shared" si="114"/>
        <v>Profit</v>
      </c>
      <c r="W2488" t="str">
        <f t="shared" si="115"/>
        <v>CA</v>
      </c>
      <c r="X2488" t="str">
        <f t="shared" si="116"/>
        <v>California</v>
      </c>
      <c r="Y2488" t="str">
        <f>VLOOKUP(P2488,'Product manager data'!$A$1:B2504,2,0)</f>
        <v>Myrtle Holloway</v>
      </c>
    </row>
    <row r="2489" spans="1:25" x14ac:dyDescent="0.3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t="str">
        <f t="shared" si="114"/>
        <v>Profit</v>
      </c>
      <c r="W2489" t="str">
        <f t="shared" si="115"/>
        <v>CA</v>
      </c>
      <c r="X2489" t="str">
        <f t="shared" si="116"/>
        <v>California</v>
      </c>
      <c r="Y2489" t="str">
        <f>VLOOKUP(P2489,'Product manager data'!$A$1:B2505,2,0)</f>
        <v>Eric Goetz</v>
      </c>
    </row>
    <row r="2490" spans="1:25" x14ac:dyDescent="0.3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t="str">
        <f t="shared" si="114"/>
        <v>Profit</v>
      </c>
      <c r="W2490" t="str">
        <f t="shared" si="115"/>
        <v>CA</v>
      </c>
      <c r="X2490" t="str">
        <f t="shared" si="116"/>
        <v>California</v>
      </c>
      <c r="Y2490" t="str">
        <f>VLOOKUP(P2490,'Product manager data'!$A$1:B2506,2,0)</f>
        <v>Beth Higgins</v>
      </c>
    </row>
    <row r="2491" spans="1:25" x14ac:dyDescent="0.3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t="str">
        <f t="shared" si="114"/>
        <v>Profit</v>
      </c>
      <c r="W2491" t="str">
        <f t="shared" si="115"/>
        <v>CA</v>
      </c>
      <c r="X2491" t="str">
        <f t="shared" si="116"/>
        <v>California</v>
      </c>
      <c r="Y2491" t="str">
        <f>VLOOKUP(P2491,'Product manager data'!$A$1:B2507,2,0)</f>
        <v>James Marez</v>
      </c>
    </row>
    <row r="2492" spans="1:25" x14ac:dyDescent="0.3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t="str">
        <f t="shared" si="114"/>
        <v>Profit</v>
      </c>
      <c r="W2492" t="str">
        <f t="shared" si="115"/>
        <v>CA</v>
      </c>
      <c r="X2492" t="str">
        <f t="shared" si="116"/>
        <v>California</v>
      </c>
      <c r="Y2492" t="str">
        <f>VLOOKUP(P2492,'Product manager data'!$A$1:B2508,2,0)</f>
        <v>Beth Higgins</v>
      </c>
    </row>
    <row r="2493" spans="1:25" x14ac:dyDescent="0.3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f t="shared" si="114"/>
        <v>Profit</v>
      </c>
      <c r="W2493" t="str">
        <f t="shared" si="115"/>
        <v>CA</v>
      </c>
      <c r="X2493" t="str">
        <f t="shared" si="116"/>
        <v>California</v>
      </c>
      <c r="Y2493" t="str">
        <f>VLOOKUP(P2493,'Product manager data'!$A$1:B2509,2,0)</f>
        <v>Beth Higgins</v>
      </c>
    </row>
    <row r="2494" spans="1:25" x14ac:dyDescent="0.3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t="str">
        <f t="shared" si="114"/>
        <v>Profit</v>
      </c>
      <c r="W2494" t="str">
        <f t="shared" si="115"/>
        <v>CA</v>
      </c>
      <c r="X2494" t="str">
        <f t="shared" si="116"/>
        <v>California</v>
      </c>
      <c r="Y2494" t="str">
        <f>VLOOKUP(P2494,'Product manager data'!$A$1:B2510,2,0)</f>
        <v>James Marez</v>
      </c>
    </row>
    <row r="2495" spans="1:25" x14ac:dyDescent="0.3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f t="shared" si="114"/>
        <v>Loss</v>
      </c>
      <c r="W2495" t="str">
        <f t="shared" si="115"/>
        <v>CA</v>
      </c>
      <c r="X2495" t="str">
        <f t="shared" si="116"/>
        <v>California</v>
      </c>
      <c r="Y2495" t="str">
        <f>VLOOKUP(P2495,'Product manager data'!$A$1:B2511,2,0)</f>
        <v>Michael Benoit</v>
      </c>
    </row>
    <row r="2496" spans="1:25" x14ac:dyDescent="0.3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f t="shared" si="114"/>
        <v>Profit</v>
      </c>
      <c r="W2496" t="str">
        <f t="shared" si="115"/>
        <v>CA</v>
      </c>
      <c r="X2496" t="str">
        <f t="shared" si="116"/>
        <v>California</v>
      </c>
      <c r="Y2496" t="str">
        <f>VLOOKUP(P2496,'Product manager data'!$A$1:B2512,2,0)</f>
        <v>James Marez</v>
      </c>
    </row>
    <row r="2497" spans="1:25" x14ac:dyDescent="0.3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t="str">
        <f t="shared" si="114"/>
        <v>Profit</v>
      </c>
      <c r="W2497" t="str">
        <f t="shared" si="115"/>
        <v>CA</v>
      </c>
      <c r="X2497" t="str">
        <f t="shared" si="116"/>
        <v>California</v>
      </c>
      <c r="Y2497" t="str">
        <f>VLOOKUP(P2497,'Product manager data'!$A$1:B2513,2,0)</f>
        <v>Sandra Cruz</v>
      </c>
    </row>
    <row r="2498" spans="1:25" x14ac:dyDescent="0.3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f t="shared" si="114"/>
        <v>Profit</v>
      </c>
      <c r="W2498" t="str">
        <f t="shared" si="115"/>
        <v>CA</v>
      </c>
      <c r="X2498" t="str">
        <f t="shared" si="116"/>
        <v>California</v>
      </c>
      <c r="Y2498" t="str">
        <f>VLOOKUP(P2498,'Product manager data'!$A$1:B2514,2,0)</f>
        <v>Myrtle Holloway</v>
      </c>
    </row>
    <row r="2499" spans="1:25" x14ac:dyDescent="0.3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f t="shared" ref="V2499:V2562" si="117">IF(U2499&gt;=0,"Profit","Loss")</f>
        <v>Profit</v>
      </c>
      <c r="W2499" t="str">
        <f t="shared" ref="W2499:W2562" si="118">MID(B2499,1,2)</f>
        <v>CA</v>
      </c>
      <c r="X2499" t="str">
        <f t="shared" ref="X2499:X2562" si="119">IF(W2499="CA","California","Texas")</f>
        <v>California</v>
      </c>
      <c r="Y2499" t="str">
        <f>VLOOKUP(P2499,'Product manager data'!$A$1:B2515,2,0)</f>
        <v>Rosemary Hearon</v>
      </c>
    </row>
    <row r="2500" spans="1:25" x14ac:dyDescent="0.3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f t="shared" si="117"/>
        <v>Profit</v>
      </c>
      <c r="W2500" t="str">
        <f t="shared" si="118"/>
        <v>CA</v>
      </c>
      <c r="X2500" t="str">
        <f t="shared" si="119"/>
        <v>California</v>
      </c>
      <c r="Y2500" t="str">
        <f>VLOOKUP(P2500,'Product manager data'!$A$1:B2516,2,0)</f>
        <v>Kimberly Harrington</v>
      </c>
    </row>
    <row r="2501" spans="1:25" x14ac:dyDescent="0.3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t="str">
        <f t="shared" si="117"/>
        <v>Profit</v>
      </c>
      <c r="W2501" t="str">
        <f t="shared" si="118"/>
        <v>US</v>
      </c>
      <c r="X2501" t="str">
        <f t="shared" si="119"/>
        <v>Texas</v>
      </c>
      <c r="Y2501" t="str">
        <f>VLOOKUP(P2501,'Product manager data'!$A$1:B2517,2,0)</f>
        <v>Rosemary Hearon</v>
      </c>
    </row>
    <row r="2502" spans="1:25" x14ac:dyDescent="0.3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 t="shared" si="117"/>
        <v>Profit</v>
      </c>
      <c r="W2502" t="str">
        <f t="shared" si="118"/>
        <v>CA</v>
      </c>
      <c r="X2502" t="str">
        <f t="shared" si="119"/>
        <v>California</v>
      </c>
      <c r="Y2502" t="str">
        <f>VLOOKUP(P2502,'Product manager data'!$A$1:B2518,2,0)</f>
        <v>Beth Higgins</v>
      </c>
    </row>
    <row r="2503" spans="1:25" x14ac:dyDescent="0.3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f t="shared" si="117"/>
        <v>Loss</v>
      </c>
      <c r="W2503" t="str">
        <f t="shared" si="118"/>
        <v>CA</v>
      </c>
      <c r="X2503" t="str">
        <f t="shared" si="119"/>
        <v>California</v>
      </c>
      <c r="Y2503" t="str">
        <f>VLOOKUP(P2503,'Product manager data'!$A$1:B2519,2,0)</f>
        <v>Kimberly Harrington</v>
      </c>
    </row>
    <row r="2504" spans="1:25" x14ac:dyDescent="0.3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f t="shared" si="117"/>
        <v>Loss</v>
      </c>
      <c r="W2504" t="str">
        <f t="shared" si="118"/>
        <v>CA</v>
      </c>
      <c r="X2504" t="str">
        <f t="shared" si="119"/>
        <v>California</v>
      </c>
      <c r="Y2504" t="str">
        <f>VLOOKUP(P2504,'Product manager data'!$A$1:B2520,2,0)</f>
        <v>Kimberly Harrington</v>
      </c>
    </row>
    <row r="2505" spans="1:25" x14ac:dyDescent="0.3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 t="shared" si="117"/>
        <v>Profit</v>
      </c>
      <c r="W2505" t="str">
        <f t="shared" si="118"/>
        <v>CA</v>
      </c>
      <c r="X2505" t="str">
        <f t="shared" si="119"/>
        <v>California</v>
      </c>
      <c r="Y2505" t="str">
        <f>VLOOKUP(P2505,'Product manager data'!$A$1:B2521,2,0)</f>
        <v>Willie Zensen</v>
      </c>
    </row>
    <row r="2506" spans="1:25" x14ac:dyDescent="0.3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f t="shared" si="117"/>
        <v>Profit</v>
      </c>
      <c r="W2506" t="str">
        <f t="shared" si="118"/>
        <v>CA</v>
      </c>
      <c r="X2506" t="str">
        <f t="shared" si="119"/>
        <v>California</v>
      </c>
      <c r="Y2506" t="str">
        <f>VLOOKUP(P2506,'Product manager data'!$A$1:B2522,2,0)</f>
        <v>Myrtle Holloway</v>
      </c>
    </row>
    <row r="2507" spans="1:25" x14ac:dyDescent="0.3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t="str">
        <f t="shared" si="117"/>
        <v>Profit</v>
      </c>
      <c r="W2507" t="str">
        <f t="shared" si="118"/>
        <v>CA</v>
      </c>
      <c r="X2507" t="str">
        <f t="shared" si="119"/>
        <v>California</v>
      </c>
      <c r="Y2507" t="str">
        <f>VLOOKUP(P2507,'Product manager data'!$A$1:B2523,2,0)</f>
        <v>Tammie Nelson</v>
      </c>
    </row>
    <row r="2508" spans="1:25" x14ac:dyDescent="0.3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f t="shared" si="117"/>
        <v>Profit</v>
      </c>
      <c r="W2508" t="str">
        <f t="shared" si="118"/>
        <v>CA</v>
      </c>
      <c r="X2508" t="str">
        <f t="shared" si="119"/>
        <v>California</v>
      </c>
      <c r="Y2508" t="str">
        <f>VLOOKUP(P2508,'Product manager data'!$A$1:B2524,2,0)</f>
        <v>Robin Dennis</v>
      </c>
    </row>
    <row r="2509" spans="1:25" x14ac:dyDescent="0.3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t="str">
        <f t="shared" si="117"/>
        <v>Loss</v>
      </c>
      <c r="W2509" t="str">
        <f t="shared" si="118"/>
        <v>CA</v>
      </c>
      <c r="X2509" t="str">
        <f t="shared" si="119"/>
        <v>California</v>
      </c>
      <c r="Y2509" t="str">
        <f>VLOOKUP(P2509,'Product manager data'!$A$1:B2525,2,0)</f>
        <v>Mary Wood</v>
      </c>
    </row>
    <row r="2510" spans="1:25" x14ac:dyDescent="0.3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t="str">
        <f t="shared" si="117"/>
        <v>Profit</v>
      </c>
      <c r="W2510" t="str">
        <f t="shared" si="118"/>
        <v>CA</v>
      </c>
      <c r="X2510" t="str">
        <f t="shared" si="119"/>
        <v>California</v>
      </c>
      <c r="Y2510" t="str">
        <f>VLOOKUP(P2510,'Product manager data'!$A$1:B2526,2,0)</f>
        <v>James Marez</v>
      </c>
    </row>
    <row r="2511" spans="1:25" x14ac:dyDescent="0.3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f t="shared" si="117"/>
        <v>Profit</v>
      </c>
      <c r="W2511" t="str">
        <f t="shared" si="118"/>
        <v>CA</v>
      </c>
      <c r="X2511" t="str">
        <f t="shared" si="119"/>
        <v>California</v>
      </c>
      <c r="Y2511" t="str">
        <f>VLOOKUP(P2511,'Product manager data'!$A$1:B2527,2,0)</f>
        <v>Reggie Bacon</v>
      </c>
    </row>
    <row r="2512" spans="1:25" x14ac:dyDescent="0.3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t="str">
        <f t="shared" si="117"/>
        <v>Profit</v>
      </c>
      <c r="W2512" t="str">
        <f t="shared" si="118"/>
        <v>CA</v>
      </c>
      <c r="X2512" t="str">
        <f t="shared" si="119"/>
        <v>California</v>
      </c>
      <c r="Y2512" t="str">
        <f>VLOOKUP(P2512,'Product manager data'!$A$1:B2528,2,0)</f>
        <v>Myrtle Holloway</v>
      </c>
    </row>
    <row r="2513" spans="1:25" x14ac:dyDescent="0.3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 t="shared" si="117"/>
        <v>Profit</v>
      </c>
      <c r="W2513" t="str">
        <f t="shared" si="118"/>
        <v>CA</v>
      </c>
      <c r="X2513" t="str">
        <f t="shared" si="119"/>
        <v>California</v>
      </c>
      <c r="Y2513" t="str">
        <f>VLOOKUP(P2513,'Product manager data'!$A$1:B2529,2,0)</f>
        <v>Reggie Bacon</v>
      </c>
    </row>
    <row r="2514" spans="1:25" x14ac:dyDescent="0.3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f t="shared" si="117"/>
        <v>Loss</v>
      </c>
      <c r="W2514" t="str">
        <f t="shared" si="118"/>
        <v>CA</v>
      </c>
      <c r="X2514" t="str">
        <f t="shared" si="119"/>
        <v>California</v>
      </c>
      <c r="Y2514" t="str">
        <f>VLOOKUP(P2514,'Product manager data'!$A$1:B2530,2,0)</f>
        <v>Kimberly Harrington</v>
      </c>
    </row>
    <row r="2515" spans="1:25" x14ac:dyDescent="0.3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f t="shared" si="117"/>
        <v>Profit</v>
      </c>
      <c r="W2515" t="str">
        <f t="shared" si="118"/>
        <v>CA</v>
      </c>
      <c r="X2515" t="str">
        <f t="shared" si="119"/>
        <v>California</v>
      </c>
      <c r="Y2515" t="str">
        <f>VLOOKUP(P2515,'Product manager data'!$A$1:B2531,2,0)</f>
        <v>Reggie Bacon</v>
      </c>
    </row>
    <row r="2516" spans="1:25" x14ac:dyDescent="0.3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f t="shared" si="117"/>
        <v>Loss</v>
      </c>
      <c r="W2516" t="str">
        <f t="shared" si="118"/>
        <v>CA</v>
      </c>
      <c r="X2516" t="str">
        <f t="shared" si="119"/>
        <v>California</v>
      </c>
      <c r="Y2516" t="str">
        <f>VLOOKUP(P2516,'Product manager data'!$A$1:B2532,2,0)</f>
        <v>Sandra Cruz</v>
      </c>
    </row>
    <row r="2517" spans="1:25" x14ac:dyDescent="0.3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f t="shared" si="117"/>
        <v>Profit</v>
      </c>
      <c r="W2517" t="str">
        <f t="shared" si="118"/>
        <v>CA</v>
      </c>
      <c r="X2517" t="str">
        <f t="shared" si="119"/>
        <v>California</v>
      </c>
      <c r="Y2517" t="str">
        <f>VLOOKUP(P2517,'Product manager data'!$A$1:B2533,2,0)</f>
        <v>Myrtle Holloway</v>
      </c>
    </row>
    <row r="2518" spans="1:25" x14ac:dyDescent="0.3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f t="shared" si="117"/>
        <v>Profit</v>
      </c>
      <c r="W2518" t="str">
        <f t="shared" si="118"/>
        <v>CA</v>
      </c>
      <c r="X2518" t="str">
        <f t="shared" si="119"/>
        <v>California</v>
      </c>
      <c r="Y2518" t="str">
        <f>VLOOKUP(P2518,'Product manager data'!$A$1:B2534,2,0)</f>
        <v>Rosemary Hearon</v>
      </c>
    </row>
    <row r="2519" spans="1:25" x14ac:dyDescent="0.3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f t="shared" si="117"/>
        <v>Profit</v>
      </c>
      <c r="W2519" t="str">
        <f t="shared" si="118"/>
        <v>CA</v>
      </c>
      <c r="X2519" t="str">
        <f t="shared" si="119"/>
        <v>California</v>
      </c>
      <c r="Y2519" t="str">
        <f>VLOOKUP(P2519,'Product manager data'!$A$1:B2535,2,0)</f>
        <v>Robin Dennis</v>
      </c>
    </row>
    <row r="2520" spans="1:25" x14ac:dyDescent="0.3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t="str">
        <f t="shared" si="117"/>
        <v>Profit</v>
      </c>
      <c r="W2520" t="str">
        <f t="shared" si="118"/>
        <v>CA</v>
      </c>
      <c r="X2520" t="str">
        <f t="shared" si="119"/>
        <v>California</v>
      </c>
      <c r="Y2520" t="str">
        <f>VLOOKUP(P2520,'Product manager data'!$A$1:B2536,2,0)</f>
        <v>Willie Zensen</v>
      </c>
    </row>
    <row r="2521" spans="1:25" x14ac:dyDescent="0.3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 t="shared" si="117"/>
        <v>Profit</v>
      </c>
      <c r="W2521" t="str">
        <f t="shared" si="118"/>
        <v>CA</v>
      </c>
      <c r="X2521" t="str">
        <f t="shared" si="119"/>
        <v>California</v>
      </c>
      <c r="Y2521" t="str">
        <f>VLOOKUP(P2521,'Product manager data'!$A$1:B2537,2,0)</f>
        <v>Willie Zensen</v>
      </c>
    </row>
    <row r="2522" spans="1:25" x14ac:dyDescent="0.3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t="str">
        <f t="shared" si="117"/>
        <v>Profit</v>
      </c>
      <c r="W2522" t="str">
        <f t="shared" si="118"/>
        <v>CA</v>
      </c>
      <c r="X2522" t="str">
        <f t="shared" si="119"/>
        <v>California</v>
      </c>
      <c r="Y2522" t="str">
        <f>VLOOKUP(P2522,'Product manager data'!$A$1:B2538,2,0)</f>
        <v>Mary Wood</v>
      </c>
    </row>
    <row r="2523" spans="1:25" x14ac:dyDescent="0.3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f t="shared" si="117"/>
        <v>Profit</v>
      </c>
      <c r="W2523" t="str">
        <f t="shared" si="118"/>
        <v>CA</v>
      </c>
      <c r="X2523" t="str">
        <f t="shared" si="119"/>
        <v>California</v>
      </c>
      <c r="Y2523" t="str">
        <f>VLOOKUP(P2523,'Product manager data'!$A$1:B2539,2,0)</f>
        <v>Beth Higgins</v>
      </c>
    </row>
    <row r="2524" spans="1:25" x14ac:dyDescent="0.3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 t="shared" si="117"/>
        <v>Profit</v>
      </c>
      <c r="W2524" t="str">
        <f t="shared" si="118"/>
        <v>CA</v>
      </c>
      <c r="X2524" t="str">
        <f t="shared" si="119"/>
        <v>California</v>
      </c>
      <c r="Y2524" t="str">
        <f>VLOOKUP(P2524,'Product manager data'!$A$1:B2540,2,0)</f>
        <v>James Marez</v>
      </c>
    </row>
    <row r="2525" spans="1:25" x14ac:dyDescent="0.3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f t="shared" si="117"/>
        <v>Profit</v>
      </c>
      <c r="W2525" t="str">
        <f t="shared" si="118"/>
        <v>CA</v>
      </c>
      <c r="X2525" t="str">
        <f t="shared" si="119"/>
        <v>California</v>
      </c>
      <c r="Y2525" t="str">
        <f>VLOOKUP(P2525,'Product manager data'!$A$1:B2541,2,0)</f>
        <v>Kimberly Harrington</v>
      </c>
    </row>
    <row r="2526" spans="1:25" x14ac:dyDescent="0.3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f t="shared" si="117"/>
        <v>Profit</v>
      </c>
      <c r="W2526" t="str">
        <f t="shared" si="118"/>
        <v>CA</v>
      </c>
      <c r="X2526" t="str">
        <f t="shared" si="119"/>
        <v>California</v>
      </c>
      <c r="Y2526" t="str">
        <f>VLOOKUP(P2526,'Product manager data'!$A$1:B2542,2,0)</f>
        <v>Eric Goetz</v>
      </c>
    </row>
    <row r="2527" spans="1:25" x14ac:dyDescent="0.3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t="str">
        <f t="shared" si="117"/>
        <v>Profit</v>
      </c>
      <c r="W2527" t="str">
        <f t="shared" si="118"/>
        <v>CA</v>
      </c>
      <c r="X2527" t="str">
        <f t="shared" si="119"/>
        <v>California</v>
      </c>
      <c r="Y2527" t="str">
        <f>VLOOKUP(P2527,'Product manager data'!$A$1:B2543,2,0)</f>
        <v>Reggie Bacon</v>
      </c>
    </row>
    <row r="2528" spans="1:25" x14ac:dyDescent="0.3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f t="shared" si="117"/>
        <v>Loss</v>
      </c>
      <c r="W2528" t="str">
        <f t="shared" si="118"/>
        <v>CA</v>
      </c>
      <c r="X2528" t="str">
        <f t="shared" si="119"/>
        <v>California</v>
      </c>
      <c r="Y2528" t="str">
        <f>VLOOKUP(P2528,'Product manager data'!$A$1:B2544,2,0)</f>
        <v>Kimberly Harrington</v>
      </c>
    </row>
    <row r="2529" spans="1:25" x14ac:dyDescent="0.3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f t="shared" si="117"/>
        <v>Loss</v>
      </c>
      <c r="W2529" t="str">
        <f t="shared" si="118"/>
        <v>CA</v>
      </c>
      <c r="X2529" t="str">
        <f t="shared" si="119"/>
        <v>California</v>
      </c>
      <c r="Y2529" t="str">
        <f>VLOOKUP(P2529,'Product manager data'!$A$1:B2545,2,0)</f>
        <v>Kimberly Harrington</v>
      </c>
    </row>
    <row r="2530" spans="1:25" x14ac:dyDescent="0.3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f t="shared" si="117"/>
        <v>Profit</v>
      </c>
      <c r="W2530" t="str">
        <f t="shared" si="118"/>
        <v>CA</v>
      </c>
      <c r="X2530" t="str">
        <f t="shared" si="119"/>
        <v>California</v>
      </c>
      <c r="Y2530" t="str">
        <f>VLOOKUP(P2530,'Product manager data'!$A$1:B2546,2,0)</f>
        <v>Beth Higgins</v>
      </c>
    </row>
    <row r="2531" spans="1:25" x14ac:dyDescent="0.3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f t="shared" si="117"/>
        <v>Profit</v>
      </c>
      <c r="W2531" t="str">
        <f t="shared" si="118"/>
        <v>CA</v>
      </c>
      <c r="X2531" t="str">
        <f t="shared" si="119"/>
        <v>California</v>
      </c>
      <c r="Y2531" t="str">
        <f>VLOOKUP(P2531,'Product manager data'!$A$1:B2547,2,0)</f>
        <v>Beth Higgins</v>
      </c>
    </row>
    <row r="2532" spans="1:25" x14ac:dyDescent="0.3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 t="shared" si="117"/>
        <v>Profit</v>
      </c>
      <c r="W2532" t="str">
        <f t="shared" si="118"/>
        <v>CA</v>
      </c>
      <c r="X2532" t="str">
        <f t="shared" si="119"/>
        <v>California</v>
      </c>
      <c r="Y2532" t="str">
        <f>VLOOKUP(P2532,'Product manager data'!$A$1:B2548,2,0)</f>
        <v>Beth Higgins</v>
      </c>
    </row>
    <row r="2533" spans="1:25" x14ac:dyDescent="0.3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t="str">
        <f t="shared" si="117"/>
        <v>Profit</v>
      </c>
      <c r="W2533" t="str">
        <f t="shared" si="118"/>
        <v>CA</v>
      </c>
      <c r="X2533" t="str">
        <f t="shared" si="119"/>
        <v>California</v>
      </c>
      <c r="Y2533" t="str">
        <f>VLOOKUP(P2533,'Product manager data'!$A$1:B2549,2,0)</f>
        <v>Kimberly Harrington</v>
      </c>
    </row>
    <row r="2534" spans="1:25" x14ac:dyDescent="0.3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f t="shared" si="117"/>
        <v>Profit</v>
      </c>
      <c r="W2534" t="str">
        <f t="shared" si="118"/>
        <v>CA</v>
      </c>
      <c r="X2534" t="str">
        <f t="shared" si="119"/>
        <v>California</v>
      </c>
      <c r="Y2534" t="str">
        <f>VLOOKUP(P2534,'Product manager data'!$A$1:B2550,2,0)</f>
        <v>Junior Fason</v>
      </c>
    </row>
    <row r="2535" spans="1:25" x14ac:dyDescent="0.3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f t="shared" si="117"/>
        <v>Profit</v>
      </c>
      <c r="W2535" t="str">
        <f t="shared" si="118"/>
        <v>CA</v>
      </c>
      <c r="X2535" t="str">
        <f t="shared" si="119"/>
        <v>California</v>
      </c>
      <c r="Y2535" t="str">
        <f>VLOOKUP(P2535,'Product manager data'!$A$1:B2551,2,0)</f>
        <v>Reggie Bacon</v>
      </c>
    </row>
    <row r="2536" spans="1:25" x14ac:dyDescent="0.3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f t="shared" si="117"/>
        <v>Loss</v>
      </c>
      <c r="W2536" t="str">
        <f t="shared" si="118"/>
        <v>US</v>
      </c>
      <c r="X2536" t="str">
        <f t="shared" si="119"/>
        <v>Texas</v>
      </c>
      <c r="Y2536" t="str">
        <f>VLOOKUP(P2536,'Product manager data'!$A$1:B2552,2,0)</f>
        <v>Myrtle Holloway</v>
      </c>
    </row>
    <row r="2537" spans="1:25" x14ac:dyDescent="0.3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t="str">
        <f t="shared" si="117"/>
        <v>Profit</v>
      </c>
      <c r="W2537" t="str">
        <f t="shared" si="118"/>
        <v>CA</v>
      </c>
      <c r="X2537" t="str">
        <f t="shared" si="119"/>
        <v>California</v>
      </c>
      <c r="Y2537" t="str">
        <f>VLOOKUP(P2537,'Product manager data'!$A$1:B2553,2,0)</f>
        <v>Reggie Bacon</v>
      </c>
    </row>
    <row r="2538" spans="1:25" x14ac:dyDescent="0.3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 t="shared" si="117"/>
        <v>Loss</v>
      </c>
      <c r="W2538" t="str">
        <f t="shared" si="118"/>
        <v>CA</v>
      </c>
      <c r="X2538" t="str">
        <f t="shared" si="119"/>
        <v>California</v>
      </c>
      <c r="Y2538" t="str">
        <f>VLOOKUP(P2538,'Product manager data'!$A$1:B2554,2,0)</f>
        <v>Sandra Cruz</v>
      </c>
    </row>
    <row r="2539" spans="1:25" x14ac:dyDescent="0.3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 t="shared" si="117"/>
        <v>Loss</v>
      </c>
      <c r="W2539" t="str">
        <f t="shared" si="118"/>
        <v>CA</v>
      </c>
      <c r="X2539" t="str">
        <f t="shared" si="119"/>
        <v>California</v>
      </c>
      <c r="Y2539" t="str">
        <f>VLOOKUP(P2539,'Product manager data'!$A$1:B2555,2,0)</f>
        <v>James Marez</v>
      </c>
    </row>
    <row r="2540" spans="1:25" x14ac:dyDescent="0.3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t="str">
        <f t="shared" si="117"/>
        <v>Loss</v>
      </c>
      <c r="W2540" t="str">
        <f t="shared" si="118"/>
        <v>CA</v>
      </c>
      <c r="X2540" t="str">
        <f t="shared" si="119"/>
        <v>California</v>
      </c>
      <c r="Y2540" t="str">
        <f>VLOOKUP(P2540,'Product manager data'!$A$1:B2556,2,0)</f>
        <v>James Marez</v>
      </c>
    </row>
    <row r="2541" spans="1:25" x14ac:dyDescent="0.3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f t="shared" si="117"/>
        <v>Loss</v>
      </c>
      <c r="W2541" t="str">
        <f t="shared" si="118"/>
        <v>CA</v>
      </c>
      <c r="X2541" t="str">
        <f t="shared" si="119"/>
        <v>California</v>
      </c>
      <c r="Y2541" t="str">
        <f>VLOOKUP(P2541,'Product manager data'!$A$1:B2557,2,0)</f>
        <v>Sandra Cruz</v>
      </c>
    </row>
    <row r="2542" spans="1:25" x14ac:dyDescent="0.3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f t="shared" si="117"/>
        <v>Profit</v>
      </c>
      <c r="W2542" t="str">
        <f t="shared" si="118"/>
        <v>CA</v>
      </c>
      <c r="X2542" t="str">
        <f t="shared" si="119"/>
        <v>California</v>
      </c>
      <c r="Y2542" t="str">
        <f>VLOOKUP(P2542,'Product manager data'!$A$1:B2558,2,0)</f>
        <v>Sandra Cruz</v>
      </c>
    </row>
    <row r="2543" spans="1:25" x14ac:dyDescent="0.3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 t="shared" si="117"/>
        <v>Profit</v>
      </c>
      <c r="W2543" t="str">
        <f t="shared" si="118"/>
        <v>CA</v>
      </c>
      <c r="X2543" t="str">
        <f t="shared" si="119"/>
        <v>California</v>
      </c>
      <c r="Y2543" t="str">
        <f>VLOOKUP(P2543,'Product manager data'!$A$1:B2559,2,0)</f>
        <v>Robin Dennis</v>
      </c>
    </row>
    <row r="2544" spans="1:25" x14ac:dyDescent="0.3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f t="shared" si="117"/>
        <v>Profit</v>
      </c>
      <c r="W2544" t="str">
        <f t="shared" si="118"/>
        <v>CA</v>
      </c>
      <c r="X2544" t="str">
        <f t="shared" si="119"/>
        <v>California</v>
      </c>
      <c r="Y2544" t="str">
        <f>VLOOKUP(P2544,'Product manager data'!$A$1:B2560,2,0)</f>
        <v>Mary Wood</v>
      </c>
    </row>
    <row r="2545" spans="1:25" x14ac:dyDescent="0.3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t="str">
        <f t="shared" si="117"/>
        <v>Profit</v>
      </c>
      <c r="W2545" t="str">
        <f t="shared" si="118"/>
        <v>US</v>
      </c>
      <c r="X2545" t="str">
        <f t="shared" si="119"/>
        <v>Texas</v>
      </c>
      <c r="Y2545" t="str">
        <f>VLOOKUP(P2545,'Product manager data'!$A$1:B2561,2,0)</f>
        <v>Tim Collins</v>
      </c>
    </row>
    <row r="2546" spans="1:25" x14ac:dyDescent="0.3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t="str">
        <f t="shared" si="117"/>
        <v>Profit</v>
      </c>
      <c r="W2546" t="str">
        <f t="shared" si="118"/>
        <v>US</v>
      </c>
      <c r="X2546" t="str">
        <f t="shared" si="119"/>
        <v>Texas</v>
      </c>
      <c r="Y2546" t="str">
        <f>VLOOKUP(P2546,'Product manager data'!$A$1:B2562,2,0)</f>
        <v>Willie Zensen</v>
      </c>
    </row>
    <row r="2547" spans="1:25" x14ac:dyDescent="0.3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f t="shared" si="117"/>
        <v>Profit</v>
      </c>
      <c r="W2547" t="str">
        <f t="shared" si="118"/>
        <v>CA</v>
      </c>
      <c r="X2547" t="str">
        <f t="shared" si="119"/>
        <v>California</v>
      </c>
      <c r="Y2547" t="str">
        <f>VLOOKUP(P2547,'Product manager data'!$A$1:B2563,2,0)</f>
        <v>Myrtle Holloway</v>
      </c>
    </row>
    <row r="2548" spans="1:25" x14ac:dyDescent="0.3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f t="shared" si="117"/>
        <v>Loss</v>
      </c>
      <c r="W2548" t="str">
        <f t="shared" si="118"/>
        <v>CA</v>
      </c>
      <c r="X2548" t="str">
        <f t="shared" si="119"/>
        <v>California</v>
      </c>
      <c r="Y2548" t="str">
        <f>VLOOKUP(P2548,'Product manager data'!$A$1:B2564,2,0)</f>
        <v>Tim Collins</v>
      </c>
    </row>
    <row r="2549" spans="1:25" x14ac:dyDescent="0.3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 t="shared" si="117"/>
        <v>Profit</v>
      </c>
      <c r="W2549" t="str">
        <f t="shared" si="118"/>
        <v>US</v>
      </c>
      <c r="X2549" t="str">
        <f t="shared" si="119"/>
        <v>Texas</v>
      </c>
      <c r="Y2549" t="str">
        <f>VLOOKUP(P2549,'Product manager data'!$A$1:B2565,2,0)</f>
        <v>Eric Goetz</v>
      </c>
    </row>
    <row r="2550" spans="1:25" x14ac:dyDescent="0.3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f t="shared" si="117"/>
        <v>Profit</v>
      </c>
      <c r="W2550" t="str">
        <f t="shared" si="118"/>
        <v>US</v>
      </c>
      <c r="X2550" t="str">
        <f t="shared" si="119"/>
        <v>Texas</v>
      </c>
      <c r="Y2550" t="str">
        <f>VLOOKUP(P2550,'Product manager data'!$A$1:B2566,2,0)</f>
        <v>James Marez</v>
      </c>
    </row>
    <row r="2551" spans="1:25" x14ac:dyDescent="0.3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f t="shared" si="117"/>
        <v>Profit</v>
      </c>
      <c r="W2551" t="str">
        <f t="shared" si="118"/>
        <v>US</v>
      </c>
      <c r="X2551" t="str">
        <f t="shared" si="119"/>
        <v>Texas</v>
      </c>
      <c r="Y2551" t="str">
        <f>VLOOKUP(P2551,'Product manager data'!$A$1:B2567,2,0)</f>
        <v>Beth Higgins</v>
      </c>
    </row>
    <row r="2552" spans="1:25" x14ac:dyDescent="0.3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 t="shared" si="117"/>
        <v>Profit</v>
      </c>
      <c r="W2552" t="str">
        <f t="shared" si="118"/>
        <v>US</v>
      </c>
      <c r="X2552" t="str">
        <f t="shared" si="119"/>
        <v>Texas</v>
      </c>
      <c r="Y2552" t="str">
        <f>VLOOKUP(P2552,'Product manager data'!$A$1:B2568,2,0)</f>
        <v>Willie Zensen</v>
      </c>
    </row>
    <row r="2553" spans="1:25" x14ac:dyDescent="0.3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t="str">
        <f t="shared" si="117"/>
        <v>Profit</v>
      </c>
      <c r="W2553" t="str">
        <f t="shared" si="118"/>
        <v>CA</v>
      </c>
      <c r="X2553" t="str">
        <f t="shared" si="119"/>
        <v>California</v>
      </c>
      <c r="Y2553" t="str">
        <f>VLOOKUP(P2553,'Product manager data'!$A$1:B2569,2,0)</f>
        <v>Robin Dennis</v>
      </c>
    </row>
    <row r="2554" spans="1:25" x14ac:dyDescent="0.3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 t="shared" si="117"/>
        <v>Profit</v>
      </c>
      <c r="W2554" t="str">
        <f t="shared" si="118"/>
        <v>CA</v>
      </c>
      <c r="X2554" t="str">
        <f t="shared" si="119"/>
        <v>California</v>
      </c>
      <c r="Y2554" t="str">
        <f>VLOOKUP(P2554,'Product manager data'!$A$1:B2570,2,0)</f>
        <v>Kimberly Harrington</v>
      </c>
    </row>
    <row r="2555" spans="1:25" x14ac:dyDescent="0.3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f t="shared" si="117"/>
        <v>Profit</v>
      </c>
      <c r="W2555" t="str">
        <f t="shared" si="118"/>
        <v>CA</v>
      </c>
      <c r="X2555" t="str">
        <f t="shared" si="119"/>
        <v>California</v>
      </c>
      <c r="Y2555" t="str">
        <f>VLOOKUP(P2555,'Product manager data'!$A$1:B2571,2,0)</f>
        <v>Beth Higgins</v>
      </c>
    </row>
    <row r="2556" spans="1:25" x14ac:dyDescent="0.3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t="str">
        <f t="shared" si="117"/>
        <v>Profit</v>
      </c>
      <c r="W2556" t="str">
        <f t="shared" si="118"/>
        <v>CA</v>
      </c>
      <c r="X2556" t="str">
        <f t="shared" si="119"/>
        <v>California</v>
      </c>
      <c r="Y2556" t="str">
        <f>VLOOKUP(P2556,'Product manager data'!$A$1:B2572,2,0)</f>
        <v>James Marez</v>
      </c>
    </row>
    <row r="2557" spans="1:25" x14ac:dyDescent="0.3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t="str">
        <f t="shared" si="117"/>
        <v>Profit</v>
      </c>
      <c r="W2557" t="str">
        <f t="shared" si="118"/>
        <v>CA</v>
      </c>
      <c r="X2557" t="str">
        <f t="shared" si="119"/>
        <v>California</v>
      </c>
      <c r="Y2557" t="str">
        <f>VLOOKUP(P2557,'Product manager data'!$A$1:B2573,2,0)</f>
        <v>Reggie Bacon</v>
      </c>
    </row>
    <row r="2558" spans="1:25" x14ac:dyDescent="0.3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t="str">
        <f t="shared" si="117"/>
        <v>Loss</v>
      </c>
      <c r="W2558" t="str">
        <f t="shared" si="118"/>
        <v>US</v>
      </c>
      <c r="X2558" t="str">
        <f t="shared" si="119"/>
        <v>Texas</v>
      </c>
      <c r="Y2558" t="str">
        <f>VLOOKUP(P2558,'Product manager data'!$A$1:B2574,2,0)</f>
        <v>Robin Dennis</v>
      </c>
    </row>
    <row r="2559" spans="1:25" x14ac:dyDescent="0.3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t="str">
        <f t="shared" si="117"/>
        <v>Profit</v>
      </c>
      <c r="W2559" t="str">
        <f t="shared" si="118"/>
        <v>US</v>
      </c>
      <c r="X2559" t="str">
        <f t="shared" si="119"/>
        <v>Texas</v>
      </c>
      <c r="Y2559" t="str">
        <f>VLOOKUP(P2559,'Product manager data'!$A$1:B2575,2,0)</f>
        <v>Mary Wood</v>
      </c>
    </row>
    <row r="2560" spans="1:25" x14ac:dyDescent="0.3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t="str">
        <f t="shared" si="117"/>
        <v>Profit</v>
      </c>
      <c r="W2560" t="str">
        <f t="shared" si="118"/>
        <v>CA</v>
      </c>
      <c r="X2560" t="str">
        <f t="shared" si="119"/>
        <v>California</v>
      </c>
      <c r="Y2560" t="str">
        <f>VLOOKUP(P2560,'Product manager data'!$A$1:B2576,2,0)</f>
        <v>Tim Collins</v>
      </c>
    </row>
    <row r="2561" spans="1:25" x14ac:dyDescent="0.3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t="str">
        <f t="shared" si="117"/>
        <v>Profit</v>
      </c>
      <c r="W2561" t="str">
        <f t="shared" si="118"/>
        <v>CA</v>
      </c>
      <c r="X2561" t="str">
        <f t="shared" si="119"/>
        <v>California</v>
      </c>
      <c r="Y2561" t="str">
        <f>VLOOKUP(P2561,'Product manager data'!$A$1:B2577,2,0)</f>
        <v>Willie Zensen</v>
      </c>
    </row>
    <row r="2562" spans="1:25" x14ac:dyDescent="0.3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f t="shared" si="117"/>
        <v>Profit</v>
      </c>
      <c r="W2562" t="str">
        <f t="shared" si="118"/>
        <v>CA</v>
      </c>
      <c r="X2562" t="str">
        <f t="shared" si="119"/>
        <v>California</v>
      </c>
      <c r="Y2562" t="str">
        <f>VLOOKUP(P2562,'Product manager data'!$A$1:B2578,2,0)</f>
        <v>Myrtle Holloway</v>
      </c>
    </row>
    <row r="2563" spans="1:25" x14ac:dyDescent="0.3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t="str">
        <f t="shared" ref="V2563:V2626" si="120">IF(U2563&gt;=0,"Profit","Loss")</f>
        <v>Profit</v>
      </c>
      <c r="W2563" t="str">
        <f t="shared" ref="W2563:W2626" si="121">MID(B2563,1,2)</f>
        <v>CA</v>
      </c>
      <c r="X2563" t="str">
        <f t="shared" ref="X2563:X2626" si="122">IF(W2563="CA","California","Texas")</f>
        <v>California</v>
      </c>
      <c r="Y2563" t="str">
        <f>VLOOKUP(P2563,'Product manager data'!$A$1:B2579,2,0)</f>
        <v>Willie Zensen</v>
      </c>
    </row>
    <row r="2564" spans="1:25" x14ac:dyDescent="0.3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t="str">
        <f t="shared" si="120"/>
        <v>Profit</v>
      </c>
      <c r="W2564" t="str">
        <f t="shared" si="121"/>
        <v>CA</v>
      </c>
      <c r="X2564" t="str">
        <f t="shared" si="122"/>
        <v>California</v>
      </c>
      <c r="Y2564" t="str">
        <f>VLOOKUP(P2564,'Product manager data'!$A$1:B2580,2,0)</f>
        <v>Beth Higgins</v>
      </c>
    </row>
    <row r="2565" spans="1:25" x14ac:dyDescent="0.3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t="str">
        <f t="shared" si="120"/>
        <v>Profit</v>
      </c>
      <c r="W2565" t="str">
        <f t="shared" si="121"/>
        <v>CA</v>
      </c>
      <c r="X2565" t="str">
        <f t="shared" si="122"/>
        <v>California</v>
      </c>
      <c r="Y2565" t="str">
        <f>VLOOKUP(P2565,'Product manager data'!$A$1:B2581,2,0)</f>
        <v>Reggie Bacon</v>
      </c>
    </row>
    <row r="2566" spans="1:25" x14ac:dyDescent="0.3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 t="shared" si="120"/>
        <v>Profit</v>
      </c>
      <c r="W2566" t="str">
        <f t="shared" si="121"/>
        <v>CA</v>
      </c>
      <c r="X2566" t="str">
        <f t="shared" si="122"/>
        <v>California</v>
      </c>
      <c r="Y2566" t="str">
        <f>VLOOKUP(P2566,'Product manager data'!$A$1:B2582,2,0)</f>
        <v>Myrtle Holloway</v>
      </c>
    </row>
    <row r="2567" spans="1:25" x14ac:dyDescent="0.3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t="str">
        <f t="shared" si="120"/>
        <v>Profit</v>
      </c>
      <c r="W2567" t="str">
        <f t="shared" si="121"/>
        <v>CA</v>
      </c>
      <c r="X2567" t="str">
        <f t="shared" si="122"/>
        <v>California</v>
      </c>
      <c r="Y2567" t="str">
        <f>VLOOKUP(P2567,'Product manager data'!$A$1:B2583,2,0)</f>
        <v>Reggie Bacon</v>
      </c>
    </row>
    <row r="2568" spans="1:25" x14ac:dyDescent="0.3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t="str">
        <f t="shared" si="120"/>
        <v>Profit</v>
      </c>
      <c r="W2568" t="str">
        <f t="shared" si="121"/>
        <v>CA</v>
      </c>
      <c r="X2568" t="str">
        <f t="shared" si="122"/>
        <v>California</v>
      </c>
      <c r="Y2568" t="str">
        <f>VLOOKUP(P2568,'Product manager data'!$A$1:B2584,2,0)</f>
        <v>Kimberly Harrington</v>
      </c>
    </row>
    <row r="2569" spans="1:25" x14ac:dyDescent="0.3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t="str">
        <f t="shared" si="120"/>
        <v>Profit</v>
      </c>
      <c r="W2569" t="str">
        <f t="shared" si="121"/>
        <v>CA</v>
      </c>
      <c r="X2569" t="str">
        <f t="shared" si="122"/>
        <v>California</v>
      </c>
      <c r="Y2569" t="str">
        <f>VLOOKUP(P2569,'Product manager data'!$A$1:B2585,2,0)</f>
        <v>Michael Benoit</v>
      </c>
    </row>
    <row r="2570" spans="1:25" x14ac:dyDescent="0.3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 t="shared" si="120"/>
        <v>Profit</v>
      </c>
      <c r="W2570" t="str">
        <f t="shared" si="121"/>
        <v>CA</v>
      </c>
      <c r="X2570" t="str">
        <f t="shared" si="122"/>
        <v>California</v>
      </c>
      <c r="Y2570" t="str">
        <f>VLOOKUP(P2570,'Product manager data'!$A$1:B2586,2,0)</f>
        <v>Myrtle Holloway</v>
      </c>
    </row>
    <row r="2571" spans="1:25" x14ac:dyDescent="0.3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 t="shared" si="120"/>
        <v>Loss</v>
      </c>
      <c r="W2571" t="str">
        <f t="shared" si="121"/>
        <v>CA</v>
      </c>
      <c r="X2571" t="str">
        <f t="shared" si="122"/>
        <v>California</v>
      </c>
      <c r="Y2571" t="str">
        <f>VLOOKUP(P2571,'Product manager data'!$A$1:B2587,2,0)</f>
        <v>James Marez</v>
      </c>
    </row>
    <row r="2572" spans="1:25" x14ac:dyDescent="0.3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f t="shared" si="120"/>
        <v>Profit</v>
      </c>
      <c r="W2572" t="str">
        <f t="shared" si="121"/>
        <v>CA</v>
      </c>
      <c r="X2572" t="str">
        <f t="shared" si="122"/>
        <v>California</v>
      </c>
      <c r="Y2572" t="str">
        <f>VLOOKUP(P2572,'Product manager data'!$A$1:B2588,2,0)</f>
        <v>Eric Goetz</v>
      </c>
    </row>
    <row r="2573" spans="1:25" x14ac:dyDescent="0.3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t="str">
        <f t="shared" si="120"/>
        <v>Profit</v>
      </c>
      <c r="W2573" t="str">
        <f t="shared" si="121"/>
        <v>CA</v>
      </c>
      <c r="X2573" t="str">
        <f t="shared" si="122"/>
        <v>California</v>
      </c>
      <c r="Y2573" t="str">
        <f>VLOOKUP(P2573,'Product manager data'!$A$1:B2589,2,0)</f>
        <v>Eric Goetz</v>
      </c>
    </row>
    <row r="2574" spans="1:25" x14ac:dyDescent="0.3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t="str">
        <f t="shared" si="120"/>
        <v>Profit</v>
      </c>
      <c r="W2574" t="str">
        <f t="shared" si="121"/>
        <v>CA</v>
      </c>
      <c r="X2574" t="str">
        <f t="shared" si="122"/>
        <v>California</v>
      </c>
      <c r="Y2574" t="str">
        <f>VLOOKUP(P2574,'Product manager data'!$A$1:B2590,2,0)</f>
        <v>Reggie Bacon</v>
      </c>
    </row>
    <row r="2575" spans="1:25" x14ac:dyDescent="0.3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f t="shared" si="120"/>
        <v>Profit</v>
      </c>
      <c r="W2575" t="str">
        <f t="shared" si="121"/>
        <v>CA</v>
      </c>
      <c r="X2575" t="str">
        <f t="shared" si="122"/>
        <v>California</v>
      </c>
      <c r="Y2575" t="str">
        <f>VLOOKUP(P2575,'Product manager data'!$A$1:B2591,2,0)</f>
        <v>Robin Dennis</v>
      </c>
    </row>
    <row r="2576" spans="1:25" x14ac:dyDescent="0.3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 t="shared" si="120"/>
        <v>Profit</v>
      </c>
      <c r="W2576" t="str">
        <f t="shared" si="121"/>
        <v>CA</v>
      </c>
      <c r="X2576" t="str">
        <f t="shared" si="122"/>
        <v>California</v>
      </c>
      <c r="Y2576" t="str">
        <f>VLOOKUP(P2576,'Product manager data'!$A$1:B2592,2,0)</f>
        <v>Rosemary Hearon</v>
      </c>
    </row>
    <row r="2577" spans="1:25" x14ac:dyDescent="0.3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 t="shared" si="120"/>
        <v>Profit</v>
      </c>
      <c r="W2577" t="str">
        <f t="shared" si="121"/>
        <v>CA</v>
      </c>
      <c r="X2577" t="str">
        <f t="shared" si="122"/>
        <v>California</v>
      </c>
      <c r="Y2577" t="str">
        <f>VLOOKUP(P2577,'Product manager data'!$A$1:B2593,2,0)</f>
        <v>Kimberly Harrington</v>
      </c>
    </row>
    <row r="2578" spans="1:25" x14ac:dyDescent="0.3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f t="shared" si="120"/>
        <v>Profit</v>
      </c>
      <c r="W2578" t="str">
        <f t="shared" si="121"/>
        <v>CA</v>
      </c>
      <c r="X2578" t="str">
        <f t="shared" si="122"/>
        <v>California</v>
      </c>
      <c r="Y2578" t="str">
        <f>VLOOKUP(P2578,'Product manager data'!$A$1:B2594,2,0)</f>
        <v>Rosemary Hearon</v>
      </c>
    </row>
    <row r="2579" spans="1:25" x14ac:dyDescent="0.3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t="str">
        <f t="shared" si="120"/>
        <v>Profit</v>
      </c>
      <c r="W2579" t="str">
        <f t="shared" si="121"/>
        <v>CA</v>
      </c>
      <c r="X2579" t="str">
        <f t="shared" si="122"/>
        <v>California</v>
      </c>
      <c r="Y2579" t="str">
        <f>VLOOKUP(P2579,'Product manager data'!$A$1:B2595,2,0)</f>
        <v>Mary Wood</v>
      </c>
    </row>
    <row r="2580" spans="1:25" x14ac:dyDescent="0.3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t="str">
        <f t="shared" si="120"/>
        <v>Profit</v>
      </c>
      <c r="W2580" t="str">
        <f t="shared" si="121"/>
        <v>US</v>
      </c>
      <c r="X2580" t="str">
        <f t="shared" si="122"/>
        <v>Texas</v>
      </c>
      <c r="Y2580" t="str">
        <f>VLOOKUP(P2580,'Product manager data'!$A$1:B2596,2,0)</f>
        <v>Robin Dennis</v>
      </c>
    </row>
    <row r="2581" spans="1:25" x14ac:dyDescent="0.3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 t="shared" si="120"/>
        <v>Profit</v>
      </c>
      <c r="W2581" t="str">
        <f t="shared" si="121"/>
        <v>US</v>
      </c>
      <c r="X2581" t="str">
        <f t="shared" si="122"/>
        <v>Texas</v>
      </c>
      <c r="Y2581" t="str">
        <f>VLOOKUP(P2581,'Product manager data'!$A$1:B2597,2,0)</f>
        <v>Myrtle Holloway</v>
      </c>
    </row>
    <row r="2582" spans="1:25" x14ac:dyDescent="0.3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 t="shared" si="120"/>
        <v>Profit</v>
      </c>
      <c r="W2582" t="str">
        <f t="shared" si="121"/>
        <v>US</v>
      </c>
      <c r="X2582" t="str">
        <f t="shared" si="122"/>
        <v>Texas</v>
      </c>
      <c r="Y2582" t="str">
        <f>VLOOKUP(P2582,'Product manager data'!$A$1:B2598,2,0)</f>
        <v>Beth Higgins</v>
      </c>
    </row>
    <row r="2583" spans="1:25" x14ac:dyDescent="0.3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t="str">
        <f t="shared" si="120"/>
        <v>Profit</v>
      </c>
      <c r="W2583" t="str">
        <f t="shared" si="121"/>
        <v>US</v>
      </c>
      <c r="X2583" t="str">
        <f t="shared" si="122"/>
        <v>Texas</v>
      </c>
      <c r="Y2583" t="str">
        <f>VLOOKUP(P2583,'Product manager data'!$A$1:B2599,2,0)</f>
        <v>Beth Higgins</v>
      </c>
    </row>
    <row r="2584" spans="1:25" x14ac:dyDescent="0.3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t="str">
        <f t="shared" si="120"/>
        <v>Profit</v>
      </c>
      <c r="W2584" t="str">
        <f t="shared" si="121"/>
        <v>US</v>
      </c>
      <c r="X2584" t="str">
        <f t="shared" si="122"/>
        <v>Texas</v>
      </c>
      <c r="Y2584" t="str">
        <f>VLOOKUP(P2584,'Product manager data'!$A$1:B2600,2,0)</f>
        <v>James Marez</v>
      </c>
    </row>
    <row r="2585" spans="1:25" x14ac:dyDescent="0.3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t="str">
        <f t="shared" si="120"/>
        <v>Profit</v>
      </c>
      <c r="W2585" t="str">
        <f t="shared" si="121"/>
        <v>US</v>
      </c>
      <c r="X2585" t="str">
        <f t="shared" si="122"/>
        <v>Texas</v>
      </c>
      <c r="Y2585" t="str">
        <f>VLOOKUP(P2585,'Product manager data'!$A$1:B2601,2,0)</f>
        <v>Robin Dennis</v>
      </c>
    </row>
    <row r="2586" spans="1:25" x14ac:dyDescent="0.3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 t="shared" si="120"/>
        <v>Profit</v>
      </c>
      <c r="W2586" t="str">
        <f t="shared" si="121"/>
        <v>US</v>
      </c>
      <c r="X2586" t="str">
        <f t="shared" si="122"/>
        <v>Texas</v>
      </c>
      <c r="Y2586" t="str">
        <f>VLOOKUP(P2586,'Product manager data'!$A$1:B2602,2,0)</f>
        <v>James Marez</v>
      </c>
    </row>
    <row r="2587" spans="1:25" x14ac:dyDescent="0.3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t="str">
        <f t="shared" si="120"/>
        <v>Profit</v>
      </c>
      <c r="W2587" t="str">
        <f t="shared" si="121"/>
        <v>CA</v>
      </c>
      <c r="X2587" t="str">
        <f t="shared" si="122"/>
        <v>California</v>
      </c>
      <c r="Y2587" t="str">
        <f>VLOOKUP(P2587,'Product manager data'!$A$1:B2603,2,0)</f>
        <v>Rosemary Hearon</v>
      </c>
    </row>
    <row r="2588" spans="1:25" x14ac:dyDescent="0.3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f t="shared" si="120"/>
        <v>Profit</v>
      </c>
      <c r="W2588" t="str">
        <f t="shared" si="121"/>
        <v>CA</v>
      </c>
      <c r="X2588" t="str">
        <f t="shared" si="122"/>
        <v>California</v>
      </c>
      <c r="Y2588" t="str">
        <f>VLOOKUP(P2588,'Product manager data'!$A$1:B2604,2,0)</f>
        <v>Myrtle Holloway</v>
      </c>
    </row>
    <row r="2589" spans="1:25" x14ac:dyDescent="0.3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t="str">
        <f t="shared" si="120"/>
        <v>Profit</v>
      </c>
      <c r="W2589" t="str">
        <f t="shared" si="121"/>
        <v>CA</v>
      </c>
      <c r="X2589" t="str">
        <f t="shared" si="122"/>
        <v>California</v>
      </c>
      <c r="Y2589" t="str">
        <f>VLOOKUP(P2589,'Product manager data'!$A$1:B2605,2,0)</f>
        <v>Robin Dennis</v>
      </c>
    </row>
    <row r="2590" spans="1:25" x14ac:dyDescent="0.3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f t="shared" si="120"/>
        <v>Profit</v>
      </c>
      <c r="W2590" t="str">
        <f t="shared" si="121"/>
        <v>CA</v>
      </c>
      <c r="X2590" t="str">
        <f t="shared" si="122"/>
        <v>California</v>
      </c>
      <c r="Y2590" t="str">
        <f>VLOOKUP(P2590,'Product manager data'!$A$1:B2606,2,0)</f>
        <v>Myrtle Holloway</v>
      </c>
    </row>
    <row r="2591" spans="1:25" x14ac:dyDescent="0.3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f t="shared" si="120"/>
        <v>Profit</v>
      </c>
      <c r="W2591" t="str">
        <f t="shared" si="121"/>
        <v>CA</v>
      </c>
      <c r="X2591" t="str">
        <f t="shared" si="122"/>
        <v>California</v>
      </c>
      <c r="Y2591" t="str">
        <f>VLOOKUP(P2591,'Product manager data'!$A$1:B2607,2,0)</f>
        <v>James Marez</v>
      </c>
    </row>
    <row r="2592" spans="1:25" x14ac:dyDescent="0.3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t="str">
        <f t="shared" si="120"/>
        <v>Loss</v>
      </c>
      <c r="W2592" t="str">
        <f t="shared" si="121"/>
        <v>US</v>
      </c>
      <c r="X2592" t="str">
        <f t="shared" si="122"/>
        <v>Texas</v>
      </c>
      <c r="Y2592" t="str">
        <f>VLOOKUP(P2592,'Product manager data'!$A$1:B2608,2,0)</f>
        <v>Robin Dennis</v>
      </c>
    </row>
    <row r="2593" spans="1:25" x14ac:dyDescent="0.3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t="str">
        <f t="shared" si="120"/>
        <v>Loss</v>
      </c>
      <c r="W2593" t="str">
        <f t="shared" si="121"/>
        <v>US</v>
      </c>
      <c r="X2593" t="str">
        <f t="shared" si="122"/>
        <v>Texas</v>
      </c>
      <c r="Y2593" t="str">
        <f>VLOOKUP(P2593,'Product manager data'!$A$1:B2609,2,0)</f>
        <v>Michael Benoit</v>
      </c>
    </row>
    <row r="2594" spans="1:25" x14ac:dyDescent="0.3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t="str">
        <f t="shared" si="120"/>
        <v>Profit</v>
      </c>
      <c r="W2594" t="str">
        <f t="shared" si="121"/>
        <v>CA</v>
      </c>
      <c r="X2594" t="str">
        <f t="shared" si="122"/>
        <v>California</v>
      </c>
      <c r="Y2594" t="str">
        <f>VLOOKUP(P2594,'Product manager data'!$A$1:B2610,2,0)</f>
        <v>James Marez</v>
      </c>
    </row>
    <row r="2595" spans="1:25" x14ac:dyDescent="0.3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t="str">
        <f t="shared" si="120"/>
        <v>Profit</v>
      </c>
      <c r="W2595" t="str">
        <f t="shared" si="121"/>
        <v>CA</v>
      </c>
      <c r="X2595" t="str">
        <f t="shared" si="122"/>
        <v>California</v>
      </c>
      <c r="Y2595" t="str">
        <f>VLOOKUP(P2595,'Product manager data'!$A$1:B2611,2,0)</f>
        <v>Kimberly Harrington</v>
      </c>
    </row>
    <row r="2596" spans="1:25" x14ac:dyDescent="0.3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 t="shared" si="120"/>
        <v>Profit</v>
      </c>
      <c r="W2596" t="str">
        <f t="shared" si="121"/>
        <v>CA</v>
      </c>
      <c r="X2596" t="str">
        <f t="shared" si="122"/>
        <v>California</v>
      </c>
      <c r="Y2596" t="str">
        <f>VLOOKUP(P2596,'Product manager data'!$A$1:B2612,2,0)</f>
        <v>Rosemary Hearon</v>
      </c>
    </row>
    <row r="2597" spans="1:25" x14ac:dyDescent="0.3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 t="shared" si="120"/>
        <v>Profit</v>
      </c>
      <c r="W2597" t="str">
        <f t="shared" si="121"/>
        <v>CA</v>
      </c>
      <c r="X2597" t="str">
        <f t="shared" si="122"/>
        <v>California</v>
      </c>
      <c r="Y2597" t="str">
        <f>VLOOKUP(P2597,'Product manager data'!$A$1:B2613,2,0)</f>
        <v>Kimberly Harrington</v>
      </c>
    </row>
    <row r="2598" spans="1:25" x14ac:dyDescent="0.3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t="str">
        <f t="shared" si="120"/>
        <v>Profit</v>
      </c>
      <c r="W2598" t="str">
        <f t="shared" si="121"/>
        <v>CA</v>
      </c>
      <c r="X2598" t="str">
        <f t="shared" si="122"/>
        <v>California</v>
      </c>
      <c r="Y2598" t="str">
        <f>VLOOKUP(P2598,'Product manager data'!$A$1:B2614,2,0)</f>
        <v>James Marez</v>
      </c>
    </row>
    <row r="2599" spans="1:25" x14ac:dyDescent="0.3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f t="shared" si="120"/>
        <v>Profit</v>
      </c>
      <c r="W2599" t="str">
        <f t="shared" si="121"/>
        <v>CA</v>
      </c>
      <c r="X2599" t="str">
        <f t="shared" si="122"/>
        <v>California</v>
      </c>
      <c r="Y2599" t="str">
        <f>VLOOKUP(P2599,'Product manager data'!$A$1:B2615,2,0)</f>
        <v>Myrtle Holloway</v>
      </c>
    </row>
    <row r="2600" spans="1:25" x14ac:dyDescent="0.3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t="str">
        <f t="shared" si="120"/>
        <v>Profit</v>
      </c>
      <c r="W2600" t="str">
        <f t="shared" si="121"/>
        <v>CA</v>
      </c>
      <c r="X2600" t="str">
        <f t="shared" si="122"/>
        <v>California</v>
      </c>
      <c r="Y2600" t="str">
        <f>VLOOKUP(P2600,'Product manager data'!$A$1:B2616,2,0)</f>
        <v>Beth Higgins</v>
      </c>
    </row>
    <row r="2601" spans="1:25" x14ac:dyDescent="0.3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t="str">
        <f t="shared" si="120"/>
        <v>Profit</v>
      </c>
      <c r="W2601" t="str">
        <f t="shared" si="121"/>
        <v>CA</v>
      </c>
      <c r="X2601" t="str">
        <f t="shared" si="122"/>
        <v>California</v>
      </c>
      <c r="Y2601" t="str">
        <f>VLOOKUP(P2601,'Product manager data'!$A$1:B2617,2,0)</f>
        <v>Mary Wood</v>
      </c>
    </row>
    <row r="2602" spans="1:25" x14ac:dyDescent="0.3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f t="shared" si="120"/>
        <v>Profit</v>
      </c>
      <c r="W2602" t="str">
        <f t="shared" si="121"/>
        <v>CA</v>
      </c>
      <c r="X2602" t="str">
        <f t="shared" si="122"/>
        <v>California</v>
      </c>
      <c r="Y2602" t="str">
        <f>VLOOKUP(P2602,'Product manager data'!$A$1:B2618,2,0)</f>
        <v>Tammie Nelson</v>
      </c>
    </row>
    <row r="2603" spans="1:25" x14ac:dyDescent="0.3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f t="shared" si="120"/>
        <v>Profit</v>
      </c>
      <c r="W2603" t="str">
        <f t="shared" si="121"/>
        <v>CA</v>
      </c>
      <c r="X2603" t="str">
        <f t="shared" si="122"/>
        <v>California</v>
      </c>
      <c r="Y2603" t="str">
        <f>VLOOKUP(P2603,'Product manager data'!$A$1:B2619,2,0)</f>
        <v>Beth Higgins</v>
      </c>
    </row>
    <row r="2604" spans="1:25" x14ac:dyDescent="0.3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t="str">
        <f t="shared" si="120"/>
        <v>Profit</v>
      </c>
      <c r="W2604" t="str">
        <f t="shared" si="121"/>
        <v>CA</v>
      </c>
      <c r="X2604" t="str">
        <f t="shared" si="122"/>
        <v>California</v>
      </c>
      <c r="Y2604" t="str">
        <f>VLOOKUP(P2604,'Product manager data'!$A$1:B2620,2,0)</f>
        <v>Jennifer Hutchins</v>
      </c>
    </row>
    <row r="2605" spans="1:25" x14ac:dyDescent="0.3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f t="shared" si="120"/>
        <v>Profit</v>
      </c>
      <c r="W2605" t="str">
        <f t="shared" si="121"/>
        <v>CA</v>
      </c>
      <c r="X2605" t="str">
        <f t="shared" si="122"/>
        <v>California</v>
      </c>
      <c r="Y2605" t="str">
        <f>VLOOKUP(P2605,'Product manager data'!$A$1:B2621,2,0)</f>
        <v>Tim Collins</v>
      </c>
    </row>
    <row r="2606" spans="1:25" x14ac:dyDescent="0.3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 t="shared" si="120"/>
        <v>Profit</v>
      </c>
      <c r="W2606" t="str">
        <f t="shared" si="121"/>
        <v>CA</v>
      </c>
      <c r="X2606" t="str">
        <f t="shared" si="122"/>
        <v>California</v>
      </c>
      <c r="Y2606" t="str">
        <f>VLOOKUP(P2606,'Product manager data'!$A$1:B2622,2,0)</f>
        <v>Robin Dennis</v>
      </c>
    </row>
    <row r="2607" spans="1:25" x14ac:dyDescent="0.3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f t="shared" si="120"/>
        <v>Loss</v>
      </c>
      <c r="W2607" t="str">
        <f t="shared" si="121"/>
        <v>CA</v>
      </c>
      <c r="X2607" t="str">
        <f t="shared" si="122"/>
        <v>California</v>
      </c>
      <c r="Y2607" t="str">
        <f>VLOOKUP(P2607,'Product manager data'!$A$1:B2623,2,0)</f>
        <v>Kimberly Harrington</v>
      </c>
    </row>
    <row r="2608" spans="1:25" x14ac:dyDescent="0.3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t="str">
        <f t="shared" si="120"/>
        <v>Profit</v>
      </c>
      <c r="W2608" t="str">
        <f t="shared" si="121"/>
        <v>CA</v>
      </c>
      <c r="X2608" t="str">
        <f t="shared" si="122"/>
        <v>California</v>
      </c>
      <c r="Y2608" t="str">
        <f>VLOOKUP(P2608,'Product manager data'!$A$1:B2624,2,0)</f>
        <v>Eric Goetz</v>
      </c>
    </row>
    <row r="2609" spans="1:25" x14ac:dyDescent="0.3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t="str">
        <f t="shared" si="120"/>
        <v>Profit</v>
      </c>
      <c r="W2609" t="str">
        <f t="shared" si="121"/>
        <v>CA</v>
      </c>
      <c r="X2609" t="str">
        <f t="shared" si="122"/>
        <v>California</v>
      </c>
      <c r="Y2609" t="str">
        <f>VLOOKUP(P2609,'Product manager data'!$A$1:B2625,2,0)</f>
        <v>Reggie Bacon</v>
      </c>
    </row>
    <row r="2610" spans="1:25" x14ac:dyDescent="0.3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 t="shared" si="120"/>
        <v>Profit</v>
      </c>
      <c r="W2610" t="str">
        <f t="shared" si="121"/>
        <v>CA</v>
      </c>
      <c r="X2610" t="str">
        <f t="shared" si="122"/>
        <v>California</v>
      </c>
      <c r="Y2610" t="str">
        <f>VLOOKUP(P2610,'Product manager data'!$A$1:B2626,2,0)</f>
        <v>Willie Zensen</v>
      </c>
    </row>
    <row r="2611" spans="1:25" x14ac:dyDescent="0.3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f t="shared" si="120"/>
        <v>Loss</v>
      </c>
      <c r="W2611" t="str">
        <f t="shared" si="121"/>
        <v>CA</v>
      </c>
      <c r="X2611" t="str">
        <f t="shared" si="122"/>
        <v>California</v>
      </c>
      <c r="Y2611" t="str">
        <f>VLOOKUP(P2611,'Product manager data'!$A$1:B2627,2,0)</f>
        <v>Michael Benoit</v>
      </c>
    </row>
    <row r="2612" spans="1:25" x14ac:dyDescent="0.3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 t="shared" si="120"/>
        <v>Profit</v>
      </c>
      <c r="W2612" t="str">
        <f t="shared" si="121"/>
        <v>CA</v>
      </c>
      <c r="X2612" t="str">
        <f t="shared" si="122"/>
        <v>California</v>
      </c>
      <c r="Y2612" t="str">
        <f>VLOOKUP(P2612,'Product manager data'!$A$1:B2628,2,0)</f>
        <v>Willie Zensen</v>
      </c>
    </row>
    <row r="2613" spans="1:25" x14ac:dyDescent="0.3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f t="shared" si="120"/>
        <v>Profit</v>
      </c>
      <c r="W2613" t="str">
        <f t="shared" si="121"/>
        <v>CA</v>
      </c>
      <c r="X2613" t="str">
        <f t="shared" si="122"/>
        <v>California</v>
      </c>
      <c r="Y2613" t="str">
        <f>VLOOKUP(P2613,'Product manager data'!$A$1:B2629,2,0)</f>
        <v>Beth Higgins</v>
      </c>
    </row>
    <row r="2614" spans="1:25" x14ac:dyDescent="0.3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f t="shared" si="120"/>
        <v>Loss</v>
      </c>
      <c r="W2614" t="str">
        <f t="shared" si="121"/>
        <v>CA</v>
      </c>
      <c r="X2614" t="str">
        <f t="shared" si="122"/>
        <v>California</v>
      </c>
      <c r="Y2614" t="str">
        <f>VLOOKUP(P2614,'Product manager data'!$A$1:B2630,2,0)</f>
        <v>Robin Dennis</v>
      </c>
    </row>
    <row r="2615" spans="1:25" x14ac:dyDescent="0.3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f t="shared" si="120"/>
        <v>Profit</v>
      </c>
      <c r="W2615" t="str">
        <f t="shared" si="121"/>
        <v>CA</v>
      </c>
      <c r="X2615" t="str">
        <f t="shared" si="122"/>
        <v>California</v>
      </c>
      <c r="Y2615" t="str">
        <f>VLOOKUP(P2615,'Product manager data'!$A$1:B2631,2,0)</f>
        <v>Sandra Cruz</v>
      </c>
    </row>
    <row r="2616" spans="1:25" x14ac:dyDescent="0.3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f t="shared" si="120"/>
        <v>Profit</v>
      </c>
      <c r="W2616" t="str">
        <f t="shared" si="121"/>
        <v>CA</v>
      </c>
      <c r="X2616" t="str">
        <f t="shared" si="122"/>
        <v>California</v>
      </c>
      <c r="Y2616" t="str">
        <f>VLOOKUP(P2616,'Product manager data'!$A$1:B2632,2,0)</f>
        <v>Sandra Cruz</v>
      </c>
    </row>
    <row r="2617" spans="1:25" x14ac:dyDescent="0.3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 t="shared" si="120"/>
        <v>Profit</v>
      </c>
      <c r="W2617" t="str">
        <f t="shared" si="121"/>
        <v>CA</v>
      </c>
      <c r="X2617" t="str">
        <f t="shared" si="122"/>
        <v>California</v>
      </c>
      <c r="Y2617" t="str">
        <f>VLOOKUP(P2617,'Product manager data'!$A$1:B2633,2,0)</f>
        <v>Kimberly Harrington</v>
      </c>
    </row>
    <row r="2618" spans="1:25" x14ac:dyDescent="0.3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t="str">
        <f t="shared" si="120"/>
        <v>Profit</v>
      </c>
      <c r="W2618" t="str">
        <f t="shared" si="121"/>
        <v>CA</v>
      </c>
      <c r="X2618" t="str">
        <f t="shared" si="122"/>
        <v>California</v>
      </c>
      <c r="Y2618" t="str">
        <f>VLOOKUP(P2618,'Product manager data'!$A$1:B2634,2,0)</f>
        <v>Willie Zensen</v>
      </c>
    </row>
    <row r="2619" spans="1:25" x14ac:dyDescent="0.3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f t="shared" si="120"/>
        <v>Profit</v>
      </c>
      <c r="W2619" t="str">
        <f t="shared" si="121"/>
        <v>CA</v>
      </c>
      <c r="X2619" t="str">
        <f t="shared" si="122"/>
        <v>California</v>
      </c>
      <c r="Y2619" t="str">
        <f>VLOOKUP(P2619,'Product manager data'!$A$1:B2635,2,0)</f>
        <v>Kimberly Harrington</v>
      </c>
    </row>
    <row r="2620" spans="1:25" x14ac:dyDescent="0.3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f t="shared" si="120"/>
        <v>Profit</v>
      </c>
      <c r="W2620" t="str">
        <f t="shared" si="121"/>
        <v>CA</v>
      </c>
      <c r="X2620" t="str">
        <f t="shared" si="122"/>
        <v>California</v>
      </c>
      <c r="Y2620" t="str">
        <f>VLOOKUP(P2620,'Product manager data'!$A$1:B2636,2,0)</f>
        <v>Eric Goetz</v>
      </c>
    </row>
    <row r="2621" spans="1:25" x14ac:dyDescent="0.3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f t="shared" si="120"/>
        <v>Profit</v>
      </c>
      <c r="W2621" t="str">
        <f t="shared" si="121"/>
        <v>CA</v>
      </c>
      <c r="X2621" t="str">
        <f t="shared" si="122"/>
        <v>California</v>
      </c>
      <c r="Y2621" t="str">
        <f>VLOOKUP(P2621,'Product manager data'!$A$1:B2637,2,0)</f>
        <v>James Marez</v>
      </c>
    </row>
    <row r="2622" spans="1:25" x14ac:dyDescent="0.3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 t="shared" si="120"/>
        <v>Profit</v>
      </c>
      <c r="W2622" t="str">
        <f t="shared" si="121"/>
        <v>CA</v>
      </c>
      <c r="X2622" t="str">
        <f t="shared" si="122"/>
        <v>California</v>
      </c>
      <c r="Y2622" t="str">
        <f>VLOOKUP(P2622,'Product manager data'!$A$1:B2638,2,0)</f>
        <v>Myrtle Holloway</v>
      </c>
    </row>
    <row r="2623" spans="1:25" x14ac:dyDescent="0.3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 t="shared" si="120"/>
        <v>Profit</v>
      </c>
      <c r="W2623" t="str">
        <f t="shared" si="121"/>
        <v>CA</v>
      </c>
      <c r="X2623" t="str">
        <f t="shared" si="122"/>
        <v>California</v>
      </c>
      <c r="Y2623" t="str">
        <f>VLOOKUP(P2623,'Product manager data'!$A$1:B2639,2,0)</f>
        <v>Willie Zensen</v>
      </c>
    </row>
    <row r="2624" spans="1:25" x14ac:dyDescent="0.3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f t="shared" si="120"/>
        <v>Profit</v>
      </c>
      <c r="W2624" t="str">
        <f t="shared" si="121"/>
        <v>CA</v>
      </c>
      <c r="X2624" t="str">
        <f t="shared" si="122"/>
        <v>California</v>
      </c>
      <c r="Y2624" t="str">
        <f>VLOOKUP(P2624,'Product manager data'!$A$1:B2640,2,0)</f>
        <v>Beth Higgins</v>
      </c>
    </row>
    <row r="2625" spans="1:25" x14ac:dyDescent="0.3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t="str">
        <f t="shared" si="120"/>
        <v>Profit</v>
      </c>
      <c r="W2625" t="str">
        <f t="shared" si="121"/>
        <v>CA</v>
      </c>
      <c r="X2625" t="str">
        <f t="shared" si="122"/>
        <v>California</v>
      </c>
      <c r="Y2625" t="str">
        <f>VLOOKUP(P2625,'Product manager data'!$A$1:B2641,2,0)</f>
        <v>Jason Lightner</v>
      </c>
    </row>
    <row r="2626" spans="1:25" x14ac:dyDescent="0.3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 t="shared" si="120"/>
        <v>Profit</v>
      </c>
      <c r="W2626" t="str">
        <f t="shared" si="121"/>
        <v>CA</v>
      </c>
      <c r="X2626" t="str">
        <f t="shared" si="122"/>
        <v>California</v>
      </c>
      <c r="Y2626" t="str">
        <f>VLOOKUP(P2626,'Product manager data'!$A$1:B2642,2,0)</f>
        <v>James Marez</v>
      </c>
    </row>
    <row r="2627" spans="1:25" x14ac:dyDescent="0.3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 t="shared" ref="V2627:V2690" si="123">IF(U2627&gt;=0,"Profit","Loss")</f>
        <v>Profit</v>
      </c>
      <c r="W2627" t="str">
        <f t="shared" ref="W2627:W2690" si="124">MID(B2627,1,2)</f>
        <v>CA</v>
      </c>
      <c r="X2627" t="str">
        <f t="shared" ref="X2627:X2690" si="125">IF(W2627="CA","California","Texas")</f>
        <v>California</v>
      </c>
      <c r="Y2627" t="str">
        <f>VLOOKUP(P2627,'Product manager data'!$A$1:B2643,2,0)</f>
        <v>Rosemary Hearon</v>
      </c>
    </row>
    <row r="2628" spans="1:25" x14ac:dyDescent="0.3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f t="shared" si="123"/>
        <v>Profit</v>
      </c>
      <c r="W2628" t="str">
        <f t="shared" si="124"/>
        <v>CA</v>
      </c>
      <c r="X2628" t="str">
        <f t="shared" si="125"/>
        <v>California</v>
      </c>
      <c r="Y2628" t="str">
        <f>VLOOKUP(P2628,'Product manager data'!$A$1:B2644,2,0)</f>
        <v>James Marez</v>
      </c>
    </row>
    <row r="2629" spans="1:25" x14ac:dyDescent="0.3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f t="shared" si="123"/>
        <v>Profit</v>
      </c>
      <c r="W2629" t="str">
        <f t="shared" si="124"/>
        <v>US</v>
      </c>
      <c r="X2629" t="str">
        <f t="shared" si="125"/>
        <v>Texas</v>
      </c>
      <c r="Y2629" t="str">
        <f>VLOOKUP(P2629,'Product manager data'!$A$1:B2645,2,0)</f>
        <v>Reggie Bacon</v>
      </c>
    </row>
    <row r="2630" spans="1:25" x14ac:dyDescent="0.3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t="str">
        <f t="shared" si="123"/>
        <v>Loss</v>
      </c>
      <c r="W2630" t="str">
        <f t="shared" si="124"/>
        <v>US</v>
      </c>
      <c r="X2630" t="str">
        <f t="shared" si="125"/>
        <v>Texas</v>
      </c>
      <c r="Y2630" t="str">
        <f>VLOOKUP(P2630,'Product manager data'!$A$1:B2646,2,0)</f>
        <v>Jennifer Hutchins</v>
      </c>
    </row>
    <row r="2631" spans="1:25" x14ac:dyDescent="0.3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t="str">
        <f t="shared" si="123"/>
        <v>Loss</v>
      </c>
      <c r="W2631" t="str">
        <f t="shared" si="124"/>
        <v>US</v>
      </c>
      <c r="X2631" t="str">
        <f t="shared" si="125"/>
        <v>Texas</v>
      </c>
      <c r="Y2631" t="str">
        <f>VLOOKUP(P2631,'Product manager data'!$A$1:B2647,2,0)</f>
        <v>Kimberly Harrington</v>
      </c>
    </row>
    <row r="2632" spans="1:25" x14ac:dyDescent="0.3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f t="shared" si="123"/>
        <v>Profit</v>
      </c>
      <c r="W2632" t="str">
        <f t="shared" si="124"/>
        <v>CA</v>
      </c>
      <c r="X2632" t="str">
        <f t="shared" si="125"/>
        <v>California</v>
      </c>
      <c r="Y2632" t="str">
        <f>VLOOKUP(P2632,'Product manager data'!$A$1:B2648,2,0)</f>
        <v>Beth Higgins</v>
      </c>
    </row>
    <row r="2633" spans="1:25" x14ac:dyDescent="0.3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f t="shared" si="123"/>
        <v>Profit</v>
      </c>
      <c r="W2633" t="str">
        <f t="shared" si="124"/>
        <v>US</v>
      </c>
      <c r="X2633" t="str">
        <f t="shared" si="125"/>
        <v>Texas</v>
      </c>
      <c r="Y2633" t="str">
        <f>VLOOKUP(P2633,'Product manager data'!$A$1:B2649,2,0)</f>
        <v>Robin Dennis</v>
      </c>
    </row>
    <row r="2634" spans="1:25" x14ac:dyDescent="0.3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t="str">
        <f t="shared" si="123"/>
        <v>Profit</v>
      </c>
      <c r="W2634" t="str">
        <f t="shared" si="124"/>
        <v>US</v>
      </c>
      <c r="X2634" t="str">
        <f t="shared" si="125"/>
        <v>Texas</v>
      </c>
      <c r="Y2634" t="str">
        <f>VLOOKUP(P2634,'Product manager data'!$A$1:B2650,2,0)</f>
        <v>Sandra Cruz</v>
      </c>
    </row>
    <row r="2635" spans="1:25" x14ac:dyDescent="0.3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f t="shared" si="123"/>
        <v>Profit</v>
      </c>
      <c r="W2635" t="str">
        <f t="shared" si="124"/>
        <v>US</v>
      </c>
      <c r="X2635" t="str">
        <f t="shared" si="125"/>
        <v>Texas</v>
      </c>
      <c r="Y2635" t="str">
        <f>VLOOKUP(P2635,'Product manager data'!$A$1:B2651,2,0)</f>
        <v>Sandra Cruz</v>
      </c>
    </row>
    <row r="2636" spans="1:25" x14ac:dyDescent="0.3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t="str">
        <f t="shared" si="123"/>
        <v>Profit</v>
      </c>
      <c r="W2636" t="str">
        <f t="shared" si="124"/>
        <v>CA</v>
      </c>
      <c r="X2636" t="str">
        <f t="shared" si="125"/>
        <v>California</v>
      </c>
      <c r="Y2636" t="str">
        <f>VLOOKUP(P2636,'Product manager data'!$A$1:B2652,2,0)</f>
        <v>Robin Dennis</v>
      </c>
    </row>
    <row r="2637" spans="1:25" x14ac:dyDescent="0.3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f t="shared" si="123"/>
        <v>Loss</v>
      </c>
      <c r="W2637" t="str">
        <f t="shared" si="124"/>
        <v>CA</v>
      </c>
      <c r="X2637" t="str">
        <f t="shared" si="125"/>
        <v>California</v>
      </c>
      <c r="Y2637" t="str">
        <f>VLOOKUP(P2637,'Product manager data'!$A$1:B2653,2,0)</f>
        <v>Kimberly Harrington</v>
      </c>
    </row>
    <row r="2638" spans="1:25" x14ac:dyDescent="0.3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f t="shared" si="123"/>
        <v>Profit</v>
      </c>
      <c r="W2638" t="str">
        <f t="shared" si="124"/>
        <v>CA</v>
      </c>
      <c r="X2638" t="str">
        <f t="shared" si="125"/>
        <v>California</v>
      </c>
      <c r="Y2638" t="str">
        <f>VLOOKUP(P2638,'Product manager data'!$A$1:B2654,2,0)</f>
        <v>Myrtle Holloway</v>
      </c>
    </row>
    <row r="2639" spans="1:25" x14ac:dyDescent="0.3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t="str">
        <f t="shared" si="123"/>
        <v>Profit</v>
      </c>
      <c r="W2639" t="str">
        <f t="shared" si="124"/>
        <v>CA</v>
      </c>
      <c r="X2639" t="str">
        <f t="shared" si="125"/>
        <v>California</v>
      </c>
      <c r="Y2639" t="str">
        <f>VLOOKUP(P2639,'Product manager data'!$A$1:B2655,2,0)</f>
        <v>Beth Higgins</v>
      </c>
    </row>
    <row r="2640" spans="1:25" x14ac:dyDescent="0.3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f t="shared" si="123"/>
        <v>Profit</v>
      </c>
      <c r="W2640" t="str">
        <f t="shared" si="124"/>
        <v>CA</v>
      </c>
      <c r="X2640" t="str">
        <f t="shared" si="125"/>
        <v>California</v>
      </c>
      <c r="Y2640" t="str">
        <f>VLOOKUP(P2640,'Product manager data'!$A$1:B2656,2,0)</f>
        <v>Kimberly Harrington</v>
      </c>
    </row>
    <row r="2641" spans="1:25" x14ac:dyDescent="0.3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t="str">
        <f t="shared" si="123"/>
        <v>Profit</v>
      </c>
      <c r="W2641" t="str">
        <f t="shared" si="124"/>
        <v>CA</v>
      </c>
      <c r="X2641" t="str">
        <f t="shared" si="125"/>
        <v>California</v>
      </c>
      <c r="Y2641" t="str">
        <f>VLOOKUP(P2641,'Product manager data'!$A$1:B2657,2,0)</f>
        <v>Eric Goetz</v>
      </c>
    </row>
    <row r="2642" spans="1:25" x14ac:dyDescent="0.3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f t="shared" si="123"/>
        <v>Profit</v>
      </c>
      <c r="W2642" t="str">
        <f t="shared" si="124"/>
        <v>CA</v>
      </c>
      <c r="X2642" t="str">
        <f t="shared" si="125"/>
        <v>California</v>
      </c>
      <c r="Y2642" t="str">
        <f>VLOOKUP(P2642,'Product manager data'!$A$1:B2658,2,0)</f>
        <v>Sandra Cruz</v>
      </c>
    </row>
    <row r="2643" spans="1:25" x14ac:dyDescent="0.3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t="str">
        <f t="shared" si="123"/>
        <v>Profit</v>
      </c>
      <c r="W2643" t="str">
        <f t="shared" si="124"/>
        <v>CA</v>
      </c>
      <c r="X2643" t="str">
        <f t="shared" si="125"/>
        <v>California</v>
      </c>
      <c r="Y2643" t="str">
        <f>VLOOKUP(P2643,'Product manager data'!$A$1:B2659,2,0)</f>
        <v>Reggie Bacon</v>
      </c>
    </row>
    <row r="2644" spans="1:25" x14ac:dyDescent="0.3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f t="shared" si="123"/>
        <v>Profit</v>
      </c>
      <c r="W2644" t="str">
        <f t="shared" si="124"/>
        <v>CA</v>
      </c>
      <c r="X2644" t="str">
        <f t="shared" si="125"/>
        <v>California</v>
      </c>
      <c r="Y2644" t="str">
        <f>VLOOKUP(P2644,'Product manager data'!$A$1:B2660,2,0)</f>
        <v>Beth Higgins</v>
      </c>
    </row>
    <row r="2645" spans="1:25" x14ac:dyDescent="0.3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f t="shared" si="123"/>
        <v>Profit</v>
      </c>
      <c r="W2645" t="str">
        <f t="shared" si="124"/>
        <v>CA</v>
      </c>
      <c r="X2645" t="str">
        <f t="shared" si="125"/>
        <v>California</v>
      </c>
      <c r="Y2645" t="str">
        <f>VLOOKUP(P2645,'Product manager data'!$A$1:B2661,2,0)</f>
        <v>James Marez</v>
      </c>
    </row>
    <row r="2646" spans="1:25" x14ac:dyDescent="0.3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f t="shared" si="123"/>
        <v>Profit</v>
      </c>
      <c r="W2646" t="str">
        <f t="shared" si="124"/>
        <v>CA</v>
      </c>
      <c r="X2646" t="str">
        <f t="shared" si="125"/>
        <v>California</v>
      </c>
      <c r="Y2646" t="str">
        <f>VLOOKUP(P2646,'Product manager data'!$A$1:B2662,2,0)</f>
        <v>Robin Dennis</v>
      </c>
    </row>
    <row r="2647" spans="1:25" x14ac:dyDescent="0.3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t="str">
        <f t="shared" si="123"/>
        <v>Profit</v>
      </c>
      <c r="W2647" t="str">
        <f t="shared" si="124"/>
        <v>CA</v>
      </c>
      <c r="X2647" t="str">
        <f t="shared" si="125"/>
        <v>California</v>
      </c>
      <c r="Y2647" t="str">
        <f>VLOOKUP(P2647,'Product manager data'!$A$1:B2663,2,0)</f>
        <v>Robin Dennis</v>
      </c>
    </row>
    <row r="2648" spans="1:25" x14ac:dyDescent="0.3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t="str">
        <f t="shared" si="123"/>
        <v>Profit</v>
      </c>
      <c r="W2648" t="str">
        <f t="shared" si="124"/>
        <v>CA</v>
      </c>
      <c r="X2648" t="str">
        <f t="shared" si="125"/>
        <v>California</v>
      </c>
      <c r="Y2648" t="str">
        <f>VLOOKUP(P2648,'Product manager data'!$A$1:B2664,2,0)</f>
        <v>Kimberly Harrington</v>
      </c>
    </row>
    <row r="2649" spans="1:25" x14ac:dyDescent="0.3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t="str">
        <f t="shared" si="123"/>
        <v>Profit</v>
      </c>
      <c r="W2649" t="str">
        <f t="shared" si="124"/>
        <v>CA</v>
      </c>
      <c r="X2649" t="str">
        <f t="shared" si="125"/>
        <v>California</v>
      </c>
      <c r="Y2649" t="str">
        <f>VLOOKUP(P2649,'Product manager data'!$A$1:B2665,2,0)</f>
        <v>Beth Higgins</v>
      </c>
    </row>
    <row r="2650" spans="1:25" x14ac:dyDescent="0.3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t="str">
        <f t="shared" si="123"/>
        <v>Profit</v>
      </c>
      <c r="W2650" t="str">
        <f t="shared" si="124"/>
        <v>CA</v>
      </c>
      <c r="X2650" t="str">
        <f t="shared" si="125"/>
        <v>California</v>
      </c>
      <c r="Y2650" t="str">
        <f>VLOOKUP(P2650,'Product manager data'!$A$1:B2666,2,0)</f>
        <v>Robin Dennis</v>
      </c>
    </row>
    <row r="2651" spans="1:25" x14ac:dyDescent="0.3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f t="shared" si="123"/>
        <v>Profit</v>
      </c>
      <c r="W2651" t="str">
        <f t="shared" si="124"/>
        <v>CA</v>
      </c>
      <c r="X2651" t="str">
        <f t="shared" si="125"/>
        <v>California</v>
      </c>
      <c r="Y2651" t="str">
        <f>VLOOKUP(P2651,'Product manager data'!$A$1:B2667,2,0)</f>
        <v>James Marez</v>
      </c>
    </row>
    <row r="2652" spans="1:25" x14ac:dyDescent="0.3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f t="shared" si="123"/>
        <v>Profit</v>
      </c>
      <c r="W2652" t="str">
        <f t="shared" si="124"/>
        <v>US</v>
      </c>
      <c r="X2652" t="str">
        <f t="shared" si="125"/>
        <v>Texas</v>
      </c>
      <c r="Y2652" t="str">
        <f>VLOOKUP(P2652,'Product manager data'!$A$1:B2668,2,0)</f>
        <v>Tim Collins</v>
      </c>
    </row>
    <row r="2653" spans="1:25" x14ac:dyDescent="0.3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t="str">
        <f t="shared" si="123"/>
        <v>Profit</v>
      </c>
      <c r="W2653" t="str">
        <f t="shared" si="124"/>
        <v>CA</v>
      </c>
      <c r="X2653" t="str">
        <f t="shared" si="125"/>
        <v>California</v>
      </c>
      <c r="Y2653" t="str">
        <f>VLOOKUP(P2653,'Product manager data'!$A$1:B2669,2,0)</f>
        <v>Kimberly Harrington</v>
      </c>
    </row>
    <row r="2654" spans="1:25" x14ac:dyDescent="0.3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f t="shared" si="123"/>
        <v>Profit</v>
      </c>
      <c r="W2654" t="str">
        <f t="shared" si="124"/>
        <v>CA</v>
      </c>
      <c r="X2654" t="str">
        <f t="shared" si="125"/>
        <v>California</v>
      </c>
      <c r="Y2654" t="str">
        <f>VLOOKUP(P2654,'Product manager data'!$A$1:B2670,2,0)</f>
        <v>Kimberly Harrington</v>
      </c>
    </row>
    <row r="2655" spans="1:25" x14ac:dyDescent="0.3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t="str">
        <f t="shared" si="123"/>
        <v>Profit</v>
      </c>
      <c r="W2655" t="str">
        <f t="shared" si="124"/>
        <v>CA</v>
      </c>
      <c r="X2655" t="str">
        <f t="shared" si="125"/>
        <v>California</v>
      </c>
      <c r="Y2655" t="str">
        <f>VLOOKUP(P2655,'Product manager data'!$A$1:B2671,2,0)</f>
        <v>Beth Higgins</v>
      </c>
    </row>
    <row r="2656" spans="1:25" x14ac:dyDescent="0.3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t="str">
        <f t="shared" si="123"/>
        <v>Profit</v>
      </c>
      <c r="W2656" t="str">
        <f t="shared" si="124"/>
        <v>CA</v>
      </c>
      <c r="X2656" t="str">
        <f t="shared" si="125"/>
        <v>California</v>
      </c>
      <c r="Y2656" t="str">
        <f>VLOOKUP(P2656,'Product manager data'!$A$1:B2672,2,0)</f>
        <v>Tim Collins</v>
      </c>
    </row>
    <row r="2657" spans="1:25" x14ac:dyDescent="0.3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t="str">
        <f t="shared" si="123"/>
        <v>Profit</v>
      </c>
      <c r="W2657" t="str">
        <f t="shared" si="124"/>
        <v>CA</v>
      </c>
      <c r="X2657" t="str">
        <f t="shared" si="125"/>
        <v>California</v>
      </c>
      <c r="Y2657" t="str">
        <f>VLOOKUP(P2657,'Product manager data'!$A$1:B2673,2,0)</f>
        <v>Kimberly Harrington</v>
      </c>
    </row>
    <row r="2658" spans="1:25" x14ac:dyDescent="0.3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 t="shared" si="123"/>
        <v>Profit</v>
      </c>
      <c r="W2658" t="str">
        <f t="shared" si="124"/>
        <v>CA</v>
      </c>
      <c r="X2658" t="str">
        <f t="shared" si="125"/>
        <v>California</v>
      </c>
      <c r="Y2658" t="str">
        <f>VLOOKUP(P2658,'Product manager data'!$A$1:B2674,2,0)</f>
        <v>Myrtle Holloway</v>
      </c>
    </row>
    <row r="2659" spans="1:25" x14ac:dyDescent="0.3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f t="shared" si="123"/>
        <v>Profit</v>
      </c>
      <c r="W2659" t="str">
        <f t="shared" si="124"/>
        <v>CA</v>
      </c>
      <c r="X2659" t="str">
        <f t="shared" si="125"/>
        <v>California</v>
      </c>
      <c r="Y2659" t="str">
        <f>VLOOKUP(P2659,'Product manager data'!$A$1:B2675,2,0)</f>
        <v>Willie Zensen</v>
      </c>
    </row>
    <row r="2660" spans="1:25" x14ac:dyDescent="0.3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f t="shared" si="123"/>
        <v>Profit</v>
      </c>
      <c r="W2660" t="str">
        <f t="shared" si="124"/>
        <v>CA</v>
      </c>
      <c r="X2660" t="str">
        <f t="shared" si="125"/>
        <v>California</v>
      </c>
      <c r="Y2660" t="str">
        <f>VLOOKUP(P2660,'Product manager data'!$A$1:B2676,2,0)</f>
        <v>Rosemary Hearon</v>
      </c>
    </row>
    <row r="2661" spans="1:25" x14ac:dyDescent="0.3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f t="shared" si="123"/>
        <v>Profit</v>
      </c>
      <c r="W2661" t="str">
        <f t="shared" si="124"/>
        <v>CA</v>
      </c>
      <c r="X2661" t="str">
        <f t="shared" si="125"/>
        <v>California</v>
      </c>
      <c r="Y2661" t="str">
        <f>VLOOKUP(P2661,'Product manager data'!$A$1:B2677,2,0)</f>
        <v>Sandra Cruz</v>
      </c>
    </row>
    <row r="2662" spans="1:25" x14ac:dyDescent="0.3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t="str">
        <f t="shared" si="123"/>
        <v>Profit</v>
      </c>
      <c r="W2662" t="str">
        <f t="shared" si="124"/>
        <v>CA</v>
      </c>
      <c r="X2662" t="str">
        <f t="shared" si="125"/>
        <v>California</v>
      </c>
      <c r="Y2662" t="str">
        <f>VLOOKUP(P2662,'Product manager data'!$A$1:B2678,2,0)</f>
        <v>James Marez</v>
      </c>
    </row>
    <row r="2663" spans="1:25" x14ac:dyDescent="0.3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f t="shared" si="123"/>
        <v>Profit</v>
      </c>
      <c r="W2663" t="str">
        <f t="shared" si="124"/>
        <v>CA</v>
      </c>
      <c r="X2663" t="str">
        <f t="shared" si="125"/>
        <v>California</v>
      </c>
      <c r="Y2663" t="str">
        <f>VLOOKUP(P2663,'Product manager data'!$A$1:B2679,2,0)</f>
        <v>Rosemary Hearon</v>
      </c>
    </row>
    <row r="2664" spans="1:25" x14ac:dyDescent="0.3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 t="shared" si="123"/>
        <v>Profit</v>
      </c>
      <c r="W2664" t="str">
        <f t="shared" si="124"/>
        <v>CA</v>
      </c>
      <c r="X2664" t="str">
        <f t="shared" si="125"/>
        <v>California</v>
      </c>
      <c r="Y2664" t="str">
        <f>VLOOKUP(P2664,'Product manager data'!$A$1:B2680,2,0)</f>
        <v>Kimberly Harrington</v>
      </c>
    </row>
    <row r="2665" spans="1:25" x14ac:dyDescent="0.3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f t="shared" si="123"/>
        <v>Profit</v>
      </c>
      <c r="W2665" t="str">
        <f t="shared" si="124"/>
        <v>CA</v>
      </c>
      <c r="X2665" t="str">
        <f t="shared" si="125"/>
        <v>California</v>
      </c>
      <c r="Y2665" t="str">
        <f>VLOOKUP(P2665,'Product manager data'!$A$1:B2681,2,0)</f>
        <v>Willie Zensen</v>
      </c>
    </row>
    <row r="2666" spans="1:25" x14ac:dyDescent="0.3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 t="shared" si="123"/>
        <v>Loss</v>
      </c>
      <c r="W2666" t="str">
        <f t="shared" si="124"/>
        <v>CA</v>
      </c>
      <c r="X2666" t="str">
        <f t="shared" si="125"/>
        <v>California</v>
      </c>
      <c r="Y2666" t="str">
        <f>VLOOKUP(P2666,'Product manager data'!$A$1:B2682,2,0)</f>
        <v>Michael Benoit</v>
      </c>
    </row>
    <row r="2667" spans="1:25" x14ac:dyDescent="0.3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f t="shared" si="123"/>
        <v>Loss</v>
      </c>
      <c r="W2667" t="str">
        <f t="shared" si="124"/>
        <v>CA</v>
      </c>
      <c r="X2667" t="str">
        <f t="shared" si="125"/>
        <v>California</v>
      </c>
      <c r="Y2667" t="str">
        <f>VLOOKUP(P2667,'Product manager data'!$A$1:B2683,2,0)</f>
        <v>Kimberly Harrington</v>
      </c>
    </row>
    <row r="2668" spans="1:25" x14ac:dyDescent="0.3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f t="shared" si="123"/>
        <v>Profit</v>
      </c>
      <c r="W2668" t="str">
        <f t="shared" si="124"/>
        <v>CA</v>
      </c>
      <c r="X2668" t="str">
        <f t="shared" si="125"/>
        <v>California</v>
      </c>
      <c r="Y2668" t="str">
        <f>VLOOKUP(P2668,'Product manager data'!$A$1:B2684,2,0)</f>
        <v>Reggie Bacon</v>
      </c>
    </row>
    <row r="2669" spans="1:25" x14ac:dyDescent="0.3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f t="shared" si="123"/>
        <v>Profit</v>
      </c>
      <c r="W2669" t="str">
        <f t="shared" si="124"/>
        <v>CA</v>
      </c>
      <c r="X2669" t="str">
        <f t="shared" si="125"/>
        <v>California</v>
      </c>
      <c r="Y2669" t="str">
        <f>VLOOKUP(P2669,'Product manager data'!$A$1:B2685,2,0)</f>
        <v>Beth Higgins</v>
      </c>
    </row>
    <row r="2670" spans="1:25" x14ac:dyDescent="0.3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 t="shared" si="123"/>
        <v>Profit</v>
      </c>
      <c r="W2670" t="str">
        <f t="shared" si="124"/>
        <v>US</v>
      </c>
      <c r="X2670" t="str">
        <f t="shared" si="125"/>
        <v>Texas</v>
      </c>
      <c r="Y2670" t="str">
        <f>VLOOKUP(P2670,'Product manager data'!$A$1:B2686,2,0)</f>
        <v>Sandra Cruz</v>
      </c>
    </row>
    <row r="2671" spans="1:25" x14ac:dyDescent="0.3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f t="shared" si="123"/>
        <v>Profit</v>
      </c>
      <c r="W2671" t="str">
        <f t="shared" si="124"/>
        <v>US</v>
      </c>
      <c r="X2671" t="str">
        <f t="shared" si="125"/>
        <v>Texas</v>
      </c>
      <c r="Y2671" t="str">
        <f>VLOOKUP(P2671,'Product manager data'!$A$1:B2687,2,0)</f>
        <v>Mary Wood</v>
      </c>
    </row>
    <row r="2672" spans="1:25" x14ac:dyDescent="0.3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 t="shared" si="123"/>
        <v>Profit</v>
      </c>
      <c r="W2672" t="str">
        <f t="shared" si="124"/>
        <v>CA</v>
      </c>
      <c r="X2672" t="str">
        <f t="shared" si="125"/>
        <v>California</v>
      </c>
      <c r="Y2672" t="str">
        <f>VLOOKUP(P2672,'Product manager data'!$A$1:B2688,2,0)</f>
        <v>Beth Higgins</v>
      </c>
    </row>
    <row r="2673" spans="1:25" x14ac:dyDescent="0.3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t="str">
        <f t="shared" si="123"/>
        <v>Profit</v>
      </c>
      <c r="W2673" t="str">
        <f t="shared" si="124"/>
        <v>CA</v>
      </c>
      <c r="X2673" t="str">
        <f t="shared" si="125"/>
        <v>California</v>
      </c>
      <c r="Y2673" t="str">
        <f>VLOOKUP(P2673,'Product manager data'!$A$1:B2689,2,0)</f>
        <v>Sandra Cruz</v>
      </c>
    </row>
    <row r="2674" spans="1:25" x14ac:dyDescent="0.3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t="str">
        <f t="shared" si="123"/>
        <v>Profit</v>
      </c>
      <c r="W2674" t="str">
        <f t="shared" si="124"/>
        <v>CA</v>
      </c>
      <c r="X2674" t="str">
        <f t="shared" si="125"/>
        <v>California</v>
      </c>
      <c r="Y2674" t="str">
        <f>VLOOKUP(P2674,'Product manager data'!$A$1:B2690,2,0)</f>
        <v>Beth Higgins</v>
      </c>
    </row>
    <row r="2675" spans="1:25" x14ac:dyDescent="0.3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f t="shared" si="123"/>
        <v>Profit</v>
      </c>
      <c r="W2675" t="str">
        <f t="shared" si="124"/>
        <v>CA</v>
      </c>
      <c r="X2675" t="str">
        <f t="shared" si="125"/>
        <v>California</v>
      </c>
      <c r="Y2675" t="str">
        <f>VLOOKUP(P2675,'Product manager data'!$A$1:B2691,2,0)</f>
        <v>Myrtle Holloway</v>
      </c>
    </row>
    <row r="2676" spans="1:25" x14ac:dyDescent="0.3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 t="shared" si="123"/>
        <v>Profit</v>
      </c>
      <c r="W2676" t="str">
        <f t="shared" si="124"/>
        <v>CA</v>
      </c>
      <c r="X2676" t="str">
        <f t="shared" si="125"/>
        <v>California</v>
      </c>
      <c r="Y2676" t="str">
        <f>VLOOKUP(P2676,'Product manager data'!$A$1:B2692,2,0)</f>
        <v>Beth Higgins</v>
      </c>
    </row>
    <row r="2677" spans="1:25" x14ac:dyDescent="0.3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f t="shared" si="123"/>
        <v>Profit</v>
      </c>
      <c r="W2677" t="str">
        <f t="shared" si="124"/>
        <v>CA</v>
      </c>
      <c r="X2677" t="str">
        <f t="shared" si="125"/>
        <v>California</v>
      </c>
      <c r="Y2677" t="str">
        <f>VLOOKUP(P2677,'Product manager data'!$A$1:B2693,2,0)</f>
        <v>Eric Goetz</v>
      </c>
    </row>
    <row r="2678" spans="1:25" x14ac:dyDescent="0.3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t="str">
        <f t="shared" si="123"/>
        <v>Profit</v>
      </c>
      <c r="W2678" t="str">
        <f t="shared" si="124"/>
        <v>CA</v>
      </c>
      <c r="X2678" t="str">
        <f t="shared" si="125"/>
        <v>California</v>
      </c>
      <c r="Y2678" t="str">
        <f>VLOOKUP(P2678,'Product manager data'!$A$1:B2694,2,0)</f>
        <v>Mary Wood</v>
      </c>
    </row>
    <row r="2679" spans="1:25" x14ac:dyDescent="0.3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f t="shared" si="123"/>
        <v>Loss</v>
      </c>
      <c r="W2679" t="str">
        <f t="shared" si="124"/>
        <v>US</v>
      </c>
      <c r="X2679" t="str">
        <f t="shared" si="125"/>
        <v>Texas</v>
      </c>
      <c r="Y2679" t="str">
        <f>VLOOKUP(P2679,'Product manager data'!$A$1:B2695,2,0)</f>
        <v>Kimberly Harrington</v>
      </c>
    </row>
    <row r="2680" spans="1:25" x14ac:dyDescent="0.3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f t="shared" si="123"/>
        <v>Loss</v>
      </c>
      <c r="W2680" t="str">
        <f t="shared" si="124"/>
        <v>US</v>
      </c>
      <c r="X2680" t="str">
        <f t="shared" si="125"/>
        <v>Texas</v>
      </c>
      <c r="Y2680" t="str">
        <f>VLOOKUP(P2680,'Product manager data'!$A$1:B2696,2,0)</f>
        <v>Kimberly Harrington</v>
      </c>
    </row>
    <row r="2681" spans="1:25" x14ac:dyDescent="0.3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f t="shared" si="123"/>
        <v>Profit</v>
      </c>
      <c r="W2681" t="str">
        <f t="shared" si="124"/>
        <v>CA</v>
      </c>
      <c r="X2681" t="str">
        <f t="shared" si="125"/>
        <v>California</v>
      </c>
      <c r="Y2681" t="str">
        <f>VLOOKUP(P2681,'Product manager data'!$A$1:B2697,2,0)</f>
        <v>Kimberly Harrington</v>
      </c>
    </row>
    <row r="2682" spans="1:25" x14ac:dyDescent="0.3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f t="shared" si="123"/>
        <v>Profit</v>
      </c>
      <c r="W2682" t="str">
        <f t="shared" si="124"/>
        <v>CA</v>
      </c>
      <c r="X2682" t="str">
        <f t="shared" si="125"/>
        <v>California</v>
      </c>
      <c r="Y2682" t="str">
        <f>VLOOKUP(P2682,'Product manager data'!$A$1:B2698,2,0)</f>
        <v>Reggie Bacon</v>
      </c>
    </row>
    <row r="2683" spans="1:25" x14ac:dyDescent="0.3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t="str">
        <f t="shared" si="123"/>
        <v>Profit</v>
      </c>
      <c r="W2683" t="str">
        <f t="shared" si="124"/>
        <v>CA</v>
      </c>
      <c r="X2683" t="str">
        <f t="shared" si="125"/>
        <v>California</v>
      </c>
      <c r="Y2683" t="str">
        <f>VLOOKUP(P2683,'Product manager data'!$A$1:B2699,2,0)</f>
        <v>Kimberly Harrington</v>
      </c>
    </row>
    <row r="2684" spans="1:25" x14ac:dyDescent="0.3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t="str">
        <f t="shared" si="123"/>
        <v>Profit</v>
      </c>
      <c r="W2684" t="str">
        <f t="shared" si="124"/>
        <v>CA</v>
      </c>
      <c r="X2684" t="str">
        <f t="shared" si="125"/>
        <v>California</v>
      </c>
      <c r="Y2684" t="str">
        <f>VLOOKUP(P2684,'Product manager data'!$A$1:B2700,2,0)</f>
        <v>Jennifer Hutchins</v>
      </c>
    </row>
    <row r="2685" spans="1:25" x14ac:dyDescent="0.3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t="str">
        <f t="shared" si="123"/>
        <v>Profit</v>
      </c>
      <c r="W2685" t="str">
        <f t="shared" si="124"/>
        <v>CA</v>
      </c>
      <c r="X2685" t="str">
        <f t="shared" si="125"/>
        <v>California</v>
      </c>
      <c r="Y2685" t="str">
        <f>VLOOKUP(P2685,'Product manager data'!$A$1:B2701,2,0)</f>
        <v>James Marez</v>
      </c>
    </row>
    <row r="2686" spans="1:25" x14ac:dyDescent="0.3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t="str">
        <f t="shared" si="123"/>
        <v>Profit</v>
      </c>
      <c r="W2686" t="str">
        <f t="shared" si="124"/>
        <v>CA</v>
      </c>
      <c r="X2686" t="str">
        <f t="shared" si="125"/>
        <v>California</v>
      </c>
      <c r="Y2686" t="str">
        <f>VLOOKUP(P2686,'Product manager data'!$A$1:B2702,2,0)</f>
        <v>Kimberly Harrington</v>
      </c>
    </row>
    <row r="2687" spans="1:25" x14ac:dyDescent="0.3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f t="shared" si="123"/>
        <v>Profit</v>
      </c>
      <c r="W2687" t="str">
        <f t="shared" si="124"/>
        <v>CA</v>
      </c>
      <c r="X2687" t="str">
        <f t="shared" si="125"/>
        <v>California</v>
      </c>
      <c r="Y2687" t="str">
        <f>VLOOKUP(P2687,'Product manager data'!$A$1:B2703,2,0)</f>
        <v>Rosemary Hearon</v>
      </c>
    </row>
    <row r="2688" spans="1:25" x14ac:dyDescent="0.3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f t="shared" si="123"/>
        <v>Loss</v>
      </c>
      <c r="W2688" t="str">
        <f t="shared" si="124"/>
        <v>CA</v>
      </c>
      <c r="X2688" t="str">
        <f t="shared" si="125"/>
        <v>California</v>
      </c>
      <c r="Y2688" t="str">
        <f>VLOOKUP(P2688,'Product manager data'!$A$1:B2704,2,0)</f>
        <v>Kimberly Harrington</v>
      </c>
    </row>
    <row r="2689" spans="1:25" x14ac:dyDescent="0.3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t="str">
        <f t="shared" si="123"/>
        <v>Loss</v>
      </c>
      <c r="W2689" t="str">
        <f t="shared" si="124"/>
        <v>US</v>
      </c>
      <c r="X2689" t="str">
        <f t="shared" si="125"/>
        <v>Texas</v>
      </c>
      <c r="Y2689" t="str">
        <f>VLOOKUP(P2689,'Product manager data'!$A$1:B2705,2,0)</f>
        <v>Kimberly Harrington</v>
      </c>
    </row>
    <row r="2690" spans="1:25" x14ac:dyDescent="0.3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t="str">
        <f t="shared" si="123"/>
        <v>Profit</v>
      </c>
      <c r="W2690" t="str">
        <f t="shared" si="124"/>
        <v>CA</v>
      </c>
      <c r="X2690" t="str">
        <f t="shared" si="125"/>
        <v>California</v>
      </c>
      <c r="Y2690" t="str">
        <f>VLOOKUP(P2690,'Product manager data'!$A$1:B2706,2,0)</f>
        <v>Beth Higgins</v>
      </c>
    </row>
    <row r="2691" spans="1:25" x14ac:dyDescent="0.3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f t="shared" ref="V2691:V2754" si="126">IF(U2691&gt;=0,"Profit","Loss")</f>
        <v>Profit</v>
      </c>
      <c r="W2691" t="str">
        <f t="shared" ref="W2691:W2754" si="127">MID(B2691,1,2)</f>
        <v>CA</v>
      </c>
      <c r="X2691" t="str">
        <f t="shared" ref="X2691:X2754" si="128">IF(W2691="CA","California","Texas")</f>
        <v>California</v>
      </c>
      <c r="Y2691" t="str">
        <f>VLOOKUP(P2691,'Product manager data'!$A$1:B2707,2,0)</f>
        <v>Eric Goetz</v>
      </c>
    </row>
    <row r="2692" spans="1:25" x14ac:dyDescent="0.3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f t="shared" si="126"/>
        <v>Loss</v>
      </c>
      <c r="W2692" t="str">
        <f t="shared" si="127"/>
        <v>CA</v>
      </c>
      <c r="X2692" t="str">
        <f t="shared" si="128"/>
        <v>California</v>
      </c>
      <c r="Y2692" t="str">
        <f>VLOOKUP(P2692,'Product manager data'!$A$1:B2708,2,0)</f>
        <v>Kimberly Harrington</v>
      </c>
    </row>
    <row r="2693" spans="1:25" x14ac:dyDescent="0.3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t="str">
        <f t="shared" si="126"/>
        <v>Profit</v>
      </c>
      <c r="W2693" t="str">
        <f t="shared" si="127"/>
        <v>US</v>
      </c>
      <c r="X2693" t="str">
        <f t="shared" si="128"/>
        <v>Texas</v>
      </c>
      <c r="Y2693" t="str">
        <f>VLOOKUP(P2693,'Product manager data'!$A$1:B2709,2,0)</f>
        <v>Beth Higgins</v>
      </c>
    </row>
    <row r="2694" spans="1:25" x14ac:dyDescent="0.3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t="str">
        <f t="shared" si="126"/>
        <v>Profit</v>
      </c>
      <c r="W2694" t="str">
        <f t="shared" si="127"/>
        <v>US</v>
      </c>
      <c r="X2694" t="str">
        <f t="shared" si="128"/>
        <v>Texas</v>
      </c>
      <c r="Y2694" t="str">
        <f>VLOOKUP(P2694,'Product manager data'!$A$1:B2710,2,0)</f>
        <v>James Marez</v>
      </c>
    </row>
    <row r="2695" spans="1:25" x14ac:dyDescent="0.3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 t="shared" si="126"/>
        <v>Profit</v>
      </c>
      <c r="W2695" t="str">
        <f t="shared" si="127"/>
        <v>CA</v>
      </c>
      <c r="X2695" t="str">
        <f t="shared" si="128"/>
        <v>California</v>
      </c>
      <c r="Y2695" t="str">
        <f>VLOOKUP(P2695,'Product manager data'!$A$1:B2711,2,0)</f>
        <v>Robin Dennis</v>
      </c>
    </row>
    <row r="2696" spans="1:25" x14ac:dyDescent="0.3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t="str">
        <f t="shared" si="126"/>
        <v>Profit</v>
      </c>
      <c r="W2696" t="str">
        <f t="shared" si="127"/>
        <v>CA</v>
      </c>
      <c r="X2696" t="str">
        <f t="shared" si="128"/>
        <v>California</v>
      </c>
      <c r="Y2696" t="str">
        <f>VLOOKUP(P2696,'Product manager data'!$A$1:B2712,2,0)</f>
        <v>Robin Dennis</v>
      </c>
    </row>
    <row r="2697" spans="1:25" x14ac:dyDescent="0.3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f t="shared" si="126"/>
        <v>Profit</v>
      </c>
      <c r="W2697" t="str">
        <f t="shared" si="127"/>
        <v>CA</v>
      </c>
      <c r="X2697" t="str">
        <f t="shared" si="128"/>
        <v>California</v>
      </c>
      <c r="Y2697" t="str">
        <f>VLOOKUP(P2697,'Product manager data'!$A$1:B2713,2,0)</f>
        <v>Beth Higgins</v>
      </c>
    </row>
    <row r="2698" spans="1:25" x14ac:dyDescent="0.3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t="str">
        <f t="shared" si="126"/>
        <v>Loss</v>
      </c>
      <c r="W2698" t="str">
        <f t="shared" si="127"/>
        <v>CA</v>
      </c>
      <c r="X2698" t="str">
        <f t="shared" si="128"/>
        <v>California</v>
      </c>
      <c r="Y2698" t="str">
        <f>VLOOKUP(P2698,'Product manager data'!$A$1:B2714,2,0)</f>
        <v>Jennifer Hutchins</v>
      </c>
    </row>
    <row r="2699" spans="1:25" x14ac:dyDescent="0.3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t="str">
        <f t="shared" si="126"/>
        <v>Loss</v>
      </c>
      <c r="W2699" t="str">
        <f t="shared" si="127"/>
        <v>CA</v>
      </c>
      <c r="X2699" t="str">
        <f t="shared" si="128"/>
        <v>California</v>
      </c>
      <c r="Y2699" t="str">
        <f>VLOOKUP(P2699,'Product manager data'!$A$1:B2715,2,0)</f>
        <v>Jennifer Hutchins</v>
      </c>
    </row>
    <row r="2700" spans="1:25" x14ac:dyDescent="0.3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f t="shared" si="126"/>
        <v>Profit</v>
      </c>
      <c r="W2700" t="str">
        <f t="shared" si="127"/>
        <v>CA</v>
      </c>
      <c r="X2700" t="str">
        <f t="shared" si="128"/>
        <v>California</v>
      </c>
      <c r="Y2700" t="str">
        <f>VLOOKUP(P2700,'Product manager data'!$A$1:B2716,2,0)</f>
        <v>Beth Higgins</v>
      </c>
    </row>
    <row r="2701" spans="1:25" x14ac:dyDescent="0.3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t="str">
        <f t="shared" si="126"/>
        <v>Profit</v>
      </c>
      <c r="W2701" t="str">
        <f t="shared" si="127"/>
        <v>CA</v>
      </c>
      <c r="X2701" t="str">
        <f t="shared" si="128"/>
        <v>California</v>
      </c>
      <c r="Y2701" t="str">
        <f>VLOOKUP(P2701,'Product manager data'!$A$1:B2717,2,0)</f>
        <v>Eric Goetz</v>
      </c>
    </row>
    <row r="2702" spans="1:25" x14ac:dyDescent="0.3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t="str">
        <f t="shared" si="126"/>
        <v>Profit</v>
      </c>
      <c r="W2702" t="str">
        <f t="shared" si="127"/>
        <v>CA</v>
      </c>
      <c r="X2702" t="str">
        <f t="shared" si="128"/>
        <v>California</v>
      </c>
      <c r="Y2702" t="str">
        <f>VLOOKUP(P2702,'Product manager data'!$A$1:B2718,2,0)</f>
        <v>Robin Dennis</v>
      </c>
    </row>
    <row r="2703" spans="1:25" x14ac:dyDescent="0.3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f t="shared" si="126"/>
        <v>Profit</v>
      </c>
      <c r="W2703" t="str">
        <f t="shared" si="127"/>
        <v>CA</v>
      </c>
      <c r="X2703" t="str">
        <f t="shared" si="128"/>
        <v>California</v>
      </c>
      <c r="Y2703" t="str">
        <f>VLOOKUP(P2703,'Product manager data'!$A$1:B2719,2,0)</f>
        <v>Junior Fason</v>
      </c>
    </row>
    <row r="2704" spans="1:25" x14ac:dyDescent="0.3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f t="shared" si="126"/>
        <v>Profit</v>
      </c>
      <c r="W2704" t="str">
        <f t="shared" si="127"/>
        <v>CA</v>
      </c>
      <c r="X2704" t="str">
        <f t="shared" si="128"/>
        <v>California</v>
      </c>
      <c r="Y2704" t="str">
        <f>VLOOKUP(P2704,'Product manager data'!$A$1:B2720,2,0)</f>
        <v>Robin Dennis</v>
      </c>
    </row>
    <row r="2705" spans="1:25" x14ac:dyDescent="0.3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t="str">
        <f t="shared" si="126"/>
        <v>Profit</v>
      </c>
      <c r="W2705" t="str">
        <f t="shared" si="127"/>
        <v>CA</v>
      </c>
      <c r="X2705" t="str">
        <f t="shared" si="128"/>
        <v>California</v>
      </c>
      <c r="Y2705" t="str">
        <f>VLOOKUP(P2705,'Product manager data'!$A$1:B2721,2,0)</f>
        <v>Beth Higgins</v>
      </c>
    </row>
    <row r="2706" spans="1:25" x14ac:dyDescent="0.3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f t="shared" si="126"/>
        <v>Profit</v>
      </c>
      <c r="W2706" t="str">
        <f t="shared" si="127"/>
        <v>CA</v>
      </c>
      <c r="X2706" t="str">
        <f t="shared" si="128"/>
        <v>California</v>
      </c>
      <c r="Y2706" t="str">
        <f>VLOOKUP(P2706,'Product manager data'!$A$1:B2722,2,0)</f>
        <v>Reggie Bacon</v>
      </c>
    </row>
    <row r="2707" spans="1:25" x14ac:dyDescent="0.3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 t="shared" si="126"/>
        <v>Profit</v>
      </c>
      <c r="W2707" t="str">
        <f t="shared" si="127"/>
        <v>CA</v>
      </c>
      <c r="X2707" t="str">
        <f t="shared" si="128"/>
        <v>California</v>
      </c>
      <c r="Y2707" t="str">
        <f>VLOOKUP(P2707,'Product manager data'!$A$1:B2723,2,0)</f>
        <v>Tammie Nelson</v>
      </c>
    </row>
    <row r="2708" spans="1:25" x14ac:dyDescent="0.3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t="str">
        <f t="shared" si="126"/>
        <v>Profit</v>
      </c>
      <c r="W2708" t="str">
        <f t="shared" si="127"/>
        <v>CA</v>
      </c>
      <c r="X2708" t="str">
        <f t="shared" si="128"/>
        <v>California</v>
      </c>
      <c r="Y2708" t="str">
        <f>VLOOKUP(P2708,'Product manager data'!$A$1:B2724,2,0)</f>
        <v>Beth Higgins</v>
      </c>
    </row>
    <row r="2709" spans="1:25" x14ac:dyDescent="0.3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t="str">
        <f t="shared" si="126"/>
        <v>Profit</v>
      </c>
      <c r="W2709" t="str">
        <f t="shared" si="127"/>
        <v>CA</v>
      </c>
      <c r="X2709" t="str">
        <f t="shared" si="128"/>
        <v>California</v>
      </c>
      <c r="Y2709" t="str">
        <f>VLOOKUP(P2709,'Product manager data'!$A$1:B2725,2,0)</f>
        <v>Beth Higgins</v>
      </c>
    </row>
    <row r="2710" spans="1:25" x14ac:dyDescent="0.3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t="str">
        <f t="shared" si="126"/>
        <v>Profit</v>
      </c>
      <c r="W2710" t="str">
        <f t="shared" si="127"/>
        <v>CA</v>
      </c>
      <c r="X2710" t="str">
        <f t="shared" si="128"/>
        <v>California</v>
      </c>
      <c r="Y2710" t="str">
        <f>VLOOKUP(P2710,'Product manager data'!$A$1:B2726,2,0)</f>
        <v>Robin Dennis</v>
      </c>
    </row>
    <row r="2711" spans="1:25" x14ac:dyDescent="0.3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f t="shared" si="126"/>
        <v>Profit</v>
      </c>
      <c r="W2711" t="str">
        <f t="shared" si="127"/>
        <v>CA</v>
      </c>
      <c r="X2711" t="str">
        <f t="shared" si="128"/>
        <v>California</v>
      </c>
      <c r="Y2711" t="str">
        <f>VLOOKUP(P2711,'Product manager data'!$A$1:B2727,2,0)</f>
        <v>Jennifer Hutchins</v>
      </c>
    </row>
    <row r="2712" spans="1:25" x14ac:dyDescent="0.3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f t="shared" si="126"/>
        <v>Loss</v>
      </c>
      <c r="W2712" t="str">
        <f t="shared" si="127"/>
        <v>US</v>
      </c>
      <c r="X2712" t="str">
        <f t="shared" si="128"/>
        <v>Texas</v>
      </c>
      <c r="Y2712" t="str">
        <f>VLOOKUP(P2712,'Product manager data'!$A$1:B2728,2,0)</f>
        <v>Kimberly Harrington</v>
      </c>
    </row>
    <row r="2713" spans="1:25" x14ac:dyDescent="0.3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f t="shared" si="126"/>
        <v>Profit</v>
      </c>
      <c r="W2713" t="str">
        <f t="shared" si="127"/>
        <v>CA</v>
      </c>
      <c r="X2713" t="str">
        <f t="shared" si="128"/>
        <v>California</v>
      </c>
      <c r="Y2713" t="str">
        <f>VLOOKUP(P2713,'Product manager data'!$A$1:B2729,2,0)</f>
        <v>Robin Dennis</v>
      </c>
    </row>
    <row r="2714" spans="1:25" x14ac:dyDescent="0.3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f t="shared" si="126"/>
        <v>Profit</v>
      </c>
      <c r="W2714" t="str">
        <f t="shared" si="127"/>
        <v>CA</v>
      </c>
      <c r="X2714" t="str">
        <f t="shared" si="128"/>
        <v>California</v>
      </c>
      <c r="Y2714" t="str">
        <f>VLOOKUP(P2714,'Product manager data'!$A$1:B2730,2,0)</f>
        <v>Eric Goetz</v>
      </c>
    </row>
    <row r="2715" spans="1:25" x14ac:dyDescent="0.3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t="str">
        <f t="shared" si="126"/>
        <v>Profit</v>
      </c>
      <c r="W2715" t="str">
        <f t="shared" si="127"/>
        <v>CA</v>
      </c>
      <c r="X2715" t="str">
        <f t="shared" si="128"/>
        <v>California</v>
      </c>
      <c r="Y2715" t="str">
        <f>VLOOKUP(P2715,'Product manager data'!$A$1:B2731,2,0)</f>
        <v>James Marez</v>
      </c>
    </row>
    <row r="2716" spans="1:25" x14ac:dyDescent="0.3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f t="shared" si="126"/>
        <v>Profit</v>
      </c>
      <c r="W2716" t="str">
        <f t="shared" si="127"/>
        <v>CA</v>
      </c>
      <c r="X2716" t="str">
        <f t="shared" si="128"/>
        <v>California</v>
      </c>
      <c r="Y2716" t="str">
        <f>VLOOKUP(P2716,'Product manager data'!$A$1:B2732,2,0)</f>
        <v>Eric Goetz</v>
      </c>
    </row>
    <row r="2717" spans="1:25" x14ac:dyDescent="0.3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t="str">
        <f t="shared" si="126"/>
        <v>Profit</v>
      </c>
      <c r="W2717" t="str">
        <f t="shared" si="127"/>
        <v>CA</v>
      </c>
      <c r="X2717" t="str">
        <f t="shared" si="128"/>
        <v>California</v>
      </c>
      <c r="Y2717" t="str">
        <f>VLOOKUP(P2717,'Product manager data'!$A$1:B2733,2,0)</f>
        <v>James Marez</v>
      </c>
    </row>
    <row r="2718" spans="1:25" x14ac:dyDescent="0.3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 t="shared" si="126"/>
        <v>Profit</v>
      </c>
      <c r="W2718" t="str">
        <f t="shared" si="127"/>
        <v>CA</v>
      </c>
      <c r="X2718" t="str">
        <f t="shared" si="128"/>
        <v>California</v>
      </c>
      <c r="Y2718" t="str">
        <f>VLOOKUP(P2718,'Product manager data'!$A$1:B2734,2,0)</f>
        <v>Reggie Bacon</v>
      </c>
    </row>
    <row r="2719" spans="1:25" x14ac:dyDescent="0.3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t="str">
        <f t="shared" si="126"/>
        <v>Profit</v>
      </c>
      <c r="W2719" t="str">
        <f t="shared" si="127"/>
        <v>CA</v>
      </c>
      <c r="X2719" t="str">
        <f t="shared" si="128"/>
        <v>California</v>
      </c>
      <c r="Y2719" t="str">
        <f>VLOOKUP(P2719,'Product manager data'!$A$1:B2735,2,0)</f>
        <v>James Marez</v>
      </c>
    </row>
    <row r="2720" spans="1:25" x14ac:dyDescent="0.3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f t="shared" si="126"/>
        <v>Profit</v>
      </c>
      <c r="W2720" t="str">
        <f t="shared" si="127"/>
        <v>CA</v>
      </c>
      <c r="X2720" t="str">
        <f t="shared" si="128"/>
        <v>California</v>
      </c>
      <c r="Y2720" t="str">
        <f>VLOOKUP(P2720,'Product manager data'!$A$1:B2736,2,0)</f>
        <v>Myrtle Holloway</v>
      </c>
    </row>
    <row r="2721" spans="1:25" x14ac:dyDescent="0.3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f t="shared" si="126"/>
        <v>Loss</v>
      </c>
      <c r="W2721" t="str">
        <f t="shared" si="127"/>
        <v>CA</v>
      </c>
      <c r="X2721" t="str">
        <f t="shared" si="128"/>
        <v>California</v>
      </c>
      <c r="Y2721" t="str">
        <f>VLOOKUP(P2721,'Product manager data'!$A$1:B2737,2,0)</f>
        <v>Robin Dennis</v>
      </c>
    </row>
    <row r="2722" spans="1:25" x14ac:dyDescent="0.3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f t="shared" si="126"/>
        <v>Profit</v>
      </c>
      <c r="W2722" t="str">
        <f t="shared" si="127"/>
        <v>CA</v>
      </c>
      <c r="X2722" t="str">
        <f t="shared" si="128"/>
        <v>California</v>
      </c>
      <c r="Y2722" t="str">
        <f>VLOOKUP(P2722,'Product manager data'!$A$1:B2738,2,0)</f>
        <v>Junior Fason</v>
      </c>
    </row>
    <row r="2723" spans="1:25" x14ac:dyDescent="0.3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f t="shared" si="126"/>
        <v>Profit</v>
      </c>
      <c r="W2723" t="str">
        <f t="shared" si="127"/>
        <v>CA</v>
      </c>
      <c r="X2723" t="str">
        <f t="shared" si="128"/>
        <v>California</v>
      </c>
      <c r="Y2723" t="str">
        <f>VLOOKUP(P2723,'Product manager data'!$A$1:B2739,2,0)</f>
        <v>Mary Wood</v>
      </c>
    </row>
    <row r="2724" spans="1:25" x14ac:dyDescent="0.3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f t="shared" si="126"/>
        <v>Profit</v>
      </c>
      <c r="W2724" t="str">
        <f t="shared" si="127"/>
        <v>CA</v>
      </c>
      <c r="X2724" t="str">
        <f t="shared" si="128"/>
        <v>California</v>
      </c>
      <c r="Y2724" t="str">
        <f>VLOOKUP(P2724,'Product manager data'!$A$1:B2740,2,0)</f>
        <v>Myrtle Holloway</v>
      </c>
    </row>
    <row r="2725" spans="1:25" x14ac:dyDescent="0.3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f t="shared" si="126"/>
        <v>Profit</v>
      </c>
      <c r="W2725" t="str">
        <f t="shared" si="127"/>
        <v>CA</v>
      </c>
      <c r="X2725" t="str">
        <f t="shared" si="128"/>
        <v>California</v>
      </c>
      <c r="Y2725" t="str">
        <f>VLOOKUP(P2725,'Product manager data'!$A$1:B2741,2,0)</f>
        <v>Willie Zensen</v>
      </c>
    </row>
    <row r="2726" spans="1:25" x14ac:dyDescent="0.3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f t="shared" si="126"/>
        <v>Profit</v>
      </c>
      <c r="W2726" t="str">
        <f t="shared" si="127"/>
        <v>CA</v>
      </c>
      <c r="X2726" t="str">
        <f t="shared" si="128"/>
        <v>California</v>
      </c>
      <c r="Y2726" t="str">
        <f>VLOOKUP(P2726,'Product manager data'!$A$1:B2742,2,0)</f>
        <v>Kimberly Harrington</v>
      </c>
    </row>
    <row r="2727" spans="1:25" x14ac:dyDescent="0.3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f t="shared" si="126"/>
        <v>Loss</v>
      </c>
      <c r="W2727" t="str">
        <f t="shared" si="127"/>
        <v>CA</v>
      </c>
      <c r="X2727" t="str">
        <f t="shared" si="128"/>
        <v>California</v>
      </c>
      <c r="Y2727" t="str">
        <f>VLOOKUP(P2727,'Product manager data'!$A$1:B2743,2,0)</f>
        <v>James Marez</v>
      </c>
    </row>
    <row r="2728" spans="1:25" x14ac:dyDescent="0.3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t="str">
        <f t="shared" si="126"/>
        <v>Loss</v>
      </c>
      <c r="W2728" t="str">
        <f t="shared" si="127"/>
        <v>CA</v>
      </c>
      <c r="X2728" t="str">
        <f t="shared" si="128"/>
        <v>California</v>
      </c>
      <c r="Y2728" t="str">
        <f>VLOOKUP(P2728,'Product manager data'!$A$1:B2744,2,0)</f>
        <v>Michael Benoit</v>
      </c>
    </row>
    <row r="2729" spans="1:25" x14ac:dyDescent="0.3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f t="shared" si="126"/>
        <v>Loss</v>
      </c>
      <c r="W2729" t="str">
        <f t="shared" si="127"/>
        <v>CA</v>
      </c>
      <c r="X2729" t="str">
        <f t="shared" si="128"/>
        <v>California</v>
      </c>
      <c r="Y2729" t="str">
        <f>VLOOKUP(P2729,'Product manager data'!$A$1:B2745,2,0)</f>
        <v>Kimberly Harrington</v>
      </c>
    </row>
    <row r="2730" spans="1:25" x14ac:dyDescent="0.3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t="str">
        <f t="shared" si="126"/>
        <v>Profit</v>
      </c>
      <c r="W2730" t="str">
        <f t="shared" si="127"/>
        <v>CA</v>
      </c>
      <c r="X2730" t="str">
        <f t="shared" si="128"/>
        <v>California</v>
      </c>
      <c r="Y2730" t="str">
        <f>VLOOKUP(P2730,'Product manager data'!$A$1:B2746,2,0)</f>
        <v>James Marez</v>
      </c>
    </row>
    <row r="2731" spans="1:25" x14ac:dyDescent="0.3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t="str">
        <f t="shared" si="126"/>
        <v>Profit</v>
      </c>
      <c r="W2731" t="str">
        <f t="shared" si="127"/>
        <v>CA</v>
      </c>
      <c r="X2731" t="str">
        <f t="shared" si="128"/>
        <v>California</v>
      </c>
      <c r="Y2731" t="str">
        <f>VLOOKUP(P2731,'Product manager data'!$A$1:B2747,2,0)</f>
        <v>Eric Goetz</v>
      </c>
    </row>
    <row r="2732" spans="1:25" x14ac:dyDescent="0.3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f t="shared" si="126"/>
        <v>Profit</v>
      </c>
      <c r="W2732" t="str">
        <f t="shared" si="127"/>
        <v>CA</v>
      </c>
      <c r="X2732" t="str">
        <f t="shared" si="128"/>
        <v>California</v>
      </c>
      <c r="Y2732" t="str">
        <f>VLOOKUP(P2732,'Product manager data'!$A$1:B2748,2,0)</f>
        <v>Reggie Bacon</v>
      </c>
    </row>
    <row r="2733" spans="1:25" x14ac:dyDescent="0.3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t="str">
        <f t="shared" si="126"/>
        <v>Profit</v>
      </c>
      <c r="W2733" t="str">
        <f t="shared" si="127"/>
        <v>CA</v>
      </c>
      <c r="X2733" t="str">
        <f t="shared" si="128"/>
        <v>California</v>
      </c>
      <c r="Y2733" t="str">
        <f>VLOOKUP(P2733,'Product manager data'!$A$1:B2749,2,0)</f>
        <v>Robin Dennis</v>
      </c>
    </row>
    <row r="2734" spans="1:25" x14ac:dyDescent="0.3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f t="shared" si="126"/>
        <v>Profit</v>
      </c>
      <c r="W2734" t="str">
        <f t="shared" si="127"/>
        <v>CA</v>
      </c>
      <c r="X2734" t="str">
        <f t="shared" si="128"/>
        <v>California</v>
      </c>
      <c r="Y2734" t="str">
        <f>VLOOKUP(P2734,'Product manager data'!$A$1:B2750,2,0)</f>
        <v>James Marez</v>
      </c>
    </row>
    <row r="2735" spans="1:25" x14ac:dyDescent="0.3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 t="shared" si="126"/>
        <v>Profit</v>
      </c>
      <c r="W2735" t="str">
        <f t="shared" si="127"/>
        <v>CA</v>
      </c>
      <c r="X2735" t="str">
        <f t="shared" si="128"/>
        <v>California</v>
      </c>
      <c r="Y2735" t="str">
        <f>VLOOKUP(P2735,'Product manager data'!$A$1:B2751,2,0)</f>
        <v>Eric Goetz</v>
      </c>
    </row>
    <row r="2736" spans="1:25" x14ac:dyDescent="0.3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t="str">
        <f t="shared" si="126"/>
        <v>Profit</v>
      </c>
      <c r="W2736" t="str">
        <f t="shared" si="127"/>
        <v>CA</v>
      </c>
      <c r="X2736" t="str">
        <f t="shared" si="128"/>
        <v>California</v>
      </c>
      <c r="Y2736" t="str">
        <f>VLOOKUP(P2736,'Product manager data'!$A$1:B2752,2,0)</f>
        <v>Beth Higgins</v>
      </c>
    </row>
    <row r="2737" spans="1:25" x14ac:dyDescent="0.3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t="str">
        <f t="shared" si="126"/>
        <v>Profit</v>
      </c>
      <c r="W2737" t="str">
        <f t="shared" si="127"/>
        <v>CA</v>
      </c>
      <c r="X2737" t="str">
        <f t="shared" si="128"/>
        <v>California</v>
      </c>
      <c r="Y2737" t="str">
        <f>VLOOKUP(P2737,'Product manager data'!$A$1:B2753,2,0)</f>
        <v>James Marez</v>
      </c>
    </row>
    <row r="2738" spans="1:25" x14ac:dyDescent="0.3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 t="shared" si="126"/>
        <v>Profit</v>
      </c>
      <c r="W2738" t="str">
        <f t="shared" si="127"/>
        <v>CA</v>
      </c>
      <c r="X2738" t="str">
        <f t="shared" si="128"/>
        <v>California</v>
      </c>
      <c r="Y2738" t="str">
        <f>VLOOKUP(P2738,'Product manager data'!$A$1:B2754,2,0)</f>
        <v>Beth Higgins</v>
      </c>
    </row>
    <row r="2739" spans="1:25" x14ac:dyDescent="0.3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f t="shared" si="126"/>
        <v>Profit</v>
      </c>
      <c r="W2739" t="str">
        <f t="shared" si="127"/>
        <v>CA</v>
      </c>
      <c r="X2739" t="str">
        <f t="shared" si="128"/>
        <v>California</v>
      </c>
      <c r="Y2739" t="str">
        <f>VLOOKUP(P2739,'Product manager data'!$A$1:B2755,2,0)</f>
        <v>Tim Collins</v>
      </c>
    </row>
    <row r="2740" spans="1:25" x14ac:dyDescent="0.3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 t="shared" si="126"/>
        <v>Profit</v>
      </c>
      <c r="W2740" t="str">
        <f t="shared" si="127"/>
        <v>CA</v>
      </c>
      <c r="X2740" t="str">
        <f t="shared" si="128"/>
        <v>California</v>
      </c>
      <c r="Y2740" t="str">
        <f>VLOOKUP(P2740,'Product manager data'!$A$1:B2756,2,0)</f>
        <v>James Marez</v>
      </c>
    </row>
    <row r="2741" spans="1:25" x14ac:dyDescent="0.3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t="str">
        <f t="shared" si="126"/>
        <v>Profit</v>
      </c>
      <c r="W2741" t="str">
        <f t="shared" si="127"/>
        <v>CA</v>
      </c>
      <c r="X2741" t="str">
        <f t="shared" si="128"/>
        <v>California</v>
      </c>
      <c r="Y2741" t="str">
        <f>VLOOKUP(P2741,'Product manager data'!$A$1:B2757,2,0)</f>
        <v>Tammie Nelson</v>
      </c>
    </row>
    <row r="2742" spans="1:25" x14ac:dyDescent="0.3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t="str">
        <f t="shared" si="126"/>
        <v>Profit</v>
      </c>
      <c r="W2742" t="str">
        <f t="shared" si="127"/>
        <v>CA</v>
      </c>
      <c r="X2742" t="str">
        <f t="shared" si="128"/>
        <v>California</v>
      </c>
      <c r="Y2742" t="str">
        <f>VLOOKUP(P2742,'Product manager data'!$A$1:B2758,2,0)</f>
        <v>Reggie Bacon</v>
      </c>
    </row>
    <row r="2743" spans="1:25" x14ac:dyDescent="0.3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 t="shared" si="126"/>
        <v>Profit</v>
      </c>
      <c r="W2743" t="str">
        <f t="shared" si="127"/>
        <v>CA</v>
      </c>
      <c r="X2743" t="str">
        <f t="shared" si="128"/>
        <v>California</v>
      </c>
      <c r="Y2743" t="str">
        <f>VLOOKUP(P2743,'Product manager data'!$A$1:B2759,2,0)</f>
        <v>Rosemary Hearon</v>
      </c>
    </row>
    <row r="2744" spans="1:25" x14ac:dyDescent="0.3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t="str">
        <f t="shared" si="126"/>
        <v>Profit</v>
      </c>
      <c r="W2744" t="str">
        <f t="shared" si="127"/>
        <v>CA</v>
      </c>
      <c r="X2744" t="str">
        <f t="shared" si="128"/>
        <v>California</v>
      </c>
      <c r="Y2744" t="str">
        <f>VLOOKUP(P2744,'Product manager data'!$A$1:B2760,2,0)</f>
        <v>Robin Dennis</v>
      </c>
    </row>
    <row r="2745" spans="1:25" x14ac:dyDescent="0.3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 t="shared" si="126"/>
        <v>Profit</v>
      </c>
      <c r="W2745" t="str">
        <f t="shared" si="127"/>
        <v>CA</v>
      </c>
      <c r="X2745" t="str">
        <f t="shared" si="128"/>
        <v>California</v>
      </c>
      <c r="Y2745" t="str">
        <f>VLOOKUP(P2745,'Product manager data'!$A$1:B2761,2,0)</f>
        <v>Robin Dennis</v>
      </c>
    </row>
    <row r="2746" spans="1:25" x14ac:dyDescent="0.3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 t="shared" si="126"/>
        <v>Profit</v>
      </c>
      <c r="W2746" t="str">
        <f t="shared" si="127"/>
        <v>CA</v>
      </c>
      <c r="X2746" t="str">
        <f t="shared" si="128"/>
        <v>California</v>
      </c>
      <c r="Y2746" t="str">
        <f>VLOOKUP(P2746,'Product manager data'!$A$1:B2762,2,0)</f>
        <v>James Marez</v>
      </c>
    </row>
    <row r="2747" spans="1:25" x14ac:dyDescent="0.3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 t="shared" si="126"/>
        <v>Profit</v>
      </c>
      <c r="W2747" t="str">
        <f t="shared" si="127"/>
        <v>CA</v>
      </c>
      <c r="X2747" t="str">
        <f t="shared" si="128"/>
        <v>California</v>
      </c>
      <c r="Y2747" t="str">
        <f>VLOOKUP(P2747,'Product manager data'!$A$1:B2763,2,0)</f>
        <v>Reggie Bacon</v>
      </c>
    </row>
    <row r="2748" spans="1:25" x14ac:dyDescent="0.3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 t="shared" si="126"/>
        <v>Loss</v>
      </c>
      <c r="W2748" t="str">
        <f t="shared" si="127"/>
        <v>CA</v>
      </c>
      <c r="X2748" t="str">
        <f t="shared" si="128"/>
        <v>California</v>
      </c>
      <c r="Y2748" t="str">
        <f>VLOOKUP(P2748,'Product manager data'!$A$1:B2764,2,0)</f>
        <v>Michael Benoit</v>
      </c>
    </row>
    <row r="2749" spans="1:25" x14ac:dyDescent="0.3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t="str">
        <f t="shared" si="126"/>
        <v>Loss</v>
      </c>
      <c r="W2749" t="str">
        <f t="shared" si="127"/>
        <v>US</v>
      </c>
      <c r="X2749" t="str">
        <f t="shared" si="128"/>
        <v>Texas</v>
      </c>
      <c r="Y2749" t="str">
        <f>VLOOKUP(P2749,'Product manager data'!$A$1:B2765,2,0)</f>
        <v>Reggie Bacon</v>
      </c>
    </row>
    <row r="2750" spans="1:25" x14ac:dyDescent="0.3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t="str">
        <f t="shared" si="126"/>
        <v>Loss</v>
      </c>
      <c r="W2750" t="str">
        <f t="shared" si="127"/>
        <v>CA</v>
      </c>
      <c r="X2750" t="str">
        <f t="shared" si="128"/>
        <v>California</v>
      </c>
      <c r="Y2750" t="str">
        <f>VLOOKUP(P2750,'Product manager data'!$A$1:B2766,2,0)</f>
        <v>Kimberly Harrington</v>
      </c>
    </row>
    <row r="2751" spans="1:25" x14ac:dyDescent="0.3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t="str">
        <f t="shared" si="126"/>
        <v>Profit</v>
      </c>
      <c r="W2751" t="str">
        <f t="shared" si="127"/>
        <v>US</v>
      </c>
      <c r="X2751" t="str">
        <f t="shared" si="128"/>
        <v>Texas</v>
      </c>
      <c r="Y2751" t="str">
        <f>VLOOKUP(P2751,'Product manager data'!$A$1:B2767,2,0)</f>
        <v>Sandra Cruz</v>
      </c>
    </row>
    <row r="2752" spans="1:25" x14ac:dyDescent="0.3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t="str">
        <f t="shared" si="126"/>
        <v>Profit</v>
      </c>
      <c r="W2752" t="str">
        <f t="shared" si="127"/>
        <v>CA</v>
      </c>
      <c r="X2752" t="str">
        <f t="shared" si="128"/>
        <v>California</v>
      </c>
      <c r="Y2752" t="str">
        <f>VLOOKUP(P2752,'Product manager data'!$A$1:B2768,2,0)</f>
        <v>Myrtle Holloway</v>
      </c>
    </row>
    <row r="2753" spans="1:25" x14ac:dyDescent="0.3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f t="shared" si="126"/>
        <v>Profit</v>
      </c>
      <c r="W2753" t="str">
        <f t="shared" si="127"/>
        <v>CA</v>
      </c>
      <c r="X2753" t="str">
        <f t="shared" si="128"/>
        <v>California</v>
      </c>
      <c r="Y2753" t="str">
        <f>VLOOKUP(P2753,'Product manager data'!$A$1:B2769,2,0)</f>
        <v>Sandra Cruz</v>
      </c>
    </row>
    <row r="2754" spans="1:25" x14ac:dyDescent="0.3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f t="shared" si="126"/>
        <v>Profit</v>
      </c>
      <c r="W2754" t="str">
        <f t="shared" si="127"/>
        <v>CA</v>
      </c>
      <c r="X2754" t="str">
        <f t="shared" si="128"/>
        <v>California</v>
      </c>
      <c r="Y2754" t="str">
        <f>VLOOKUP(P2754,'Product manager data'!$A$1:B2770,2,0)</f>
        <v>Eric Goetz</v>
      </c>
    </row>
    <row r="2755" spans="1:25" x14ac:dyDescent="0.3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 t="shared" ref="V2755:V2818" si="129">IF(U2755&gt;=0,"Profit","Loss")</f>
        <v>Profit</v>
      </c>
      <c r="W2755" t="str">
        <f t="shared" ref="W2755:W2818" si="130">MID(B2755,1,2)</f>
        <v>CA</v>
      </c>
      <c r="X2755" t="str">
        <f t="shared" ref="X2755:X2818" si="131">IF(W2755="CA","California","Texas")</f>
        <v>California</v>
      </c>
      <c r="Y2755" t="str">
        <f>VLOOKUP(P2755,'Product manager data'!$A$1:B2771,2,0)</f>
        <v>Reggie Bacon</v>
      </c>
    </row>
    <row r="2756" spans="1:25" x14ac:dyDescent="0.3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t="str">
        <f t="shared" si="129"/>
        <v>Profit</v>
      </c>
      <c r="W2756" t="str">
        <f t="shared" si="130"/>
        <v>CA</v>
      </c>
      <c r="X2756" t="str">
        <f t="shared" si="131"/>
        <v>California</v>
      </c>
      <c r="Y2756" t="str">
        <f>VLOOKUP(P2756,'Product manager data'!$A$1:B2772,2,0)</f>
        <v>James Marez</v>
      </c>
    </row>
    <row r="2757" spans="1:25" x14ac:dyDescent="0.3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t="str">
        <f t="shared" si="129"/>
        <v>Profit</v>
      </c>
      <c r="W2757" t="str">
        <f t="shared" si="130"/>
        <v>CA</v>
      </c>
      <c r="X2757" t="str">
        <f t="shared" si="131"/>
        <v>California</v>
      </c>
      <c r="Y2757" t="str">
        <f>VLOOKUP(P2757,'Product manager data'!$A$1:B2773,2,0)</f>
        <v>Mary Wood</v>
      </c>
    </row>
    <row r="2758" spans="1:25" x14ac:dyDescent="0.3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t="str">
        <f t="shared" si="129"/>
        <v>Profit</v>
      </c>
      <c r="W2758" t="str">
        <f t="shared" si="130"/>
        <v>CA</v>
      </c>
      <c r="X2758" t="str">
        <f t="shared" si="131"/>
        <v>California</v>
      </c>
      <c r="Y2758" t="str">
        <f>VLOOKUP(P2758,'Product manager data'!$A$1:B2774,2,0)</f>
        <v>Beth Higgins</v>
      </c>
    </row>
    <row r="2759" spans="1:25" x14ac:dyDescent="0.3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f t="shared" si="129"/>
        <v>Profit</v>
      </c>
      <c r="W2759" t="str">
        <f t="shared" si="130"/>
        <v>CA</v>
      </c>
      <c r="X2759" t="str">
        <f t="shared" si="131"/>
        <v>California</v>
      </c>
      <c r="Y2759" t="str">
        <f>VLOOKUP(P2759,'Product manager data'!$A$1:B2775,2,0)</f>
        <v>Reggie Bacon</v>
      </c>
    </row>
    <row r="2760" spans="1:25" x14ac:dyDescent="0.3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t="str">
        <f t="shared" si="129"/>
        <v>Profit</v>
      </c>
      <c r="W2760" t="str">
        <f t="shared" si="130"/>
        <v>CA</v>
      </c>
      <c r="X2760" t="str">
        <f t="shared" si="131"/>
        <v>California</v>
      </c>
      <c r="Y2760" t="str">
        <f>VLOOKUP(P2760,'Product manager data'!$A$1:B2776,2,0)</f>
        <v>Robin Dennis</v>
      </c>
    </row>
    <row r="2761" spans="1:25" x14ac:dyDescent="0.3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f t="shared" si="129"/>
        <v>Profit</v>
      </c>
      <c r="W2761" t="str">
        <f t="shared" si="130"/>
        <v>CA</v>
      </c>
      <c r="X2761" t="str">
        <f t="shared" si="131"/>
        <v>California</v>
      </c>
      <c r="Y2761" t="str">
        <f>VLOOKUP(P2761,'Product manager data'!$A$1:B2777,2,0)</f>
        <v>Myrtle Holloway</v>
      </c>
    </row>
    <row r="2762" spans="1:25" x14ac:dyDescent="0.3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 t="shared" si="129"/>
        <v>Profit</v>
      </c>
      <c r="W2762" t="str">
        <f t="shared" si="130"/>
        <v>CA</v>
      </c>
      <c r="X2762" t="str">
        <f t="shared" si="131"/>
        <v>California</v>
      </c>
      <c r="Y2762" t="str">
        <f>VLOOKUP(P2762,'Product manager data'!$A$1:B2778,2,0)</f>
        <v>Beth Higgins</v>
      </c>
    </row>
    <row r="2763" spans="1:25" x14ac:dyDescent="0.3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t="str">
        <f t="shared" si="129"/>
        <v>Profit</v>
      </c>
      <c r="W2763" t="str">
        <f t="shared" si="130"/>
        <v>CA</v>
      </c>
      <c r="X2763" t="str">
        <f t="shared" si="131"/>
        <v>California</v>
      </c>
      <c r="Y2763" t="str">
        <f>VLOOKUP(P2763,'Product manager data'!$A$1:B2779,2,0)</f>
        <v>Reggie Bacon</v>
      </c>
    </row>
    <row r="2764" spans="1:25" x14ac:dyDescent="0.3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 t="shared" si="129"/>
        <v>Profit</v>
      </c>
      <c r="W2764" t="str">
        <f t="shared" si="130"/>
        <v>CA</v>
      </c>
      <c r="X2764" t="str">
        <f t="shared" si="131"/>
        <v>California</v>
      </c>
      <c r="Y2764" t="str">
        <f>VLOOKUP(P2764,'Product manager data'!$A$1:B2780,2,0)</f>
        <v>Kimberly Harrington</v>
      </c>
    </row>
    <row r="2765" spans="1:25" x14ac:dyDescent="0.3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t="str">
        <f t="shared" si="129"/>
        <v>Loss</v>
      </c>
      <c r="W2765" t="str">
        <f t="shared" si="130"/>
        <v>CA</v>
      </c>
      <c r="X2765" t="str">
        <f t="shared" si="131"/>
        <v>California</v>
      </c>
      <c r="Y2765" t="str">
        <f>VLOOKUP(P2765,'Product manager data'!$A$1:B2781,2,0)</f>
        <v>Kimberly Harrington</v>
      </c>
    </row>
    <row r="2766" spans="1:25" x14ac:dyDescent="0.3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f t="shared" si="129"/>
        <v>Loss</v>
      </c>
      <c r="W2766" t="str">
        <f t="shared" si="130"/>
        <v>CA</v>
      </c>
      <c r="X2766" t="str">
        <f t="shared" si="131"/>
        <v>California</v>
      </c>
      <c r="Y2766" t="str">
        <f>VLOOKUP(P2766,'Product manager data'!$A$1:B2782,2,0)</f>
        <v>Kimberly Harrington</v>
      </c>
    </row>
    <row r="2767" spans="1:25" x14ac:dyDescent="0.3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t="str">
        <f t="shared" si="129"/>
        <v>Profit</v>
      </c>
      <c r="W2767" t="str">
        <f t="shared" si="130"/>
        <v>CA</v>
      </c>
      <c r="X2767" t="str">
        <f t="shared" si="131"/>
        <v>California</v>
      </c>
      <c r="Y2767" t="str">
        <f>VLOOKUP(P2767,'Product manager data'!$A$1:B2783,2,0)</f>
        <v>Myrtle Holloway</v>
      </c>
    </row>
    <row r="2768" spans="1:25" x14ac:dyDescent="0.3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t="str">
        <f t="shared" si="129"/>
        <v>Profit</v>
      </c>
      <c r="W2768" t="str">
        <f t="shared" si="130"/>
        <v>CA</v>
      </c>
      <c r="X2768" t="str">
        <f t="shared" si="131"/>
        <v>California</v>
      </c>
      <c r="Y2768" t="str">
        <f>VLOOKUP(P2768,'Product manager data'!$A$1:B2784,2,0)</f>
        <v>Mary Wood</v>
      </c>
    </row>
    <row r="2769" spans="1:25" x14ac:dyDescent="0.3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f t="shared" si="129"/>
        <v>Profit</v>
      </c>
      <c r="W2769" t="str">
        <f t="shared" si="130"/>
        <v>CA</v>
      </c>
      <c r="X2769" t="str">
        <f t="shared" si="131"/>
        <v>California</v>
      </c>
      <c r="Y2769" t="str">
        <f>VLOOKUP(P2769,'Product manager data'!$A$1:B2785,2,0)</f>
        <v>Mary Wood</v>
      </c>
    </row>
    <row r="2770" spans="1:25" x14ac:dyDescent="0.3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t="str">
        <f t="shared" si="129"/>
        <v>Loss</v>
      </c>
      <c r="W2770" t="str">
        <f t="shared" si="130"/>
        <v>US</v>
      </c>
      <c r="X2770" t="str">
        <f t="shared" si="131"/>
        <v>Texas</v>
      </c>
      <c r="Y2770" t="str">
        <f>VLOOKUP(P2770,'Product manager data'!$A$1:B2786,2,0)</f>
        <v>Mary Wood</v>
      </c>
    </row>
    <row r="2771" spans="1:25" x14ac:dyDescent="0.3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f t="shared" si="129"/>
        <v>Loss</v>
      </c>
      <c r="W2771" t="str">
        <f t="shared" si="130"/>
        <v>US</v>
      </c>
      <c r="X2771" t="str">
        <f t="shared" si="131"/>
        <v>Texas</v>
      </c>
      <c r="Y2771" t="str">
        <f>VLOOKUP(P2771,'Product manager data'!$A$1:B2787,2,0)</f>
        <v>Reggie Bacon</v>
      </c>
    </row>
    <row r="2772" spans="1:25" x14ac:dyDescent="0.3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f t="shared" si="129"/>
        <v>Profit</v>
      </c>
      <c r="W2772" t="str">
        <f t="shared" si="130"/>
        <v>US</v>
      </c>
      <c r="X2772" t="str">
        <f t="shared" si="131"/>
        <v>Texas</v>
      </c>
      <c r="Y2772" t="str">
        <f>VLOOKUP(P2772,'Product manager data'!$A$1:B2788,2,0)</f>
        <v>Reggie Bacon</v>
      </c>
    </row>
    <row r="2773" spans="1:25" x14ac:dyDescent="0.3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t="str">
        <f t="shared" si="129"/>
        <v>Profit</v>
      </c>
      <c r="W2773" t="str">
        <f t="shared" si="130"/>
        <v>CA</v>
      </c>
      <c r="X2773" t="str">
        <f t="shared" si="131"/>
        <v>California</v>
      </c>
      <c r="Y2773" t="str">
        <f>VLOOKUP(P2773,'Product manager data'!$A$1:B2789,2,0)</f>
        <v>Myrtle Holloway</v>
      </c>
    </row>
    <row r="2774" spans="1:25" x14ac:dyDescent="0.3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f t="shared" si="129"/>
        <v>Profit</v>
      </c>
      <c r="W2774" t="str">
        <f t="shared" si="130"/>
        <v>CA</v>
      </c>
      <c r="X2774" t="str">
        <f t="shared" si="131"/>
        <v>California</v>
      </c>
      <c r="Y2774" t="str">
        <f>VLOOKUP(P2774,'Product manager data'!$A$1:B2790,2,0)</f>
        <v>Robin Dennis</v>
      </c>
    </row>
    <row r="2775" spans="1:25" x14ac:dyDescent="0.3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 t="shared" si="129"/>
        <v>Profit</v>
      </c>
      <c r="W2775" t="str">
        <f t="shared" si="130"/>
        <v>CA</v>
      </c>
      <c r="X2775" t="str">
        <f t="shared" si="131"/>
        <v>California</v>
      </c>
      <c r="Y2775" t="str">
        <f>VLOOKUP(P2775,'Product manager data'!$A$1:B2791,2,0)</f>
        <v>Kimberly Harrington</v>
      </c>
    </row>
    <row r="2776" spans="1:25" x14ac:dyDescent="0.3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f t="shared" si="129"/>
        <v>Profit</v>
      </c>
      <c r="W2776" t="str">
        <f t="shared" si="130"/>
        <v>CA</v>
      </c>
      <c r="X2776" t="str">
        <f t="shared" si="131"/>
        <v>California</v>
      </c>
      <c r="Y2776" t="str">
        <f>VLOOKUP(P2776,'Product manager data'!$A$1:B2792,2,0)</f>
        <v>Beth Higgins</v>
      </c>
    </row>
    <row r="2777" spans="1:25" x14ac:dyDescent="0.3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f t="shared" si="129"/>
        <v>Profit</v>
      </c>
      <c r="W2777" t="str">
        <f t="shared" si="130"/>
        <v>CA</v>
      </c>
      <c r="X2777" t="str">
        <f t="shared" si="131"/>
        <v>California</v>
      </c>
      <c r="Y2777" t="str">
        <f>VLOOKUP(P2777,'Product manager data'!$A$1:B2793,2,0)</f>
        <v>Myrtle Holloway</v>
      </c>
    </row>
    <row r="2778" spans="1:25" x14ac:dyDescent="0.3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f t="shared" si="129"/>
        <v>Profit</v>
      </c>
      <c r="W2778" t="str">
        <f t="shared" si="130"/>
        <v>CA</v>
      </c>
      <c r="X2778" t="str">
        <f t="shared" si="131"/>
        <v>California</v>
      </c>
      <c r="Y2778" t="str">
        <f>VLOOKUP(P2778,'Product manager data'!$A$1:B2794,2,0)</f>
        <v>Mary Wood</v>
      </c>
    </row>
    <row r="2779" spans="1:25" x14ac:dyDescent="0.3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t="str">
        <f t="shared" si="129"/>
        <v>Loss</v>
      </c>
      <c r="W2779" t="str">
        <f t="shared" si="130"/>
        <v>CA</v>
      </c>
      <c r="X2779" t="str">
        <f t="shared" si="131"/>
        <v>California</v>
      </c>
      <c r="Y2779" t="str">
        <f>VLOOKUP(P2779,'Product manager data'!$A$1:B2795,2,0)</f>
        <v>Tim Collins</v>
      </c>
    </row>
    <row r="2780" spans="1:25" x14ac:dyDescent="0.3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t="str">
        <f t="shared" si="129"/>
        <v>Profit</v>
      </c>
      <c r="W2780" t="str">
        <f t="shared" si="130"/>
        <v>CA</v>
      </c>
      <c r="X2780" t="str">
        <f t="shared" si="131"/>
        <v>California</v>
      </c>
      <c r="Y2780" t="str">
        <f>VLOOKUP(P2780,'Product manager data'!$A$1:B2796,2,0)</f>
        <v>Robin Dennis</v>
      </c>
    </row>
    <row r="2781" spans="1:25" x14ac:dyDescent="0.3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t="str">
        <f t="shared" si="129"/>
        <v>Profit</v>
      </c>
      <c r="W2781" t="str">
        <f t="shared" si="130"/>
        <v>CA</v>
      </c>
      <c r="X2781" t="str">
        <f t="shared" si="131"/>
        <v>California</v>
      </c>
      <c r="Y2781" t="str">
        <f>VLOOKUP(P2781,'Product manager data'!$A$1:B2797,2,0)</f>
        <v>Reggie Bacon</v>
      </c>
    </row>
    <row r="2782" spans="1:25" x14ac:dyDescent="0.3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t="str">
        <f t="shared" si="129"/>
        <v>Profit</v>
      </c>
      <c r="W2782" t="str">
        <f t="shared" si="130"/>
        <v>CA</v>
      </c>
      <c r="X2782" t="str">
        <f t="shared" si="131"/>
        <v>California</v>
      </c>
      <c r="Y2782" t="str">
        <f>VLOOKUP(P2782,'Product manager data'!$A$1:B2798,2,0)</f>
        <v>Willie Zensen</v>
      </c>
    </row>
    <row r="2783" spans="1:25" x14ac:dyDescent="0.3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t="str">
        <f t="shared" si="129"/>
        <v>Profit</v>
      </c>
      <c r="W2783" t="str">
        <f t="shared" si="130"/>
        <v>CA</v>
      </c>
      <c r="X2783" t="str">
        <f t="shared" si="131"/>
        <v>California</v>
      </c>
      <c r="Y2783" t="str">
        <f>VLOOKUP(P2783,'Product manager data'!$A$1:B2799,2,0)</f>
        <v>Eric Goetz</v>
      </c>
    </row>
    <row r="2784" spans="1:25" x14ac:dyDescent="0.3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 t="shared" si="129"/>
        <v>Profit</v>
      </c>
      <c r="W2784" t="str">
        <f t="shared" si="130"/>
        <v>CA</v>
      </c>
      <c r="X2784" t="str">
        <f t="shared" si="131"/>
        <v>California</v>
      </c>
      <c r="Y2784" t="str">
        <f>VLOOKUP(P2784,'Product manager data'!$A$1:B2800,2,0)</f>
        <v>James Marez</v>
      </c>
    </row>
    <row r="2785" spans="1:25" x14ac:dyDescent="0.3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t="str">
        <f t="shared" si="129"/>
        <v>Loss</v>
      </c>
      <c r="W2785" t="str">
        <f t="shared" si="130"/>
        <v>US</v>
      </c>
      <c r="X2785" t="str">
        <f t="shared" si="131"/>
        <v>Texas</v>
      </c>
      <c r="Y2785" t="str">
        <f>VLOOKUP(P2785,'Product manager data'!$A$1:B2801,2,0)</f>
        <v>James Marez</v>
      </c>
    </row>
    <row r="2786" spans="1:25" x14ac:dyDescent="0.3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f t="shared" si="129"/>
        <v>Loss</v>
      </c>
      <c r="W2786" t="str">
        <f t="shared" si="130"/>
        <v>CA</v>
      </c>
      <c r="X2786" t="str">
        <f t="shared" si="131"/>
        <v>California</v>
      </c>
      <c r="Y2786" t="str">
        <f>VLOOKUP(P2786,'Product manager data'!$A$1:B2802,2,0)</f>
        <v>James Marez</v>
      </c>
    </row>
    <row r="2787" spans="1:25" x14ac:dyDescent="0.3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 t="shared" si="129"/>
        <v>Profit</v>
      </c>
      <c r="W2787" t="str">
        <f t="shared" si="130"/>
        <v>CA</v>
      </c>
      <c r="X2787" t="str">
        <f t="shared" si="131"/>
        <v>California</v>
      </c>
      <c r="Y2787" t="str">
        <f>VLOOKUP(P2787,'Product manager data'!$A$1:B2803,2,0)</f>
        <v>Sandra Cruz</v>
      </c>
    </row>
    <row r="2788" spans="1:25" x14ac:dyDescent="0.3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t="str">
        <f t="shared" si="129"/>
        <v>Profit</v>
      </c>
      <c r="W2788" t="str">
        <f t="shared" si="130"/>
        <v>CA</v>
      </c>
      <c r="X2788" t="str">
        <f t="shared" si="131"/>
        <v>California</v>
      </c>
      <c r="Y2788" t="str">
        <f>VLOOKUP(P2788,'Product manager data'!$A$1:B2804,2,0)</f>
        <v>Junior Fason</v>
      </c>
    </row>
    <row r="2789" spans="1:25" x14ac:dyDescent="0.3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t="str">
        <f t="shared" si="129"/>
        <v>Loss</v>
      </c>
      <c r="W2789" t="str">
        <f t="shared" si="130"/>
        <v>US</v>
      </c>
      <c r="X2789" t="str">
        <f t="shared" si="131"/>
        <v>Texas</v>
      </c>
      <c r="Y2789" t="str">
        <f>VLOOKUP(P2789,'Product manager data'!$A$1:B2805,2,0)</f>
        <v>Robin Dennis</v>
      </c>
    </row>
    <row r="2790" spans="1:25" x14ac:dyDescent="0.3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t="str">
        <f t="shared" si="129"/>
        <v>Profit</v>
      </c>
      <c r="W2790" t="str">
        <f t="shared" si="130"/>
        <v>US</v>
      </c>
      <c r="X2790" t="str">
        <f t="shared" si="131"/>
        <v>Texas</v>
      </c>
      <c r="Y2790" t="str">
        <f>VLOOKUP(P2790,'Product manager data'!$A$1:B2806,2,0)</f>
        <v>Eric Goetz</v>
      </c>
    </row>
    <row r="2791" spans="1:25" x14ac:dyDescent="0.3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t="str">
        <f t="shared" si="129"/>
        <v>Loss</v>
      </c>
      <c r="W2791" t="str">
        <f t="shared" si="130"/>
        <v>US</v>
      </c>
      <c r="X2791" t="str">
        <f t="shared" si="131"/>
        <v>Texas</v>
      </c>
      <c r="Y2791" t="str">
        <f>VLOOKUP(P2791,'Product manager data'!$A$1:B2807,2,0)</f>
        <v>Robin Dennis</v>
      </c>
    </row>
    <row r="2792" spans="1:25" x14ac:dyDescent="0.3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f t="shared" si="129"/>
        <v>Profit</v>
      </c>
      <c r="W2792" t="str">
        <f t="shared" si="130"/>
        <v>CA</v>
      </c>
      <c r="X2792" t="str">
        <f t="shared" si="131"/>
        <v>California</v>
      </c>
      <c r="Y2792" t="str">
        <f>VLOOKUP(P2792,'Product manager data'!$A$1:B2808,2,0)</f>
        <v>Mary Wood</v>
      </c>
    </row>
    <row r="2793" spans="1:25" x14ac:dyDescent="0.3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f t="shared" si="129"/>
        <v>Profit</v>
      </c>
      <c r="W2793" t="str">
        <f t="shared" si="130"/>
        <v>CA</v>
      </c>
      <c r="X2793" t="str">
        <f t="shared" si="131"/>
        <v>California</v>
      </c>
      <c r="Y2793" t="str">
        <f>VLOOKUP(P2793,'Product manager data'!$A$1:B2809,2,0)</f>
        <v>Mary Wood</v>
      </c>
    </row>
    <row r="2794" spans="1:25" x14ac:dyDescent="0.3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f t="shared" si="129"/>
        <v>Profit</v>
      </c>
      <c r="W2794" t="str">
        <f t="shared" si="130"/>
        <v>CA</v>
      </c>
      <c r="X2794" t="str">
        <f t="shared" si="131"/>
        <v>California</v>
      </c>
      <c r="Y2794" t="str">
        <f>VLOOKUP(P2794,'Product manager data'!$A$1:B2810,2,0)</f>
        <v>Beth Higgins</v>
      </c>
    </row>
    <row r="2795" spans="1:25" x14ac:dyDescent="0.3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t="str">
        <f t="shared" si="129"/>
        <v>Profit</v>
      </c>
      <c r="W2795" t="str">
        <f t="shared" si="130"/>
        <v>CA</v>
      </c>
      <c r="X2795" t="str">
        <f t="shared" si="131"/>
        <v>California</v>
      </c>
      <c r="Y2795" t="str">
        <f>VLOOKUP(P2795,'Product manager data'!$A$1:B2811,2,0)</f>
        <v>James Marez</v>
      </c>
    </row>
    <row r="2796" spans="1:25" x14ac:dyDescent="0.3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t="str">
        <f t="shared" si="129"/>
        <v>Profit</v>
      </c>
      <c r="W2796" t="str">
        <f t="shared" si="130"/>
        <v>CA</v>
      </c>
      <c r="X2796" t="str">
        <f t="shared" si="131"/>
        <v>California</v>
      </c>
      <c r="Y2796" t="str">
        <f>VLOOKUP(P2796,'Product manager data'!$A$1:B2812,2,0)</f>
        <v>James Marez</v>
      </c>
    </row>
    <row r="2797" spans="1:25" x14ac:dyDescent="0.3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t="str">
        <f t="shared" si="129"/>
        <v>Profit</v>
      </c>
      <c r="W2797" t="str">
        <f t="shared" si="130"/>
        <v>CA</v>
      </c>
      <c r="X2797" t="str">
        <f t="shared" si="131"/>
        <v>California</v>
      </c>
      <c r="Y2797" t="str">
        <f>VLOOKUP(P2797,'Product manager data'!$A$1:B2813,2,0)</f>
        <v>Kimberly Harrington</v>
      </c>
    </row>
    <row r="2798" spans="1:25" x14ac:dyDescent="0.3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t="str">
        <f t="shared" si="129"/>
        <v>Loss</v>
      </c>
      <c r="W2798" t="str">
        <f t="shared" si="130"/>
        <v>CA</v>
      </c>
      <c r="X2798" t="str">
        <f t="shared" si="131"/>
        <v>California</v>
      </c>
      <c r="Y2798" t="str">
        <f>VLOOKUP(P2798,'Product manager data'!$A$1:B2814,2,0)</f>
        <v>Tim Collins</v>
      </c>
    </row>
    <row r="2799" spans="1:25" x14ac:dyDescent="0.3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f t="shared" si="129"/>
        <v>Profit</v>
      </c>
      <c r="W2799" t="str">
        <f t="shared" si="130"/>
        <v>CA</v>
      </c>
      <c r="X2799" t="str">
        <f t="shared" si="131"/>
        <v>California</v>
      </c>
      <c r="Y2799" t="str">
        <f>VLOOKUP(P2799,'Product manager data'!$A$1:B2815,2,0)</f>
        <v>Eric Goetz</v>
      </c>
    </row>
    <row r="2800" spans="1:25" x14ac:dyDescent="0.3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 t="shared" si="129"/>
        <v>Profit</v>
      </c>
      <c r="W2800" t="str">
        <f t="shared" si="130"/>
        <v>CA</v>
      </c>
      <c r="X2800" t="str">
        <f t="shared" si="131"/>
        <v>California</v>
      </c>
      <c r="Y2800" t="str">
        <f>VLOOKUP(P2800,'Product manager data'!$A$1:B2816,2,0)</f>
        <v>Beth Higgins</v>
      </c>
    </row>
    <row r="2801" spans="1:25" x14ac:dyDescent="0.3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f t="shared" si="129"/>
        <v>Profit</v>
      </c>
      <c r="W2801" t="str">
        <f t="shared" si="130"/>
        <v>CA</v>
      </c>
      <c r="X2801" t="str">
        <f t="shared" si="131"/>
        <v>California</v>
      </c>
      <c r="Y2801" t="str">
        <f>VLOOKUP(P2801,'Product manager data'!$A$1:B2817,2,0)</f>
        <v>Kimberly Harrington</v>
      </c>
    </row>
    <row r="2802" spans="1:25" x14ac:dyDescent="0.3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f t="shared" si="129"/>
        <v>Profit</v>
      </c>
      <c r="W2802" t="str">
        <f t="shared" si="130"/>
        <v>CA</v>
      </c>
      <c r="X2802" t="str">
        <f t="shared" si="131"/>
        <v>California</v>
      </c>
      <c r="Y2802" t="str">
        <f>VLOOKUP(P2802,'Product manager data'!$A$1:B2818,2,0)</f>
        <v>James Marez</v>
      </c>
    </row>
    <row r="2803" spans="1:25" x14ac:dyDescent="0.3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f t="shared" si="129"/>
        <v>Profit</v>
      </c>
      <c r="W2803" t="str">
        <f t="shared" si="130"/>
        <v>US</v>
      </c>
      <c r="X2803" t="str">
        <f t="shared" si="131"/>
        <v>Texas</v>
      </c>
      <c r="Y2803" t="str">
        <f>VLOOKUP(P2803,'Product manager data'!$A$1:B2819,2,0)</f>
        <v>Eric Goetz</v>
      </c>
    </row>
    <row r="2804" spans="1:25" x14ac:dyDescent="0.3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t="str">
        <f t="shared" si="129"/>
        <v>Profit</v>
      </c>
      <c r="W2804" t="str">
        <f t="shared" si="130"/>
        <v>CA</v>
      </c>
      <c r="X2804" t="str">
        <f t="shared" si="131"/>
        <v>California</v>
      </c>
      <c r="Y2804" t="str">
        <f>VLOOKUP(P2804,'Product manager data'!$A$1:B2820,2,0)</f>
        <v>Robin Dennis</v>
      </c>
    </row>
    <row r="2805" spans="1:25" x14ac:dyDescent="0.3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f t="shared" si="129"/>
        <v>Profit</v>
      </c>
      <c r="W2805" t="str">
        <f t="shared" si="130"/>
        <v>CA</v>
      </c>
      <c r="X2805" t="str">
        <f t="shared" si="131"/>
        <v>California</v>
      </c>
      <c r="Y2805" t="str">
        <f>VLOOKUP(P2805,'Product manager data'!$A$1:B2821,2,0)</f>
        <v>Beth Higgins</v>
      </c>
    </row>
    <row r="2806" spans="1:25" x14ac:dyDescent="0.3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t="str">
        <f t="shared" si="129"/>
        <v>Profit</v>
      </c>
      <c r="W2806" t="str">
        <f t="shared" si="130"/>
        <v>CA</v>
      </c>
      <c r="X2806" t="str">
        <f t="shared" si="131"/>
        <v>California</v>
      </c>
      <c r="Y2806" t="str">
        <f>VLOOKUP(P2806,'Product manager data'!$A$1:B2822,2,0)</f>
        <v>Beth Higgins</v>
      </c>
    </row>
    <row r="2807" spans="1:25" x14ac:dyDescent="0.3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f t="shared" si="129"/>
        <v>Loss</v>
      </c>
      <c r="W2807" t="str">
        <f t="shared" si="130"/>
        <v>CA</v>
      </c>
      <c r="X2807" t="str">
        <f t="shared" si="131"/>
        <v>California</v>
      </c>
      <c r="Y2807" t="str">
        <f>VLOOKUP(P2807,'Product manager data'!$A$1:B2823,2,0)</f>
        <v>Sandra Cruz</v>
      </c>
    </row>
    <row r="2808" spans="1:25" x14ac:dyDescent="0.3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f t="shared" si="129"/>
        <v>Profit</v>
      </c>
      <c r="W2808" t="str">
        <f t="shared" si="130"/>
        <v>CA</v>
      </c>
      <c r="X2808" t="str">
        <f t="shared" si="131"/>
        <v>California</v>
      </c>
      <c r="Y2808" t="str">
        <f>VLOOKUP(P2808,'Product manager data'!$A$1:B2824,2,0)</f>
        <v>Junior Fason</v>
      </c>
    </row>
    <row r="2809" spans="1:25" x14ac:dyDescent="0.3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t="str">
        <f t="shared" si="129"/>
        <v>Profit</v>
      </c>
      <c r="W2809" t="str">
        <f t="shared" si="130"/>
        <v>CA</v>
      </c>
      <c r="X2809" t="str">
        <f t="shared" si="131"/>
        <v>California</v>
      </c>
      <c r="Y2809" t="str">
        <f>VLOOKUP(P2809,'Product manager data'!$A$1:B2825,2,0)</f>
        <v>Beth Higgins</v>
      </c>
    </row>
    <row r="2810" spans="1:25" x14ac:dyDescent="0.3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t="str">
        <f t="shared" si="129"/>
        <v>Profit</v>
      </c>
      <c r="W2810" t="str">
        <f t="shared" si="130"/>
        <v>CA</v>
      </c>
      <c r="X2810" t="str">
        <f t="shared" si="131"/>
        <v>California</v>
      </c>
      <c r="Y2810" t="str">
        <f>VLOOKUP(P2810,'Product manager data'!$A$1:B2826,2,0)</f>
        <v>Tim Collins</v>
      </c>
    </row>
    <row r="2811" spans="1:25" x14ac:dyDescent="0.3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f t="shared" si="129"/>
        <v>Profit</v>
      </c>
      <c r="W2811" t="str">
        <f t="shared" si="130"/>
        <v>CA</v>
      </c>
      <c r="X2811" t="str">
        <f t="shared" si="131"/>
        <v>California</v>
      </c>
      <c r="Y2811" t="str">
        <f>VLOOKUP(P2811,'Product manager data'!$A$1:B2827,2,0)</f>
        <v>Sandra Cruz</v>
      </c>
    </row>
    <row r="2812" spans="1:25" x14ac:dyDescent="0.3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 t="shared" si="129"/>
        <v>Profit</v>
      </c>
      <c r="W2812" t="str">
        <f t="shared" si="130"/>
        <v>CA</v>
      </c>
      <c r="X2812" t="str">
        <f t="shared" si="131"/>
        <v>California</v>
      </c>
      <c r="Y2812" t="str">
        <f>VLOOKUP(P2812,'Product manager data'!$A$1:B2828,2,0)</f>
        <v>Beth Higgins</v>
      </c>
    </row>
    <row r="2813" spans="1:25" x14ac:dyDescent="0.3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t="str">
        <f t="shared" si="129"/>
        <v>Profit</v>
      </c>
      <c r="W2813" t="str">
        <f t="shared" si="130"/>
        <v>CA</v>
      </c>
      <c r="X2813" t="str">
        <f t="shared" si="131"/>
        <v>California</v>
      </c>
      <c r="Y2813" t="str">
        <f>VLOOKUP(P2813,'Product manager data'!$A$1:B2829,2,0)</f>
        <v>Robin Dennis</v>
      </c>
    </row>
    <row r="2814" spans="1:25" x14ac:dyDescent="0.3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f t="shared" si="129"/>
        <v>Profit</v>
      </c>
      <c r="W2814" t="str">
        <f t="shared" si="130"/>
        <v>CA</v>
      </c>
      <c r="X2814" t="str">
        <f t="shared" si="131"/>
        <v>California</v>
      </c>
      <c r="Y2814" t="str">
        <f>VLOOKUP(P2814,'Product manager data'!$A$1:B2830,2,0)</f>
        <v>Michael Benoit</v>
      </c>
    </row>
    <row r="2815" spans="1:25" x14ac:dyDescent="0.3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t="str">
        <f t="shared" si="129"/>
        <v>Profit</v>
      </c>
      <c r="W2815" t="str">
        <f t="shared" si="130"/>
        <v>CA</v>
      </c>
      <c r="X2815" t="str">
        <f t="shared" si="131"/>
        <v>California</v>
      </c>
      <c r="Y2815" t="str">
        <f>VLOOKUP(P2815,'Product manager data'!$A$1:B2831,2,0)</f>
        <v>Reggie Bacon</v>
      </c>
    </row>
    <row r="2816" spans="1:25" x14ac:dyDescent="0.3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f t="shared" si="129"/>
        <v>Profit</v>
      </c>
      <c r="W2816" t="str">
        <f t="shared" si="130"/>
        <v>CA</v>
      </c>
      <c r="X2816" t="str">
        <f t="shared" si="131"/>
        <v>California</v>
      </c>
      <c r="Y2816" t="str">
        <f>VLOOKUP(P2816,'Product manager data'!$A$1:B2832,2,0)</f>
        <v>Michael Benoit</v>
      </c>
    </row>
    <row r="2817" spans="1:25" x14ac:dyDescent="0.3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f t="shared" si="129"/>
        <v>Profit</v>
      </c>
      <c r="W2817" t="str">
        <f t="shared" si="130"/>
        <v>CA</v>
      </c>
      <c r="X2817" t="str">
        <f t="shared" si="131"/>
        <v>California</v>
      </c>
      <c r="Y2817" t="str">
        <f>VLOOKUP(P2817,'Product manager data'!$A$1:B2833,2,0)</f>
        <v>Kimberly Harrington</v>
      </c>
    </row>
    <row r="2818" spans="1:25" x14ac:dyDescent="0.3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f t="shared" si="129"/>
        <v>Profit</v>
      </c>
      <c r="W2818" t="str">
        <f t="shared" si="130"/>
        <v>CA</v>
      </c>
      <c r="X2818" t="str">
        <f t="shared" si="131"/>
        <v>California</v>
      </c>
      <c r="Y2818" t="str">
        <f>VLOOKUP(P2818,'Product manager data'!$A$1:B2834,2,0)</f>
        <v>Sandra Cruz</v>
      </c>
    </row>
    <row r="2819" spans="1:25" x14ac:dyDescent="0.3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t="str">
        <f t="shared" ref="V2819:V2882" si="132">IF(U2819&gt;=0,"Profit","Loss")</f>
        <v>Profit</v>
      </c>
      <c r="W2819" t="str">
        <f t="shared" ref="W2819:W2882" si="133">MID(B2819,1,2)</f>
        <v>CA</v>
      </c>
      <c r="X2819" t="str">
        <f t="shared" ref="X2819:X2882" si="134">IF(W2819="CA","California","Texas")</f>
        <v>California</v>
      </c>
      <c r="Y2819" t="str">
        <f>VLOOKUP(P2819,'Product manager data'!$A$1:B2835,2,0)</f>
        <v>Robin Dennis</v>
      </c>
    </row>
    <row r="2820" spans="1:25" x14ac:dyDescent="0.3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f t="shared" si="132"/>
        <v>Profit</v>
      </c>
      <c r="W2820" t="str">
        <f t="shared" si="133"/>
        <v>CA</v>
      </c>
      <c r="X2820" t="str">
        <f t="shared" si="134"/>
        <v>California</v>
      </c>
      <c r="Y2820" t="str">
        <f>VLOOKUP(P2820,'Product manager data'!$A$1:B2836,2,0)</f>
        <v>Myrtle Holloway</v>
      </c>
    </row>
    <row r="2821" spans="1:25" x14ac:dyDescent="0.3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t="str">
        <f t="shared" si="132"/>
        <v>Profit</v>
      </c>
      <c r="W2821" t="str">
        <f t="shared" si="133"/>
        <v>CA</v>
      </c>
      <c r="X2821" t="str">
        <f t="shared" si="134"/>
        <v>California</v>
      </c>
      <c r="Y2821" t="str">
        <f>VLOOKUP(P2821,'Product manager data'!$A$1:B2837,2,0)</f>
        <v>Kimberly Harrington</v>
      </c>
    </row>
    <row r="2822" spans="1:25" x14ac:dyDescent="0.3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f t="shared" si="132"/>
        <v>Profit</v>
      </c>
      <c r="W2822" t="str">
        <f t="shared" si="133"/>
        <v>CA</v>
      </c>
      <c r="X2822" t="str">
        <f t="shared" si="134"/>
        <v>California</v>
      </c>
      <c r="Y2822" t="str">
        <f>VLOOKUP(P2822,'Product manager data'!$A$1:B2838,2,0)</f>
        <v>Michael Benoit</v>
      </c>
    </row>
    <row r="2823" spans="1:25" x14ac:dyDescent="0.3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f t="shared" si="132"/>
        <v>Profit</v>
      </c>
      <c r="W2823" t="str">
        <f t="shared" si="133"/>
        <v>CA</v>
      </c>
      <c r="X2823" t="str">
        <f t="shared" si="134"/>
        <v>California</v>
      </c>
      <c r="Y2823" t="str">
        <f>VLOOKUP(P2823,'Product manager data'!$A$1:B2839,2,0)</f>
        <v>James Marez</v>
      </c>
    </row>
    <row r="2824" spans="1:25" x14ac:dyDescent="0.3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f t="shared" si="132"/>
        <v>Profit</v>
      </c>
      <c r="W2824" t="str">
        <f t="shared" si="133"/>
        <v>CA</v>
      </c>
      <c r="X2824" t="str">
        <f t="shared" si="134"/>
        <v>California</v>
      </c>
      <c r="Y2824" t="str">
        <f>VLOOKUP(P2824,'Product manager data'!$A$1:B2840,2,0)</f>
        <v>Eric Goetz</v>
      </c>
    </row>
    <row r="2825" spans="1:25" x14ac:dyDescent="0.3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f t="shared" si="132"/>
        <v>Loss</v>
      </c>
      <c r="W2825" t="str">
        <f t="shared" si="133"/>
        <v>CA</v>
      </c>
      <c r="X2825" t="str">
        <f t="shared" si="134"/>
        <v>California</v>
      </c>
      <c r="Y2825" t="str">
        <f>VLOOKUP(P2825,'Product manager data'!$A$1:B2841,2,0)</f>
        <v>Myrtle Holloway</v>
      </c>
    </row>
    <row r="2826" spans="1:25" x14ac:dyDescent="0.3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t="str">
        <f t="shared" si="132"/>
        <v>Profit</v>
      </c>
      <c r="W2826" t="str">
        <f t="shared" si="133"/>
        <v>US</v>
      </c>
      <c r="X2826" t="str">
        <f t="shared" si="134"/>
        <v>Texas</v>
      </c>
      <c r="Y2826" t="str">
        <f>VLOOKUP(P2826,'Product manager data'!$A$1:B2842,2,0)</f>
        <v>Beth Higgins</v>
      </c>
    </row>
    <row r="2827" spans="1:25" x14ac:dyDescent="0.3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f t="shared" si="132"/>
        <v>Loss</v>
      </c>
      <c r="W2827" t="str">
        <f t="shared" si="133"/>
        <v>US</v>
      </c>
      <c r="X2827" t="str">
        <f t="shared" si="134"/>
        <v>Texas</v>
      </c>
      <c r="Y2827" t="str">
        <f>VLOOKUP(P2827,'Product manager data'!$A$1:B2843,2,0)</f>
        <v>Tim Collins</v>
      </c>
    </row>
    <row r="2828" spans="1:25" x14ac:dyDescent="0.3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t="str">
        <f t="shared" si="132"/>
        <v>Loss</v>
      </c>
      <c r="W2828" t="str">
        <f t="shared" si="133"/>
        <v>US</v>
      </c>
      <c r="X2828" t="str">
        <f t="shared" si="134"/>
        <v>Texas</v>
      </c>
      <c r="Y2828" t="str">
        <f>VLOOKUP(P2828,'Product manager data'!$A$1:B2844,2,0)</f>
        <v>Kimberly Harrington</v>
      </c>
    </row>
    <row r="2829" spans="1:25" x14ac:dyDescent="0.3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 t="shared" si="132"/>
        <v>Profit</v>
      </c>
      <c r="W2829" t="str">
        <f t="shared" si="133"/>
        <v>US</v>
      </c>
      <c r="X2829" t="str">
        <f t="shared" si="134"/>
        <v>Texas</v>
      </c>
      <c r="Y2829" t="str">
        <f>VLOOKUP(P2829,'Product manager data'!$A$1:B2845,2,0)</f>
        <v>Rosemary Hearon</v>
      </c>
    </row>
    <row r="2830" spans="1:25" x14ac:dyDescent="0.3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t="str">
        <f t="shared" si="132"/>
        <v>Profit</v>
      </c>
      <c r="W2830" t="str">
        <f t="shared" si="133"/>
        <v>CA</v>
      </c>
      <c r="X2830" t="str">
        <f t="shared" si="134"/>
        <v>California</v>
      </c>
      <c r="Y2830" t="str">
        <f>VLOOKUP(P2830,'Product manager data'!$A$1:B2846,2,0)</f>
        <v>Beth Higgins</v>
      </c>
    </row>
    <row r="2831" spans="1:25" x14ac:dyDescent="0.3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 t="shared" si="132"/>
        <v>Profit</v>
      </c>
      <c r="W2831" t="str">
        <f t="shared" si="133"/>
        <v>CA</v>
      </c>
      <c r="X2831" t="str">
        <f t="shared" si="134"/>
        <v>California</v>
      </c>
      <c r="Y2831" t="str">
        <f>VLOOKUP(P2831,'Product manager data'!$A$1:B2847,2,0)</f>
        <v>Myrtle Holloway</v>
      </c>
    </row>
    <row r="2832" spans="1:25" x14ac:dyDescent="0.3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t="str">
        <f t="shared" si="132"/>
        <v>Profit</v>
      </c>
      <c r="W2832" t="str">
        <f t="shared" si="133"/>
        <v>CA</v>
      </c>
      <c r="X2832" t="str">
        <f t="shared" si="134"/>
        <v>California</v>
      </c>
      <c r="Y2832" t="str">
        <f>VLOOKUP(P2832,'Product manager data'!$A$1:B2848,2,0)</f>
        <v>Beth Higgins</v>
      </c>
    </row>
    <row r="2833" spans="1:25" x14ac:dyDescent="0.3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t="str">
        <f t="shared" si="132"/>
        <v>Loss</v>
      </c>
      <c r="W2833" t="str">
        <f t="shared" si="133"/>
        <v>CA</v>
      </c>
      <c r="X2833" t="str">
        <f t="shared" si="134"/>
        <v>California</v>
      </c>
      <c r="Y2833" t="str">
        <f>VLOOKUP(P2833,'Product manager data'!$A$1:B2849,2,0)</f>
        <v>Myrtle Holloway</v>
      </c>
    </row>
    <row r="2834" spans="1:25" x14ac:dyDescent="0.3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t="str">
        <f t="shared" si="132"/>
        <v>Profit</v>
      </c>
      <c r="W2834" t="str">
        <f t="shared" si="133"/>
        <v>CA</v>
      </c>
      <c r="X2834" t="str">
        <f t="shared" si="134"/>
        <v>California</v>
      </c>
      <c r="Y2834" t="str">
        <f>VLOOKUP(P2834,'Product manager data'!$A$1:B2850,2,0)</f>
        <v>James Marez</v>
      </c>
    </row>
    <row r="2835" spans="1:25" x14ac:dyDescent="0.3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t="str">
        <f t="shared" si="132"/>
        <v>Profit</v>
      </c>
      <c r="W2835" t="str">
        <f t="shared" si="133"/>
        <v>CA</v>
      </c>
      <c r="X2835" t="str">
        <f t="shared" si="134"/>
        <v>California</v>
      </c>
      <c r="Y2835" t="str">
        <f>VLOOKUP(P2835,'Product manager data'!$A$1:B2851,2,0)</f>
        <v>Eric Goetz</v>
      </c>
    </row>
    <row r="2836" spans="1:25" x14ac:dyDescent="0.3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t="str">
        <f t="shared" si="132"/>
        <v>Profit</v>
      </c>
      <c r="W2836" t="str">
        <f t="shared" si="133"/>
        <v>CA</v>
      </c>
      <c r="X2836" t="str">
        <f t="shared" si="134"/>
        <v>California</v>
      </c>
      <c r="Y2836" t="str">
        <f>VLOOKUP(P2836,'Product manager data'!$A$1:B2852,2,0)</f>
        <v>Kimberly Harrington</v>
      </c>
    </row>
    <row r="2837" spans="1:25" x14ac:dyDescent="0.3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f t="shared" si="132"/>
        <v>Profit</v>
      </c>
      <c r="W2837" t="str">
        <f t="shared" si="133"/>
        <v>CA</v>
      </c>
      <c r="X2837" t="str">
        <f t="shared" si="134"/>
        <v>California</v>
      </c>
      <c r="Y2837" t="str">
        <f>VLOOKUP(P2837,'Product manager data'!$A$1:B2853,2,0)</f>
        <v>Mary Wood</v>
      </c>
    </row>
    <row r="2838" spans="1:25" x14ac:dyDescent="0.3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t="str">
        <f t="shared" si="132"/>
        <v>Profit</v>
      </c>
      <c r="W2838" t="str">
        <f t="shared" si="133"/>
        <v>CA</v>
      </c>
      <c r="X2838" t="str">
        <f t="shared" si="134"/>
        <v>California</v>
      </c>
      <c r="Y2838" t="str">
        <f>VLOOKUP(P2838,'Product manager data'!$A$1:B2854,2,0)</f>
        <v>Beth Higgins</v>
      </c>
    </row>
    <row r="2839" spans="1:25" x14ac:dyDescent="0.3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f t="shared" si="132"/>
        <v>Profit</v>
      </c>
      <c r="W2839" t="str">
        <f t="shared" si="133"/>
        <v>CA</v>
      </c>
      <c r="X2839" t="str">
        <f t="shared" si="134"/>
        <v>California</v>
      </c>
      <c r="Y2839" t="str">
        <f>VLOOKUP(P2839,'Product manager data'!$A$1:B2855,2,0)</f>
        <v>Kimberly Harrington</v>
      </c>
    </row>
    <row r="2840" spans="1:25" x14ac:dyDescent="0.3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t="str">
        <f t="shared" si="132"/>
        <v>Loss</v>
      </c>
      <c r="W2840" t="str">
        <f t="shared" si="133"/>
        <v>CA</v>
      </c>
      <c r="X2840" t="str">
        <f t="shared" si="134"/>
        <v>California</v>
      </c>
      <c r="Y2840" t="str">
        <f>VLOOKUP(P2840,'Product manager data'!$A$1:B2856,2,0)</f>
        <v>Jennifer Hutchins</v>
      </c>
    </row>
    <row r="2841" spans="1:25" x14ac:dyDescent="0.3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f t="shared" si="132"/>
        <v>Profit</v>
      </c>
      <c r="W2841" t="str">
        <f t="shared" si="133"/>
        <v>US</v>
      </c>
      <c r="X2841" t="str">
        <f t="shared" si="134"/>
        <v>Texas</v>
      </c>
      <c r="Y2841" t="str">
        <f>VLOOKUP(P2841,'Product manager data'!$A$1:B2857,2,0)</f>
        <v>Myrtle Holloway</v>
      </c>
    </row>
    <row r="2842" spans="1:25" x14ac:dyDescent="0.3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 t="shared" si="132"/>
        <v>Profit</v>
      </c>
      <c r="W2842" t="str">
        <f t="shared" si="133"/>
        <v>US</v>
      </c>
      <c r="X2842" t="str">
        <f t="shared" si="134"/>
        <v>Texas</v>
      </c>
      <c r="Y2842" t="str">
        <f>VLOOKUP(P2842,'Product manager data'!$A$1:B2858,2,0)</f>
        <v>Sandra Cruz</v>
      </c>
    </row>
    <row r="2843" spans="1:25" x14ac:dyDescent="0.3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 t="shared" si="132"/>
        <v>Profit</v>
      </c>
      <c r="W2843" t="str">
        <f t="shared" si="133"/>
        <v>US</v>
      </c>
      <c r="X2843" t="str">
        <f t="shared" si="134"/>
        <v>Texas</v>
      </c>
      <c r="Y2843" t="str">
        <f>VLOOKUP(P2843,'Product manager data'!$A$1:B2859,2,0)</f>
        <v>Beth Higgins</v>
      </c>
    </row>
    <row r="2844" spans="1:25" x14ac:dyDescent="0.3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f t="shared" si="132"/>
        <v>Loss</v>
      </c>
      <c r="W2844" t="str">
        <f t="shared" si="133"/>
        <v>CA</v>
      </c>
      <c r="X2844" t="str">
        <f t="shared" si="134"/>
        <v>California</v>
      </c>
      <c r="Y2844" t="str">
        <f>VLOOKUP(P2844,'Product manager data'!$A$1:B2860,2,0)</f>
        <v>Myrtle Holloway</v>
      </c>
    </row>
    <row r="2845" spans="1:25" x14ac:dyDescent="0.3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t="str">
        <f t="shared" si="132"/>
        <v>Loss</v>
      </c>
      <c r="W2845" t="str">
        <f t="shared" si="133"/>
        <v>CA</v>
      </c>
      <c r="X2845" t="str">
        <f t="shared" si="134"/>
        <v>California</v>
      </c>
      <c r="Y2845" t="str">
        <f>VLOOKUP(P2845,'Product manager data'!$A$1:B2861,2,0)</f>
        <v>Reggie Bacon</v>
      </c>
    </row>
    <row r="2846" spans="1:25" x14ac:dyDescent="0.3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t="str">
        <f t="shared" si="132"/>
        <v>Loss</v>
      </c>
      <c r="W2846" t="str">
        <f t="shared" si="133"/>
        <v>US</v>
      </c>
      <c r="X2846" t="str">
        <f t="shared" si="134"/>
        <v>Texas</v>
      </c>
      <c r="Y2846" t="str">
        <f>VLOOKUP(P2846,'Product manager data'!$A$1:B2862,2,0)</f>
        <v>Sandra Cruz</v>
      </c>
    </row>
    <row r="2847" spans="1:25" x14ac:dyDescent="0.3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f t="shared" si="132"/>
        <v>Profit</v>
      </c>
      <c r="W2847" t="str">
        <f t="shared" si="133"/>
        <v>CA</v>
      </c>
      <c r="X2847" t="str">
        <f t="shared" si="134"/>
        <v>California</v>
      </c>
      <c r="Y2847" t="str">
        <f>VLOOKUP(P2847,'Product manager data'!$A$1:B2863,2,0)</f>
        <v>Eric Goetz</v>
      </c>
    </row>
    <row r="2848" spans="1:25" x14ac:dyDescent="0.3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f t="shared" si="132"/>
        <v>Loss</v>
      </c>
      <c r="W2848" t="str">
        <f t="shared" si="133"/>
        <v>CA</v>
      </c>
      <c r="X2848" t="str">
        <f t="shared" si="134"/>
        <v>California</v>
      </c>
      <c r="Y2848" t="str">
        <f>VLOOKUP(P2848,'Product manager data'!$A$1:B2864,2,0)</f>
        <v>Kimberly Harrington</v>
      </c>
    </row>
    <row r="2849" spans="1:25" x14ac:dyDescent="0.3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t="str">
        <f t="shared" si="132"/>
        <v>Profit</v>
      </c>
      <c r="W2849" t="str">
        <f t="shared" si="133"/>
        <v>CA</v>
      </c>
      <c r="X2849" t="str">
        <f t="shared" si="134"/>
        <v>California</v>
      </c>
      <c r="Y2849" t="str">
        <f>VLOOKUP(P2849,'Product manager data'!$A$1:B2865,2,0)</f>
        <v>Robin Dennis</v>
      </c>
    </row>
    <row r="2850" spans="1:25" x14ac:dyDescent="0.3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f t="shared" si="132"/>
        <v>Profit</v>
      </c>
      <c r="W2850" t="str">
        <f t="shared" si="133"/>
        <v>CA</v>
      </c>
      <c r="X2850" t="str">
        <f t="shared" si="134"/>
        <v>California</v>
      </c>
      <c r="Y2850" t="str">
        <f>VLOOKUP(P2850,'Product manager data'!$A$1:B2866,2,0)</f>
        <v>Kimberly Harrington</v>
      </c>
    </row>
    <row r="2851" spans="1:25" x14ac:dyDescent="0.3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f t="shared" si="132"/>
        <v>Loss</v>
      </c>
      <c r="W2851" t="str">
        <f t="shared" si="133"/>
        <v>CA</v>
      </c>
      <c r="X2851" t="str">
        <f t="shared" si="134"/>
        <v>California</v>
      </c>
      <c r="Y2851" t="str">
        <f>VLOOKUP(P2851,'Product manager data'!$A$1:B2867,2,0)</f>
        <v>Kimberly Harrington</v>
      </c>
    </row>
    <row r="2852" spans="1:25" x14ac:dyDescent="0.3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f t="shared" si="132"/>
        <v>Loss</v>
      </c>
      <c r="W2852" t="str">
        <f t="shared" si="133"/>
        <v>US</v>
      </c>
      <c r="X2852" t="str">
        <f t="shared" si="134"/>
        <v>Texas</v>
      </c>
      <c r="Y2852" t="str">
        <f>VLOOKUP(P2852,'Product manager data'!$A$1:B2868,2,0)</f>
        <v>Myrtle Holloway</v>
      </c>
    </row>
    <row r="2853" spans="1:25" x14ac:dyDescent="0.3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f t="shared" si="132"/>
        <v>Profit</v>
      </c>
      <c r="W2853" t="str">
        <f t="shared" si="133"/>
        <v>CA</v>
      </c>
      <c r="X2853" t="str">
        <f t="shared" si="134"/>
        <v>California</v>
      </c>
      <c r="Y2853" t="str">
        <f>VLOOKUP(P2853,'Product manager data'!$A$1:B2869,2,0)</f>
        <v>Beth Higgins</v>
      </c>
    </row>
    <row r="2854" spans="1:25" x14ac:dyDescent="0.3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t="str">
        <f t="shared" si="132"/>
        <v>Profit</v>
      </c>
      <c r="W2854" t="str">
        <f t="shared" si="133"/>
        <v>CA</v>
      </c>
      <c r="X2854" t="str">
        <f t="shared" si="134"/>
        <v>California</v>
      </c>
      <c r="Y2854" t="str">
        <f>VLOOKUP(P2854,'Product manager data'!$A$1:B2870,2,0)</f>
        <v>Robin Dennis</v>
      </c>
    </row>
    <row r="2855" spans="1:25" x14ac:dyDescent="0.3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f t="shared" si="132"/>
        <v>Profit</v>
      </c>
      <c r="W2855" t="str">
        <f t="shared" si="133"/>
        <v>CA</v>
      </c>
      <c r="X2855" t="str">
        <f t="shared" si="134"/>
        <v>California</v>
      </c>
      <c r="Y2855" t="str">
        <f>VLOOKUP(P2855,'Product manager data'!$A$1:B2871,2,0)</f>
        <v>Robin Dennis</v>
      </c>
    </row>
    <row r="2856" spans="1:25" x14ac:dyDescent="0.3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f t="shared" si="132"/>
        <v>Profit</v>
      </c>
      <c r="W2856" t="str">
        <f t="shared" si="133"/>
        <v>CA</v>
      </c>
      <c r="X2856" t="str">
        <f t="shared" si="134"/>
        <v>California</v>
      </c>
      <c r="Y2856" t="str">
        <f>VLOOKUP(P2856,'Product manager data'!$A$1:B2872,2,0)</f>
        <v>Myrtle Holloway</v>
      </c>
    </row>
    <row r="2857" spans="1:25" x14ac:dyDescent="0.3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t="str">
        <f t="shared" si="132"/>
        <v>Profit</v>
      </c>
      <c r="W2857" t="str">
        <f t="shared" si="133"/>
        <v>CA</v>
      </c>
      <c r="X2857" t="str">
        <f t="shared" si="134"/>
        <v>California</v>
      </c>
      <c r="Y2857" t="str">
        <f>VLOOKUP(P2857,'Product manager data'!$A$1:B2873,2,0)</f>
        <v>Willie Zensen</v>
      </c>
    </row>
    <row r="2858" spans="1:25" x14ac:dyDescent="0.3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f t="shared" si="132"/>
        <v>Profit</v>
      </c>
      <c r="W2858" t="str">
        <f t="shared" si="133"/>
        <v>CA</v>
      </c>
      <c r="X2858" t="str">
        <f t="shared" si="134"/>
        <v>California</v>
      </c>
      <c r="Y2858" t="str">
        <f>VLOOKUP(P2858,'Product manager data'!$A$1:B2874,2,0)</f>
        <v>Sandra Cruz</v>
      </c>
    </row>
    <row r="2859" spans="1:25" x14ac:dyDescent="0.3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f t="shared" si="132"/>
        <v>Profit</v>
      </c>
      <c r="W2859" t="str">
        <f t="shared" si="133"/>
        <v>CA</v>
      </c>
      <c r="X2859" t="str">
        <f t="shared" si="134"/>
        <v>California</v>
      </c>
      <c r="Y2859" t="str">
        <f>VLOOKUP(P2859,'Product manager data'!$A$1:B2875,2,0)</f>
        <v>Sandra Cruz</v>
      </c>
    </row>
    <row r="2860" spans="1:25" x14ac:dyDescent="0.3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f t="shared" si="132"/>
        <v>Profit</v>
      </c>
      <c r="W2860" t="str">
        <f t="shared" si="133"/>
        <v>CA</v>
      </c>
      <c r="X2860" t="str">
        <f t="shared" si="134"/>
        <v>California</v>
      </c>
      <c r="Y2860" t="str">
        <f>VLOOKUP(P2860,'Product manager data'!$A$1:B2876,2,0)</f>
        <v>Reggie Bacon</v>
      </c>
    </row>
    <row r="2861" spans="1:25" x14ac:dyDescent="0.3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t="str">
        <f t="shared" si="132"/>
        <v>Profit</v>
      </c>
      <c r="W2861" t="str">
        <f t="shared" si="133"/>
        <v>CA</v>
      </c>
      <c r="X2861" t="str">
        <f t="shared" si="134"/>
        <v>California</v>
      </c>
      <c r="Y2861" t="str">
        <f>VLOOKUP(P2861,'Product manager data'!$A$1:B2877,2,0)</f>
        <v>James Marez</v>
      </c>
    </row>
    <row r="2862" spans="1:25" x14ac:dyDescent="0.3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f t="shared" si="132"/>
        <v>Profit</v>
      </c>
      <c r="W2862" t="str">
        <f t="shared" si="133"/>
        <v>CA</v>
      </c>
      <c r="X2862" t="str">
        <f t="shared" si="134"/>
        <v>California</v>
      </c>
      <c r="Y2862" t="str">
        <f>VLOOKUP(P2862,'Product manager data'!$A$1:B2878,2,0)</f>
        <v>Tim Collins</v>
      </c>
    </row>
    <row r="2863" spans="1:25" x14ac:dyDescent="0.3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 t="shared" si="132"/>
        <v>Profit</v>
      </c>
      <c r="W2863" t="str">
        <f t="shared" si="133"/>
        <v>CA</v>
      </c>
      <c r="X2863" t="str">
        <f t="shared" si="134"/>
        <v>California</v>
      </c>
      <c r="Y2863" t="str">
        <f>VLOOKUP(P2863,'Product manager data'!$A$1:B2879,2,0)</f>
        <v>Beth Higgins</v>
      </c>
    </row>
    <row r="2864" spans="1:25" x14ac:dyDescent="0.3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t="str">
        <f t="shared" si="132"/>
        <v>Profit</v>
      </c>
      <c r="W2864" t="str">
        <f t="shared" si="133"/>
        <v>CA</v>
      </c>
      <c r="X2864" t="str">
        <f t="shared" si="134"/>
        <v>California</v>
      </c>
      <c r="Y2864" t="str">
        <f>VLOOKUP(P2864,'Product manager data'!$A$1:B2880,2,0)</f>
        <v>Beth Higgins</v>
      </c>
    </row>
    <row r="2865" spans="1:25" x14ac:dyDescent="0.3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f t="shared" si="132"/>
        <v>Profit</v>
      </c>
      <c r="W2865" t="str">
        <f t="shared" si="133"/>
        <v>US</v>
      </c>
      <c r="X2865" t="str">
        <f t="shared" si="134"/>
        <v>Texas</v>
      </c>
      <c r="Y2865" t="str">
        <f>VLOOKUP(P2865,'Product manager data'!$A$1:B2881,2,0)</f>
        <v>Myrtle Holloway</v>
      </c>
    </row>
    <row r="2866" spans="1:25" x14ac:dyDescent="0.3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f t="shared" si="132"/>
        <v>Profit</v>
      </c>
      <c r="W2866" t="str">
        <f t="shared" si="133"/>
        <v>US</v>
      </c>
      <c r="X2866" t="str">
        <f t="shared" si="134"/>
        <v>Texas</v>
      </c>
      <c r="Y2866" t="str">
        <f>VLOOKUP(P2866,'Product manager data'!$A$1:B2882,2,0)</f>
        <v>Mary Wood</v>
      </c>
    </row>
    <row r="2867" spans="1:25" x14ac:dyDescent="0.3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f t="shared" si="132"/>
        <v>Profit</v>
      </c>
      <c r="W2867" t="str">
        <f t="shared" si="133"/>
        <v>US</v>
      </c>
      <c r="X2867" t="str">
        <f t="shared" si="134"/>
        <v>Texas</v>
      </c>
      <c r="Y2867" t="str">
        <f>VLOOKUP(P2867,'Product manager data'!$A$1:B2883,2,0)</f>
        <v>Eric Goetz</v>
      </c>
    </row>
    <row r="2868" spans="1:25" x14ac:dyDescent="0.3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t="str">
        <f t="shared" si="132"/>
        <v>Profit</v>
      </c>
      <c r="W2868" t="str">
        <f t="shared" si="133"/>
        <v>US</v>
      </c>
      <c r="X2868" t="str">
        <f t="shared" si="134"/>
        <v>Texas</v>
      </c>
      <c r="Y2868" t="str">
        <f>VLOOKUP(P2868,'Product manager data'!$A$1:B2884,2,0)</f>
        <v>Tammie Nelson</v>
      </c>
    </row>
    <row r="2869" spans="1:25" x14ac:dyDescent="0.3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f t="shared" si="132"/>
        <v>Loss</v>
      </c>
      <c r="W2869" t="str">
        <f t="shared" si="133"/>
        <v>CA</v>
      </c>
      <c r="X2869" t="str">
        <f t="shared" si="134"/>
        <v>California</v>
      </c>
      <c r="Y2869" t="str">
        <f>VLOOKUP(P2869,'Product manager data'!$A$1:B2885,2,0)</f>
        <v>Tammie Nelson</v>
      </c>
    </row>
    <row r="2870" spans="1:25" x14ac:dyDescent="0.3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 t="shared" si="132"/>
        <v>Loss</v>
      </c>
      <c r="W2870" t="str">
        <f t="shared" si="133"/>
        <v>CA</v>
      </c>
      <c r="X2870" t="str">
        <f t="shared" si="134"/>
        <v>California</v>
      </c>
      <c r="Y2870" t="str">
        <f>VLOOKUP(P2870,'Product manager data'!$A$1:B2886,2,0)</f>
        <v>Myrtle Holloway</v>
      </c>
    </row>
    <row r="2871" spans="1:25" x14ac:dyDescent="0.3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t="str">
        <f t="shared" si="132"/>
        <v>Profit</v>
      </c>
      <c r="W2871" t="str">
        <f t="shared" si="133"/>
        <v>CA</v>
      </c>
      <c r="X2871" t="str">
        <f t="shared" si="134"/>
        <v>California</v>
      </c>
      <c r="Y2871" t="str">
        <f>VLOOKUP(P2871,'Product manager data'!$A$1:B2887,2,0)</f>
        <v>Robin Dennis</v>
      </c>
    </row>
    <row r="2872" spans="1:25" x14ac:dyDescent="0.3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t="str">
        <f t="shared" si="132"/>
        <v>Profit</v>
      </c>
      <c r="W2872" t="str">
        <f t="shared" si="133"/>
        <v>CA</v>
      </c>
      <c r="X2872" t="str">
        <f t="shared" si="134"/>
        <v>California</v>
      </c>
      <c r="Y2872" t="str">
        <f>VLOOKUP(P2872,'Product manager data'!$A$1:B2888,2,0)</f>
        <v>Beth Higgins</v>
      </c>
    </row>
    <row r="2873" spans="1:25" x14ac:dyDescent="0.3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f t="shared" si="132"/>
        <v>Loss</v>
      </c>
      <c r="W2873" t="str">
        <f t="shared" si="133"/>
        <v>CA</v>
      </c>
      <c r="X2873" t="str">
        <f t="shared" si="134"/>
        <v>California</v>
      </c>
      <c r="Y2873" t="str">
        <f>VLOOKUP(P2873,'Product manager data'!$A$1:B2889,2,0)</f>
        <v>Sandra Cruz</v>
      </c>
    </row>
    <row r="2874" spans="1:25" x14ac:dyDescent="0.3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 t="shared" si="132"/>
        <v>Profit</v>
      </c>
      <c r="W2874" t="str">
        <f t="shared" si="133"/>
        <v>CA</v>
      </c>
      <c r="X2874" t="str">
        <f t="shared" si="134"/>
        <v>California</v>
      </c>
      <c r="Y2874" t="str">
        <f>VLOOKUP(P2874,'Product manager data'!$A$1:B2890,2,0)</f>
        <v>Eric Goetz</v>
      </c>
    </row>
    <row r="2875" spans="1:25" x14ac:dyDescent="0.3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f t="shared" si="132"/>
        <v>Profit</v>
      </c>
      <c r="W2875" t="str">
        <f t="shared" si="133"/>
        <v>CA</v>
      </c>
      <c r="X2875" t="str">
        <f t="shared" si="134"/>
        <v>California</v>
      </c>
      <c r="Y2875" t="str">
        <f>VLOOKUP(P2875,'Product manager data'!$A$1:B2891,2,0)</f>
        <v>Myrtle Holloway</v>
      </c>
    </row>
    <row r="2876" spans="1:25" x14ac:dyDescent="0.3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f t="shared" si="132"/>
        <v>Profit</v>
      </c>
      <c r="W2876" t="str">
        <f t="shared" si="133"/>
        <v>US</v>
      </c>
      <c r="X2876" t="str">
        <f t="shared" si="134"/>
        <v>Texas</v>
      </c>
      <c r="Y2876" t="str">
        <f>VLOOKUP(P2876,'Product manager data'!$A$1:B2892,2,0)</f>
        <v>Junior Fason</v>
      </c>
    </row>
    <row r="2877" spans="1:25" x14ac:dyDescent="0.3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f t="shared" si="132"/>
        <v>Loss</v>
      </c>
      <c r="W2877" t="str">
        <f t="shared" si="133"/>
        <v>US</v>
      </c>
      <c r="X2877" t="str">
        <f t="shared" si="134"/>
        <v>Texas</v>
      </c>
      <c r="Y2877" t="str">
        <f>VLOOKUP(P2877,'Product manager data'!$A$1:B2893,2,0)</f>
        <v>Sandra Cruz</v>
      </c>
    </row>
    <row r="2878" spans="1:25" x14ac:dyDescent="0.3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f t="shared" si="132"/>
        <v>Profit</v>
      </c>
      <c r="W2878" t="str">
        <f t="shared" si="133"/>
        <v>US</v>
      </c>
      <c r="X2878" t="str">
        <f t="shared" si="134"/>
        <v>Texas</v>
      </c>
      <c r="Y2878" t="str">
        <f>VLOOKUP(P2878,'Product manager data'!$A$1:B2894,2,0)</f>
        <v>Sandra Cruz</v>
      </c>
    </row>
    <row r="2879" spans="1:25" x14ac:dyDescent="0.3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f t="shared" si="132"/>
        <v>Profit</v>
      </c>
      <c r="W2879" t="str">
        <f t="shared" si="133"/>
        <v>CA</v>
      </c>
      <c r="X2879" t="str">
        <f t="shared" si="134"/>
        <v>California</v>
      </c>
      <c r="Y2879" t="str">
        <f>VLOOKUP(P2879,'Product manager data'!$A$1:B2895,2,0)</f>
        <v>Rosemary Hearon</v>
      </c>
    </row>
    <row r="2880" spans="1:25" x14ac:dyDescent="0.3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f t="shared" si="132"/>
        <v>Profit</v>
      </c>
      <c r="W2880" t="str">
        <f t="shared" si="133"/>
        <v>CA</v>
      </c>
      <c r="X2880" t="str">
        <f t="shared" si="134"/>
        <v>California</v>
      </c>
      <c r="Y2880" t="str">
        <f>VLOOKUP(P2880,'Product manager data'!$A$1:B2896,2,0)</f>
        <v>Eric Goetz</v>
      </c>
    </row>
    <row r="2881" spans="1:25" x14ac:dyDescent="0.3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f t="shared" si="132"/>
        <v>Profit</v>
      </c>
      <c r="W2881" t="str">
        <f t="shared" si="133"/>
        <v>CA</v>
      </c>
      <c r="X2881" t="str">
        <f t="shared" si="134"/>
        <v>California</v>
      </c>
      <c r="Y2881" t="str">
        <f>VLOOKUP(P2881,'Product manager data'!$A$1:B2897,2,0)</f>
        <v>Reggie Bacon</v>
      </c>
    </row>
    <row r="2882" spans="1:25" x14ac:dyDescent="0.3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t="str">
        <f t="shared" si="132"/>
        <v>Profit</v>
      </c>
      <c r="W2882" t="str">
        <f t="shared" si="133"/>
        <v>CA</v>
      </c>
      <c r="X2882" t="str">
        <f t="shared" si="134"/>
        <v>California</v>
      </c>
      <c r="Y2882" t="str">
        <f>VLOOKUP(P2882,'Product manager data'!$A$1:B2898,2,0)</f>
        <v>Kimberly Harrington</v>
      </c>
    </row>
    <row r="2883" spans="1:25" x14ac:dyDescent="0.3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t="str">
        <f t="shared" ref="V2883:V2946" si="135">IF(U2883&gt;=0,"Profit","Loss")</f>
        <v>Profit</v>
      </c>
      <c r="W2883" t="str">
        <f t="shared" ref="W2883:W2946" si="136">MID(B2883,1,2)</f>
        <v>CA</v>
      </c>
      <c r="X2883" t="str">
        <f t="shared" ref="X2883:X2946" si="137">IF(W2883="CA","California","Texas")</f>
        <v>California</v>
      </c>
      <c r="Y2883" t="str">
        <f>VLOOKUP(P2883,'Product manager data'!$A$1:B2899,2,0)</f>
        <v>Tammie Nelson</v>
      </c>
    </row>
    <row r="2884" spans="1:25" x14ac:dyDescent="0.3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t="str">
        <f t="shared" si="135"/>
        <v>Loss</v>
      </c>
      <c r="W2884" t="str">
        <f t="shared" si="136"/>
        <v>CA</v>
      </c>
      <c r="X2884" t="str">
        <f t="shared" si="137"/>
        <v>California</v>
      </c>
      <c r="Y2884" t="str">
        <f>VLOOKUP(P2884,'Product manager data'!$A$1:B2900,2,0)</f>
        <v>Kimberly Harrington</v>
      </c>
    </row>
    <row r="2885" spans="1:25" x14ac:dyDescent="0.3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 t="shared" si="135"/>
        <v>Profit</v>
      </c>
      <c r="W2885" t="str">
        <f t="shared" si="136"/>
        <v>CA</v>
      </c>
      <c r="X2885" t="str">
        <f t="shared" si="137"/>
        <v>California</v>
      </c>
      <c r="Y2885" t="str">
        <f>VLOOKUP(P2885,'Product manager data'!$A$1:B2901,2,0)</f>
        <v>Robin Dennis</v>
      </c>
    </row>
    <row r="2886" spans="1:25" x14ac:dyDescent="0.3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 t="shared" si="135"/>
        <v>Profit</v>
      </c>
      <c r="W2886" t="str">
        <f t="shared" si="136"/>
        <v>CA</v>
      </c>
      <c r="X2886" t="str">
        <f t="shared" si="137"/>
        <v>California</v>
      </c>
      <c r="Y2886" t="str">
        <f>VLOOKUP(P2886,'Product manager data'!$A$1:B2902,2,0)</f>
        <v>Kimberly Harrington</v>
      </c>
    </row>
    <row r="2887" spans="1:25" x14ac:dyDescent="0.3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f t="shared" si="135"/>
        <v>Loss</v>
      </c>
      <c r="W2887" t="str">
        <f t="shared" si="136"/>
        <v>US</v>
      </c>
      <c r="X2887" t="str">
        <f t="shared" si="137"/>
        <v>Texas</v>
      </c>
      <c r="Y2887" t="str">
        <f>VLOOKUP(P2887,'Product manager data'!$A$1:B2903,2,0)</f>
        <v>Sandra Cruz</v>
      </c>
    </row>
    <row r="2888" spans="1:25" x14ac:dyDescent="0.3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 t="shared" si="135"/>
        <v>Profit</v>
      </c>
      <c r="W2888" t="str">
        <f t="shared" si="136"/>
        <v>CA</v>
      </c>
      <c r="X2888" t="str">
        <f t="shared" si="137"/>
        <v>California</v>
      </c>
      <c r="Y2888" t="str">
        <f>VLOOKUP(P2888,'Product manager data'!$A$1:B2904,2,0)</f>
        <v>Eric Goetz</v>
      </c>
    </row>
    <row r="2889" spans="1:25" x14ac:dyDescent="0.3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f t="shared" si="135"/>
        <v>Profit</v>
      </c>
      <c r="W2889" t="str">
        <f t="shared" si="136"/>
        <v>CA</v>
      </c>
      <c r="X2889" t="str">
        <f t="shared" si="137"/>
        <v>California</v>
      </c>
      <c r="Y2889" t="str">
        <f>VLOOKUP(P2889,'Product manager data'!$A$1:B2905,2,0)</f>
        <v>Beth Higgins</v>
      </c>
    </row>
    <row r="2890" spans="1:25" x14ac:dyDescent="0.3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f t="shared" si="135"/>
        <v>Profit</v>
      </c>
      <c r="W2890" t="str">
        <f t="shared" si="136"/>
        <v>CA</v>
      </c>
      <c r="X2890" t="str">
        <f t="shared" si="137"/>
        <v>California</v>
      </c>
      <c r="Y2890" t="str">
        <f>VLOOKUP(P2890,'Product manager data'!$A$1:B2906,2,0)</f>
        <v>Beth Higgins</v>
      </c>
    </row>
    <row r="2891" spans="1:25" x14ac:dyDescent="0.3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t="str">
        <f t="shared" si="135"/>
        <v>Profit</v>
      </c>
      <c r="W2891" t="str">
        <f t="shared" si="136"/>
        <v>CA</v>
      </c>
      <c r="X2891" t="str">
        <f t="shared" si="137"/>
        <v>California</v>
      </c>
      <c r="Y2891" t="str">
        <f>VLOOKUP(P2891,'Product manager data'!$A$1:B2907,2,0)</f>
        <v>Beth Higgins</v>
      </c>
    </row>
    <row r="2892" spans="1:25" x14ac:dyDescent="0.3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t="str">
        <f t="shared" si="135"/>
        <v>Profit</v>
      </c>
      <c r="W2892" t="str">
        <f t="shared" si="136"/>
        <v>CA</v>
      </c>
      <c r="X2892" t="str">
        <f t="shared" si="137"/>
        <v>California</v>
      </c>
      <c r="Y2892" t="str">
        <f>VLOOKUP(P2892,'Product manager data'!$A$1:B2908,2,0)</f>
        <v>Sandra Cruz</v>
      </c>
    </row>
    <row r="2893" spans="1:25" x14ac:dyDescent="0.3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t="str">
        <f t="shared" si="135"/>
        <v>Profit</v>
      </c>
      <c r="W2893" t="str">
        <f t="shared" si="136"/>
        <v>CA</v>
      </c>
      <c r="X2893" t="str">
        <f t="shared" si="137"/>
        <v>California</v>
      </c>
      <c r="Y2893" t="str">
        <f>VLOOKUP(P2893,'Product manager data'!$A$1:B2909,2,0)</f>
        <v>Kimberly Harrington</v>
      </c>
    </row>
    <row r="2894" spans="1:25" x14ac:dyDescent="0.3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t="str">
        <f t="shared" si="135"/>
        <v>Profit</v>
      </c>
      <c r="W2894" t="str">
        <f t="shared" si="136"/>
        <v>CA</v>
      </c>
      <c r="X2894" t="str">
        <f t="shared" si="137"/>
        <v>California</v>
      </c>
      <c r="Y2894" t="str">
        <f>VLOOKUP(P2894,'Product manager data'!$A$1:B2910,2,0)</f>
        <v>Beth Higgins</v>
      </c>
    </row>
    <row r="2895" spans="1:25" x14ac:dyDescent="0.3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f t="shared" si="135"/>
        <v>Profit</v>
      </c>
      <c r="W2895" t="str">
        <f t="shared" si="136"/>
        <v>CA</v>
      </c>
      <c r="X2895" t="str">
        <f t="shared" si="137"/>
        <v>California</v>
      </c>
      <c r="Y2895" t="str">
        <f>VLOOKUP(P2895,'Product manager data'!$A$1:B2911,2,0)</f>
        <v>Beth Higgins</v>
      </c>
    </row>
    <row r="2896" spans="1:25" x14ac:dyDescent="0.3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t="str">
        <f t="shared" si="135"/>
        <v>Profit</v>
      </c>
      <c r="W2896" t="str">
        <f t="shared" si="136"/>
        <v>CA</v>
      </c>
      <c r="X2896" t="str">
        <f t="shared" si="137"/>
        <v>California</v>
      </c>
      <c r="Y2896" t="str">
        <f>VLOOKUP(P2896,'Product manager data'!$A$1:B2912,2,0)</f>
        <v>Robin Dennis</v>
      </c>
    </row>
    <row r="2897" spans="1:25" x14ac:dyDescent="0.3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f t="shared" si="135"/>
        <v>Profit</v>
      </c>
      <c r="W2897" t="str">
        <f t="shared" si="136"/>
        <v>CA</v>
      </c>
      <c r="X2897" t="str">
        <f t="shared" si="137"/>
        <v>California</v>
      </c>
      <c r="Y2897" t="str">
        <f>VLOOKUP(P2897,'Product manager data'!$A$1:B2913,2,0)</f>
        <v>James Marez</v>
      </c>
    </row>
    <row r="2898" spans="1:25" x14ac:dyDescent="0.3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 t="shared" si="135"/>
        <v>Profit</v>
      </c>
      <c r="W2898" t="str">
        <f t="shared" si="136"/>
        <v>CA</v>
      </c>
      <c r="X2898" t="str">
        <f t="shared" si="137"/>
        <v>California</v>
      </c>
      <c r="Y2898" t="str">
        <f>VLOOKUP(P2898,'Product manager data'!$A$1:B2914,2,0)</f>
        <v>Eric Goetz</v>
      </c>
    </row>
    <row r="2899" spans="1:25" x14ac:dyDescent="0.3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t="str">
        <f t="shared" si="135"/>
        <v>Profit</v>
      </c>
      <c r="W2899" t="str">
        <f t="shared" si="136"/>
        <v>US</v>
      </c>
      <c r="X2899" t="str">
        <f t="shared" si="137"/>
        <v>Texas</v>
      </c>
      <c r="Y2899" t="str">
        <f>VLOOKUP(P2899,'Product manager data'!$A$1:B2915,2,0)</f>
        <v>Jason Lightner</v>
      </c>
    </row>
    <row r="2900" spans="1:25" x14ac:dyDescent="0.3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f t="shared" si="135"/>
        <v>Loss</v>
      </c>
      <c r="W2900" t="str">
        <f t="shared" si="136"/>
        <v>US</v>
      </c>
      <c r="X2900" t="str">
        <f t="shared" si="137"/>
        <v>Texas</v>
      </c>
      <c r="Y2900" t="str">
        <f>VLOOKUP(P2900,'Product manager data'!$A$1:B2916,2,0)</f>
        <v>Sandra Cruz</v>
      </c>
    </row>
    <row r="2901" spans="1:25" x14ac:dyDescent="0.3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t="str">
        <f t="shared" si="135"/>
        <v>Profit</v>
      </c>
      <c r="W2901" t="str">
        <f t="shared" si="136"/>
        <v>CA</v>
      </c>
      <c r="X2901" t="str">
        <f t="shared" si="137"/>
        <v>California</v>
      </c>
      <c r="Y2901" t="str">
        <f>VLOOKUP(P2901,'Product manager data'!$A$1:B2917,2,0)</f>
        <v>Jason Lightner</v>
      </c>
    </row>
    <row r="2902" spans="1:25" x14ac:dyDescent="0.3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 t="shared" si="135"/>
        <v>Profit</v>
      </c>
      <c r="W2902" t="str">
        <f t="shared" si="136"/>
        <v>CA</v>
      </c>
      <c r="X2902" t="str">
        <f t="shared" si="137"/>
        <v>California</v>
      </c>
      <c r="Y2902" t="str">
        <f>VLOOKUP(P2902,'Product manager data'!$A$1:B2918,2,0)</f>
        <v>Willie Zensen</v>
      </c>
    </row>
    <row r="2903" spans="1:25" x14ac:dyDescent="0.3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f t="shared" si="135"/>
        <v>Profit</v>
      </c>
      <c r="W2903" t="str">
        <f t="shared" si="136"/>
        <v>CA</v>
      </c>
      <c r="X2903" t="str">
        <f t="shared" si="137"/>
        <v>California</v>
      </c>
      <c r="Y2903" t="str">
        <f>VLOOKUP(P2903,'Product manager data'!$A$1:B2919,2,0)</f>
        <v>Beth Higgins</v>
      </c>
    </row>
    <row r="2904" spans="1:25" x14ac:dyDescent="0.3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f t="shared" si="135"/>
        <v>Profit</v>
      </c>
      <c r="W2904" t="str">
        <f t="shared" si="136"/>
        <v>CA</v>
      </c>
      <c r="X2904" t="str">
        <f t="shared" si="137"/>
        <v>California</v>
      </c>
      <c r="Y2904" t="str">
        <f>VLOOKUP(P2904,'Product manager data'!$A$1:B2920,2,0)</f>
        <v>Beth Higgins</v>
      </c>
    </row>
    <row r="2905" spans="1:25" x14ac:dyDescent="0.3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t="str">
        <f t="shared" si="135"/>
        <v>Profit</v>
      </c>
      <c r="W2905" t="str">
        <f t="shared" si="136"/>
        <v>CA</v>
      </c>
      <c r="X2905" t="str">
        <f t="shared" si="137"/>
        <v>California</v>
      </c>
      <c r="Y2905" t="str">
        <f>VLOOKUP(P2905,'Product manager data'!$A$1:B2921,2,0)</f>
        <v>Beth Higgins</v>
      </c>
    </row>
    <row r="2906" spans="1:25" x14ac:dyDescent="0.3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t="str">
        <f t="shared" si="135"/>
        <v>Loss</v>
      </c>
      <c r="W2906" t="str">
        <f t="shared" si="136"/>
        <v>CA</v>
      </c>
      <c r="X2906" t="str">
        <f t="shared" si="137"/>
        <v>California</v>
      </c>
      <c r="Y2906" t="str">
        <f>VLOOKUP(P2906,'Product manager data'!$A$1:B2922,2,0)</f>
        <v>Sandra Cruz</v>
      </c>
    </row>
    <row r="2907" spans="1:25" x14ac:dyDescent="0.3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t="str">
        <f t="shared" si="135"/>
        <v>Profit</v>
      </c>
      <c r="W2907" t="str">
        <f t="shared" si="136"/>
        <v>CA</v>
      </c>
      <c r="X2907" t="str">
        <f t="shared" si="137"/>
        <v>California</v>
      </c>
      <c r="Y2907" t="str">
        <f>VLOOKUP(P2907,'Product manager data'!$A$1:B2923,2,0)</f>
        <v>Myrtle Holloway</v>
      </c>
    </row>
    <row r="2908" spans="1:25" x14ac:dyDescent="0.3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t="str">
        <f t="shared" si="135"/>
        <v>Profit</v>
      </c>
      <c r="W2908" t="str">
        <f t="shared" si="136"/>
        <v>CA</v>
      </c>
      <c r="X2908" t="str">
        <f t="shared" si="137"/>
        <v>California</v>
      </c>
      <c r="Y2908" t="str">
        <f>VLOOKUP(P2908,'Product manager data'!$A$1:B2924,2,0)</f>
        <v>Beth Higgins</v>
      </c>
    </row>
    <row r="2909" spans="1:25" x14ac:dyDescent="0.3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f t="shared" si="135"/>
        <v>Profit</v>
      </c>
      <c r="W2909" t="str">
        <f t="shared" si="136"/>
        <v>CA</v>
      </c>
      <c r="X2909" t="str">
        <f t="shared" si="137"/>
        <v>California</v>
      </c>
      <c r="Y2909" t="str">
        <f>VLOOKUP(P2909,'Product manager data'!$A$1:B2925,2,0)</f>
        <v>Myrtle Holloway</v>
      </c>
    </row>
    <row r="2910" spans="1:25" x14ac:dyDescent="0.3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f t="shared" si="135"/>
        <v>Profit</v>
      </c>
      <c r="W2910" t="str">
        <f t="shared" si="136"/>
        <v>CA</v>
      </c>
      <c r="X2910" t="str">
        <f t="shared" si="137"/>
        <v>California</v>
      </c>
      <c r="Y2910" t="str">
        <f>VLOOKUP(P2910,'Product manager data'!$A$1:B2926,2,0)</f>
        <v>Willie Zensen</v>
      </c>
    </row>
    <row r="2911" spans="1:25" x14ac:dyDescent="0.3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f t="shared" si="135"/>
        <v>Profit</v>
      </c>
      <c r="W2911" t="str">
        <f t="shared" si="136"/>
        <v>CA</v>
      </c>
      <c r="X2911" t="str">
        <f t="shared" si="137"/>
        <v>California</v>
      </c>
      <c r="Y2911" t="str">
        <f>VLOOKUP(P2911,'Product manager data'!$A$1:B2927,2,0)</f>
        <v>Junior Fason</v>
      </c>
    </row>
    <row r="2912" spans="1:25" x14ac:dyDescent="0.3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f t="shared" si="135"/>
        <v>Profit</v>
      </c>
      <c r="W2912" t="str">
        <f t="shared" si="136"/>
        <v>CA</v>
      </c>
      <c r="X2912" t="str">
        <f t="shared" si="137"/>
        <v>California</v>
      </c>
      <c r="Y2912" t="str">
        <f>VLOOKUP(P2912,'Product manager data'!$A$1:B2928,2,0)</f>
        <v>Mary Wood</v>
      </c>
    </row>
    <row r="2913" spans="1:25" x14ac:dyDescent="0.3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t="str">
        <f t="shared" si="135"/>
        <v>Profit</v>
      </c>
      <c r="W2913" t="str">
        <f t="shared" si="136"/>
        <v>CA</v>
      </c>
      <c r="X2913" t="str">
        <f t="shared" si="137"/>
        <v>California</v>
      </c>
      <c r="Y2913" t="str">
        <f>VLOOKUP(P2913,'Product manager data'!$A$1:B2929,2,0)</f>
        <v>Rosemary Hearon</v>
      </c>
    </row>
    <row r="2914" spans="1:25" x14ac:dyDescent="0.3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t="str">
        <f t="shared" si="135"/>
        <v>Profit</v>
      </c>
      <c r="W2914" t="str">
        <f t="shared" si="136"/>
        <v>CA</v>
      </c>
      <c r="X2914" t="str">
        <f t="shared" si="137"/>
        <v>California</v>
      </c>
      <c r="Y2914" t="str">
        <f>VLOOKUP(P2914,'Product manager data'!$A$1:B2930,2,0)</f>
        <v>Eric Goetz</v>
      </c>
    </row>
    <row r="2915" spans="1:25" x14ac:dyDescent="0.3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t="str">
        <f t="shared" si="135"/>
        <v>Profit</v>
      </c>
      <c r="W2915" t="str">
        <f t="shared" si="136"/>
        <v>CA</v>
      </c>
      <c r="X2915" t="str">
        <f t="shared" si="137"/>
        <v>California</v>
      </c>
      <c r="Y2915" t="str">
        <f>VLOOKUP(P2915,'Product manager data'!$A$1:B2931,2,0)</f>
        <v>Kimberly Harrington</v>
      </c>
    </row>
    <row r="2916" spans="1:25" x14ac:dyDescent="0.3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t="str">
        <f t="shared" si="135"/>
        <v>Profit</v>
      </c>
      <c r="W2916" t="str">
        <f t="shared" si="136"/>
        <v>CA</v>
      </c>
      <c r="X2916" t="str">
        <f t="shared" si="137"/>
        <v>California</v>
      </c>
      <c r="Y2916" t="str">
        <f>VLOOKUP(P2916,'Product manager data'!$A$1:B2932,2,0)</f>
        <v>James Marez</v>
      </c>
    </row>
    <row r="2917" spans="1:25" x14ac:dyDescent="0.3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t="str">
        <f t="shared" si="135"/>
        <v>Profit</v>
      </c>
      <c r="W2917" t="str">
        <f t="shared" si="136"/>
        <v>CA</v>
      </c>
      <c r="X2917" t="str">
        <f t="shared" si="137"/>
        <v>California</v>
      </c>
      <c r="Y2917" t="str">
        <f>VLOOKUP(P2917,'Product manager data'!$A$1:B2933,2,0)</f>
        <v>Kimberly Harrington</v>
      </c>
    </row>
    <row r="2918" spans="1:25" x14ac:dyDescent="0.3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t="str">
        <f t="shared" si="135"/>
        <v>Profit</v>
      </c>
      <c r="W2918" t="str">
        <f t="shared" si="136"/>
        <v>CA</v>
      </c>
      <c r="X2918" t="str">
        <f t="shared" si="137"/>
        <v>California</v>
      </c>
      <c r="Y2918" t="str">
        <f>VLOOKUP(P2918,'Product manager data'!$A$1:B2934,2,0)</f>
        <v>James Marez</v>
      </c>
    </row>
    <row r="2919" spans="1:25" x14ac:dyDescent="0.3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t="str">
        <f t="shared" si="135"/>
        <v>Profit</v>
      </c>
      <c r="W2919" t="str">
        <f t="shared" si="136"/>
        <v>CA</v>
      </c>
      <c r="X2919" t="str">
        <f t="shared" si="137"/>
        <v>California</v>
      </c>
      <c r="Y2919" t="str">
        <f>VLOOKUP(P2919,'Product manager data'!$A$1:B2935,2,0)</f>
        <v>Eric Goetz</v>
      </c>
    </row>
    <row r="2920" spans="1:25" x14ac:dyDescent="0.3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t="str">
        <f t="shared" si="135"/>
        <v>Profit</v>
      </c>
      <c r="W2920" t="str">
        <f t="shared" si="136"/>
        <v>CA</v>
      </c>
      <c r="X2920" t="str">
        <f t="shared" si="137"/>
        <v>California</v>
      </c>
      <c r="Y2920" t="str">
        <f>VLOOKUP(P2920,'Product manager data'!$A$1:B2936,2,0)</f>
        <v>Junior Fason</v>
      </c>
    </row>
    <row r="2921" spans="1:25" x14ac:dyDescent="0.3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f t="shared" si="135"/>
        <v>Profit</v>
      </c>
      <c r="W2921" t="str">
        <f t="shared" si="136"/>
        <v>CA</v>
      </c>
      <c r="X2921" t="str">
        <f t="shared" si="137"/>
        <v>California</v>
      </c>
      <c r="Y2921" t="str">
        <f>VLOOKUP(P2921,'Product manager data'!$A$1:B2937,2,0)</f>
        <v>Robin Dennis</v>
      </c>
    </row>
    <row r="2922" spans="1:25" x14ac:dyDescent="0.3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f t="shared" si="135"/>
        <v>Profit</v>
      </c>
      <c r="W2922" t="str">
        <f t="shared" si="136"/>
        <v>CA</v>
      </c>
      <c r="X2922" t="str">
        <f t="shared" si="137"/>
        <v>California</v>
      </c>
      <c r="Y2922" t="str">
        <f>VLOOKUP(P2922,'Product manager data'!$A$1:B2938,2,0)</f>
        <v>Robin Dennis</v>
      </c>
    </row>
    <row r="2923" spans="1:25" x14ac:dyDescent="0.3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f t="shared" si="135"/>
        <v>Profit</v>
      </c>
      <c r="W2923" t="str">
        <f t="shared" si="136"/>
        <v>CA</v>
      </c>
      <c r="X2923" t="str">
        <f t="shared" si="137"/>
        <v>California</v>
      </c>
      <c r="Y2923" t="str">
        <f>VLOOKUP(P2923,'Product manager data'!$A$1:B2939,2,0)</f>
        <v>Myrtle Holloway</v>
      </c>
    </row>
    <row r="2924" spans="1:25" x14ac:dyDescent="0.3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f t="shared" si="135"/>
        <v>Loss</v>
      </c>
      <c r="W2924" t="str">
        <f t="shared" si="136"/>
        <v>US</v>
      </c>
      <c r="X2924" t="str">
        <f t="shared" si="137"/>
        <v>Texas</v>
      </c>
      <c r="Y2924" t="str">
        <f>VLOOKUP(P2924,'Product manager data'!$A$1:B2940,2,0)</f>
        <v>Kimberly Harrington</v>
      </c>
    </row>
    <row r="2925" spans="1:25" x14ac:dyDescent="0.3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 t="shared" si="135"/>
        <v>Profit</v>
      </c>
      <c r="W2925" t="str">
        <f t="shared" si="136"/>
        <v>CA</v>
      </c>
      <c r="X2925" t="str">
        <f t="shared" si="137"/>
        <v>California</v>
      </c>
      <c r="Y2925" t="str">
        <f>VLOOKUP(P2925,'Product manager data'!$A$1:B2941,2,0)</f>
        <v>Junior Fason</v>
      </c>
    </row>
    <row r="2926" spans="1:25" x14ac:dyDescent="0.3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f t="shared" si="135"/>
        <v>Profit</v>
      </c>
      <c r="W2926" t="str">
        <f t="shared" si="136"/>
        <v>CA</v>
      </c>
      <c r="X2926" t="str">
        <f t="shared" si="137"/>
        <v>California</v>
      </c>
      <c r="Y2926" t="str">
        <f>VLOOKUP(P2926,'Product manager data'!$A$1:B2942,2,0)</f>
        <v>Mary Wood</v>
      </c>
    </row>
    <row r="2927" spans="1:25" x14ac:dyDescent="0.3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t="str">
        <f t="shared" si="135"/>
        <v>Profit</v>
      </c>
      <c r="W2927" t="str">
        <f t="shared" si="136"/>
        <v>CA</v>
      </c>
      <c r="X2927" t="str">
        <f t="shared" si="137"/>
        <v>California</v>
      </c>
      <c r="Y2927" t="str">
        <f>VLOOKUP(P2927,'Product manager data'!$A$1:B2943,2,0)</f>
        <v>Robin Dennis</v>
      </c>
    </row>
    <row r="2928" spans="1:25" x14ac:dyDescent="0.3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t="str">
        <f t="shared" si="135"/>
        <v>Profit</v>
      </c>
      <c r="W2928" t="str">
        <f t="shared" si="136"/>
        <v>CA</v>
      </c>
      <c r="X2928" t="str">
        <f t="shared" si="137"/>
        <v>California</v>
      </c>
      <c r="Y2928" t="str">
        <f>VLOOKUP(P2928,'Product manager data'!$A$1:B2944,2,0)</f>
        <v>Robin Dennis</v>
      </c>
    </row>
    <row r="2929" spans="1:25" x14ac:dyDescent="0.3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t="str">
        <f t="shared" si="135"/>
        <v>Profit</v>
      </c>
      <c r="W2929" t="str">
        <f t="shared" si="136"/>
        <v>CA</v>
      </c>
      <c r="X2929" t="str">
        <f t="shared" si="137"/>
        <v>California</v>
      </c>
      <c r="Y2929" t="str">
        <f>VLOOKUP(P2929,'Product manager data'!$A$1:B2945,2,0)</f>
        <v>Eric Goetz</v>
      </c>
    </row>
    <row r="2930" spans="1:25" x14ac:dyDescent="0.3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f t="shared" si="135"/>
        <v>Loss</v>
      </c>
      <c r="W2930" t="str">
        <f t="shared" si="136"/>
        <v>US</v>
      </c>
      <c r="X2930" t="str">
        <f t="shared" si="137"/>
        <v>Texas</v>
      </c>
      <c r="Y2930" t="str">
        <f>VLOOKUP(P2930,'Product manager data'!$A$1:B2946,2,0)</f>
        <v>Kimberly Harrington</v>
      </c>
    </row>
    <row r="2931" spans="1:25" x14ac:dyDescent="0.3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 t="shared" si="135"/>
        <v>Profit</v>
      </c>
      <c r="W2931" t="str">
        <f t="shared" si="136"/>
        <v>CA</v>
      </c>
      <c r="X2931" t="str">
        <f t="shared" si="137"/>
        <v>California</v>
      </c>
      <c r="Y2931" t="str">
        <f>VLOOKUP(P2931,'Product manager data'!$A$1:B2947,2,0)</f>
        <v>Robin Dennis</v>
      </c>
    </row>
    <row r="2932" spans="1:25" x14ac:dyDescent="0.3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f t="shared" si="135"/>
        <v>Profit</v>
      </c>
      <c r="W2932" t="str">
        <f t="shared" si="136"/>
        <v>CA</v>
      </c>
      <c r="X2932" t="str">
        <f t="shared" si="137"/>
        <v>California</v>
      </c>
      <c r="Y2932" t="str">
        <f>VLOOKUP(P2932,'Product manager data'!$A$1:B2948,2,0)</f>
        <v>Kimberly Harrington</v>
      </c>
    </row>
    <row r="2933" spans="1:25" x14ac:dyDescent="0.3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t="str">
        <f t="shared" si="135"/>
        <v>Profit</v>
      </c>
      <c r="W2933" t="str">
        <f t="shared" si="136"/>
        <v>CA</v>
      </c>
      <c r="X2933" t="str">
        <f t="shared" si="137"/>
        <v>California</v>
      </c>
      <c r="Y2933" t="str">
        <f>VLOOKUP(P2933,'Product manager data'!$A$1:B2949,2,0)</f>
        <v>Kimberly Harrington</v>
      </c>
    </row>
    <row r="2934" spans="1:25" x14ac:dyDescent="0.3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f t="shared" si="135"/>
        <v>Profit</v>
      </c>
      <c r="W2934" t="str">
        <f t="shared" si="136"/>
        <v>CA</v>
      </c>
      <c r="X2934" t="str">
        <f t="shared" si="137"/>
        <v>California</v>
      </c>
      <c r="Y2934" t="str">
        <f>VLOOKUP(P2934,'Product manager data'!$A$1:B2950,2,0)</f>
        <v>Sandra Cruz</v>
      </c>
    </row>
    <row r="2935" spans="1:25" x14ac:dyDescent="0.3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t="str">
        <f t="shared" si="135"/>
        <v>Profit</v>
      </c>
      <c r="W2935" t="str">
        <f t="shared" si="136"/>
        <v>US</v>
      </c>
      <c r="X2935" t="str">
        <f t="shared" si="137"/>
        <v>Texas</v>
      </c>
      <c r="Y2935" t="str">
        <f>VLOOKUP(P2935,'Product manager data'!$A$1:B2951,2,0)</f>
        <v>James Marez</v>
      </c>
    </row>
    <row r="2936" spans="1:25" x14ac:dyDescent="0.3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t="str">
        <f t="shared" si="135"/>
        <v>Profit</v>
      </c>
      <c r="W2936" t="str">
        <f t="shared" si="136"/>
        <v>US</v>
      </c>
      <c r="X2936" t="str">
        <f t="shared" si="137"/>
        <v>Texas</v>
      </c>
      <c r="Y2936" t="str">
        <f>VLOOKUP(P2936,'Product manager data'!$A$1:B2952,2,0)</f>
        <v>James Marez</v>
      </c>
    </row>
    <row r="2937" spans="1:25" x14ac:dyDescent="0.3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 t="shared" si="135"/>
        <v>Profit</v>
      </c>
      <c r="W2937" t="str">
        <f t="shared" si="136"/>
        <v>US</v>
      </c>
      <c r="X2937" t="str">
        <f t="shared" si="137"/>
        <v>Texas</v>
      </c>
      <c r="Y2937" t="str">
        <f>VLOOKUP(P2937,'Product manager data'!$A$1:B2953,2,0)</f>
        <v>Rosemary Hearon</v>
      </c>
    </row>
    <row r="2938" spans="1:25" x14ac:dyDescent="0.3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f t="shared" si="135"/>
        <v>Profit</v>
      </c>
      <c r="W2938" t="str">
        <f t="shared" si="136"/>
        <v>US</v>
      </c>
      <c r="X2938" t="str">
        <f t="shared" si="137"/>
        <v>Texas</v>
      </c>
      <c r="Y2938" t="str">
        <f>VLOOKUP(P2938,'Product manager data'!$A$1:B2954,2,0)</f>
        <v>Kimberly Harrington</v>
      </c>
    </row>
    <row r="2939" spans="1:25" x14ac:dyDescent="0.3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f t="shared" si="135"/>
        <v>Profit</v>
      </c>
      <c r="W2939" t="str">
        <f t="shared" si="136"/>
        <v>US</v>
      </c>
      <c r="X2939" t="str">
        <f t="shared" si="137"/>
        <v>Texas</v>
      </c>
      <c r="Y2939" t="str">
        <f>VLOOKUP(P2939,'Product manager data'!$A$1:B2955,2,0)</f>
        <v>Beth Higgins</v>
      </c>
    </row>
    <row r="2940" spans="1:25" x14ac:dyDescent="0.3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 t="shared" si="135"/>
        <v>Profit</v>
      </c>
      <c r="W2940" t="str">
        <f t="shared" si="136"/>
        <v>US</v>
      </c>
      <c r="X2940" t="str">
        <f t="shared" si="137"/>
        <v>Texas</v>
      </c>
      <c r="Y2940" t="str">
        <f>VLOOKUP(P2940,'Product manager data'!$A$1:B2956,2,0)</f>
        <v>Beth Higgins</v>
      </c>
    </row>
    <row r="2941" spans="1:25" x14ac:dyDescent="0.3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f t="shared" si="135"/>
        <v>Profit</v>
      </c>
      <c r="W2941" t="str">
        <f t="shared" si="136"/>
        <v>US</v>
      </c>
      <c r="X2941" t="str">
        <f t="shared" si="137"/>
        <v>Texas</v>
      </c>
      <c r="Y2941" t="str">
        <f>VLOOKUP(P2941,'Product manager data'!$A$1:B2957,2,0)</f>
        <v>Kimberly Harrington</v>
      </c>
    </row>
    <row r="2942" spans="1:25" x14ac:dyDescent="0.3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t="str">
        <f t="shared" si="135"/>
        <v>Profit</v>
      </c>
      <c r="W2942" t="str">
        <f t="shared" si="136"/>
        <v>CA</v>
      </c>
      <c r="X2942" t="str">
        <f t="shared" si="137"/>
        <v>California</v>
      </c>
      <c r="Y2942" t="str">
        <f>VLOOKUP(P2942,'Product manager data'!$A$1:B2958,2,0)</f>
        <v>Sandra Cruz</v>
      </c>
    </row>
    <row r="2943" spans="1:25" x14ac:dyDescent="0.3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f t="shared" si="135"/>
        <v>Profit</v>
      </c>
      <c r="W2943" t="str">
        <f t="shared" si="136"/>
        <v>CA</v>
      </c>
      <c r="X2943" t="str">
        <f t="shared" si="137"/>
        <v>California</v>
      </c>
      <c r="Y2943" t="str">
        <f>VLOOKUP(P2943,'Product manager data'!$A$1:B2959,2,0)</f>
        <v>Sandra Cruz</v>
      </c>
    </row>
    <row r="2944" spans="1:25" x14ac:dyDescent="0.3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f t="shared" si="135"/>
        <v>Profit</v>
      </c>
      <c r="W2944" t="str">
        <f t="shared" si="136"/>
        <v>CA</v>
      </c>
      <c r="X2944" t="str">
        <f t="shared" si="137"/>
        <v>California</v>
      </c>
      <c r="Y2944" t="str">
        <f>VLOOKUP(P2944,'Product manager data'!$A$1:B2960,2,0)</f>
        <v>Sandra Cruz</v>
      </c>
    </row>
    <row r="2945" spans="1:25" x14ac:dyDescent="0.3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 t="shared" si="135"/>
        <v>Profit</v>
      </c>
      <c r="W2945" t="str">
        <f t="shared" si="136"/>
        <v>CA</v>
      </c>
      <c r="X2945" t="str">
        <f t="shared" si="137"/>
        <v>California</v>
      </c>
      <c r="Y2945" t="str">
        <f>VLOOKUP(P2945,'Product manager data'!$A$1:B2961,2,0)</f>
        <v>Myrtle Holloway</v>
      </c>
    </row>
    <row r="2946" spans="1:25" x14ac:dyDescent="0.3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t="str">
        <f t="shared" si="135"/>
        <v>Profit</v>
      </c>
      <c r="W2946" t="str">
        <f t="shared" si="136"/>
        <v>CA</v>
      </c>
      <c r="X2946" t="str">
        <f t="shared" si="137"/>
        <v>California</v>
      </c>
      <c r="Y2946" t="str">
        <f>VLOOKUP(P2946,'Product manager data'!$A$1:B2962,2,0)</f>
        <v>Robin Dennis</v>
      </c>
    </row>
    <row r="2947" spans="1:25" x14ac:dyDescent="0.3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 t="shared" ref="V2947:V3010" si="138">IF(U2947&gt;=0,"Profit","Loss")</f>
        <v>Profit</v>
      </c>
      <c r="W2947" t="str">
        <f t="shared" ref="W2947:W3010" si="139">MID(B2947,1,2)</f>
        <v>CA</v>
      </c>
      <c r="X2947" t="str">
        <f t="shared" ref="X2947:X3010" si="140">IF(W2947="CA","California","Texas")</f>
        <v>California</v>
      </c>
      <c r="Y2947" t="str">
        <f>VLOOKUP(P2947,'Product manager data'!$A$1:B2963,2,0)</f>
        <v>Robin Dennis</v>
      </c>
    </row>
    <row r="2948" spans="1:25" x14ac:dyDescent="0.3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t="str">
        <f t="shared" si="138"/>
        <v>Profit</v>
      </c>
      <c r="W2948" t="str">
        <f t="shared" si="139"/>
        <v>CA</v>
      </c>
      <c r="X2948" t="str">
        <f t="shared" si="140"/>
        <v>California</v>
      </c>
      <c r="Y2948" t="str">
        <f>VLOOKUP(P2948,'Product manager data'!$A$1:B2964,2,0)</f>
        <v>Robin Dennis</v>
      </c>
    </row>
    <row r="2949" spans="1:25" x14ac:dyDescent="0.3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t="str">
        <f t="shared" si="138"/>
        <v>Profit</v>
      </c>
      <c r="W2949" t="str">
        <f t="shared" si="139"/>
        <v>CA</v>
      </c>
      <c r="X2949" t="str">
        <f t="shared" si="140"/>
        <v>California</v>
      </c>
      <c r="Y2949" t="str">
        <f>VLOOKUP(P2949,'Product manager data'!$A$1:B2965,2,0)</f>
        <v>Kimberly Harrington</v>
      </c>
    </row>
    <row r="2950" spans="1:25" x14ac:dyDescent="0.3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 t="shared" si="138"/>
        <v>Profit</v>
      </c>
      <c r="W2950" t="str">
        <f t="shared" si="139"/>
        <v>CA</v>
      </c>
      <c r="X2950" t="str">
        <f t="shared" si="140"/>
        <v>California</v>
      </c>
      <c r="Y2950" t="str">
        <f>VLOOKUP(P2950,'Product manager data'!$A$1:B2966,2,0)</f>
        <v>Rosemary Hearon</v>
      </c>
    </row>
    <row r="2951" spans="1:25" x14ac:dyDescent="0.3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t="str">
        <f t="shared" si="138"/>
        <v>Profit</v>
      </c>
      <c r="W2951" t="str">
        <f t="shared" si="139"/>
        <v>CA</v>
      </c>
      <c r="X2951" t="str">
        <f t="shared" si="140"/>
        <v>California</v>
      </c>
      <c r="Y2951" t="str">
        <f>VLOOKUP(P2951,'Product manager data'!$A$1:B2967,2,0)</f>
        <v>Reggie Bacon</v>
      </c>
    </row>
    <row r="2952" spans="1:25" x14ac:dyDescent="0.3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f t="shared" si="138"/>
        <v>Profit</v>
      </c>
      <c r="W2952" t="str">
        <f t="shared" si="139"/>
        <v>CA</v>
      </c>
      <c r="X2952" t="str">
        <f t="shared" si="140"/>
        <v>California</v>
      </c>
      <c r="Y2952" t="str">
        <f>VLOOKUP(P2952,'Product manager data'!$A$1:B2968,2,0)</f>
        <v>Beth Higgins</v>
      </c>
    </row>
    <row r="2953" spans="1:25" x14ac:dyDescent="0.3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t="str">
        <f t="shared" si="138"/>
        <v>Profit</v>
      </c>
      <c r="W2953" t="str">
        <f t="shared" si="139"/>
        <v>CA</v>
      </c>
      <c r="X2953" t="str">
        <f t="shared" si="140"/>
        <v>California</v>
      </c>
      <c r="Y2953" t="str">
        <f>VLOOKUP(P2953,'Product manager data'!$A$1:B2969,2,0)</f>
        <v>Sandra Cruz</v>
      </c>
    </row>
    <row r="2954" spans="1:25" x14ac:dyDescent="0.3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t="str">
        <f t="shared" si="138"/>
        <v>Loss</v>
      </c>
      <c r="W2954" t="str">
        <f t="shared" si="139"/>
        <v>CA</v>
      </c>
      <c r="X2954" t="str">
        <f t="shared" si="140"/>
        <v>California</v>
      </c>
      <c r="Y2954" t="str">
        <f>VLOOKUP(P2954,'Product manager data'!$A$1:B2970,2,0)</f>
        <v>Robin Dennis</v>
      </c>
    </row>
    <row r="2955" spans="1:25" x14ac:dyDescent="0.3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f t="shared" si="138"/>
        <v>Profit</v>
      </c>
      <c r="W2955" t="str">
        <f t="shared" si="139"/>
        <v>CA</v>
      </c>
      <c r="X2955" t="str">
        <f t="shared" si="140"/>
        <v>California</v>
      </c>
      <c r="Y2955" t="str">
        <f>VLOOKUP(P2955,'Product manager data'!$A$1:B2971,2,0)</f>
        <v>James Marez</v>
      </c>
    </row>
    <row r="2956" spans="1:25" x14ac:dyDescent="0.3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t="str">
        <f t="shared" si="138"/>
        <v>Profit</v>
      </c>
      <c r="W2956" t="str">
        <f t="shared" si="139"/>
        <v>CA</v>
      </c>
      <c r="X2956" t="str">
        <f t="shared" si="140"/>
        <v>California</v>
      </c>
      <c r="Y2956" t="str">
        <f>VLOOKUP(P2956,'Product manager data'!$A$1:B2972,2,0)</f>
        <v>James Marez</v>
      </c>
    </row>
    <row r="2957" spans="1:25" x14ac:dyDescent="0.3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f t="shared" si="138"/>
        <v>Profit</v>
      </c>
      <c r="W2957" t="str">
        <f t="shared" si="139"/>
        <v>CA</v>
      </c>
      <c r="X2957" t="str">
        <f t="shared" si="140"/>
        <v>California</v>
      </c>
      <c r="Y2957" t="str">
        <f>VLOOKUP(P2957,'Product manager data'!$A$1:B2973,2,0)</f>
        <v>James Marez</v>
      </c>
    </row>
    <row r="2958" spans="1:25" x14ac:dyDescent="0.3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f t="shared" si="138"/>
        <v>Profit</v>
      </c>
      <c r="W2958" t="str">
        <f t="shared" si="139"/>
        <v>CA</v>
      </c>
      <c r="X2958" t="str">
        <f t="shared" si="140"/>
        <v>California</v>
      </c>
      <c r="Y2958" t="str">
        <f>VLOOKUP(P2958,'Product manager data'!$A$1:B2974,2,0)</f>
        <v>Sandra Cruz</v>
      </c>
    </row>
    <row r="2959" spans="1:25" x14ac:dyDescent="0.3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 t="shared" si="138"/>
        <v>Loss</v>
      </c>
      <c r="W2959" t="str">
        <f t="shared" si="139"/>
        <v>CA</v>
      </c>
      <c r="X2959" t="str">
        <f t="shared" si="140"/>
        <v>California</v>
      </c>
      <c r="Y2959" t="str">
        <f>VLOOKUP(P2959,'Product manager data'!$A$1:B2975,2,0)</f>
        <v>Kimberly Harrington</v>
      </c>
    </row>
    <row r="2960" spans="1:25" x14ac:dyDescent="0.3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f t="shared" si="138"/>
        <v>Profit</v>
      </c>
      <c r="W2960" t="str">
        <f t="shared" si="139"/>
        <v>CA</v>
      </c>
      <c r="X2960" t="str">
        <f t="shared" si="140"/>
        <v>California</v>
      </c>
      <c r="Y2960" t="str">
        <f>VLOOKUP(P2960,'Product manager data'!$A$1:B2976,2,0)</f>
        <v>Kimberly Harrington</v>
      </c>
    </row>
    <row r="2961" spans="1:25" x14ac:dyDescent="0.3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 t="shared" si="138"/>
        <v>Profit</v>
      </c>
      <c r="W2961" t="str">
        <f t="shared" si="139"/>
        <v>CA</v>
      </c>
      <c r="X2961" t="str">
        <f t="shared" si="140"/>
        <v>California</v>
      </c>
      <c r="Y2961" t="str">
        <f>VLOOKUP(P2961,'Product manager data'!$A$1:B2977,2,0)</f>
        <v>Junior Fason</v>
      </c>
    </row>
    <row r="2962" spans="1:25" x14ac:dyDescent="0.3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f t="shared" si="138"/>
        <v>Profit</v>
      </c>
      <c r="W2962" t="str">
        <f t="shared" si="139"/>
        <v>CA</v>
      </c>
      <c r="X2962" t="str">
        <f t="shared" si="140"/>
        <v>California</v>
      </c>
      <c r="Y2962" t="str">
        <f>VLOOKUP(P2962,'Product manager data'!$A$1:B2978,2,0)</f>
        <v>Beth Higgins</v>
      </c>
    </row>
    <row r="2963" spans="1:25" x14ac:dyDescent="0.3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 t="shared" si="138"/>
        <v>Profit</v>
      </c>
      <c r="W2963" t="str">
        <f t="shared" si="139"/>
        <v>CA</v>
      </c>
      <c r="X2963" t="str">
        <f t="shared" si="140"/>
        <v>California</v>
      </c>
      <c r="Y2963" t="str">
        <f>VLOOKUP(P2963,'Product manager data'!$A$1:B2979,2,0)</f>
        <v>Willie Zensen</v>
      </c>
    </row>
    <row r="2964" spans="1:25" x14ac:dyDescent="0.3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f t="shared" si="138"/>
        <v>Profit</v>
      </c>
      <c r="W2964" t="str">
        <f t="shared" si="139"/>
        <v>CA</v>
      </c>
      <c r="X2964" t="str">
        <f t="shared" si="140"/>
        <v>California</v>
      </c>
      <c r="Y2964" t="str">
        <f>VLOOKUP(P2964,'Product manager data'!$A$1:B2980,2,0)</f>
        <v>Sandra Cruz</v>
      </c>
    </row>
    <row r="2965" spans="1:25" x14ac:dyDescent="0.3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f t="shared" si="138"/>
        <v>Profit</v>
      </c>
      <c r="W2965" t="str">
        <f t="shared" si="139"/>
        <v>CA</v>
      </c>
      <c r="X2965" t="str">
        <f t="shared" si="140"/>
        <v>California</v>
      </c>
      <c r="Y2965" t="str">
        <f>VLOOKUP(P2965,'Product manager data'!$A$1:B2981,2,0)</f>
        <v>Sandra Cruz</v>
      </c>
    </row>
    <row r="2966" spans="1:25" x14ac:dyDescent="0.3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f t="shared" si="138"/>
        <v>Profit</v>
      </c>
      <c r="W2966" t="str">
        <f t="shared" si="139"/>
        <v>CA</v>
      </c>
      <c r="X2966" t="str">
        <f t="shared" si="140"/>
        <v>California</v>
      </c>
      <c r="Y2966" t="str">
        <f>VLOOKUP(P2966,'Product manager data'!$A$1:B2982,2,0)</f>
        <v>Kimberly Harrington</v>
      </c>
    </row>
    <row r="2967" spans="1:25" x14ac:dyDescent="0.3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t="str">
        <f t="shared" si="138"/>
        <v>Profit</v>
      </c>
      <c r="W2967" t="str">
        <f t="shared" si="139"/>
        <v>CA</v>
      </c>
      <c r="X2967" t="str">
        <f t="shared" si="140"/>
        <v>California</v>
      </c>
      <c r="Y2967" t="str">
        <f>VLOOKUP(P2967,'Product manager data'!$A$1:B2983,2,0)</f>
        <v>Robin Dennis</v>
      </c>
    </row>
    <row r="2968" spans="1:25" x14ac:dyDescent="0.3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f t="shared" si="138"/>
        <v>Loss</v>
      </c>
      <c r="W2968" t="str">
        <f t="shared" si="139"/>
        <v>CA</v>
      </c>
      <c r="X2968" t="str">
        <f t="shared" si="140"/>
        <v>California</v>
      </c>
      <c r="Y2968" t="str">
        <f>VLOOKUP(P2968,'Product manager data'!$A$1:B2984,2,0)</f>
        <v>Robin Dennis</v>
      </c>
    </row>
    <row r="2969" spans="1:25" x14ac:dyDescent="0.3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f t="shared" si="138"/>
        <v>Profit</v>
      </c>
      <c r="W2969" t="str">
        <f t="shared" si="139"/>
        <v>CA</v>
      </c>
      <c r="X2969" t="str">
        <f t="shared" si="140"/>
        <v>California</v>
      </c>
      <c r="Y2969" t="str">
        <f>VLOOKUP(P2969,'Product manager data'!$A$1:B2985,2,0)</f>
        <v>Myrtle Holloway</v>
      </c>
    </row>
    <row r="2970" spans="1:25" x14ac:dyDescent="0.3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f t="shared" si="138"/>
        <v>Profit</v>
      </c>
      <c r="W2970" t="str">
        <f t="shared" si="139"/>
        <v>CA</v>
      </c>
      <c r="X2970" t="str">
        <f t="shared" si="140"/>
        <v>California</v>
      </c>
      <c r="Y2970" t="str">
        <f>VLOOKUP(P2970,'Product manager data'!$A$1:B2986,2,0)</f>
        <v>Mary Wood</v>
      </c>
    </row>
    <row r="2971" spans="1:25" x14ac:dyDescent="0.3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f t="shared" si="138"/>
        <v>Profit</v>
      </c>
      <c r="W2971" t="str">
        <f t="shared" si="139"/>
        <v>CA</v>
      </c>
      <c r="X2971" t="str">
        <f t="shared" si="140"/>
        <v>California</v>
      </c>
      <c r="Y2971" t="str">
        <f>VLOOKUP(P2971,'Product manager data'!$A$1:B2987,2,0)</f>
        <v>Beth Higgins</v>
      </c>
    </row>
    <row r="2972" spans="1:25" x14ac:dyDescent="0.3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f t="shared" si="138"/>
        <v>Loss</v>
      </c>
      <c r="W2972" t="str">
        <f t="shared" si="139"/>
        <v>CA</v>
      </c>
      <c r="X2972" t="str">
        <f t="shared" si="140"/>
        <v>California</v>
      </c>
      <c r="Y2972" t="str">
        <f>VLOOKUP(P2972,'Product manager data'!$A$1:B2988,2,0)</f>
        <v>Kimberly Harrington</v>
      </c>
    </row>
    <row r="2973" spans="1:25" x14ac:dyDescent="0.3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t="str">
        <f t="shared" si="138"/>
        <v>Profit</v>
      </c>
      <c r="W2973" t="str">
        <f t="shared" si="139"/>
        <v>CA</v>
      </c>
      <c r="X2973" t="str">
        <f t="shared" si="140"/>
        <v>California</v>
      </c>
      <c r="Y2973" t="str">
        <f>VLOOKUP(P2973,'Product manager data'!$A$1:B2989,2,0)</f>
        <v>Robin Dennis</v>
      </c>
    </row>
    <row r="2974" spans="1:25" x14ac:dyDescent="0.3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f t="shared" si="138"/>
        <v>Loss</v>
      </c>
      <c r="W2974" t="str">
        <f t="shared" si="139"/>
        <v>CA</v>
      </c>
      <c r="X2974" t="str">
        <f t="shared" si="140"/>
        <v>California</v>
      </c>
      <c r="Y2974" t="str">
        <f>VLOOKUP(P2974,'Product manager data'!$A$1:B2990,2,0)</f>
        <v>Myrtle Holloway</v>
      </c>
    </row>
    <row r="2975" spans="1:25" x14ac:dyDescent="0.3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f t="shared" si="138"/>
        <v>Profit</v>
      </c>
      <c r="W2975" t="str">
        <f t="shared" si="139"/>
        <v>CA</v>
      </c>
      <c r="X2975" t="str">
        <f t="shared" si="140"/>
        <v>California</v>
      </c>
      <c r="Y2975" t="str">
        <f>VLOOKUP(P2975,'Product manager data'!$A$1:B2991,2,0)</f>
        <v>Kimberly Harrington</v>
      </c>
    </row>
    <row r="2976" spans="1:25" x14ac:dyDescent="0.3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f t="shared" si="138"/>
        <v>Loss</v>
      </c>
      <c r="W2976" t="str">
        <f t="shared" si="139"/>
        <v>CA</v>
      </c>
      <c r="X2976" t="str">
        <f t="shared" si="140"/>
        <v>California</v>
      </c>
      <c r="Y2976" t="str">
        <f>VLOOKUP(P2976,'Product manager data'!$A$1:B2992,2,0)</f>
        <v>Michael Benoit</v>
      </c>
    </row>
    <row r="2977" spans="1:25" x14ac:dyDescent="0.3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t="str">
        <f t="shared" si="138"/>
        <v>Profit</v>
      </c>
      <c r="W2977" t="str">
        <f t="shared" si="139"/>
        <v>CA</v>
      </c>
      <c r="X2977" t="str">
        <f t="shared" si="140"/>
        <v>California</v>
      </c>
      <c r="Y2977" t="str">
        <f>VLOOKUP(P2977,'Product manager data'!$A$1:B2993,2,0)</f>
        <v>Beth Higgins</v>
      </c>
    </row>
    <row r="2978" spans="1:25" x14ac:dyDescent="0.3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t="str">
        <f t="shared" si="138"/>
        <v>Loss</v>
      </c>
      <c r="W2978" t="str">
        <f t="shared" si="139"/>
        <v>CA</v>
      </c>
      <c r="X2978" t="str">
        <f t="shared" si="140"/>
        <v>California</v>
      </c>
      <c r="Y2978" t="str">
        <f>VLOOKUP(P2978,'Product manager data'!$A$1:B2994,2,0)</f>
        <v>Sandra Cruz</v>
      </c>
    </row>
    <row r="2979" spans="1:25" x14ac:dyDescent="0.3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f t="shared" si="138"/>
        <v>Profit</v>
      </c>
      <c r="W2979" t="str">
        <f t="shared" si="139"/>
        <v>CA</v>
      </c>
      <c r="X2979" t="str">
        <f t="shared" si="140"/>
        <v>California</v>
      </c>
      <c r="Y2979" t="str">
        <f>VLOOKUP(P2979,'Product manager data'!$A$1:B2995,2,0)</f>
        <v>Myrtle Holloway</v>
      </c>
    </row>
    <row r="2980" spans="1:25" x14ac:dyDescent="0.3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t="str">
        <f t="shared" si="138"/>
        <v>Profit</v>
      </c>
      <c r="W2980" t="str">
        <f t="shared" si="139"/>
        <v>CA</v>
      </c>
      <c r="X2980" t="str">
        <f t="shared" si="140"/>
        <v>California</v>
      </c>
      <c r="Y2980" t="str">
        <f>VLOOKUP(P2980,'Product manager data'!$A$1:B2996,2,0)</f>
        <v>Sandra Cruz</v>
      </c>
    </row>
    <row r="2981" spans="1:25" x14ac:dyDescent="0.3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t="str">
        <f t="shared" si="138"/>
        <v>Profit</v>
      </c>
      <c r="W2981" t="str">
        <f t="shared" si="139"/>
        <v>CA</v>
      </c>
      <c r="X2981" t="str">
        <f t="shared" si="140"/>
        <v>California</v>
      </c>
      <c r="Y2981" t="str">
        <f>VLOOKUP(P2981,'Product manager data'!$A$1:B2997,2,0)</f>
        <v>Beth Higgins</v>
      </c>
    </row>
    <row r="2982" spans="1:25" x14ac:dyDescent="0.3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f t="shared" si="138"/>
        <v>Profit</v>
      </c>
      <c r="W2982" t="str">
        <f t="shared" si="139"/>
        <v>CA</v>
      </c>
      <c r="X2982" t="str">
        <f t="shared" si="140"/>
        <v>California</v>
      </c>
      <c r="Y2982" t="str">
        <f>VLOOKUP(P2982,'Product manager data'!$A$1:B2998,2,0)</f>
        <v>Robin Dennis</v>
      </c>
    </row>
    <row r="2983" spans="1:25" x14ac:dyDescent="0.3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t="str">
        <f t="shared" si="138"/>
        <v>Profit</v>
      </c>
      <c r="W2983" t="str">
        <f t="shared" si="139"/>
        <v>CA</v>
      </c>
      <c r="X2983" t="str">
        <f t="shared" si="140"/>
        <v>California</v>
      </c>
      <c r="Y2983" t="str">
        <f>VLOOKUP(P2983,'Product manager data'!$A$1:B2999,2,0)</f>
        <v>Sandra Cruz</v>
      </c>
    </row>
    <row r="2984" spans="1:25" x14ac:dyDescent="0.3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f t="shared" si="138"/>
        <v>Profit</v>
      </c>
      <c r="W2984" t="str">
        <f t="shared" si="139"/>
        <v>CA</v>
      </c>
      <c r="X2984" t="str">
        <f t="shared" si="140"/>
        <v>California</v>
      </c>
      <c r="Y2984" t="str">
        <f>VLOOKUP(P2984,'Product manager data'!$A$1:B3000,2,0)</f>
        <v>Kimberly Harrington</v>
      </c>
    </row>
    <row r="2985" spans="1:25" x14ac:dyDescent="0.3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f t="shared" si="138"/>
        <v>Profit</v>
      </c>
      <c r="W2985" t="str">
        <f t="shared" si="139"/>
        <v>US</v>
      </c>
      <c r="X2985" t="str">
        <f t="shared" si="140"/>
        <v>Texas</v>
      </c>
      <c r="Y2985" t="str">
        <f>VLOOKUP(P2985,'Product manager data'!$A$1:B3001,2,0)</f>
        <v>Myrtle Holloway</v>
      </c>
    </row>
    <row r="2986" spans="1:25" x14ac:dyDescent="0.3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f t="shared" si="138"/>
        <v>Loss</v>
      </c>
      <c r="W2986" t="str">
        <f t="shared" si="139"/>
        <v>US</v>
      </c>
      <c r="X2986" t="str">
        <f t="shared" si="140"/>
        <v>Texas</v>
      </c>
      <c r="Y2986" t="str">
        <f>VLOOKUP(P2986,'Product manager data'!$A$1:B3002,2,0)</f>
        <v>Michael Benoit</v>
      </c>
    </row>
    <row r="2987" spans="1:25" x14ac:dyDescent="0.3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t="str">
        <f t="shared" si="138"/>
        <v>Profit</v>
      </c>
      <c r="W2987" t="str">
        <f t="shared" si="139"/>
        <v>CA</v>
      </c>
      <c r="X2987" t="str">
        <f t="shared" si="140"/>
        <v>California</v>
      </c>
      <c r="Y2987" t="str">
        <f>VLOOKUP(P2987,'Product manager data'!$A$1:B3003,2,0)</f>
        <v>Robin Dennis</v>
      </c>
    </row>
    <row r="2988" spans="1:25" x14ac:dyDescent="0.3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 t="shared" si="138"/>
        <v>Profit</v>
      </c>
      <c r="W2988" t="str">
        <f t="shared" si="139"/>
        <v>CA</v>
      </c>
      <c r="X2988" t="str">
        <f t="shared" si="140"/>
        <v>California</v>
      </c>
      <c r="Y2988" t="str">
        <f>VLOOKUP(P2988,'Product manager data'!$A$1:B3004,2,0)</f>
        <v>Beth Higgins</v>
      </c>
    </row>
    <row r="2989" spans="1:25" x14ac:dyDescent="0.3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f t="shared" si="138"/>
        <v>Profit</v>
      </c>
      <c r="W2989" t="str">
        <f t="shared" si="139"/>
        <v>CA</v>
      </c>
      <c r="X2989" t="str">
        <f t="shared" si="140"/>
        <v>California</v>
      </c>
      <c r="Y2989" t="str">
        <f>VLOOKUP(P2989,'Product manager data'!$A$1:B3005,2,0)</f>
        <v>Myrtle Holloway</v>
      </c>
    </row>
    <row r="2990" spans="1:25" x14ac:dyDescent="0.3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t="str">
        <f t="shared" si="138"/>
        <v>Profit</v>
      </c>
      <c r="W2990" t="str">
        <f t="shared" si="139"/>
        <v>CA</v>
      </c>
      <c r="X2990" t="str">
        <f t="shared" si="140"/>
        <v>California</v>
      </c>
      <c r="Y2990" t="str">
        <f>VLOOKUP(P2990,'Product manager data'!$A$1:B3006,2,0)</f>
        <v>Reggie Bacon</v>
      </c>
    </row>
    <row r="2991" spans="1:25" x14ac:dyDescent="0.3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t="str">
        <f t="shared" si="138"/>
        <v>Profit</v>
      </c>
      <c r="W2991" t="str">
        <f t="shared" si="139"/>
        <v>CA</v>
      </c>
      <c r="X2991" t="str">
        <f t="shared" si="140"/>
        <v>California</v>
      </c>
      <c r="Y2991" t="str">
        <f>VLOOKUP(P2991,'Product manager data'!$A$1:B3007,2,0)</f>
        <v>Kimberly Harrington</v>
      </c>
    </row>
    <row r="2992" spans="1:25" x14ac:dyDescent="0.3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f t="shared" si="138"/>
        <v>Profit</v>
      </c>
      <c r="W2992" t="str">
        <f t="shared" si="139"/>
        <v>CA</v>
      </c>
      <c r="X2992" t="str">
        <f t="shared" si="140"/>
        <v>California</v>
      </c>
      <c r="Y2992" t="str">
        <f>VLOOKUP(P2992,'Product manager data'!$A$1:B3008,2,0)</f>
        <v>Myrtle Holloway</v>
      </c>
    </row>
    <row r="2993" spans="1:25" x14ac:dyDescent="0.3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 t="shared" si="138"/>
        <v>Profit</v>
      </c>
      <c r="W2993" t="str">
        <f t="shared" si="139"/>
        <v>CA</v>
      </c>
      <c r="X2993" t="str">
        <f t="shared" si="140"/>
        <v>California</v>
      </c>
      <c r="Y2993" t="str">
        <f>VLOOKUP(P2993,'Product manager data'!$A$1:B3009,2,0)</f>
        <v>Kimberly Harrington</v>
      </c>
    </row>
    <row r="2994" spans="1:25" x14ac:dyDescent="0.3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 t="shared" si="138"/>
        <v>Profit</v>
      </c>
      <c r="W2994" t="str">
        <f t="shared" si="139"/>
        <v>CA</v>
      </c>
      <c r="X2994" t="str">
        <f t="shared" si="140"/>
        <v>California</v>
      </c>
      <c r="Y2994" t="str">
        <f>VLOOKUP(P2994,'Product manager data'!$A$1:B3010,2,0)</f>
        <v>Mary Wood</v>
      </c>
    </row>
    <row r="2995" spans="1:25" x14ac:dyDescent="0.3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f t="shared" si="138"/>
        <v>Profit</v>
      </c>
      <c r="W2995" t="str">
        <f t="shared" si="139"/>
        <v>CA</v>
      </c>
      <c r="X2995" t="str">
        <f t="shared" si="140"/>
        <v>California</v>
      </c>
      <c r="Y2995" t="str">
        <f>VLOOKUP(P2995,'Product manager data'!$A$1:B3011,2,0)</f>
        <v>Kimberly Harrington</v>
      </c>
    </row>
    <row r="2996" spans="1:25" x14ac:dyDescent="0.3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t="str">
        <f t="shared" si="138"/>
        <v>Profit</v>
      </c>
      <c r="W2996" t="str">
        <f t="shared" si="139"/>
        <v>CA</v>
      </c>
      <c r="X2996" t="str">
        <f t="shared" si="140"/>
        <v>California</v>
      </c>
      <c r="Y2996" t="str">
        <f>VLOOKUP(P2996,'Product manager data'!$A$1:B3012,2,0)</f>
        <v>Kimberly Harrington</v>
      </c>
    </row>
    <row r="2997" spans="1:25" x14ac:dyDescent="0.3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 t="shared" si="138"/>
        <v>Profit</v>
      </c>
      <c r="W2997" t="str">
        <f t="shared" si="139"/>
        <v>US</v>
      </c>
      <c r="X2997" t="str">
        <f t="shared" si="140"/>
        <v>Texas</v>
      </c>
      <c r="Y2997" t="str">
        <f>VLOOKUP(P2997,'Product manager data'!$A$1:B3013,2,0)</f>
        <v>Myrtle Holloway</v>
      </c>
    </row>
    <row r="2998" spans="1:25" x14ac:dyDescent="0.3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 t="shared" si="138"/>
        <v>Profit</v>
      </c>
      <c r="W2998" t="str">
        <f t="shared" si="139"/>
        <v>CA</v>
      </c>
      <c r="X2998" t="str">
        <f t="shared" si="140"/>
        <v>California</v>
      </c>
      <c r="Y2998" t="str">
        <f>VLOOKUP(P2998,'Product manager data'!$A$1:B3014,2,0)</f>
        <v>Rosemary Hearon</v>
      </c>
    </row>
    <row r="2999" spans="1:25" x14ac:dyDescent="0.3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t="str">
        <f t="shared" si="138"/>
        <v>Profit</v>
      </c>
      <c r="W2999" t="str">
        <f t="shared" si="139"/>
        <v>CA</v>
      </c>
      <c r="X2999" t="str">
        <f t="shared" si="140"/>
        <v>California</v>
      </c>
      <c r="Y2999" t="str">
        <f>VLOOKUP(P2999,'Product manager data'!$A$1:B3015,2,0)</f>
        <v>Robin Dennis</v>
      </c>
    </row>
    <row r="3000" spans="1:25" x14ac:dyDescent="0.3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f t="shared" si="138"/>
        <v>Profit</v>
      </c>
      <c r="W3000" t="str">
        <f t="shared" si="139"/>
        <v>CA</v>
      </c>
      <c r="X3000" t="str">
        <f t="shared" si="140"/>
        <v>California</v>
      </c>
      <c r="Y3000" t="str">
        <f>VLOOKUP(P3000,'Product manager data'!$A$1:B3016,2,0)</f>
        <v>Reggie Bacon</v>
      </c>
    </row>
    <row r="3001" spans="1:25" x14ac:dyDescent="0.3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t="str">
        <f t="shared" si="138"/>
        <v>Loss</v>
      </c>
      <c r="W3001" t="str">
        <f t="shared" si="139"/>
        <v>CA</v>
      </c>
      <c r="X3001" t="str">
        <f t="shared" si="140"/>
        <v>California</v>
      </c>
      <c r="Y3001" t="str">
        <f>VLOOKUP(P3001,'Product manager data'!$A$1:B3017,2,0)</f>
        <v>Jennifer Hutchins</v>
      </c>
    </row>
    <row r="3002" spans="1:25" x14ac:dyDescent="0.3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f t="shared" si="138"/>
        <v>Profit</v>
      </c>
      <c r="W3002" t="str">
        <f t="shared" si="139"/>
        <v>CA</v>
      </c>
      <c r="X3002" t="str">
        <f t="shared" si="140"/>
        <v>California</v>
      </c>
      <c r="Y3002" t="str">
        <f>VLOOKUP(P3002,'Product manager data'!$A$1:B3018,2,0)</f>
        <v>Mary Wood</v>
      </c>
    </row>
    <row r="3003" spans="1:25" x14ac:dyDescent="0.3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f t="shared" si="138"/>
        <v>Loss</v>
      </c>
      <c r="W3003" t="str">
        <f t="shared" si="139"/>
        <v>CA</v>
      </c>
      <c r="X3003" t="str">
        <f t="shared" si="140"/>
        <v>California</v>
      </c>
      <c r="Y3003" t="str">
        <f>VLOOKUP(P3003,'Product manager data'!$A$1:B3019,2,0)</f>
        <v>Kimberly Harrington</v>
      </c>
    </row>
    <row r="3004" spans="1:25" x14ac:dyDescent="0.3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t="str">
        <f t="shared" si="138"/>
        <v>Profit</v>
      </c>
      <c r="W3004" t="str">
        <f t="shared" si="139"/>
        <v>CA</v>
      </c>
      <c r="X3004" t="str">
        <f t="shared" si="140"/>
        <v>California</v>
      </c>
      <c r="Y3004" t="str">
        <f>VLOOKUP(P3004,'Product manager data'!$A$1:B3020,2,0)</f>
        <v>Kimberly Harrington</v>
      </c>
    </row>
    <row r="3005" spans="1:25" x14ac:dyDescent="0.3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f t="shared" si="138"/>
        <v>Profit</v>
      </c>
      <c r="W3005" t="str">
        <f t="shared" si="139"/>
        <v>CA</v>
      </c>
      <c r="X3005" t="str">
        <f t="shared" si="140"/>
        <v>California</v>
      </c>
      <c r="Y3005" t="str">
        <f>VLOOKUP(P3005,'Product manager data'!$A$1:B3021,2,0)</f>
        <v>Kimberly Harrington</v>
      </c>
    </row>
    <row r="3006" spans="1:25" x14ac:dyDescent="0.3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t="str">
        <f t="shared" si="138"/>
        <v>Profit</v>
      </c>
      <c r="W3006" t="str">
        <f t="shared" si="139"/>
        <v>CA</v>
      </c>
      <c r="X3006" t="str">
        <f t="shared" si="140"/>
        <v>California</v>
      </c>
      <c r="Y3006" t="str">
        <f>VLOOKUP(P3006,'Product manager data'!$A$1:B3022,2,0)</f>
        <v>Mary Wood</v>
      </c>
    </row>
    <row r="3007" spans="1:25" x14ac:dyDescent="0.3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t="str">
        <f t="shared" si="138"/>
        <v>Profit</v>
      </c>
      <c r="W3007" t="str">
        <f t="shared" si="139"/>
        <v>CA</v>
      </c>
      <c r="X3007" t="str">
        <f t="shared" si="140"/>
        <v>California</v>
      </c>
      <c r="Y3007" t="str">
        <f>VLOOKUP(P3007,'Product manager data'!$A$1:B3023,2,0)</f>
        <v>Kimberly Harrington</v>
      </c>
    </row>
    <row r="3008" spans="1:25" x14ac:dyDescent="0.3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f t="shared" si="138"/>
        <v>Profit</v>
      </c>
      <c r="W3008" t="str">
        <f t="shared" si="139"/>
        <v>CA</v>
      </c>
      <c r="X3008" t="str">
        <f t="shared" si="140"/>
        <v>California</v>
      </c>
      <c r="Y3008" t="str">
        <f>VLOOKUP(P3008,'Product manager data'!$A$1:B3024,2,0)</f>
        <v>Mary Wood</v>
      </c>
    </row>
    <row r="3009" spans="1:25" x14ac:dyDescent="0.3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f t="shared" si="138"/>
        <v>Profit</v>
      </c>
      <c r="W3009" t="str">
        <f t="shared" si="139"/>
        <v>CA</v>
      </c>
      <c r="X3009" t="str">
        <f t="shared" si="140"/>
        <v>California</v>
      </c>
      <c r="Y3009" t="str">
        <f>VLOOKUP(P3009,'Product manager data'!$A$1:B3025,2,0)</f>
        <v>Kimberly Harrington</v>
      </c>
    </row>
    <row r="3010" spans="1:25" x14ac:dyDescent="0.3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 t="shared" si="138"/>
        <v>Profit</v>
      </c>
      <c r="W3010" t="str">
        <f t="shared" si="139"/>
        <v>CA</v>
      </c>
      <c r="X3010" t="str">
        <f t="shared" si="140"/>
        <v>California</v>
      </c>
      <c r="Y3010" t="str">
        <f>VLOOKUP(P3010,'Product manager data'!$A$1:B3026,2,0)</f>
        <v>Robin Dennis</v>
      </c>
    </row>
    <row r="3011" spans="1:25" x14ac:dyDescent="0.3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t="str">
        <f t="shared" ref="V3011:V3074" si="141">IF(U3011&gt;=0,"Profit","Loss")</f>
        <v>Profit</v>
      </c>
      <c r="W3011" t="str">
        <f t="shared" ref="W3011:W3074" si="142">MID(B3011,1,2)</f>
        <v>CA</v>
      </c>
      <c r="X3011" t="str">
        <f t="shared" ref="X3011:X3074" si="143">IF(W3011="CA","California","Texas")</f>
        <v>California</v>
      </c>
      <c r="Y3011" t="str">
        <f>VLOOKUP(P3011,'Product manager data'!$A$1:B3027,2,0)</f>
        <v>Mary Wood</v>
      </c>
    </row>
    <row r="3012" spans="1:25" x14ac:dyDescent="0.3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f t="shared" si="141"/>
        <v>Loss</v>
      </c>
      <c r="W3012" t="str">
        <f t="shared" si="142"/>
        <v>CA</v>
      </c>
      <c r="X3012" t="str">
        <f t="shared" si="143"/>
        <v>California</v>
      </c>
      <c r="Y3012" t="str">
        <f>VLOOKUP(P3012,'Product manager data'!$A$1:B3028,2,0)</f>
        <v>Kimberly Harrington</v>
      </c>
    </row>
    <row r="3013" spans="1:25" x14ac:dyDescent="0.3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f t="shared" si="141"/>
        <v>Loss</v>
      </c>
      <c r="W3013" t="str">
        <f t="shared" si="142"/>
        <v>CA</v>
      </c>
      <c r="X3013" t="str">
        <f t="shared" si="143"/>
        <v>California</v>
      </c>
      <c r="Y3013" t="str">
        <f>VLOOKUP(P3013,'Product manager data'!$A$1:B3029,2,0)</f>
        <v>Jennifer Hutchins</v>
      </c>
    </row>
    <row r="3014" spans="1:25" x14ac:dyDescent="0.3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f t="shared" si="141"/>
        <v>Loss</v>
      </c>
      <c r="W3014" t="str">
        <f t="shared" si="142"/>
        <v>CA</v>
      </c>
      <c r="X3014" t="str">
        <f t="shared" si="143"/>
        <v>California</v>
      </c>
      <c r="Y3014" t="str">
        <f>VLOOKUP(P3014,'Product manager data'!$A$1:B3030,2,0)</f>
        <v>Kimberly Harrington</v>
      </c>
    </row>
    <row r="3015" spans="1:25" x14ac:dyDescent="0.3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f t="shared" si="141"/>
        <v>Loss</v>
      </c>
      <c r="W3015" t="str">
        <f t="shared" si="142"/>
        <v>CA</v>
      </c>
      <c r="X3015" t="str">
        <f t="shared" si="143"/>
        <v>California</v>
      </c>
      <c r="Y3015" t="str">
        <f>VLOOKUP(P3015,'Product manager data'!$A$1:B3031,2,0)</f>
        <v>Kimberly Harrington</v>
      </c>
    </row>
    <row r="3016" spans="1:25" x14ac:dyDescent="0.3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f t="shared" si="141"/>
        <v>Profit</v>
      </c>
      <c r="W3016" t="str">
        <f t="shared" si="142"/>
        <v>CA</v>
      </c>
      <c r="X3016" t="str">
        <f t="shared" si="143"/>
        <v>California</v>
      </c>
      <c r="Y3016" t="str">
        <f>VLOOKUP(P3016,'Product manager data'!$A$1:B3032,2,0)</f>
        <v>Beth Higgins</v>
      </c>
    </row>
    <row r="3017" spans="1:25" x14ac:dyDescent="0.3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f t="shared" si="141"/>
        <v>Loss</v>
      </c>
      <c r="W3017" t="str">
        <f t="shared" si="142"/>
        <v>US</v>
      </c>
      <c r="X3017" t="str">
        <f t="shared" si="143"/>
        <v>Texas</v>
      </c>
      <c r="Y3017" t="str">
        <f>VLOOKUP(P3017,'Product manager data'!$A$1:B3033,2,0)</f>
        <v>Michael Benoit</v>
      </c>
    </row>
    <row r="3018" spans="1:25" x14ac:dyDescent="0.3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t="str">
        <f t="shared" si="141"/>
        <v>Loss</v>
      </c>
      <c r="W3018" t="str">
        <f t="shared" si="142"/>
        <v>US</v>
      </c>
      <c r="X3018" t="str">
        <f t="shared" si="143"/>
        <v>Texas</v>
      </c>
      <c r="Y3018" t="str">
        <f>VLOOKUP(P3018,'Product manager data'!$A$1:B3034,2,0)</f>
        <v>Myrtle Holloway</v>
      </c>
    </row>
    <row r="3019" spans="1:25" x14ac:dyDescent="0.3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t="str">
        <f t="shared" si="141"/>
        <v>Loss</v>
      </c>
      <c r="W3019" t="str">
        <f t="shared" si="142"/>
        <v>US</v>
      </c>
      <c r="X3019" t="str">
        <f t="shared" si="143"/>
        <v>Texas</v>
      </c>
      <c r="Y3019" t="str">
        <f>VLOOKUP(P3019,'Product manager data'!$A$1:B3035,2,0)</f>
        <v>Robin Dennis</v>
      </c>
    </row>
    <row r="3020" spans="1:25" x14ac:dyDescent="0.3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t="str">
        <f t="shared" si="141"/>
        <v>Loss</v>
      </c>
      <c r="W3020" t="str">
        <f t="shared" si="142"/>
        <v>US</v>
      </c>
      <c r="X3020" t="str">
        <f t="shared" si="143"/>
        <v>Texas</v>
      </c>
      <c r="Y3020" t="str">
        <f>VLOOKUP(P3020,'Product manager data'!$A$1:B3036,2,0)</f>
        <v>Reggie Bacon</v>
      </c>
    </row>
    <row r="3021" spans="1:25" x14ac:dyDescent="0.3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t="str">
        <f t="shared" si="141"/>
        <v>Profit</v>
      </c>
      <c r="W3021" t="str">
        <f t="shared" si="142"/>
        <v>CA</v>
      </c>
      <c r="X3021" t="str">
        <f t="shared" si="143"/>
        <v>California</v>
      </c>
      <c r="Y3021" t="str">
        <f>VLOOKUP(P3021,'Product manager data'!$A$1:B3037,2,0)</f>
        <v>Junior Fason</v>
      </c>
    </row>
    <row r="3022" spans="1:25" x14ac:dyDescent="0.3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f t="shared" si="141"/>
        <v>Profit</v>
      </c>
      <c r="W3022" t="str">
        <f t="shared" si="142"/>
        <v>CA</v>
      </c>
      <c r="X3022" t="str">
        <f t="shared" si="143"/>
        <v>California</v>
      </c>
      <c r="Y3022" t="str">
        <f>VLOOKUP(P3022,'Product manager data'!$A$1:B3038,2,0)</f>
        <v>Beth Higgins</v>
      </c>
    </row>
    <row r="3023" spans="1:25" x14ac:dyDescent="0.3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f t="shared" si="141"/>
        <v>Profit</v>
      </c>
      <c r="W3023" t="str">
        <f t="shared" si="142"/>
        <v>CA</v>
      </c>
      <c r="X3023" t="str">
        <f t="shared" si="143"/>
        <v>California</v>
      </c>
      <c r="Y3023" t="str">
        <f>VLOOKUP(P3023,'Product manager data'!$A$1:B3039,2,0)</f>
        <v>Robin Dennis</v>
      </c>
    </row>
    <row r="3024" spans="1:25" x14ac:dyDescent="0.3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 t="shared" si="141"/>
        <v>Profit</v>
      </c>
      <c r="W3024" t="str">
        <f t="shared" si="142"/>
        <v>CA</v>
      </c>
      <c r="X3024" t="str">
        <f t="shared" si="143"/>
        <v>California</v>
      </c>
      <c r="Y3024" t="str">
        <f>VLOOKUP(P3024,'Product manager data'!$A$1:B3040,2,0)</f>
        <v>Kimberly Harrington</v>
      </c>
    </row>
    <row r="3025" spans="1:25" x14ac:dyDescent="0.3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f t="shared" si="141"/>
        <v>Loss</v>
      </c>
      <c r="W3025" t="str">
        <f t="shared" si="142"/>
        <v>CA</v>
      </c>
      <c r="X3025" t="str">
        <f t="shared" si="143"/>
        <v>California</v>
      </c>
      <c r="Y3025" t="str">
        <f>VLOOKUP(P3025,'Product manager data'!$A$1:B3041,2,0)</f>
        <v>Tim Collins</v>
      </c>
    </row>
    <row r="3026" spans="1:25" x14ac:dyDescent="0.3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f t="shared" si="141"/>
        <v>Profit</v>
      </c>
      <c r="W3026" t="str">
        <f t="shared" si="142"/>
        <v>CA</v>
      </c>
      <c r="X3026" t="str">
        <f t="shared" si="143"/>
        <v>California</v>
      </c>
      <c r="Y3026" t="str">
        <f>VLOOKUP(P3026,'Product manager data'!$A$1:B3042,2,0)</f>
        <v>Kimberly Harrington</v>
      </c>
    </row>
    <row r="3027" spans="1:25" x14ac:dyDescent="0.3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 t="shared" si="141"/>
        <v>Profit</v>
      </c>
      <c r="W3027" t="str">
        <f t="shared" si="142"/>
        <v>CA</v>
      </c>
      <c r="X3027" t="str">
        <f t="shared" si="143"/>
        <v>California</v>
      </c>
      <c r="Y3027" t="str">
        <f>VLOOKUP(P3027,'Product manager data'!$A$1:B3043,2,0)</f>
        <v>Beth Higgins</v>
      </c>
    </row>
    <row r="3028" spans="1:25" x14ac:dyDescent="0.3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f t="shared" si="141"/>
        <v>Profit</v>
      </c>
      <c r="W3028" t="str">
        <f t="shared" si="142"/>
        <v>CA</v>
      </c>
      <c r="X3028" t="str">
        <f t="shared" si="143"/>
        <v>California</v>
      </c>
      <c r="Y3028" t="str">
        <f>VLOOKUP(P3028,'Product manager data'!$A$1:B3044,2,0)</f>
        <v>Robin Dennis</v>
      </c>
    </row>
    <row r="3029" spans="1:25" x14ac:dyDescent="0.3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t="str">
        <f t="shared" si="141"/>
        <v>Profit</v>
      </c>
      <c r="W3029" t="str">
        <f t="shared" si="142"/>
        <v>CA</v>
      </c>
      <c r="X3029" t="str">
        <f t="shared" si="143"/>
        <v>California</v>
      </c>
      <c r="Y3029" t="str">
        <f>VLOOKUP(P3029,'Product manager data'!$A$1:B3045,2,0)</f>
        <v>Kimberly Harrington</v>
      </c>
    </row>
    <row r="3030" spans="1:25" x14ac:dyDescent="0.3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f t="shared" si="141"/>
        <v>Profit</v>
      </c>
      <c r="W3030" t="str">
        <f t="shared" si="142"/>
        <v>CA</v>
      </c>
      <c r="X3030" t="str">
        <f t="shared" si="143"/>
        <v>California</v>
      </c>
      <c r="Y3030" t="str">
        <f>VLOOKUP(P3030,'Product manager data'!$A$1:B3046,2,0)</f>
        <v>Sandra Cruz</v>
      </c>
    </row>
    <row r="3031" spans="1:25" x14ac:dyDescent="0.3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t="str">
        <f t="shared" si="141"/>
        <v>Profit</v>
      </c>
      <c r="W3031" t="str">
        <f t="shared" si="142"/>
        <v>US</v>
      </c>
      <c r="X3031" t="str">
        <f t="shared" si="143"/>
        <v>Texas</v>
      </c>
      <c r="Y3031" t="str">
        <f>VLOOKUP(P3031,'Product manager data'!$A$1:B3047,2,0)</f>
        <v>James Marez</v>
      </c>
    </row>
    <row r="3032" spans="1:25" x14ac:dyDescent="0.3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f t="shared" si="141"/>
        <v>Profit</v>
      </c>
      <c r="W3032" t="str">
        <f t="shared" si="142"/>
        <v>CA</v>
      </c>
      <c r="X3032" t="str">
        <f t="shared" si="143"/>
        <v>California</v>
      </c>
      <c r="Y3032" t="str">
        <f>VLOOKUP(P3032,'Product manager data'!$A$1:B3048,2,0)</f>
        <v>Tim Collins</v>
      </c>
    </row>
    <row r="3033" spans="1:25" x14ac:dyDescent="0.3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f t="shared" si="141"/>
        <v>Profit</v>
      </c>
      <c r="W3033" t="str">
        <f t="shared" si="142"/>
        <v>CA</v>
      </c>
      <c r="X3033" t="str">
        <f t="shared" si="143"/>
        <v>California</v>
      </c>
      <c r="Y3033" t="str">
        <f>VLOOKUP(P3033,'Product manager data'!$A$1:B3049,2,0)</f>
        <v>Eric Goetz</v>
      </c>
    </row>
    <row r="3034" spans="1:25" x14ac:dyDescent="0.3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t="str">
        <f t="shared" si="141"/>
        <v>Loss</v>
      </c>
      <c r="W3034" t="str">
        <f t="shared" si="142"/>
        <v>US</v>
      </c>
      <c r="X3034" t="str">
        <f t="shared" si="143"/>
        <v>Texas</v>
      </c>
      <c r="Y3034" t="str">
        <f>VLOOKUP(P3034,'Product manager data'!$A$1:B3050,2,0)</f>
        <v>Sandra Cruz</v>
      </c>
    </row>
    <row r="3035" spans="1:25" x14ac:dyDescent="0.3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f t="shared" si="141"/>
        <v>Profit</v>
      </c>
      <c r="W3035" t="str">
        <f t="shared" si="142"/>
        <v>CA</v>
      </c>
      <c r="X3035" t="str">
        <f t="shared" si="143"/>
        <v>California</v>
      </c>
      <c r="Y3035" t="str">
        <f>VLOOKUP(P3035,'Product manager data'!$A$1:B3051,2,0)</f>
        <v>Beth Higgins</v>
      </c>
    </row>
    <row r="3036" spans="1:25" x14ac:dyDescent="0.3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f t="shared" si="141"/>
        <v>Profit</v>
      </c>
      <c r="W3036" t="str">
        <f t="shared" si="142"/>
        <v>US</v>
      </c>
      <c r="X3036" t="str">
        <f t="shared" si="143"/>
        <v>Texas</v>
      </c>
      <c r="Y3036" t="str">
        <f>VLOOKUP(P3036,'Product manager data'!$A$1:B3052,2,0)</f>
        <v>Reggie Bacon</v>
      </c>
    </row>
    <row r="3037" spans="1:25" x14ac:dyDescent="0.3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t="str">
        <f t="shared" si="141"/>
        <v>Profit</v>
      </c>
      <c r="W3037" t="str">
        <f t="shared" si="142"/>
        <v>US</v>
      </c>
      <c r="X3037" t="str">
        <f t="shared" si="143"/>
        <v>Texas</v>
      </c>
      <c r="Y3037" t="str">
        <f>VLOOKUP(P3037,'Product manager data'!$A$1:B3053,2,0)</f>
        <v>Kimberly Harrington</v>
      </c>
    </row>
    <row r="3038" spans="1:25" x14ac:dyDescent="0.3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t="str">
        <f t="shared" si="141"/>
        <v>Profit</v>
      </c>
      <c r="W3038" t="str">
        <f t="shared" si="142"/>
        <v>US</v>
      </c>
      <c r="X3038" t="str">
        <f t="shared" si="143"/>
        <v>Texas</v>
      </c>
      <c r="Y3038" t="str">
        <f>VLOOKUP(P3038,'Product manager data'!$A$1:B3054,2,0)</f>
        <v>Eric Goetz</v>
      </c>
    </row>
    <row r="3039" spans="1:25" x14ac:dyDescent="0.3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f t="shared" si="141"/>
        <v>Profit</v>
      </c>
      <c r="W3039" t="str">
        <f t="shared" si="142"/>
        <v>US</v>
      </c>
      <c r="X3039" t="str">
        <f t="shared" si="143"/>
        <v>Texas</v>
      </c>
      <c r="Y3039" t="str">
        <f>VLOOKUP(P3039,'Product manager data'!$A$1:B3055,2,0)</f>
        <v>Beth Higgins</v>
      </c>
    </row>
    <row r="3040" spans="1:25" x14ac:dyDescent="0.3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t="str">
        <f t="shared" si="141"/>
        <v>Profit</v>
      </c>
      <c r="W3040" t="str">
        <f t="shared" si="142"/>
        <v>US</v>
      </c>
      <c r="X3040" t="str">
        <f t="shared" si="143"/>
        <v>Texas</v>
      </c>
      <c r="Y3040" t="str">
        <f>VLOOKUP(P3040,'Product manager data'!$A$1:B3056,2,0)</f>
        <v>Robin Dennis</v>
      </c>
    </row>
    <row r="3041" spans="1:25" x14ac:dyDescent="0.3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f t="shared" si="141"/>
        <v>Loss</v>
      </c>
      <c r="W3041" t="str">
        <f t="shared" si="142"/>
        <v>CA</v>
      </c>
      <c r="X3041" t="str">
        <f t="shared" si="143"/>
        <v>California</v>
      </c>
      <c r="Y3041" t="str">
        <f>VLOOKUP(P3041,'Product manager data'!$A$1:B3057,2,0)</f>
        <v>Michael Benoit</v>
      </c>
    </row>
    <row r="3042" spans="1:25" x14ac:dyDescent="0.3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t="str">
        <f t="shared" si="141"/>
        <v>Profit</v>
      </c>
      <c r="W3042" t="str">
        <f t="shared" si="142"/>
        <v>US</v>
      </c>
      <c r="X3042" t="str">
        <f t="shared" si="143"/>
        <v>Texas</v>
      </c>
      <c r="Y3042" t="str">
        <f>VLOOKUP(P3042,'Product manager data'!$A$1:B3058,2,0)</f>
        <v>Robin Dennis</v>
      </c>
    </row>
    <row r="3043" spans="1:25" x14ac:dyDescent="0.3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f t="shared" si="141"/>
        <v>Profit</v>
      </c>
      <c r="W3043" t="str">
        <f t="shared" si="142"/>
        <v>CA</v>
      </c>
      <c r="X3043" t="str">
        <f t="shared" si="143"/>
        <v>California</v>
      </c>
      <c r="Y3043" t="str">
        <f>VLOOKUP(P3043,'Product manager data'!$A$1:B3059,2,0)</f>
        <v>Beth Higgins</v>
      </c>
    </row>
    <row r="3044" spans="1:25" x14ac:dyDescent="0.3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t="str">
        <f t="shared" si="141"/>
        <v>Profit</v>
      </c>
      <c r="W3044" t="str">
        <f t="shared" si="142"/>
        <v>CA</v>
      </c>
      <c r="X3044" t="str">
        <f t="shared" si="143"/>
        <v>California</v>
      </c>
      <c r="Y3044" t="str">
        <f>VLOOKUP(P3044,'Product manager data'!$A$1:B3060,2,0)</f>
        <v>Rosemary Hearon</v>
      </c>
    </row>
    <row r="3045" spans="1:25" x14ac:dyDescent="0.3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t="str">
        <f t="shared" si="141"/>
        <v>Profit</v>
      </c>
      <c r="W3045" t="str">
        <f t="shared" si="142"/>
        <v>CA</v>
      </c>
      <c r="X3045" t="str">
        <f t="shared" si="143"/>
        <v>California</v>
      </c>
      <c r="Y3045" t="str">
        <f>VLOOKUP(P3045,'Product manager data'!$A$1:B3061,2,0)</f>
        <v>Sandra Cruz</v>
      </c>
    </row>
    <row r="3046" spans="1:25" x14ac:dyDescent="0.3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 t="shared" si="141"/>
        <v>Loss</v>
      </c>
      <c r="W3046" t="str">
        <f t="shared" si="142"/>
        <v>CA</v>
      </c>
      <c r="X3046" t="str">
        <f t="shared" si="143"/>
        <v>California</v>
      </c>
      <c r="Y3046" t="str">
        <f>VLOOKUP(P3046,'Product manager data'!$A$1:B3062,2,0)</f>
        <v>James Marez</v>
      </c>
    </row>
    <row r="3047" spans="1:25" x14ac:dyDescent="0.3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t="str">
        <f t="shared" si="141"/>
        <v>Profit</v>
      </c>
      <c r="W3047" t="str">
        <f t="shared" si="142"/>
        <v>CA</v>
      </c>
      <c r="X3047" t="str">
        <f t="shared" si="143"/>
        <v>California</v>
      </c>
      <c r="Y3047" t="str">
        <f>VLOOKUP(P3047,'Product manager data'!$A$1:B3063,2,0)</f>
        <v>Eric Goetz</v>
      </c>
    </row>
    <row r="3048" spans="1:25" x14ac:dyDescent="0.3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f t="shared" si="141"/>
        <v>Profit</v>
      </c>
      <c r="W3048" t="str">
        <f t="shared" si="142"/>
        <v>CA</v>
      </c>
      <c r="X3048" t="str">
        <f t="shared" si="143"/>
        <v>California</v>
      </c>
      <c r="Y3048" t="str">
        <f>VLOOKUP(P3048,'Product manager data'!$A$1:B3064,2,0)</f>
        <v>Beth Higgins</v>
      </c>
    </row>
    <row r="3049" spans="1:25" x14ac:dyDescent="0.3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 t="shared" si="141"/>
        <v>Profit</v>
      </c>
      <c r="W3049" t="str">
        <f t="shared" si="142"/>
        <v>CA</v>
      </c>
      <c r="X3049" t="str">
        <f t="shared" si="143"/>
        <v>California</v>
      </c>
      <c r="Y3049" t="str">
        <f>VLOOKUP(P3049,'Product manager data'!$A$1:B3065,2,0)</f>
        <v>Kimberly Harrington</v>
      </c>
    </row>
    <row r="3050" spans="1:25" x14ac:dyDescent="0.3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f t="shared" si="141"/>
        <v>Profit</v>
      </c>
      <c r="W3050" t="str">
        <f t="shared" si="142"/>
        <v>CA</v>
      </c>
      <c r="X3050" t="str">
        <f t="shared" si="143"/>
        <v>California</v>
      </c>
      <c r="Y3050" t="str">
        <f>VLOOKUP(P3050,'Product manager data'!$A$1:B3066,2,0)</f>
        <v>Michael Benoit</v>
      </c>
    </row>
    <row r="3051" spans="1:25" x14ac:dyDescent="0.3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 t="shared" si="141"/>
        <v>Profit</v>
      </c>
      <c r="W3051" t="str">
        <f t="shared" si="142"/>
        <v>CA</v>
      </c>
      <c r="X3051" t="str">
        <f t="shared" si="143"/>
        <v>California</v>
      </c>
      <c r="Y3051" t="str">
        <f>VLOOKUP(P3051,'Product manager data'!$A$1:B3067,2,0)</f>
        <v>Reggie Bacon</v>
      </c>
    </row>
    <row r="3052" spans="1:25" x14ac:dyDescent="0.3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t="str">
        <f t="shared" si="141"/>
        <v>Profit</v>
      </c>
      <c r="W3052" t="str">
        <f t="shared" si="142"/>
        <v>US</v>
      </c>
      <c r="X3052" t="str">
        <f t="shared" si="143"/>
        <v>Texas</v>
      </c>
      <c r="Y3052" t="str">
        <f>VLOOKUP(P3052,'Product manager data'!$A$1:B3068,2,0)</f>
        <v>Robin Dennis</v>
      </c>
    </row>
    <row r="3053" spans="1:25" x14ac:dyDescent="0.3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t="str">
        <f t="shared" si="141"/>
        <v>Profit</v>
      </c>
      <c r="W3053" t="str">
        <f t="shared" si="142"/>
        <v>US</v>
      </c>
      <c r="X3053" t="str">
        <f t="shared" si="143"/>
        <v>Texas</v>
      </c>
      <c r="Y3053" t="str">
        <f>VLOOKUP(P3053,'Product manager data'!$A$1:B3069,2,0)</f>
        <v>Mary Wood</v>
      </c>
    </row>
    <row r="3054" spans="1:25" x14ac:dyDescent="0.3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t="str">
        <f t="shared" si="141"/>
        <v>Profit</v>
      </c>
      <c r="W3054" t="str">
        <f t="shared" si="142"/>
        <v>US</v>
      </c>
      <c r="X3054" t="str">
        <f t="shared" si="143"/>
        <v>Texas</v>
      </c>
      <c r="Y3054" t="str">
        <f>VLOOKUP(P3054,'Product manager data'!$A$1:B3070,2,0)</f>
        <v>Beth Higgins</v>
      </c>
    </row>
    <row r="3055" spans="1:25" x14ac:dyDescent="0.3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t="str">
        <f t="shared" si="141"/>
        <v>Profit</v>
      </c>
      <c r="W3055" t="str">
        <f t="shared" si="142"/>
        <v>CA</v>
      </c>
      <c r="X3055" t="str">
        <f t="shared" si="143"/>
        <v>California</v>
      </c>
      <c r="Y3055" t="str">
        <f>VLOOKUP(P3055,'Product manager data'!$A$1:B3071,2,0)</f>
        <v>James Marez</v>
      </c>
    </row>
    <row r="3056" spans="1:25" x14ac:dyDescent="0.3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 t="shared" si="141"/>
        <v>Profit</v>
      </c>
      <c r="W3056" t="str">
        <f t="shared" si="142"/>
        <v>CA</v>
      </c>
      <c r="X3056" t="str">
        <f t="shared" si="143"/>
        <v>California</v>
      </c>
      <c r="Y3056" t="str">
        <f>VLOOKUP(P3056,'Product manager data'!$A$1:B3072,2,0)</f>
        <v>Kimberly Harrington</v>
      </c>
    </row>
    <row r="3057" spans="1:25" x14ac:dyDescent="0.3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f t="shared" si="141"/>
        <v>Profit</v>
      </c>
      <c r="W3057" t="str">
        <f t="shared" si="142"/>
        <v>US</v>
      </c>
      <c r="X3057" t="str">
        <f t="shared" si="143"/>
        <v>Texas</v>
      </c>
      <c r="Y3057" t="str">
        <f>VLOOKUP(P3057,'Product manager data'!$A$1:B3073,2,0)</f>
        <v>Jason Lightner</v>
      </c>
    </row>
    <row r="3058" spans="1:25" x14ac:dyDescent="0.3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t="str">
        <f t="shared" si="141"/>
        <v>Profit</v>
      </c>
      <c r="W3058" t="str">
        <f t="shared" si="142"/>
        <v>CA</v>
      </c>
      <c r="X3058" t="str">
        <f t="shared" si="143"/>
        <v>California</v>
      </c>
      <c r="Y3058" t="str">
        <f>VLOOKUP(P3058,'Product manager data'!$A$1:B3074,2,0)</f>
        <v>Rosemary Hearon</v>
      </c>
    </row>
    <row r="3059" spans="1:25" x14ac:dyDescent="0.3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f t="shared" si="141"/>
        <v>Profit</v>
      </c>
      <c r="W3059" t="str">
        <f t="shared" si="142"/>
        <v>CA</v>
      </c>
      <c r="X3059" t="str">
        <f t="shared" si="143"/>
        <v>California</v>
      </c>
      <c r="Y3059" t="str">
        <f>VLOOKUP(P3059,'Product manager data'!$A$1:B3075,2,0)</f>
        <v>Willie Zensen</v>
      </c>
    </row>
    <row r="3060" spans="1:25" x14ac:dyDescent="0.3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 t="shared" si="141"/>
        <v>Profit</v>
      </c>
      <c r="W3060" t="str">
        <f t="shared" si="142"/>
        <v>CA</v>
      </c>
      <c r="X3060" t="str">
        <f t="shared" si="143"/>
        <v>California</v>
      </c>
      <c r="Y3060" t="str">
        <f>VLOOKUP(P3060,'Product manager data'!$A$1:B3076,2,0)</f>
        <v>Robin Dennis</v>
      </c>
    </row>
    <row r="3061" spans="1:25" x14ac:dyDescent="0.3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t="str">
        <f t="shared" si="141"/>
        <v>Loss</v>
      </c>
      <c r="W3061" t="str">
        <f t="shared" si="142"/>
        <v>CA</v>
      </c>
      <c r="X3061" t="str">
        <f t="shared" si="143"/>
        <v>California</v>
      </c>
      <c r="Y3061" t="str">
        <f>VLOOKUP(P3061,'Product manager data'!$A$1:B3077,2,0)</f>
        <v>Michael Benoit</v>
      </c>
    </row>
    <row r="3062" spans="1:25" x14ac:dyDescent="0.3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f t="shared" si="141"/>
        <v>Profit</v>
      </c>
      <c r="W3062" t="str">
        <f t="shared" si="142"/>
        <v>CA</v>
      </c>
      <c r="X3062" t="str">
        <f t="shared" si="143"/>
        <v>California</v>
      </c>
      <c r="Y3062" t="str">
        <f>VLOOKUP(P3062,'Product manager data'!$A$1:B3078,2,0)</f>
        <v>Reggie Bacon</v>
      </c>
    </row>
    <row r="3063" spans="1:25" x14ac:dyDescent="0.3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f t="shared" si="141"/>
        <v>Profit</v>
      </c>
      <c r="W3063" t="str">
        <f t="shared" si="142"/>
        <v>CA</v>
      </c>
      <c r="X3063" t="str">
        <f t="shared" si="143"/>
        <v>California</v>
      </c>
      <c r="Y3063" t="str">
        <f>VLOOKUP(P3063,'Product manager data'!$A$1:B3079,2,0)</f>
        <v>Beth Higgins</v>
      </c>
    </row>
    <row r="3064" spans="1:25" x14ac:dyDescent="0.3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t="str">
        <f t="shared" si="141"/>
        <v>Profit</v>
      </c>
      <c r="W3064" t="str">
        <f t="shared" si="142"/>
        <v>CA</v>
      </c>
      <c r="X3064" t="str">
        <f t="shared" si="143"/>
        <v>California</v>
      </c>
      <c r="Y3064" t="str">
        <f>VLOOKUP(P3064,'Product manager data'!$A$1:B3080,2,0)</f>
        <v>James Marez</v>
      </c>
    </row>
    <row r="3065" spans="1:25" x14ac:dyDescent="0.3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t="str">
        <f t="shared" si="141"/>
        <v>Profit</v>
      </c>
      <c r="W3065" t="str">
        <f t="shared" si="142"/>
        <v>CA</v>
      </c>
      <c r="X3065" t="str">
        <f t="shared" si="143"/>
        <v>California</v>
      </c>
      <c r="Y3065" t="str">
        <f>VLOOKUP(P3065,'Product manager data'!$A$1:B3081,2,0)</f>
        <v>Reggie Bacon</v>
      </c>
    </row>
    <row r="3066" spans="1:25" x14ac:dyDescent="0.3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t="str">
        <f t="shared" si="141"/>
        <v>Profit</v>
      </c>
      <c r="W3066" t="str">
        <f t="shared" si="142"/>
        <v>CA</v>
      </c>
      <c r="X3066" t="str">
        <f t="shared" si="143"/>
        <v>California</v>
      </c>
      <c r="Y3066" t="str">
        <f>VLOOKUP(P3066,'Product manager data'!$A$1:B3082,2,0)</f>
        <v>Myrtle Holloway</v>
      </c>
    </row>
    <row r="3067" spans="1:25" x14ac:dyDescent="0.3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t="str">
        <f t="shared" si="141"/>
        <v>Profit</v>
      </c>
      <c r="W3067" t="str">
        <f t="shared" si="142"/>
        <v>CA</v>
      </c>
      <c r="X3067" t="str">
        <f t="shared" si="143"/>
        <v>California</v>
      </c>
      <c r="Y3067" t="str">
        <f>VLOOKUP(P3067,'Product manager data'!$A$1:B3083,2,0)</f>
        <v>James Marez</v>
      </c>
    </row>
    <row r="3068" spans="1:25" x14ac:dyDescent="0.3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t="str">
        <f t="shared" si="141"/>
        <v>Profit</v>
      </c>
      <c r="W3068" t="str">
        <f t="shared" si="142"/>
        <v>CA</v>
      </c>
      <c r="X3068" t="str">
        <f t="shared" si="143"/>
        <v>California</v>
      </c>
      <c r="Y3068" t="str">
        <f>VLOOKUP(P3068,'Product manager data'!$A$1:B3084,2,0)</f>
        <v>Reggie Bacon</v>
      </c>
    </row>
    <row r="3069" spans="1:25" x14ac:dyDescent="0.3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t="str">
        <f t="shared" si="141"/>
        <v>Profit</v>
      </c>
      <c r="W3069" t="str">
        <f t="shared" si="142"/>
        <v>CA</v>
      </c>
      <c r="X3069" t="str">
        <f t="shared" si="143"/>
        <v>California</v>
      </c>
      <c r="Y3069" t="str">
        <f>VLOOKUP(P3069,'Product manager data'!$A$1:B3085,2,0)</f>
        <v>Beth Higgins</v>
      </c>
    </row>
    <row r="3070" spans="1:25" x14ac:dyDescent="0.3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t="str">
        <f t="shared" si="141"/>
        <v>Profit</v>
      </c>
      <c r="W3070" t="str">
        <f t="shared" si="142"/>
        <v>CA</v>
      </c>
      <c r="X3070" t="str">
        <f t="shared" si="143"/>
        <v>California</v>
      </c>
      <c r="Y3070" t="str">
        <f>VLOOKUP(P3070,'Product manager data'!$A$1:B3086,2,0)</f>
        <v>Beth Higgins</v>
      </c>
    </row>
    <row r="3071" spans="1:25" x14ac:dyDescent="0.3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t="str">
        <f t="shared" si="141"/>
        <v>Profit</v>
      </c>
      <c r="W3071" t="str">
        <f t="shared" si="142"/>
        <v>US</v>
      </c>
      <c r="X3071" t="str">
        <f t="shared" si="143"/>
        <v>Texas</v>
      </c>
      <c r="Y3071" t="str">
        <f>VLOOKUP(P3071,'Product manager data'!$A$1:B3087,2,0)</f>
        <v>Mary Wood</v>
      </c>
    </row>
    <row r="3072" spans="1:25" x14ac:dyDescent="0.3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f t="shared" si="141"/>
        <v>Profit</v>
      </c>
      <c r="W3072" t="str">
        <f t="shared" si="142"/>
        <v>CA</v>
      </c>
      <c r="X3072" t="str">
        <f t="shared" si="143"/>
        <v>California</v>
      </c>
      <c r="Y3072" t="str">
        <f>VLOOKUP(P3072,'Product manager data'!$A$1:B3088,2,0)</f>
        <v>Myrtle Holloway</v>
      </c>
    </row>
    <row r="3073" spans="1:25" x14ac:dyDescent="0.3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t="str">
        <f t="shared" si="141"/>
        <v>Profit</v>
      </c>
      <c r="W3073" t="str">
        <f t="shared" si="142"/>
        <v>CA</v>
      </c>
      <c r="X3073" t="str">
        <f t="shared" si="143"/>
        <v>California</v>
      </c>
      <c r="Y3073" t="str">
        <f>VLOOKUP(P3073,'Product manager data'!$A$1:B3089,2,0)</f>
        <v>Robin Dennis</v>
      </c>
    </row>
    <row r="3074" spans="1:25" x14ac:dyDescent="0.3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f t="shared" si="141"/>
        <v>Profit</v>
      </c>
      <c r="W3074" t="str">
        <f t="shared" si="142"/>
        <v>CA</v>
      </c>
      <c r="X3074" t="str">
        <f t="shared" si="143"/>
        <v>California</v>
      </c>
      <c r="Y3074" t="str">
        <f>VLOOKUP(P3074,'Product manager data'!$A$1:B3090,2,0)</f>
        <v>Eric Goetz</v>
      </c>
    </row>
    <row r="3075" spans="1:25" x14ac:dyDescent="0.3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f t="shared" ref="V3075:V3138" si="144">IF(U3075&gt;=0,"Profit","Loss")</f>
        <v>Profit</v>
      </c>
      <c r="W3075" t="str">
        <f t="shared" ref="W3075:W3138" si="145">MID(B3075,1,2)</f>
        <v>CA</v>
      </c>
      <c r="X3075" t="str">
        <f t="shared" ref="X3075:X3138" si="146">IF(W3075="CA","California","Texas")</f>
        <v>California</v>
      </c>
      <c r="Y3075" t="str">
        <f>VLOOKUP(P3075,'Product manager data'!$A$1:B3091,2,0)</f>
        <v>Myrtle Holloway</v>
      </c>
    </row>
    <row r="3076" spans="1:25" x14ac:dyDescent="0.3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f t="shared" si="144"/>
        <v>Profit</v>
      </c>
      <c r="W3076" t="str">
        <f t="shared" si="145"/>
        <v>CA</v>
      </c>
      <c r="X3076" t="str">
        <f t="shared" si="146"/>
        <v>California</v>
      </c>
      <c r="Y3076" t="str">
        <f>VLOOKUP(P3076,'Product manager data'!$A$1:B3092,2,0)</f>
        <v>Tim Collins</v>
      </c>
    </row>
    <row r="3077" spans="1:25" x14ac:dyDescent="0.3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f t="shared" si="144"/>
        <v>Profit</v>
      </c>
      <c r="W3077" t="str">
        <f t="shared" si="145"/>
        <v>CA</v>
      </c>
      <c r="X3077" t="str">
        <f t="shared" si="146"/>
        <v>California</v>
      </c>
      <c r="Y3077" t="str">
        <f>VLOOKUP(P3077,'Product manager data'!$A$1:B3093,2,0)</f>
        <v>Myrtle Holloway</v>
      </c>
    </row>
    <row r="3078" spans="1:25" x14ac:dyDescent="0.3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f t="shared" si="144"/>
        <v>Loss</v>
      </c>
      <c r="W3078" t="str">
        <f t="shared" si="145"/>
        <v>CA</v>
      </c>
      <c r="X3078" t="str">
        <f t="shared" si="146"/>
        <v>California</v>
      </c>
      <c r="Y3078" t="str">
        <f>VLOOKUP(P3078,'Product manager data'!$A$1:B3094,2,0)</f>
        <v>Robin Dennis</v>
      </c>
    </row>
    <row r="3079" spans="1:25" x14ac:dyDescent="0.3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f t="shared" si="144"/>
        <v>Loss</v>
      </c>
      <c r="W3079" t="str">
        <f t="shared" si="145"/>
        <v>CA</v>
      </c>
      <c r="X3079" t="str">
        <f t="shared" si="146"/>
        <v>California</v>
      </c>
      <c r="Y3079" t="str">
        <f>VLOOKUP(P3079,'Product manager data'!$A$1:B3095,2,0)</f>
        <v>Sandra Cruz</v>
      </c>
    </row>
    <row r="3080" spans="1:25" x14ac:dyDescent="0.3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f t="shared" si="144"/>
        <v>Profit</v>
      </c>
      <c r="W3080" t="str">
        <f t="shared" si="145"/>
        <v>CA</v>
      </c>
      <c r="X3080" t="str">
        <f t="shared" si="146"/>
        <v>California</v>
      </c>
      <c r="Y3080" t="str">
        <f>VLOOKUP(P3080,'Product manager data'!$A$1:B3096,2,0)</f>
        <v>Eric Goetz</v>
      </c>
    </row>
    <row r="3081" spans="1:25" x14ac:dyDescent="0.3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t="str">
        <f t="shared" si="144"/>
        <v>Profit</v>
      </c>
      <c r="W3081" t="str">
        <f t="shared" si="145"/>
        <v>CA</v>
      </c>
      <c r="X3081" t="str">
        <f t="shared" si="146"/>
        <v>California</v>
      </c>
      <c r="Y3081" t="str">
        <f>VLOOKUP(P3081,'Product manager data'!$A$1:B3097,2,0)</f>
        <v>Beth Higgins</v>
      </c>
    </row>
    <row r="3082" spans="1:25" x14ac:dyDescent="0.3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t="str">
        <f t="shared" si="144"/>
        <v>Profit</v>
      </c>
      <c r="W3082" t="str">
        <f t="shared" si="145"/>
        <v>CA</v>
      </c>
      <c r="X3082" t="str">
        <f t="shared" si="146"/>
        <v>California</v>
      </c>
      <c r="Y3082" t="str">
        <f>VLOOKUP(P3082,'Product manager data'!$A$1:B3098,2,0)</f>
        <v>James Marez</v>
      </c>
    </row>
    <row r="3083" spans="1:25" x14ac:dyDescent="0.3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 t="shared" si="144"/>
        <v>Profit</v>
      </c>
      <c r="W3083" t="str">
        <f t="shared" si="145"/>
        <v>US</v>
      </c>
      <c r="X3083" t="str">
        <f t="shared" si="146"/>
        <v>Texas</v>
      </c>
      <c r="Y3083" t="str">
        <f>VLOOKUP(P3083,'Product manager data'!$A$1:B3099,2,0)</f>
        <v>Kimberly Harrington</v>
      </c>
    </row>
    <row r="3084" spans="1:25" x14ac:dyDescent="0.3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t="str">
        <f t="shared" si="144"/>
        <v>Profit</v>
      </c>
      <c r="W3084" t="str">
        <f t="shared" si="145"/>
        <v>US</v>
      </c>
      <c r="X3084" t="str">
        <f t="shared" si="146"/>
        <v>Texas</v>
      </c>
      <c r="Y3084" t="str">
        <f>VLOOKUP(P3084,'Product manager data'!$A$1:B3100,2,0)</f>
        <v>James Marez</v>
      </c>
    </row>
    <row r="3085" spans="1:25" x14ac:dyDescent="0.3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f t="shared" si="144"/>
        <v>Profit</v>
      </c>
      <c r="W3085" t="str">
        <f t="shared" si="145"/>
        <v>CA</v>
      </c>
      <c r="X3085" t="str">
        <f t="shared" si="146"/>
        <v>California</v>
      </c>
      <c r="Y3085" t="str">
        <f>VLOOKUP(P3085,'Product manager data'!$A$1:B3101,2,0)</f>
        <v>Kimberly Harrington</v>
      </c>
    </row>
    <row r="3086" spans="1:25" x14ac:dyDescent="0.3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f t="shared" si="144"/>
        <v>Loss</v>
      </c>
      <c r="W3086" t="str">
        <f t="shared" si="145"/>
        <v>CA</v>
      </c>
      <c r="X3086" t="str">
        <f t="shared" si="146"/>
        <v>California</v>
      </c>
      <c r="Y3086" t="str">
        <f>VLOOKUP(P3086,'Product manager data'!$A$1:B3102,2,0)</f>
        <v>Kimberly Harrington</v>
      </c>
    </row>
    <row r="3087" spans="1:25" x14ac:dyDescent="0.3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f t="shared" si="144"/>
        <v>Profit</v>
      </c>
      <c r="W3087" t="str">
        <f t="shared" si="145"/>
        <v>CA</v>
      </c>
      <c r="X3087" t="str">
        <f t="shared" si="146"/>
        <v>California</v>
      </c>
      <c r="Y3087" t="str">
        <f>VLOOKUP(P3087,'Product manager data'!$A$1:B3103,2,0)</f>
        <v>Reggie Bacon</v>
      </c>
    </row>
    <row r="3088" spans="1:25" x14ac:dyDescent="0.3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t="str">
        <f t="shared" si="144"/>
        <v>Loss</v>
      </c>
      <c r="W3088" t="str">
        <f t="shared" si="145"/>
        <v>CA</v>
      </c>
      <c r="X3088" t="str">
        <f t="shared" si="146"/>
        <v>California</v>
      </c>
      <c r="Y3088" t="str">
        <f>VLOOKUP(P3088,'Product manager data'!$A$1:B3104,2,0)</f>
        <v>Robin Dennis</v>
      </c>
    </row>
    <row r="3089" spans="1:25" x14ac:dyDescent="0.3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f t="shared" si="144"/>
        <v>Loss</v>
      </c>
      <c r="W3089" t="str">
        <f t="shared" si="145"/>
        <v>CA</v>
      </c>
      <c r="X3089" t="str">
        <f t="shared" si="146"/>
        <v>California</v>
      </c>
      <c r="Y3089" t="str">
        <f>VLOOKUP(P3089,'Product manager data'!$A$1:B3105,2,0)</f>
        <v>Mary Wood</v>
      </c>
    </row>
    <row r="3090" spans="1:25" x14ac:dyDescent="0.3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t="str">
        <f t="shared" si="144"/>
        <v>Profit</v>
      </c>
      <c r="W3090" t="str">
        <f t="shared" si="145"/>
        <v>US</v>
      </c>
      <c r="X3090" t="str">
        <f t="shared" si="146"/>
        <v>Texas</v>
      </c>
      <c r="Y3090" t="str">
        <f>VLOOKUP(P3090,'Product manager data'!$A$1:B3106,2,0)</f>
        <v>Robin Dennis</v>
      </c>
    </row>
    <row r="3091" spans="1:25" x14ac:dyDescent="0.3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t="str">
        <f t="shared" si="144"/>
        <v>Profit</v>
      </c>
      <c r="W3091" t="str">
        <f t="shared" si="145"/>
        <v>US</v>
      </c>
      <c r="X3091" t="str">
        <f t="shared" si="146"/>
        <v>Texas</v>
      </c>
      <c r="Y3091" t="str">
        <f>VLOOKUP(P3091,'Product manager data'!$A$1:B3107,2,0)</f>
        <v>James Marez</v>
      </c>
    </row>
    <row r="3092" spans="1:25" x14ac:dyDescent="0.3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f t="shared" si="144"/>
        <v>Profit</v>
      </c>
      <c r="W3092" t="str">
        <f t="shared" si="145"/>
        <v>CA</v>
      </c>
      <c r="X3092" t="str">
        <f t="shared" si="146"/>
        <v>California</v>
      </c>
      <c r="Y3092" t="str">
        <f>VLOOKUP(P3092,'Product manager data'!$A$1:B3108,2,0)</f>
        <v>Kimberly Harrington</v>
      </c>
    </row>
    <row r="3093" spans="1:25" x14ac:dyDescent="0.3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 t="shared" si="144"/>
        <v>Profit</v>
      </c>
      <c r="W3093" t="str">
        <f t="shared" si="145"/>
        <v>CA</v>
      </c>
      <c r="X3093" t="str">
        <f t="shared" si="146"/>
        <v>California</v>
      </c>
      <c r="Y3093" t="str">
        <f>VLOOKUP(P3093,'Product manager data'!$A$1:B3109,2,0)</f>
        <v>James Marez</v>
      </c>
    </row>
    <row r="3094" spans="1:25" x14ac:dyDescent="0.3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t="str">
        <f t="shared" si="144"/>
        <v>Profit</v>
      </c>
      <c r="W3094" t="str">
        <f t="shared" si="145"/>
        <v>CA</v>
      </c>
      <c r="X3094" t="str">
        <f t="shared" si="146"/>
        <v>California</v>
      </c>
      <c r="Y3094" t="str">
        <f>VLOOKUP(P3094,'Product manager data'!$A$1:B3110,2,0)</f>
        <v>Beth Higgins</v>
      </c>
    </row>
    <row r="3095" spans="1:25" x14ac:dyDescent="0.3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t="str">
        <f t="shared" si="144"/>
        <v>Profit</v>
      </c>
      <c r="W3095" t="str">
        <f t="shared" si="145"/>
        <v>CA</v>
      </c>
      <c r="X3095" t="str">
        <f t="shared" si="146"/>
        <v>California</v>
      </c>
      <c r="Y3095" t="str">
        <f>VLOOKUP(P3095,'Product manager data'!$A$1:B3111,2,0)</f>
        <v>Tammie Nelson</v>
      </c>
    </row>
    <row r="3096" spans="1:25" x14ac:dyDescent="0.3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t="str">
        <f t="shared" si="144"/>
        <v>Profit</v>
      </c>
      <c r="W3096" t="str">
        <f t="shared" si="145"/>
        <v>CA</v>
      </c>
      <c r="X3096" t="str">
        <f t="shared" si="146"/>
        <v>California</v>
      </c>
      <c r="Y3096" t="str">
        <f>VLOOKUP(P3096,'Product manager data'!$A$1:B3112,2,0)</f>
        <v>Beth Higgins</v>
      </c>
    </row>
    <row r="3097" spans="1:25" x14ac:dyDescent="0.3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t="str">
        <f t="shared" si="144"/>
        <v>Profit</v>
      </c>
      <c r="W3097" t="str">
        <f t="shared" si="145"/>
        <v>CA</v>
      </c>
      <c r="X3097" t="str">
        <f t="shared" si="146"/>
        <v>California</v>
      </c>
      <c r="Y3097" t="str">
        <f>VLOOKUP(P3097,'Product manager data'!$A$1:B3113,2,0)</f>
        <v>Junior Fason</v>
      </c>
    </row>
    <row r="3098" spans="1:25" x14ac:dyDescent="0.3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t="str">
        <f t="shared" si="144"/>
        <v>Loss</v>
      </c>
      <c r="W3098" t="str">
        <f t="shared" si="145"/>
        <v>CA</v>
      </c>
      <c r="X3098" t="str">
        <f t="shared" si="146"/>
        <v>California</v>
      </c>
      <c r="Y3098" t="str">
        <f>VLOOKUP(P3098,'Product manager data'!$A$1:B3114,2,0)</f>
        <v>Mary Wood</v>
      </c>
    </row>
    <row r="3099" spans="1:25" x14ac:dyDescent="0.3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 t="shared" si="144"/>
        <v>Profit</v>
      </c>
      <c r="W3099" t="str">
        <f t="shared" si="145"/>
        <v>CA</v>
      </c>
      <c r="X3099" t="str">
        <f t="shared" si="146"/>
        <v>California</v>
      </c>
      <c r="Y3099" t="str">
        <f>VLOOKUP(P3099,'Product manager data'!$A$1:B3115,2,0)</f>
        <v>Willie Zensen</v>
      </c>
    </row>
    <row r="3100" spans="1:25" x14ac:dyDescent="0.3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f t="shared" si="144"/>
        <v>Loss</v>
      </c>
      <c r="W3100" t="str">
        <f t="shared" si="145"/>
        <v>CA</v>
      </c>
      <c r="X3100" t="str">
        <f t="shared" si="146"/>
        <v>California</v>
      </c>
      <c r="Y3100" t="str">
        <f>VLOOKUP(P3100,'Product manager data'!$A$1:B3116,2,0)</f>
        <v>Tim Collins</v>
      </c>
    </row>
    <row r="3101" spans="1:25" x14ac:dyDescent="0.3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t="str">
        <f t="shared" si="144"/>
        <v>Profit</v>
      </c>
      <c r="W3101" t="str">
        <f t="shared" si="145"/>
        <v>CA</v>
      </c>
      <c r="X3101" t="str">
        <f t="shared" si="146"/>
        <v>California</v>
      </c>
      <c r="Y3101" t="str">
        <f>VLOOKUP(P3101,'Product manager data'!$A$1:B3117,2,0)</f>
        <v>Kimberly Harrington</v>
      </c>
    </row>
    <row r="3102" spans="1:25" x14ac:dyDescent="0.3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f t="shared" si="144"/>
        <v>Profit</v>
      </c>
      <c r="W3102" t="str">
        <f t="shared" si="145"/>
        <v>CA</v>
      </c>
      <c r="X3102" t="str">
        <f t="shared" si="146"/>
        <v>California</v>
      </c>
      <c r="Y3102" t="str">
        <f>VLOOKUP(P3102,'Product manager data'!$A$1:B3118,2,0)</f>
        <v>Tim Collins</v>
      </c>
    </row>
    <row r="3103" spans="1:25" x14ac:dyDescent="0.3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f t="shared" si="144"/>
        <v>Profit</v>
      </c>
      <c r="W3103" t="str">
        <f t="shared" si="145"/>
        <v>CA</v>
      </c>
      <c r="X3103" t="str">
        <f t="shared" si="146"/>
        <v>California</v>
      </c>
      <c r="Y3103" t="str">
        <f>VLOOKUP(P3103,'Product manager data'!$A$1:B3119,2,0)</f>
        <v>Tammie Nelson</v>
      </c>
    </row>
    <row r="3104" spans="1:25" x14ac:dyDescent="0.3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t="str">
        <f t="shared" si="144"/>
        <v>Profit</v>
      </c>
      <c r="W3104" t="str">
        <f t="shared" si="145"/>
        <v>CA</v>
      </c>
      <c r="X3104" t="str">
        <f t="shared" si="146"/>
        <v>California</v>
      </c>
      <c r="Y3104" t="str">
        <f>VLOOKUP(P3104,'Product manager data'!$A$1:B3120,2,0)</f>
        <v>Tim Collins</v>
      </c>
    </row>
    <row r="3105" spans="1:25" x14ac:dyDescent="0.3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t="str">
        <f t="shared" si="144"/>
        <v>Loss</v>
      </c>
      <c r="W3105" t="str">
        <f t="shared" si="145"/>
        <v>CA</v>
      </c>
      <c r="X3105" t="str">
        <f t="shared" si="146"/>
        <v>California</v>
      </c>
      <c r="Y3105" t="str">
        <f>VLOOKUP(P3105,'Product manager data'!$A$1:B3121,2,0)</f>
        <v>Kimberly Harrington</v>
      </c>
    </row>
    <row r="3106" spans="1:25" x14ac:dyDescent="0.3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t="str">
        <f t="shared" si="144"/>
        <v>Profit</v>
      </c>
      <c r="W3106" t="str">
        <f t="shared" si="145"/>
        <v>US</v>
      </c>
      <c r="X3106" t="str">
        <f t="shared" si="146"/>
        <v>Texas</v>
      </c>
      <c r="Y3106" t="str">
        <f>VLOOKUP(P3106,'Product manager data'!$A$1:B3122,2,0)</f>
        <v>Beth Higgins</v>
      </c>
    </row>
    <row r="3107" spans="1:25" x14ac:dyDescent="0.3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f t="shared" si="144"/>
        <v>Profit</v>
      </c>
      <c r="W3107" t="str">
        <f t="shared" si="145"/>
        <v>CA</v>
      </c>
      <c r="X3107" t="str">
        <f t="shared" si="146"/>
        <v>California</v>
      </c>
      <c r="Y3107" t="str">
        <f>VLOOKUP(P3107,'Product manager data'!$A$1:B3123,2,0)</f>
        <v>Willie Zensen</v>
      </c>
    </row>
    <row r="3108" spans="1:25" x14ac:dyDescent="0.3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f t="shared" si="144"/>
        <v>Profit</v>
      </c>
      <c r="W3108" t="str">
        <f t="shared" si="145"/>
        <v>CA</v>
      </c>
      <c r="X3108" t="str">
        <f t="shared" si="146"/>
        <v>California</v>
      </c>
      <c r="Y3108" t="str">
        <f>VLOOKUP(P3108,'Product manager data'!$A$1:B3124,2,0)</f>
        <v>Myrtle Holloway</v>
      </c>
    </row>
    <row r="3109" spans="1:25" x14ac:dyDescent="0.3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t="str">
        <f t="shared" si="144"/>
        <v>Profit</v>
      </c>
      <c r="W3109" t="str">
        <f t="shared" si="145"/>
        <v>CA</v>
      </c>
      <c r="X3109" t="str">
        <f t="shared" si="146"/>
        <v>California</v>
      </c>
      <c r="Y3109" t="str">
        <f>VLOOKUP(P3109,'Product manager data'!$A$1:B3125,2,0)</f>
        <v>Beth Higgins</v>
      </c>
    </row>
    <row r="3110" spans="1:25" x14ac:dyDescent="0.3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f t="shared" si="144"/>
        <v>Profit</v>
      </c>
      <c r="W3110" t="str">
        <f t="shared" si="145"/>
        <v>CA</v>
      </c>
      <c r="X3110" t="str">
        <f t="shared" si="146"/>
        <v>California</v>
      </c>
      <c r="Y3110" t="str">
        <f>VLOOKUP(P3110,'Product manager data'!$A$1:B3126,2,0)</f>
        <v>Myrtle Holloway</v>
      </c>
    </row>
    <row r="3111" spans="1:25" x14ac:dyDescent="0.3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 t="shared" si="144"/>
        <v>Profit</v>
      </c>
      <c r="W3111" t="str">
        <f t="shared" si="145"/>
        <v>CA</v>
      </c>
      <c r="X3111" t="str">
        <f t="shared" si="146"/>
        <v>California</v>
      </c>
      <c r="Y3111" t="str">
        <f>VLOOKUP(P3111,'Product manager data'!$A$1:B3127,2,0)</f>
        <v>Beth Higgins</v>
      </c>
    </row>
    <row r="3112" spans="1:25" x14ac:dyDescent="0.3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f t="shared" si="144"/>
        <v>Profit</v>
      </c>
      <c r="W3112" t="str">
        <f t="shared" si="145"/>
        <v>CA</v>
      </c>
      <c r="X3112" t="str">
        <f t="shared" si="146"/>
        <v>California</v>
      </c>
      <c r="Y3112" t="str">
        <f>VLOOKUP(P3112,'Product manager data'!$A$1:B3128,2,0)</f>
        <v>Beth Higgins</v>
      </c>
    </row>
    <row r="3113" spans="1:25" x14ac:dyDescent="0.3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f t="shared" si="144"/>
        <v>Profit</v>
      </c>
      <c r="W3113" t="str">
        <f t="shared" si="145"/>
        <v>CA</v>
      </c>
      <c r="X3113" t="str">
        <f t="shared" si="146"/>
        <v>California</v>
      </c>
      <c r="Y3113" t="str">
        <f>VLOOKUP(P3113,'Product manager data'!$A$1:B3129,2,0)</f>
        <v>Myrtle Holloway</v>
      </c>
    </row>
    <row r="3114" spans="1:25" x14ac:dyDescent="0.3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t="str">
        <f t="shared" si="144"/>
        <v>Profit</v>
      </c>
      <c r="W3114" t="str">
        <f t="shared" si="145"/>
        <v>CA</v>
      </c>
      <c r="X3114" t="str">
        <f t="shared" si="146"/>
        <v>California</v>
      </c>
      <c r="Y3114" t="str">
        <f>VLOOKUP(P3114,'Product manager data'!$A$1:B3130,2,0)</f>
        <v>Jennifer Hutchins</v>
      </c>
    </row>
    <row r="3115" spans="1:25" x14ac:dyDescent="0.3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 t="shared" si="144"/>
        <v>Profit</v>
      </c>
      <c r="W3115" t="str">
        <f t="shared" si="145"/>
        <v>CA</v>
      </c>
      <c r="X3115" t="str">
        <f t="shared" si="146"/>
        <v>California</v>
      </c>
      <c r="Y3115" t="str">
        <f>VLOOKUP(P3115,'Product manager data'!$A$1:B3131,2,0)</f>
        <v>Rosemary Hearon</v>
      </c>
    </row>
    <row r="3116" spans="1:25" x14ac:dyDescent="0.3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 t="shared" si="144"/>
        <v>Profit</v>
      </c>
      <c r="W3116" t="str">
        <f t="shared" si="145"/>
        <v>CA</v>
      </c>
      <c r="X3116" t="str">
        <f t="shared" si="146"/>
        <v>California</v>
      </c>
      <c r="Y3116" t="str">
        <f>VLOOKUP(P3116,'Product manager data'!$A$1:B3132,2,0)</f>
        <v>Beth Higgins</v>
      </c>
    </row>
    <row r="3117" spans="1:25" x14ac:dyDescent="0.3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f t="shared" si="144"/>
        <v>Loss</v>
      </c>
      <c r="W3117" t="str">
        <f t="shared" si="145"/>
        <v>CA</v>
      </c>
      <c r="X3117" t="str">
        <f t="shared" si="146"/>
        <v>California</v>
      </c>
      <c r="Y3117" t="str">
        <f>VLOOKUP(P3117,'Product manager data'!$A$1:B3133,2,0)</f>
        <v>Sandra Cruz</v>
      </c>
    </row>
    <row r="3118" spans="1:25" x14ac:dyDescent="0.3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f t="shared" si="144"/>
        <v>Profit</v>
      </c>
      <c r="W3118" t="str">
        <f t="shared" si="145"/>
        <v>CA</v>
      </c>
      <c r="X3118" t="str">
        <f t="shared" si="146"/>
        <v>California</v>
      </c>
      <c r="Y3118" t="str">
        <f>VLOOKUP(P3118,'Product manager data'!$A$1:B3134,2,0)</f>
        <v>Mary Wood</v>
      </c>
    </row>
    <row r="3119" spans="1:25" x14ac:dyDescent="0.3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f t="shared" si="144"/>
        <v>Profit</v>
      </c>
      <c r="W3119" t="str">
        <f t="shared" si="145"/>
        <v>CA</v>
      </c>
      <c r="X3119" t="str">
        <f t="shared" si="146"/>
        <v>California</v>
      </c>
      <c r="Y3119" t="str">
        <f>VLOOKUP(P3119,'Product manager data'!$A$1:B3135,2,0)</f>
        <v>Tammie Nelson</v>
      </c>
    </row>
    <row r="3120" spans="1:25" x14ac:dyDescent="0.3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f t="shared" si="144"/>
        <v>Loss</v>
      </c>
      <c r="W3120" t="str">
        <f t="shared" si="145"/>
        <v>CA</v>
      </c>
      <c r="X3120" t="str">
        <f t="shared" si="146"/>
        <v>California</v>
      </c>
      <c r="Y3120" t="str">
        <f>VLOOKUP(P3120,'Product manager data'!$A$1:B3136,2,0)</f>
        <v>Sandra Cruz</v>
      </c>
    </row>
    <row r="3121" spans="1:25" x14ac:dyDescent="0.3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f t="shared" si="144"/>
        <v>Profit</v>
      </c>
      <c r="W3121" t="str">
        <f t="shared" si="145"/>
        <v>CA</v>
      </c>
      <c r="X3121" t="str">
        <f t="shared" si="146"/>
        <v>California</v>
      </c>
      <c r="Y3121" t="str">
        <f>VLOOKUP(P3121,'Product manager data'!$A$1:B3137,2,0)</f>
        <v>James Marez</v>
      </c>
    </row>
    <row r="3122" spans="1:25" x14ac:dyDescent="0.3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t="str">
        <f t="shared" si="144"/>
        <v>Profit</v>
      </c>
      <c r="W3122" t="str">
        <f t="shared" si="145"/>
        <v>CA</v>
      </c>
      <c r="X3122" t="str">
        <f t="shared" si="146"/>
        <v>California</v>
      </c>
      <c r="Y3122" t="str">
        <f>VLOOKUP(P3122,'Product manager data'!$A$1:B3138,2,0)</f>
        <v>Robin Dennis</v>
      </c>
    </row>
    <row r="3123" spans="1:25" x14ac:dyDescent="0.3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f t="shared" si="144"/>
        <v>Profit</v>
      </c>
      <c r="W3123" t="str">
        <f t="shared" si="145"/>
        <v>CA</v>
      </c>
      <c r="X3123" t="str">
        <f t="shared" si="146"/>
        <v>California</v>
      </c>
      <c r="Y3123" t="str">
        <f>VLOOKUP(P3123,'Product manager data'!$A$1:B3139,2,0)</f>
        <v>Eric Goetz</v>
      </c>
    </row>
    <row r="3124" spans="1:25" x14ac:dyDescent="0.3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f t="shared" si="144"/>
        <v>Loss</v>
      </c>
      <c r="W3124" t="str">
        <f t="shared" si="145"/>
        <v>CA</v>
      </c>
      <c r="X3124" t="str">
        <f t="shared" si="146"/>
        <v>California</v>
      </c>
      <c r="Y3124" t="str">
        <f>VLOOKUP(P3124,'Product manager data'!$A$1:B3140,2,0)</f>
        <v>Kimberly Harrington</v>
      </c>
    </row>
    <row r="3125" spans="1:25" x14ac:dyDescent="0.3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t="str">
        <f t="shared" si="144"/>
        <v>Loss</v>
      </c>
      <c r="W3125" t="str">
        <f t="shared" si="145"/>
        <v>CA</v>
      </c>
      <c r="X3125" t="str">
        <f t="shared" si="146"/>
        <v>California</v>
      </c>
      <c r="Y3125" t="str">
        <f>VLOOKUP(P3125,'Product manager data'!$A$1:B3141,2,0)</f>
        <v>Kimberly Harrington</v>
      </c>
    </row>
    <row r="3126" spans="1:25" x14ac:dyDescent="0.3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f t="shared" si="144"/>
        <v>Profit</v>
      </c>
      <c r="W3126" t="str">
        <f t="shared" si="145"/>
        <v>CA</v>
      </c>
      <c r="X3126" t="str">
        <f t="shared" si="146"/>
        <v>California</v>
      </c>
      <c r="Y3126" t="str">
        <f>VLOOKUP(P3126,'Product manager data'!$A$1:B3142,2,0)</f>
        <v>Myrtle Holloway</v>
      </c>
    </row>
    <row r="3127" spans="1:25" x14ac:dyDescent="0.3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f t="shared" si="144"/>
        <v>Profit</v>
      </c>
      <c r="W3127" t="str">
        <f t="shared" si="145"/>
        <v>CA</v>
      </c>
      <c r="X3127" t="str">
        <f t="shared" si="146"/>
        <v>California</v>
      </c>
      <c r="Y3127" t="str">
        <f>VLOOKUP(P3127,'Product manager data'!$A$1:B3143,2,0)</f>
        <v>Myrtle Holloway</v>
      </c>
    </row>
    <row r="3128" spans="1:25" x14ac:dyDescent="0.3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t="str">
        <f t="shared" si="144"/>
        <v>Loss</v>
      </c>
      <c r="W3128" t="str">
        <f t="shared" si="145"/>
        <v>CA</v>
      </c>
      <c r="X3128" t="str">
        <f t="shared" si="146"/>
        <v>California</v>
      </c>
      <c r="Y3128" t="str">
        <f>VLOOKUP(P3128,'Product manager data'!$A$1:B3144,2,0)</f>
        <v>James Marez</v>
      </c>
    </row>
    <row r="3129" spans="1:25" x14ac:dyDescent="0.3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t="str">
        <f t="shared" si="144"/>
        <v>Profit</v>
      </c>
      <c r="W3129" t="str">
        <f t="shared" si="145"/>
        <v>CA</v>
      </c>
      <c r="X3129" t="str">
        <f t="shared" si="146"/>
        <v>California</v>
      </c>
      <c r="Y3129" t="str">
        <f>VLOOKUP(P3129,'Product manager data'!$A$1:B3145,2,0)</f>
        <v>Beth Higgins</v>
      </c>
    </row>
    <row r="3130" spans="1:25" x14ac:dyDescent="0.3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f t="shared" si="144"/>
        <v>Profit</v>
      </c>
      <c r="W3130" t="str">
        <f t="shared" si="145"/>
        <v>CA</v>
      </c>
      <c r="X3130" t="str">
        <f t="shared" si="146"/>
        <v>California</v>
      </c>
      <c r="Y3130" t="str">
        <f>VLOOKUP(P3130,'Product manager data'!$A$1:B3146,2,0)</f>
        <v>Robin Dennis</v>
      </c>
    </row>
    <row r="3131" spans="1:25" x14ac:dyDescent="0.3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f t="shared" si="144"/>
        <v>Profit</v>
      </c>
      <c r="W3131" t="str">
        <f t="shared" si="145"/>
        <v>CA</v>
      </c>
      <c r="X3131" t="str">
        <f t="shared" si="146"/>
        <v>California</v>
      </c>
      <c r="Y3131" t="str">
        <f>VLOOKUP(P3131,'Product manager data'!$A$1:B3147,2,0)</f>
        <v>Sandra Cruz</v>
      </c>
    </row>
    <row r="3132" spans="1:25" x14ac:dyDescent="0.3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f t="shared" si="144"/>
        <v>Profit</v>
      </c>
      <c r="W3132" t="str">
        <f t="shared" si="145"/>
        <v>CA</v>
      </c>
      <c r="X3132" t="str">
        <f t="shared" si="146"/>
        <v>California</v>
      </c>
      <c r="Y3132" t="str">
        <f>VLOOKUP(P3132,'Product manager data'!$A$1:B3148,2,0)</f>
        <v>Reggie Bacon</v>
      </c>
    </row>
    <row r="3133" spans="1:25" x14ac:dyDescent="0.3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 t="shared" si="144"/>
        <v>Profit</v>
      </c>
      <c r="W3133" t="str">
        <f t="shared" si="145"/>
        <v>CA</v>
      </c>
      <c r="X3133" t="str">
        <f t="shared" si="146"/>
        <v>California</v>
      </c>
      <c r="Y3133" t="str">
        <f>VLOOKUP(P3133,'Product manager data'!$A$1:B3149,2,0)</f>
        <v>James Marez</v>
      </c>
    </row>
    <row r="3134" spans="1:25" x14ac:dyDescent="0.3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t="str">
        <f t="shared" si="144"/>
        <v>Profit</v>
      </c>
      <c r="W3134" t="str">
        <f t="shared" si="145"/>
        <v>CA</v>
      </c>
      <c r="X3134" t="str">
        <f t="shared" si="146"/>
        <v>California</v>
      </c>
      <c r="Y3134" t="str">
        <f>VLOOKUP(P3134,'Product manager data'!$A$1:B3150,2,0)</f>
        <v>Robin Dennis</v>
      </c>
    </row>
    <row r="3135" spans="1:25" x14ac:dyDescent="0.3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f t="shared" si="144"/>
        <v>Profit</v>
      </c>
      <c r="W3135" t="str">
        <f t="shared" si="145"/>
        <v>CA</v>
      </c>
      <c r="X3135" t="str">
        <f t="shared" si="146"/>
        <v>California</v>
      </c>
      <c r="Y3135" t="str">
        <f>VLOOKUP(P3135,'Product manager data'!$A$1:B3151,2,0)</f>
        <v>Kimberly Harrington</v>
      </c>
    </row>
    <row r="3136" spans="1:25" x14ac:dyDescent="0.3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f t="shared" si="144"/>
        <v>Loss</v>
      </c>
      <c r="W3136" t="str">
        <f t="shared" si="145"/>
        <v>CA</v>
      </c>
      <c r="X3136" t="str">
        <f t="shared" si="146"/>
        <v>California</v>
      </c>
      <c r="Y3136" t="str">
        <f>VLOOKUP(P3136,'Product manager data'!$A$1:B3152,2,0)</f>
        <v>Kimberly Harrington</v>
      </c>
    </row>
    <row r="3137" spans="1:25" x14ac:dyDescent="0.3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f t="shared" si="144"/>
        <v>Loss</v>
      </c>
      <c r="W3137" t="str">
        <f t="shared" si="145"/>
        <v>CA</v>
      </c>
      <c r="X3137" t="str">
        <f t="shared" si="146"/>
        <v>California</v>
      </c>
      <c r="Y3137" t="str">
        <f>VLOOKUP(P3137,'Product manager data'!$A$1:B3153,2,0)</f>
        <v>Myrtle Holloway</v>
      </c>
    </row>
    <row r="3138" spans="1:25" x14ac:dyDescent="0.3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t="str">
        <f t="shared" si="144"/>
        <v>Profit</v>
      </c>
      <c r="W3138" t="str">
        <f t="shared" si="145"/>
        <v>CA</v>
      </c>
      <c r="X3138" t="str">
        <f t="shared" si="146"/>
        <v>California</v>
      </c>
      <c r="Y3138" t="str">
        <f>VLOOKUP(P3138,'Product manager data'!$A$1:B3154,2,0)</f>
        <v>James Marez</v>
      </c>
    </row>
    <row r="3139" spans="1:25" x14ac:dyDescent="0.3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 t="shared" ref="V3139:V3202" si="147">IF(U3139&gt;=0,"Profit","Loss")</f>
        <v>Profit</v>
      </c>
      <c r="W3139" t="str">
        <f t="shared" ref="W3139:W3202" si="148">MID(B3139,1,2)</f>
        <v>CA</v>
      </c>
      <c r="X3139" t="str">
        <f t="shared" ref="X3139:X3202" si="149">IF(W3139="CA","California","Texas")</f>
        <v>California</v>
      </c>
      <c r="Y3139" t="str">
        <f>VLOOKUP(P3139,'Product manager data'!$A$1:B3155,2,0)</f>
        <v>Rosemary Hearon</v>
      </c>
    </row>
    <row r="3140" spans="1:25" x14ac:dyDescent="0.3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f t="shared" si="147"/>
        <v>Loss</v>
      </c>
      <c r="W3140" t="str">
        <f t="shared" si="148"/>
        <v>CA</v>
      </c>
      <c r="X3140" t="str">
        <f t="shared" si="149"/>
        <v>California</v>
      </c>
      <c r="Y3140" t="str">
        <f>VLOOKUP(P3140,'Product manager data'!$A$1:B3156,2,0)</f>
        <v>Reggie Bacon</v>
      </c>
    </row>
    <row r="3141" spans="1:25" x14ac:dyDescent="0.3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f t="shared" si="147"/>
        <v>Loss</v>
      </c>
      <c r="W3141" t="str">
        <f t="shared" si="148"/>
        <v>CA</v>
      </c>
      <c r="X3141" t="str">
        <f t="shared" si="149"/>
        <v>California</v>
      </c>
      <c r="Y3141" t="str">
        <f>VLOOKUP(P3141,'Product manager data'!$A$1:B3157,2,0)</f>
        <v>Robin Dennis</v>
      </c>
    </row>
    <row r="3142" spans="1:25" x14ac:dyDescent="0.3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 t="shared" si="147"/>
        <v>Profit</v>
      </c>
      <c r="W3142" t="str">
        <f t="shared" si="148"/>
        <v>CA</v>
      </c>
      <c r="X3142" t="str">
        <f t="shared" si="149"/>
        <v>California</v>
      </c>
      <c r="Y3142" t="str">
        <f>VLOOKUP(P3142,'Product manager data'!$A$1:B3158,2,0)</f>
        <v>Mary Wood</v>
      </c>
    </row>
    <row r="3143" spans="1:25" x14ac:dyDescent="0.3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f t="shared" si="147"/>
        <v>Loss</v>
      </c>
      <c r="W3143" t="str">
        <f t="shared" si="148"/>
        <v>US</v>
      </c>
      <c r="X3143" t="str">
        <f t="shared" si="149"/>
        <v>Texas</v>
      </c>
      <c r="Y3143" t="str">
        <f>VLOOKUP(P3143,'Product manager data'!$A$1:B3159,2,0)</f>
        <v>Kimberly Harrington</v>
      </c>
    </row>
    <row r="3144" spans="1:25" x14ac:dyDescent="0.3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f t="shared" si="147"/>
        <v>Profit</v>
      </c>
      <c r="W3144" t="str">
        <f t="shared" si="148"/>
        <v>CA</v>
      </c>
      <c r="X3144" t="str">
        <f t="shared" si="149"/>
        <v>California</v>
      </c>
      <c r="Y3144" t="str">
        <f>VLOOKUP(P3144,'Product manager data'!$A$1:B3160,2,0)</f>
        <v>Reggie Bacon</v>
      </c>
    </row>
    <row r="3145" spans="1:25" x14ac:dyDescent="0.3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f t="shared" si="147"/>
        <v>Profit</v>
      </c>
      <c r="W3145" t="str">
        <f t="shared" si="148"/>
        <v>CA</v>
      </c>
      <c r="X3145" t="str">
        <f t="shared" si="149"/>
        <v>California</v>
      </c>
      <c r="Y3145" t="str">
        <f>VLOOKUP(P3145,'Product manager data'!$A$1:B3161,2,0)</f>
        <v>Eric Goetz</v>
      </c>
    </row>
    <row r="3146" spans="1:25" x14ac:dyDescent="0.3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f t="shared" si="147"/>
        <v>Loss</v>
      </c>
      <c r="W3146" t="str">
        <f t="shared" si="148"/>
        <v>US</v>
      </c>
      <c r="X3146" t="str">
        <f t="shared" si="149"/>
        <v>Texas</v>
      </c>
      <c r="Y3146" t="str">
        <f>VLOOKUP(P3146,'Product manager data'!$A$1:B3162,2,0)</f>
        <v>Sandra Cruz</v>
      </c>
    </row>
    <row r="3147" spans="1:25" x14ac:dyDescent="0.3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t="str">
        <f t="shared" si="147"/>
        <v>Profit</v>
      </c>
      <c r="W3147" t="str">
        <f t="shared" si="148"/>
        <v>CA</v>
      </c>
      <c r="X3147" t="str">
        <f t="shared" si="149"/>
        <v>California</v>
      </c>
      <c r="Y3147" t="str">
        <f>VLOOKUP(P3147,'Product manager data'!$A$1:B3163,2,0)</f>
        <v>Sandra Cruz</v>
      </c>
    </row>
    <row r="3148" spans="1:25" x14ac:dyDescent="0.3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f t="shared" si="147"/>
        <v>Profit</v>
      </c>
      <c r="W3148" t="str">
        <f t="shared" si="148"/>
        <v>CA</v>
      </c>
      <c r="X3148" t="str">
        <f t="shared" si="149"/>
        <v>California</v>
      </c>
      <c r="Y3148" t="str">
        <f>VLOOKUP(P3148,'Product manager data'!$A$1:B3164,2,0)</f>
        <v>James Marez</v>
      </c>
    </row>
    <row r="3149" spans="1:25" x14ac:dyDescent="0.3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f t="shared" si="147"/>
        <v>Profit</v>
      </c>
      <c r="W3149" t="str">
        <f t="shared" si="148"/>
        <v>CA</v>
      </c>
      <c r="X3149" t="str">
        <f t="shared" si="149"/>
        <v>California</v>
      </c>
      <c r="Y3149" t="str">
        <f>VLOOKUP(P3149,'Product manager data'!$A$1:B3165,2,0)</f>
        <v>Eric Goetz</v>
      </c>
    </row>
    <row r="3150" spans="1:25" x14ac:dyDescent="0.3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f t="shared" si="147"/>
        <v>Profit</v>
      </c>
      <c r="W3150" t="str">
        <f t="shared" si="148"/>
        <v>CA</v>
      </c>
      <c r="X3150" t="str">
        <f t="shared" si="149"/>
        <v>California</v>
      </c>
      <c r="Y3150" t="str">
        <f>VLOOKUP(P3150,'Product manager data'!$A$1:B3166,2,0)</f>
        <v>Beth Higgins</v>
      </c>
    </row>
    <row r="3151" spans="1:25" x14ac:dyDescent="0.3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f t="shared" si="147"/>
        <v>Profit</v>
      </c>
      <c r="W3151" t="str">
        <f t="shared" si="148"/>
        <v>US</v>
      </c>
      <c r="X3151" t="str">
        <f t="shared" si="149"/>
        <v>Texas</v>
      </c>
      <c r="Y3151" t="str">
        <f>VLOOKUP(P3151,'Product manager data'!$A$1:B3167,2,0)</f>
        <v>Willie Zensen</v>
      </c>
    </row>
    <row r="3152" spans="1:25" x14ac:dyDescent="0.3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f t="shared" si="147"/>
        <v>Profit</v>
      </c>
      <c r="W3152" t="str">
        <f t="shared" si="148"/>
        <v>CA</v>
      </c>
      <c r="X3152" t="str">
        <f t="shared" si="149"/>
        <v>California</v>
      </c>
      <c r="Y3152" t="str">
        <f>VLOOKUP(P3152,'Product manager data'!$A$1:B3168,2,0)</f>
        <v>Reggie Bacon</v>
      </c>
    </row>
    <row r="3153" spans="1:25" x14ac:dyDescent="0.3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t="str">
        <f t="shared" si="147"/>
        <v>Loss</v>
      </c>
      <c r="W3153" t="str">
        <f t="shared" si="148"/>
        <v>CA</v>
      </c>
      <c r="X3153" t="str">
        <f t="shared" si="149"/>
        <v>California</v>
      </c>
      <c r="Y3153" t="str">
        <f>VLOOKUP(P3153,'Product manager data'!$A$1:B3169,2,0)</f>
        <v>Jennifer Hutchins</v>
      </c>
    </row>
    <row r="3154" spans="1:25" x14ac:dyDescent="0.3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t="str">
        <f t="shared" si="147"/>
        <v>Loss</v>
      </c>
      <c r="W3154" t="str">
        <f t="shared" si="148"/>
        <v>CA</v>
      </c>
      <c r="X3154" t="str">
        <f t="shared" si="149"/>
        <v>California</v>
      </c>
      <c r="Y3154" t="str">
        <f>VLOOKUP(P3154,'Product manager data'!$A$1:B3170,2,0)</f>
        <v>James Marez</v>
      </c>
    </row>
    <row r="3155" spans="1:25" x14ac:dyDescent="0.3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f t="shared" si="147"/>
        <v>Profit</v>
      </c>
      <c r="W3155" t="str">
        <f t="shared" si="148"/>
        <v>CA</v>
      </c>
      <c r="X3155" t="str">
        <f t="shared" si="149"/>
        <v>California</v>
      </c>
      <c r="Y3155" t="str">
        <f>VLOOKUP(P3155,'Product manager data'!$A$1:B3171,2,0)</f>
        <v>Robin Dennis</v>
      </c>
    </row>
    <row r="3156" spans="1:25" x14ac:dyDescent="0.3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t="str">
        <f t="shared" si="147"/>
        <v>Profit</v>
      </c>
      <c r="W3156" t="str">
        <f t="shared" si="148"/>
        <v>CA</v>
      </c>
      <c r="X3156" t="str">
        <f t="shared" si="149"/>
        <v>California</v>
      </c>
      <c r="Y3156" t="str">
        <f>VLOOKUP(P3156,'Product manager data'!$A$1:B3172,2,0)</f>
        <v>Kimberly Harrington</v>
      </c>
    </row>
    <row r="3157" spans="1:25" x14ac:dyDescent="0.3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f t="shared" si="147"/>
        <v>Profit</v>
      </c>
      <c r="W3157" t="str">
        <f t="shared" si="148"/>
        <v>CA</v>
      </c>
      <c r="X3157" t="str">
        <f t="shared" si="149"/>
        <v>California</v>
      </c>
      <c r="Y3157" t="str">
        <f>VLOOKUP(P3157,'Product manager data'!$A$1:B3173,2,0)</f>
        <v>Beth Higgins</v>
      </c>
    </row>
    <row r="3158" spans="1:25" x14ac:dyDescent="0.3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 t="shared" si="147"/>
        <v>Loss</v>
      </c>
      <c r="W3158" t="str">
        <f t="shared" si="148"/>
        <v>CA</v>
      </c>
      <c r="X3158" t="str">
        <f t="shared" si="149"/>
        <v>California</v>
      </c>
      <c r="Y3158" t="str">
        <f>VLOOKUP(P3158,'Product manager data'!$A$1:B3174,2,0)</f>
        <v>Michael Benoit</v>
      </c>
    </row>
    <row r="3159" spans="1:25" x14ac:dyDescent="0.3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t="str">
        <f t="shared" si="147"/>
        <v>Profit</v>
      </c>
      <c r="W3159" t="str">
        <f t="shared" si="148"/>
        <v>CA</v>
      </c>
      <c r="X3159" t="str">
        <f t="shared" si="149"/>
        <v>California</v>
      </c>
      <c r="Y3159" t="str">
        <f>VLOOKUP(P3159,'Product manager data'!$A$1:B3175,2,0)</f>
        <v>Reggie Bacon</v>
      </c>
    </row>
    <row r="3160" spans="1:25" x14ac:dyDescent="0.3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f t="shared" si="147"/>
        <v>Profit</v>
      </c>
      <c r="W3160" t="str">
        <f t="shared" si="148"/>
        <v>US</v>
      </c>
      <c r="X3160" t="str">
        <f t="shared" si="149"/>
        <v>Texas</v>
      </c>
      <c r="Y3160" t="str">
        <f>VLOOKUP(P3160,'Product manager data'!$A$1:B3176,2,0)</f>
        <v>Myrtle Holloway</v>
      </c>
    </row>
    <row r="3161" spans="1:25" x14ac:dyDescent="0.3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f t="shared" si="147"/>
        <v>Loss</v>
      </c>
      <c r="W3161" t="str">
        <f t="shared" si="148"/>
        <v>US</v>
      </c>
      <c r="X3161" t="str">
        <f t="shared" si="149"/>
        <v>Texas</v>
      </c>
      <c r="Y3161" t="str">
        <f>VLOOKUP(P3161,'Product manager data'!$A$1:B3177,2,0)</f>
        <v>Reggie Bacon</v>
      </c>
    </row>
    <row r="3162" spans="1:25" x14ac:dyDescent="0.3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t="str">
        <f t="shared" si="147"/>
        <v>Loss</v>
      </c>
      <c r="W3162" t="str">
        <f t="shared" si="148"/>
        <v>US</v>
      </c>
      <c r="X3162" t="str">
        <f t="shared" si="149"/>
        <v>Texas</v>
      </c>
      <c r="Y3162" t="str">
        <f>VLOOKUP(P3162,'Product manager data'!$A$1:B3178,2,0)</f>
        <v>Kimberly Harrington</v>
      </c>
    </row>
    <row r="3163" spans="1:25" x14ac:dyDescent="0.3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 t="shared" si="147"/>
        <v>Profit</v>
      </c>
      <c r="W3163" t="str">
        <f t="shared" si="148"/>
        <v>CA</v>
      </c>
      <c r="X3163" t="str">
        <f t="shared" si="149"/>
        <v>California</v>
      </c>
      <c r="Y3163" t="str">
        <f>VLOOKUP(P3163,'Product manager data'!$A$1:B3179,2,0)</f>
        <v>Rosemary Hearon</v>
      </c>
    </row>
    <row r="3164" spans="1:25" x14ac:dyDescent="0.3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t="str">
        <f t="shared" si="147"/>
        <v>Profit</v>
      </c>
      <c r="W3164" t="str">
        <f t="shared" si="148"/>
        <v>CA</v>
      </c>
      <c r="X3164" t="str">
        <f t="shared" si="149"/>
        <v>California</v>
      </c>
      <c r="Y3164" t="str">
        <f>VLOOKUP(P3164,'Product manager data'!$A$1:B3180,2,0)</f>
        <v>Rosemary Hearon</v>
      </c>
    </row>
    <row r="3165" spans="1:25" x14ac:dyDescent="0.3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t="str">
        <f t="shared" si="147"/>
        <v>Profit</v>
      </c>
      <c r="W3165" t="str">
        <f t="shared" si="148"/>
        <v>CA</v>
      </c>
      <c r="X3165" t="str">
        <f t="shared" si="149"/>
        <v>California</v>
      </c>
      <c r="Y3165" t="str">
        <f>VLOOKUP(P3165,'Product manager data'!$A$1:B3181,2,0)</f>
        <v>Eric Goetz</v>
      </c>
    </row>
    <row r="3166" spans="1:25" x14ac:dyDescent="0.3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t="str">
        <f t="shared" si="147"/>
        <v>Profit</v>
      </c>
      <c r="W3166" t="str">
        <f t="shared" si="148"/>
        <v>CA</v>
      </c>
      <c r="X3166" t="str">
        <f t="shared" si="149"/>
        <v>California</v>
      </c>
      <c r="Y3166" t="str">
        <f>VLOOKUP(P3166,'Product manager data'!$A$1:B3182,2,0)</f>
        <v>Beth Higgins</v>
      </c>
    </row>
    <row r="3167" spans="1:25" x14ac:dyDescent="0.3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t="str">
        <f t="shared" si="147"/>
        <v>Profit</v>
      </c>
      <c r="W3167" t="str">
        <f t="shared" si="148"/>
        <v>CA</v>
      </c>
      <c r="X3167" t="str">
        <f t="shared" si="149"/>
        <v>California</v>
      </c>
      <c r="Y3167" t="str">
        <f>VLOOKUP(P3167,'Product manager data'!$A$1:B3183,2,0)</f>
        <v>James Marez</v>
      </c>
    </row>
    <row r="3168" spans="1:25" x14ac:dyDescent="0.3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t="str">
        <f t="shared" si="147"/>
        <v>Profit</v>
      </c>
      <c r="W3168" t="str">
        <f t="shared" si="148"/>
        <v>CA</v>
      </c>
      <c r="X3168" t="str">
        <f t="shared" si="149"/>
        <v>California</v>
      </c>
      <c r="Y3168" t="str">
        <f>VLOOKUP(P3168,'Product manager data'!$A$1:B3184,2,0)</f>
        <v>Beth Higgins</v>
      </c>
    </row>
    <row r="3169" spans="1:25" x14ac:dyDescent="0.3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 t="shared" si="147"/>
        <v>Profit</v>
      </c>
      <c r="W3169" t="str">
        <f t="shared" si="148"/>
        <v>CA</v>
      </c>
      <c r="X3169" t="str">
        <f t="shared" si="149"/>
        <v>California</v>
      </c>
      <c r="Y3169" t="str">
        <f>VLOOKUP(P3169,'Product manager data'!$A$1:B3185,2,0)</f>
        <v>Robin Dennis</v>
      </c>
    </row>
    <row r="3170" spans="1:25" x14ac:dyDescent="0.3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t="str">
        <f t="shared" si="147"/>
        <v>Loss</v>
      </c>
      <c r="W3170" t="str">
        <f t="shared" si="148"/>
        <v>CA</v>
      </c>
      <c r="X3170" t="str">
        <f t="shared" si="149"/>
        <v>California</v>
      </c>
      <c r="Y3170" t="str">
        <f>VLOOKUP(P3170,'Product manager data'!$A$1:B3186,2,0)</f>
        <v>Sandra Cruz</v>
      </c>
    </row>
    <row r="3171" spans="1:25" x14ac:dyDescent="0.3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t="str">
        <f t="shared" si="147"/>
        <v>Profit</v>
      </c>
      <c r="W3171" t="str">
        <f t="shared" si="148"/>
        <v>CA</v>
      </c>
      <c r="X3171" t="str">
        <f t="shared" si="149"/>
        <v>California</v>
      </c>
      <c r="Y3171" t="str">
        <f>VLOOKUP(P3171,'Product manager data'!$A$1:B3187,2,0)</f>
        <v>Beth Higgins</v>
      </c>
    </row>
    <row r="3172" spans="1:25" x14ac:dyDescent="0.3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t="str">
        <f t="shared" si="147"/>
        <v>Profit</v>
      </c>
      <c r="W3172" t="str">
        <f t="shared" si="148"/>
        <v>CA</v>
      </c>
      <c r="X3172" t="str">
        <f t="shared" si="149"/>
        <v>California</v>
      </c>
      <c r="Y3172" t="str">
        <f>VLOOKUP(P3172,'Product manager data'!$A$1:B3188,2,0)</f>
        <v>Kimberly Harrington</v>
      </c>
    </row>
    <row r="3173" spans="1:25" x14ac:dyDescent="0.3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f t="shared" si="147"/>
        <v>Loss</v>
      </c>
      <c r="W3173" t="str">
        <f t="shared" si="148"/>
        <v>US</v>
      </c>
      <c r="X3173" t="str">
        <f t="shared" si="149"/>
        <v>Texas</v>
      </c>
      <c r="Y3173" t="str">
        <f>VLOOKUP(P3173,'Product manager data'!$A$1:B3189,2,0)</f>
        <v>Kimberly Harrington</v>
      </c>
    </row>
    <row r="3174" spans="1:25" x14ac:dyDescent="0.3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 t="shared" si="147"/>
        <v>Profit</v>
      </c>
      <c r="W3174" t="str">
        <f t="shared" si="148"/>
        <v>US</v>
      </c>
      <c r="X3174" t="str">
        <f t="shared" si="149"/>
        <v>Texas</v>
      </c>
      <c r="Y3174" t="str">
        <f>VLOOKUP(P3174,'Product manager data'!$A$1:B3190,2,0)</f>
        <v>Sandra Cruz</v>
      </c>
    </row>
    <row r="3175" spans="1:25" x14ac:dyDescent="0.3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f t="shared" si="147"/>
        <v>Profit</v>
      </c>
      <c r="W3175" t="str">
        <f t="shared" si="148"/>
        <v>US</v>
      </c>
      <c r="X3175" t="str">
        <f t="shared" si="149"/>
        <v>Texas</v>
      </c>
      <c r="Y3175" t="str">
        <f>VLOOKUP(P3175,'Product manager data'!$A$1:B3191,2,0)</f>
        <v>Eric Goetz</v>
      </c>
    </row>
    <row r="3176" spans="1:25" x14ac:dyDescent="0.3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t="str">
        <f t="shared" si="147"/>
        <v>Profit</v>
      </c>
      <c r="W3176" t="str">
        <f t="shared" si="148"/>
        <v>CA</v>
      </c>
      <c r="X3176" t="str">
        <f t="shared" si="149"/>
        <v>California</v>
      </c>
      <c r="Y3176" t="str">
        <f>VLOOKUP(P3176,'Product manager data'!$A$1:B3192,2,0)</f>
        <v>Eric Goetz</v>
      </c>
    </row>
    <row r="3177" spans="1:25" x14ac:dyDescent="0.3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t="str">
        <f t="shared" si="147"/>
        <v>Loss</v>
      </c>
      <c r="W3177" t="str">
        <f t="shared" si="148"/>
        <v>US</v>
      </c>
      <c r="X3177" t="str">
        <f t="shared" si="149"/>
        <v>Texas</v>
      </c>
      <c r="Y3177" t="str">
        <f>VLOOKUP(P3177,'Product manager data'!$A$1:B3193,2,0)</f>
        <v>Tim Collins</v>
      </c>
    </row>
    <row r="3178" spans="1:25" x14ac:dyDescent="0.3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t="str">
        <f t="shared" si="147"/>
        <v>Profit</v>
      </c>
      <c r="W3178" t="str">
        <f t="shared" si="148"/>
        <v>US</v>
      </c>
      <c r="X3178" t="str">
        <f t="shared" si="149"/>
        <v>Texas</v>
      </c>
      <c r="Y3178" t="str">
        <f>VLOOKUP(P3178,'Product manager data'!$A$1:B3194,2,0)</f>
        <v>Reggie Bacon</v>
      </c>
    </row>
    <row r="3179" spans="1:25" x14ac:dyDescent="0.3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f t="shared" si="147"/>
        <v>Profit</v>
      </c>
      <c r="W3179" t="str">
        <f t="shared" si="148"/>
        <v>CA</v>
      </c>
      <c r="X3179" t="str">
        <f t="shared" si="149"/>
        <v>California</v>
      </c>
      <c r="Y3179" t="str">
        <f>VLOOKUP(P3179,'Product manager data'!$A$1:B3195,2,0)</f>
        <v>Beth Higgins</v>
      </c>
    </row>
    <row r="3180" spans="1:25" x14ac:dyDescent="0.3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 t="shared" si="147"/>
        <v>Profit</v>
      </c>
      <c r="W3180" t="str">
        <f t="shared" si="148"/>
        <v>CA</v>
      </c>
      <c r="X3180" t="str">
        <f t="shared" si="149"/>
        <v>California</v>
      </c>
      <c r="Y3180" t="str">
        <f>VLOOKUP(P3180,'Product manager data'!$A$1:B3196,2,0)</f>
        <v>Robin Dennis</v>
      </c>
    </row>
    <row r="3181" spans="1:25" x14ac:dyDescent="0.3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f t="shared" si="147"/>
        <v>Profit</v>
      </c>
      <c r="W3181" t="str">
        <f t="shared" si="148"/>
        <v>CA</v>
      </c>
      <c r="X3181" t="str">
        <f t="shared" si="149"/>
        <v>California</v>
      </c>
      <c r="Y3181" t="str">
        <f>VLOOKUP(P3181,'Product manager data'!$A$1:B3197,2,0)</f>
        <v>Robin Dennis</v>
      </c>
    </row>
    <row r="3182" spans="1:25" x14ac:dyDescent="0.3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f t="shared" si="147"/>
        <v>Profit</v>
      </c>
      <c r="W3182" t="str">
        <f t="shared" si="148"/>
        <v>CA</v>
      </c>
      <c r="X3182" t="str">
        <f t="shared" si="149"/>
        <v>California</v>
      </c>
      <c r="Y3182" t="str">
        <f>VLOOKUP(P3182,'Product manager data'!$A$1:B3198,2,0)</f>
        <v>Mary Wood</v>
      </c>
    </row>
    <row r="3183" spans="1:25" x14ac:dyDescent="0.3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 t="shared" si="147"/>
        <v>Profit</v>
      </c>
      <c r="W3183" t="str">
        <f t="shared" si="148"/>
        <v>CA</v>
      </c>
      <c r="X3183" t="str">
        <f t="shared" si="149"/>
        <v>California</v>
      </c>
      <c r="Y3183" t="str">
        <f>VLOOKUP(P3183,'Product manager data'!$A$1:B3199,2,0)</f>
        <v>Kimberly Harrington</v>
      </c>
    </row>
    <row r="3184" spans="1:25" x14ac:dyDescent="0.3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f t="shared" si="147"/>
        <v>Profit</v>
      </c>
      <c r="W3184" t="str">
        <f t="shared" si="148"/>
        <v>CA</v>
      </c>
      <c r="X3184" t="str">
        <f t="shared" si="149"/>
        <v>California</v>
      </c>
      <c r="Y3184" t="str">
        <f>VLOOKUP(P3184,'Product manager data'!$A$1:B3200,2,0)</f>
        <v>Reggie Bacon</v>
      </c>
    </row>
    <row r="3185" spans="1:25" x14ac:dyDescent="0.3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f t="shared" si="147"/>
        <v>Profit</v>
      </c>
      <c r="W3185" t="str">
        <f t="shared" si="148"/>
        <v>CA</v>
      </c>
      <c r="X3185" t="str">
        <f t="shared" si="149"/>
        <v>California</v>
      </c>
      <c r="Y3185" t="str">
        <f>VLOOKUP(P3185,'Product manager data'!$A$1:B3201,2,0)</f>
        <v>Myrtle Holloway</v>
      </c>
    </row>
    <row r="3186" spans="1:25" x14ac:dyDescent="0.3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f t="shared" si="147"/>
        <v>Profit</v>
      </c>
      <c r="W3186" t="str">
        <f t="shared" si="148"/>
        <v>CA</v>
      </c>
      <c r="X3186" t="str">
        <f t="shared" si="149"/>
        <v>California</v>
      </c>
      <c r="Y3186" t="str">
        <f>VLOOKUP(P3186,'Product manager data'!$A$1:B3202,2,0)</f>
        <v>Myrtle Holloway</v>
      </c>
    </row>
    <row r="3187" spans="1:25" x14ac:dyDescent="0.3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t="str">
        <f t="shared" si="147"/>
        <v>Loss</v>
      </c>
      <c r="W3187" t="str">
        <f t="shared" si="148"/>
        <v>CA</v>
      </c>
      <c r="X3187" t="str">
        <f t="shared" si="149"/>
        <v>California</v>
      </c>
      <c r="Y3187" t="str">
        <f>VLOOKUP(P3187,'Product manager data'!$A$1:B3203,2,0)</f>
        <v>Kimberly Harrington</v>
      </c>
    </row>
    <row r="3188" spans="1:25" x14ac:dyDescent="0.3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t="str">
        <f t="shared" si="147"/>
        <v>Profit</v>
      </c>
      <c r="W3188" t="str">
        <f t="shared" si="148"/>
        <v>CA</v>
      </c>
      <c r="X3188" t="str">
        <f t="shared" si="149"/>
        <v>California</v>
      </c>
      <c r="Y3188" t="str">
        <f>VLOOKUP(P3188,'Product manager data'!$A$1:B3204,2,0)</f>
        <v>Rosemary Hearon</v>
      </c>
    </row>
    <row r="3189" spans="1:25" x14ac:dyDescent="0.3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 t="shared" si="147"/>
        <v>Profit</v>
      </c>
      <c r="W3189" t="str">
        <f t="shared" si="148"/>
        <v>CA</v>
      </c>
      <c r="X3189" t="str">
        <f t="shared" si="149"/>
        <v>California</v>
      </c>
      <c r="Y3189" t="str">
        <f>VLOOKUP(P3189,'Product manager data'!$A$1:B3205,2,0)</f>
        <v>James Marez</v>
      </c>
    </row>
    <row r="3190" spans="1:25" x14ac:dyDescent="0.3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t="str">
        <f t="shared" si="147"/>
        <v>Profit</v>
      </c>
      <c r="W3190" t="str">
        <f t="shared" si="148"/>
        <v>US</v>
      </c>
      <c r="X3190" t="str">
        <f t="shared" si="149"/>
        <v>Texas</v>
      </c>
      <c r="Y3190" t="str">
        <f>VLOOKUP(P3190,'Product manager data'!$A$1:B3206,2,0)</f>
        <v>Willie Zensen</v>
      </c>
    </row>
    <row r="3191" spans="1:25" x14ac:dyDescent="0.3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t="str">
        <f t="shared" si="147"/>
        <v>Profit</v>
      </c>
      <c r="W3191" t="str">
        <f t="shared" si="148"/>
        <v>US</v>
      </c>
      <c r="X3191" t="str">
        <f t="shared" si="149"/>
        <v>Texas</v>
      </c>
      <c r="Y3191" t="str">
        <f>VLOOKUP(P3191,'Product manager data'!$A$1:B3207,2,0)</f>
        <v>Kimberly Harrington</v>
      </c>
    </row>
    <row r="3192" spans="1:25" x14ac:dyDescent="0.3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t="str">
        <f t="shared" si="147"/>
        <v>Loss</v>
      </c>
      <c r="W3192" t="str">
        <f t="shared" si="148"/>
        <v>US</v>
      </c>
      <c r="X3192" t="str">
        <f t="shared" si="149"/>
        <v>Texas</v>
      </c>
      <c r="Y3192" t="str">
        <f>VLOOKUP(P3192,'Product manager data'!$A$1:B3208,2,0)</f>
        <v>Myrtle Holloway</v>
      </c>
    </row>
    <row r="3193" spans="1:25" x14ac:dyDescent="0.3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f t="shared" si="147"/>
        <v>Profit</v>
      </c>
      <c r="W3193" t="str">
        <f t="shared" si="148"/>
        <v>CA</v>
      </c>
      <c r="X3193" t="str">
        <f t="shared" si="149"/>
        <v>California</v>
      </c>
      <c r="Y3193" t="str">
        <f>VLOOKUP(P3193,'Product manager data'!$A$1:B3209,2,0)</f>
        <v>James Marez</v>
      </c>
    </row>
    <row r="3194" spans="1:25" x14ac:dyDescent="0.3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t="str">
        <f t="shared" si="147"/>
        <v>Loss</v>
      </c>
      <c r="W3194" t="str">
        <f t="shared" si="148"/>
        <v>CA</v>
      </c>
      <c r="X3194" t="str">
        <f t="shared" si="149"/>
        <v>California</v>
      </c>
      <c r="Y3194" t="str">
        <f>VLOOKUP(P3194,'Product manager data'!$A$1:B3210,2,0)</f>
        <v>Kimberly Harrington</v>
      </c>
    </row>
    <row r="3195" spans="1:25" x14ac:dyDescent="0.3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f t="shared" si="147"/>
        <v>Loss</v>
      </c>
      <c r="W3195" t="str">
        <f t="shared" si="148"/>
        <v>CA</v>
      </c>
      <c r="X3195" t="str">
        <f t="shared" si="149"/>
        <v>California</v>
      </c>
      <c r="Y3195" t="str">
        <f>VLOOKUP(P3195,'Product manager data'!$A$1:B3211,2,0)</f>
        <v>Kimberly Harrington</v>
      </c>
    </row>
    <row r="3196" spans="1:25" x14ac:dyDescent="0.3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f t="shared" si="147"/>
        <v>Profit</v>
      </c>
      <c r="W3196" t="str">
        <f t="shared" si="148"/>
        <v>CA</v>
      </c>
      <c r="X3196" t="str">
        <f t="shared" si="149"/>
        <v>California</v>
      </c>
      <c r="Y3196" t="str">
        <f>VLOOKUP(P3196,'Product manager data'!$A$1:B3212,2,0)</f>
        <v>Beth Higgins</v>
      </c>
    </row>
    <row r="3197" spans="1:25" x14ac:dyDescent="0.3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t="str">
        <f t="shared" si="147"/>
        <v>Profit</v>
      </c>
      <c r="W3197" t="str">
        <f t="shared" si="148"/>
        <v>CA</v>
      </c>
      <c r="X3197" t="str">
        <f t="shared" si="149"/>
        <v>California</v>
      </c>
      <c r="Y3197" t="str">
        <f>VLOOKUP(P3197,'Product manager data'!$A$1:B3213,2,0)</f>
        <v>Junior Fason</v>
      </c>
    </row>
    <row r="3198" spans="1:25" x14ac:dyDescent="0.3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f t="shared" si="147"/>
        <v>Profit</v>
      </c>
      <c r="W3198" t="str">
        <f t="shared" si="148"/>
        <v>CA</v>
      </c>
      <c r="X3198" t="str">
        <f t="shared" si="149"/>
        <v>California</v>
      </c>
      <c r="Y3198" t="str">
        <f>VLOOKUP(P3198,'Product manager data'!$A$1:B3214,2,0)</f>
        <v>James Marez</v>
      </c>
    </row>
    <row r="3199" spans="1:25" x14ac:dyDescent="0.3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t="str">
        <f t="shared" si="147"/>
        <v>Loss</v>
      </c>
      <c r="W3199" t="str">
        <f t="shared" si="148"/>
        <v>CA</v>
      </c>
      <c r="X3199" t="str">
        <f t="shared" si="149"/>
        <v>California</v>
      </c>
      <c r="Y3199" t="str">
        <f>VLOOKUP(P3199,'Product manager data'!$A$1:B3215,2,0)</f>
        <v>Kimberly Harrington</v>
      </c>
    </row>
    <row r="3200" spans="1:25" x14ac:dyDescent="0.3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t="str">
        <f t="shared" si="147"/>
        <v>Profit</v>
      </c>
      <c r="W3200" t="str">
        <f t="shared" si="148"/>
        <v>CA</v>
      </c>
      <c r="X3200" t="str">
        <f t="shared" si="149"/>
        <v>California</v>
      </c>
      <c r="Y3200" t="str">
        <f>VLOOKUP(P3200,'Product manager data'!$A$1:B3216,2,0)</f>
        <v>James Marez</v>
      </c>
    </row>
    <row r="3201" spans="1:25" x14ac:dyDescent="0.3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t="str">
        <f t="shared" si="147"/>
        <v>Profit</v>
      </c>
      <c r="W3201" t="str">
        <f t="shared" si="148"/>
        <v>CA</v>
      </c>
      <c r="X3201" t="str">
        <f t="shared" si="149"/>
        <v>California</v>
      </c>
      <c r="Y3201" t="str">
        <f>VLOOKUP(P3201,'Product manager data'!$A$1:B3217,2,0)</f>
        <v>Eric Goetz</v>
      </c>
    </row>
    <row r="3202" spans="1:25" x14ac:dyDescent="0.3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t="str">
        <f t="shared" si="147"/>
        <v>Profit</v>
      </c>
      <c r="W3202" t="str">
        <f t="shared" si="148"/>
        <v>CA</v>
      </c>
      <c r="X3202" t="str">
        <f t="shared" si="149"/>
        <v>California</v>
      </c>
      <c r="Y3202" t="str">
        <f>VLOOKUP(P3202,'Product manager data'!$A$1:B3218,2,0)</f>
        <v>Robin Dennis</v>
      </c>
    </row>
    <row r="3203" spans="1:25" x14ac:dyDescent="0.3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f t="shared" ref="V3203:V3266" si="150">IF(U3203&gt;=0,"Profit","Loss")</f>
        <v>Profit</v>
      </c>
      <c r="W3203" t="str">
        <f t="shared" ref="W3203:W3266" si="151">MID(B3203,1,2)</f>
        <v>CA</v>
      </c>
      <c r="X3203" t="str">
        <f t="shared" ref="X3203:X3266" si="152">IF(W3203="CA","California","Texas")</f>
        <v>California</v>
      </c>
      <c r="Y3203" t="str">
        <f>VLOOKUP(P3203,'Product manager data'!$A$1:B3219,2,0)</f>
        <v>Beth Higgins</v>
      </c>
    </row>
    <row r="3204" spans="1:25" x14ac:dyDescent="0.3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f t="shared" si="150"/>
        <v>Profit</v>
      </c>
      <c r="W3204" t="str">
        <f t="shared" si="151"/>
        <v>CA</v>
      </c>
      <c r="X3204" t="str">
        <f t="shared" si="152"/>
        <v>California</v>
      </c>
      <c r="Y3204" t="str">
        <f>VLOOKUP(P3204,'Product manager data'!$A$1:B3220,2,0)</f>
        <v>James Marez</v>
      </c>
    </row>
    <row r="3205" spans="1:25" x14ac:dyDescent="0.3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 t="shared" si="150"/>
        <v>Profit</v>
      </c>
      <c r="W3205" t="str">
        <f t="shared" si="151"/>
        <v>CA</v>
      </c>
      <c r="X3205" t="str">
        <f t="shared" si="152"/>
        <v>California</v>
      </c>
      <c r="Y3205" t="str">
        <f>VLOOKUP(P3205,'Product manager data'!$A$1:B3221,2,0)</f>
        <v>Reggie Bacon</v>
      </c>
    </row>
    <row r="3206" spans="1:25" x14ac:dyDescent="0.3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f t="shared" si="150"/>
        <v>Profit</v>
      </c>
      <c r="W3206" t="str">
        <f t="shared" si="151"/>
        <v>CA</v>
      </c>
      <c r="X3206" t="str">
        <f t="shared" si="152"/>
        <v>California</v>
      </c>
      <c r="Y3206" t="str">
        <f>VLOOKUP(P3206,'Product manager data'!$A$1:B3222,2,0)</f>
        <v>Robin Dennis</v>
      </c>
    </row>
    <row r="3207" spans="1:25" x14ac:dyDescent="0.3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f t="shared" si="150"/>
        <v>Profit</v>
      </c>
      <c r="W3207" t="str">
        <f t="shared" si="151"/>
        <v>CA</v>
      </c>
      <c r="X3207" t="str">
        <f t="shared" si="152"/>
        <v>California</v>
      </c>
      <c r="Y3207" t="str">
        <f>VLOOKUP(P3207,'Product manager data'!$A$1:B3223,2,0)</f>
        <v>Beth Higgins</v>
      </c>
    </row>
    <row r="3208" spans="1:25" x14ac:dyDescent="0.3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f t="shared" si="150"/>
        <v>Profit</v>
      </c>
      <c r="W3208" t="str">
        <f t="shared" si="151"/>
        <v>CA</v>
      </c>
      <c r="X3208" t="str">
        <f t="shared" si="152"/>
        <v>California</v>
      </c>
      <c r="Y3208" t="str">
        <f>VLOOKUP(P3208,'Product manager data'!$A$1:B3224,2,0)</f>
        <v>Robin Dennis</v>
      </c>
    </row>
    <row r="3209" spans="1:25" x14ac:dyDescent="0.3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t="str">
        <f t="shared" si="150"/>
        <v>Profit</v>
      </c>
      <c r="W3209" t="str">
        <f t="shared" si="151"/>
        <v>CA</v>
      </c>
      <c r="X3209" t="str">
        <f t="shared" si="152"/>
        <v>California</v>
      </c>
      <c r="Y3209" t="str">
        <f>VLOOKUP(P3209,'Product manager data'!$A$1:B3225,2,0)</f>
        <v>Willie Zensen</v>
      </c>
    </row>
    <row r="3210" spans="1:25" x14ac:dyDescent="0.3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t="str">
        <f t="shared" si="150"/>
        <v>Profit</v>
      </c>
      <c r="W3210" t="str">
        <f t="shared" si="151"/>
        <v>CA</v>
      </c>
      <c r="X3210" t="str">
        <f t="shared" si="152"/>
        <v>California</v>
      </c>
      <c r="Y3210" t="str">
        <f>VLOOKUP(P3210,'Product manager data'!$A$1:B3226,2,0)</f>
        <v>Reggie Bacon</v>
      </c>
    </row>
    <row r="3211" spans="1:25" x14ac:dyDescent="0.3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f t="shared" si="150"/>
        <v>Profit</v>
      </c>
      <c r="W3211" t="str">
        <f t="shared" si="151"/>
        <v>CA</v>
      </c>
      <c r="X3211" t="str">
        <f t="shared" si="152"/>
        <v>California</v>
      </c>
      <c r="Y3211" t="str">
        <f>VLOOKUP(P3211,'Product manager data'!$A$1:B3227,2,0)</f>
        <v>James Marez</v>
      </c>
    </row>
    <row r="3212" spans="1:25" x14ac:dyDescent="0.3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t="str">
        <f t="shared" si="150"/>
        <v>Profit</v>
      </c>
      <c r="W3212" t="str">
        <f t="shared" si="151"/>
        <v>US</v>
      </c>
      <c r="X3212" t="str">
        <f t="shared" si="152"/>
        <v>Texas</v>
      </c>
      <c r="Y3212" t="str">
        <f>VLOOKUP(P3212,'Product manager data'!$A$1:B3228,2,0)</f>
        <v>Rosemary Hearon</v>
      </c>
    </row>
    <row r="3213" spans="1:25" x14ac:dyDescent="0.3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t="str">
        <f t="shared" si="150"/>
        <v>Loss</v>
      </c>
      <c r="W3213" t="str">
        <f t="shared" si="151"/>
        <v>US</v>
      </c>
      <c r="X3213" t="str">
        <f t="shared" si="152"/>
        <v>Texas</v>
      </c>
      <c r="Y3213" t="str">
        <f>VLOOKUP(P3213,'Product manager data'!$A$1:B3229,2,0)</f>
        <v>Kimberly Harrington</v>
      </c>
    </row>
    <row r="3214" spans="1:25" x14ac:dyDescent="0.3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 t="shared" si="150"/>
        <v>Profit</v>
      </c>
      <c r="W3214" t="str">
        <f t="shared" si="151"/>
        <v>CA</v>
      </c>
      <c r="X3214" t="str">
        <f t="shared" si="152"/>
        <v>California</v>
      </c>
      <c r="Y3214" t="str">
        <f>VLOOKUP(P3214,'Product manager data'!$A$1:B3230,2,0)</f>
        <v>Mary Wood</v>
      </c>
    </row>
    <row r="3215" spans="1:25" x14ac:dyDescent="0.3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f t="shared" si="150"/>
        <v>Profit</v>
      </c>
      <c r="W3215" t="str">
        <f t="shared" si="151"/>
        <v>CA</v>
      </c>
      <c r="X3215" t="str">
        <f t="shared" si="152"/>
        <v>California</v>
      </c>
      <c r="Y3215" t="str">
        <f>VLOOKUP(P3215,'Product manager data'!$A$1:B3231,2,0)</f>
        <v>Eric Goetz</v>
      </c>
    </row>
    <row r="3216" spans="1:25" x14ac:dyDescent="0.3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f t="shared" si="150"/>
        <v>Profit</v>
      </c>
      <c r="W3216" t="str">
        <f t="shared" si="151"/>
        <v>CA</v>
      </c>
      <c r="X3216" t="str">
        <f t="shared" si="152"/>
        <v>California</v>
      </c>
      <c r="Y3216" t="str">
        <f>VLOOKUP(P3216,'Product manager data'!$A$1:B3232,2,0)</f>
        <v>Mary Wood</v>
      </c>
    </row>
    <row r="3217" spans="1:25" x14ac:dyDescent="0.3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t="str">
        <f t="shared" si="150"/>
        <v>Profit</v>
      </c>
      <c r="W3217" t="str">
        <f t="shared" si="151"/>
        <v>CA</v>
      </c>
      <c r="X3217" t="str">
        <f t="shared" si="152"/>
        <v>California</v>
      </c>
      <c r="Y3217" t="str">
        <f>VLOOKUP(P3217,'Product manager data'!$A$1:B3233,2,0)</f>
        <v>Willie Zensen</v>
      </c>
    </row>
    <row r="3218" spans="1:25" x14ac:dyDescent="0.3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f t="shared" si="150"/>
        <v>Profit</v>
      </c>
      <c r="W3218" t="str">
        <f t="shared" si="151"/>
        <v>CA</v>
      </c>
      <c r="X3218" t="str">
        <f t="shared" si="152"/>
        <v>California</v>
      </c>
      <c r="Y3218" t="str">
        <f>VLOOKUP(P3218,'Product manager data'!$A$1:B3234,2,0)</f>
        <v>Reggie Bacon</v>
      </c>
    </row>
    <row r="3219" spans="1:25" x14ac:dyDescent="0.3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f t="shared" si="150"/>
        <v>Profit</v>
      </c>
      <c r="W3219" t="str">
        <f t="shared" si="151"/>
        <v>CA</v>
      </c>
      <c r="X3219" t="str">
        <f t="shared" si="152"/>
        <v>California</v>
      </c>
      <c r="Y3219" t="str">
        <f>VLOOKUP(P3219,'Product manager data'!$A$1:B3235,2,0)</f>
        <v>Kimberly Harrington</v>
      </c>
    </row>
    <row r="3220" spans="1:25" x14ac:dyDescent="0.3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t="str">
        <f t="shared" si="150"/>
        <v>Profit</v>
      </c>
      <c r="W3220" t="str">
        <f t="shared" si="151"/>
        <v>CA</v>
      </c>
      <c r="X3220" t="str">
        <f t="shared" si="152"/>
        <v>California</v>
      </c>
      <c r="Y3220" t="str">
        <f>VLOOKUP(P3220,'Product manager data'!$A$1:B3236,2,0)</f>
        <v>James Marez</v>
      </c>
    </row>
    <row r="3221" spans="1:25" x14ac:dyDescent="0.3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f t="shared" si="150"/>
        <v>Profit</v>
      </c>
      <c r="W3221" t="str">
        <f t="shared" si="151"/>
        <v>US</v>
      </c>
      <c r="X3221" t="str">
        <f t="shared" si="152"/>
        <v>Texas</v>
      </c>
      <c r="Y3221" t="str">
        <f>VLOOKUP(P3221,'Product manager data'!$A$1:B3237,2,0)</f>
        <v>Beth Higgins</v>
      </c>
    </row>
    <row r="3222" spans="1:25" x14ac:dyDescent="0.3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f t="shared" si="150"/>
        <v>Profit</v>
      </c>
      <c r="W3222" t="str">
        <f t="shared" si="151"/>
        <v>US</v>
      </c>
      <c r="X3222" t="str">
        <f t="shared" si="152"/>
        <v>Texas</v>
      </c>
      <c r="Y3222" t="str">
        <f>VLOOKUP(P3222,'Product manager data'!$A$1:B3238,2,0)</f>
        <v>Rosemary Hearon</v>
      </c>
    </row>
    <row r="3223" spans="1:25" x14ac:dyDescent="0.3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 t="shared" si="150"/>
        <v>Profit</v>
      </c>
      <c r="W3223" t="str">
        <f t="shared" si="151"/>
        <v>US</v>
      </c>
      <c r="X3223" t="str">
        <f t="shared" si="152"/>
        <v>Texas</v>
      </c>
      <c r="Y3223" t="str">
        <f>VLOOKUP(P3223,'Product manager data'!$A$1:B3239,2,0)</f>
        <v>Reggie Bacon</v>
      </c>
    </row>
    <row r="3224" spans="1:25" x14ac:dyDescent="0.3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f t="shared" si="150"/>
        <v>Profit</v>
      </c>
      <c r="W3224" t="str">
        <f t="shared" si="151"/>
        <v>CA</v>
      </c>
      <c r="X3224" t="str">
        <f t="shared" si="152"/>
        <v>California</v>
      </c>
      <c r="Y3224" t="str">
        <f>VLOOKUP(P3224,'Product manager data'!$A$1:B3240,2,0)</f>
        <v>Beth Higgins</v>
      </c>
    </row>
    <row r="3225" spans="1:25" x14ac:dyDescent="0.3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f t="shared" si="150"/>
        <v>Profit</v>
      </c>
      <c r="W3225" t="str">
        <f t="shared" si="151"/>
        <v>CA</v>
      </c>
      <c r="X3225" t="str">
        <f t="shared" si="152"/>
        <v>California</v>
      </c>
      <c r="Y3225" t="str">
        <f>VLOOKUP(P3225,'Product manager data'!$A$1:B3241,2,0)</f>
        <v>Junior Fason</v>
      </c>
    </row>
    <row r="3226" spans="1:25" x14ac:dyDescent="0.3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f t="shared" si="150"/>
        <v>Profit</v>
      </c>
      <c r="W3226" t="str">
        <f t="shared" si="151"/>
        <v>CA</v>
      </c>
      <c r="X3226" t="str">
        <f t="shared" si="152"/>
        <v>California</v>
      </c>
      <c r="Y3226" t="str">
        <f>VLOOKUP(P3226,'Product manager data'!$A$1:B3242,2,0)</f>
        <v>James Marez</v>
      </c>
    </row>
    <row r="3227" spans="1:25" x14ac:dyDescent="0.3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t="str">
        <f t="shared" si="150"/>
        <v>Profit</v>
      </c>
      <c r="W3227" t="str">
        <f t="shared" si="151"/>
        <v>CA</v>
      </c>
      <c r="X3227" t="str">
        <f t="shared" si="152"/>
        <v>California</v>
      </c>
      <c r="Y3227" t="str">
        <f>VLOOKUP(P3227,'Product manager data'!$A$1:B3243,2,0)</f>
        <v>Rosemary Hearon</v>
      </c>
    </row>
    <row r="3228" spans="1:25" x14ac:dyDescent="0.3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t="str">
        <f t="shared" si="150"/>
        <v>Loss</v>
      </c>
      <c r="W3228" t="str">
        <f t="shared" si="151"/>
        <v>CA</v>
      </c>
      <c r="X3228" t="str">
        <f t="shared" si="152"/>
        <v>California</v>
      </c>
      <c r="Y3228" t="str">
        <f>VLOOKUP(P3228,'Product manager data'!$A$1:B3244,2,0)</f>
        <v>Tammie Nelson</v>
      </c>
    </row>
    <row r="3229" spans="1:25" x14ac:dyDescent="0.3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f t="shared" si="150"/>
        <v>Profit</v>
      </c>
      <c r="W3229" t="str">
        <f t="shared" si="151"/>
        <v>CA</v>
      </c>
      <c r="X3229" t="str">
        <f t="shared" si="152"/>
        <v>California</v>
      </c>
      <c r="Y3229" t="str">
        <f>VLOOKUP(P3229,'Product manager data'!$A$1:B3245,2,0)</f>
        <v>James Marez</v>
      </c>
    </row>
    <row r="3230" spans="1:25" x14ac:dyDescent="0.3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f t="shared" si="150"/>
        <v>Loss</v>
      </c>
      <c r="W3230" t="str">
        <f t="shared" si="151"/>
        <v>CA</v>
      </c>
      <c r="X3230" t="str">
        <f t="shared" si="152"/>
        <v>California</v>
      </c>
      <c r="Y3230" t="str">
        <f>VLOOKUP(P3230,'Product manager data'!$A$1:B3246,2,0)</f>
        <v>Reggie Bacon</v>
      </c>
    </row>
    <row r="3231" spans="1:25" x14ac:dyDescent="0.3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f t="shared" si="150"/>
        <v>Profit</v>
      </c>
      <c r="W3231" t="str">
        <f t="shared" si="151"/>
        <v>CA</v>
      </c>
      <c r="X3231" t="str">
        <f t="shared" si="152"/>
        <v>California</v>
      </c>
      <c r="Y3231" t="str">
        <f>VLOOKUP(P3231,'Product manager data'!$A$1:B3247,2,0)</f>
        <v>Myrtle Holloway</v>
      </c>
    </row>
    <row r="3232" spans="1:25" x14ac:dyDescent="0.3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 t="shared" si="150"/>
        <v>Profit</v>
      </c>
      <c r="W3232" t="str">
        <f t="shared" si="151"/>
        <v>CA</v>
      </c>
      <c r="X3232" t="str">
        <f t="shared" si="152"/>
        <v>California</v>
      </c>
      <c r="Y3232" t="str">
        <f>VLOOKUP(P3232,'Product manager data'!$A$1:B3248,2,0)</f>
        <v>Robin Dennis</v>
      </c>
    </row>
    <row r="3233" spans="1:25" x14ac:dyDescent="0.3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t="str">
        <f t="shared" si="150"/>
        <v>Loss</v>
      </c>
      <c r="W3233" t="str">
        <f t="shared" si="151"/>
        <v>US</v>
      </c>
      <c r="X3233" t="str">
        <f t="shared" si="152"/>
        <v>Texas</v>
      </c>
      <c r="Y3233" t="str">
        <f>VLOOKUP(P3233,'Product manager data'!$A$1:B3249,2,0)</f>
        <v>Kimberly Harrington</v>
      </c>
    </row>
    <row r="3234" spans="1:25" x14ac:dyDescent="0.3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f t="shared" si="150"/>
        <v>Loss</v>
      </c>
      <c r="W3234" t="str">
        <f t="shared" si="151"/>
        <v>US</v>
      </c>
      <c r="X3234" t="str">
        <f t="shared" si="152"/>
        <v>Texas</v>
      </c>
      <c r="Y3234" t="str">
        <f>VLOOKUP(P3234,'Product manager data'!$A$1:B3250,2,0)</f>
        <v>Kimberly Harrington</v>
      </c>
    </row>
    <row r="3235" spans="1:25" x14ac:dyDescent="0.3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t="str">
        <f t="shared" si="150"/>
        <v>Loss</v>
      </c>
      <c r="W3235" t="str">
        <f t="shared" si="151"/>
        <v>US</v>
      </c>
      <c r="X3235" t="str">
        <f t="shared" si="152"/>
        <v>Texas</v>
      </c>
      <c r="Y3235" t="str">
        <f>VLOOKUP(P3235,'Product manager data'!$A$1:B3251,2,0)</f>
        <v>Myrtle Holloway</v>
      </c>
    </row>
    <row r="3236" spans="1:25" x14ac:dyDescent="0.3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f t="shared" si="150"/>
        <v>Profit</v>
      </c>
      <c r="W3236" t="str">
        <f t="shared" si="151"/>
        <v>CA</v>
      </c>
      <c r="X3236" t="str">
        <f t="shared" si="152"/>
        <v>California</v>
      </c>
      <c r="Y3236" t="str">
        <f>VLOOKUP(P3236,'Product manager data'!$A$1:B3252,2,0)</f>
        <v>Kimberly Harrington</v>
      </c>
    </row>
    <row r="3237" spans="1:25" x14ac:dyDescent="0.3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f t="shared" si="150"/>
        <v>Loss</v>
      </c>
      <c r="W3237" t="str">
        <f t="shared" si="151"/>
        <v>CA</v>
      </c>
      <c r="X3237" t="str">
        <f t="shared" si="152"/>
        <v>California</v>
      </c>
      <c r="Y3237" t="str">
        <f>VLOOKUP(P3237,'Product manager data'!$A$1:B3253,2,0)</f>
        <v>Michael Benoit</v>
      </c>
    </row>
    <row r="3238" spans="1:25" x14ac:dyDescent="0.3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 t="shared" si="150"/>
        <v>Profit</v>
      </c>
      <c r="W3238" t="str">
        <f t="shared" si="151"/>
        <v>CA</v>
      </c>
      <c r="X3238" t="str">
        <f t="shared" si="152"/>
        <v>California</v>
      </c>
      <c r="Y3238" t="str">
        <f>VLOOKUP(P3238,'Product manager data'!$A$1:B3254,2,0)</f>
        <v>Myrtle Holloway</v>
      </c>
    </row>
    <row r="3239" spans="1:25" x14ac:dyDescent="0.3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f t="shared" si="150"/>
        <v>Profit</v>
      </c>
      <c r="W3239" t="str">
        <f t="shared" si="151"/>
        <v>CA</v>
      </c>
      <c r="X3239" t="str">
        <f t="shared" si="152"/>
        <v>California</v>
      </c>
      <c r="Y3239" t="str">
        <f>VLOOKUP(P3239,'Product manager data'!$A$1:B3255,2,0)</f>
        <v>Kimberly Harrington</v>
      </c>
    </row>
    <row r="3240" spans="1:25" x14ac:dyDescent="0.3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f t="shared" si="150"/>
        <v>Loss</v>
      </c>
      <c r="W3240" t="str">
        <f t="shared" si="151"/>
        <v>US</v>
      </c>
      <c r="X3240" t="str">
        <f t="shared" si="152"/>
        <v>Texas</v>
      </c>
      <c r="Y3240" t="str">
        <f>VLOOKUP(P3240,'Product manager data'!$A$1:B3256,2,0)</f>
        <v>Sandra Cruz</v>
      </c>
    </row>
    <row r="3241" spans="1:25" x14ac:dyDescent="0.3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t="str">
        <f t="shared" si="150"/>
        <v>Profit</v>
      </c>
      <c r="W3241" t="str">
        <f t="shared" si="151"/>
        <v>US</v>
      </c>
      <c r="X3241" t="str">
        <f t="shared" si="152"/>
        <v>Texas</v>
      </c>
      <c r="Y3241" t="str">
        <f>VLOOKUP(P3241,'Product manager data'!$A$1:B3257,2,0)</f>
        <v>James Marez</v>
      </c>
    </row>
    <row r="3242" spans="1:25" x14ac:dyDescent="0.3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f t="shared" si="150"/>
        <v>Loss</v>
      </c>
      <c r="W3242" t="str">
        <f t="shared" si="151"/>
        <v>US</v>
      </c>
      <c r="X3242" t="str">
        <f t="shared" si="152"/>
        <v>Texas</v>
      </c>
      <c r="Y3242" t="str">
        <f>VLOOKUP(P3242,'Product manager data'!$A$1:B3258,2,0)</f>
        <v>Robin Dennis</v>
      </c>
    </row>
    <row r="3243" spans="1:25" x14ac:dyDescent="0.3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f t="shared" si="150"/>
        <v>Profit</v>
      </c>
      <c r="W3243" t="str">
        <f t="shared" si="151"/>
        <v>US</v>
      </c>
      <c r="X3243" t="str">
        <f t="shared" si="152"/>
        <v>Texas</v>
      </c>
      <c r="Y3243" t="str">
        <f>VLOOKUP(P3243,'Product manager data'!$A$1:B3259,2,0)</f>
        <v>Myrtle Holloway</v>
      </c>
    </row>
    <row r="3244" spans="1:25" x14ac:dyDescent="0.3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t="str">
        <f t="shared" si="150"/>
        <v>Loss</v>
      </c>
      <c r="W3244" t="str">
        <f t="shared" si="151"/>
        <v>CA</v>
      </c>
      <c r="X3244" t="str">
        <f t="shared" si="152"/>
        <v>California</v>
      </c>
      <c r="Y3244" t="str">
        <f>VLOOKUP(P3244,'Product manager data'!$A$1:B3260,2,0)</f>
        <v>Kimberly Harrington</v>
      </c>
    </row>
    <row r="3245" spans="1:25" x14ac:dyDescent="0.3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t="str">
        <f t="shared" si="150"/>
        <v>Profit</v>
      </c>
      <c r="W3245" t="str">
        <f t="shared" si="151"/>
        <v>CA</v>
      </c>
      <c r="X3245" t="str">
        <f t="shared" si="152"/>
        <v>California</v>
      </c>
      <c r="Y3245" t="str">
        <f>VLOOKUP(P3245,'Product manager data'!$A$1:B3261,2,0)</f>
        <v>James Marez</v>
      </c>
    </row>
    <row r="3246" spans="1:25" x14ac:dyDescent="0.3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f t="shared" si="150"/>
        <v>Loss</v>
      </c>
      <c r="W3246" t="str">
        <f t="shared" si="151"/>
        <v>CA</v>
      </c>
      <c r="X3246" t="str">
        <f t="shared" si="152"/>
        <v>California</v>
      </c>
      <c r="Y3246" t="str">
        <f>VLOOKUP(P3246,'Product manager data'!$A$1:B3262,2,0)</f>
        <v>Sandra Cruz</v>
      </c>
    </row>
    <row r="3247" spans="1:25" x14ac:dyDescent="0.3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f t="shared" si="150"/>
        <v>Profit</v>
      </c>
      <c r="W3247" t="str">
        <f t="shared" si="151"/>
        <v>US</v>
      </c>
      <c r="X3247" t="str">
        <f t="shared" si="152"/>
        <v>Texas</v>
      </c>
      <c r="Y3247" t="str">
        <f>VLOOKUP(P3247,'Product manager data'!$A$1:B3263,2,0)</f>
        <v>Reggie Bacon</v>
      </c>
    </row>
    <row r="3248" spans="1:25" x14ac:dyDescent="0.3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f t="shared" si="150"/>
        <v>Profit</v>
      </c>
      <c r="W3248" t="str">
        <f t="shared" si="151"/>
        <v>US</v>
      </c>
      <c r="X3248" t="str">
        <f t="shared" si="152"/>
        <v>Texas</v>
      </c>
      <c r="Y3248" t="str">
        <f>VLOOKUP(P3248,'Product manager data'!$A$1:B3264,2,0)</f>
        <v>Myrtle Holloway</v>
      </c>
    </row>
    <row r="3249" spans="1:25" x14ac:dyDescent="0.3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t="str">
        <f t="shared" si="150"/>
        <v>Profit</v>
      </c>
      <c r="W3249" t="str">
        <f t="shared" si="151"/>
        <v>US</v>
      </c>
      <c r="X3249" t="str">
        <f t="shared" si="152"/>
        <v>Texas</v>
      </c>
      <c r="Y3249" t="str">
        <f>VLOOKUP(P3249,'Product manager data'!$A$1:B3265,2,0)</f>
        <v>Eric Goetz</v>
      </c>
    </row>
    <row r="3250" spans="1:25" x14ac:dyDescent="0.3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t="str">
        <f t="shared" si="150"/>
        <v>Profit</v>
      </c>
      <c r="W3250" t="str">
        <f t="shared" si="151"/>
        <v>CA</v>
      </c>
      <c r="X3250" t="str">
        <f t="shared" si="152"/>
        <v>California</v>
      </c>
      <c r="Y3250" t="str">
        <f>VLOOKUP(P3250,'Product manager data'!$A$1:B3266,2,0)</f>
        <v>Sandra Cruz</v>
      </c>
    </row>
    <row r="3251" spans="1:25" x14ac:dyDescent="0.3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f t="shared" si="150"/>
        <v>Profit</v>
      </c>
      <c r="W3251" t="str">
        <f t="shared" si="151"/>
        <v>CA</v>
      </c>
      <c r="X3251" t="str">
        <f t="shared" si="152"/>
        <v>California</v>
      </c>
      <c r="Y3251" t="str">
        <f>VLOOKUP(P3251,'Product manager data'!$A$1:B3267,2,0)</f>
        <v>James Marez</v>
      </c>
    </row>
    <row r="3252" spans="1:25" x14ac:dyDescent="0.3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t="str">
        <f t="shared" si="150"/>
        <v>Profit</v>
      </c>
      <c r="W3252" t="str">
        <f t="shared" si="151"/>
        <v>CA</v>
      </c>
      <c r="X3252" t="str">
        <f t="shared" si="152"/>
        <v>California</v>
      </c>
      <c r="Y3252" t="str">
        <f>VLOOKUP(P3252,'Product manager data'!$A$1:B3268,2,0)</f>
        <v>Junior Fason</v>
      </c>
    </row>
    <row r="3253" spans="1:25" x14ac:dyDescent="0.3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 t="shared" si="150"/>
        <v>Profit</v>
      </c>
      <c r="W3253" t="str">
        <f t="shared" si="151"/>
        <v>CA</v>
      </c>
      <c r="X3253" t="str">
        <f t="shared" si="152"/>
        <v>California</v>
      </c>
      <c r="Y3253" t="str">
        <f>VLOOKUP(P3253,'Product manager data'!$A$1:B3269,2,0)</f>
        <v>Robin Dennis</v>
      </c>
    </row>
    <row r="3254" spans="1:25" x14ac:dyDescent="0.3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f t="shared" si="150"/>
        <v>Profit</v>
      </c>
      <c r="W3254" t="str">
        <f t="shared" si="151"/>
        <v>CA</v>
      </c>
      <c r="X3254" t="str">
        <f t="shared" si="152"/>
        <v>California</v>
      </c>
      <c r="Y3254" t="str">
        <f>VLOOKUP(P3254,'Product manager data'!$A$1:B3270,2,0)</f>
        <v>Eric Goetz</v>
      </c>
    </row>
    <row r="3255" spans="1:25" x14ac:dyDescent="0.3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f t="shared" si="150"/>
        <v>Profit</v>
      </c>
      <c r="W3255" t="str">
        <f t="shared" si="151"/>
        <v>CA</v>
      </c>
      <c r="X3255" t="str">
        <f t="shared" si="152"/>
        <v>California</v>
      </c>
      <c r="Y3255" t="str">
        <f>VLOOKUP(P3255,'Product manager data'!$A$1:B3271,2,0)</f>
        <v>James Marez</v>
      </c>
    </row>
    <row r="3256" spans="1:25" x14ac:dyDescent="0.3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f t="shared" si="150"/>
        <v>Profit</v>
      </c>
      <c r="W3256" t="str">
        <f t="shared" si="151"/>
        <v>CA</v>
      </c>
      <c r="X3256" t="str">
        <f t="shared" si="152"/>
        <v>California</v>
      </c>
      <c r="Y3256" t="str">
        <f>VLOOKUP(P3256,'Product manager data'!$A$1:B3272,2,0)</f>
        <v>James Marez</v>
      </c>
    </row>
    <row r="3257" spans="1:25" x14ac:dyDescent="0.3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f t="shared" si="150"/>
        <v>Profit</v>
      </c>
      <c r="W3257" t="str">
        <f t="shared" si="151"/>
        <v>CA</v>
      </c>
      <c r="X3257" t="str">
        <f t="shared" si="152"/>
        <v>California</v>
      </c>
      <c r="Y3257" t="str">
        <f>VLOOKUP(P3257,'Product manager data'!$A$1:B3273,2,0)</f>
        <v>Kimberly Harrington</v>
      </c>
    </row>
    <row r="3258" spans="1:25" x14ac:dyDescent="0.3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 t="shared" si="150"/>
        <v>Profit</v>
      </c>
      <c r="W3258" t="str">
        <f t="shared" si="151"/>
        <v>CA</v>
      </c>
      <c r="X3258" t="str">
        <f t="shared" si="152"/>
        <v>California</v>
      </c>
      <c r="Y3258" t="str">
        <f>VLOOKUP(P3258,'Product manager data'!$A$1:B3274,2,0)</f>
        <v>Willie Zensen</v>
      </c>
    </row>
    <row r="3259" spans="1:25" x14ac:dyDescent="0.3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f t="shared" si="150"/>
        <v>Loss</v>
      </c>
      <c r="W3259" t="str">
        <f t="shared" si="151"/>
        <v>US</v>
      </c>
      <c r="X3259" t="str">
        <f t="shared" si="152"/>
        <v>Texas</v>
      </c>
      <c r="Y3259" t="str">
        <f>VLOOKUP(P3259,'Product manager data'!$A$1:B3275,2,0)</f>
        <v>Michael Benoit</v>
      </c>
    </row>
    <row r="3260" spans="1:25" x14ac:dyDescent="0.3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f t="shared" si="150"/>
        <v>Loss</v>
      </c>
      <c r="W3260" t="str">
        <f t="shared" si="151"/>
        <v>US</v>
      </c>
      <c r="X3260" t="str">
        <f t="shared" si="152"/>
        <v>Texas</v>
      </c>
      <c r="Y3260" t="str">
        <f>VLOOKUP(P3260,'Product manager data'!$A$1:B3276,2,0)</f>
        <v>Kimberly Harrington</v>
      </c>
    </row>
    <row r="3261" spans="1:25" x14ac:dyDescent="0.3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t="str">
        <f t="shared" si="150"/>
        <v>Loss</v>
      </c>
      <c r="W3261" t="str">
        <f t="shared" si="151"/>
        <v>US</v>
      </c>
      <c r="X3261" t="str">
        <f t="shared" si="152"/>
        <v>Texas</v>
      </c>
      <c r="Y3261" t="str">
        <f>VLOOKUP(P3261,'Product manager data'!$A$1:B3277,2,0)</f>
        <v>Kimberly Harrington</v>
      </c>
    </row>
    <row r="3262" spans="1:25" x14ac:dyDescent="0.3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t="str">
        <f t="shared" si="150"/>
        <v>Profit</v>
      </c>
      <c r="W3262" t="str">
        <f t="shared" si="151"/>
        <v>CA</v>
      </c>
      <c r="X3262" t="str">
        <f t="shared" si="152"/>
        <v>California</v>
      </c>
      <c r="Y3262" t="str">
        <f>VLOOKUP(P3262,'Product manager data'!$A$1:B3278,2,0)</f>
        <v>Beth Higgins</v>
      </c>
    </row>
    <row r="3263" spans="1:25" x14ac:dyDescent="0.3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f t="shared" si="150"/>
        <v>Profit</v>
      </c>
      <c r="W3263" t="str">
        <f t="shared" si="151"/>
        <v>CA</v>
      </c>
      <c r="X3263" t="str">
        <f t="shared" si="152"/>
        <v>California</v>
      </c>
      <c r="Y3263" t="str">
        <f>VLOOKUP(P3263,'Product manager data'!$A$1:B3279,2,0)</f>
        <v>Reggie Bacon</v>
      </c>
    </row>
    <row r="3264" spans="1:25" x14ac:dyDescent="0.3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f t="shared" si="150"/>
        <v>Profit</v>
      </c>
      <c r="W3264" t="str">
        <f t="shared" si="151"/>
        <v>CA</v>
      </c>
      <c r="X3264" t="str">
        <f t="shared" si="152"/>
        <v>California</v>
      </c>
      <c r="Y3264" t="str">
        <f>VLOOKUP(P3264,'Product manager data'!$A$1:B3280,2,0)</f>
        <v>Beth Higgins</v>
      </c>
    </row>
    <row r="3265" spans="1:25" x14ac:dyDescent="0.3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t="str">
        <f t="shared" si="150"/>
        <v>Profit</v>
      </c>
      <c r="W3265" t="str">
        <f t="shared" si="151"/>
        <v>CA</v>
      </c>
      <c r="X3265" t="str">
        <f t="shared" si="152"/>
        <v>California</v>
      </c>
      <c r="Y3265" t="str">
        <f>VLOOKUP(P3265,'Product manager data'!$A$1:B3281,2,0)</f>
        <v>Mary Wood</v>
      </c>
    </row>
    <row r="3266" spans="1:25" x14ac:dyDescent="0.3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 t="shared" si="150"/>
        <v>Profit</v>
      </c>
      <c r="W3266" t="str">
        <f t="shared" si="151"/>
        <v>CA</v>
      </c>
      <c r="X3266" t="str">
        <f t="shared" si="152"/>
        <v>California</v>
      </c>
      <c r="Y3266" t="str">
        <f>VLOOKUP(P3266,'Product manager data'!$A$1:B3282,2,0)</f>
        <v>Willie Zensen</v>
      </c>
    </row>
    <row r="3267" spans="1:25" x14ac:dyDescent="0.3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f t="shared" ref="V3267:V3330" si="153">IF(U3267&gt;=0,"Profit","Loss")</f>
        <v>Profit</v>
      </c>
      <c r="W3267" t="str">
        <f t="shared" ref="W3267:W3330" si="154">MID(B3267,1,2)</f>
        <v>US</v>
      </c>
      <c r="X3267" t="str">
        <f t="shared" ref="X3267:X3330" si="155">IF(W3267="CA","California","Texas")</f>
        <v>Texas</v>
      </c>
      <c r="Y3267" t="str">
        <f>VLOOKUP(P3267,'Product manager data'!$A$1:B3283,2,0)</f>
        <v>Myrtle Holloway</v>
      </c>
    </row>
    <row r="3268" spans="1:25" x14ac:dyDescent="0.3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f t="shared" si="153"/>
        <v>Profit</v>
      </c>
      <c r="W3268" t="str">
        <f t="shared" si="154"/>
        <v>US</v>
      </c>
      <c r="X3268" t="str">
        <f t="shared" si="155"/>
        <v>Texas</v>
      </c>
      <c r="Y3268" t="str">
        <f>VLOOKUP(P3268,'Product manager data'!$A$1:B3284,2,0)</f>
        <v>Rosemary Hearon</v>
      </c>
    </row>
    <row r="3269" spans="1:25" x14ac:dyDescent="0.3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f t="shared" si="153"/>
        <v>Profit</v>
      </c>
      <c r="W3269" t="str">
        <f t="shared" si="154"/>
        <v>CA</v>
      </c>
      <c r="X3269" t="str">
        <f t="shared" si="155"/>
        <v>California</v>
      </c>
      <c r="Y3269" t="str">
        <f>VLOOKUP(P3269,'Product manager data'!$A$1:B3285,2,0)</f>
        <v>James Marez</v>
      </c>
    </row>
    <row r="3270" spans="1:25" x14ac:dyDescent="0.3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t="str">
        <f t="shared" si="153"/>
        <v>Profit</v>
      </c>
      <c r="W3270" t="str">
        <f t="shared" si="154"/>
        <v>CA</v>
      </c>
      <c r="X3270" t="str">
        <f t="shared" si="155"/>
        <v>California</v>
      </c>
      <c r="Y3270" t="str">
        <f>VLOOKUP(P3270,'Product manager data'!$A$1:B3286,2,0)</f>
        <v>James Marez</v>
      </c>
    </row>
    <row r="3271" spans="1:25" x14ac:dyDescent="0.3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t="str">
        <f t="shared" si="153"/>
        <v>Profit</v>
      </c>
      <c r="W3271" t="str">
        <f t="shared" si="154"/>
        <v>CA</v>
      </c>
      <c r="X3271" t="str">
        <f t="shared" si="155"/>
        <v>California</v>
      </c>
      <c r="Y3271" t="str">
        <f>VLOOKUP(P3271,'Product manager data'!$A$1:B3287,2,0)</f>
        <v>Reggie Bacon</v>
      </c>
    </row>
    <row r="3272" spans="1:25" x14ac:dyDescent="0.3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t="str">
        <f t="shared" si="153"/>
        <v>Profit</v>
      </c>
      <c r="W3272" t="str">
        <f t="shared" si="154"/>
        <v>CA</v>
      </c>
      <c r="X3272" t="str">
        <f t="shared" si="155"/>
        <v>California</v>
      </c>
      <c r="Y3272" t="str">
        <f>VLOOKUP(P3272,'Product manager data'!$A$1:B3288,2,0)</f>
        <v>Junior Fason</v>
      </c>
    </row>
    <row r="3273" spans="1:25" x14ac:dyDescent="0.3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t="str">
        <f t="shared" si="153"/>
        <v>Profit</v>
      </c>
      <c r="W3273" t="str">
        <f t="shared" si="154"/>
        <v>CA</v>
      </c>
      <c r="X3273" t="str">
        <f t="shared" si="155"/>
        <v>California</v>
      </c>
      <c r="Y3273" t="str">
        <f>VLOOKUP(P3273,'Product manager data'!$A$1:B3289,2,0)</f>
        <v>Reggie Bacon</v>
      </c>
    </row>
    <row r="3274" spans="1:25" x14ac:dyDescent="0.3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 t="shared" si="153"/>
        <v>Profit</v>
      </c>
      <c r="W3274" t="str">
        <f t="shared" si="154"/>
        <v>CA</v>
      </c>
      <c r="X3274" t="str">
        <f t="shared" si="155"/>
        <v>California</v>
      </c>
      <c r="Y3274" t="str">
        <f>VLOOKUP(P3274,'Product manager data'!$A$1:B3290,2,0)</f>
        <v>Sandra Cruz</v>
      </c>
    </row>
    <row r="3275" spans="1:25" x14ac:dyDescent="0.3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 t="shared" si="153"/>
        <v>Profit</v>
      </c>
      <c r="W3275" t="str">
        <f t="shared" si="154"/>
        <v>CA</v>
      </c>
      <c r="X3275" t="str">
        <f t="shared" si="155"/>
        <v>California</v>
      </c>
      <c r="Y3275" t="str">
        <f>VLOOKUP(P3275,'Product manager data'!$A$1:B3291,2,0)</f>
        <v>Jason Lightner</v>
      </c>
    </row>
    <row r="3276" spans="1:25" x14ac:dyDescent="0.3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t="str">
        <f t="shared" si="153"/>
        <v>Profit</v>
      </c>
      <c r="W3276" t="str">
        <f t="shared" si="154"/>
        <v>CA</v>
      </c>
      <c r="X3276" t="str">
        <f t="shared" si="155"/>
        <v>California</v>
      </c>
      <c r="Y3276" t="str">
        <f>VLOOKUP(P3276,'Product manager data'!$A$1:B3292,2,0)</f>
        <v>Junior Fason</v>
      </c>
    </row>
    <row r="3277" spans="1:25" x14ac:dyDescent="0.3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t="str">
        <f t="shared" si="153"/>
        <v>Profit</v>
      </c>
      <c r="W3277" t="str">
        <f t="shared" si="154"/>
        <v>CA</v>
      </c>
      <c r="X3277" t="str">
        <f t="shared" si="155"/>
        <v>California</v>
      </c>
      <c r="Y3277" t="str">
        <f>VLOOKUP(P3277,'Product manager data'!$A$1:B3293,2,0)</f>
        <v>Eric Goetz</v>
      </c>
    </row>
    <row r="3278" spans="1:25" x14ac:dyDescent="0.3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f t="shared" si="153"/>
        <v>Profit</v>
      </c>
      <c r="W3278" t="str">
        <f t="shared" si="154"/>
        <v>CA</v>
      </c>
      <c r="X3278" t="str">
        <f t="shared" si="155"/>
        <v>California</v>
      </c>
      <c r="Y3278" t="str">
        <f>VLOOKUP(P3278,'Product manager data'!$A$1:B3294,2,0)</f>
        <v>Eric Goetz</v>
      </c>
    </row>
    <row r="3279" spans="1:25" x14ac:dyDescent="0.3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f t="shared" si="153"/>
        <v>Profit</v>
      </c>
      <c r="W3279" t="str">
        <f t="shared" si="154"/>
        <v>CA</v>
      </c>
      <c r="X3279" t="str">
        <f t="shared" si="155"/>
        <v>California</v>
      </c>
      <c r="Y3279" t="str">
        <f>VLOOKUP(P3279,'Product manager data'!$A$1:B3295,2,0)</f>
        <v>James Marez</v>
      </c>
    </row>
    <row r="3280" spans="1:25" x14ac:dyDescent="0.3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f t="shared" si="153"/>
        <v>Profit</v>
      </c>
      <c r="W3280" t="str">
        <f t="shared" si="154"/>
        <v>CA</v>
      </c>
      <c r="X3280" t="str">
        <f t="shared" si="155"/>
        <v>California</v>
      </c>
      <c r="Y3280" t="str">
        <f>VLOOKUP(P3280,'Product manager data'!$A$1:B3296,2,0)</f>
        <v>Beth Higgins</v>
      </c>
    </row>
    <row r="3281" spans="1:25" x14ac:dyDescent="0.3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f t="shared" si="153"/>
        <v>Profit</v>
      </c>
      <c r="W3281" t="str">
        <f t="shared" si="154"/>
        <v>CA</v>
      </c>
      <c r="X3281" t="str">
        <f t="shared" si="155"/>
        <v>California</v>
      </c>
      <c r="Y3281" t="str">
        <f>VLOOKUP(P3281,'Product manager data'!$A$1:B3297,2,0)</f>
        <v>Eric Goetz</v>
      </c>
    </row>
    <row r="3282" spans="1:25" x14ac:dyDescent="0.3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f t="shared" si="153"/>
        <v>Profit</v>
      </c>
      <c r="W3282" t="str">
        <f t="shared" si="154"/>
        <v>CA</v>
      </c>
      <c r="X3282" t="str">
        <f t="shared" si="155"/>
        <v>California</v>
      </c>
      <c r="Y3282" t="str">
        <f>VLOOKUP(P3282,'Product manager data'!$A$1:B3298,2,0)</f>
        <v>Tammie Nelson</v>
      </c>
    </row>
    <row r="3283" spans="1:25" x14ac:dyDescent="0.3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 t="shared" si="153"/>
        <v>Profit</v>
      </c>
      <c r="W3283" t="str">
        <f t="shared" si="154"/>
        <v>US</v>
      </c>
      <c r="X3283" t="str">
        <f t="shared" si="155"/>
        <v>Texas</v>
      </c>
      <c r="Y3283" t="str">
        <f>VLOOKUP(P3283,'Product manager data'!$A$1:B3299,2,0)</f>
        <v>Reggie Bacon</v>
      </c>
    </row>
    <row r="3284" spans="1:25" x14ac:dyDescent="0.3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f t="shared" si="153"/>
        <v>Profit</v>
      </c>
      <c r="W3284" t="str">
        <f t="shared" si="154"/>
        <v>US</v>
      </c>
      <c r="X3284" t="str">
        <f t="shared" si="155"/>
        <v>Texas</v>
      </c>
      <c r="Y3284" t="str">
        <f>VLOOKUP(P3284,'Product manager data'!$A$1:B3300,2,0)</f>
        <v>Beth Higgins</v>
      </c>
    </row>
    <row r="3285" spans="1:25" x14ac:dyDescent="0.3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f t="shared" si="153"/>
        <v>Profit</v>
      </c>
      <c r="W3285" t="str">
        <f t="shared" si="154"/>
        <v>CA</v>
      </c>
      <c r="X3285" t="str">
        <f t="shared" si="155"/>
        <v>California</v>
      </c>
      <c r="Y3285" t="str">
        <f>VLOOKUP(P3285,'Product manager data'!$A$1:B3301,2,0)</f>
        <v>Robin Dennis</v>
      </c>
    </row>
    <row r="3286" spans="1:25" x14ac:dyDescent="0.3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f t="shared" si="153"/>
        <v>Loss</v>
      </c>
      <c r="W3286" t="str">
        <f t="shared" si="154"/>
        <v>CA</v>
      </c>
      <c r="X3286" t="str">
        <f t="shared" si="155"/>
        <v>California</v>
      </c>
      <c r="Y3286" t="str">
        <f>VLOOKUP(P3286,'Product manager data'!$A$1:B3302,2,0)</f>
        <v>Kimberly Harrington</v>
      </c>
    </row>
    <row r="3287" spans="1:25" x14ac:dyDescent="0.3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f t="shared" si="153"/>
        <v>Profit</v>
      </c>
      <c r="W3287" t="str">
        <f t="shared" si="154"/>
        <v>CA</v>
      </c>
      <c r="X3287" t="str">
        <f t="shared" si="155"/>
        <v>California</v>
      </c>
      <c r="Y3287" t="str">
        <f>VLOOKUP(P3287,'Product manager data'!$A$1:B3303,2,0)</f>
        <v>Eric Goetz</v>
      </c>
    </row>
    <row r="3288" spans="1:25" x14ac:dyDescent="0.3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t="str">
        <f t="shared" si="153"/>
        <v>Profit</v>
      </c>
      <c r="W3288" t="str">
        <f t="shared" si="154"/>
        <v>CA</v>
      </c>
      <c r="X3288" t="str">
        <f t="shared" si="155"/>
        <v>California</v>
      </c>
      <c r="Y3288" t="str">
        <f>VLOOKUP(P3288,'Product manager data'!$A$1:B3304,2,0)</f>
        <v>Mary Wood</v>
      </c>
    </row>
    <row r="3289" spans="1:25" x14ac:dyDescent="0.3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t="str">
        <f t="shared" si="153"/>
        <v>Profit</v>
      </c>
      <c r="W3289" t="str">
        <f t="shared" si="154"/>
        <v>CA</v>
      </c>
      <c r="X3289" t="str">
        <f t="shared" si="155"/>
        <v>California</v>
      </c>
      <c r="Y3289" t="str">
        <f>VLOOKUP(P3289,'Product manager data'!$A$1:B3305,2,0)</f>
        <v>James Marez</v>
      </c>
    </row>
    <row r="3290" spans="1:25" x14ac:dyDescent="0.3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t="str">
        <f t="shared" si="153"/>
        <v>Profit</v>
      </c>
      <c r="W3290" t="str">
        <f t="shared" si="154"/>
        <v>CA</v>
      </c>
      <c r="X3290" t="str">
        <f t="shared" si="155"/>
        <v>California</v>
      </c>
      <c r="Y3290" t="str">
        <f>VLOOKUP(P3290,'Product manager data'!$A$1:B3306,2,0)</f>
        <v>Kimberly Harrington</v>
      </c>
    </row>
    <row r="3291" spans="1:25" x14ac:dyDescent="0.3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t="str">
        <f t="shared" si="153"/>
        <v>Profit</v>
      </c>
      <c r="W3291" t="str">
        <f t="shared" si="154"/>
        <v>CA</v>
      </c>
      <c r="X3291" t="str">
        <f t="shared" si="155"/>
        <v>California</v>
      </c>
      <c r="Y3291" t="str">
        <f>VLOOKUP(P3291,'Product manager data'!$A$1:B3307,2,0)</f>
        <v>Reggie Bacon</v>
      </c>
    </row>
    <row r="3292" spans="1:25" x14ac:dyDescent="0.3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t="str">
        <f t="shared" si="153"/>
        <v>Profit</v>
      </c>
      <c r="W3292" t="str">
        <f t="shared" si="154"/>
        <v>CA</v>
      </c>
      <c r="X3292" t="str">
        <f t="shared" si="155"/>
        <v>California</v>
      </c>
      <c r="Y3292" t="str">
        <f>VLOOKUP(P3292,'Product manager data'!$A$1:B3308,2,0)</f>
        <v>Reggie Bacon</v>
      </c>
    </row>
    <row r="3293" spans="1:25" x14ac:dyDescent="0.3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t="str">
        <f t="shared" si="153"/>
        <v>Profit</v>
      </c>
      <c r="W3293" t="str">
        <f t="shared" si="154"/>
        <v>CA</v>
      </c>
      <c r="X3293" t="str">
        <f t="shared" si="155"/>
        <v>California</v>
      </c>
      <c r="Y3293" t="str">
        <f>VLOOKUP(P3293,'Product manager data'!$A$1:B3309,2,0)</f>
        <v>Eric Goetz</v>
      </c>
    </row>
    <row r="3294" spans="1:25" x14ac:dyDescent="0.3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f t="shared" si="153"/>
        <v>Profit</v>
      </c>
      <c r="W3294" t="str">
        <f t="shared" si="154"/>
        <v>CA</v>
      </c>
      <c r="X3294" t="str">
        <f t="shared" si="155"/>
        <v>California</v>
      </c>
      <c r="Y3294" t="str">
        <f>VLOOKUP(P3294,'Product manager data'!$A$1:B3310,2,0)</f>
        <v>Tammie Nelson</v>
      </c>
    </row>
    <row r="3295" spans="1:25" x14ac:dyDescent="0.3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 t="shared" si="153"/>
        <v>Profit</v>
      </c>
      <c r="W3295" t="str">
        <f t="shared" si="154"/>
        <v>CA</v>
      </c>
      <c r="X3295" t="str">
        <f t="shared" si="155"/>
        <v>California</v>
      </c>
      <c r="Y3295" t="str">
        <f>VLOOKUP(P3295,'Product manager data'!$A$1:B3311,2,0)</f>
        <v>Robin Dennis</v>
      </c>
    </row>
    <row r="3296" spans="1:25" x14ac:dyDescent="0.3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f t="shared" si="153"/>
        <v>Loss</v>
      </c>
      <c r="W3296" t="str">
        <f t="shared" si="154"/>
        <v>CA</v>
      </c>
      <c r="X3296" t="str">
        <f t="shared" si="155"/>
        <v>California</v>
      </c>
      <c r="Y3296" t="str">
        <f>VLOOKUP(P3296,'Product manager data'!$A$1:B3312,2,0)</f>
        <v>Kimberly Harrington</v>
      </c>
    </row>
    <row r="3297" spans="1:25" x14ac:dyDescent="0.3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t="str">
        <f t="shared" si="153"/>
        <v>Profit</v>
      </c>
      <c r="W3297" t="str">
        <f t="shared" si="154"/>
        <v>CA</v>
      </c>
      <c r="X3297" t="str">
        <f t="shared" si="155"/>
        <v>California</v>
      </c>
      <c r="Y3297" t="str">
        <f>VLOOKUP(P3297,'Product manager data'!$A$1:B3313,2,0)</f>
        <v>Jennifer Hutchins</v>
      </c>
    </row>
    <row r="3298" spans="1:25" x14ac:dyDescent="0.3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f t="shared" si="153"/>
        <v>Loss</v>
      </c>
      <c r="W3298" t="str">
        <f t="shared" si="154"/>
        <v>US</v>
      </c>
      <c r="X3298" t="str">
        <f t="shared" si="155"/>
        <v>Texas</v>
      </c>
      <c r="Y3298" t="str">
        <f>VLOOKUP(P3298,'Product manager data'!$A$1:B3314,2,0)</f>
        <v>Kimberly Harrington</v>
      </c>
    </row>
    <row r="3299" spans="1:25" x14ac:dyDescent="0.3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f t="shared" si="153"/>
        <v>Profit</v>
      </c>
      <c r="W3299" t="str">
        <f t="shared" si="154"/>
        <v>US</v>
      </c>
      <c r="X3299" t="str">
        <f t="shared" si="155"/>
        <v>Texas</v>
      </c>
      <c r="Y3299" t="str">
        <f>VLOOKUP(P3299,'Product manager data'!$A$1:B3315,2,0)</f>
        <v>Mary Wood</v>
      </c>
    </row>
    <row r="3300" spans="1:25" x14ac:dyDescent="0.3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f t="shared" si="153"/>
        <v>Profit</v>
      </c>
      <c r="W3300" t="str">
        <f t="shared" si="154"/>
        <v>CA</v>
      </c>
      <c r="X3300" t="str">
        <f t="shared" si="155"/>
        <v>California</v>
      </c>
      <c r="Y3300" t="str">
        <f>VLOOKUP(P3300,'Product manager data'!$A$1:B3316,2,0)</f>
        <v>Jennifer Hutchins</v>
      </c>
    </row>
    <row r="3301" spans="1:25" x14ac:dyDescent="0.3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 t="shared" si="153"/>
        <v>Loss</v>
      </c>
      <c r="W3301" t="str">
        <f t="shared" si="154"/>
        <v>US</v>
      </c>
      <c r="X3301" t="str">
        <f t="shared" si="155"/>
        <v>Texas</v>
      </c>
      <c r="Y3301" t="str">
        <f>VLOOKUP(P3301,'Product manager data'!$A$1:B3317,2,0)</f>
        <v>Kimberly Harrington</v>
      </c>
    </row>
    <row r="3302" spans="1:25" x14ac:dyDescent="0.3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 t="shared" si="153"/>
        <v>Loss</v>
      </c>
      <c r="W3302" t="str">
        <f t="shared" si="154"/>
        <v>US</v>
      </c>
      <c r="X3302" t="str">
        <f t="shared" si="155"/>
        <v>Texas</v>
      </c>
      <c r="Y3302" t="str">
        <f>VLOOKUP(P3302,'Product manager data'!$A$1:B3318,2,0)</f>
        <v>Myrtle Holloway</v>
      </c>
    </row>
    <row r="3303" spans="1:25" x14ac:dyDescent="0.3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t="str">
        <f t="shared" si="153"/>
        <v>Loss</v>
      </c>
      <c r="W3303" t="str">
        <f t="shared" si="154"/>
        <v>US</v>
      </c>
      <c r="X3303" t="str">
        <f t="shared" si="155"/>
        <v>Texas</v>
      </c>
      <c r="Y3303" t="str">
        <f>VLOOKUP(P3303,'Product manager data'!$A$1:B3319,2,0)</f>
        <v>James Marez</v>
      </c>
    </row>
    <row r="3304" spans="1:25" x14ac:dyDescent="0.3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 t="shared" si="153"/>
        <v>Profit</v>
      </c>
      <c r="W3304" t="str">
        <f t="shared" si="154"/>
        <v>US</v>
      </c>
      <c r="X3304" t="str">
        <f t="shared" si="155"/>
        <v>Texas</v>
      </c>
      <c r="Y3304" t="str">
        <f>VLOOKUP(P3304,'Product manager data'!$A$1:B3320,2,0)</f>
        <v>Robin Dennis</v>
      </c>
    </row>
    <row r="3305" spans="1:25" x14ac:dyDescent="0.3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f t="shared" si="153"/>
        <v>Loss</v>
      </c>
      <c r="W3305" t="str">
        <f t="shared" si="154"/>
        <v>US</v>
      </c>
      <c r="X3305" t="str">
        <f t="shared" si="155"/>
        <v>Texas</v>
      </c>
      <c r="Y3305" t="str">
        <f>VLOOKUP(P3305,'Product manager data'!$A$1:B3321,2,0)</f>
        <v>Kimberly Harrington</v>
      </c>
    </row>
    <row r="3306" spans="1:25" x14ac:dyDescent="0.3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f t="shared" si="153"/>
        <v>Profit</v>
      </c>
      <c r="W3306" t="str">
        <f t="shared" si="154"/>
        <v>CA</v>
      </c>
      <c r="X3306" t="str">
        <f t="shared" si="155"/>
        <v>California</v>
      </c>
      <c r="Y3306" t="str">
        <f>VLOOKUP(P3306,'Product manager data'!$A$1:B3322,2,0)</f>
        <v>Rosemary Hearon</v>
      </c>
    </row>
    <row r="3307" spans="1:25" x14ac:dyDescent="0.3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f t="shared" si="153"/>
        <v>Profit</v>
      </c>
      <c r="W3307" t="str">
        <f t="shared" si="154"/>
        <v>CA</v>
      </c>
      <c r="X3307" t="str">
        <f t="shared" si="155"/>
        <v>California</v>
      </c>
      <c r="Y3307" t="str">
        <f>VLOOKUP(P3307,'Product manager data'!$A$1:B3323,2,0)</f>
        <v>James Marez</v>
      </c>
    </row>
    <row r="3308" spans="1:25" x14ac:dyDescent="0.3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f t="shared" si="153"/>
        <v>Profit</v>
      </c>
      <c r="W3308" t="str">
        <f t="shared" si="154"/>
        <v>CA</v>
      </c>
      <c r="X3308" t="str">
        <f t="shared" si="155"/>
        <v>California</v>
      </c>
      <c r="Y3308" t="str">
        <f>VLOOKUP(P3308,'Product manager data'!$A$1:B3324,2,0)</f>
        <v>James Marez</v>
      </c>
    </row>
    <row r="3309" spans="1:25" x14ac:dyDescent="0.3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f t="shared" si="153"/>
        <v>Loss</v>
      </c>
      <c r="W3309" t="str">
        <f t="shared" si="154"/>
        <v>CA</v>
      </c>
      <c r="X3309" t="str">
        <f t="shared" si="155"/>
        <v>California</v>
      </c>
      <c r="Y3309" t="str">
        <f>VLOOKUP(P3309,'Product manager data'!$A$1:B3325,2,0)</f>
        <v>Kimberly Harrington</v>
      </c>
    </row>
    <row r="3310" spans="1:25" x14ac:dyDescent="0.3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f t="shared" si="153"/>
        <v>Profit</v>
      </c>
      <c r="W3310" t="str">
        <f t="shared" si="154"/>
        <v>CA</v>
      </c>
      <c r="X3310" t="str">
        <f t="shared" si="155"/>
        <v>California</v>
      </c>
      <c r="Y3310" t="str">
        <f>VLOOKUP(P3310,'Product manager data'!$A$1:B3326,2,0)</f>
        <v>Reggie Bacon</v>
      </c>
    </row>
    <row r="3311" spans="1:25" x14ac:dyDescent="0.3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f t="shared" si="153"/>
        <v>Profit</v>
      </c>
      <c r="W3311" t="str">
        <f t="shared" si="154"/>
        <v>CA</v>
      </c>
      <c r="X3311" t="str">
        <f t="shared" si="155"/>
        <v>California</v>
      </c>
      <c r="Y3311" t="str">
        <f>VLOOKUP(P3311,'Product manager data'!$A$1:B3327,2,0)</f>
        <v>Kimberly Harrington</v>
      </c>
    </row>
    <row r="3312" spans="1:25" x14ac:dyDescent="0.3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f t="shared" si="153"/>
        <v>Profit</v>
      </c>
      <c r="W3312" t="str">
        <f t="shared" si="154"/>
        <v>CA</v>
      </c>
      <c r="X3312" t="str">
        <f t="shared" si="155"/>
        <v>California</v>
      </c>
      <c r="Y3312" t="str">
        <f>VLOOKUP(P3312,'Product manager data'!$A$1:B3328,2,0)</f>
        <v>Kimberly Harrington</v>
      </c>
    </row>
    <row r="3313" spans="1:25" x14ac:dyDescent="0.3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f t="shared" si="153"/>
        <v>Profit</v>
      </c>
      <c r="W3313" t="str">
        <f t="shared" si="154"/>
        <v>CA</v>
      </c>
      <c r="X3313" t="str">
        <f t="shared" si="155"/>
        <v>California</v>
      </c>
      <c r="Y3313" t="str">
        <f>VLOOKUP(P3313,'Product manager data'!$A$1:B3329,2,0)</f>
        <v>Robin Dennis</v>
      </c>
    </row>
    <row r="3314" spans="1:25" x14ac:dyDescent="0.3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f t="shared" si="153"/>
        <v>Profit</v>
      </c>
      <c r="W3314" t="str">
        <f t="shared" si="154"/>
        <v>US</v>
      </c>
      <c r="X3314" t="str">
        <f t="shared" si="155"/>
        <v>Texas</v>
      </c>
      <c r="Y3314" t="str">
        <f>VLOOKUP(P3314,'Product manager data'!$A$1:B3330,2,0)</f>
        <v>Sandra Cruz</v>
      </c>
    </row>
    <row r="3315" spans="1:25" x14ac:dyDescent="0.3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 t="shared" si="153"/>
        <v>Profit</v>
      </c>
      <c r="W3315" t="str">
        <f t="shared" si="154"/>
        <v>US</v>
      </c>
      <c r="X3315" t="str">
        <f t="shared" si="155"/>
        <v>Texas</v>
      </c>
      <c r="Y3315" t="str">
        <f>VLOOKUP(P3315,'Product manager data'!$A$1:B3331,2,0)</f>
        <v>Beth Higgins</v>
      </c>
    </row>
    <row r="3316" spans="1:25" x14ac:dyDescent="0.3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f t="shared" si="153"/>
        <v>Profit</v>
      </c>
      <c r="W3316" t="str">
        <f t="shared" si="154"/>
        <v>CA</v>
      </c>
      <c r="X3316" t="str">
        <f t="shared" si="155"/>
        <v>California</v>
      </c>
      <c r="Y3316" t="str">
        <f>VLOOKUP(P3316,'Product manager data'!$A$1:B3332,2,0)</f>
        <v>Sandra Cruz</v>
      </c>
    </row>
    <row r="3317" spans="1:25" x14ac:dyDescent="0.3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f t="shared" si="153"/>
        <v>Profit</v>
      </c>
      <c r="W3317" t="str">
        <f t="shared" si="154"/>
        <v>CA</v>
      </c>
      <c r="X3317" t="str">
        <f t="shared" si="155"/>
        <v>California</v>
      </c>
      <c r="Y3317" t="str">
        <f>VLOOKUP(P3317,'Product manager data'!$A$1:B3333,2,0)</f>
        <v>Kimberly Harrington</v>
      </c>
    </row>
    <row r="3318" spans="1:25" x14ac:dyDescent="0.3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t="str">
        <f t="shared" si="153"/>
        <v>Loss</v>
      </c>
      <c r="W3318" t="str">
        <f t="shared" si="154"/>
        <v>CA</v>
      </c>
      <c r="X3318" t="str">
        <f t="shared" si="155"/>
        <v>California</v>
      </c>
      <c r="Y3318" t="str">
        <f>VLOOKUP(P3318,'Product manager data'!$A$1:B3334,2,0)</f>
        <v>Robin Dennis</v>
      </c>
    </row>
    <row r="3319" spans="1:25" x14ac:dyDescent="0.3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 t="shared" si="153"/>
        <v>Profit</v>
      </c>
      <c r="W3319" t="str">
        <f t="shared" si="154"/>
        <v>CA</v>
      </c>
      <c r="X3319" t="str">
        <f t="shared" si="155"/>
        <v>California</v>
      </c>
      <c r="Y3319" t="str">
        <f>VLOOKUP(P3319,'Product manager data'!$A$1:B3335,2,0)</f>
        <v>Eric Goetz</v>
      </c>
    </row>
    <row r="3320" spans="1:25" x14ac:dyDescent="0.3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 t="shared" si="153"/>
        <v>Profit</v>
      </c>
      <c r="W3320" t="str">
        <f t="shared" si="154"/>
        <v>CA</v>
      </c>
      <c r="X3320" t="str">
        <f t="shared" si="155"/>
        <v>California</v>
      </c>
      <c r="Y3320" t="str">
        <f>VLOOKUP(P3320,'Product manager data'!$A$1:B3336,2,0)</f>
        <v>Willie Zensen</v>
      </c>
    </row>
    <row r="3321" spans="1:25" x14ac:dyDescent="0.3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f t="shared" si="153"/>
        <v>Profit</v>
      </c>
      <c r="W3321" t="str">
        <f t="shared" si="154"/>
        <v>CA</v>
      </c>
      <c r="X3321" t="str">
        <f t="shared" si="155"/>
        <v>California</v>
      </c>
      <c r="Y3321" t="str">
        <f>VLOOKUP(P3321,'Product manager data'!$A$1:B3337,2,0)</f>
        <v>Mary Wood</v>
      </c>
    </row>
    <row r="3322" spans="1:25" x14ac:dyDescent="0.3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f t="shared" si="153"/>
        <v>Profit</v>
      </c>
      <c r="W3322" t="str">
        <f t="shared" si="154"/>
        <v>CA</v>
      </c>
      <c r="X3322" t="str">
        <f t="shared" si="155"/>
        <v>California</v>
      </c>
      <c r="Y3322" t="str">
        <f>VLOOKUP(P3322,'Product manager data'!$A$1:B3338,2,0)</f>
        <v>Sandra Cruz</v>
      </c>
    </row>
    <row r="3323" spans="1:25" x14ac:dyDescent="0.3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f t="shared" si="153"/>
        <v>Profit</v>
      </c>
      <c r="W3323" t="str">
        <f t="shared" si="154"/>
        <v>CA</v>
      </c>
      <c r="X3323" t="str">
        <f t="shared" si="155"/>
        <v>California</v>
      </c>
      <c r="Y3323" t="str">
        <f>VLOOKUP(P3323,'Product manager data'!$A$1:B3339,2,0)</f>
        <v>Beth Higgins</v>
      </c>
    </row>
    <row r="3324" spans="1:25" x14ac:dyDescent="0.3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 t="shared" si="153"/>
        <v>Profit</v>
      </c>
      <c r="W3324" t="str">
        <f t="shared" si="154"/>
        <v>CA</v>
      </c>
      <c r="X3324" t="str">
        <f t="shared" si="155"/>
        <v>California</v>
      </c>
      <c r="Y3324" t="str">
        <f>VLOOKUP(P3324,'Product manager data'!$A$1:B3340,2,0)</f>
        <v>Mary Wood</v>
      </c>
    </row>
    <row r="3325" spans="1:25" x14ac:dyDescent="0.3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 t="shared" si="153"/>
        <v>Profit</v>
      </c>
      <c r="W3325" t="str">
        <f t="shared" si="154"/>
        <v>CA</v>
      </c>
      <c r="X3325" t="str">
        <f t="shared" si="155"/>
        <v>California</v>
      </c>
      <c r="Y3325" t="str">
        <f>VLOOKUP(P3325,'Product manager data'!$A$1:B3341,2,0)</f>
        <v>Robin Dennis</v>
      </c>
    </row>
    <row r="3326" spans="1:25" x14ac:dyDescent="0.3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f t="shared" si="153"/>
        <v>Loss</v>
      </c>
      <c r="W3326" t="str">
        <f t="shared" si="154"/>
        <v>CA</v>
      </c>
      <c r="X3326" t="str">
        <f t="shared" si="155"/>
        <v>California</v>
      </c>
      <c r="Y3326" t="str">
        <f>VLOOKUP(P3326,'Product manager data'!$A$1:B3342,2,0)</f>
        <v>Kimberly Harrington</v>
      </c>
    </row>
    <row r="3327" spans="1:25" x14ac:dyDescent="0.3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t="str">
        <f t="shared" si="153"/>
        <v>Loss</v>
      </c>
      <c r="W3327" t="str">
        <f t="shared" si="154"/>
        <v>CA</v>
      </c>
      <c r="X3327" t="str">
        <f t="shared" si="155"/>
        <v>California</v>
      </c>
      <c r="Y3327" t="str">
        <f>VLOOKUP(P3327,'Product manager data'!$A$1:B3343,2,0)</f>
        <v>Kimberly Harrington</v>
      </c>
    </row>
    <row r="3328" spans="1:25" x14ac:dyDescent="0.3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t="str">
        <f t="shared" si="153"/>
        <v>Profit</v>
      </c>
      <c r="W3328" t="str">
        <f t="shared" si="154"/>
        <v>CA</v>
      </c>
      <c r="X3328" t="str">
        <f t="shared" si="155"/>
        <v>California</v>
      </c>
      <c r="Y3328" t="str">
        <f>VLOOKUP(P3328,'Product manager data'!$A$1:B3344,2,0)</f>
        <v>Eric Goetz</v>
      </c>
    </row>
    <row r="3329" spans="1:25" x14ac:dyDescent="0.3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f t="shared" si="153"/>
        <v>Profit</v>
      </c>
      <c r="W3329" t="str">
        <f t="shared" si="154"/>
        <v>CA</v>
      </c>
      <c r="X3329" t="str">
        <f t="shared" si="155"/>
        <v>California</v>
      </c>
      <c r="Y3329" t="str">
        <f>VLOOKUP(P3329,'Product manager data'!$A$1:B3345,2,0)</f>
        <v>Beth Higgins</v>
      </c>
    </row>
    <row r="3330" spans="1:25" x14ac:dyDescent="0.3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t="str">
        <f t="shared" si="153"/>
        <v>Profit</v>
      </c>
      <c r="W3330" t="str">
        <f t="shared" si="154"/>
        <v>CA</v>
      </c>
      <c r="X3330" t="str">
        <f t="shared" si="155"/>
        <v>California</v>
      </c>
      <c r="Y3330" t="str">
        <f>VLOOKUP(P3330,'Product manager data'!$A$1:B3346,2,0)</f>
        <v>Beth Higgins</v>
      </c>
    </row>
    <row r="3331" spans="1:25" x14ac:dyDescent="0.3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f t="shared" ref="V3331:V3394" si="156">IF(U3331&gt;=0,"Profit","Loss")</f>
        <v>Profit</v>
      </c>
      <c r="W3331" t="str">
        <f t="shared" ref="W3331:W3394" si="157">MID(B3331,1,2)</f>
        <v>CA</v>
      </c>
      <c r="X3331" t="str">
        <f t="shared" ref="X3331:X3394" si="158">IF(W3331="CA","California","Texas")</f>
        <v>California</v>
      </c>
      <c r="Y3331" t="str">
        <f>VLOOKUP(P3331,'Product manager data'!$A$1:B3347,2,0)</f>
        <v>James Marez</v>
      </c>
    </row>
    <row r="3332" spans="1:25" x14ac:dyDescent="0.3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f t="shared" si="156"/>
        <v>Profit</v>
      </c>
      <c r="W3332" t="str">
        <f t="shared" si="157"/>
        <v>CA</v>
      </c>
      <c r="X3332" t="str">
        <f t="shared" si="158"/>
        <v>California</v>
      </c>
      <c r="Y3332" t="str">
        <f>VLOOKUP(P3332,'Product manager data'!$A$1:B3348,2,0)</f>
        <v>James Marez</v>
      </c>
    </row>
    <row r="3333" spans="1:25" x14ac:dyDescent="0.3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t="str">
        <f t="shared" si="156"/>
        <v>Profit</v>
      </c>
      <c r="W3333" t="str">
        <f t="shared" si="157"/>
        <v>CA</v>
      </c>
      <c r="X3333" t="str">
        <f t="shared" si="158"/>
        <v>California</v>
      </c>
      <c r="Y3333" t="str">
        <f>VLOOKUP(P3333,'Product manager data'!$A$1:B3349,2,0)</f>
        <v>Reggie Bacon</v>
      </c>
    </row>
    <row r="3334" spans="1:25" x14ac:dyDescent="0.3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t="str">
        <f t="shared" si="156"/>
        <v>Profit</v>
      </c>
      <c r="W3334" t="str">
        <f t="shared" si="157"/>
        <v>CA</v>
      </c>
      <c r="X3334" t="str">
        <f t="shared" si="158"/>
        <v>California</v>
      </c>
      <c r="Y3334" t="str">
        <f>VLOOKUP(P3334,'Product manager data'!$A$1:B3350,2,0)</f>
        <v>James Marez</v>
      </c>
    </row>
    <row r="3335" spans="1:25" x14ac:dyDescent="0.3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t="str">
        <f t="shared" si="156"/>
        <v>Loss</v>
      </c>
      <c r="W3335" t="str">
        <f t="shared" si="157"/>
        <v>CA</v>
      </c>
      <c r="X3335" t="str">
        <f t="shared" si="158"/>
        <v>California</v>
      </c>
      <c r="Y3335" t="str">
        <f>VLOOKUP(P3335,'Product manager data'!$A$1:B3351,2,0)</f>
        <v>Robin Dennis</v>
      </c>
    </row>
    <row r="3336" spans="1:25" x14ac:dyDescent="0.3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f t="shared" si="156"/>
        <v>Profit</v>
      </c>
      <c r="W3336" t="str">
        <f t="shared" si="157"/>
        <v>US</v>
      </c>
      <c r="X3336" t="str">
        <f t="shared" si="158"/>
        <v>Texas</v>
      </c>
      <c r="Y3336" t="str">
        <f>VLOOKUP(P3336,'Product manager data'!$A$1:B3352,2,0)</f>
        <v>Eric Goetz</v>
      </c>
    </row>
    <row r="3337" spans="1:25" x14ac:dyDescent="0.3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f t="shared" si="156"/>
        <v>Profit</v>
      </c>
      <c r="W3337" t="str">
        <f t="shared" si="157"/>
        <v>US</v>
      </c>
      <c r="X3337" t="str">
        <f t="shared" si="158"/>
        <v>Texas</v>
      </c>
      <c r="Y3337" t="str">
        <f>VLOOKUP(P3337,'Product manager data'!$A$1:B3353,2,0)</f>
        <v>James Marez</v>
      </c>
    </row>
    <row r="3338" spans="1:25" x14ac:dyDescent="0.3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t="str">
        <f t="shared" si="156"/>
        <v>Profit</v>
      </c>
      <c r="W3338" t="str">
        <f t="shared" si="157"/>
        <v>US</v>
      </c>
      <c r="X3338" t="str">
        <f t="shared" si="158"/>
        <v>Texas</v>
      </c>
      <c r="Y3338" t="str">
        <f>VLOOKUP(P3338,'Product manager data'!$A$1:B3354,2,0)</f>
        <v>Robin Dennis</v>
      </c>
    </row>
    <row r="3339" spans="1:25" x14ac:dyDescent="0.3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f t="shared" si="156"/>
        <v>Profit</v>
      </c>
      <c r="W3339" t="str">
        <f t="shared" si="157"/>
        <v>US</v>
      </c>
      <c r="X3339" t="str">
        <f t="shared" si="158"/>
        <v>Texas</v>
      </c>
      <c r="Y3339" t="str">
        <f>VLOOKUP(P3339,'Product manager data'!$A$1:B3355,2,0)</f>
        <v>Michael Benoit</v>
      </c>
    </row>
    <row r="3340" spans="1:25" x14ac:dyDescent="0.3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t="str">
        <f t="shared" si="156"/>
        <v>Profit</v>
      </c>
      <c r="W3340" t="str">
        <f t="shared" si="157"/>
        <v>US</v>
      </c>
      <c r="X3340" t="str">
        <f t="shared" si="158"/>
        <v>Texas</v>
      </c>
      <c r="Y3340" t="str">
        <f>VLOOKUP(P3340,'Product manager data'!$A$1:B3356,2,0)</f>
        <v>Kimberly Harrington</v>
      </c>
    </row>
    <row r="3341" spans="1:25" x14ac:dyDescent="0.3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t="str">
        <f t="shared" si="156"/>
        <v>Profit</v>
      </c>
      <c r="W3341" t="str">
        <f t="shared" si="157"/>
        <v>US</v>
      </c>
      <c r="X3341" t="str">
        <f t="shared" si="158"/>
        <v>Texas</v>
      </c>
      <c r="Y3341" t="str">
        <f>VLOOKUP(P3341,'Product manager data'!$A$1:B3357,2,0)</f>
        <v>Mary Wood</v>
      </c>
    </row>
    <row r="3342" spans="1:25" x14ac:dyDescent="0.3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 t="shared" si="156"/>
        <v>Profit</v>
      </c>
      <c r="W3342" t="str">
        <f t="shared" si="157"/>
        <v>US</v>
      </c>
      <c r="X3342" t="str">
        <f t="shared" si="158"/>
        <v>Texas</v>
      </c>
      <c r="Y3342" t="str">
        <f>VLOOKUP(P3342,'Product manager data'!$A$1:B3358,2,0)</f>
        <v>Willie Zensen</v>
      </c>
    </row>
    <row r="3343" spans="1:25" x14ac:dyDescent="0.3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f t="shared" si="156"/>
        <v>Profit</v>
      </c>
      <c r="W3343" t="str">
        <f t="shared" si="157"/>
        <v>CA</v>
      </c>
      <c r="X3343" t="str">
        <f t="shared" si="158"/>
        <v>California</v>
      </c>
      <c r="Y3343" t="str">
        <f>VLOOKUP(P3343,'Product manager data'!$A$1:B3359,2,0)</f>
        <v>Beth Higgins</v>
      </c>
    </row>
    <row r="3344" spans="1:25" x14ac:dyDescent="0.3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f t="shared" si="156"/>
        <v>Profit</v>
      </c>
      <c r="W3344" t="str">
        <f t="shared" si="157"/>
        <v>CA</v>
      </c>
      <c r="X3344" t="str">
        <f t="shared" si="158"/>
        <v>California</v>
      </c>
      <c r="Y3344" t="str">
        <f>VLOOKUP(P3344,'Product manager data'!$A$1:B3360,2,0)</f>
        <v>Michael Benoit</v>
      </c>
    </row>
    <row r="3345" spans="1:25" x14ac:dyDescent="0.3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f t="shared" si="156"/>
        <v>Profit</v>
      </c>
      <c r="W3345" t="str">
        <f t="shared" si="157"/>
        <v>CA</v>
      </c>
      <c r="X3345" t="str">
        <f t="shared" si="158"/>
        <v>California</v>
      </c>
      <c r="Y3345" t="str">
        <f>VLOOKUP(P3345,'Product manager data'!$A$1:B3361,2,0)</f>
        <v>James Marez</v>
      </c>
    </row>
    <row r="3346" spans="1:25" x14ac:dyDescent="0.3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 t="shared" si="156"/>
        <v>Profit</v>
      </c>
      <c r="W3346" t="str">
        <f t="shared" si="157"/>
        <v>CA</v>
      </c>
      <c r="X3346" t="str">
        <f t="shared" si="158"/>
        <v>California</v>
      </c>
      <c r="Y3346" t="str">
        <f>VLOOKUP(P3346,'Product manager data'!$A$1:B3362,2,0)</f>
        <v>Beth Higgins</v>
      </c>
    </row>
    <row r="3347" spans="1:25" x14ac:dyDescent="0.3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f t="shared" si="156"/>
        <v>Profit</v>
      </c>
      <c r="W3347" t="str">
        <f t="shared" si="157"/>
        <v>CA</v>
      </c>
      <c r="X3347" t="str">
        <f t="shared" si="158"/>
        <v>California</v>
      </c>
      <c r="Y3347" t="str">
        <f>VLOOKUP(P3347,'Product manager data'!$A$1:B3363,2,0)</f>
        <v>Junior Fason</v>
      </c>
    </row>
    <row r="3348" spans="1:25" x14ac:dyDescent="0.3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t="str">
        <f t="shared" si="156"/>
        <v>Profit</v>
      </c>
      <c r="W3348" t="str">
        <f t="shared" si="157"/>
        <v>CA</v>
      </c>
      <c r="X3348" t="str">
        <f t="shared" si="158"/>
        <v>California</v>
      </c>
      <c r="Y3348" t="str">
        <f>VLOOKUP(P3348,'Product manager data'!$A$1:B3364,2,0)</f>
        <v>Kimberly Harrington</v>
      </c>
    </row>
    <row r="3349" spans="1:25" x14ac:dyDescent="0.3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t="str">
        <f t="shared" si="156"/>
        <v>Profit</v>
      </c>
      <c r="W3349" t="str">
        <f t="shared" si="157"/>
        <v>CA</v>
      </c>
      <c r="X3349" t="str">
        <f t="shared" si="158"/>
        <v>California</v>
      </c>
      <c r="Y3349" t="str">
        <f>VLOOKUP(P3349,'Product manager data'!$A$1:B3365,2,0)</f>
        <v>Eric Goetz</v>
      </c>
    </row>
    <row r="3350" spans="1:25" x14ac:dyDescent="0.3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 t="shared" si="156"/>
        <v>Loss</v>
      </c>
      <c r="W3350" t="str">
        <f t="shared" si="157"/>
        <v>CA</v>
      </c>
      <c r="X3350" t="str">
        <f t="shared" si="158"/>
        <v>California</v>
      </c>
      <c r="Y3350" t="str">
        <f>VLOOKUP(P3350,'Product manager data'!$A$1:B3366,2,0)</f>
        <v>Kimberly Harrington</v>
      </c>
    </row>
    <row r="3351" spans="1:25" x14ac:dyDescent="0.3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f t="shared" si="156"/>
        <v>Profit</v>
      </c>
      <c r="W3351" t="str">
        <f t="shared" si="157"/>
        <v>US</v>
      </c>
      <c r="X3351" t="str">
        <f t="shared" si="158"/>
        <v>Texas</v>
      </c>
      <c r="Y3351" t="str">
        <f>VLOOKUP(P3351,'Product manager data'!$A$1:B3367,2,0)</f>
        <v>Kimberly Harrington</v>
      </c>
    </row>
    <row r="3352" spans="1:25" x14ac:dyDescent="0.3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f t="shared" si="156"/>
        <v>Profit</v>
      </c>
      <c r="W3352" t="str">
        <f t="shared" si="157"/>
        <v>CA</v>
      </c>
      <c r="X3352" t="str">
        <f t="shared" si="158"/>
        <v>California</v>
      </c>
      <c r="Y3352" t="str">
        <f>VLOOKUP(P3352,'Product manager data'!$A$1:B3368,2,0)</f>
        <v>Reggie Bacon</v>
      </c>
    </row>
    <row r="3353" spans="1:25" x14ac:dyDescent="0.3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t="str">
        <f t="shared" si="156"/>
        <v>Profit</v>
      </c>
      <c r="W3353" t="str">
        <f t="shared" si="157"/>
        <v>US</v>
      </c>
      <c r="X3353" t="str">
        <f t="shared" si="158"/>
        <v>Texas</v>
      </c>
      <c r="Y3353" t="str">
        <f>VLOOKUP(P3353,'Product manager data'!$A$1:B3369,2,0)</f>
        <v>Tim Collins</v>
      </c>
    </row>
    <row r="3354" spans="1:25" x14ac:dyDescent="0.3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f t="shared" si="156"/>
        <v>Profit</v>
      </c>
      <c r="W3354" t="str">
        <f t="shared" si="157"/>
        <v>US</v>
      </c>
      <c r="X3354" t="str">
        <f t="shared" si="158"/>
        <v>Texas</v>
      </c>
      <c r="Y3354" t="str">
        <f>VLOOKUP(P3354,'Product manager data'!$A$1:B3370,2,0)</f>
        <v>James Marez</v>
      </c>
    </row>
    <row r="3355" spans="1:25" x14ac:dyDescent="0.3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f t="shared" si="156"/>
        <v>Profit</v>
      </c>
      <c r="W3355" t="str">
        <f t="shared" si="157"/>
        <v>US</v>
      </c>
      <c r="X3355" t="str">
        <f t="shared" si="158"/>
        <v>Texas</v>
      </c>
      <c r="Y3355" t="str">
        <f>VLOOKUP(P3355,'Product manager data'!$A$1:B3371,2,0)</f>
        <v>James Marez</v>
      </c>
    </row>
    <row r="3356" spans="1:25" x14ac:dyDescent="0.3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t="str">
        <f t="shared" si="156"/>
        <v>Loss</v>
      </c>
      <c r="W3356" t="str">
        <f t="shared" si="157"/>
        <v>US</v>
      </c>
      <c r="X3356" t="str">
        <f t="shared" si="158"/>
        <v>Texas</v>
      </c>
      <c r="Y3356" t="str">
        <f>VLOOKUP(P3356,'Product manager data'!$A$1:B3372,2,0)</f>
        <v>Michael Benoit</v>
      </c>
    </row>
    <row r="3357" spans="1:25" x14ac:dyDescent="0.3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 t="shared" si="156"/>
        <v>Profit</v>
      </c>
      <c r="W3357" t="str">
        <f t="shared" si="157"/>
        <v>US</v>
      </c>
      <c r="X3357" t="str">
        <f t="shared" si="158"/>
        <v>Texas</v>
      </c>
      <c r="Y3357" t="str">
        <f>VLOOKUP(P3357,'Product manager data'!$A$1:B3373,2,0)</f>
        <v>Kimberly Harrington</v>
      </c>
    </row>
    <row r="3358" spans="1:25" x14ac:dyDescent="0.3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 t="shared" si="156"/>
        <v>Profit</v>
      </c>
      <c r="W3358" t="str">
        <f t="shared" si="157"/>
        <v>US</v>
      </c>
      <c r="X3358" t="str">
        <f t="shared" si="158"/>
        <v>Texas</v>
      </c>
      <c r="Y3358" t="str">
        <f>VLOOKUP(P3358,'Product manager data'!$A$1:B3374,2,0)</f>
        <v>Kimberly Harrington</v>
      </c>
    </row>
    <row r="3359" spans="1:25" x14ac:dyDescent="0.3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f t="shared" si="156"/>
        <v>Profit</v>
      </c>
      <c r="W3359" t="str">
        <f t="shared" si="157"/>
        <v>CA</v>
      </c>
      <c r="X3359" t="str">
        <f t="shared" si="158"/>
        <v>California</v>
      </c>
      <c r="Y3359" t="str">
        <f>VLOOKUP(P3359,'Product manager data'!$A$1:B3375,2,0)</f>
        <v>Beth Higgins</v>
      </c>
    </row>
    <row r="3360" spans="1:25" x14ac:dyDescent="0.3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f t="shared" si="156"/>
        <v>Loss</v>
      </c>
      <c r="W3360" t="str">
        <f t="shared" si="157"/>
        <v>CA</v>
      </c>
      <c r="X3360" t="str">
        <f t="shared" si="158"/>
        <v>California</v>
      </c>
      <c r="Y3360" t="str">
        <f>VLOOKUP(P3360,'Product manager data'!$A$1:B3376,2,0)</f>
        <v>Kimberly Harrington</v>
      </c>
    </row>
    <row r="3361" spans="1:25" x14ac:dyDescent="0.3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f t="shared" si="156"/>
        <v>Loss</v>
      </c>
      <c r="W3361" t="str">
        <f t="shared" si="157"/>
        <v>CA</v>
      </c>
      <c r="X3361" t="str">
        <f t="shared" si="158"/>
        <v>California</v>
      </c>
      <c r="Y3361" t="str">
        <f>VLOOKUP(P3361,'Product manager data'!$A$1:B3377,2,0)</f>
        <v>Reggie Bacon</v>
      </c>
    </row>
    <row r="3362" spans="1:25" x14ac:dyDescent="0.3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f t="shared" si="156"/>
        <v>Profit</v>
      </c>
      <c r="W3362" t="str">
        <f t="shared" si="157"/>
        <v>US</v>
      </c>
      <c r="X3362" t="str">
        <f t="shared" si="158"/>
        <v>Texas</v>
      </c>
      <c r="Y3362" t="str">
        <f>VLOOKUP(P3362,'Product manager data'!$A$1:B3378,2,0)</f>
        <v>Beth Higgins</v>
      </c>
    </row>
    <row r="3363" spans="1:25" x14ac:dyDescent="0.3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t="str">
        <f t="shared" si="156"/>
        <v>Profit</v>
      </c>
      <c r="W3363" t="str">
        <f t="shared" si="157"/>
        <v>US</v>
      </c>
      <c r="X3363" t="str">
        <f t="shared" si="158"/>
        <v>Texas</v>
      </c>
      <c r="Y3363" t="str">
        <f>VLOOKUP(P3363,'Product manager data'!$A$1:B3379,2,0)</f>
        <v>Robin Dennis</v>
      </c>
    </row>
    <row r="3364" spans="1:25" x14ac:dyDescent="0.3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t="str">
        <f t="shared" si="156"/>
        <v>Profit</v>
      </c>
      <c r="W3364" t="str">
        <f t="shared" si="157"/>
        <v>CA</v>
      </c>
      <c r="X3364" t="str">
        <f t="shared" si="158"/>
        <v>California</v>
      </c>
      <c r="Y3364" t="str">
        <f>VLOOKUP(P3364,'Product manager data'!$A$1:B3380,2,0)</f>
        <v>Beth Higgins</v>
      </c>
    </row>
    <row r="3365" spans="1:25" x14ac:dyDescent="0.3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t="str">
        <f t="shared" si="156"/>
        <v>Profit</v>
      </c>
      <c r="W3365" t="str">
        <f t="shared" si="157"/>
        <v>CA</v>
      </c>
      <c r="X3365" t="str">
        <f t="shared" si="158"/>
        <v>California</v>
      </c>
      <c r="Y3365" t="str">
        <f>VLOOKUP(P3365,'Product manager data'!$A$1:B3381,2,0)</f>
        <v>Kimberly Harrington</v>
      </c>
    </row>
    <row r="3366" spans="1:25" x14ac:dyDescent="0.3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f t="shared" si="156"/>
        <v>Loss</v>
      </c>
      <c r="W3366" t="str">
        <f t="shared" si="157"/>
        <v>CA</v>
      </c>
      <c r="X3366" t="str">
        <f t="shared" si="158"/>
        <v>California</v>
      </c>
      <c r="Y3366" t="str">
        <f>VLOOKUP(P3366,'Product manager data'!$A$1:B3382,2,0)</f>
        <v>Robin Dennis</v>
      </c>
    </row>
    <row r="3367" spans="1:25" x14ac:dyDescent="0.3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f t="shared" si="156"/>
        <v>Profit</v>
      </c>
      <c r="W3367" t="str">
        <f t="shared" si="157"/>
        <v>CA</v>
      </c>
      <c r="X3367" t="str">
        <f t="shared" si="158"/>
        <v>California</v>
      </c>
      <c r="Y3367" t="str">
        <f>VLOOKUP(P3367,'Product manager data'!$A$1:B3383,2,0)</f>
        <v>Tim Collins</v>
      </c>
    </row>
    <row r="3368" spans="1:25" x14ac:dyDescent="0.3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f t="shared" si="156"/>
        <v>Profit</v>
      </c>
      <c r="W3368" t="str">
        <f t="shared" si="157"/>
        <v>CA</v>
      </c>
      <c r="X3368" t="str">
        <f t="shared" si="158"/>
        <v>California</v>
      </c>
      <c r="Y3368" t="str">
        <f>VLOOKUP(P3368,'Product manager data'!$A$1:B3384,2,0)</f>
        <v>Beth Higgins</v>
      </c>
    </row>
    <row r="3369" spans="1:25" x14ac:dyDescent="0.3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t="str">
        <f t="shared" si="156"/>
        <v>Profit</v>
      </c>
      <c r="W3369" t="str">
        <f t="shared" si="157"/>
        <v>CA</v>
      </c>
      <c r="X3369" t="str">
        <f t="shared" si="158"/>
        <v>California</v>
      </c>
      <c r="Y3369" t="str">
        <f>VLOOKUP(P3369,'Product manager data'!$A$1:B3385,2,0)</f>
        <v>Beth Higgins</v>
      </c>
    </row>
    <row r="3370" spans="1:25" x14ac:dyDescent="0.3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t="str">
        <f t="shared" si="156"/>
        <v>Profit</v>
      </c>
      <c r="W3370" t="str">
        <f t="shared" si="157"/>
        <v>CA</v>
      </c>
      <c r="X3370" t="str">
        <f t="shared" si="158"/>
        <v>California</v>
      </c>
      <c r="Y3370" t="str">
        <f>VLOOKUP(P3370,'Product manager data'!$A$1:B3386,2,0)</f>
        <v>Tim Collins</v>
      </c>
    </row>
    <row r="3371" spans="1:25" x14ac:dyDescent="0.3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f t="shared" si="156"/>
        <v>Profit</v>
      </c>
      <c r="W3371" t="str">
        <f t="shared" si="157"/>
        <v>CA</v>
      </c>
      <c r="X3371" t="str">
        <f t="shared" si="158"/>
        <v>California</v>
      </c>
      <c r="Y3371" t="str">
        <f>VLOOKUP(P3371,'Product manager data'!$A$1:B3387,2,0)</f>
        <v>Kimberly Harrington</v>
      </c>
    </row>
    <row r="3372" spans="1:25" x14ac:dyDescent="0.3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f t="shared" si="156"/>
        <v>Profit</v>
      </c>
      <c r="W3372" t="str">
        <f t="shared" si="157"/>
        <v>CA</v>
      </c>
      <c r="X3372" t="str">
        <f t="shared" si="158"/>
        <v>California</v>
      </c>
      <c r="Y3372" t="str">
        <f>VLOOKUP(P3372,'Product manager data'!$A$1:B3388,2,0)</f>
        <v>Reggie Bacon</v>
      </c>
    </row>
    <row r="3373" spans="1:25" x14ac:dyDescent="0.3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 t="shared" si="156"/>
        <v>Profit</v>
      </c>
      <c r="W3373" t="str">
        <f t="shared" si="157"/>
        <v>CA</v>
      </c>
      <c r="X3373" t="str">
        <f t="shared" si="158"/>
        <v>California</v>
      </c>
      <c r="Y3373" t="str">
        <f>VLOOKUP(P3373,'Product manager data'!$A$1:B3389,2,0)</f>
        <v>Kimberly Harrington</v>
      </c>
    </row>
    <row r="3374" spans="1:25" x14ac:dyDescent="0.3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t="str">
        <f t="shared" si="156"/>
        <v>Profit</v>
      </c>
      <c r="W3374" t="str">
        <f t="shared" si="157"/>
        <v>CA</v>
      </c>
      <c r="X3374" t="str">
        <f t="shared" si="158"/>
        <v>California</v>
      </c>
      <c r="Y3374" t="str">
        <f>VLOOKUP(P3374,'Product manager data'!$A$1:B3390,2,0)</f>
        <v>Mary Wood</v>
      </c>
    </row>
    <row r="3375" spans="1:25" x14ac:dyDescent="0.3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t="str">
        <f t="shared" si="156"/>
        <v>Profit</v>
      </c>
      <c r="W3375" t="str">
        <f t="shared" si="157"/>
        <v>CA</v>
      </c>
      <c r="X3375" t="str">
        <f t="shared" si="158"/>
        <v>California</v>
      </c>
      <c r="Y3375" t="str">
        <f>VLOOKUP(P3375,'Product manager data'!$A$1:B3391,2,0)</f>
        <v>Robin Dennis</v>
      </c>
    </row>
    <row r="3376" spans="1:25" x14ac:dyDescent="0.3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t="str">
        <f t="shared" si="156"/>
        <v>Profit</v>
      </c>
      <c r="W3376" t="str">
        <f t="shared" si="157"/>
        <v>CA</v>
      </c>
      <c r="X3376" t="str">
        <f t="shared" si="158"/>
        <v>California</v>
      </c>
      <c r="Y3376" t="str">
        <f>VLOOKUP(P3376,'Product manager data'!$A$1:B3392,2,0)</f>
        <v>Sandra Cruz</v>
      </c>
    </row>
    <row r="3377" spans="1:25" x14ac:dyDescent="0.3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t="str">
        <f t="shared" si="156"/>
        <v>Profit</v>
      </c>
      <c r="W3377" t="str">
        <f t="shared" si="157"/>
        <v>CA</v>
      </c>
      <c r="X3377" t="str">
        <f t="shared" si="158"/>
        <v>California</v>
      </c>
      <c r="Y3377" t="str">
        <f>VLOOKUP(P3377,'Product manager data'!$A$1:B3393,2,0)</f>
        <v>James Marez</v>
      </c>
    </row>
    <row r="3378" spans="1:25" x14ac:dyDescent="0.3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t="str">
        <f t="shared" si="156"/>
        <v>Profit</v>
      </c>
      <c r="W3378" t="str">
        <f t="shared" si="157"/>
        <v>CA</v>
      </c>
      <c r="X3378" t="str">
        <f t="shared" si="158"/>
        <v>California</v>
      </c>
      <c r="Y3378" t="str">
        <f>VLOOKUP(P3378,'Product manager data'!$A$1:B3394,2,0)</f>
        <v>Sandra Cruz</v>
      </c>
    </row>
    <row r="3379" spans="1:25" x14ac:dyDescent="0.3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t="str">
        <f t="shared" si="156"/>
        <v>Profit</v>
      </c>
      <c r="W3379" t="str">
        <f t="shared" si="157"/>
        <v>CA</v>
      </c>
      <c r="X3379" t="str">
        <f t="shared" si="158"/>
        <v>California</v>
      </c>
      <c r="Y3379" t="str">
        <f>VLOOKUP(P3379,'Product manager data'!$A$1:B3395,2,0)</f>
        <v>Myrtle Holloway</v>
      </c>
    </row>
    <row r="3380" spans="1:25" x14ac:dyDescent="0.3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t="str">
        <f t="shared" si="156"/>
        <v>Loss</v>
      </c>
      <c r="W3380" t="str">
        <f t="shared" si="157"/>
        <v>CA</v>
      </c>
      <c r="X3380" t="str">
        <f t="shared" si="158"/>
        <v>California</v>
      </c>
      <c r="Y3380" t="str">
        <f>VLOOKUP(P3380,'Product manager data'!$A$1:B3396,2,0)</f>
        <v>Kimberly Harrington</v>
      </c>
    </row>
    <row r="3381" spans="1:25" x14ac:dyDescent="0.3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t="str">
        <f t="shared" si="156"/>
        <v>Profit</v>
      </c>
      <c r="W3381" t="str">
        <f t="shared" si="157"/>
        <v>CA</v>
      </c>
      <c r="X3381" t="str">
        <f t="shared" si="158"/>
        <v>California</v>
      </c>
      <c r="Y3381" t="str">
        <f>VLOOKUP(P3381,'Product manager data'!$A$1:B3397,2,0)</f>
        <v>Beth Higgins</v>
      </c>
    </row>
    <row r="3382" spans="1:25" x14ac:dyDescent="0.3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t="str">
        <f t="shared" si="156"/>
        <v>Profit</v>
      </c>
      <c r="W3382" t="str">
        <f t="shared" si="157"/>
        <v>CA</v>
      </c>
      <c r="X3382" t="str">
        <f t="shared" si="158"/>
        <v>California</v>
      </c>
      <c r="Y3382" t="str">
        <f>VLOOKUP(P3382,'Product manager data'!$A$1:B3398,2,0)</f>
        <v>Robin Dennis</v>
      </c>
    </row>
    <row r="3383" spans="1:25" x14ac:dyDescent="0.3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f t="shared" si="156"/>
        <v>Profit</v>
      </c>
      <c r="W3383" t="str">
        <f t="shared" si="157"/>
        <v>US</v>
      </c>
      <c r="X3383" t="str">
        <f t="shared" si="158"/>
        <v>Texas</v>
      </c>
      <c r="Y3383" t="str">
        <f>VLOOKUP(P3383,'Product manager data'!$A$1:B3399,2,0)</f>
        <v>Rosemary Hearon</v>
      </c>
    </row>
    <row r="3384" spans="1:25" x14ac:dyDescent="0.3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t="str">
        <f t="shared" si="156"/>
        <v>Profit</v>
      </c>
      <c r="W3384" t="str">
        <f t="shared" si="157"/>
        <v>CA</v>
      </c>
      <c r="X3384" t="str">
        <f t="shared" si="158"/>
        <v>California</v>
      </c>
      <c r="Y3384" t="str">
        <f>VLOOKUP(P3384,'Product manager data'!$A$1:B3400,2,0)</f>
        <v>Rosemary Hearon</v>
      </c>
    </row>
    <row r="3385" spans="1:25" x14ac:dyDescent="0.3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t="str">
        <f t="shared" si="156"/>
        <v>Profit</v>
      </c>
      <c r="W3385" t="str">
        <f t="shared" si="157"/>
        <v>CA</v>
      </c>
      <c r="X3385" t="str">
        <f t="shared" si="158"/>
        <v>California</v>
      </c>
      <c r="Y3385" t="str">
        <f>VLOOKUP(P3385,'Product manager data'!$A$1:B3401,2,0)</f>
        <v>Sandra Cruz</v>
      </c>
    </row>
    <row r="3386" spans="1:25" x14ac:dyDescent="0.3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 t="shared" si="156"/>
        <v>Profit</v>
      </c>
      <c r="W3386" t="str">
        <f t="shared" si="157"/>
        <v>CA</v>
      </c>
      <c r="X3386" t="str">
        <f t="shared" si="158"/>
        <v>California</v>
      </c>
      <c r="Y3386" t="str">
        <f>VLOOKUP(P3386,'Product manager data'!$A$1:B3402,2,0)</f>
        <v>James Marez</v>
      </c>
    </row>
    <row r="3387" spans="1:25" x14ac:dyDescent="0.3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f t="shared" si="156"/>
        <v>Profit</v>
      </c>
      <c r="W3387" t="str">
        <f t="shared" si="157"/>
        <v>CA</v>
      </c>
      <c r="X3387" t="str">
        <f t="shared" si="158"/>
        <v>California</v>
      </c>
      <c r="Y3387" t="str">
        <f>VLOOKUP(P3387,'Product manager data'!$A$1:B3403,2,0)</f>
        <v>Myrtle Holloway</v>
      </c>
    </row>
    <row r="3388" spans="1:25" x14ac:dyDescent="0.3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f t="shared" si="156"/>
        <v>Profit</v>
      </c>
      <c r="W3388" t="str">
        <f t="shared" si="157"/>
        <v>CA</v>
      </c>
      <c r="X3388" t="str">
        <f t="shared" si="158"/>
        <v>California</v>
      </c>
      <c r="Y3388" t="str">
        <f>VLOOKUP(P3388,'Product manager data'!$A$1:B3404,2,0)</f>
        <v>Junior Fason</v>
      </c>
    </row>
    <row r="3389" spans="1:25" x14ac:dyDescent="0.3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f t="shared" si="156"/>
        <v>Profit</v>
      </c>
      <c r="W3389" t="str">
        <f t="shared" si="157"/>
        <v>CA</v>
      </c>
      <c r="X3389" t="str">
        <f t="shared" si="158"/>
        <v>California</v>
      </c>
      <c r="Y3389" t="str">
        <f>VLOOKUP(P3389,'Product manager data'!$A$1:B3405,2,0)</f>
        <v>James Marez</v>
      </c>
    </row>
    <row r="3390" spans="1:25" x14ac:dyDescent="0.3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f t="shared" si="156"/>
        <v>Loss</v>
      </c>
      <c r="W3390" t="str">
        <f t="shared" si="157"/>
        <v>CA</v>
      </c>
      <c r="X3390" t="str">
        <f t="shared" si="158"/>
        <v>California</v>
      </c>
      <c r="Y3390" t="str">
        <f>VLOOKUP(P3390,'Product manager data'!$A$1:B3406,2,0)</f>
        <v>Kimberly Harrington</v>
      </c>
    </row>
    <row r="3391" spans="1:25" x14ac:dyDescent="0.3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f t="shared" si="156"/>
        <v>Loss</v>
      </c>
      <c r="W3391" t="str">
        <f t="shared" si="157"/>
        <v>CA</v>
      </c>
      <c r="X3391" t="str">
        <f t="shared" si="158"/>
        <v>California</v>
      </c>
      <c r="Y3391" t="str">
        <f>VLOOKUP(P3391,'Product manager data'!$A$1:B3407,2,0)</f>
        <v>Michael Benoit</v>
      </c>
    </row>
    <row r="3392" spans="1:25" x14ac:dyDescent="0.3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t="str">
        <f t="shared" si="156"/>
        <v>Profit</v>
      </c>
      <c r="W3392" t="str">
        <f t="shared" si="157"/>
        <v>CA</v>
      </c>
      <c r="X3392" t="str">
        <f t="shared" si="158"/>
        <v>California</v>
      </c>
      <c r="Y3392" t="str">
        <f>VLOOKUP(P3392,'Product manager data'!$A$1:B3408,2,0)</f>
        <v>Beth Higgins</v>
      </c>
    </row>
    <row r="3393" spans="1:25" x14ac:dyDescent="0.3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f t="shared" si="156"/>
        <v>Profit</v>
      </c>
      <c r="W3393" t="str">
        <f t="shared" si="157"/>
        <v>CA</v>
      </c>
      <c r="X3393" t="str">
        <f t="shared" si="158"/>
        <v>California</v>
      </c>
      <c r="Y3393" t="str">
        <f>VLOOKUP(P3393,'Product manager data'!$A$1:B3409,2,0)</f>
        <v>James Marez</v>
      </c>
    </row>
    <row r="3394" spans="1:25" x14ac:dyDescent="0.3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f t="shared" si="156"/>
        <v>Loss</v>
      </c>
      <c r="W3394" t="str">
        <f t="shared" si="157"/>
        <v>CA</v>
      </c>
      <c r="X3394" t="str">
        <f t="shared" si="158"/>
        <v>California</v>
      </c>
      <c r="Y3394" t="str">
        <f>VLOOKUP(P3394,'Product manager data'!$A$1:B3410,2,0)</f>
        <v>James Marez</v>
      </c>
    </row>
    <row r="3395" spans="1:25" x14ac:dyDescent="0.3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f t="shared" ref="V3395:V3458" si="159">IF(U3395&gt;=0,"Profit","Loss")</f>
        <v>Loss</v>
      </c>
      <c r="W3395" t="str">
        <f t="shared" ref="W3395:W3458" si="160">MID(B3395,1,2)</f>
        <v>CA</v>
      </c>
      <c r="X3395" t="str">
        <f t="shared" ref="X3395:X3458" si="161">IF(W3395="CA","California","Texas")</f>
        <v>California</v>
      </c>
      <c r="Y3395" t="str">
        <f>VLOOKUP(P3395,'Product manager data'!$A$1:B3411,2,0)</f>
        <v>Kimberly Harrington</v>
      </c>
    </row>
    <row r="3396" spans="1:25" x14ac:dyDescent="0.3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t="str">
        <f t="shared" si="159"/>
        <v>Profit</v>
      </c>
      <c r="W3396" t="str">
        <f t="shared" si="160"/>
        <v>US</v>
      </c>
      <c r="X3396" t="str">
        <f t="shared" si="161"/>
        <v>Texas</v>
      </c>
      <c r="Y3396" t="str">
        <f>VLOOKUP(P3396,'Product manager data'!$A$1:B3412,2,0)</f>
        <v>Beth Higgins</v>
      </c>
    </row>
    <row r="3397" spans="1:25" x14ac:dyDescent="0.3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t="str">
        <f t="shared" si="159"/>
        <v>Profit</v>
      </c>
      <c r="W3397" t="str">
        <f t="shared" si="160"/>
        <v>US</v>
      </c>
      <c r="X3397" t="str">
        <f t="shared" si="161"/>
        <v>Texas</v>
      </c>
      <c r="Y3397" t="str">
        <f>VLOOKUP(P3397,'Product manager data'!$A$1:B3413,2,0)</f>
        <v>Myrtle Holloway</v>
      </c>
    </row>
    <row r="3398" spans="1:25" x14ac:dyDescent="0.3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f t="shared" si="159"/>
        <v>Profit</v>
      </c>
      <c r="W3398" t="str">
        <f t="shared" si="160"/>
        <v>US</v>
      </c>
      <c r="X3398" t="str">
        <f t="shared" si="161"/>
        <v>Texas</v>
      </c>
      <c r="Y3398" t="str">
        <f>VLOOKUP(P3398,'Product manager data'!$A$1:B3414,2,0)</f>
        <v>Kimberly Harrington</v>
      </c>
    </row>
    <row r="3399" spans="1:25" x14ac:dyDescent="0.3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f t="shared" si="159"/>
        <v>Profit</v>
      </c>
      <c r="W3399" t="str">
        <f t="shared" si="160"/>
        <v>US</v>
      </c>
      <c r="X3399" t="str">
        <f t="shared" si="161"/>
        <v>Texas</v>
      </c>
      <c r="Y3399" t="str">
        <f>VLOOKUP(P3399,'Product manager data'!$A$1:B3415,2,0)</f>
        <v>Beth Higgins</v>
      </c>
    </row>
    <row r="3400" spans="1:25" x14ac:dyDescent="0.3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f t="shared" si="159"/>
        <v>Profit</v>
      </c>
      <c r="W3400" t="str">
        <f t="shared" si="160"/>
        <v>CA</v>
      </c>
      <c r="X3400" t="str">
        <f t="shared" si="161"/>
        <v>California</v>
      </c>
      <c r="Y3400" t="str">
        <f>VLOOKUP(P3400,'Product manager data'!$A$1:B3416,2,0)</f>
        <v>James Marez</v>
      </c>
    </row>
    <row r="3401" spans="1:25" x14ac:dyDescent="0.3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f t="shared" si="159"/>
        <v>Profit</v>
      </c>
      <c r="W3401" t="str">
        <f t="shared" si="160"/>
        <v>CA</v>
      </c>
      <c r="X3401" t="str">
        <f t="shared" si="161"/>
        <v>California</v>
      </c>
      <c r="Y3401" t="str">
        <f>VLOOKUP(P3401,'Product manager data'!$A$1:B3417,2,0)</f>
        <v>Beth Higgins</v>
      </c>
    </row>
    <row r="3402" spans="1:25" x14ac:dyDescent="0.3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f t="shared" si="159"/>
        <v>Profit</v>
      </c>
      <c r="W3402" t="str">
        <f t="shared" si="160"/>
        <v>CA</v>
      </c>
      <c r="X3402" t="str">
        <f t="shared" si="161"/>
        <v>California</v>
      </c>
      <c r="Y3402" t="str">
        <f>VLOOKUP(P3402,'Product manager data'!$A$1:B3418,2,0)</f>
        <v>Myrtle Holloway</v>
      </c>
    </row>
    <row r="3403" spans="1:25" x14ac:dyDescent="0.3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t="str">
        <f t="shared" si="159"/>
        <v>Profit</v>
      </c>
      <c r="W3403" t="str">
        <f t="shared" si="160"/>
        <v>CA</v>
      </c>
      <c r="X3403" t="str">
        <f t="shared" si="161"/>
        <v>California</v>
      </c>
      <c r="Y3403" t="str">
        <f>VLOOKUP(P3403,'Product manager data'!$A$1:B3419,2,0)</f>
        <v>Eric Goetz</v>
      </c>
    </row>
    <row r="3404" spans="1:25" x14ac:dyDescent="0.3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t="str">
        <f t="shared" si="159"/>
        <v>Loss</v>
      </c>
      <c r="W3404" t="str">
        <f t="shared" si="160"/>
        <v>CA</v>
      </c>
      <c r="X3404" t="str">
        <f t="shared" si="161"/>
        <v>California</v>
      </c>
      <c r="Y3404" t="str">
        <f>VLOOKUP(P3404,'Product manager data'!$A$1:B3420,2,0)</f>
        <v>Robin Dennis</v>
      </c>
    </row>
    <row r="3405" spans="1:25" x14ac:dyDescent="0.3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t="str">
        <f t="shared" si="159"/>
        <v>Loss</v>
      </c>
      <c r="W3405" t="str">
        <f t="shared" si="160"/>
        <v>CA</v>
      </c>
      <c r="X3405" t="str">
        <f t="shared" si="161"/>
        <v>California</v>
      </c>
      <c r="Y3405" t="str">
        <f>VLOOKUP(P3405,'Product manager data'!$A$1:B3421,2,0)</f>
        <v>Robin Dennis</v>
      </c>
    </row>
    <row r="3406" spans="1:25" x14ac:dyDescent="0.3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 t="shared" si="159"/>
        <v>Profit</v>
      </c>
      <c r="W3406" t="str">
        <f t="shared" si="160"/>
        <v>CA</v>
      </c>
      <c r="X3406" t="str">
        <f t="shared" si="161"/>
        <v>California</v>
      </c>
      <c r="Y3406" t="str">
        <f>VLOOKUP(P3406,'Product manager data'!$A$1:B3422,2,0)</f>
        <v>Myrtle Holloway</v>
      </c>
    </row>
    <row r="3407" spans="1:25" x14ac:dyDescent="0.3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f t="shared" si="159"/>
        <v>Loss</v>
      </c>
      <c r="W3407" t="str">
        <f t="shared" si="160"/>
        <v>US</v>
      </c>
      <c r="X3407" t="str">
        <f t="shared" si="161"/>
        <v>Texas</v>
      </c>
      <c r="Y3407" t="str">
        <f>VLOOKUP(P3407,'Product manager data'!$A$1:B3423,2,0)</f>
        <v>Sandra Cruz</v>
      </c>
    </row>
    <row r="3408" spans="1:25" x14ac:dyDescent="0.3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f t="shared" si="159"/>
        <v>Loss</v>
      </c>
      <c r="W3408" t="str">
        <f t="shared" si="160"/>
        <v>US</v>
      </c>
      <c r="X3408" t="str">
        <f t="shared" si="161"/>
        <v>Texas</v>
      </c>
      <c r="Y3408" t="str">
        <f>VLOOKUP(P3408,'Product manager data'!$A$1:B3424,2,0)</f>
        <v>Sandra Cruz</v>
      </c>
    </row>
    <row r="3409" spans="1:25" x14ac:dyDescent="0.3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f t="shared" si="159"/>
        <v>Loss</v>
      </c>
      <c r="W3409" t="str">
        <f t="shared" si="160"/>
        <v>US</v>
      </c>
      <c r="X3409" t="str">
        <f t="shared" si="161"/>
        <v>Texas</v>
      </c>
      <c r="Y3409" t="str">
        <f>VLOOKUP(P3409,'Product manager data'!$A$1:B3425,2,0)</f>
        <v>Kimberly Harrington</v>
      </c>
    </row>
    <row r="3410" spans="1:25" x14ac:dyDescent="0.3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f t="shared" si="159"/>
        <v>Profit</v>
      </c>
      <c r="W3410" t="str">
        <f t="shared" si="160"/>
        <v>US</v>
      </c>
      <c r="X3410" t="str">
        <f t="shared" si="161"/>
        <v>Texas</v>
      </c>
      <c r="Y3410" t="str">
        <f>VLOOKUP(P3410,'Product manager data'!$A$1:B3426,2,0)</f>
        <v>Robin Dennis</v>
      </c>
    </row>
    <row r="3411" spans="1:25" x14ac:dyDescent="0.3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f t="shared" si="159"/>
        <v>Profit</v>
      </c>
      <c r="W3411" t="str">
        <f t="shared" si="160"/>
        <v>US</v>
      </c>
      <c r="X3411" t="str">
        <f t="shared" si="161"/>
        <v>Texas</v>
      </c>
      <c r="Y3411" t="str">
        <f>VLOOKUP(P3411,'Product manager data'!$A$1:B3427,2,0)</f>
        <v>Beth Higgins</v>
      </c>
    </row>
    <row r="3412" spans="1:25" x14ac:dyDescent="0.3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t="str">
        <f t="shared" si="159"/>
        <v>Profit</v>
      </c>
      <c r="W3412" t="str">
        <f t="shared" si="160"/>
        <v>CA</v>
      </c>
      <c r="X3412" t="str">
        <f t="shared" si="161"/>
        <v>California</v>
      </c>
      <c r="Y3412" t="str">
        <f>VLOOKUP(P3412,'Product manager data'!$A$1:B3428,2,0)</f>
        <v>Beth Higgins</v>
      </c>
    </row>
    <row r="3413" spans="1:25" x14ac:dyDescent="0.3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 t="shared" si="159"/>
        <v>Profit</v>
      </c>
      <c r="W3413" t="str">
        <f t="shared" si="160"/>
        <v>CA</v>
      </c>
      <c r="X3413" t="str">
        <f t="shared" si="161"/>
        <v>California</v>
      </c>
      <c r="Y3413" t="str">
        <f>VLOOKUP(P3413,'Product manager data'!$A$1:B3429,2,0)</f>
        <v>Kimberly Harrington</v>
      </c>
    </row>
    <row r="3414" spans="1:25" x14ac:dyDescent="0.3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f t="shared" si="159"/>
        <v>Profit</v>
      </c>
      <c r="W3414" t="str">
        <f t="shared" si="160"/>
        <v>CA</v>
      </c>
      <c r="X3414" t="str">
        <f t="shared" si="161"/>
        <v>California</v>
      </c>
      <c r="Y3414" t="str">
        <f>VLOOKUP(P3414,'Product manager data'!$A$1:B3430,2,0)</f>
        <v>Eric Goetz</v>
      </c>
    </row>
    <row r="3415" spans="1:25" x14ac:dyDescent="0.3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t="str">
        <f t="shared" si="159"/>
        <v>Profit</v>
      </c>
      <c r="W3415" t="str">
        <f t="shared" si="160"/>
        <v>CA</v>
      </c>
      <c r="X3415" t="str">
        <f t="shared" si="161"/>
        <v>California</v>
      </c>
      <c r="Y3415" t="str">
        <f>VLOOKUP(P3415,'Product manager data'!$A$1:B3431,2,0)</f>
        <v>Beth Higgins</v>
      </c>
    </row>
    <row r="3416" spans="1:25" x14ac:dyDescent="0.3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f t="shared" si="159"/>
        <v>Profit</v>
      </c>
      <c r="W3416" t="str">
        <f t="shared" si="160"/>
        <v>CA</v>
      </c>
      <c r="X3416" t="str">
        <f t="shared" si="161"/>
        <v>California</v>
      </c>
      <c r="Y3416" t="str">
        <f>VLOOKUP(P3416,'Product manager data'!$A$1:B3432,2,0)</f>
        <v>Kimberly Harrington</v>
      </c>
    </row>
    <row r="3417" spans="1:25" x14ac:dyDescent="0.3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 t="shared" si="159"/>
        <v>Profit</v>
      </c>
      <c r="W3417" t="str">
        <f t="shared" si="160"/>
        <v>CA</v>
      </c>
      <c r="X3417" t="str">
        <f t="shared" si="161"/>
        <v>California</v>
      </c>
      <c r="Y3417" t="str">
        <f>VLOOKUP(P3417,'Product manager data'!$A$1:B3433,2,0)</f>
        <v>Junior Fason</v>
      </c>
    </row>
    <row r="3418" spans="1:25" x14ac:dyDescent="0.3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 t="shared" si="159"/>
        <v>Profit</v>
      </c>
      <c r="W3418" t="str">
        <f t="shared" si="160"/>
        <v>CA</v>
      </c>
      <c r="X3418" t="str">
        <f t="shared" si="161"/>
        <v>California</v>
      </c>
      <c r="Y3418" t="str">
        <f>VLOOKUP(P3418,'Product manager data'!$A$1:B3434,2,0)</f>
        <v>Kimberly Harrington</v>
      </c>
    </row>
    <row r="3419" spans="1:25" x14ac:dyDescent="0.3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f t="shared" si="159"/>
        <v>Profit</v>
      </c>
      <c r="W3419" t="str">
        <f t="shared" si="160"/>
        <v>CA</v>
      </c>
      <c r="X3419" t="str">
        <f t="shared" si="161"/>
        <v>California</v>
      </c>
      <c r="Y3419" t="str">
        <f>VLOOKUP(P3419,'Product manager data'!$A$1:B3435,2,0)</f>
        <v>Mary Wood</v>
      </c>
    </row>
    <row r="3420" spans="1:25" x14ac:dyDescent="0.3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f t="shared" si="159"/>
        <v>Profit</v>
      </c>
      <c r="W3420" t="str">
        <f t="shared" si="160"/>
        <v>CA</v>
      </c>
      <c r="X3420" t="str">
        <f t="shared" si="161"/>
        <v>California</v>
      </c>
      <c r="Y3420" t="str">
        <f>VLOOKUP(P3420,'Product manager data'!$A$1:B3436,2,0)</f>
        <v>Tammie Nelson</v>
      </c>
    </row>
    <row r="3421" spans="1:25" x14ac:dyDescent="0.3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f t="shared" si="159"/>
        <v>Profit</v>
      </c>
      <c r="W3421" t="str">
        <f t="shared" si="160"/>
        <v>CA</v>
      </c>
      <c r="X3421" t="str">
        <f t="shared" si="161"/>
        <v>California</v>
      </c>
      <c r="Y3421" t="str">
        <f>VLOOKUP(P3421,'Product manager data'!$A$1:B3437,2,0)</f>
        <v>Sandra Cruz</v>
      </c>
    </row>
    <row r="3422" spans="1:25" x14ac:dyDescent="0.3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 t="shared" si="159"/>
        <v>Profit</v>
      </c>
      <c r="W3422" t="str">
        <f t="shared" si="160"/>
        <v>CA</v>
      </c>
      <c r="X3422" t="str">
        <f t="shared" si="161"/>
        <v>California</v>
      </c>
      <c r="Y3422" t="str">
        <f>VLOOKUP(P3422,'Product manager data'!$A$1:B3438,2,0)</f>
        <v>Mary Wood</v>
      </c>
    </row>
    <row r="3423" spans="1:25" x14ac:dyDescent="0.3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 t="shared" si="159"/>
        <v>Profit</v>
      </c>
      <c r="W3423" t="str">
        <f t="shared" si="160"/>
        <v>CA</v>
      </c>
      <c r="X3423" t="str">
        <f t="shared" si="161"/>
        <v>California</v>
      </c>
      <c r="Y3423" t="str">
        <f>VLOOKUP(P3423,'Product manager data'!$A$1:B3439,2,0)</f>
        <v>Beth Higgins</v>
      </c>
    </row>
    <row r="3424" spans="1:25" x14ac:dyDescent="0.3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f t="shared" si="159"/>
        <v>Profit</v>
      </c>
      <c r="W3424" t="str">
        <f t="shared" si="160"/>
        <v>CA</v>
      </c>
      <c r="X3424" t="str">
        <f t="shared" si="161"/>
        <v>California</v>
      </c>
      <c r="Y3424" t="str">
        <f>VLOOKUP(P3424,'Product manager data'!$A$1:B3440,2,0)</f>
        <v>Reggie Bacon</v>
      </c>
    </row>
    <row r="3425" spans="1:25" x14ac:dyDescent="0.3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 t="shared" si="159"/>
        <v>Profit</v>
      </c>
      <c r="W3425" t="str">
        <f t="shared" si="160"/>
        <v>CA</v>
      </c>
      <c r="X3425" t="str">
        <f t="shared" si="161"/>
        <v>California</v>
      </c>
      <c r="Y3425" t="str">
        <f>VLOOKUP(P3425,'Product manager data'!$A$1:B3441,2,0)</f>
        <v>Kimberly Harrington</v>
      </c>
    </row>
    <row r="3426" spans="1:25" x14ac:dyDescent="0.3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t="str">
        <f t="shared" si="159"/>
        <v>Profit</v>
      </c>
      <c r="W3426" t="str">
        <f t="shared" si="160"/>
        <v>CA</v>
      </c>
      <c r="X3426" t="str">
        <f t="shared" si="161"/>
        <v>California</v>
      </c>
      <c r="Y3426" t="str">
        <f>VLOOKUP(P3426,'Product manager data'!$A$1:B3442,2,0)</f>
        <v>Jennifer Hutchins</v>
      </c>
    </row>
    <row r="3427" spans="1:25" x14ac:dyDescent="0.3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t="str">
        <f t="shared" si="159"/>
        <v>Profit</v>
      </c>
      <c r="W3427" t="str">
        <f t="shared" si="160"/>
        <v>CA</v>
      </c>
      <c r="X3427" t="str">
        <f t="shared" si="161"/>
        <v>California</v>
      </c>
      <c r="Y3427" t="str">
        <f>VLOOKUP(P3427,'Product manager data'!$A$1:B3443,2,0)</f>
        <v>Kimberly Harrington</v>
      </c>
    </row>
    <row r="3428" spans="1:25" x14ac:dyDescent="0.3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t="str">
        <f t="shared" si="159"/>
        <v>Profit</v>
      </c>
      <c r="W3428" t="str">
        <f t="shared" si="160"/>
        <v>CA</v>
      </c>
      <c r="X3428" t="str">
        <f t="shared" si="161"/>
        <v>California</v>
      </c>
      <c r="Y3428" t="str">
        <f>VLOOKUP(P3428,'Product manager data'!$A$1:B3444,2,0)</f>
        <v>Sandra Cruz</v>
      </c>
    </row>
    <row r="3429" spans="1:25" x14ac:dyDescent="0.3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t="str">
        <f t="shared" si="159"/>
        <v>Profit</v>
      </c>
      <c r="W3429" t="str">
        <f t="shared" si="160"/>
        <v>US</v>
      </c>
      <c r="X3429" t="str">
        <f t="shared" si="161"/>
        <v>Texas</v>
      </c>
      <c r="Y3429" t="str">
        <f>VLOOKUP(P3429,'Product manager data'!$A$1:B3445,2,0)</f>
        <v>Beth Higgins</v>
      </c>
    </row>
    <row r="3430" spans="1:25" x14ac:dyDescent="0.3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f t="shared" si="159"/>
        <v>Loss</v>
      </c>
      <c r="W3430" t="str">
        <f t="shared" si="160"/>
        <v>US</v>
      </c>
      <c r="X3430" t="str">
        <f t="shared" si="161"/>
        <v>Texas</v>
      </c>
      <c r="Y3430" t="str">
        <f>VLOOKUP(P3430,'Product manager data'!$A$1:B3446,2,0)</f>
        <v>Michael Benoit</v>
      </c>
    </row>
    <row r="3431" spans="1:25" x14ac:dyDescent="0.3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t="str">
        <f t="shared" si="159"/>
        <v>Profit</v>
      </c>
      <c r="W3431" t="str">
        <f t="shared" si="160"/>
        <v>US</v>
      </c>
      <c r="X3431" t="str">
        <f t="shared" si="161"/>
        <v>Texas</v>
      </c>
      <c r="Y3431" t="str">
        <f>VLOOKUP(P3431,'Product manager data'!$A$1:B3447,2,0)</f>
        <v>Beth Higgins</v>
      </c>
    </row>
    <row r="3432" spans="1:25" x14ac:dyDescent="0.3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f t="shared" si="159"/>
        <v>Profit</v>
      </c>
      <c r="W3432" t="str">
        <f t="shared" si="160"/>
        <v>CA</v>
      </c>
      <c r="X3432" t="str">
        <f t="shared" si="161"/>
        <v>California</v>
      </c>
      <c r="Y3432" t="str">
        <f>VLOOKUP(P3432,'Product manager data'!$A$1:B3448,2,0)</f>
        <v>Myrtle Holloway</v>
      </c>
    </row>
    <row r="3433" spans="1:25" x14ac:dyDescent="0.3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t="str">
        <f t="shared" si="159"/>
        <v>Profit</v>
      </c>
      <c r="W3433" t="str">
        <f t="shared" si="160"/>
        <v>CA</v>
      </c>
      <c r="X3433" t="str">
        <f t="shared" si="161"/>
        <v>California</v>
      </c>
      <c r="Y3433" t="str">
        <f>VLOOKUP(P3433,'Product manager data'!$A$1:B3449,2,0)</f>
        <v>Robin Dennis</v>
      </c>
    </row>
    <row r="3434" spans="1:25" x14ac:dyDescent="0.3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f t="shared" si="159"/>
        <v>Profit</v>
      </c>
      <c r="W3434" t="str">
        <f t="shared" si="160"/>
        <v>CA</v>
      </c>
      <c r="X3434" t="str">
        <f t="shared" si="161"/>
        <v>California</v>
      </c>
      <c r="Y3434" t="str">
        <f>VLOOKUP(P3434,'Product manager data'!$A$1:B3450,2,0)</f>
        <v>Beth Higgins</v>
      </c>
    </row>
    <row r="3435" spans="1:25" x14ac:dyDescent="0.3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t="str">
        <f t="shared" si="159"/>
        <v>Profit</v>
      </c>
      <c r="W3435" t="str">
        <f t="shared" si="160"/>
        <v>CA</v>
      </c>
      <c r="X3435" t="str">
        <f t="shared" si="161"/>
        <v>California</v>
      </c>
      <c r="Y3435" t="str">
        <f>VLOOKUP(P3435,'Product manager data'!$A$1:B3451,2,0)</f>
        <v>Kimberly Harrington</v>
      </c>
    </row>
    <row r="3436" spans="1:25" x14ac:dyDescent="0.3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f t="shared" si="159"/>
        <v>Profit</v>
      </c>
      <c r="W3436" t="str">
        <f t="shared" si="160"/>
        <v>CA</v>
      </c>
      <c r="X3436" t="str">
        <f t="shared" si="161"/>
        <v>California</v>
      </c>
      <c r="Y3436" t="str">
        <f>VLOOKUP(P3436,'Product manager data'!$A$1:B3452,2,0)</f>
        <v>Kimberly Harrington</v>
      </c>
    </row>
    <row r="3437" spans="1:25" x14ac:dyDescent="0.3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f t="shared" si="159"/>
        <v>Loss</v>
      </c>
      <c r="W3437" t="str">
        <f t="shared" si="160"/>
        <v>US</v>
      </c>
      <c r="X3437" t="str">
        <f t="shared" si="161"/>
        <v>Texas</v>
      </c>
      <c r="Y3437" t="str">
        <f>VLOOKUP(P3437,'Product manager data'!$A$1:B3453,2,0)</f>
        <v>Kimberly Harrington</v>
      </c>
    </row>
    <row r="3438" spans="1:25" x14ac:dyDescent="0.3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f t="shared" si="159"/>
        <v>Loss</v>
      </c>
      <c r="W3438" t="str">
        <f t="shared" si="160"/>
        <v>US</v>
      </c>
      <c r="X3438" t="str">
        <f t="shared" si="161"/>
        <v>Texas</v>
      </c>
      <c r="Y3438" t="str">
        <f>VLOOKUP(P3438,'Product manager data'!$A$1:B3454,2,0)</f>
        <v>Robin Dennis</v>
      </c>
    </row>
    <row r="3439" spans="1:25" x14ac:dyDescent="0.3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f t="shared" si="159"/>
        <v>Loss</v>
      </c>
      <c r="W3439" t="str">
        <f t="shared" si="160"/>
        <v>CA</v>
      </c>
      <c r="X3439" t="str">
        <f t="shared" si="161"/>
        <v>California</v>
      </c>
      <c r="Y3439" t="str">
        <f>VLOOKUP(P3439,'Product manager data'!$A$1:B3455,2,0)</f>
        <v>Robin Dennis</v>
      </c>
    </row>
    <row r="3440" spans="1:25" x14ac:dyDescent="0.3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f t="shared" si="159"/>
        <v>Loss</v>
      </c>
      <c r="W3440" t="str">
        <f t="shared" si="160"/>
        <v>CA</v>
      </c>
      <c r="X3440" t="str">
        <f t="shared" si="161"/>
        <v>California</v>
      </c>
      <c r="Y3440" t="str">
        <f>VLOOKUP(P3440,'Product manager data'!$A$1:B3456,2,0)</f>
        <v>Michael Benoit</v>
      </c>
    </row>
    <row r="3441" spans="1:25" x14ac:dyDescent="0.3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f t="shared" si="159"/>
        <v>Profit</v>
      </c>
      <c r="W3441" t="str">
        <f t="shared" si="160"/>
        <v>CA</v>
      </c>
      <c r="X3441" t="str">
        <f t="shared" si="161"/>
        <v>California</v>
      </c>
      <c r="Y3441" t="str">
        <f>VLOOKUP(P3441,'Product manager data'!$A$1:B3457,2,0)</f>
        <v>Myrtle Holloway</v>
      </c>
    </row>
    <row r="3442" spans="1:25" x14ac:dyDescent="0.3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 t="shared" si="159"/>
        <v>Profit</v>
      </c>
      <c r="W3442" t="str">
        <f t="shared" si="160"/>
        <v>CA</v>
      </c>
      <c r="X3442" t="str">
        <f t="shared" si="161"/>
        <v>California</v>
      </c>
      <c r="Y3442" t="str">
        <f>VLOOKUP(P3442,'Product manager data'!$A$1:B3458,2,0)</f>
        <v>Kimberly Harrington</v>
      </c>
    </row>
    <row r="3443" spans="1:25" x14ac:dyDescent="0.3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f t="shared" si="159"/>
        <v>Profit</v>
      </c>
      <c r="W3443" t="str">
        <f t="shared" si="160"/>
        <v>CA</v>
      </c>
      <c r="X3443" t="str">
        <f t="shared" si="161"/>
        <v>California</v>
      </c>
      <c r="Y3443" t="str">
        <f>VLOOKUP(P3443,'Product manager data'!$A$1:B3459,2,0)</f>
        <v>Beth Higgins</v>
      </c>
    </row>
    <row r="3444" spans="1:25" x14ac:dyDescent="0.3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f t="shared" si="159"/>
        <v>Profit</v>
      </c>
      <c r="W3444" t="str">
        <f t="shared" si="160"/>
        <v>CA</v>
      </c>
      <c r="X3444" t="str">
        <f t="shared" si="161"/>
        <v>California</v>
      </c>
      <c r="Y3444" t="str">
        <f>VLOOKUP(P3444,'Product manager data'!$A$1:B3460,2,0)</f>
        <v>Rosemary Hearon</v>
      </c>
    </row>
    <row r="3445" spans="1:25" x14ac:dyDescent="0.3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 t="shared" si="159"/>
        <v>Profit</v>
      </c>
      <c r="W3445" t="str">
        <f t="shared" si="160"/>
        <v>CA</v>
      </c>
      <c r="X3445" t="str">
        <f t="shared" si="161"/>
        <v>California</v>
      </c>
      <c r="Y3445" t="str">
        <f>VLOOKUP(P3445,'Product manager data'!$A$1:B3461,2,0)</f>
        <v>Mary Wood</v>
      </c>
    </row>
    <row r="3446" spans="1:25" x14ac:dyDescent="0.3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 t="shared" si="159"/>
        <v>Loss</v>
      </c>
      <c r="W3446" t="str">
        <f t="shared" si="160"/>
        <v>CA</v>
      </c>
      <c r="X3446" t="str">
        <f t="shared" si="161"/>
        <v>California</v>
      </c>
      <c r="Y3446" t="str">
        <f>VLOOKUP(P3446,'Product manager data'!$A$1:B3462,2,0)</f>
        <v>Myrtle Holloway</v>
      </c>
    </row>
    <row r="3447" spans="1:25" x14ac:dyDescent="0.3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f t="shared" si="159"/>
        <v>Profit</v>
      </c>
      <c r="W3447" t="str">
        <f t="shared" si="160"/>
        <v>CA</v>
      </c>
      <c r="X3447" t="str">
        <f t="shared" si="161"/>
        <v>California</v>
      </c>
      <c r="Y3447" t="str">
        <f>VLOOKUP(P3447,'Product manager data'!$A$1:B3463,2,0)</f>
        <v>Myrtle Holloway</v>
      </c>
    </row>
    <row r="3448" spans="1:25" x14ac:dyDescent="0.3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f t="shared" si="159"/>
        <v>Profit</v>
      </c>
      <c r="W3448" t="str">
        <f t="shared" si="160"/>
        <v>CA</v>
      </c>
      <c r="X3448" t="str">
        <f t="shared" si="161"/>
        <v>California</v>
      </c>
      <c r="Y3448" t="str">
        <f>VLOOKUP(P3448,'Product manager data'!$A$1:B3464,2,0)</f>
        <v>Beth Higgins</v>
      </c>
    </row>
    <row r="3449" spans="1:25" x14ac:dyDescent="0.3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f t="shared" si="159"/>
        <v>Profit</v>
      </c>
      <c r="W3449" t="str">
        <f t="shared" si="160"/>
        <v>CA</v>
      </c>
      <c r="X3449" t="str">
        <f t="shared" si="161"/>
        <v>California</v>
      </c>
      <c r="Y3449" t="str">
        <f>VLOOKUP(P3449,'Product manager data'!$A$1:B3465,2,0)</f>
        <v>Eric Goetz</v>
      </c>
    </row>
    <row r="3450" spans="1:25" x14ac:dyDescent="0.3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f t="shared" si="159"/>
        <v>Profit</v>
      </c>
      <c r="W3450" t="str">
        <f t="shared" si="160"/>
        <v>CA</v>
      </c>
      <c r="X3450" t="str">
        <f t="shared" si="161"/>
        <v>California</v>
      </c>
      <c r="Y3450" t="str">
        <f>VLOOKUP(P3450,'Product manager data'!$A$1:B3466,2,0)</f>
        <v>Kimberly Harrington</v>
      </c>
    </row>
    <row r="3451" spans="1:25" x14ac:dyDescent="0.3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f t="shared" si="159"/>
        <v>Profit</v>
      </c>
      <c r="W3451" t="str">
        <f t="shared" si="160"/>
        <v>CA</v>
      </c>
      <c r="X3451" t="str">
        <f t="shared" si="161"/>
        <v>California</v>
      </c>
      <c r="Y3451" t="str">
        <f>VLOOKUP(P3451,'Product manager data'!$A$1:B3467,2,0)</f>
        <v>Mary Wood</v>
      </c>
    </row>
    <row r="3452" spans="1:25" x14ac:dyDescent="0.3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f t="shared" si="159"/>
        <v>Profit</v>
      </c>
      <c r="W3452" t="str">
        <f t="shared" si="160"/>
        <v>CA</v>
      </c>
      <c r="X3452" t="str">
        <f t="shared" si="161"/>
        <v>California</v>
      </c>
      <c r="Y3452" t="str">
        <f>VLOOKUP(P3452,'Product manager data'!$A$1:B3468,2,0)</f>
        <v>Myrtle Holloway</v>
      </c>
    </row>
    <row r="3453" spans="1:25" x14ac:dyDescent="0.3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f t="shared" si="159"/>
        <v>Profit</v>
      </c>
      <c r="W3453" t="str">
        <f t="shared" si="160"/>
        <v>CA</v>
      </c>
      <c r="X3453" t="str">
        <f t="shared" si="161"/>
        <v>California</v>
      </c>
      <c r="Y3453" t="str">
        <f>VLOOKUP(P3453,'Product manager data'!$A$1:B3469,2,0)</f>
        <v>Junior Fason</v>
      </c>
    </row>
    <row r="3454" spans="1:25" x14ac:dyDescent="0.3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t="str">
        <f t="shared" si="159"/>
        <v>Profit</v>
      </c>
      <c r="W3454" t="str">
        <f t="shared" si="160"/>
        <v>CA</v>
      </c>
      <c r="X3454" t="str">
        <f t="shared" si="161"/>
        <v>California</v>
      </c>
      <c r="Y3454" t="str">
        <f>VLOOKUP(P3454,'Product manager data'!$A$1:B3470,2,0)</f>
        <v>James Marez</v>
      </c>
    </row>
    <row r="3455" spans="1:25" x14ac:dyDescent="0.3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 t="shared" si="159"/>
        <v>Profit</v>
      </c>
      <c r="W3455" t="str">
        <f t="shared" si="160"/>
        <v>CA</v>
      </c>
      <c r="X3455" t="str">
        <f t="shared" si="161"/>
        <v>California</v>
      </c>
      <c r="Y3455" t="str">
        <f>VLOOKUP(P3455,'Product manager data'!$A$1:B3471,2,0)</f>
        <v>Kimberly Harrington</v>
      </c>
    </row>
    <row r="3456" spans="1:25" x14ac:dyDescent="0.3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t="str">
        <f t="shared" si="159"/>
        <v>Profit</v>
      </c>
      <c r="W3456" t="str">
        <f t="shared" si="160"/>
        <v>CA</v>
      </c>
      <c r="X3456" t="str">
        <f t="shared" si="161"/>
        <v>California</v>
      </c>
      <c r="Y3456" t="str">
        <f>VLOOKUP(P3456,'Product manager data'!$A$1:B3472,2,0)</f>
        <v>Eric Goetz</v>
      </c>
    </row>
    <row r="3457" spans="1:25" x14ac:dyDescent="0.3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t="str">
        <f t="shared" si="159"/>
        <v>Profit</v>
      </c>
      <c r="W3457" t="str">
        <f t="shared" si="160"/>
        <v>CA</v>
      </c>
      <c r="X3457" t="str">
        <f t="shared" si="161"/>
        <v>California</v>
      </c>
      <c r="Y3457" t="str">
        <f>VLOOKUP(P3457,'Product manager data'!$A$1:B3473,2,0)</f>
        <v>Beth Higgins</v>
      </c>
    </row>
    <row r="3458" spans="1:25" x14ac:dyDescent="0.3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f t="shared" si="159"/>
        <v>Profit</v>
      </c>
      <c r="W3458" t="str">
        <f t="shared" si="160"/>
        <v>CA</v>
      </c>
      <c r="X3458" t="str">
        <f t="shared" si="161"/>
        <v>California</v>
      </c>
      <c r="Y3458" t="str">
        <f>VLOOKUP(P3458,'Product manager data'!$A$1:B3474,2,0)</f>
        <v>Reggie Bacon</v>
      </c>
    </row>
    <row r="3459" spans="1:25" x14ac:dyDescent="0.3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t="str">
        <f t="shared" ref="V3459:V3522" si="162">IF(U3459&gt;=0,"Profit","Loss")</f>
        <v>Profit</v>
      </c>
      <c r="W3459" t="str">
        <f t="shared" ref="W3459:W3522" si="163">MID(B3459,1,2)</f>
        <v>CA</v>
      </c>
      <c r="X3459" t="str">
        <f t="shared" ref="X3459:X3522" si="164">IF(W3459="CA","California","Texas")</f>
        <v>California</v>
      </c>
      <c r="Y3459" t="str">
        <f>VLOOKUP(P3459,'Product manager data'!$A$1:B3475,2,0)</f>
        <v>Robin Dennis</v>
      </c>
    </row>
    <row r="3460" spans="1:25" x14ac:dyDescent="0.3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f t="shared" si="162"/>
        <v>Loss</v>
      </c>
      <c r="W3460" t="str">
        <f t="shared" si="163"/>
        <v>CA</v>
      </c>
      <c r="X3460" t="str">
        <f t="shared" si="164"/>
        <v>California</v>
      </c>
      <c r="Y3460" t="str">
        <f>VLOOKUP(P3460,'Product manager data'!$A$1:B3476,2,0)</f>
        <v>Kimberly Harrington</v>
      </c>
    </row>
    <row r="3461" spans="1:25" x14ac:dyDescent="0.3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f t="shared" si="162"/>
        <v>Loss</v>
      </c>
      <c r="W3461" t="str">
        <f t="shared" si="163"/>
        <v>CA</v>
      </c>
      <c r="X3461" t="str">
        <f t="shared" si="164"/>
        <v>California</v>
      </c>
      <c r="Y3461" t="str">
        <f>VLOOKUP(P3461,'Product manager data'!$A$1:B3477,2,0)</f>
        <v>Kimberly Harrington</v>
      </c>
    </row>
    <row r="3462" spans="1:25" x14ac:dyDescent="0.3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f t="shared" si="162"/>
        <v>Profit</v>
      </c>
      <c r="W3462" t="str">
        <f t="shared" si="163"/>
        <v>CA</v>
      </c>
      <c r="X3462" t="str">
        <f t="shared" si="164"/>
        <v>California</v>
      </c>
      <c r="Y3462" t="str">
        <f>VLOOKUP(P3462,'Product manager data'!$A$1:B3478,2,0)</f>
        <v>Reggie Bacon</v>
      </c>
    </row>
    <row r="3463" spans="1:25" x14ac:dyDescent="0.3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f t="shared" si="162"/>
        <v>Profit</v>
      </c>
      <c r="W3463" t="str">
        <f t="shared" si="163"/>
        <v>CA</v>
      </c>
      <c r="X3463" t="str">
        <f t="shared" si="164"/>
        <v>California</v>
      </c>
      <c r="Y3463" t="str">
        <f>VLOOKUP(P3463,'Product manager data'!$A$1:B3479,2,0)</f>
        <v>James Marez</v>
      </c>
    </row>
    <row r="3464" spans="1:25" x14ac:dyDescent="0.3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f t="shared" si="162"/>
        <v>Profit</v>
      </c>
      <c r="W3464" t="str">
        <f t="shared" si="163"/>
        <v>CA</v>
      </c>
      <c r="X3464" t="str">
        <f t="shared" si="164"/>
        <v>California</v>
      </c>
      <c r="Y3464" t="str">
        <f>VLOOKUP(P3464,'Product manager data'!$A$1:B3480,2,0)</f>
        <v>Eric Goetz</v>
      </c>
    </row>
    <row r="3465" spans="1:25" x14ac:dyDescent="0.3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t="str">
        <f t="shared" si="162"/>
        <v>Profit</v>
      </c>
      <c r="W3465" t="str">
        <f t="shared" si="163"/>
        <v>CA</v>
      </c>
      <c r="X3465" t="str">
        <f t="shared" si="164"/>
        <v>California</v>
      </c>
      <c r="Y3465" t="str">
        <f>VLOOKUP(P3465,'Product manager data'!$A$1:B3481,2,0)</f>
        <v>Beth Higgins</v>
      </c>
    </row>
    <row r="3466" spans="1:25" x14ac:dyDescent="0.3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f t="shared" si="162"/>
        <v>Profit</v>
      </c>
      <c r="W3466" t="str">
        <f t="shared" si="163"/>
        <v>CA</v>
      </c>
      <c r="X3466" t="str">
        <f t="shared" si="164"/>
        <v>California</v>
      </c>
      <c r="Y3466" t="str">
        <f>VLOOKUP(P3466,'Product manager data'!$A$1:B3482,2,0)</f>
        <v>Reggie Bacon</v>
      </c>
    </row>
    <row r="3467" spans="1:25" x14ac:dyDescent="0.3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t="str">
        <f t="shared" si="162"/>
        <v>Profit</v>
      </c>
      <c r="W3467" t="str">
        <f t="shared" si="163"/>
        <v>US</v>
      </c>
      <c r="X3467" t="str">
        <f t="shared" si="164"/>
        <v>Texas</v>
      </c>
      <c r="Y3467" t="str">
        <f>VLOOKUP(P3467,'Product manager data'!$A$1:B3483,2,0)</f>
        <v>Mary Wood</v>
      </c>
    </row>
    <row r="3468" spans="1:25" x14ac:dyDescent="0.3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t="str">
        <f t="shared" si="162"/>
        <v>Profit</v>
      </c>
      <c r="W3468" t="str">
        <f t="shared" si="163"/>
        <v>US</v>
      </c>
      <c r="X3468" t="str">
        <f t="shared" si="164"/>
        <v>Texas</v>
      </c>
      <c r="Y3468" t="str">
        <f>VLOOKUP(P3468,'Product manager data'!$A$1:B3484,2,0)</f>
        <v>Tim Collins</v>
      </c>
    </row>
    <row r="3469" spans="1:25" x14ac:dyDescent="0.3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t="str">
        <f t="shared" si="162"/>
        <v>Profit</v>
      </c>
      <c r="W3469" t="str">
        <f t="shared" si="163"/>
        <v>US</v>
      </c>
      <c r="X3469" t="str">
        <f t="shared" si="164"/>
        <v>Texas</v>
      </c>
      <c r="Y3469" t="str">
        <f>VLOOKUP(P3469,'Product manager data'!$A$1:B3485,2,0)</f>
        <v>Beth Higgins</v>
      </c>
    </row>
    <row r="3470" spans="1:25" x14ac:dyDescent="0.3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t="str">
        <f t="shared" si="162"/>
        <v>Profit</v>
      </c>
      <c r="W3470" t="str">
        <f t="shared" si="163"/>
        <v>CA</v>
      </c>
      <c r="X3470" t="str">
        <f t="shared" si="164"/>
        <v>California</v>
      </c>
      <c r="Y3470" t="str">
        <f>VLOOKUP(P3470,'Product manager data'!$A$1:B3486,2,0)</f>
        <v>Robin Dennis</v>
      </c>
    </row>
    <row r="3471" spans="1:25" x14ac:dyDescent="0.3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f t="shared" si="162"/>
        <v>Profit</v>
      </c>
      <c r="W3471" t="str">
        <f t="shared" si="163"/>
        <v>CA</v>
      </c>
      <c r="X3471" t="str">
        <f t="shared" si="164"/>
        <v>California</v>
      </c>
      <c r="Y3471" t="str">
        <f>VLOOKUP(P3471,'Product manager data'!$A$1:B3487,2,0)</f>
        <v>Beth Higgins</v>
      </c>
    </row>
    <row r="3472" spans="1:25" x14ac:dyDescent="0.3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f t="shared" si="162"/>
        <v>Profit</v>
      </c>
      <c r="W3472" t="str">
        <f t="shared" si="163"/>
        <v>US</v>
      </c>
      <c r="X3472" t="str">
        <f t="shared" si="164"/>
        <v>Texas</v>
      </c>
      <c r="Y3472" t="str">
        <f>VLOOKUP(P3472,'Product manager data'!$A$1:B3488,2,0)</f>
        <v>Robin Dennis</v>
      </c>
    </row>
    <row r="3473" spans="1:25" x14ac:dyDescent="0.3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f t="shared" si="162"/>
        <v>Profit</v>
      </c>
      <c r="W3473" t="str">
        <f t="shared" si="163"/>
        <v>CA</v>
      </c>
      <c r="X3473" t="str">
        <f t="shared" si="164"/>
        <v>California</v>
      </c>
      <c r="Y3473" t="str">
        <f>VLOOKUP(P3473,'Product manager data'!$A$1:B3489,2,0)</f>
        <v>Beth Higgins</v>
      </c>
    </row>
    <row r="3474" spans="1:25" x14ac:dyDescent="0.3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f t="shared" si="162"/>
        <v>Profit</v>
      </c>
      <c r="W3474" t="str">
        <f t="shared" si="163"/>
        <v>CA</v>
      </c>
      <c r="X3474" t="str">
        <f t="shared" si="164"/>
        <v>California</v>
      </c>
      <c r="Y3474" t="str">
        <f>VLOOKUP(P3474,'Product manager data'!$A$1:B3490,2,0)</f>
        <v>Reggie Bacon</v>
      </c>
    </row>
    <row r="3475" spans="1:25" x14ac:dyDescent="0.3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t="str">
        <f t="shared" si="162"/>
        <v>Profit</v>
      </c>
      <c r="W3475" t="str">
        <f t="shared" si="163"/>
        <v>CA</v>
      </c>
      <c r="X3475" t="str">
        <f t="shared" si="164"/>
        <v>California</v>
      </c>
      <c r="Y3475" t="str">
        <f>VLOOKUP(P3475,'Product manager data'!$A$1:B3491,2,0)</f>
        <v>Sandra Cruz</v>
      </c>
    </row>
    <row r="3476" spans="1:25" x14ac:dyDescent="0.3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t="str">
        <f t="shared" si="162"/>
        <v>Profit</v>
      </c>
      <c r="W3476" t="str">
        <f t="shared" si="163"/>
        <v>CA</v>
      </c>
      <c r="X3476" t="str">
        <f t="shared" si="164"/>
        <v>California</v>
      </c>
      <c r="Y3476" t="str">
        <f>VLOOKUP(P3476,'Product manager data'!$A$1:B3492,2,0)</f>
        <v>Reggie Bacon</v>
      </c>
    </row>
    <row r="3477" spans="1:25" x14ac:dyDescent="0.3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t="str">
        <f t="shared" si="162"/>
        <v>Profit</v>
      </c>
      <c r="W3477" t="str">
        <f t="shared" si="163"/>
        <v>CA</v>
      </c>
      <c r="X3477" t="str">
        <f t="shared" si="164"/>
        <v>California</v>
      </c>
      <c r="Y3477" t="str">
        <f>VLOOKUP(P3477,'Product manager data'!$A$1:B3493,2,0)</f>
        <v>Reggie Bacon</v>
      </c>
    </row>
    <row r="3478" spans="1:25" x14ac:dyDescent="0.3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t="str">
        <f t="shared" si="162"/>
        <v>Profit</v>
      </c>
      <c r="W3478" t="str">
        <f t="shared" si="163"/>
        <v>CA</v>
      </c>
      <c r="X3478" t="str">
        <f t="shared" si="164"/>
        <v>California</v>
      </c>
      <c r="Y3478" t="str">
        <f>VLOOKUP(P3478,'Product manager data'!$A$1:B3494,2,0)</f>
        <v>Kimberly Harrington</v>
      </c>
    </row>
    <row r="3479" spans="1:25" x14ac:dyDescent="0.3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t="str">
        <f t="shared" si="162"/>
        <v>Profit</v>
      </c>
      <c r="W3479" t="str">
        <f t="shared" si="163"/>
        <v>CA</v>
      </c>
      <c r="X3479" t="str">
        <f t="shared" si="164"/>
        <v>California</v>
      </c>
      <c r="Y3479" t="str">
        <f>VLOOKUP(P3479,'Product manager data'!$A$1:B3495,2,0)</f>
        <v>Reggie Bacon</v>
      </c>
    </row>
    <row r="3480" spans="1:25" x14ac:dyDescent="0.3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 t="shared" si="162"/>
        <v>Profit</v>
      </c>
      <c r="W3480" t="str">
        <f t="shared" si="163"/>
        <v>CA</v>
      </c>
      <c r="X3480" t="str">
        <f t="shared" si="164"/>
        <v>California</v>
      </c>
      <c r="Y3480" t="str">
        <f>VLOOKUP(P3480,'Product manager data'!$A$1:B3496,2,0)</f>
        <v>Eric Goetz</v>
      </c>
    </row>
    <row r="3481" spans="1:25" x14ac:dyDescent="0.3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t="str">
        <f t="shared" si="162"/>
        <v>Profit</v>
      </c>
      <c r="W3481" t="str">
        <f t="shared" si="163"/>
        <v>CA</v>
      </c>
      <c r="X3481" t="str">
        <f t="shared" si="164"/>
        <v>California</v>
      </c>
      <c r="Y3481" t="str">
        <f>VLOOKUP(P3481,'Product manager data'!$A$1:B3497,2,0)</f>
        <v>Beth Higgins</v>
      </c>
    </row>
    <row r="3482" spans="1:25" x14ac:dyDescent="0.3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f t="shared" si="162"/>
        <v>Loss</v>
      </c>
      <c r="W3482" t="str">
        <f t="shared" si="163"/>
        <v>CA</v>
      </c>
      <c r="X3482" t="str">
        <f t="shared" si="164"/>
        <v>California</v>
      </c>
      <c r="Y3482" t="str">
        <f>VLOOKUP(P3482,'Product manager data'!$A$1:B3498,2,0)</f>
        <v>Michael Benoit</v>
      </c>
    </row>
    <row r="3483" spans="1:25" x14ac:dyDescent="0.3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f t="shared" si="162"/>
        <v>Profit</v>
      </c>
      <c r="W3483" t="str">
        <f t="shared" si="163"/>
        <v>CA</v>
      </c>
      <c r="X3483" t="str">
        <f t="shared" si="164"/>
        <v>California</v>
      </c>
      <c r="Y3483" t="str">
        <f>VLOOKUP(P3483,'Product manager data'!$A$1:B3499,2,0)</f>
        <v>Robin Dennis</v>
      </c>
    </row>
    <row r="3484" spans="1:25" x14ac:dyDescent="0.3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f t="shared" si="162"/>
        <v>Profit</v>
      </c>
      <c r="W3484" t="str">
        <f t="shared" si="163"/>
        <v>CA</v>
      </c>
      <c r="X3484" t="str">
        <f t="shared" si="164"/>
        <v>California</v>
      </c>
      <c r="Y3484" t="str">
        <f>VLOOKUP(P3484,'Product manager data'!$A$1:B3500,2,0)</f>
        <v>James Marez</v>
      </c>
    </row>
    <row r="3485" spans="1:25" x14ac:dyDescent="0.3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f t="shared" si="162"/>
        <v>Profit</v>
      </c>
      <c r="W3485" t="str">
        <f t="shared" si="163"/>
        <v>CA</v>
      </c>
      <c r="X3485" t="str">
        <f t="shared" si="164"/>
        <v>California</v>
      </c>
      <c r="Y3485" t="str">
        <f>VLOOKUP(P3485,'Product manager data'!$A$1:B3501,2,0)</f>
        <v>Robin Dennis</v>
      </c>
    </row>
    <row r="3486" spans="1:25" x14ac:dyDescent="0.3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t="str">
        <f t="shared" si="162"/>
        <v>Profit</v>
      </c>
      <c r="W3486" t="str">
        <f t="shared" si="163"/>
        <v>CA</v>
      </c>
      <c r="X3486" t="str">
        <f t="shared" si="164"/>
        <v>California</v>
      </c>
      <c r="Y3486" t="str">
        <f>VLOOKUP(P3486,'Product manager data'!$A$1:B3502,2,0)</f>
        <v>Michael Benoit</v>
      </c>
    </row>
    <row r="3487" spans="1:25" x14ac:dyDescent="0.3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 t="shared" si="162"/>
        <v>Profit</v>
      </c>
      <c r="W3487" t="str">
        <f t="shared" si="163"/>
        <v>CA</v>
      </c>
      <c r="X3487" t="str">
        <f t="shared" si="164"/>
        <v>California</v>
      </c>
      <c r="Y3487" t="str">
        <f>VLOOKUP(P3487,'Product manager data'!$A$1:B3503,2,0)</f>
        <v>Kimberly Harrington</v>
      </c>
    </row>
    <row r="3488" spans="1:25" x14ac:dyDescent="0.3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t="str">
        <f t="shared" si="162"/>
        <v>Profit</v>
      </c>
      <c r="W3488" t="str">
        <f t="shared" si="163"/>
        <v>US</v>
      </c>
      <c r="X3488" t="str">
        <f t="shared" si="164"/>
        <v>Texas</v>
      </c>
      <c r="Y3488" t="str">
        <f>VLOOKUP(P3488,'Product manager data'!$A$1:B3504,2,0)</f>
        <v>James Marez</v>
      </c>
    </row>
    <row r="3489" spans="1:25" x14ac:dyDescent="0.3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f t="shared" si="162"/>
        <v>Loss</v>
      </c>
      <c r="W3489" t="str">
        <f t="shared" si="163"/>
        <v>CA</v>
      </c>
      <c r="X3489" t="str">
        <f t="shared" si="164"/>
        <v>California</v>
      </c>
      <c r="Y3489" t="str">
        <f>VLOOKUP(P3489,'Product manager data'!$A$1:B3505,2,0)</f>
        <v>Myrtle Holloway</v>
      </c>
    </row>
    <row r="3490" spans="1:25" x14ac:dyDescent="0.3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t="str">
        <f t="shared" si="162"/>
        <v>Loss</v>
      </c>
      <c r="W3490" t="str">
        <f t="shared" si="163"/>
        <v>CA</v>
      </c>
      <c r="X3490" t="str">
        <f t="shared" si="164"/>
        <v>California</v>
      </c>
      <c r="Y3490" t="str">
        <f>VLOOKUP(P3490,'Product manager data'!$A$1:B3506,2,0)</f>
        <v>Sandra Cruz</v>
      </c>
    </row>
    <row r="3491" spans="1:25" x14ac:dyDescent="0.3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t="str">
        <f t="shared" si="162"/>
        <v>Loss</v>
      </c>
      <c r="W3491" t="str">
        <f t="shared" si="163"/>
        <v>CA</v>
      </c>
      <c r="X3491" t="str">
        <f t="shared" si="164"/>
        <v>California</v>
      </c>
      <c r="Y3491" t="str">
        <f>VLOOKUP(P3491,'Product manager data'!$A$1:B3507,2,0)</f>
        <v>Sandra Cruz</v>
      </c>
    </row>
    <row r="3492" spans="1:25" x14ac:dyDescent="0.3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t="str">
        <f t="shared" si="162"/>
        <v>Profit</v>
      </c>
      <c r="W3492" t="str">
        <f t="shared" si="163"/>
        <v>CA</v>
      </c>
      <c r="X3492" t="str">
        <f t="shared" si="164"/>
        <v>California</v>
      </c>
      <c r="Y3492" t="str">
        <f>VLOOKUP(P3492,'Product manager data'!$A$1:B3508,2,0)</f>
        <v>Myrtle Holloway</v>
      </c>
    </row>
    <row r="3493" spans="1:25" x14ac:dyDescent="0.3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t="str">
        <f t="shared" si="162"/>
        <v>Profit</v>
      </c>
      <c r="W3493" t="str">
        <f t="shared" si="163"/>
        <v>CA</v>
      </c>
      <c r="X3493" t="str">
        <f t="shared" si="164"/>
        <v>California</v>
      </c>
      <c r="Y3493" t="str">
        <f>VLOOKUP(P3493,'Product manager data'!$A$1:B3509,2,0)</f>
        <v>Myrtle Holloway</v>
      </c>
    </row>
    <row r="3494" spans="1:25" x14ac:dyDescent="0.3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t="str">
        <f t="shared" si="162"/>
        <v>Profit</v>
      </c>
      <c r="W3494" t="str">
        <f t="shared" si="163"/>
        <v>CA</v>
      </c>
      <c r="X3494" t="str">
        <f t="shared" si="164"/>
        <v>California</v>
      </c>
      <c r="Y3494" t="str">
        <f>VLOOKUP(P3494,'Product manager data'!$A$1:B3510,2,0)</f>
        <v>Beth Higgins</v>
      </c>
    </row>
    <row r="3495" spans="1:25" x14ac:dyDescent="0.3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t="str">
        <f t="shared" si="162"/>
        <v>Profit</v>
      </c>
      <c r="W3495" t="str">
        <f t="shared" si="163"/>
        <v>CA</v>
      </c>
      <c r="X3495" t="str">
        <f t="shared" si="164"/>
        <v>California</v>
      </c>
      <c r="Y3495" t="str">
        <f>VLOOKUP(P3495,'Product manager data'!$A$1:B3511,2,0)</f>
        <v>Reggie Bacon</v>
      </c>
    </row>
    <row r="3496" spans="1:25" x14ac:dyDescent="0.3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t="str">
        <f t="shared" si="162"/>
        <v>Profit</v>
      </c>
      <c r="W3496" t="str">
        <f t="shared" si="163"/>
        <v>CA</v>
      </c>
      <c r="X3496" t="str">
        <f t="shared" si="164"/>
        <v>California</v>
      </c>
      <c r="Y3496" t="str">
        <f>VLOOKUP(P3496,'Product manager data'!$A$1:B3512,2,0)</f>
        <v>Reggie Bacon</v>
      </c>
    </row>
    <row r="3497" spans="1:25" x14ac:dyDescent="0.3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t="str">
        <f t="shared" si="162"/>
        <v>Profit</v>
      </c>
      <c r="W3497" t="str">
        <f t="shared" si="163"/>
        <v>CA</v>
      </c>
      <c r="X3497" t="str">
        <f t="shared" si="164"/>
        <v>California</v>
      </c>
      <c r="Y3497" t="str">
        <f>VLOOKUP(P3497,'Product manager data'!$A$1:B3513,2,0)</f>
        <v>Sandra Cruz</v>
      </c>
    </row>
    <row r="3498" spans="1:25" x14ac:dyDescent="0.3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f t="shared" si="162"/>
        <v>Profit</v>
      </c>
      <c r="W3498" t="str">
        <f t="shared" si="163"/>
        <v>CA</v>
      </c>
      <c r="X3498" t="str">
        <f t="shared" si="164"/>
        <v>California</v>
      </c>
      <c r="Y3498" t="str">
        <f>VLOOKUP(P3498,'Product manager data'!$A$1:B3514,2,0)</f>
        <v>Michael Benoit</v>
      </c>
    </row>
    <row r="3499" spans="1:25" x14ac:dyDescent="0.3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f t="shared" si="162"/>
        <v>Profit</v>
      </c>
      <c r="W3499" t="str">
        <f t="shared" si="163"/>
        <v>CA</v>
      </c>
      <c r="X3499" t="str">
        <f t="shared" si="164"/>
        <v>California</v>
      </c>
      <c r="Y3499" t="str">
        <f>VLOOKUP(P3499,'Product manager data'!$A$1:B3515,2,0)</f>
        <v>Mary Wood</v>
      </c>
    </row>
    <row r="3500" spans="1:25" x14ac:dyDescent="0.3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 t="shared" si="162"/>
        <v>Profit</v>
      </c>
      <c r="W3500" t="str">
        <f t="shared" si="163"/>
        <v>CA</v>
      </c>
      <c r="X3500" t="str">
        <f t="shared" si="164"/>
        <v>California</v>
      </c>
      <c r="Y3500" t="str">
        <f>VLOOKUP(P3500,'Product manager data'!$A$1:B3516,2,0)</f>
        <v>Kimberly Harrington</v>
      </c>
    </row>
    <row r="3501" spans="1:25" x14ac:dyDescent="0.3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t="str">
        <f t="shared" si="162"/>
        <v>Profit</v>
      </c>
      <c r="W3501" t="str">
        <f t="shared" si="163"/>
        <v>CA</v>
      </c>
      <c r="X3501" t="str">
        <f t="shared" si="164"/>
        <v>California</v>
      </c>
      <c r="Y3501" t="str">
        <f>VLOOKUP(P3501,'Product manager data'!$A$1:B3517,2,0)</f>
        <v>Reggie Bacon</v>
      </c>
    </row>
    <row r="3502" spans="1:25" x14ac:dyDescent="0.3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f t="shared" si="162"/>
        <v>Profit</v>
      </c>
      <c r="W3502" t="str">
        <f t="shared" si="163"/>
        <v>CA</v>
      </c>
      <c r="X3502" t="str">
        <f t="shared" si="164"/>
        <v>California</v>
      </c>
      <c r="Y3502" t="str">
        <f>VLOOKUP(P3502,'Product manager data'!$A$1:B3518,2,0)</f>
        <v>Kimberly Harrington</v>
      </c>
    </row>
    <row r="3503" spans="1:25" x14ac:dyDescent="0.3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f t="shared" si="162"/>
        <v>Profit</v>
      </c>
      <c r="W3503" t="str">
        <f t="shared" si="163"/>
        <v>CA</v>
      </c>
      <c r="X3503" t="str">
        <f t="shared" si="164"/>
        <v>California</v>
      </c>
      <c r="Y3503" t="str">
        <f>VLOOKUP(P3503,'Product manager data'!$A$1:B3519,2,0)</f>
        <v>Eric Goetz</v>
      </c>
    </row>
    <row r="3504" spans="1:25" x14ac:dyDescent="0.3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f t="shared" si="162"/>
        <v>Profit</v>
      </c>
      <c r="W3504" t="str">
        <f t="shared" si="163"/>
        <v>CA</v>
      </c>
      <c r="X3504" t="str">
        <f t="shared" si="164"/>
        <v>California</v>
      </c>
      <c r="Y3504" t="str">
        <f>VLOOKUP(P3504,'Product manager data'!$A$1:B3520,2,0)</f>
        <v>Beth Higgins</v>
      </c>
    </row>
    <row r="3505" spans="1:25" x14ac:dyDescent="0.3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 t="shared" si="162"/>
        <v>Profit</v>
      </c>
      <c r="W3505" t="str">
        <f t="shared" si="163"/>
        <v>CA</v>
      </c>
      <c r="X3505" t="str">
        <f t="shared" si="164"/>
        <v>California</v>
      </c>
      <c r="Y3505" t="str">
        <f>VLOOKUP(P3505,'Product manager data'!$A$1:B3521,2,0)</f>
        <v>Reggie Bacon</v>
      </c>
    </row>
    <row r="3506" spans="1:25" x14ac:dyDescent="0.3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 t="shared" si="162"/>
        <v>Profit</v>
      </c>
      <c r="W3506" t="str">
        <f t="shared" si="163"/>
        <v>CA</v>
      </c>
      <c r="X3506" t="str">
        <f t="shared" si="164"/>
        <v>California</v>
      </c>
      <c r="Y3506" t="str">
        <f>VLOOKUP(P3506,'Product manager data'!$A$1:B3522,2,0)</f>
        <v>Myrtle Holloway</v>
      </c>
    </row>
    <row r="3507" spans="1:25" x14ac:dyDescent="0.3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t="str">
        <f t="shared" si="162"/>
        <v>Profit</v>
      </c>
      <c r="W3507" t="str">
        <f t="shared" si="163"/>
        <v>CA</v>
      </c>
      <c r="X3507" t="str">
        <f t="shared" si="164"/>
        <v>California</v>
      </c>
      <c r="Y3507" t="str">
        <f>VLOOKUP(P3507,'Product manager data'!$A$1:B3523,2,0)</f>
        <v>James Marez</v>
      </c>
    </row>
    <row r="3508" spans="1:25" x14ac:dyDescent="0.3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f t="shared" si="162"/>
        <v>Loss</v>
      </c>
      <c r="W3508" t="str">
        <f t="shared" si="163"/>
        <v>CA</v>
      </c>
      <c r="X3508" t="str">
        <f t="shared" si="164"/>
        <v>California</v>
      </c>
      <c r="Y3508" t="str">
        <f>VLOOKUP(P3508,'Product manager data'!$A$1:B3524,2,0)</f>
        <v>Kimberly Harrington</v>
      </c>
    </row>
    <row r="3509" spans="1:25" x14ac:dyDescent="0.3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t="str">
        <f t="shared" si="162"/>
        <v>Loss</v>
      </c>
      <c r="W3509" t="str">
        <f t="shared" si="163"/>
        <v>CA</v>
      </c>
      <c r="X3509" t="str">
        <f t="shared" si="164"/>
        <v>California</v>
      </c>
      <c r="Y3509" t="str">
        <f>VLOOKUP(P3509,'Product manager data'!$A$1:B3525,2,0)</f>
        <v>Tim Collins</v>
      </c>
    </row>
    <row r="3510" spans="1:25" x14ac:dyDescent="0.3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f t="shared" si="162"/>
        <v>Profit</v>
      </c>
      <c r="W3510" t="str">
        <f t="shared" si="163"/>
        <v>CA</v>
      </c>
      <c r="X3510" t="str">
        <f t="shared" si="164"/>
        <v>California</v>
      </c>
      <c r="Y3510" t="str">
        <f>VLOOKUP(P3510,'Product manager data'!$A$1:B3526,2,0)</f>
        <v>Beth Higgins</v>
      </c>
    </row>
    <row r="3511" spans="1:25" x14ac:dyDescent="0.3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f t="shared" si="162"/>
        <v>Profit</v>
      </c>
      <c r="W3511" t="str">
        <f t="shared" si="163"/>
        <v>CA</v>
      </c>
      <c r="X3511" t="str">
        <f t="shared" si="164"/>
        <v>California</v>
      </c>
      <c r="Y3511" t="str">
        <f>VLOOKUP(P3511,'Product manager data'!$A$1:B3527,2,0)</f>
        <v>Beth Higgins</v>
      </c>
    </row>
    <row r="3512" spans="1:25" x14ac:dyDescent="0.3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t="str">
        <f t="shared" si="162"/>
        <v>Loss</v>
      </c>
      <c r="W3512" t="str">
        <f t="shared" si="163"/>
        <v>CA</v>
      </c>
      <c r="X3512" t="str">
        <f t="shared" si="164"/>
        <v>California</v>
      </c>
      <c r="Y3512" t="str">
        <f>VLOOKUP(P3512,'Product manager data'!$A$1:B3528,2,0)</f>
        <v>Jennifer Hutchins</v>
      </c>
    </row>
    <row r="3513" spans="1:25" x14ac:dyDescent="0.3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f t="shared" si="162"/>
        <v>Loss</v>
      </c>
      <c r="W3513" t="str">
        <f t="shared" si="163"/>
        <v>CA</v>
      </c>
      <c r="X3513" t="str">
        <f t="shared" si="164"/>
        <v>California</v>
      </c>
      <c r="Y3513" t="str">
        <f>VLOOKUP(P3513,'Product manager data'!$A$1:B3529,2,0)</f>
        <v>Myrtle Holloway</v>
      </c>
    </row>
    <row r="3514" spans="1:25" x14ac:dyDescent="0.3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t="str">
        <f t="shared" si="162"/>
        <v>Loss</v>
      </c>
      <c r="W3514" t="str">
        <f t="shared" si="163"/>
        <v>CA</v>
      </c>
      <c r="X3514" t="str">
        <f t="shared" si="164"/>
        <v>California</v>
      </c>
      <c r="Y3514" t="str">
        <f>VLOOKUP(P3514,'Product manager data'!$A$1:B3530,2,0)</f>
        <v>Tim Collins</v>
      </c>
    </row>
    <row r="3515" spans="1:25" x14ac:dyDescent="0.3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 t="shared" si="162"/>
        <v>Profit</v>
      </c>
      <c r="W3515" t="str">
        <f t="shared" si="163"/>
        <v>CA</v>
      </c>
      <c r="X3515" t="str">
        <f t="shared" si="164"/>
        <v>California</v>
      </c>
      <c r="Y3515" t="str">
        <f>VLOOKUP(P3515,'Product manager data'!$A$1:B3531,2,0)</f>
        <v>Beth Higgins</v>
      </c>
    </row>
    <row r="3516" spans="1:25" x14ac:dyDescent="0.3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f t="shared" si="162"/>
        <v>Profit</v>
      </c>
      <c r="W3516" t="str">
        <f t="shared" si="163"/>
        <v>CA</v>
      </c>
      <c r="X3516" t="str">
        <f t="shared" si="164"/>
        <v>California</v>
      </c>
      <c r="Y3516" t="str">
        <f>VLOOKUP(P3516,'Product manager data'!$A$1:B3532,2,0)</f>
        <v>Eric Goetz</v>
      </c>
    </row>
    <row r="3517" spans="1:25" x14ac:dyDescent="0.3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f t="shared" si="162"/>
        <v>Profit</v>
      </c>
      <c r="W3517" t="str">
        <f t="shared" si="163"/>
        <v>CA</v>
      </c>
      <c r="X3517" t="str">
        <f t="shared" si="164"/>
        <v>California</v>
      </c>
      <c r="Y3517" t="str">
        <f>VLOOKUP(P3517,'Product manager data'!$A$1:B3533,2,0)</f>
        <v>Reggie Bacon</v>
      </c>
    </row>
    <row r="3518" spans="1:25" x14ac:dyDescent="0.3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f t="shared" si="162"/>
        <v>Profit</v>
      </c>
      <c r="W3518" t="str">
        <f t="shared" si="163"/>
        <v>US</v>
      </c>
      <c r="X3518" t="str">
        <f t="shared" si="164"/>
        <v>Texas</v>
      </c>
      <c r="Y3518" t="str">
        <f>VLOOKUP(P3518,'Product manager data'!$A$1:B3534,2,0)</f>
        <v>Beth Higgins</v>
      </c>
    </row>
    <row r="3519" spans="1:25" x14ac:dyDescent="0.3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t="str">
        <f t="shared" si="162"/>
        <v>Profit</v>
      </c>
      <c r="W3519" t="str">
        <f t="shared" si="163"/>
        <v>US</v>
      </c>
      <c r="X3519" t="str">
        <f t="shared" si="164"/>
        <v>Texas</v>
      </c>
      <c r="Y3519" t="str">
        <f>VLOOKUP(P3519,'Product manager data'!$A$1:B3535,2,0)</f>
        <v>James Marez</v>
      </c>
    </row>
    <row r="3520" spans="1:25" x14ac:dyDescent="0.3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f t="shared" si="162"/>
        <v>Profit</v>
      </c>
      <c r="W3520" t="str">
        <f t="shared" si="163"/>
        <v>US</v>
      </c>
      <c r="X3520" t="str">
        <f t="shared" si="164"/>
        <v>Texas</v>
      </c>
      <c r="Y3520" t="str">
        <f>VLOOKUP(P3520,'Product manager data'!$A$1:B3536,2,0)</f>
        <v>Mary Wood</v>
      </c>
    </row>
    <row r="3521" spans="1:25" x14ac:dyDescent="0.3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t="str">
        <f t="shared" si="162"/>
        <v>Loss</v>
      </c>
      <c r="W3521" t="str">
        <f t="shared" si="163"/>
        <v>CA</v>
      </c>
      <c r="X3521" t="str">
        <f t="shared" si="164"/>
        <v>California</v>
      </c>
      <c r="Y3521" t="str">
        <f>VLOOKUP(P3521,'Product manager data'!$A$1:B3537,2,0)</f>
        <v>Michael Benoit</v>
      </c>
    </row>
    <row r="3522" spans="1:25" x14ac:dyDescent="0.3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t="str">
        <f t="shared" si="162"/>
        <v>Profit</v>
      </c>
      <c r="W3522" t="str">
        <f t="shared" si="163"/>
        <v>CA</v>
      </c>
      <c r="X3522" t="str">
        <f t="shared" si="164"/>
        <v>California</v>
      </c>
      <c r="Y3522" t="str">
        <f>VLOOKUP(P3522,'Product manager data'!$A$1:B3538,2,0)</f>
        <v>Kimberly Harrington</v>
      </c>
    </row>
    <row r="3523" spans="1:25" x14ac:dyDescent="0.3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f t="shared" ref="V3523:V3586" si="165">IF(U3523&gt;=0,"Profit","Loss")</f>
        <v>Profit</v>
      </c>
      <c r="W3523" t="str">
        <f t="shared" ref="W3523:W3586" si="166">MID(B3523,1,2)</f>
        <v>CA</v>
      </c>
      <c r="X3523" t="str">
        <f t="shared" ref="X3523:X3586" si="167">IF(W3523="CA","California","Texas")</f>
        <v>California</v>
      </c>
      <c r="Y3523" t="str">
        <f>VLOOKUP(P3523,'Product manager data'!$A$1:B3539,2,0)</f>
        <v>Beth Higgins</v>
      </c>
    </row>
    <row r="3524" spans="1:25" x14ac:dyDescent="0.3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f t="shared" si="165"/>
        <v>Profit</v>
      </c>
      <c r="W3524" t="str">
        <f t="shared" si="166"/>
        <v>CA</v>
      </c>
      <c r="X3524" t="str">
        <f t="shared" si="167"/>
        <v>California</v>
      </c>
      <c r="Y3524" t="str">
        <f>VLOOKUP(P3524,'Product manager data'!$A$1:B3540,2,0)</f>
        <v>James Marez</v>
      </c>
    </row>
    <row r="3525" spans="1:25" x14ac:dyDescent="0.3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 t="shared" si="165"/>
        <v>Profit</v>
      </c>
      <c r="W3525" t="str">
        <f t="shared" si="166"/>
        <v>CA</v>
      </c>
      <c r="X3525" t="str">
        <f t="shared" si="167"/>
        <v>California</v>
      </c>
      <c r="Y3525" t="str">
        <f>VLOOKUP(P3525,'Product manager data'!$A$1:B3541,2,0)</f>
        <v>Reggie Bacon</v>
      </c>
    </row>
    <row r="3526" spans="1:25" x14ac:dyDescent="0.3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t="str">
        <f t="shared" si="165"/>
        <v>Profit</v>
      </c>
      <c r="W3526" t="str">
        <f t="shared" si="166"/>
        <v>CA</v>
      </c>
      <c r="X3526" t="str">
        <f t="shared" si="167"/>
        <v>California</v>
      </c>
      <c r="Y3526" t="str">
        <f>VLOOKUP(P3526,'Product manager data'!$A$1:B3542,2,0)</f>
        <v>James Marez</v>
      </c>
    </row>
    <row r="3527" spans="1:25" x14ac:dyDescent="0.3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f t="shared" si="165"/>
        <v>Profit</v>
      </c>
      <c r="W3527" t="str">
        <f t="shared" si="166"/>
        <v>CA</v>
      </c>
      <c r="X3527" t="str">
        <f t="shared" si="167"/>
        <v>California</v>
      </c>
      <c r="Y3527" t="str">
        <f>VLOOKUP(P3527,'Product manager data'!$A$1:B3543,2,0)</f>
        <v>Reggie Bacon</v>
      </c>
    </row>
    <row r="3528" spans="1:25" x14ac:dyDescent="0.3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f t="shared" si="165"/>
        <v>Profit</v>
      </c>
      <c r="W3528" t="str">
        <f t="shared" si="166"/>
        <v>CA</v>
      </c>
      <c r="X3528" t="str">
        <f t="shared" si="167"/>
        <v>California</v>
      </c>
      <c r="Y3528" t="str">
        <f>VLOOKUP(P3528,'Product manager data'!$A$1:B3544,2,0)</f>
        <v>James Marez</v>
      </c>
    </row>
    <row r="3529" spans="1:25" x14ac:dyDescent="0.3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t="str">
        <f t="shared" si="165"/>
        <v>Profit</v>
      </c>
      <c r="W3529" t="str">
        <f t="shared" si="166"/>
        <v>CA</v>
      </c>
      <c r="X3529" t="str">
        <f t="shared" si="167"/>
        <v>California</v>
      </c>
      <c r="Y3529" t="str">
        <f>VLOOKUP(P3529,'Product manager data'!$A$1:B3545,2,0)</f>
        <v>Kimberly Harrington</v>
      </c>
    </row>
    <row r="3530" spans="1:25" x14ac:dyDescent="0.3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t="str">
        <f t="shared" si="165"/>
        <v>Loss</v>
      </c>
      <c r="W3530" t="str">
        <f t="shared" si="166"/>
        <v>CA</v>
      </c>
      <c r="X3530" t="str">
        <f t="shared" si="167"/>
        <v>California</v>
      </c>
      <c r="Y3530" t="str">
        <f>VLOOKUP(P3530,'Product manager data'!$A$1:B3546,2,0)</f>
        <v>James Marez</v>
      </c>
    </row>
    <row r="3531" spans="1:25" x14ac:dyDescent="0.3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t="str">
        <f t="shared" si="165"/>
        <v>Profit</v>
      </c>
      <c r="W3531" t="str">
        <f t="shared" si="166"/>
        <v>CA</v>
      </c>
      <c r="X3531" t="str">
        <f t="shared" si="167"/>
        <v>California</v>
      </c>
      <c r="Y3531" t="str">
        <f>VLOOKUP(P3531,'Product manager data'!$A$1:B3547,2,0)</f>
        <v>Reggie Bacon</v>
      </c>
    </row>
    <row r="3532" spans="1:25" x14ac:dyDescent="0.3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f t="shared" si="165"/>
        <v>Profit</v>
      </c>
      <c r="W3532" t="str">
        <f t="shared" si="166"/>
        <v>US</v>
      </c>
      <c r="X3532" t="str">
        <f t="shared" si="167"/>
        <v>Texas</v>
      </c>
      <c r="Y3532" t="str">
        <f>VLOOKUP(P3532,'Product manager data'!$A$1:B3548,2,0)</f>
        <v>Eric Goetz</v>
      </c>
    </row>
    <row r="3533" spans="1:25" x14ac:dyDescent="0.3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f t="shared" si="165"/>
        <v>Profit</v>
      </c>
      <c r="W3533" t="str">
        <f t="shared" si="166"/>
        <v>CA</v>
      </c>
      <c r="X3533" t="str">
        <f t="shared" si="167"/>
        <v>California</v>
      </c>
      <c r="Y3533" t="str">
        <f>VLOOKUP(P3533,'Product manager data'!$A$1:B3549,2,0)</f>
        <v>Tammie Nelson</v>
      </c>
    </row>
    <row r="3534" spans="1:25" x14ac:dyDescent="0.3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t="str">
        <f t="shared" si="165"/>
        <v>Profit</v>
      </c>
      <c r="W3534" t="str">
        <f t="shared" si="166"/>
        <v>CA</v>
      </c>
      <c r="X3534" t="str">
        <f t="shared" si="167"/>
        <v>California</v>
      </c>
      <c r="Y3534" t="str">
        <f>VLOOKUP(P3534,'Product manager data'!$A$1:B3550,2,0)</f>
        <v>Jennifer Hutchins</v>
      </c>
    </row>
    <row r="3535" spans="1:25" x14ac:dyDescent="0.3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f t="shared" si="165"/>
        <v>Profit</v>
      </c>
      <c r="W3535" t="str">
        <f t="shared" si="166"/>
        <v>CA</v>
      </c>
      <c r="X3535" t="str">
        <f t="shared" si="167"/>
        <v>California</v>
      </c>
      <c r="Y3535" t="str">
        <f>VLOOKUP(P3535,'Product manager data'!$A$1:B3551,2,0)</f>
        <v>Eric Goetz</v>
      </c>
    </row>
    <row r="3536" spans="1:25" x14ac:dyDescent="0.3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t="str">
        <f t="shared" si="165"/>
        <v>Profit</v>
      </c>
      <c r="W3536" t="str">
        <f t="shared" si="166"/>
        <v>CA</v>
      </c>
      <c r="X3536" t="str">
        <f t="shared" si="167"/>
        <v>California</v>
      </c>
      <c r="Y3536" t="str">
        <f>VLOOKUP(P3536,'Product manager data'!$A$1:B3552,2,0)</f>
        <v>Eric Goetz</v>
      </c>
    </row>
    <row r="3537" spans="1:25" x14ac:dyDescent="0.3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 t="shared" si="165"/>
        <v>Profit</v>
      </c>
      <c r="W3537" t="str">
        <f t="shared" si="166"/>
        <v>CA</v>
      </c>
      <c r="X3537" t="str">
        <f t="shared" si="167"/>
        <v>California</v>
      </c>
      <c r="Y3537" t="str">
        <f>VLOOKUP(P3537,'Product manager data'!$A$1:B3553,2,0)</f>
        <v>Junior Fason</v>
      </c>
    </row>
    <row r="3538" spans="1:25" x14ac:dyDescent="0.3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f t="shared" si="165"/>
        <v>Profit</v>
      </c>
      <c r="W3538" t="str">
        <f t="shared" si="166"/>
        <v>CA</v>
      </c>
      <c r="X3538" t="str">
        <f t="shared" si="167"/>
        <v>California</v>
      </c>
      <c r="Y3538" t="str">
        <f>VLOOKUP(P3538,'Product manager data'!$A$1:B3554,2,0)</f>
        <v>Myrtle Holloway</v>
      </c>
    </row>
    <row r="3539" spans="1:25" x14ac:dyDescent="0.3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 t="shared" si="165"/>
        <v>Profit</v>
      </c>
      <c r="W3539" t="str">
        <f t="shared" si="166"/>
        <v>CA</v>
      </c>
      <c r="X3539" t="str">
        <f t="shared" si="167"/>
        <v>California</v>
      </c>
      <c r="Y3539" t="str">
        <f>VLOOKUP(P3539,'Product manager data'!$A$1:B3555,2,0)</f>
        <v>Myrtle Holloway</v>
      </c>
    </row>
    <row r="3540" spans="1:25" x14ac:dyDescent="0.3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 t="shared" si="165"/>
        <v>Profit</v>
      </c>
      <c r="W3540" t="str">
        <f t="shared" si="166"/>
        <v>CA</v>
      </c>
      <c r="X3540" t="str">
        <f t="shared" si="167"/>
        <v>California</v>
      </c>
      <c r="Y3540" t="str">
        <f>VLOOKUP(P3540,'Product manager data'!$A$1:B3556,2,0)</f>
        <v>Willie Zensen</v>
      </c>
    </row>
    <row r="3541" spans="1:25" x14ac:dyDescent="0.3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f t="shared" si="165"/>
        <v>Profit</v>
      </c>
      <c r="W3541" t="str">
        <f t="shared" si="166"/>
        <v>CA</v>
      </c>
      <c r="X3541" t="str">
        <f t="shared" si="167"/>
        <v>California</v>
      </c>
      <c r="Y3541" t="str">
        <f>VLOOKUP(P3541,'Product manager data'!$A$1:B3557,2,0)</f>
        <v>Willie Zensen</v>
      </c>
    </row>
    <row r="3542" spans="1:25" x14ac:dyDescent="0.3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f t="shared" si="165"/>
        <v>Profit</v>
      </c>
      <c r="W3542" t="str">
        <f t="shared" si="166"/>
        <v>CA</v>
      </c>
      <c r="X3542" t="str">
        <f t="shared" si="167"/>
        <v>California</v>
      </c>
      <c r="Y3542" t="str">
        <f>VLOOKUP(P3542,'Product manager data'!$A$1:B3558,2,0)</f>
        <v>Beth Higgins</v>
      </c>
    </row>
    <row r="3543" spans="1:25" x14ac:dyDescent="0.3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t="str">
        <f t="shared" si="165"/>
        <v>Profit</v>
      </c>
      <c r="W3543" t="str">
        <f t="shared" si="166"/>
        <v>CA</v>
      </c>
      <c r="X3543" t="str">
        <f t="shared" si="167"/>
        <v>California</v>
      </c>
      <c r="Y3543" t="str">
        <f>VLOOKUP(P3543,'Product manager data'!$A$1:B3559,2,0)</f>
        <v>Robin Dennis</v>
      </c>
    </row>
    <row r="3544" spans="1:25" x14ac:dyDescent="0.3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f t="shared" si="165"/>
        <v>Loss</v>
      </c>
      <c r="W3544" t="str">
        <f t="shared" si="166"/>
        <v>CA</v>
      </c>
      <c r="X3544" t="str">
        <f t="shared" si="167"/>
        <v>California</v>
      </c>
      <c r="Y3544" t="str">
        <f>VLOOKUP(P3544,'Product manager data'!$A$1:B3560,2,0)</f>
        <v>Sandra Cruz</v>
      </c>
    </row>
    <row r="3545" spans="1:25" x14ac:dyDescent="0.3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f t="shared" si="165"/>
        <v>Profit</v>
      </c>
      <c r="W3545" t="str">
        <f t="shared" si="166"/>
        <v>CA</v>
      </c>
      <c r="X3545" t="str">
        <f t="shared" si="167"/>
        <v>California</v>
      </c>
      <c r="Y3545" t="str">
        <f>VLOOKUP(P3545,'Product manager data'!$A$1:B3561,2,0)</f>
        <v>Eric Goetz</v>
      </c>
    </row>
    <row r="3546" spans="1:25" x14ac:dyDescent="0.3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f t="shared" si="165"/>
        <v>Profit</v>
      </c>
      <c r="W3546" t="str">
        <f t="shared" si="166"/>
        <v>CA</v>
      </c>
      <c r="X3546" t="str">
        <f t="shared" si="167"/>
        <v>California</v>
      </c>
      <c r="Y3546" t="str">
        <f>VLOOKUP(P3546,'Product manager data'!$A$1:B3562,2,0)</f>
        <v>Beth Higgins</v>
      </c>
    </row>
    <row r="3547" spans="1:25" x14ac:dyDescent="0.3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t="str">
        <f t="shared" si="165"/>
        <v>Loss</v>
      </c>
      <c r="W3547" t="str">
        <f t="shared" si="166"/>
        <v>CA</v>
      </c>
      <c r="X3547" t="str">
        <f t="shared" si="167"/>
        <v>California</v>
      </c>
      <c r="Y3547" t="str">
        <f>VLOOKUP(P3547,'Product manager data'!$A$1:B3563,2,0)</f>
        <v>Mary Wood</v>
      </c>
    </row>
    <row r="3548" spans="1:25" x14ac:dyDescent="0.3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f t="shared" si="165"/>
        <v>Profit</v>
      </c>
      <c r="W3548" t="str">
        <f t="shared" si="166"/>
        <v>CA</v>
      </c>
      <c r="X3548" t="str">
        <f t="shared" si="167"/>
        <v>California</v>
      </c>
      <c r="Y3548" t="str">
        <f>VLOOKUP(P3548,'Product manager data'!$A$1:B3564,2,0)</f>
        <v>Myrtle Holloway</v>
      </c>
    </row>
    <row r="3549" spans="1:25" x14ac:dyDescent="0.3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f t="shared" si="165"/>
        <v>Profit</v>
      </c>
      <c r="W3549" t="str">
        <f t="shared" si="166"/>
        <v>CA</v>
      </c>
      <c r="X3549" t="str">
        <f t="shared" si="167"/>
        <v>California</v>
      </c>
      <c r="Y3549" t="str">
        <f>VLOOKUP(P3549,'Product manager data'!$A$1:B3565,2,0)</f>
        <v>Tammie Nelson</v>
      </c>
    </row>
    <row r="3550" spans="1:25" x14ac:dyDescent="0.3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f t="shared" si="165"/>
        <v>Profit</v>
      </c>
      <c r="W3550" t="str">
        <f t="shared" si="166"/>
        <v>CA</v>
      </c>
      <c r="X3550" t="str">
        <f t="shared" si="167"/>
        <v>California</v>
      </c>
      <c r="Y3550" t="str">
        <f>VLOOKUP(P3550,'Product manager data'!$A$1:B3566,2,0)</f>
        <v>Sandra Cruz</v>
      </c>
    </row>
    <row r="3551" spans="1:25" x14ac:dyDescent="0.3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t="str">
        <f t="shared" si="165"/>
        <v>Profit</v>
      </c>
      <c r="W3551" t="str">
        <f t="shared" si="166"/>
        <v>CA</v>
      </c>
      <c r="X3551" t="str">
        <f t="shared" si="167"/>
        <v>California</v>
      </c>
      <c r="Y3551" t="str">
        <f>VLOOKUP(P3551,'Product manager data'!$A$1:B3567,2,0)</f>
        <v>Willie Zensen</v>
      </c>
    </row>
    <row r="3552" spans="1:25" x14ac:dyDescent="0.3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f t="shared" si="165"/>
        <v>Profit</v>
      </c>
      <c r="W3552" t="str">
        <f t="shared" si="166"/>
        <v>CA</v>
      </c>
      <c r="X3552" t="str">
        <f t="shared" si="167"/>
        <v>California</v>
      </c>
      <c r="Y3552" t="str">
        <f>VLOOKUP(P3552,'Product manager data'!$A$1:B3568,2,0)</f>
        <v>Beth Higgins</v>
      </c>
    </row>
    <row r="3553" spans="1:25" x14ac:dyDescent="0.3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f t="shared" si="165"/>
        <v>Loss</v>
      </c>
      <c r="W3553" t="str">
        <f t="shared" si="166"/>
        <v>CA</v>
      </c>
      <c r="X3553" t="str">
        <f t="shared" si="167"/>
        <v>California</v>
      </c>
      <c r="Y3553" t="str">
        <f>VLOOKUP(P3553,'Product manager data'!$A$1:B3569,2,0)</f>
        <v>Sandra Cruz</v>
      </c>
    </row>
    <row r="3554" spans="1:25" x14ac:dyDescent="0.3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f t="shared" si="165"/>
        <v>Profit</v>
      </c>
      <c r="W3554" t="str">
        <f t="shared" si="166"/>
        <v>CA</v>
      </c>
      <c r="X3554" t="str">
        <f t="shared" si="167"/>
        <v>California</v>
      </c>
      <c r="Y3554" t="str">
        <f>VLOOKUP(P3554,'Product manager data'!$A$1:B3570,2,0)</f>
        <v>James Marez</v>
      </c>
    </row>
    <row r="3555" spans="1:25" x14ac:dyDescent="0.3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f t="shared" si="165"/>
        <v>Loss</v>
      </c>
      <c r="W3555" t="str">
        <f t="shared" si="166"/>
        <v>CA</v>
      </c>
      <c r="X3555" t="str">
        <f t="shared" si="167"/>
        <v>California</v>
      </c>
      <c r="Y3555" t="str">
        <f>VLOOKUP(P3555,'Product manager data'!$A$1:B3571,2,0)</f>
        <v>Kimberly Harrington</v>
      </c>
    </row>
    <row r="3556" spans="1:25" x14ac:dyDescent="0.3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 t="shared" si="165"/>
        <v>Profit</v>
      </c>
      <c r="W3556" t="str">
        <f t="shared" si="166"/>
        <v>CA</v>
      </c>
      <c r="X3556" t="str">
        <f t="shared" si="167"/>
        <v>California</v>
      </c>
      <c r="Y3556" t="str">
        <f>VLOOKUP(P3556,'Product manager data'!$A$1:B3572,2,0)</f>
        <v>Myrtle Holloway</v>
      </c>
    </row>
    <row r="3557" spans="1:25" x14ac:dyDescent="0.3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t="str">
        <f t="shared" si="165"/>
        <v>Profit</v>
      </c>
      <c r="W3557" t="str">
        <f t="shared" si="166"/>
        <v>CA</v>
      </c>
      <c r="X3557" t="str">
        <f t="shared" si="167"/>
        <v>California</v>
      </c>
      <c r="Y3557" t="str">
        <f>VLOOKUP(P3557,'Product manager data'!$A$1:B3573,2,0)</f>
        <v>James Marez</v>
      </c>
    </row>
    <row r="3558" spans="1:25" x14ac:dyDescent="0.3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f t="shared" si="165"/>
        <v>Profit</v>
      </c>
      <c r="W3558" t="str">
        <f t="shared" si="166"/>
        <v>CA</v>
      </c>
      <c r="X3558" t="str">
        <f t="shared" si="167"/>
        <v>California</v>
      </c>
      <c r="Y3558" t="str">
        <f>VLOOKUP(P3558,'Product manager data'!$A$1:B3574,2,0)</f>
        <v>Beth Higgins</v>
      </c>
    </row>
    <row r="3559" spans="1:25" x14ac:dyDescent="0.3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 t="shared" si="165"/>
        <v>Profit</v>
      </c>
      <c r="W3559" t="str">
        <f t="shared" si="166"/>
        <v>CA</v>
      </c>
      <c r="X3559" t="str">
        <f t="shared" si="167"/>
        <v>California</v>
      </c>
      <c r="Y3559" t="str">
        <f>VLOOKUP(P3559,'Product manager data'!$A$1:B3575,2,0)</f>
        <v>Kimberly Harrington</v>
      </c>
    </row>
    <row r="3560" spans="1:25" x14ac:dyDescent="0.3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t="str">
        <f t="shared" si="165"/>
        <v>Profit</v>
      </c>
      <c r="W3560" t="str">
        <f t="shared" si="166"/>
        <v>CA</v>
      </c>
      <c r="X3560" t="str">
        <f t="shared" si="167"/>
        <v>California</v>
      </c>
      <c r="Y3560" t="str">
        <f>VLOOKUP(P3560,'Product manager data'!$A$1:B3576,2,0)</f>
        <v>Kimberly Harrington</v>
      </c>
    </row>
    <row r="3561" spans="1:25" x14ac:dyDescent="0.3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f t="shared" si="165"/>
        <v>Profit</v>
      </c>
      <c r="W3561" t="str">
        <f t="shared" si="166"/>
        <v>CA</v>
      </c>
      <c r="X3561" t="str">
        <f t="shared" si="167"/>
        <v>California</v>
      </c>
      <c r="Y3561" t="str">
        <f>VLOOKUP(P3561,'Product manager data'!$A$1:B3577,2,0)</f>
        <v>Reggie Bacon</v>
      </c>
    </row>
    <row r="3562" spans="1:25" x14ac:dyDescent="0.3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f t="shared" si="165"/>
        <v>Profit</v>
      </c>
      <c r="W3562" t="str">
        <f t="shared" si="166"/>
        <v>CA</v>
      </c>
      <c r="X3562" t="str">
        <f t="shared" si="167"/>
        <v>California</v>
      </c>
      <c r="Y3562" t="str">
        <f>VLOOKUP(P3562,'Product manager data'!$A$1:B3578,2,0)</f>
        <v>Eric Goetz</v>
      </c>
    </row>
    <row r="3563" spans="1:25" x14ac:dyDescent="0.3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f t="shared" si="165"/>
        <v>Loss</v>
      </c>
      <c r="W3563" t="str">
        <f t="shared" si="166"/>
        <v>CA</v>
      </c>
      <c r="X3563" t="str">
        <f t="shared" si="167"/>
        <v>California</v>
      </c>
      <c r="Y3563" t="str">
        <f>VLOOKUP(P3563,'Product manager data'!$A$1:B3579,2,0)</f>
        <v>Kimberly Harrington</v>
      </c>
    </row>
    <row r="3564" spans="1:25" x14ac:dyDescent="0.3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f t="shared" si="165"/>
        <v>Loss</v>
      </c>
      <c r="W3564" t="str">
        <f t="shared" si="166"/>
        <v>CA</v>
      </c>
      <c r="X3564" t="str">
        <f t="shared" si="167"/>
        <v>California</v>
      </c>
      <c r="Y3564" t="str">
        <f>VLOOKUP(P3564,'Product manager data'!$A$1:B3580,2,0)</f>
        <v>Kimberly Harrington</v>
      </c>
    </row>
    <row r="3565" spans="1:25" x14ac:dyDescent="0.3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t="str">
        <f t="shared" si="165"/>
        <v>Profit</v>
      </c>
      <c r="W3565" t="str">
        <f t="shared" si="166"/>
        <v>CA</v>
      </c>
      <c r="X3565" t="str">
        <f t="shared" si="167"/>
        <v>California</v>
      </c>
      <c r="Y3565" t="str">
        <f>VLOOKUP(P3565,'Product manager data'!$A$1:B3581,2,0)</f>
        <v>Beth Higgins</v>
      </c>
    </row>
    <row r="3566" spans="1:25" x14ac:dyDescent="0.3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t="str">
        <f t="shared" si="165"/>
        <v>Profit</v>
      </c>
      <c r="W3566" t="str">
        <f t="shared" si="166"/>
        <v>CA</v>
      </c>
      <c r="X3566" t="str">
        <f t="shared" si="167"/>
        <v>California</v>
      </c>
      <c r="Y3566" t="str">
        <f>VLOOKUP(P3566,'Product manager data'!$A$1:B3582,2,0)</f>
        <v>Beth Higgins</v>
      </c>
    </row>
    <row r="3567" spans="1:25" x14ac:dyDescent="0.3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f t="shared" si="165"/>
        <v>Profit</v>
      </c>
      <c r="W3567" t="str">
        <f t="shared" si="166"/>
        <v>CA</v>
      </c>
      <c r="X3567" t="str">
        <f t="shared" si="167"/>
        <v>California</v>
      </c>
      <c r="Y3567" t="str">
        <f>VLOOKUP(P3567,'Product manager data'!$A$1:B3583,2,0)</f>
        <v>Junior Fason</v>
      </c>
    </row>
    <row r="3568" spans="1:25" x14ac:dyDescent="0.3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 t="shared" si="165"/>
        <v>Profit</v>
      </c>
      <c r="W3568" t="str">
        <f t="shared" si="166"/>
        <v>CA</v>
      </c>
      <c r="X3568" t="str">
        <f t="shared" si="167"/>
        <v>California</v>
      </c>
      <c r="Y3568" t="str">
        <f>VLOOKUP(P3568,'Product manager data'!$A$1:B3584,2,0)</f>
        <v>Kimberly Harrington</v>
      </c>
    </row>
    <row r="3569" spans="1:25" x14ac:dyDescent="0.3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t="str">
        <f t="shared" si="165"/>
        <v>Loss</v>
      </c>
      <c r="W3569" t="str">
        <f t="shared" si="166"/>
        <v>CA</v>
      </c>
      <c r="X3569" t="str">
        <f t="shared" si="167"/>
        <v>California</v>
      </c>
      <c r="Y3569" t="str">
        <f>VLOOKUP(P3569,'Product manager data'!$A$1:B3585,2,0)</f>
        <v>Robin Dennis</v>
      </c>
    </row>
    <row r="3570" spans="1:25" x14ac:dyDescent="0.3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f t="shared" si="165"/>
        <v>Profit</v>
      </c>
      <c r="W3570" t="str">
        <f t="shared" si="166"/>
        <v>CA</v>
      </c>
      <c r="X3570" t="str">
        <f t="shared" si="167"/>
        <v>California</v>
      </c>
      <c r="Y3570" t="str">
        <f>VLOOKUP(P3570,'Product manager data'!$A$1:B3586,2,0)</f>
        <v>Reggie Bacon</v>
      </c>
    </row>
    <row r="3571" spans="1:25" x14ac:dyDescent="0.3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t="str">
        <f t="shared" si="165"/>
        <v>Profit</v>
      </c>
      <c r="W3571" t="str">
        <f t="shared" si="166"/>
        <v>CA</v>
      </c>
      <c r="X3571" t="str">
        <f t="shared" si="167"/>
        <v>California</v>
      </c>
      <c r="Y3571" t="str">
        <f>VLOOKUP(P3571,'Product manager data'!$A$1:B3587,2,0)</f>
        <v>Jennifer Hutchins</v>
      </c>
    </row>
    <row r="3572" spans="1:25" x14ac:dyDescent="0.3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f t="shared" si="165"/>
        <v>Profit</v>
      </c>
      <c r="W3572" t="str">
        <f t="shared" si="166"/>
        <v>CA</v>
      </c>
      <c r="X3572" t="str">
        <f t="shared" si="167"/>
        <v>California</v>
      </c>
      <c r="Y3572" t="str">
        <f>VLOOKUP(P3572,'Product manager data'!$A$1:B3588,2,0)</f>
        <v>Reggie Bacon</v>
      </c>
    </row>
    <row r="3573" spans="1:25" x14ac:dyDescent="0.3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f t="shared" si="165"/>
        <v>Profit</v>
      </c>
      <c r="W3573" t="str">
        <f t="shared" si="166"/>
        <v>CA</v>
      </c>
      <c r="X3573" t="str">
        <f t="shared" si="167"/>
        <v>California</v>
      </c>
      <c r="Y3573" t="str">
        <f>VLOOKUP(P3573,'Product manager data'!$A$1:B3589,2,0)</f>
        <v>James Marez</v>
      </c>
    </row>
    <row r="3574" spans="1:25" x14ac:dyDescent="0.3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f t="shared" si="165"/>
        <v>Profit</v>
      </c>
      <c r="W3574" t="str">
        <f t="shared" si="166"/>
        <v>US</v>
      </c>
      <c r="X3574" t="str">
        <f t="shared" si="167"/>
        <v>Texas</v>
      </c>
      <c r="Y3574" t="str">
        <f>VLOOKUP(P3574,'Product manager data'!$A$1:B3590,2,0)</f>
        <v>Beth Higgins</v>
      </c>
    </row>
    <row r="3575" spans="1:25" x14ac:dyDescent="0.3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f t="shared" si="165"/>
        <v>Profit</v>
      </c>
      <c r="W3575" t="str">
        <f t="shared" si="166"/>
        <v>CA</v>
      </c>
      <c r="X3575" t="str">
        <f t="shared" si="167"/>
        <v>California</v>
      </c>
      <c r="Y3575" t="str">
        <f>VLOOKUP(P3575,'Product manager data'!$A$1:B3591,2,0)</f>
        <v>Eric Goetz</v>
      </c>
    </row>
    <row r="3576" spans="1:25" x14ac:dyDescent="0.3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t="str">
        <f t="shared" si="165"/>
        <v>Profit</v>
      </c>
      <c r="W3576" t="str">
        <f t="shared" si="166"/>
        <v>CA</v>
      </c>
      <c r="X3576" t="str">
        <f t="shared" si="167"/>
        <v>California</v>
      </c>
      <c r="Y3576" t="str">
        <f>VLOOKUP(P3576,'Product manager data'!$A$1:B3592,2,0)</f>
        <v>Eric Goetz</v>
      </c>
    </row>
    <row r="3577" spans="1:25" x14ac:dyDescent="0.3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t="str">
        <f t="shared" si="165"/>
        <v>Profit</v>
      </c>
      <c r="W3577" t="str">
        <f t="shared" si="166"/>
        <v>CA</v>
      </c>
      <c r="X3577" t="str">
        <f t="shared" si="167"/>
        <v>California</v>
      </c>
      <c r="Y3577" t="str">
        <f>VLOOKUP(P3577,'Product manager data'!$A$1:B3593,2,0)</f>
        <v>Beth Higgins</v>
      </c>
    </row>
    <row r="3578" spans="1:25" x14ac:dyDescent="0.3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t="str">
        <f t="shared" si="165"/>
        <v>Profit</v>
      </c>
      <c r="W3578" t="str">
        <f t="shared" si="166"/>
        <v>CA</v>
      </c>
      <c r="X3578" t="str">
        <f t="shared" si="167"/>
        <v>California</v>
      </c>
      <c r="Y3578" t="str">
        <f>VLOOKUP(P3578,'Product manager data'!$A$1:B3594,2,0)</f>
        <v>Kimberly Harrington</v>
      </c>
    </row>
    <row r="3579" spans="1:25" x14ac:dyDescent="0.3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t="str">
        <f t="shared" si="165"/>
        <v>Profit</v>
      </c>
      <c r="W3579" t="str">
        <f t="shared" si="166"/>
        <v>CA</v>
      </c>
      <c r="X3579" t="str">
        <f t="shared" si="167"/>
        <v>California</v>
      </c>
      <c r="Y3579" t="str">
        <f>VLOOKUP(P3579,'Product manager data'!$A$1:B3595,2,0)</f>
        <v>Beth Higgins</v>
      </c>
    </row>
    <row r="3580" spans="1:25" x14ac:dyDescent="0.3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t="str">
        <f t="shared" si="165"/>
        <v>Profit</v>
      </c>
      <c r="W3580" t="str">
        <f t="shared" si="166"/>
        <v>CA</v>
      </c>
      <c r="X3580" t="str">
        <f t="shared" si="167"/>
        <v>California</v>
      </c>
      <c r="Y3580" t="str">
        <f>VLOOKUP(P3580,'Product manager data'!$A$1:B3596,2,0)</f>
        <v>Myrtle Holloway</v>
      </c>
    </row>
    <row r="3581" spans="1:25" x14ac:dyDescent="0.3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t="str">
        <f t="shared" si="165"/>
        <v>Profit</v>
      </c>
      <c r="W3581" t="str">
        <f t="shared" si="166"/>
        <v>CA</v>
      </c>
      <c r="X3581" t="str">
        <f t="shared" si="167"/>
        <v>California</v>
      </c>
      <c r="Y3581" t="str">
        <f>VLOOKUP(P3581,'Product manager data'!$A$1:B3597,2,0)</f>
        <v>Beth Higgins</v>
      </c>
    </row>
    <row r="3582" spans="1:25" x14ac:dyDescent="0.3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f t="shared" si="165"/>
        <v>Profit</v>
      </c>
      <c r="W3582" t="str">
        <f t="shared" si="166"/>
        <v>CA</v>
      </c>
      <c r="X3582" t="str">
        <f t="shared" si="167"/>
        <v>California</v>
      </c>
      <c r="Y3582" t="str">
        <f>VLOOKUP(P3582,'Product manager data'!$A$1:B3598,2,0)</f>
        <v>Michael Benoit</v>
      </c>
    </row>
    <row r="3583" spans="1:25" x14ac:dyDescent="0.3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f t="shared" si="165"/>
        <v>Profit</v>
      </c>
      <c r="W3583" t="str">
        <f t="shared" si="166"/>
        <v>CA</v>
      </c>
      <c r="X3583" t="str">
        <f t="shared" si="167"/>
        <v>California</v>
      </c>
      <c r="Y3583" t="str">
        <f>VLOOKUP(P3583,'Product manager data'!$A$1:B3599,2,0)</f>
        <v>Beth Higgins</v>
      </c>
    </row>
    <row r="3584" spans="1:25" x14ac:dyDescent="0.3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t="str">
        <f t="shared" si="165"/>
        <v>Profit</v>
      </c>
      <c r="W3584" t="str">
        <f t="shared" si="166"/>
        <v>CA</v>
      </c>
      <c r="X3584" t="str">
        <f t="shared" si="167"/>
        <v>California</v>
      </c>
      <c r="Y3584" t="str">
        <f>VLOOKUP(P3584,'Product manager data'!$A$1:B3600,2,0)</f>
        <v>Eric Goetz</v>
      </c>
    </row>
    <row r="3585" spans="1:25" x14ac:dyDescent="0.3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t="str">
        <f t="shared" si="165"/>
        <v>Profit</v>
      </c>
      <c r="W3585" t="str">
        <f t="shared" si="166"/>
        <v>CA</v>
      </c>
      <c r="X3585" t="str">
        <f t="shared" si="167"/>
        <v>California</v>
      </c>
      <c r="Y3585" t="str">
        <f>VLOOKUP(P3585,'Product manager data'!$A$1:B3601,2,0)</f>
        <v>Michael Benoit</v>
      </c>
    </row>
    <row r="3586" spans="1:25" x14ac:dyDescent="0.3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f t="shared" si="165"/>
        <v>Profit</v>
      </c>
      <c r="W3586" t="str">
        <f t="shared" si="166"/>
        <v>CA</v>
      </c>
      <c r="X3586" t="str">
        <f t="shared" si="167"/>
        <v>California</v>
      </c>
      <c r="Y3586" t="str">
        <f>VLOOKUP(P3586,'Product manager data'!$A$1:B3602,2,0)</f>
        <v>Sandra Cruz</v>
      </c>
    </row>
    <row r="3587" spans="1:25" x14ac:dyDescent="0.3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 t="shared" ref="V3587:V3650" si="168">IF(U3587&gt;=0,"Profit","Loss")</f>
        <v>Profit</v>
      </c>
      <c r="W3587" t="str">
        <f t="shared" ref="W3587:W3650" si="169">MID(B3587,1,2)</f>
        <v>CA</v>
      </c>
      <c r="X3587" t="str">
        <f t="shared" ref="X3587:X3650" si="170">IF(W3587="CA","California","Texas")</f>
        <v>California</v>
      </c>
      <c r="Y3587" t="str">
        <f>VLOOKUP(P3587,'Product manager data'!$A$1:B3603,2,0)</f>
        <v>Willie Zensen</v>
      </c>
    </row>
    <row r="3588" spans="1:25" x14ac:dyDescent="0.3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 t="shared" si="168"/>
        <v>Profit</v>
      </c>
      <c r="W3588" t="str">
        <f t="shared" si="169"/>
        <v>CA</v>
      </c>
      <c r="X3588" t="str">
        <f t="shared" si="170"/>
        <v>California</v>
      </c>
      <c r="Y3588" t="str">
        <f>VLOOKUP(P3588,'Product manager data'!$A$1:B3604,2,0)</f>
        <v>Eric Goetz</v>
      </c>
    </row>
    <row r="3589" spans="1:25" x14ac:dyDescent="0.3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f t="shared" si="168"/>
        <v>Loss</v>
      </c>
      <c r="W3589" t="str">
        <f t="shared" si="169"/>
        <v>CA</v>
      </c>
      <c r="X3589" t="str">
        <f t="shared" si="170"/>
        <v>California</v>
      </c>
      <c r="Y3589" t="str">
        <f>VLOOKUP(P3589,'Product manager data'!$A$1:B3605,2,0)</f>
        <v>James Marez</v>
      </c>
    </row>
    <row r="3590" spans="1:25" x14ac:dyDescent="0.3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f t="shared" si="168"/>
        <v>Profit</v>
      </c>
      <c r="W3590" t="str">
        <f t="shared" si="169"/>
        <v>CA</v>
      </c>
      <c r="X3590" t="str">
        <f t="shared" si="170"/>
        <v>California</v>
      </c>
      <c r="Y3590" t="str">
        <f>VLOOKUP(P3590,'Product manager data'!$A$1:B3606,2,0)</f>
        <v>Tammie Nelson</v>
      </c>
    </row>
    <row r="3591" spans="1:25" x14ac:dyDescent="0.3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 t="shared" si="168"/>
        <v>Profit</v>
      </c>
      <c r="W3591" t="str">
        <f t="shared" si="169"/>
        <v>CA</v>
      </c>
      <c r="X3591" t="str">
        <f t="shared" si="170"/>
        <v>California</v>
      </c>
      <c r="Y3591" t="str">
        <f>VLOOKUP(P3591,'Product manager data'!$A$1:B3607,2,0)</f>
        <v>Kimberly Harrington</v>
      </c>
    </row>
    <row r="3592" spans="1:25" x14ac:dyDescent="0.3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f t="shared" si="168"/>
        <v>Profit</v>
      </c>
      <c r="W3592" t="str">
        <f t="shared" si="169"/>
        <v>CA</v>
      </c>
      <c r="X3592" t="str">
        <f t="shared" si="170"/>
        <v>California</v>
      </c>
      <c r="Y3592" t="str">
        <f>VLOOKUP(P3592,'Product manager data'!$A$1:B3608,2,0)</f>
        <v>Myrtle Holloway</v>
      </c>
    </row>
    <row r="3593" spans="1:25" x14ac:dyDescent="0.3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f t="shared" si="168"/>
        <v>Profit</v>
      </c>
      <c r="W3593" t="str">
        <f t="shared" si="169"/>
        <v>CA</v>
      </c>
      <c r="X3593" t="str">
        <f t="shared" si="170"/>
        <v>California</v>
      </c>
      <c r="Y3593" t="str">
        <f>VLOOKUP(P3593,'Product manager data'!$A$1:B3609,2,0)</f>
        <v>Tammie Nelson</v>
      </c>
    </row>
    <row r="3594" spans="1:25" x14ac:dyDescent="0.3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t="str">
        <f t="shared" si="168"/>
        <v>Profit</v>
      </c>
      <c r="W3594" t="str">
        <f t="shared" si="169"/>
        <v>CA</v>
      </c>
      <c r="X3594" t="str">
        <f t="shared" si="170"/>
        <v>California</v>
      </c>
      <c r="Y3594" t="str">
        <f>VLOOKUP(P3594,'Product manager data'!$A$1:B3610,2,0)</f>
        <v>Myrtle Holloway</v>
      </c>
    </row>
    <row r="3595" spans="1:25" x14ac:dyDescent="0.3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f t="shared" si="168"/>
        <v>Loss</v>
      </c>
      <c r="W3595" t="str">
        <f t="shared" si="169"/>
        <v>CA</v>
      </c>
      <c r="X3595" t="str">
        <f t="shared" si="170"/>
        <v>California</v>
      </c>
      <c r="Y3595" t="str">
        <f>VLOOKUP(P3595,'Product manager data'!$A$1:B3611,2,0)</f>
        <v>Kimberly Harrington</v>
      </c>
    </row>
    <row r="3596" spans="1:25" x14ac:dyDescent="0.3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f t="shared" si="168"/>
        <v>Profit</v>
      </c>
      <c r="W3596" t="str">
        <f t="shared" si="169"/>
        <v>CA</v>
      </c>
      <c r="X3596" t="str">
        <f t="shared" si="170"/>
        <v>California</v>
      </c>
      <c r="Y3596" t="str">
        <f>VLOOKUP(P3596,'Product manager data'!$A$1:B3612,2,0)</f>
        <v>Myrtle Holloway</v>
      </c>
    </row>
    <row r="3597" spans="1:25" x14ac:dyDescent="0.3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f t="shared" si="168"/>
        <v>Profit</v>
      </c>
      <c r="W3597" t="str">
        <f t="shared" si="169"/>
        <v>CA</v>
      </c>
      <c r="X3597" t="str">
        <f t="shared" si="170"/>
        <v>California</v>
      </c>
      <c r="Y3597" t="str">
        <f>VLOOKUP(P3597,'Product manager data'!$A$1:B3613,2,0)</f>
        <v>Eric Goetz</v>
      </c>
    </row>
    <row r="3598" spans="1:25" x14ac:dyDescent="0.3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f t="shared" si="168"/>
        <v>Profit</v>
      </c>
      <c r="W3598" t="str">
        <f t="shared" si="169"/>
        <v>CA</v>
      </c>
      <c r="X3598" t="str">
        <f t="shared" si="170"/>
        <v>California</v>
      </c>
      <c r="Y3598" t="str">
        <f>VLOOKUP(P3598,'Product manager data'!$A$1:B3614,2,0)</f>
        <v>Beth Higgins</v>
      </c>
    </row>
    <row r="3599" spans="1:25" x14ac:dyDescent="0.3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t="str">
        <f t="shared" si="168"/>
        <v>Loss</v>
      </c>
      <c r="W3599" t="str">
        <f t="shared" si="169"/>
        <v>CA</v>
      </c>
      <c r="X3599" t="str">
        <f t="shared" si="170"/>
        <v>California</v>
      </c>
      <c r="Y3599" t="str">
        <f>VLOOKUP(P3599,'Product manager data'!$A$1:B3615,2,0)</f>
        <v>Reggie Bacon</v>
      </c>
    </row>
    <row r="3600" spans="1:25" x14ac:dyDescent="0.3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f t="shared" si="168"/>
        <v>Profit</v>
      </c>
      <c r="W3600" t="str">
        <f t="shared" si="169"/>
        <v>CA</v>
      </c>
      <c r="X3600" t="str">
        <f t="shared" si="170"/>
        <v>California</v>
      </c>
      <c r="Y3600" t="str">
        <f>VLOOKUP(P3600,'Product manager data'!$A$1:B3616,2,0)</f>
        <v>Robin Dennis</v>
      </c>
    </row>
    <row r="3601" spans="1:25" x14ac:dyDescent="0.3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f t="shared" si="168"/>
        <v>Loss</v>
      </c>
      <c r="W3601" t="str">
        <f t="shared" si="169"/>
        <v>CA</v>
      </c>
      <c r="X3601" t="str">
        <f t="shared" si="170"/>
        <v>California</v>
      </c>
      <c r="Y3601" t="str">
        <f>VLOOKUP(P3601,'Product manager data'!$A$1:B3617,2,0)</f>
        <v>James Marez</v>
      </c>
    </row>
    <row r="3602" spans="1:25" x14ac:dyDescent="0.3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f t="shared" si="168"/>
        <v>Profit</v>
      </c>
      <c r="W3602" t="str">
        <f t="shared" si="169"/>
        <v>CA</v>
      </c>
      <c r="X3602" t="str">
        <f t="shared" si="170"/>
        <v>California</v>
      </c>
      <c r="Y3602" t="str">
        <f>VLOOKUP(P3602,'Product manager data'!$A$1:B3618,2,0)</f>
        <v>Reggie Bacon</v>
      </c>
    </row>
    <row r="3603" spans="1:25" x14ac:dyDescent="0.3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f t="shared" si="168"/>
        <v>Profit</v>
      </c>
      <c r="W3603" t="str">
        <f t="shared" si="169"/>
        <v>CA</v>
      </c>
      <c r="X3603" t="str">
        <f t="shared" si="170"/>
        <v>California</v>
      </c>
      <c r="Y3603" t="str">
        <f>VLOOKUP(P3603,'Product manager data'!$A$1:B3619,2,0)</f>
        <v>Beth Higgins</v>
      </c>
    </row>
    <row r="3604" spans="1:25" x14ac:dyDescent="0.3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f t="shared" si="168"/>
        <v>Loss</v>
      </c>
      <c r="W3604" t="str">
        <f t="shared" si="169"/>
        <v>CA</v>
      </c>
      <c r="X3604" t="str">
        <f t="shared" si="170"/>
        <v>California</v>
      </c>
      <c r="Y3604" t="str">
        <f>VLOOKUP(P3604,'Product manager data'!$A$1:B3620,2,0)</f>
        <v>Sandra Cruz</v>
      </c>
    </row>
    <row r="3605" spans="1:25" x14ac:dyDescent="0.3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 t="shared" si="168"/>
        <v>Profit</v>
      </c>
      <c r="W3605" t="str">
        <f t="shared" si="169"/>
        <v>CA</v>
      </c>
      <c r="X3605" t="str">
        <f t="shared" si="170"/>
        <v>California</v>
      </c>
      <c r="Y3605" t="str">
        <f>VLOOKUP(P3605,'Product manager data'!$A$1:B3621,2,0)</f>
        <v>Beth Higgins</v>
      </c>
    </row>
    <row r="3606" spans="1:25" x14ac:dyDescent="0.3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f t="shared" si="168"/>
        <v>Profit</v>
      </c>
      <c r="W3606" t="str">
        <f t="shared" si="169"/>
        <v>CA</v>
      </c>
      <c r="X3606" t="str">
        <f t="shared" si="170"/>
        <v>California</v>
      </c>
      <c r="Y3606" t="str">
        <f>VLOOKUP(P3606,'Product manager data'!$A$1:B3622,2,0)</f>
        <v>Robin Dennis</v>
      </c>
    </row>
    <row r="3607" spans="1:25" x14ac:dyDescent="0.3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 t="shared" si="168"/>
        <v>Profit</v>
      </c>
      <c r="W3607" t="str">
        <f t="shared" si="169"/>
        <v>CA</v>
      </c>
      <c r="X3607" t="str">
        <f t="shared" si="170"/>
        <v>California</v>
      </c>
      <c r="Y3607" t="str">
        <f>VLOOKUP(P3607,'Product manager data'!$A$1:B3623,2,0)</f>
        <v>Robin Dennis</v>
      </c>
    </row>
    <row r="3608" spans="1:25" x14ac:dyDescent="0.3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f t="shared" si="168"/>
        <v>Profit</v>
      </c>
      <c r="W3608" t="str">
        <f t="shared" si="169"/>
        <v>CA</v>
      </c>
      <c r="X3608" t="str">
        <f t="shared" si="170"/>
        <v>California</v>
      </c>
      <c r="Y3608" t="str">
        <f>VLOOKUP(P3608,'Product manager data'!$A$1:B3624,2,0)</f>
        <v>Rosemary Hearon</v>
      </c>
    </row>
    <row r="3609" spans="1:25" x14ac:dyDescent="0.3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f t="shared" si="168"/>
        <v>Profit</v>
      </c>
      <c r="W3609" t="str">
        <f t="shared" si="169"/>
        <v>CA</v>
      </c>
      <c r="X3609" t="str">
        <f t="shared" si="170"/>
        <v>California</v>
      </c>
      <c r="Y3609" t="str">
        <f>VLOOKUP(P3609,'Product manager data'!$A$1:B3625,2,0)</f>
        <v>Kimberly Harrington</v>
      </c>
    </row>
    <row r="3610" spans="1:25" x14ac:dyDescent="0.3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f t="shared" si="168"/>
        <v>Profit</v>
      </c>
      <c r="W3610" t="str">
        <f t="shared" si="169"/>
        <v>CA</v>
      </c>
      <c r="X3610" t="str">
        <f t="shared" si="170"/>
        <v>California</v>
      </c>
      <c r="Y3610" t="str">
        <f>VLOOKUP(P3610,'Product manager data'!$A$1:B3626,2,0)</f>
        <v>Willie Zensen</v>
      </c>
    </row>
    <row r="3611" spans="1:25" x14ac:dyDescent="0.3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f t="shared" si="168"/>
        <v>Profit</v>
      </c>
      <c r="W3611" t="str">
        <f t="shared" si="169"/>
        <v>CA</v>
      </c>
      <c r="X3611" t="str">
        <f t="shared" si="170"/>
        <v>California</v>
      </c>
      <c r="Y3611" t="str">
        <f>VLOOKUP(P3611,'Product manager data'!$A$1:B3627,2,0)</f>
        <v>Myrtle Holloway</v>
      </c>
    </row>
    <row r="3612" spans="1:25" x14ac:dyDescent="0.3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t="str">
        <f t="shared" si="168"/>
        <v>Loss</v>
      </c>
      <c r="W3612" t="str">
        <f t="shared" si="169"/>
        <v>CA</v>
      </c>
      <c r="X3612" t="str">
        <f t="shared" si="170"/>
        <v>California</v>
      </c>
      <c r="Y3612" t="str">
        <f>VLOOKUP(P3612,'Product manager data'!$A$1:B3628,2,0)</f>
        <v>Myrtle Holloway</v>
      </c>
    </row>
    <row r="3613" spans="1:25" x14ac:dyDescent="0.3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t="str">
        <f t="shared" si="168"/>
        <v>Profit</v>
      </c>
      <c r="W3613" t="str">
        <f t="shared" si="169"/>
        <v>US</v>
      </c>
      <c r="X3613" t="str">
        <f t="shared" si="170"/>
        <v>Texas</v>
      </c>
      <c r="Y3613" t="str">
        <f>VLOOKUP(P3613,'Product manager data'!$A$1:B3629,2,0)</f>
        <v>Reggie Bacon</v>
      </c>
    </row>
    <row r="3614" spans="1:25" x14ac:dyDescent="0.3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t="str">
        <f t="shared" si="168"/>
        <v>Profit</v>
      </c>
      <c r="W3614" t="str">
        <f t="shared" si="169"/>
        <v>CA</v>
      </c>
      <c r="X3614" t="str">
        <f t="shared" si="170"/>
        <v>California</v>
      </c>
      <c r="Y3614" t="str">
        <f>VLOOKUP(P3614,'Product manager data'!$A$1:B3630,2,0)</f>
        <v>Beth Higgins</v>
      </c>
    </row>
    <row r="3615" spans="1:25" x14ac:dyDescent="0.3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 t="shared" si="168"/>
        <v>Profit</v>
      </c>
      <c r="W3615" t="str">
        <f t="shared" si="169"/>
        <v>CA</v>
      </c>
      <c r="X3615" t="str">
        <f t="shared" si="170"/>
        <v>California</v>
      </c>
      <c r="Y3615" t="str">
        <f>VLOOKUP(P3615,'Product manager data'!$A$1:B3631,2,0)</f>
        <v>Reggie Bacon</v>
      </c>
    </row>
    <row r="3616" spans="1:25" x14ac:dyDescent="0.3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f t="shared" si="168"/>
        <v>Loss</v>
      </c>
      <c r="W3616" t="str">
        <f t="shared" si="169"/>
        <v>CA</v>
      </c>
      <c r="X3616" t="str">
        <f t="shared" si="170"/>
        <v>California</v>
      </c>
      <c r="Y3616" t="str">
        <f>VLOOKUP(P3616,'Product manager data'!$A$1:B3632,2,0)</f>
        <v>Michael Benoit</v>
      </c>
    </row>
    <row r="3617" spans="1:25" x14ac:dyDescent="0.3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f t="shared" si="168"/>
        <v>Profit</v>
      </c>
      <c r="W3617" t="str">
        <f t="shared" si="169"/>
        <v>CA</v>
      </c>
      <c r="X3617" t="str">
        <f t="shared" si="170"/>
        <v>California</v>
      </c>
      <c r="Y3617" t="str">
        <f>VLOOKUP(P3617,'Product manager data'!$A$1:B3633,2,0)</f>
        <v>Eric Goetz</v>
      </c>
    </row>
    <row r="3618" spans="1:25" x14ac:dyDescent="0.3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 t="shared" si="168"/>
        <v>Loss</v>
      </c>
      <c r="W3618" t="str">
        <f t="shared" si="169"/>
        <v>CA</v>
      </c>
      <c r="X3618" t="str">
        <f t="shared" si="170"/>
        <v>California</v>
      </c>
      <c r="Y3618" t="str">
        <f>VLOOKUP(P3618,'Product manager data'!$A$1:B3634,2,0)</f>
        <v>Kimberly Harrington</v>
      </c>
    </row>
    <row r="3619" spans="1:25" x14ac:dyDescent="0.3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f t="shared" si="168"/>
        <v>Profit</v>
      </c>
      <c r="W3619" t="str">
        <f t="shared" si="169"/>
        <v>CA</v>
      </c>
      <c r="X3619" t="str">
        <f t="shared" si="170"/>
        <v>California</v>
      </c>
      <c r="Y3619" t="str">
        <f>VLOOKUP(P3619,'Product manager data'!$A$1:B3635,2,0)</f>
        <v>Kimberly Harrington</v>
      </c>
    </row>
    <row r="3620" spans="1:25" x14ac:dyDescent="0.3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f t="shared" si="168"/>
        <v>Profit</v>
      </c>
      <c r="W3620" t="str">
        <f t="shared" si="169"/>
        <v>CA</v>
      </c>
      <c r="X3620" t="str">
        <f t="shared" si="170"/>
        <v>California</v>
      </c>
      <c r="Y3620" t="str">
        <f>VLOOKUP(P3620,'Product manager data'!$A$1:B3636,2,0)</f>
        <v>James Marez</v>
      </c>
    </row>
    <row r="3621" spans="1:25" x14ac:dyDescent="0.3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 t="shared" si="168"/>
        <v>Profit</v>
      </c>
      <c r="W3621" t="str">
        <f t="shared" si="169"/>
        <v>CA</v>
      </c>
      <c r="X3621" t="str">
        <f t="shared" si="170"/>
        <v>California</v>
      </c>
      <c r="Y3621" t="str">
        <f>VLOOKUP(P3621,'Product manager data'!$A$1:B3637,2,0)</f>
        <v>Myrtle Holloway</v>
      </c>
    </row>
    <row r="3622" spans="1:25" x14ac:dyDescent="0.3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t="str">
        <f t="shared" si="168"/>
        <v>Profit</v>
      </c>
      <c r="W3622" t="str">
        <f t="shared" si="169"/>
        <v>CA</v>
      </c>
      <c r="X3622" t="str">
        <f t="shared" si="170"/>
        <v>California</v>
      </c>
      <c r="Y3622" t="str">
        <f>VLOOKUP(P3622,'Product manager data'!$A$1:B3638,2,0)</f>
        <v>Eric Goetz</v>
      </c>
    </row>
    <row r="3623" spans="1:25" x14ac:dyDescent="0.3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t="str">
        <f t="shared" si="168"/>
        <v>Profit</v>
      </c>
      <c r="W3623" t="str">
        <f t="shared" si="169"/>
        <v>CA</v>
      </c>
      <c r="X3623" t="str">
        <f t="shared" si="170"/>
        <v>California</v>
      </c>
      <c r="Y3623" t="str">
        <f>VLOOKUP(P3623,'Product manager data'!$A$1:B3639,2,0)</f>
        <v>James Marez</v>
      </c>
    </row>
    <row r="3624" spans="1:25" x14ac:dyDescent="0.3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 t="shared" si="168"/>
        <v>Profit</v>
      </c>
      <c r="W3624" t="str">
        <f t="shared" si="169"/>
        <v>CA</v>
      </c>
      <c r="X3624" t="str">
        <f t="shared" si="170"/>
        <v>California</v>
      </c>
      <c r="Y3624" t="str">
        <f>VLOOKUP(P3624,'Product manager data'!$A$1:B3640,2,0)</f>
        <v>Robin Dennis</v>
      </c>
    </row>
    <row r="3625" spans="1:25" x14ac:dyDescent="0.3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 t="shared" si="168"/>
        <v>Profit</v>
      </c>
      <c r="W3625" t="str">
        <f t="shared" si="169"/>
        <v>CA</v>
      </c>
      <c r="X3625" t="str">
        <f t="shared" si="170"/>
        <v>California</v>
      </c>
      <c r="Y3625" t="str">
        <f>VLOOKUP(P3625,'Product manager data'!$A$1:B3641,2,0)</f>
        <v>Kimberly Harrington</v>
      </c>
    </row>
    <row r="3626" spans="1:25" x14ac:dyDescent="0.3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f t="shared" si="168"/>
        <v>Profit</v>
      </c>
      <c r="W3626" t="str">
        <f t="shared" si="169"/>
        <v>CA</v>
      </c>
      <c r="X3626" t="str">
        <f t="shared" si="170"/>
        <v>California</v>
      </c>
      <c r="Y3626" t="str">
        <f>VLOOKUP(P3626,'Product manager data'!$A$1:B3642,2,0)</f>
        <v>Sandra Cruz</v>
      </c>
    </row>
    <row r="3627" spans="1:25" x14ac:dyDescent="0.3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 t="shared" si="168"/>
        <v>Profit</v>
      </c>
      <c r="W3627" t="str">
        <f t="shared" si="169"/>
        <v>CA</v>
      </c>
      <c r="X3627" t="str">
        <f t="shared" si="170"/>
        <v>California</v>
      </c>
      <c r="Y3627" t="str">
        <f>VLOOKUP(P3627,'Product manager data'!$A$1:B3643,2,0)</f>
        <v>Eric Goetz</v>
      </c>
    </row>
    <row r="3628" spans="1:25" x14ac:dyDescent="0.3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t="str">
        <f t="shared" si="168"/>
        <v>Profit</v>
      </c>
      <c r="W3628" t="str">
        <f t="shared" si="169"/>
        <v>CA</v>
      </c>
      <c r="X3628" t="str">
        <f t="shared" si="170"/>
        <v>California</v>
      </c>
      <c r="Y3628" t="str">
        <f>VLOOKUP(P3628,'Product manager data'!$A$1:B3644,2,0)</f>
        <v>Eric Goetz</v>
      </c>
    </row>
    <row r="3629" spans="1:25" x14ac:dyDescent="0.3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f t="shared" si="168"/>
        <v>Profit</v>
      </c>
      <c r="W3629" t="str">
        <f t="shared" si="169"/>
        <v>CA</v>
      </c>
      <c r="X3629" t="str">
        <f t="shared" si="170"/>
        <v>California</v>
      </c>
      <c r="Y3629" t="str">
        <f>VLOOKUP(P3629,'Product manager data'!$A$1:B3645,2,0)</f>
        <v>Reggie Bacon</v>
      </c>
    </row>
    <row r="3630" spans="1:25" x14ac:dyDescent="0.3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t="str">
        <f t="shared" si="168"/>
        <v>Profit</v>
      </c>
      <c r="W3630" t="str">
        <f t="shared" si="169"/>
        <v>CA</v>
      </c>
      <c r="X3630" t="str">
        <f t="shared" si="170"/>
        <v>California</v>
      </c>
      <c r="Y3630" t="str">
        <f>VLOOKUP(P3630,'Product manager data'!$A$1:B3646,2,0)</f>
        <v>Kimberly Harrington</v>
      </c>
    </row>
    <row r="3631" spans="1:25" x14ac:dyDescent="0.3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f t="shared" si="168"/>
        <v>Profit</v>
      </c>
      <c r="W3631" t="str">
        <f t="shared" si="169"/>
        <v>CA</v>
      </c>
      <c r="X3631" t="str">
        <f t="shared" si="170"/>
        <v>California</v>
      </c>
      <c r="Y3631" t="str">
        <f>VLOOKUP(P3631,'Product manager data'!$A$1:B3647,2,0)</f>
        <v>Mary Wood</v>
      </c>
    </row>
    <row r="3632" spans="1:25" x14ac:dyDescent="0.3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f t="shared" si="168"/>
        <v>Profit</v>
      </c>
      <c r="W3632" t="str">
        <f t="shared" si="169"/>
        <v>CA</v>
      </c>
      <c r="X3632" t="str">
        <f t="shared" si="170"/>
        <v>California</v>
      </c>
      <c r="Y3632" t="str">
        <f>VLOOKUP(P3632,'Product manager data'!$A$1:B3648,2,0)</f>
        <v>Mary Wood</v>
      </c>
    </row>
    <row r="3633" spans="1:25" x14ac:dyDescent="0.3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f t="shared" si="168"/>
        <v>Profit</v>
      </c>
      <c r="W3633" t="str">
        <f t="shared" si="169"/>
        <v>CA</v>
      </c>
      <c r="X3633" t="str">
        <f t="shared" si="170"/>
        <v>California</v>
      </c>
      <c r="Y3633" t="str">
        <f>VLOOKUP(P3633,'Product manager data'!$A$1:B3649,2,0)</f>
        <v>Myrtle Holloway</v>
      </c>
    </row>
    <row r="3634" spans="1:25" x14ac:dyDescent="0.3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f t="shared" si="168"/>
        <v>Profit</v>
      </c>
      <c r="W3634" t="str">
        <f t="shared" si="169"/>
        <v>CA</v>
      </c>
      <c r="X3634" t="str">
        <f t="shared" si="170"/>
        <v>California</v>
      </c>
      <c r="Y3634" t="str">
        <f>VLOOKUP(P3634,'Product manager data'!$A$1:B3650,2,0)</f>
        <v>Myrtle Holloway</v>
      </c>
    </row>
    <row r="3635" spans="1:25" x14ac:dyDescent="0.3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 t="shared" si="168"/>
        <v>Profit</v>
      </c>
      <c r="W3635" t="str">
        <f t="shared" si="169"/>
        <v>CA</v>
      </c>
      <c r="X3635" t="str">
        <f t="shared" si="170"/>
        <v>California</v>
      </c>
      <c r="Y3635" t="str">
        <f>VLOOKUP(P3635,'Product manager data'!$A$1:B3651,2,0)</f>
        <v>Willie Zensen</v>
      </c>
    </row>
    <row r="3636" spans="1:25" x14ac:dyDescent="0.3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f t="shared" si="168"/>
        <v>Loss</v>
      </c>
      <c r="W3636" t="str">
        <f t="shared" si="169"/>
        <v>CA</v>
      </c>
      <c r="X3636" t="str">
        <f t="shared" si="170"/>
        <v>California</v>
      </c>
      <c r="Y3636" t="str">
        <f>VLOOKUP(P3636,'Product manager data'!$A$1:B3652,2,0)</f>
        <v>James Marez</v>
      </c>
    </row>
    <row r="3637" spans="1:25" x14ac:dyDescent="0.3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t="str">
        <f t="shared" si="168"/>
        <v>Profit</v>
      </c>
      <c r="W3637" t="str">
        <f t="shared" si="169"/>
        <v>CA</v>
      </c>
      <c r="X3637" t="str">
        <f t="shared" si="170"/>
        <v>California</v>
      </c>
      <c r="Y3637" t="str">
        <f>VLOOKUP(P3637,'Product manager data'!$A$1:B3653,2,0)</f>
        <v>Beth Higgins</v>
      </c>
    </row>
    <row r="3638" spans="1:25" x14ac:dyDescent="0.3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t="str">
        <f t="shared" si="168"/>
        <v>Profit</v>
      </c>
      <c r="W3638" t="str">
        <f t="shared" si="169"/>
        <v>CA</v>
      </c>
      <c r="X3638" t="str">
        <f t="shared" si="170"/>
        <v>California</v>
      </c>
      <c r="Y3638" t="str">
        <f>VLOOKUP(P3638,'Product manager data'!$A$1:B3654,2,0)</f>
        <v>Beth Higgins</v>
      </c>
    </row>
    <row r="3639" spans="1:25" x14ac:dyDescent="0.3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f t="shared" si="168"/>
        <v>Profit</v>
      </c>
      <c r="W3639" t="str">
        <f t="shared" si="169"/>
        <v>CA</v>
      </c>
      <c r="X3639" t="str">
        <f t="shared" si="170"/>
        <v>California</v>
      </c>
      <c r="Y3639" t="str">
        <f>VLOOKUP(P3639,'Product manager data'!$A$1:B3655,2,0)</f>
        <v>Mary Wood</v>
      </c>
    </row>
    <row r="3640" spans="1:25" x14ac:dyDescent="0.3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f t="shared" si="168"/>
        <v>Profit</v>
      </c>
      <c r="W3640" t="str">
        <f t="shared" si="169"/>
        <v>CA</v>
      </c>
      <c r="X3640" t="str">
        <f t="shared" si="170"/>
        <v>California</v>
      </c>
      <c r="Y3640" t="str">
        <f>VLOOKUP(P3640,'Product manager data'!$A$1:B3656,2,0)</f>
        <v>Robin Dennis</v>
      </c>
    </row>
    <row r="3641" spans="1:25" x14ac:dyDescent="0.3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f t="shared" si="168"/>
        <v>Profit</v>
      </c>
      <c r="W3641" t="str">
        <f t="shared" si="169"/>
        <v>CA</v>
      </c>
      <c r="X3641" t="str">
        <f t="shared" si="170"/>
        <v>California</v>
      </c>
      <c r="Y3641" t="str">
        <f>VLOOKUP(P3641,'Product manager data'!$A$1:B3657,2,0)</f>
        <v>Beth Higgins</v>
      </c>
    </row>
    <row r="3642" spans="1:25" x14ac:dyDescent="0.3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t="str">
        <f t="shared" si="168"/>
        <v>Loss</v>
      </c>
      <c r="W3642" t="str">
        <f t="shared" si="169"/>
        <v>CA</v>
      </c>
      <c r="X3642" t="str">
        <f t="shared" si="170"/>
        <v>California</v>
      </c>
      <c r="Y3642" t="str">
        <f>VLOOKUP(P3642,'Product manager data'!$A$1:B3658,2,0)</f>
        <v>Reggie Bacon</v>
      </c>
    </row>
    <row r="3643" spans="1:25" x14ac:dyDescent="0.3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 t="shared" si="168"/>
        <v>Loss</v>
      </c>
      <c r="W3643" t="str">
        <f t="shared" si="169"/>
        <v>CA</v>
      </c>
      <c r="X3643" t="str">
        <f t="shared" si="170"/>
        <v>California</v>
      </c>
      <c r="Y3643" t="str">
        <f>VLOOKUP(P3643,'Product manager data'!$A$1:B3659,2,0)</f>
        <v>Kimberly Harrington</v>
      </c>
    </row>
    <row r="3644" spans="1:25" x14ac:dyDescent="0.3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f t="shared" si="168"/>
        <v>Profit</v>
      </c>
      <c r="W3644" t="str">
        <f t="shared" si="169"/>
        <v>CA</v>
      </c>
      <c r="X3644" t="str">
        <f t="shared" si="170"/>
        <v>California</v>
      </c>
      <c r="Y3644" t="str">
        <f>VLOOKUP(P3644,'Product manager data'!$A$1:B3660,2,0)</f>
        <v>Kimberly Harrington</v>
      </c>
    </row>
    <row r="3645" spans="1:25" x14ac:dyDescent="0.3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t="str">
        <f t="shared" si="168"/>
        <v>Profit</v>
      </c>
      <c r="W3645" t="str">
        <f t="shared" si="169"/>
        <v>CA</v>
      </c>
      <c r="X3645" t="str">
        <f t="shared" si="170"/>
        <v>California</v>
      </c>
      <c r="Y3645" t="str">
        <f>VLOOKUP(P3645,'Product manager data'!$A$1:B3661,2,0)</f>
        <v>Eric Goetz</v>
      </c>
    </row>
    <row r="3646" spans="1:25" x14ac:dyDescent="0.3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t="str">
        <f t="shared" si="168"/>
        <v>Profit</v>
      </c>
      <c r="W3646" t="str">
        <f t="shared" si="169"/>
        <v>CA</v>
      </c>
      <c r="X3646" t="str">
        <f t="shared" si="170"/>
        <v>California</v>
      </c>
      <c r="Y3646" t="str">
        <f>VLOOKUP(P3646,'Product manager data'!$A$1:B3662,2,0)</f>
        <v>Eric Goetz</v>
      </c>
    </row>
    <row r="3647" spans="1:25" x14ac:dyDescent="0.3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t="str">
        <f t="shared" si="168"/>
        <v>Profit</v>
      </c>
      <c r="W3647" t="str">
        <f t="shared" si="169"/>
        <v>CA</v>
      </c>
      <c r="X3647" t="str">
        <f t="shared" si="170"/>
        <v>California</v>
      </c>
      <c r="Y3647" t="str">
        <f>VLOOKUP(P3647,'Product manager data'!$A$1:B3663,2,0)</f>
        <v>Kimberly Harrington</v>
      </c>
    </row>
    <row r="3648" spans="1:25" x14ac:dyDescent="0.3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t="str">
        <f t="shared" si="168"/>
        <v>Profit</v>
      </c>
      <c r="W3648" t="str">
        <f t="shared" si="169"/>
        <v>CA</v>
      </c>
      <c r="X3648" t="str">
        <f t="shared" si="170"/>
        <v>California</v>
      </c>
      <c r="Y3648" t="str">
        <f>VLOOKUP(P3648,'Product manager data'!$A$1:B3664,2,0)</f>
        <v>Beth Higgins</v>
      </c>
    </row>
    <row r="3649" spans="1:25" x14ac:dyDescent="0.3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t="str">
        <f t="shared" si="168"/>
        <v>Profit</v>
      </c>
      <c r="W3649" t="str">
        <f t="shared" si="169"/>
        <v>CA</v>
      </c>
      <c r="X3649" t="str">
        <f t="shared" si="170"/>
        <v>California</v>
      </c>
      <c r="Y3649" t="str">
        <f>VLOOKUP(P3649,'Product manager data'!$A$1:B3665,2,0)</f>
        <v>Tammie Nelson</v>
      </c>
    </row>
    <row r="3650" spans="1:25" x14ac:dyDescent="0.3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f t="shared" si="168"/>
        <v>Loss</v>
      </c>
      <c r="W3650" t="str">
        <f t="shared" si="169"/>
        <v>CA</v>
      </c>
      <c r="X3650" t="str">
        <f t="shared" si="170"/>
        <v>California</v>
      </c>
      <c r="Y3650" t="str">
        <f>VLOOKUP(P3650,'Product manager data'!$A$1:B3666,2,0)</f>
        <v>Kimberly Harrington</v>
      </c>
    </row>
    <row r="3651" spans="1:25" x14ac:dyDescent="0.3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f t="shared" ref="V3651:V3714" si="171">IF(U3651&gt;=0,"Profit","Loss")</f>
        <v>Profit</v>
      </c>
      <c r="W3651" t="str">
        <f t="shared" ref="W3651:W3714" si="172">MID(B3651,1,2)</f>
        <v>CA</v>
      </c>
      <c r="X3651" t="str">
        <f t="shared" ref="X3651:X3714" si="173">IF(W3651="CA","California","Texas")</f>
        <v>California</v>
      </c>
      <c r="Y3651" t="str">
        <f>VLOOKUP(P3651,'Product manager data'!$A$1:B3667,2,0)</f>
        <v>Junior Fason</v>
      </c>
    </row>
    <row r="3652" spans="1:25" x14ac:dyDescent="0.3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t="str">
        <f t="shared" si="171"/>
        <v>Profit</v>
      </c>
      <c r="W3652" t="str">
        <f t="shared" si="172"/>
        <v>CA</v>
      </c>
      <c r="X3652" t="str">
        <f t="shared" si="173"/>
        <v>California</v>
      </c>
      <c r="Y3652" t="str">
        <f>VLOOKUP(P3652,'Product manager data'!$A$1:B3668,2,0)</f>
        <v>Reggie Bacon</v>
      </c>
    </row>
    <row r="3653" spans="1:25" x14ac:dyDescent="0.3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 t="shared" si="171"/>
        <v>Profit</v>
      </c>
      <c r="W3653" t="str">
        <f t="shared" si="172"/>
        <v>CA</v>
      </c>
      <c r="X3653" t="str">
        <f t="shared" si="173"/>
        <v>California</v>
      </c>
      <c r="Y3653" t="str">
        <f>VLOOKUP(P3653,'Product manager data'!$A$1:B3669,2,0)</f>
        <v>Eric Goetz</v>
      </c>
    </row>
    <row r="3654" spans="1:25" x14ac:dyDescent="0.3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f t="shared" si="171"/>
        <v>Profit</v>
      </c>
      <c r="W3654" t="str">
        <f t="shared" si="172"/>
        <v>CA</v>
      </c>
      <c r="X3654" t="str">
        <f t="shared" si="173"/>
        <v>California</v>
      </c>
      <c r="Y3654" t="str">
        <f>VLOOKUP(P3654,'Product manager data'!$A$1:B3670,2,0)</f>
        <v>Kimberly Harrington</v>
      </c>
    </row>
    <row r="3655" spans="1:25" x14ac:dyDescent="0.3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f t="shared" si="171"/>
        <v>Profit</v>
      </c>
      <c r="W3655" t="str">
        <f t="shared" si="172"/>
        <v>CA</v>
      </c>
      <c r="X3655" t="str">
        <f t="shared" si="173"/>
        <v>California</v>
      </c>
      <c r="Y3655" t="str">
        <f>VLOOKUP(P3655,'Product manager data'!$A$1:B3671,2,0)</f>
        <v>Beth Higgins</v>
      </c>
    </row>
    <row r="3656" spans="1:25" x14ac:dyDescent="0.3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 t="shared" si="171"/>
        <v>Profit</v>
      </c>
      <c r="W3656" t="str">
        <f t="shared" si="172"/>
        <v>CA</v>
      </c>
      <c r="X3656" t="str">
        <f t="shared" si="173"/>
        <v>California</v>
      </c>
      <c r="Y3656" t="str">
        <f>VLOOKUP(P3656,'Product manager data'!$A$1:B3672,2,0)</f>
        <v>Mary Wood</v>
      </c>
    </row>
    <row r="3657" spans="1:25" x14ac:dyDescent="0.3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f t="shared" si="171"/>
        <v>Loss</v>
      </c>
      <c r="W3657" t="str">
        <f t="shared" si="172"/>
        <v>CA</v>
      </c>
      <c r="X3657" t="str">
        <f t="shared" si="173"/>
        <v>California</v>
      </c>
      <c r="Y3657" t="str">
        <f>VLOOKUP(P3657,'Product manager data'!$A$1:B3673,2,0)</f>
        <v>Myrtle Holloway</v>
      </c>
    </row>
    <row r="3658" spans="1:25" x14ac:dyDescent="0.3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t="str">
        <f t="shared" si="171"/>
        <v>Profit</v>
      </c>
      <c r="W3658" t="str">
        <f t="shared" si="172"/>
        <v>CA</v>
      </c>
      <c r="X3658" t="str">
        <f t="shared" si="173"/>
        <v>California</v>
      </c>
      <c r="Y3658" t="str">
        <f>VLOOKUP(P3658,'Product manager data'!$A$1:B3674,2,0)</f>
        <v>Reggie Bacon</v>
      </c>
    </row>
    <row r="3659" spans="1:25" x14ac:dyDescent="0.3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t="str">
        <f t="shared" si="171"/>
        <v>Profit</v>
      </c>
      <c r="W3659" t="str">
        <f t="shared" si="172"/>
        <v>CA</v>
      </c>
      <c r="X3659" t="str">
        <f t="shared" si="173"/>
        <v>California</v>
      </c>
      <c r="Y3659" t="str">
        <f>VLOOKUP(P3659,'Product manager data'!$A$1:B3675,2,0)</f>
        <v>Rosemary Hearon</v>
      </c>
    </row>
    <row r="3660" spans="1:25" x14ac:dyDescent="0.3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t="str">
        <f t="shared" si="171"/>
        <v>Profit</v>
      </c>
      <c r="W3660" t="str">
        <f t="shared" si="172"/>
        <v>CA</v>
      </c>
      <c r="X3660" t="str">
        <f t="shared" si="173"/>
        <v>California</v>
      </c>
      <c r="Y3660" t="str">
        <f>VLOOKUP(P3660,'Product manager data'!$A$1:B3676,2,0)</f>
        <v>Robin Dennis</v>
      </c>
    </row>
    <row r="3661" spans="1:25" x14ac:dyDescent="0.3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t="str">
        <f t="shared" si="171"/>
        <v>Profit</v>
      </c>
      <c r="W3661" t="str">
        <f t="shared" si="172"/>
        <v>CA</v>
      </c>
      <c r="X3661" t="str">
        <f t="shared" si="173"/>
        <v>California</v>
      </c>
      <c r="Y3661" t="str">
        <f>VLOOKUP(P3661,'Product manager data'!$A$1:B3677,2,0)</f>
        <v>Robin Dennis</v>
      </c>
    </row>
    <row r="3662" spans="1:25" x14ac:dyDescent="0.3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t="str">
        <f t="shared" si="171"/>
        <v>Profit</v>
      </c>
      <c r="W3662" t="str">
        <f t="shared" si="172"/>
        <v>CA</v>
      </c>
      <c r="X3662" t="str">
        <f t="shared" si="173"/>
        <v>California</v>
      </c>
      <c r="Y3662" t="str">
        <f>VLOOKUP(P3662,'Product manager data'!$A$1:B3678,2,0)</f>
        <v>Tammie Nelson</v>
      </c>
    </row>
    <row r="3663" spans="1:25" x14ac:dyDescent="0.3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t="str">
        <f t="shared" si="171"/>
        <v>Profit</v>
      </c>
      <c r="W3663" t="str">
        <f t="shared" si="172"/>
        <v>CA</v>
      </c>
      <c r="X3663" t="str">
        <f t="shared" si="173"/>
        <v>California</v>
      </c>
      <c r="Y3663" t="str">
        <f>VLOOKUP(P3663,'Product manager data'!$A$1:B3679,2,0)</f>
        <v>James Marez</v>
      </c>
    </row>
    <row r="3664" spans="1:25" x14ac:dyDescent="0.3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 t="shared" si="171"/>
        <v>Profit</v>
      </c>
      <c r="W3664" t="str">
        <f t="shared" si="172"/>
        <v>US</v>
      </c>
      <c r="X3664" t="str">
        <f t="shared" si="173"/>
        <v>Texas</v>
      </c>
      <c r="Y3664" t="str">
        <f>VLOOKUP(P3664,'Product manager data'!$A$1:B3680,2,0)</f>
        <v>Reggie Bacon</v>
      </c>
    </row>
    <row r="3665" spans="1:25" x14ac:dyDescent="0.3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f t="shared" si="171"/>
        <v>Profit</v>
      </c>
      <c r="W3665" t="str">
        <f t="shared" si="172"/>
        <v>US</v>
      </c>
      <c r="X3665" t="str">
        <f t="shared" si="173"/>
        <v>Texas</v>
      </c>
      <c r="Y3665" t="str">
        <f>VLOOKUP(P3665,'Product manager data'!$A$1:B3681,2,0)</f>
        <v>Beth Higgins</v>
      </c>
    </row>
    <row r="3666" spans="1:25" x14ac:dyDescent="0.3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f t="shared" si="171"/>
        <v>Profit</v>
      </c>
      <c r="W3666" t="str">
        <f t="shared" si="172"/>
        <v>CA</v>
      </c>
      <c r="X3666" t="str">
        <f t="shared" si="173"/>
        <v>California</v>
      </c>
      <c r="Y3666" t="str">
        <f>VLOOKUP(P3666,'Product manager data'!$A$1:B3682,2,0)</f>
        <v>Willie Zensen</v>
      </c>
    </row>
    <row r="3667" spans="1:25" x14ac:dyDescent="0.3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f t="shared" si="171"/>
        <v>Loss</v>
      </c>
      <c r="W3667" t="str">
        <f t="shared" si="172"/>
        <v>CA</v>
      </c>
      <c r="X3667" t="str">
        <f t="shared" si="173"/>
        <v>California</v>
      </c>
      <c r="Y3667" t="str">
        <f>VLOOKUP(P3667,'Product manager data'!$A$1:B3683,2,0)</f>
        <v>Kimberly Harrington</v>
      </c>
    </row>
    <row r="3668" spans="1:25" x14ac:dyDescent="0.3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t="str">
        <f t="shared" si="171"/>
        <v>Profit</v>
      </c>
      <c r="W3668" t="str">
        <f t="shared" si="172"/>
        <v>CA</v>
      </c>
      <c r="X3668" t="str">
        <f t="shared" si="173"/>
        <v>California</v>
      </c>
      <c r="Y3668" t="str">
        <f>VLOOKUP(P3668,'Product manager data'!$A$1:B3684,2,0)</f>
        <v>James Marez</v>
      </c>
    </row>
    <row r="3669" spans="1:25" x14ac:dyDescent="0.3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t="str">
        <f t="shared" si="171"/>
        <v>Loss</v>
      </c>
      <c r="W3669" t="str">
        <f t="shared" si="172"/>
        <v>CA</v>
      </c>
      <c r="X3669" t="str">
        <f t="shared" si="173"/>
        <v>California</v>
      </c>
      <c r="Y3669" t="str">
        <f>VLOOKUP(P3669,'Product manager data'!$A$1:B3685,2,0)</f>
        <v>Tammie Nelson</v>
      </c>
    </row>
    <row r="3670" spans="1:25" x14ac:dyDescent="0.3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t="str">
        <f t="shared" si="171"/>
        <v>Loss</v>
      </c>
      <c r="W3670" t="str">
        <f t="shared" si="172"/>
        <v>CA</v>
      </c>
      <c r="X3670" t="str">
        <f t="shared" si="173"/>
        <v>California</v>
      </c>
      <c r="Y3670" t="str">
        <f>VLOOKUP(P3670,'Product manager data'!$A$1:B3686,2,0)</f>
        <v>Reggie Bacon</v>
      </c>
    </row>
    <row r="3671" spans="1:25" x14ac:dyDescent="0.3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t="str">
        <f t="shared" si="171"/>
        <v>Profit</v>
      </c>
      <c r="W3671" t="str">
        <f t="shared" si="172"/>
        <v>CA</v>
      </c>
      <c r="X3671" t="str">
        <f t="shared" si="173"/>
        <v>California</v>
      </c>
      <c r="Y3671" t="str">
        <f>VLOOKUP(P3671,'Product manager data'!$A$1:B3687,2,0)</f>
        <v>Willie Zensen</v>
      </c>
    </row>
    <row r="3672" spans="1:25" x14ac:dyDescent="0.3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f t="shared" si="171"/>
        <v>Profit</v>
      </c>
      <c r="W3672" t="str">
        <f t="shared" si="172"/>
        <v>CA</v>
      </c>
      <c r="X3672" t="str">
        <f t="shared" si="173"/>
        <v>California</v>
      </c>
      <c r="Y3672" t="str">
        <f>VLOOKUP(P3672,'Product manager data'!$A$1:B3688,2,0)</f>
        <v>Beth Higgins</v>
      </c>
    </row>
    <row r="3673" spans="1:25" x14ac:dyDescent="0.3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t="str">
        <f t="shared" si="171"/>
        <v>Profit</v>
      </c>
      <c r="W3673" t="str">
        <f t="shared" si="172"/>
        <v>CA</v>
      </c>
      <c r="X3673" t="str">
        <f t="shared" si="173"/>
        <v>California</v>
      </c>
      <c r="Y3673" t="str">
        <f>VLOOKUP(P3673,'Product manager data'!$A$1:B3689,2,0)</f>
        <v>Myrtle Holloway</v>
      </c>
    </row>
    <row r="3674" spans="1:25" x14ac:dyDescent="0.3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t="str">
        <f t="shared" si="171"/>
        <v>Profit</v>
      </c>
      <c r="W3674" t="str">
        <f t="shared" si="172"/>
        <v>CA</v>
      </c>
      <c r="X3674" t="str">
        <f t="shared" si="173"/>
        <v>California</v>
      </c>
      <c r="Y3674" t="str">
        <f>VLOOKUP(P3674,'Product manager data'!$A$1:B3690,2,0)</f>
        <v>Rosemary Hearon</v>
      </c>
    </row>
    <row r="3675" spans="1:25" x14ac:dyDescent="0.3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f t="shared" si="171"/>
        <v>Loss</v>
      </c>
      <c r="W3675" t="str">
        <f t="shared" si="172"/>
        <v>CA</v>
      </c>
      <c r="X3675" t="str">
        <f t="shared" si="173"/>
        <v>California</v>
      </c>
      <c r="Y3675" t="str">
        <f>VLOOKUP(P3675,'Product manager data'!$A$1:B3691,2,0)</f>
        <v>Kimberly Harrington</v>
      </c>
    </row>
    <row r="3676" spans="1:25" x14ac:dyDescent="0.3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f t="shared" si="171"/>
        <v>Loss</v>
      </c>
      <c r="W3676" t="str">
        <f t="shared" si="172"/>
        <v>CA</v>
      </c>
      <c r="X3676" t="str">
        <f t="shared" si="173"/>
        <v>California</v>
      </c>
      <c r="Y3676" t="str">
        <f>VLOOKUP(P3676,'Product manager data'!$A$1:B3692,2,0)</f>
        <v>Sandra Cruz</v>
      </c>
    </row>
    <row r="3677" spans="1:25" x14ac:dyDescent="0.3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f t="shared" si="171"/>
        <v>Profit</v>
      </c>
      <c r="W3677" t="str">
        <f t="shared" si="172"/>
        <v>CA</v>
      </c>
      <c r="X3677" t="str">
        <f t="shared" si="173"/>
        <v>California</v>
      </c>
      <c r="Y3677" t="str">
        <f>VLOOKUP(P3677,'Product manager data'!$A$1:B3693,2,0)</f>
        <v>Beth Higgins</v>
      </c>
    </row>
    <row r="3678" spans="1:25" x14ac:dyDescent="0.3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f t="shared" si="171"/>
        <v>Profit</v>
      </c>
      <c r="W3678" t="str">
        <f t="shared" si="172"/>
        <v>CA</v>
      </c>
      <c r="X3678" t="str">
        <f t="shared" si="173"/>
        <v>California</v>
      </c>
      <c r="Y3678" t="str">
        <f>VLOOKUP(P3678,'Product manager data'!$A$1:B3694,2,0)</f>
        <v>Robin Dennis</v>
      </c>
    </row>
    <row r="3679" spans="1:25" x14ac:dyDescent="0.3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t="str">
        <f t="shared" si="171"/>
        <v>Profit</v>
      </c>
      <c r="W3679" t="str">
        <f t="shared" si="172"/>
        <v>CA</v>
      </c>
      <c r="X3679" t="str">
        <f t="shared" si="173"/>
        <v>California</v>
      </c>
      <c r="Y3679" t="str">
        <f>VLOOKUP(P3679,'Product manager data'!$A$1:B3695,2,0)</f>
        <v>Junior Fason</v>
      </c>
    </row>
    <row r="3680" spans="1:25" x14ac:dyDescent="0.3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t="str">
        <f t="shared" si="171"/>
        <v>Profit</v>
      </c>
      <c r="W3680" t="str">
        <f t="shared" si="172"/>
        <v>CA</v>
      </c>
      <c r="X3680" t="str">
        <f t="shared" si="173"/>
        <v>California</v>
      </c>
      <c r="Y3680" t="str">
        <f>VLOOKUP(P3680,'Product manager data'!$A$1:B3696,2,0)</f>
        <v>Jennifer Hutchins</v>
      </c>
    </row>
    <row r="3681" spans="1:25" x14ac:dyDescent="0.3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f t="shared" si="171"/>
        <v>Profit</v>
      </c>
      <c r="W3681" t="str">
        <f t="shared" si="172"/>
        <v>CA</v>
      </c>
      <c r="X3681" t="str">
        <f t="shared" si="173"/>
        <v>California</v>
      </c>
      <c r="Y3681" t="str">
        <f>VLOOKUP(P3681,'Product manager data'!$A$1:B3697,2,0)</f>
        <v>Robin Dennis</v>
      </c>
    </row>
    <row r="3682" spans="1:25" x14ac:dyDescent="0.3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t="str">
        <f t="shared" si="171"/>
        <v>Profit</v>
      </c>
      <c r="W3682" t="str">
        <f t="shared" si="172"/>
        <v>CA</v>
      </c>
      <c r="X3682" t="str">
        <f t="shared" si="173"/>
        <v>California</v>
      </c>
      <c r="Y3682" t="str">
        <f>VLOOKUP(P3682,'Product manager data'!$A$1:B3698,2,0)</f>
        <v>Willie Zensen</v>
      </c>
    </row>
    <row r="3683" spans="1:25" x14ac:dyDescent="0.3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 t="shared" si="171"/>
        <v>Profit</v>
      </c>
      <c r="W3683" t="str">
        <f t="shared" si="172"/>
        <v>CA</v>
      </c>
      <c r="X3683" t="str">
        <f t="shared" si="173"/>
        <v>California</v>
      </c>
      <c r="Y3683" t="str">
        <f>VLOOKUP(P3683,'Product manager data'!$A$1:B3699,2,0)</f>
        <v>Kimberly Harrington</v>
      </c>
    </row>
    <row r="3684" spans="1:25" x14ac:dyDescent="0.3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t="str">
        <f t="shared" si="171"/>
        <v>Profit</v>
      </c>
      <c r="W3684" t="str">
        <f t="shared" si="172"/>
        <v>CA</v>
      </c>
      <c r="X3684" t="str">
        <f t="shared" si="173"/>
        <v>California</v>
      </c>
      <c r="Y3684" t="str">
        <f>VLOOKUP(P3684,'Product manager data'!$A$1:B3700,2,0)</f>
        <v>Eric Goetz</v>
      </c>
    </row>
    <row r="3685" spans="1:25" x14ac:dyDescent="0.3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f t="shared" si="171"/>
        <v>Profit</v>
      </c>
      <c r="W3685" t="str">
        <f t="shared" si="172"/>
        <v>CA</v>
      </c>
      <c r="X3685" t="str">
        <f t="shared" si="173"/>
        <v>California</v>
      </c>
      <c r="Y3685" t="str">
        <f>VLOOKUP(P3685,'Product manager data'!$A$1:B3701,2,0)</f>
        <v>Kimberly Harrington</v>
      </c>
    </row>
    <row r="3686" spans="1:25" x14ac:dyDescent="0.3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f t="shared" si="171"/>
        <v>Profit</v>
      </c>
      <c r="W3686" t="str">
        <f t="shared" si="172"/>
        <v>CA</v>
      </c>
      <c r="X3686" t="str">
        <f t="shared" si="173"/>
        <v>California</v>
      </c>
      <c r="Y3686" t="str">
        <f>VLOOKUP(P3686,'Product manager data'!$A$1:B3702,2,0)</f>
        <v>Kimberly Harrington</v>
      </c>
    </row>
    <row r="3687" spans="1:25" x14ac:dyDescent="0.3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f t="shared" si="171"/>
        <v>Profit</v>
      </c>
      <c r="W3687" t="str">
        <f t="shared" si="172"/>
        <v>CA</v>
      </c>
      <c r="X3687" t="str">
        <f t="shared" si="173"/>
        <v>California</v>
      </c>
      <c r="Y3687" t="str">
        <f>VLOOKUP(P3687,'Product manager data'!$A$1:B3703,2,0)</f>
        <v>Myrtle Holloway</v>
      </c>
    </row>
    <row r="3688" spans="1:25" x14ac:dyDescent="0.3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f t="shared" si="171"/>
        <v>Profit</v>
      </c>
      <c r="W3688" t="str">
        <f t="shared" si="172"/>
        <v>CA</v>
      </c>
      <c r="X3688" t="str">
        <f t="shared" si="173"/>
        <v>California</v>
      </c>
      <c r="Y3688" t="str">
        <f>VLOOKUP(P3688,'Product manager data'!$A$1:B3704,2,0)</f>
        <v>Eric Goetz</v>
      </c>
    </row>
    <row r="3689" spans="1:25" x14ac:dyDescent="0.3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t="str">
        <f t="shared" si="171"/>
        <v>Loss</v>
      </c>
      <c r="W3689" t="str">
        <f t="shared" si="172"/>
        <v>CA</v>
      </c>
      <c r="X3689" t="str">
        <f t="shared" si="173"/>
        <v>California</v>
      </c>
      <c r="Y3689" t="str">
        <f>VLOOKUP(P3689,'Product manager data'!$A$1:B3705,2,0)</f>
        <v>Kimberly Harrington</v>
      </c>
    </row>
    <row r="3690" spans="1:25" x14ac:dyDescent="0.3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 t="shared" si="171"/>
        <v>Profit</v>
      </c>
      <c r="W3690" t="str">
        <f t="shared" si="172"/>
        <v>CA</v>
      </c>
      <c r="X3690" t="str">
        <f t="shared" si="173"/>
        <v>California</v>
      </c>
      <c r="Y3690" t="str">
        <f>VLOOKUP(P3690,'Product manager data'!$A$1:B3706,2,0)</f>
        <v>Beth Higgins</v>
      </c>
    </row>
    <row r="3691" spans="1:25" x14ac:dyDescent="0.3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f t="shared" si="171"/>
        <v>Profit</v>
      </c>
      <c r="W3691" t="str">
        <f t="shared" si="172"/>
        <v>CA</v>
      </c>
      <c r="X3691" t="str">
        <f t="shared" si="173"/>
        <v>California</v>
      </c>
      <c r="Y3691" t="str">
        <f>VLOOKUP(P3691,'Product manager data'!$A$1:B3707,2,0)</f>
        <v>Rosemary Hearon</v>
      </c>
    </row>
    <row r="3692" spans="1:25" x14ac:dyDescent="0.3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t="str">
        <f t="shared" si="171"/>
        <v>Loss</v>
      </c>
      <c r="W3692" t="str">
        <f t="shared" si="172"/>
        <v>US</v>
      </c>
      <c r="X3692" t="str">
        <f t="shared" si="173"/>
        <v>Texas</v>
      </c>
      <c r="Y3692" t="str">
        <f>VLOOKUP(P3692,'Product manager data'!$A$1:B3708,2,0)</f>
        <v>Jennifer Hutchins</v>
      </c>
    </row>
    <row r="3693" spans="1:25" x14ac:dyDescent="0.3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t="str">
        <f t="shared" si="171"/>
        <v>Profit</v>
      </c>
      <c r="W3693" t="str">
        <f t="shared" si="172"/>
        <v>US</v>
      </c>
      <c r="X3693" t="str">
        <f t="shared" si="173"/>
        <v>Texas</v>
      </c>
      <c r="Y3693" t="str">
        <f>VLOOKUP(P3693,'Product manager data'!$A$1:B3709,2,0)</f>
        <v>Jason Lightner</v>
      </c>
    </row>
    <row r="3694" spans="1:25" x14ac:dyDescent="0.3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f t="shared" si="171"/>
        <v>Profit</v>
      </c>
      <c r="W3694" t="str">
        <f t="shared" si="172"/>
        <v>US</v>
      </c>
      <c r="X3694" t="str">
        <f t="shared" si="173"/>
        <v>Texas</v>
      </c>
      <c r="Y3694" t="str">
        <f>VLOOKUP(P3694,'Product manager data'!$A$1:B3710,2,0)</f>
        <v>James Marez</v>
      </c>
    </row>
    <row r="3695" spans="1:25" x14ac:dyDescent="0.3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t="str">
        <f t="shared" si="171"/>
        <v>Profit</v>
      </c>
      <c r="W3695" t="str">
        <f t="shared" si="172"/>
        <v>US</v>
      </c>
      <c r="X3695" t="str">
        <f t="shared" si="173"/>
        <v>Texas</v>
      </c>
      <c r="Y3695" t="str">
        <f>VLOOKUP(P3695,'Product manager data'!$A$1:B3711,2,0)</f>
        <v>Robin Dennis</v>
      </c>
    </row>
    <row r="3696" spans="1:25" x14ac:dyDescent="0.3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 t="shared" si="171"/>
        <v>Profit</v>
      </c>
      <c r="W3696" t="str">
        <f t="shared" si="172"/>
        <v>CA</v>
      </c>
      <c r="X3696" t="str">
        <f t="shared" si="173"/>
        <v>California</v>
      </c>
      <c r="Y3696" t="str">
        <f>VLOOKUP(P3696,'Product manager data'!$A$1:B3712,2,0)</f>
        <v>Kimberly Harrington</v>
      </c>
    </row>
    <row r="3697" spans="1:25" x14ac:dyDescent="0.3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t="str">
        <f t="shared" si="171"/>
        <v>Profit</v>
      </c>
      <c r="W3697" t="str">
        <f t="shared" si="172"/>
        <v>CA</v>
      </c>
      <c r="X3697" t="str">
        <f t="shared" si="173"/>
        <v>California</v>
      </c>
      <c r="Y3697" t="str">
        <f>VLOOKUP(P3697,'Product manager data'!$A$1:B3713,2,0)</f>
        <v>Rosemary Hearon</v>
      </c>
    </row>
    <row r="3698" spans="1:25" x14ac:dyDescent="0.3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f t="shared" si="171"/>
        <v>Profit</v>
      </c>
      <c r="W3698" t="str">
        <f t="shared" si="172"/>
        <v>CA</v>
      </c>
      <c r="X3698" t="str">
        <f t="shared" si="173"/>
        <v>California</v>
      </c>
      <c r="Y3698" t="str">
        <f>VLOOKUP(P3698,'Product manager data'!$A$1:B3714,2,0)</f>
        <v>Mary Wood</v>
      </c>
    </row>
    <row r="3699" spans="1:25" x14ac:dyDescent="0.3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t="str">
        <f t="shared" si="171"/>
        <v>Profit</v>
      </c>
      <c r="W3699" t="str">
        <f t="shared" si="172"/>
        <v>CA</v>
      </c>
      <c r="X3699" t="str">
        <f t="shared" si="173"/>
        <v>California</v>
      </c>
      <c r="Y3699" t="str">
        <f>VLOOKUP(P3699,'Product manager data'!$A$1:B3715,2,0)</f>
        <v>Robin Dennis</v>
      </c>
    </row>
    <row r="3700" spans="1:25" x14ac:dyDescent="0.3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t="str">
        <f t="shared" si="171"/>
        <v>Profit</v>
      </c>
      <c r="W3700" t="str">
        <f t="shared" si="172"/>
        <v>CA</v>
      </c>
      <c r="X3700" t="str">
        <f t="shared" si="173"/>
        <v>California</v>
      </c>
      <c r="Y3700" t="str">
        <f>VLOOKUP(P3700,'Product manager data'!$A$1:B3716,2,0)</f>
        <v>Myrtle Holloway</v>
      </c>
    </row>
    <row r="3701" spans="1:25" x14ac:dyDescent="0.3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f t="shared" si="171"/>
        <v>Profit</v>
      </c>
      <c r="W3701" t="str">
        <f t="shared" si="172"/>
        <v>CA</v>
      </c>
      <c r="X3701" t="str">
        <f t="shared" si="173"/>
        <v>California</v>
      </c>
      <c r="Y3701" t="str">
        <f>VLOOKUP(P3701,'Product manager data'!$A$1:B3717,2,0)</f>
        <v>Reggie Bacon</v>
      </c>
    </row>
    <row r="3702" spans="1:25" x14ac:dyDescent="0.3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f t="shared" si="171"/>
        <v>Profit</v>
      </c>
      <c r="W3702" t="str">
        <f t="shared" si="172"/>
        <v>CA</v>
      </c>
      <c r="X3702" t="str">
        <f t="shared" si="173"/>
        <v>California</v>
      </c>
      <c r="Y3702" t="str">
        <f>VLOOKUP(P3702,'Product manager data'!$A$1:B3718,2,0)</f>
        <v>Robin Dennis</v>
      </c>
    </row>
    <row r="3703" spans="1:25" x14ac:dyDescent="0.3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t="str">
        <f t="shared" si="171"/>
        <v>Profit</v>
      </c>
      <c r="W3703" t="str">
        <f t="shared" si="172"/>
        <v>CA</v>
      </c>
      <c r="X3703" t="str">
        <f t="shared" si="173"/>
        <v>California</v>
      </c>
      <c r="Y3703" t="str">
        <f>VLOOKUP(P3703,'Product manager data'!$A$1:B3719,2,0)</f>
        <v>Robin Dennis</v>
      </c>
    </row>
    <row r="3704" spans="1:25" x14ac:dyDescent="0.3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t="str">
        <f t="shared" si="171"/>
        <v>Profit</v>
      </c>
      <c r="W3704" t="str">
        <f t="shared" si="172"/>
        <v>CA</v>
      </c>
      <c r="X3704" t="str">
        <f t="shared" si="173"/>
        <v>California</v>
      </c>
      <c r="Y3704" t="str">
        <f>VLOOKUP(P3704,'Product manager data'!$A$1:B3720,2,0)</f>
        <v>Eric Goetz</v>
      </c>
    </row>
    <row r="3705" spans="1:25" x14ac:dyDescent="0.3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 t="shared" si="171"/>
        <v>Profit</v>
      </c>
      <c r="W3705" t="str">
        <f t="shared" si="172"/>
        <v>CA</v>
      </c>
      <c r="X3705" t="str">
        <f t="shared" si="173"/>
        <v>California</v>
      </c>
      <c r="Y3705" t="str">
        <f>VLOOKUP(P3705,'Product manager data'!$A$1:B3721,2,0)</f>
        <v>Kimberly Harrington</v>
      </c>
    </row>
    <row r="3706" spans="1:25" x14ac:dyDescent="0.3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 t="shared" si="171"/>
        <v>Profit</v>
      </c>
      <c r="W3706" t="str">
        <f t="shared" si="172"/>
        <v>CA</v>
      </c>
      <c r="X3706" t="str">
        <f t="shared" si="173"/>
        <v>California</v>
      </c>
      <c r="Y3706" t="str">
        <f>VLOOKUP(P3706,'Product manager data'!$A$1:B3722,2,0)</f>
        <v>Jason Lightner</v>
      </c>
    </row>
    <row r="3707" spans="1:25" x14ac:dyDescent="0.3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t="str">
        <f t="shared" si="171"/>
        <v>Profit</v>
      </c>
      <c r="W3707" t="str">
        <f t="shared" si="172"/>
        <v>CA</v>
      </c>
      <c r="X3707" t="str">
        <f t="shared" si="173"/>
        <v>California</v>
      </c>
      <c r="Y3707" t="str">
        <f>VLOOKUP(P3707,'Product manager data'!$A$1:B3723,2,0)</f>
        <v>Beth Higgins</v>
      </c>
    </row>
    <row r="3708" spans="1:25" x14ac:dyDescent="0.3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f t="shared" si="171"/>
        <v>Profit</v>
      </c>
      <c r="W3708" t="str">
        <f t="shared" si="172"/>
        <v>CA</v>
      </c>
      <c r="X3708" t="str">
        <f t="shared" si="173"/>
        <v>California</v>
      </c>
      <c r="Y3708" t="str">
        <f>VLOOKUP(P3708,'Product manager data'!$A$1:B3724,2,0)</f>
        <v>Eric Goetz</v>
      </c>
    </row>
    <row r="3709" spans="1:25" x14ac:dyDescent="0.3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f t="shared" si="171"/>
        <v>Loss</v>
      </c>
      <c r="W3709" t="str">
        <f t="shared" si="172"/>
        <v>CA</v>
      </c>
      <c r="X3709" t="str">
        <f t="shared" si="173"/>
        <v>California</v>
      </c>
      <c r="Y3709" t="str">
        <f>VLOOKUP(P3709,'Product manager data'!$A$1:B3725,2,0)</f>
        <v>Robin Dennis</v>
      </c>
    </row>
    <row r="3710" spans="1:25" x14ac:dyDescent="0.3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f t="shared" si="171"/>
        <v>Loss</v>
      </c>
      <c r="W3710" t="str">
        <f t="shared" si="172"/>
        <v>CA</v>
      </c>
      <c r="X3710" t="str">
        <f t="shared" si="173"/>
        <v>California</v>
      </c>
      <c r="Y3710" t="str">
        <f>VLOOKUP(P3710,'Product manager data'!$A$1:B3726,2,0)</f>
        <v>Mary Wood</v>
      </c>
    </row>
    <row r="3711" spans="1:25" x14ac:dyDescent="0.3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t="str">
        <f t="shared" si="171"/>
        <v>Profit</v>
      </c>
      <c r="W3711" t="str">
        <f t="shared" si="172"/>
        <v>CA</v>
      </c>
      <c r="X3711" t="str">
        <f t="shared" si="173"/>
        <v>California</v>
      </c>
      <c r="Y3711" t="str">
        <f>VLOOKUP(P3711,'Product manager data'!$A$1:B3727,2,0)</f>
        <v>Reggie Bacon</v>
      </c>
    </row>
    <row r="3712" spans="1:25" x14ac:dyDescent="0.3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f t="shared" si="171"/>
        <v>Profit</v>
      </c>
      <c r="W3712" t="str">
        <f t="shared" si="172"/>
        <v>CA</v>
      </c>
      <c r="X3712" t="str">
        <f t="shared" si="173"/>
        <v>California</v>
      </c>
      <c r="Y3712" t="str">
        <f>VLOOKUP(P3712,'Product manager data'!$A$1:B3728,2,0)</f>
        <v>Michael Benoit</v>
      </c>
    </row>
    <row r="3713" spans="1:25" x14ac:dyDescent="0.3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f t="shared" si="171"/>
        <v>Profit</v>
      </c>
      <c r="W3713" t="str">
        <f t="shared" si="172"/>
        <v>CA</v>
      </c>
      <c r="X3713" t="str">
        <f t="shared" si="173"/>
        <v>California</v>
      </c>
      <c r="Y3713" t="str">
        <f>VLOOKUP(P3713,'Product manager data'!$A$1:B3729,2,0)</f>
        <v>Beth Higgins</v>
      </c>
    </row>
    <row r="3714" spans="1:25" x14ac:dyDescent="0.3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t="str">
        <f t="shared" si="171"/>
        <v>Profit</v>
      </c>
      <c r="W3714" t="str">
        <f t="shared" si="172"/>
        <v>CA</v>
      </c>
      <c r="X3714" t="str">
        <f t="shared" si="173"/>
        <v>California</v>
      </c>
      <c r="Y3714" t="str">
        <f>VLOOKUP(P3714,'Product manager data'!$A$1:B3730,2,0)</f>
        <v>Reggie Bacon</v>
      </c>
    </row>
    <row r="3715" spans="1:25" x14ac:dyDescent="0.3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f t="shared" ref="V3715:V3778" si="174">IF(U3715&gt;=0,"Profit","Loss")</f>
        <v>Profit</v>
      </c>
      <c r="W3715" t="str">
        <f t="shared" ref="W3715:W3778" si="175">MID(B3715,1,2)</f>
        <v>CA</v>
      </c>
      <c r="X3715" t="str">
        <f t="shared" ref="X3715:X3778" si="176">IF(W3715="CA","California","Texas")</f>
        <v>California</v>
      </c>
      <c r="Y3715" t="str">
        <f>VLOOKUP(P3715,'Product manager data'!$A$1:B3731,2,0)</f>
        <v>Robin Dennis</v>
      </c>
    </row>
    <row r="3716" spans="1:25" x14ac:dyDescent="0.3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 t="shared" si="174"/>
        <v>Profit</v>
      </c>
      <c r="W3716" t="str">
        <f t="shared" si="175"/>
        <v>CA</v>
      </c>
      <c r="X3716" t="str">
        <f t="shared" si="176"/>
        <v>California</v>
      </c>
      <c r="Y3716" t="str">
        <f>VLOOKUP(P3716,'Product manager data'!$A$1:B3732,2,0)</f>
        <v>Beth Higgins</v>
      </c>
    </row>
    <row r="3717" spans="1:25" x14ac:dyDescent="0.3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f t="shared" si="174"/>
        <v>Profit</v>
      </c>
      <c r="W3717" t="str">
        <f t="shared" si="175"/>
        <v>CA</v>
      </c>
      <c r="X3717" t="str">
        <f t="shared" si="176"/>
        <v>California</v>
      </c>
      <c r="Y3717" t="str">
        <f>VLOOKUP(P3717,'Product manager data'!$A$1:B3733,2,0)</f>
        <v>Sandra Cruz</v>
      </c>
    </row>
    <row r="3718" spans="1:25" x14ac:dyDescent="0.3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f t="shared" si="174"/>
        <v>Profit</v>
      </c>
      <c r="W3718" t="str">
        <f t="shared" si="175"/>
        <v>CA</v>
      </c>
      <c r="X3718" t="str">
        <f t="shared" si="176"/>
        <v>California</v>
      </c>
      <c r="Y3718" t="str">
        <f>VLOOKUP(P3718,'Product manager data'!$A$1:B3734,2,0)</f>
        <v>Junior Fason</v>
      </c>
    </row>
    <row r="3719" spans="1:25" x14ac:dyDescent="0.3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t="str">
        <f t="shared" si="174"/>
        <v>Profit</v>
      </c>
      <c r="W3719" t="str">
        <f t="shared" si="175"/>
        <v>CA</v>
      </c>
      <c r="X3719" t="str">
        <f t="shared" si="176"/>
        <v>California</v>
      </c>
      <c r="Y3719" t="str">
        <f>VLOOKUP(P3719,'Product manager data'!$A$1:B3735,2,0)</f>
        <v>Tammie Nelson</v>
      </c>
    </row>
    <row r="3720" spans="1:25" x14ac:dyDescent="0.3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f t="shared" si="174"/>
        <v>Profit</v>
      </c>
      <c r="W3720" t="str">
        <f t="shared" si="175"/>
        <v>CA</v>
      </c>
      <c r="X3720" t="str">
        <f t="shared" si="176"/>
        <v>California</v>
      </c>
      <c r="Y3720" t="str">
        <f>VLOOKUP(P3720,'Product manager data'!$A$1:B3736,2,0)</f>
        <v>Reggie Bacon</v>
      </c>
    </row>
    <row r="3721" spans="1:25" x14ac:dyDescent="0.3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f t="shared" si="174"/>
        <v>Profit</v>
      </c>
      <c r="W3721" t="str">
        <f t="shared" si="175"/>
        <v>CA</v>
      </c>
      <c r="X3721" t="str">
        <f t="shared" si="176"/>
        <v>California</v>
      </c>
      <c r="Y3721" t="str">
        <f>VLOOKUP(P3721,'Product manager data'!$A$1:B3737,2,0)</f>
        <v>Eric Goetz</v>
      </c>
    </row>
    <row r="3722" spans="1:25" x14ac:dyDescent="0.3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f t="shared" si="174"/>
        <v>Profit</v>
      </c>
      <c r="W3722" t="str">
        <f t="shared" si="175"/>
        <v>CA</v>
      </c>
      <c r="X3722" t="str">
        <f t="shared" si="176"/>
        <v>California</v>
      </c>
      <c r="Y3722" t="str">
        <f>VLOOKUP(P3722,'Product manager data'!$A$1:B3738,2,0)</f>
        <v>Robin Dennis</v>
      </c>
    </row>
    <row r="3723" spans="1:25" x14ac:dyDescent="0.3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 t="shared" si="174"/>
        <v>Profit</v>
      </c>
      <c r="W3723" t="str">
        <f t="shared" si="175"/>
        <v>CA</v>
      </c>
      <c r="X3723" t="str">
        <f t="shared" si="176"/>
        <v>California</v>
      </c>
      <c r="Y3723" t="str">
        <f>VLOOKUP(P3723,'Product manager data'!$A$1:B3739,2,0)</f>
        <v>Kimberly Harrington</v>
      </c>
    </row>
    <row r="3724" spans="1:25" x14ac:dyDescent="0.3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f t="shared" si="174"/>
        <v>Profit</v>
      </c>
      <c r="W3724" t="str">
        <f t="shared" si="175"/>
        <v>CA</v>
      </c>
      <c r="X3724" t="str">
        <f t="shared" si="176"/>
        <v>California</v>
      </c>
      <c r="Y3724" t="str">
        <f>VLOOKUP(P3724,'Product manager data'!$A$1:B3740,2,0)</f>
        <v>Eric Goetz</v>
      </c>
    </row>
    <row r="3725" spans="1:25" x14ac:dyDescent="0.3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t="str">
        <f t="shared" si="174"/>
        <v>Loss</v>
      </c>
      <c r="W3725" t="str">
        <f t="shared" si="175"/>
        <v>US</v>
      </c>
      <c r="X3725" t="str">
        <f t="shared" si="176"/>
        <v>Texas</v>
      </c>
      <c r="Y3725" t="str">
        <f>VLOOKUP(P3725,'Product manager data'!$A$1:B3741,2,0)</f>
        <v>Kimberly Harrington</v>
      </c>
    </row>
    <row r="3726" spans="1:25" x14ac:dyDescent="0.3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f t="shared" si="174"/>
        <v>Profit</v>
      </c>
      <c r="W3726" t="str">
        <f t="shared" si="175"/>
        <v>CA</v>
      </c>
      <c r="X3726" t="str">
        <f t="shared" si="176"/>
        <v>California</v>
      </c>
      <c r="Y3726" t="str">
        <f>VLOOKUP(P3726,'Product manager data'!$A$1:B3742,2,0)</f>
        <v>Eric Goetz</v>
      </c>
    </row>
    <row r="3727" spans="1:25" x14ac:dyDescent="0.3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 t="shared" si="174"/>
        <v>Profit</v>
      </c>
      <c r="W3727" t="str">
        <f t="shared" si="175"/>
        <v>CA</v>
      </c>
      <c r="X3727" t="str">
        <f t="shared" si="176"/>
        <v>California</v>
      </c>
      <c r="Y3727" t="str">
        <f>VLOOKUP(P3727,'Product manager data'!$A$1:B3743,2,0)</f>
        <v>Mary Wood</v>
      </c>
    </row>
    <row r="3728" spans="1:25" x14ac:dyDescent="0.3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 t="shared" si="174"/>
        <v>Profit</v>
      </c>
      <c r="W3728" t="str">
        <f t="shared" si="175"/>
        <v>CA</v>
      </c>
      <c r="X3728" t="str">
        <f t="shared" si="176"/>
        <v>California</v>
      </c>
      <c r="Y3728" t="str">
        <f>VLOOKUP(P3728,'Product manager data'!$A$1:B3744,2,0)</f>
        <v>Myrtle Holloway</v>
      </c>
    </row>
    <row r="3729" spans="1:25" x14ac:dyDescent="0.3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f t="shared" si="174"/>
        <v>Profit</v>
      </c>
      <c r="W3729" t="str">
        <f t="shared" si="175"/>
        <v>CA</v>
      </c>
      <c r="X3729" t="str">
        <f t="shared" si="176"/>
        <v>California</v>
      </c>
      <c r="Y3729" t="str">
        <f>VLOOKUP(P3729,'Product manager data'!$A$1:B3745,2,0)</f>
        <v>Eric Goetz</v>
      </c>
    </row>
    <row r="3730" spans="1:25" x14ac:dyDescent="0.3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t="str">
        <f t="shared" si="174"/>
        <v>Profit</v>
      </c>
      <c r="W3730" t="str">
        <f t="shared" si="175"/>
        <v>CA</v>
      </c>
      <c r="X3730" t="str">
        <f t="shared" si="176"/>
        <v>California</v>
      </c>
      <c r="Y3730" t="str">
        <f>VLOOKUP(P3730,'Product manager data'!$A$1:B3746,2,0)</f>
        <v>Willie Zensen</v>
      </c>
    </row>
    <row r="3731" spans="1:25" x14ac:dyDescent="0.3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 t="shared" si="174"/>
        <v>Profit</v>
      </c>
      <c r="W3731" t="str">
        <f t="shared" si="175"/>
        <v>CA</v>
      </c>
      <c r="X3731" t="str">
        <f t="shared" si="176"/>
        <v>California</v>
      </c>
      <c r="Y3731" t="str">
        <f>VLOOKUP(P3731,'Product manager data'!$A$1:B3747,2,0)</f>
        <v>Myrtle Holloway</v>
      </c>
    </row>
    <row r="3732" spans="1:25" x14ac:dyDescent="0.3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 t="shared" si="174"/>
        <v>Profit</v>
      </c>
      <c r="W3732" t="str">
        <f t="shared" si="175"/>
        <v>CA</v>
      </c>
      <c r="X3732" t="str">
        <f t="shared" si="176"/>
        <v>California</v>
      </c>
      <c r="Y3732" t="str">
        <f>VLOOKUP(P3732,'Product manager data'!$A$1:B3748,2,0)</f>
        <v>Myrtle Holloway</v>
      </c>
    </row>
    <row r="3733" spans="1:25" x14ac:dyDescent="0.3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t="str">
        <f t="shared" si="174"/>
        <v>Profit</v>
      </c>
      <c r="W3733" t="str">
        <f t="shared" si="175"/>
        <v>CA</v>
      </c>
      <c r="X3733" t="str">
        <f t="shared" si="176"/>
        <v>California</v>
      </c>
      <c r="Y3733" t="str">
        <f>VLOOKUP(P3733,'Product manager data'!$A$1:B3749,2,0)</f>
        <v>James Marez</v>
      </c>
    </row>
    <row r="3734" spans="1:25" x14ac:dyDescent="0.3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f t="shared" si="174"/>
        <v>Profit</v>
      </c>
      <c r="W3734" t="str">
        <f t="shared" si="175"/>
        <v>CA</v>
      </c>
      <c r="X3734" t="str">
        <f t="shared" si="176"/>
        <v>California</v>
      </c>
      <c r="Y3734" t="str">
        <f>VLOOKUP(P3734,'Product manager data'!$A$1:B3750,2,0)</f>
        <v>James Marez</v>
      </c>
    </row>
    <row r="3735" spans="1:25" x14ac:dyDescent="0.3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t="str">
        <f t="shared" si="174"/>
        <v>Profit</v>
      </c>
      <c r="W3735" t="str">
        <f t="shared" si="175"/>
        <v>CA</v>
      </c>
      <c r="X3735" t="str">
        <f t="shared" si="176"/>
        <v>California</v>
      </c>
      <c r="Y3735" t="str">
        <f>VLOOKUP(P3735,'Product manager data'!$A$1:B3751,2,0)</f>
        <v>Kimberly Harrington</v>
      </c>
    </row>
    <row r="3736" spans="1:25" x14ac:dyDescent="0.3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f t="shared" si="174"/>
        <v>Profit</v>
      </c>
      <c r="W3736" t="str">
        <f t="shared" si="175"/>
        <v>CA</v>
      </c>
      <c r="X3736" t="str">
        <f t="shared" si="176"/>
        <v>California</v>
      </c>
      <c r="Y3736" t="str">
        <f>VLOOKUP(P3736,'Product manager data'!$A$1:B3752,2,0)</f>
        <v>Beth Higgins</v>
      </c>
    </row>
    <row r="3737" spans="1:25" x14ac:dyDescent="0.3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f t="shared" si="174"/>
        <v>Profit</v>
      </c>
      <c r="W3737" t="str">
        <f t="shared" si="175"/>
        <v>CA</v>
      </c>
      <c r="X3737" t="str">
        <f t="shared" si="176"/>
        <v>California</v>
      </c>
      <c r="Y3737" t="str">
        <f>VLOOKUP(P3737,'Product manager data'!$A$1:B3753,2,0)</f>
        <v>Robin Dennis</v>
      </c>
    </row>
    <row r="3738" spans="1:25" x14ac:dyDescent="0.3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t="str">
        <f t="shared" si="174"/>
        <v>Profit</v>
      </c>
      <c r="W3738" t="str">
        <f t="shared" si="175"/>
        <v>CA</v>
      </c>
      <c r="X3738" t="str">
        <f t="shared" si="176"/>
        <v>California</v>
      </c>
      <c r="Y3738" t="str">
        <f>VLOOKUP(P3738,'Product manager data'!$A$1:B3754,2,0)</f>
        <v>James Marez</v>
      </c>
    </row>
    <row r="3739" spans="1:25" x14ac:dyDescent="0.3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t="str">
        <f t="shared" si="174"/>
        <v>Profit</v>
      </c>
      <c r="W3739" t="str">
        <f t="shared" si="175"/>
        <v>CA</v>
      </c>
      <c r="X3739" t="str">
        <f t="shared" si="176"/>
        <v>California</v>
      </c>
      <c r="Y3739" t="str">
        <f>VLOOKUP(P3739,'Product manager data'!$A$1:B3755,2,0)</f>
        <v>Kimberly Harrington</v>
      </c>
    </row>
    <row r="3740" spans="1:25" x14ac:dyDescent="0.3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f t="shared" si="174"/>
        <v>Profit</v>
      </c>
      <c r="W3740" t="str">
        <f t="shared" si="175"/>
        <v>CA</v>
      </c>
      <c r="X3740" t="str">
        <f t="shared" si="176"/>
        <v>California</v>
      </c>
      <c r="Y3740" t="str">
        <f>VLOOKUP(P3740,'Product manager data'!$A$1:B3756,2,0)</f>
        <v>James Marez</v>
      </c>
    </row>
    <row r="3741" spans="1:25" x14ac:dyDescent="0.3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 t="shared" si="174"/>
        <v>Profit</v>
      </c>
      <c r="W3741" t="str">
        <f t="shared" si="175"/>
        <v>CA</v>
      </c>
      <c r="X3741" t="str">
        <f t="shared" si="176"/>
        <v>California</v>
      </c>
      <c r="Y3741" t="str">
        <f>VLOOKUP(P3741,'Product manager data'!$A$1:B3757,2,0)</f>
        <v>Reggie Bacon</v>
      </c>
    </row>
    <row r="3742" spans="1:25" x14ac:dyDescent="0.3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 t="shared" si="174"/>
        <v>Profit</v>
      </c>
      <c r="W3742" t="str">
        <f t="shared" si="175"/>
        <v>CA</v>
      </c>
      <c r="X3742" t="str">
        <f t="shared" si="176"/>
        <v>California</v>
      </c>
      <c r="Y3742" t="str">
        <f>VLOOKUP(P3742,'Product manager data'!$A$1:B3758,2,0)</f>
        <v>Mary Wood</v>
      </c>
    </row>
    <row r="3743" spans="1:25" x14ac:dyDescent="0.3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 t="shared" si="174"/>
        <v>Profit</v>
      </c>
      <c r="W3743" t="str">
        <f t="shared" si="175"/>
        <v>CA</v>
      </c>
      <c r="X3743" t="str">
        <f t="shared" si="176"/>
        <v>California</v>
      </c>
      <c r="Y3743" t="str">
        <f>VLOOKUP(P3743,'Product manager data'!$A$1:B3759,2,0)</f>
        <v>Rosemary Hearon</v>
      </c>
    </row>
    <row r="3744" spans="1:25" x14ac:dyDescent="0.3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t="str">
        <f t="shared" si="174"/>
        <v>Profit</v>
      </c>
      <c r="W3744" t="str">
        <f t="shared" si="175"/>
        <v>CA</v>
      </c>
      <c r="X3744" t="str">
        <f t="shared" si="176"/>
        <v>California</v>
      </c>
      <c r="Y3744" t="str">
        <f>VLOOKUP(P3744,'Product manager data'!$A$1:B3760,2,0)</f>
        <v>Beth Higgins</v>
      </c>
    </row>
    <row r="3745" spans="1:25" x14ac:dyDescent="0.3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 t="shared" si="174"/>
        <v>Profit</v>
      </c>
      <c r="W3745" t="str">
        <f t="shared" si="175"/>
        <v>CA</v>
      </c>
      <c r="X3745" t="str">
        <f t="shared" si="176"/>
        <v>California</v>
      </c>
      <c r="Y3745" t="str">
        <f>VLOOKUP(P3745,'Product manager data'!$A$1:B3761,2,0)</f>
        <v>Kimberly Harrington</v>
      </c>
    </row>
    <row r="3746" spans="1:25" x14ac:dyDescent="0.3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t="str">
        <f t="shared" si="174"/>
        <v>Profit</v>
      </c>
      <c r="W3746" t="str">
        <f t="shared" si="175"/>
        <v>CA</v>
      </c>
      <c r="X3746" t="str">
        <f t="shared" si="176"/>
        <v>California</v>
      </c>
      <c r="Y3746" t="str">
        <f>VLOOKUP(P3746,'Product manager data'!$A$1:B3762,2,0)</f>
        <v>Junior Fason</v>
      </c>
    </row>
    <row r="3747" spans="1:25" x14ac:dyDescent="0.3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 t="shared" si="174"/>
        <v>Profit</v>
      </c>
      <c r="W3747" t="str">
        <f t="shared" si="175"/>
        <v>CA</v>
      </c>
      <c r="X3747" t="str">
        <f t="shared" si="176"/>
        <v>California</v>
      </c>
      <c r="Y3747" t="str">
        <f>VLOOKUP(P3747,'Product manager data'!$A$1:B3763,2,0)</f>
        <v>Myrtle Holloway</v>
      </c>
    </row>
    <row r="3748" spans="1:25" x14ac:dyDescent="0.3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f t="shared" si="174"/>
        <v>Profit</v>
      </c>
      <c r="W3748" t="str">
        <f t="shared" si="175"/>
        <v>CA</v>
      </c>
      <c r="X3748" t="str">
        <f t="shared" si="176"/>
        <v>California</v>
      </c>
      <c r="Y3748" t="str">
        <f>VLOOKUP(P3748,'Product manager data'!$A$1:B3764,2,0)</f>
        <v>Sandra Cruz</v>
      </c>
    </row>
    <row r="3749" spans="1:25" x14ac:dyDescent="0.3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 t="shared" si="174"/>
        <v>Profit</v>
      </c>
      <c r="W3749" t="str">
        <f t="shared" si="175"/>
        <v>CA</v>
      </c>
      <c r="X3749" t="str">
        <f t="shared" si="176"/>
        <v>California</v>
      </c>
      <c r="Y3749" t="str">
        <f>VLOOKUP(P3749,'Product manager data'!$A$1:B3765,2,0)</f>
        <v>Robin Dennis</v>
      </c>
    </row>
    <row r="3750" spans="1:25" x14ac:dyDescent="0.3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t="str">
        <f t="shared" si="174"/>
        <v>Profit</v>
      </c>
      <c r="W3750" t="str">
        <f t="shared" si="175"/>
        <v>CA</v>
      </c>
      <c r="X3750" t="str">
        <f t="shared" si="176"/>
        <v>California</v>
      </c>
      <c r="Y3750" t="str">
        <f>VLOOKUP(P3750,'Product manager data'!$A$1:B3766,2,0)</f>
        <v>Mary Wood</v>
      </c>
    </row>
    <row r="3751" spans="1:25" x14ac:dyDescent="0.3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t="str">
        <f t="shared" si="174"/>
        <v>Profit</v>
      </c>
      <c r="W3751" t="str">
        <f t="shared" si="175"/>
        <v>CA</v>
      </c>
      <c r="X3751" t="str">
        <f t="shared" si="176"/>
        <v>California</v>
      </c>
      <c r="Y3751" t="str">
        <f>VLOOKUP(P3751,'Product manager data'!$A$1:B3767,2,0)</f>
        <v>Jason Lightner</v>
      </c>
    </row>
    <row r="3752" spans="1:25" x14ac:dyDescent="0.3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f t="shared" si="174"/>
        <v>Profit</v>
      </c>
      <c r="W3752" t="str">
        <f t="shared" si="175"/>
        <v>CA</v>
      </c>
      <c r="X3752" t="str">
        <f t="shared" si="176"/>
        <v>California</v>
      </c>
      <c r="Y3752" t="str">
        <f>VLOOKUP(P3752,'Product manager data'!$A$1:B3768,2,0)</f>
        <v>Tammie Nelson</v>
      </c>
    </row>
    <row r="3753" spans="1:25" x14ac:dyDescent="0.3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f t="shared" si="174"/>
        <v>Profit</v>
      </c>
      <c r="W3753" t="str">
        <f t="shared" si="175"/>
        <v>CA</v>
      </c>
      <c r="X3753" t="str">
        <f t="shared" si="176"/>
        <v>California</v>
      </c>
      <c r="Y3753" t="str">
        <f>VLOOKUP(P3753,'Product manager data'!$A$1:B3769,2,0)</f>
        <v>Sandra Cruz</v>
      </c>
    </row>
    <row r="3754" spans="1:25" x14ac:dyDescent="0.3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f t="shared" si="174"/>
        <v>Profit</v>
      </c>
      <c r="W3754" t="str">
        <f t="shared" si="175"/>
        <v>CA</v>
      </c>
      <c r="X3754" t="str">
        <f t="shared" si="176"/>
        <v>California</v>
      </c>
      <c r="Y3754" t="str">
        <f>VLOOKUP(P3754,'Product manager data'!$A$1:B3770,2,0)</f>
        <v>Beth Higgins</v>
      </c>
    </row>
    <row r="3755" spans="1:25" x14ac:dyDescent="0.3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f t="shared" si="174"/>
        <v>Profit</v>
      </c>
      <c r="W3755" t="str">
        <f t="shared" si="175"/>
        <v>CA</v>
      </c>
      <c r="X3755" t="str">
        <f t="shared" si="176"/>
        <v>California</v>
      </c>
      <c r="Y3755" t="str">
        <f>VLOOKUP(P3755,'Product manager data'!$A$1:B3771,2,0)</f>
        <v>Kimberly Harrington</v>
      </c>
    </row>
    <row r="3756" spans="1:25" x14ac:dyDescent="0.3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f t="shared" si="174"/>
        <v>Profit</v>
      </c>
      <c r="W3756" t="str">
        <f t="shared" si="175"/>
        <v>CA</v>
      </c>
      <c r="X3756" t="str">
        <f t="shared" si="176"/>
        <v>California</v>
      </c>
      <c r="Y3756" t="str">
        <f>VLOOKUP(P3756,'Product manager data'!$A$1:B3772,2,0)</f>
        <v>Myrtle Holloway</v>
      </c>
    </row>
    <row r="3757" spans="1:25" x14ac:dyDescent="0.3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t="str">
        <f t="shared" si="174"/>
        <v>Profit</v>
      </c>
      <c r="W3757" t="str">
        <f t="shared" si="175"/>
        <v>CA</v>
      </c>
      <c r="X3757" t="str">
        <f t="shared" si="176"/>
        <v>California</v>
      </c>
      <c r="Y3757" t="str">
        <f>VLOOKUP(P3757,'Product manager data'!$A$1:B3773,2,0)</f>
        <v>Beth Higgins</v>
      </c>
    </row>
    <row r="3758" spans="1:25" x14ac:dyDescent="0.3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t="str">
        <f t="shared" si="174"/>
        <v>Loss</v>
      </c>
      <c r="W3758" t="str">
        <f t="shared" si="175"/>
        <v>CA</v>
      </c>
      <c r="X3758" t="str">
        <f t="shared" si="176"/>
        <v>California</v>
      </c>
      <c r="Y3758" t="str">
        <f>VLOOKUP(P3758,'Product manager data'!$A$1:B3774,2,0)</f>
        <v>Sandra Cruz</v>
      </c>
    </row>
    <row r="3759" spans="1:25" x14ac:dyDescent="0.3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t="str">
        <f t="shared" si="174"/>
        <v>Profit</v>
      </c>
      <c r="W3759" t="str">
        <f t="shared" si="175"/>
        <v>CA</v>
      </c>
      <c r="X3759" t="str">
        <f t="shared" si="176"/>
        <v>California</v>
      </c>
      <c r="Y3759" t="str">
        <f>VLOOKUP(P3759,'Product manager data'!$A$1:B3775,2,0)</f>
        <v>Eric Goetz</v>
      </c>
    </row>
    <row r="3760" spans="1:25" x14ac:dyDescent="0.3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f t="shared" si="174"/>
        <v>Profit</v>
      </c>
      <c r="W3760" t="str">
        <f t="shared" si="175"/>
        <v>CA</v>
      </c>
      <c r="X3760" t="str">
        <f t="shared" si="176"/>
        <v>California</v>
      </c>
      <c r="Y3760" t="str">
        <f>VLOOKUP(P3760,'Product manager data'!$A$1:B3776,2,0)</f>
        <v>Eric Goetz</v>
      </c>
    </row>
    <row r="3761" spans="1:25" x14ac:dyDescent="0.3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t="str">
        <f t="shared" si="174"/>
        <v>Profit</v>
      </c>
      <c r="W3761" t="str">
        <f t="shared" si="175"/>
        <v>CA</v>
      </c>
      <c r="X3761" t="str">
        <f t="shared" si="176"/>
        <v>California</v>
      </c>
      <c r="Y3761" t="str">
        <f>VLOOKUP(P3761,'Product manager data'!$A$1:B3777,2,0)</f>
        <v>Tammie Nelson</v>
      </c>
    </row>
    <row r="3762" spans="1:25" x14ac:dyDescent="0.3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f t="shared" si="174"/>
        <v>Profit</v>
      </c>
      <c r="W3762" t="str">
        <f t="shared" si="175"/>
        <v>CA</v>
      </c>
      <c r="X3762" t="str">
        <f t="shared" si="176"/>
        <v>California</v>
      </c>
      <c r="Y3762" t="str">
        <f>VLOOKUP(P3762,'Product manager data'!$A$1:B3778,2,0)</f>
        <v>Robin Dennis</v>
      </c>
    </row>
    <row r="3763" spans="1:25" x14ac:dyDescent="0.3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t="str">
        <f t="shared" si="174"/>
        <v>Profit</v>
      </c>
      <c r="W3763" t="str">
        <f t="shared" si="175"/>
        <v>CA</v>
      </c>
      <c r="X3763" t="str">
        <f t="shared" si="176"/>
        <v>California</v>
      </c>
      <c r="Y3763" t="str">
        <f>VLOOKUP(P3763,'Product manager data'!$A$1:B3779,2,0)</f>
        <v>Beth Higgins</v>
      </c>
    </row>
    <row r="3764" spans="1:25" x14ac:dyDescent="0.3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t="str">
        <f t="shared" si="174"/>
        <v>Profit</v>
      </c>
      <c r="W3764" t="str">
        <f t="shared" si="175"/>
        <v>CA</v>
      </c>
      <c r="X3764" t="str">
        <f t="shared" si="176"/>
        <v>California</v>
      </c>
      <c r="Y3764" t="str">
        <f>VLOOKUP(P3764,'Product manager data'!$A$1:B3780,2,0)</f>
        <v>Tim Collins</v>
      </c>
    </row>
    <row r="3765" spans="1:25" x14ac:dyDescent="0.3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t="str">
        <f t="shared" si="174"/>
        <v>Profit</v>
      </c>
      <c r="W3765" t="str">
        <f t="shared" si="175"/>
        <v>CA</v>
      </c>
      <c r="X3765" t="str">
        <f t="shared" si="176"/>
        <v>California</v>
      </c>
      <c r="Y3765" t="str">
        <f>VLOOKUP(P3765,'Product manager data'!$A$1:B3781,2,0)</f>
        <v>Kimberly Harrington</v>
      </c>
    </row>
    <row r="3766" spans="1:25" x14ac:dyDescent="0.3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 t="shared" si="174"/>
        <v>Loss</v>
      </c>
      <c r="W3766" t="str">
        <f t="shared" si="175"/>
        <v>CA</v>
      </c>
      <c r="X3766" t="str">
        <f t="shared" si="176"/>
        <v>California</v>
      </c>
      <c r="Y3766" t="str">
        <f>VLOOKUP(P3766,'Product manager data'!$A$1:B3782,2,0)</f>
        <v>Kimberly Harrington</v>
      </c>
    </row>
    <row r="3767" spans="1:25" x14ac:dyDescent="0.3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f t="shared" si="174"/>
        <v>Loss</v>
      </c>
      <c r="W3767" t="str">
        <f t="shared" si="175"/>
        <v>CA</v>
      </c>
      <c r="X3767" t="str">
        <f t="shared" si="176"/>
        <v>California</v>
      </c>
      <c r="Y3767" t="str">
        <f>VLOOKUP(P3767,'Product manager data'!$A$1:B3783,2,0)</f>
        <v>Michael Benoit</v>
      </c>
    </row>
    <row r="3768" spans="1:25" x14ac:dyDescent="0.3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 t="shared" si="174"/>
        <v>Profit</v>
      </c>
      <c r="W3768" t="str">
        <f t="shared" si="175"/>
        <v>CA</v>
      </c>
      <c r="X3768" t="str">
        <f t="shared" si="176"/>
        <v>California</v>
      </c>
      <c r="Y3768" t="str">
        <f>VLOOKUP(P3768,'Product manager data'!$A$1:B3784,2,0)</f>
        <v>Eric Goetz</v>
      </c>
    </row>
    <row r="3769" spans="1:25" x14ac:dyDescent="0.3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f t="shared" si="174"/>
        <v>Profit</v>
      </c>
      <c r="W3769" t="str">
        <f t="shared" si="175"/>
        <v>CA</v>
      </c>
      <c r="X3769" t="str">
        <f t="shared" si="176"/>
        <v>California</v>
      </c>
      <c r="Y3769" t="str">
        <f>VLOOKUP(P3769,'Product manager data'!$A$1:B3785,2,0)</f>
        <v>James Marez</v>
      </c>
    </row>
    <row r="3770" spans="1:25" x14ac:dyDescent="0.3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f t="shared" si="174"/>
        <v>Profit</v>
      </c>
      <c r="W3770" t="str">
        <f t="shared" si="175"/>
        <v>CA</v>
      </c>
      <c r="X3770" t="str">
        <f t="shared" si="176"/>
        <v>California</v>
      </c>
      <c r="Y3770" t="str">
        <f>VLOOKUP(P3770,'Product manager data'!$A$1:B3786,2,0)</f>
        <v>Sandra Cruz</v>
      </c>
    </row>
    <row r="3771" spans="1:25" x14ac:dyDescent="0.3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 t="shared" si="174"/>
        <v>Profit</v>
      </c>
      <c r="W3771" t="str">
        <f t="shared" si="175"/>
        <v>CA</v>
      </c>
      <c r="X3771" t="str">
        <f t="shared" si="176"/>
        <v>California</v>
      </c>
      <c r="Y3771" t="str">
        <f>VLOOKUP(P3771,'Product manager data'!$A$1:B3787,2,0)</f>
        <v>Junior Fason</v>
      </c>
    </row>
    <row r="3772" spans="1:25" x14ac:dyDescent="0.3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f t="shared" si="174"/>
        <v>Loss</v>
      </c>
      <c r="W3772" t="str">
        <f t="shared" si="175"/>
        <v>CA</v>
      </c>
      <c r="X3772" t="str">
        <f t="shared" si="176"/>
        <v>California</v>
      </c>
      <c r="Y3772" t="str">
        <f>VLOOKUP(P3772,'Product manager data'!$A$1:B3788,2,0)</f>
        <v>Michael Benoit</v>
      </c>
    </row>
    <row r="3773" spans="1:25" x14ac:dyDescent="0.3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f t="shared" si="174"/>
        <v>Loss</v>
      </c>
      <c r="W3773" t="str">
        <f t="shared" si="175"/>
        <v>US</v>
      </c>
      <c r="X3773" t="str">
        <f t="shared" si="176"/>
        <v>Texas</v>
      </c>
      <c r="Y3773" t="str">
        <f>VLOOKUP(P3773,'Product manager data'!$A$1:B3789,2,0)</f>
        <v>Myrtle Holloway</v>
      </c>
    </row>
    <row r="3774" spans="1:25" x14ac:dyDescent="0.3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f t="shared" si="174"/>
        <v>Profit</v>
      </c>
      <c r="W3774" t="str">
        <f t="shared" si="175"/>
        <v>CA</v>
      </c>
      <c r="X3774" t="str">
        <f t="shared" si="176"/>
        <v>California</v>
      </c>
      <c r="Y3774" t="str">
        <f>VLOOKUP(P3774,'Product manager data'!$A$1:B3790,2,0)</f>
        <v>Reggie Bacon</v>
      </c>
    </row>
    <row r="3775" spans="1:25" x14ac:dyDescent="0.3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t="str">
        <f t="shared" si="174"/>
        <v>Profit</v>
      </c>
      <c r="W3775" t="str">
        <f t="shared" si="175"/>
        <v>US</v>
      </c>
      <c r="X3775" t="str">
        <f t="shared" si="176"/>
        <v>Texas</v>
      </c>
      <c r="Y3775" t="str">
        <f>VLOOKUP(P3775,'Product manager data'!$A$1:B3791,2,0)</f>
        <v>Junior Fason</v>
      </c>
    </row>
    <row r="3776" spans="1:25" x14ac:dyDescent="0.3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f t="shared" si="174"/>
        <v>Profit</v>
      </c>
      <c r="W3776" t="str">
        <f t="shared" si="175"/>
        <v>US</v>
      </c>
      <c r="X3776" t="str">
        <f t="shared" si="176"/>
        <v>Texas</v>
      </c>
      <c r="Y3776" t="str">
        <f>VLOOKUP(P3776,'Product manager data'!$A$1:B3792,2,0)</f>
        <v>Reggie Bacon</v>
      </c>
    </row>
    <row r="3777" spans="1:25" x14ac:dyDescent="0.3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f t="shared" si="174"/>
        <v>Profit</v>
      </c>
      <c r="W3777" t="str">
        <f t="shared" si="175"/>
        <v>US</v>
      </c>
      <c r="X3777" t="str">
        <f t="shared" si="176"/>
        <v>Texas</v>
      </c>
      <c r="Y3777" t="str">
        <f>VLOOKUP(P3777,'Product manager data'!$A$1:B3793,2,0)</f>
        <v>Beth Higgins</v>
      </c>
    </row>
    <row r="3778" spans="1:25" x14ac:dyDescent="0.3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t="str">
        <f t="shared" si="174"/>
        <v>Profit</v>
      </c>
      <c r="W3778" t="str">
        <f t="shared" si="175"/>
        <v>US</v>
      </c>
      <c r="X3778" t="str">
        <f t="shared" si="176"/>
        <v>Texas</v>
      </c>
      <c r="Y3778" t="str">
        <f>VLOOKUP(P3778,'Product manager data'!$A$1:B3794,2,0)</f>
        <v>Reggie Bacon</v>
      </c>
    </row>
    <row r="3779" spans="1:25" x14ac:dyDescent="0.3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t="str">
        <f t="shared" ref="V3779:V3842" si="177">IF(U3779&gt;=0,"Profit","Loss")</f>
        <v>Profit</v>
      </c>
      <c r="W3779" t="str">
        <f t="shared" ref="W3779:W3842" si="178">MID(B3779,1,2)</f>
        <v>CA</v>
      </c>
      <c r="X3779" t="str">
        <f t="shared" ref="X3779:X3842" si="179">IF(W3779="CA","California","Texas")</f>
        <v>California</v>
      </c>
      <c r="Y3779" t="str">
        <f>VLOOKUP(P3779,'Product manager data'!$A$1:B3795,2,0)</f>
        <v>Robin Dennis</v>
      </c>
    </row>
    <row r="3780" spans="1:25" x14ac:dyDescent="0.3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f t="shared" si="177"/>
        <v>Profit</v>
      </c>
      <c r="W3780" t="str">
        <f t="shared" si="178"/>
        <v>US</v>
      </c>
      <c r="X3780" t="str">
        <f t="shared" si="179"/>
        <v>Texas</v>
      </c>
      <c r="Y3780" t="str">
        <f>VLOOKUP(P3780,'Product manager data'!$A$1:B3796,2,0)</f>
        <v>James Marez</v>
      </c>
    </row>
    <row r="3781" spans="1:25" x14ac:dyDescent="0.3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f t="shared" si="177"/>
        <v>Profit</v>
      </c>
      <c r="W3781" t="str">
        <f t="shared" si="178"/>
        <v>CA</v>
      </c>
      <c r="X3781" t="str">
        <f t="shared" si="179"/>
        <v>California</v>
      </c>
      <c r="Y3781" t="str">
        <f>VLOOKUP(P3781,'Product manager data'!$A$1:B3797,2,0)</f>
        <v>Beth Higgins</v>
      </c>
    </row>
    <row r="3782" spans="1:25" x14ac:dyDescent="0.3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t="str">
        <f t="shared" si="177"/>
        <v>Profit</v>
      </c>
      <c r="W3782" t="str">
        <f t="shared" si="178"/>
        <v>CA</v>
      </c>
      <c r="X3782" t="str">
        <f t="shared" si="179"/>
        <v>California</v>
      </c>
      <c r="Y3782" t="str">
        <f>VLOOKUP(P3782,'Product manager data'!$A$1:B3798,2,0)</f>
        <v>James Marez</v>
      </c>
    </row>
    <row r="3783" spans="1:25" x14ac:dyDescent="0.3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t="str">
        <f t="shared" si="177"/>
        <v>Profit</v>
      </c>
      <c r="W3783" t="str">
        <f t="shared" si="178"/>
        <v>CA</v>
      </c>
      <c r="X3783" t="str">
        <f t="shared" si="179"/>
        <v>California</v>
      </c>
      <c r="Y3783" t="str">
        <f>VLOOKUP(P3783,'Product manager data'!$A$1:B3799,2,0)</f>
        <v>James Marez</v>
      </c>
    </row>
    <row r="3784" spans="1:25" x14ac:dyDescent="0.3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f t="shared" si="177"/>
        <v>Profit</v>
      </c>
      <c r="W3784" t="str">
        <f t="shared" si="178"/>
        <v>CA</v>
      </c>
      <c r="X3784" t="str">
        <f t="shared" si="179"/>
        <v>California</v>
      </c>
      <c r="Y3784" t="str">
        <f>VLOOKUP(P3784,'Product manager data'!$A$1:B3800,2,0)</f>
        <v>Beth Higgins</v>
      </c>
    </row>
    <row r="3785" spans="1:25" x14ac:dyDescent="0.3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f t="shared" si="177"/>
        <v>Loss</v>
      </c>
      <c r="W3785" t="str">
        <f t="shared" si="178"/>
        <v>CA</v>
      </c>
      <c r="X3785" t="str">
        <f t="shared" si="179"/>
        <v>California</v>
      </c>
      <c r="Y3785" t="str">
        <f>VLOOKUP(P3785,'Product manager data'!$A$1:B3801,2,0)</f>
        <v>Myrtle Holloway</v>
      </c>
    </row>
    <row r="3786" spans="1:25" x14ac:dyDescent="0.3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f t="shared" si="177"/>
        <v>Profit</v>
      </c>
      <c r="W3786" t="str">
        <f t="shared" si="178"/>
        <v>CA</v>
      </c>
      <c r="X3786" t="str">
        <f t="shared" si="179"/>
        <v>California</v>
      </c>
      <c r="Y3786" t="str">
        <f>VLOOKUP(P3786,'Product manager data'!$A$1:B3802,2,0)</f>
        <v>Reggie Bacon</v>
      </c>
    </row>
    <row r="3787" spans="1:25" x14ac:dyDescent="0.3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t="str">
        <f t="shared" si="177"/>
        <v>Loss</v>
      </c>
      <c r="W3787" t="str">
        <f t="shared" si="178"/>
        <v>CA</v>
      </c>
      <c r="X3787" t="str">
        <f t="shared" si="179"/>
        <v>California</v>
      </c>
      <c r="Y3787" t="str">
        <f>VLOOKUP(P3787,'Product manager data'!$A$1:B3803,2,0)</f>
        <v>Kimberly Harrington</v>
      </c>
    </row>
    <row r="3788" spans="1:25" x14ac:dyDescent="0.3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t="str">
        <f t="shared" si="177"/>
        <v>Profit</v>
      </c>
      <c r="W3788" t="str">
        <f t="shared" si="178"/>
        <v>CA</v>
      </c>
      <c r="X3788" t="str">
        <f t="shared" si="179"/>
        <v>California</v>
      </c>
      <c r="Y3788" t="str">
        <f>VLOOKUP(P3788,'Product manager data'!$A$1:B3804,2,0)</f>
        <v>Myrtle Holloway</v>
      </c>
    </row>
    <row r="3789" spans="1:25" x14ac:dyDescent="0.3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f t="shared" si="177"/>
        <v>Profit</v>
      </c>
      <c r="W3789" t="str">
        <f t="shared" si="178"/>
        <v>CA</v>
      </c>
      <c r="X3789" t="str">
        <f t="shared" si="179"/>
        <v>California</v>
      </c>
      <c r="Y3789" t="str">
        <f>VLOOKUP(P3789,'Product manager data'!$A$1:B3805,2,0)</f>
        <v>Eric Goetz</v>
      </c>
    </row>
    <row r="3790" spans="1:25" x14ac:dyDescent="0.3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f t="shared" si="177"/>
        <v>Profit</v>
      </c>
      <c r="W3790" t="str">
        <f t="shared" si="178"/>
        <v>CA</v>
      </c>
      <c r="X3790" t="str">
        <f t="shared" si="179"/>
        <v>California</v>
      </c>
      <c r="Y3790" t="str">
        <f>VLOOKUP(P3790,'Product manager data'!$A$1:B3806,2,0)</f>
        <v>Eric Goetz</v>
      </c>
    </row>
    <row r="3791" spans="1:25" x14ac:dyDescent="0.3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f t="shared" si="177"/>
        <v>Profit</v>
      </c>
      <c r="W3791" t="str">
        <f t="shared" si="178"/>
        <v>US</v>
      </c>
      <c r="X3791" t="str">
        <f t="shared" si="179"/>
        <v>Texas</v>
      </c>
      <c r="Y3791" t="str">
        <f>VLOOKUP(P3791,'Product manager data'!$A$1:B3807,2,0)</f>
        <v>Junior Fason</v>
      </c>
    </row>
    <row r="3792" spans="1:25" x14ac:dyDescent="0.3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f t="shared" si="177"/>
        <v>Profit</v>
      </c>
      <c r="W3792" t="str">
        <f t="shared" si="178"/>
        <v>CA</v>
      </c>
      <c r="X3792" t="str">
        <f t="shared" si="179"/>
        <v>California</v>
      </c>
      <c r="Y3792" t="str">
        <f>VLOOKUP(P3792,'Product manager data'!$A$1:B3808,2,0)</f>
        <v>Kimberly Harrington</v>
      </c>
    </row>
    <row r="3793" spans="1:25" x14ac:dyDescent="0.3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t="str">
        <f t="shared" si="177"/>
        <v>Loss</v>
      </c>
      <c r="W3793" t="str">
        <f t="shared" si="178"/>
        <v>CA</v>
      </c>
      <c r="X3793" t="str">
        <f t="shared" si="179"/>
        <v>California</v>
      </c>
      <c r="Y3793" t="str">
        <f>VLOOKUP(P3793,'Product manager data'!$A$1:B3809,2,0)</f>
        <v>Kimberly Harrington</v>
      </c>
    </row>
    <row r="3794" spans="1:25" x14ac:dyDescent="0.3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t="str">
        <f t="shared" si="177"/>
        <v>Profit</v>
      </c>
      <c r="W3794" t="str">
        <f t="shared" si="178"/>
        <v>CA</v>
      </c>
      <c r="X3794" t="str">
        <f t="shared" si="179"/>
        <v>California</v>
      </c>
      <c r="Y3794" t="str">
        <f>VLOOKUP(P3794,'Product manager data'!$A$1:B3810,2,0)</f>
        <v>Eric Goetz</v>
      </c>
    </row>
    <row r="3795" spans="1:25" x14ac:dyDescent="0.3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f t="shared" si="177"/>
        <v>Profit</v>
      </c>
      <c r="W3795" t="str">
        <f t="shared" si="178"/>
        <v>CA</v>
      </c>
      <c r="X3795" t="str">
        <f t="shared" si="179"/>
        <v>California</v>
      </c>
      <c r="Y3795" t="str">
        <f>VLOOKUP(P3795,'Product manager data'!$A$1:B3811,2,0)</f>
        <v>Eric Goetz</v>
      </c>
    </row>
    <row r="3796" spans="1:25" x14ac:dyDescent="0.3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f t="shared" si="177"/>
        <v>Profit</v>
      </c>
      <c r="W3796" t="str">
        <f t="shared" si="178"/>
        <v>US</v>
      </c>
      <c r="X3796" t="str">
        <f t="shared" si="179"/>
        <v>Texas</v>
      </c>
      <c r="Y3796" t="str">
        <f>VLOOKUP(P3796,'Product manager data'!$A$1:B3812,2,0)</f>
        <v>Myrtle Holloway</v>
      </c>
    </row>
    <row r="3797" spans="1:25" x14ac:dyDescent="0.3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t="str">
        <f t="shared" si="177"/>
        <v>Loss</v>
      </c>
      <c r="W3797" t="str">
        <f t="shared" si="178"/>
        <v>US</v>
      </c>
      <c r="X3797" t="str">
        <f t="shared" si="179"/>
        <v>Texas</v>
      </c>
      <c r="Y3797" t="str">
        <f>VLOOKUP(P3797,'Product manager data'!$A$1:B3813,2,0)</f>
        <v>Michael Benoit</v>
      </c>
    </row>
    <row r="3798" spans="1:25" x14ac:dyDescent="0.3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t="str">
        <f t="shared" si="177"/>
        <v>Profit</v>
      </c>
      <c r="W3798" t="str">
        <f t="shared" si="178"/>
        <v>US</v>
      </c>
      <c r="X3798" t="str">
        <f t="shared" si="179"/>
        <v>Texas</v>
      </c>
      <c r="Y3798" t="str">
        <f>VLOOKUP(P3798,'Product manager data'!$A$1:B3814,2,0)</f>
        <v>Eric Goetz</v>
      </c>
    </row>
    <row r="3799" spans="1:25" x14ac:dyDescent="0.3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f t="shared" si="177"/>
        <v>Profit</v>
      </c>
      <c r="W3799" t="str">
        <f t="shared" si="178"/>
        <v>CA</v>
      </c>
      <c r="X3799" t="str">
        <f t="shared" si="179"/>
        <v>California</v>
      </c>
      <c r="Y3799" t="str">
        <f>VLOOKUP(P3799,'Product manager data'!$A$1:B3815,2,0)</f>
        <v>Beth Higgins</v>
      </c>
    </row>
    <row r="3800" spans="1:25" x14ac:dyDescent="0.3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f t="shared" si="177"/>
        <v>Loss</v>
      </c>
      <c r="W3800" t="str">
        <f t="shared" si="178"/>
        <v>CA</v>
      </c>
      <c r="X3800" t="str">
        <f t="shared" si="179"/>
        <v>California</v>
      </c>
      <c r="Y3800" t="str">
        <f>VLOOKUP(P3800,'Product manager data'!$A$1:B3816,2,0)</f>
        <v>Michael Benoit</v>
      </c>
    </row>
    <row r="3801" spans="1:25" x14ac:dyDescent="0.3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f t="shared" si="177"/>
        <v>Profit</v>
      </c>
      <c r="W3801" t="str">
        <f t="shared" si="178"/>
        <v>CA</v>
      </c>
      <c r="X3801" t="str">
        <f t="shared" si="179"/>
        <v>California</v>
      </c>
      <c r="Y3801" t="str">
        <f>VLOOKUP(P3801,'Product manager data'!$A$1:B3817,2,0)</f>
        <v>James Marez</v>
      </c>
    </row>
    <row r="3802" spans="1:25" x14ac:dyDescent="0.3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t="str">
        <f t="shared" si="177"/>
        <v>Profit</v>
      </c>
      <c r="W3802" t="str">
        <f t="shared" si="178"/>
        <v>CA</v>
      </c>
      <c r="X3802" t="str">
        <f t="shared" si="179"/>
        <v>California</v>
      </c>
      <c r="Y3802" t="str">
        <f>VLOOKUP(P3802,'Product manager data'!$A$1:B3818,2,0)</f>
        <v>Sandra Cruz</v>
      </c>
    </row>
    <row r="3803" spans="1:25" x14ac:dyDescent="0.3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f t="shared" si="177"/>
        <v>Profit</v>
      </c>
      <c r="W3803" t="str">
        <f t="shared" si="178"/>
        <v>CA</v>
      </c>
      <c r="X3803" t="str">
        <f t="shared" si="179"/>
        <v>California</v>
      </c>
      <c r="Y3803" t="str">
        <f>VLOOKUP(P3803,'Product manager data'!$A$1:B3819,2,0)</f>
        <v>Reggie Bacon</v>
      </c>
    </row>
    <row r="3804" spans="1:25" x14ac:dyDescent="0.3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t="str">
        <f t="shared" si="177"/>
        <v>Profit</v>
      </c>
      <c r="W3804" t="str">
        <f t="shared" si="178"/>
        <v>CA</v>
      </c>
      <c r="X3804" t="str">
        <f t="shared" si="179"/>
        <v>California</v>
      </c>
      <c r="Y3804" t="str">
        <f>VLOOKUP(P3804,'Product manager data'!$A$1:B3820,2,0)</f>
        <v>Beth Higgins</v>
      </c>
    </row>
    <row r="3805" spans="1:25" x14ac:dyDescent="0.3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t="str">
        <f t="shared" si="177"/>
        <v>Profit</v>
      </c>
      <c r="W3805" t="str">
        <f t="shared" si="178"/>
        <v>CA</v>
      </c>
      <c r="X3805" t="str">
        <f t="shared" si="179"/>
        <v>California</v>
      </c>
      <c r="Y3805" t="str">
        <f>VLOOKUP(P3805,'Product manager data'!$A$1:B3821,2,0)</f>
        <v>Tammie Nelson</v>
      </c>
    </row>
    <row r="3806" spans="1:25" x14ac:dyDescent="0.3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f t="shared" si="177"/>
        <v>Profit</v>
      </c>
      <c r="W3806" t="str">
        <f t="shared" si="178"/>
        <v>CA</v>
      </c>
      <c r="X3806" t="str">
        <f t="shared" si="179"/>
        <v>California</v>
      </c>
      <c r="Y3806" t="str">
        <f>VLOOKUP(P3806,'Product manager data'!$A$1:B3822,2,0)</f>
        <v>Rosemary Hearon</v>
      </c>
    </row>
    <row r="3807" spans="1:25" x14ac:dyDescent="0.3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f t="shared" si="177"/>
        <v>Profit</v>
      </c>
      <c r="W3807" t="str">
        <f t="shared" si="178"/>
        <v>CA</v>
      </c>
      <c r="X3807" t="str">
        <f t="shared" si="179"/>
        <v>California</v>
      </c>
      <c r="Y3807" t="str">
        <f>VLOOKUP(P3807,'Product manager data'!$A$1:B3823,2,0)</f>
        <v>Beth Higgins</v>
      </c>
    </row>
    <row r="3808" spans="1:25" x14ac:dyDescent="0.3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t="str">
        <f t="shared" si="177"/>
        <v>Profit</v>
      </c>
      <c r="W3808" t="str">
        <f t="shared" si="178"/>
        <v>CA</v>
      </c>
      <c r="X3808" t="str">
        <f t="shared" si="179"/>
        <v>California</v>
      </c>
      <c r="Y3808" t="str">
        <f>VLOOKUP(P3808,'Product manager data'!$A$1:B3824,2,0)</f>
        <v>Eric Goetz</v>
      </c>
    </row>
    <row r="3809" spans="1:25" x14ac:dyDescent="0.3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t="str">
        <f t="shared" si="177"/>
        <v>Loss</v>
      </c>
      <c r="W3809" t="str">
        <f t="shared" si="178"/>
        <v>CA</v>
      </c>
      <c r="X3809" t="str">
        <f t="shared" si="179"/>
        <v>California</v>
      </c>
      <c r="Y3809" t="str">
        <f>VLOOKUP(P3809,'Product manager data'!$A$1:B3825,2,0)</f>
        <v>Kimberly Harrington</v>
      </c>
    </row>
    <row r="3810" spans="1:25" x14ac:dyDescent="0.3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t="str">
        <f t="shared" si="177"/>
        <v>Loss</v>
      </c>
      <c r="W3810" t="str">
        <f t="shared" si="178"/>
        <v>CA</v>
      </c>
      <c r="X3810" t="str">
        <f t="shared" si="179"/>
        <v>California</v>
      </c>
      <c r="Y3810" t="str">
        <f>VLOOKUP(P3810,'Product manager data'!$A$1:B3826,2,0)</f>
        <v>Kimberly Harrington</v>
      </c>
    </row>
    <row r="3811" spans="1:25" x14ac:dyDescent="0.3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t="str">
        <f t="shared" si="177"/>
        <v>Loss</v>
      </c>
      <c r="W3811" t="str">
        <f t="shared" si="178"/>
        <v>CA</v>
      </c>
      <c r="X3811" t="str">
        <f t="shared" si="179"/>
        <v>California</v>
      </c>
      <c r="Y3811" t="str">
        <f>VLOOKUP(P3811,'Product manager data'!$A$1:B3827,2,0)</f>
        <v>Sandra Cruz</v>
      </c>
    </row>
    <row r="3812" spans="1:25" x14ac:dyDescent="0.3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t="str">
        <f t="shared" si="177"/>
        <v>Profit</v>
      </c>
      <c r="W3812" t="str">
        <f t="shared" si="178"/>
        <v>CA</v>
      </c>
      <c r="X3812" t="str">
        <f t="shared" si="179"/>
        <v>California</v>
      </c>
      <c r="Y3812" t="str">
        <f>VLOOKUP(P3812,'Product manager data'!$A$1:B3828,2,0)</f>
        <v>James Marez</v>
      </c>
    </row>
    <row r="3813" spans="1:25" x14ac:dyDescent="0.3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t="str">
        <f t="shared" si="177"/>
        <v>Profit</v>
      </c>
      <c r="W3813" t="str">
        <f t="shared" si="178"/>
        <v>CA</v>
      </c>
      <c r="X3813" t="str">
        <f t="shared" si="179"/>
        <v>California</v>
      </c>
      <c r="Y3813" t="str">
        <f>VLOOKUP(P3813,'Product manager data'!$A$1:B3829,2,0)</f>
        <v>Sandra Cruz</v>
      </c>
    </row>
    <row r="3814" spans="1:25" x14ac:dyDescent="0.3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t="str">
        <f t="shared" si="177"/>
        <v>Profit</v>
      </c>
      <c r="W3814" t="str">
        <f t="shared" si="178"/>
        <v>CA</v>
      </c>
      <c r="X3814" t="str">
        <f t="shared" si="179"/>
        <v>California</v>
      </c>
      <c r="Y3814" t="str">
        <f>VLOOKUP(P3814,'Product manager data'!$A$1:B3830,2,0)</f>
        <v>Willie Zensen</v>
      </c>
    </row>
    <row r="3815" spans="1:25" x14ac:dyDescent="0.3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f t="shared" si="177"/>
        <v>Profit</v>
      </c>
      <c r="W3815" t="str">
        <f t="shared" si="178"/>
        <v>CA</v>
      </c>
      <c r="X3815" t="str">
        <f t="shared" si="179"/>
        <v>California</v>
      </c>
      <c r="Y3815" t="str">
        <f>VLOOKUP(P3815,'Product manager data'!$A$1:B3831,2,0)</f>
        <v>Willie Zensen</v>
      </c>
    </row>
    <row r="3816" spans="1:25" x14ac:dyDescent="0.3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f t="shared" si="177"/>
        <v>Profit</v>
      </c>
      <c r="W3816" t="str">
        <f t="shared" si="178"/>
        <v>CA</v>
      </c>
      <c r="X3816" t="str">
        <f t="shared" si="179"/>
        <v>California</v>
      </c>
      <c r="Y3816" t="str">
        <f>VLOOKUP(P3816,'Product manager data'!$A$1:B3832,2,0)</f>
        <v>James Marez</v>
      </c>
    </row>
    <row r="3817" spans="1:25" x14ac:dyDescent="0.3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f t="shared" si="177"/>
        <v>Profit</v>
      </c>
      <c r="W3817" t="str">
        <f t="shared" si="178"/>
        <v>CA</v>
      </c>
      <c r="X3817" t="str">
        <f t="shared" si="179"/>
        <v>California</v>
      </c>
      <c r="Y3817" t="str">
        <f>VLOOKUP(P3817,'Product manager data'!$A$1:B3833,2,0)</f>
        <v>Beth Higgins</v>
      </c>
    </row>
    <row r="3818" spans="1:25" x14ac:dyDescent="0.3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t="str">
        <f t="shared" si="177"/>
        <v>Profit</v>
      </c>
      <c r="W3818" t="str">
        <f t="shared" si="178"/>
        <v>CA</v>
      </c>
      <c r="X3818" t="str">
        <f t="shared" si="179"/>
        <v>California</v>
      </c>
      <c r="Y3818" t="str">
        <f>VLOOKUP(P3818,'Product manager data'!$A$1:B3834,2,0)</f>
        <v>Michael Benoit</v>
      </c>
    </row>
    <row r="3819" spans="1:25" x14ac:dyDescent="0.3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t="str">
        <f t="shared" si="177"/>
        <v>Profit</v>
      </c>
      <c r="W3819" t="str">
        <f t="shared" si="178"/>
        <v>CA</v>
      </c>
      <c r="X3819" t="str">
        <f t="shared" si="179"/>
        <v>California</v>
      </c>
      <c r="Y3819" t="str">
        <f>VLOOKUP(P3819,'Product manager data'!$A$1:B3835,2,0)</f>
        <v>James Marez</v>
      </c>
    </row>
    <row r="3820" spans="1:25" x14ac:dyDescent="0.3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f t="shared" si="177"/>
        <v>Profit</v>
      </c>
      <c r="W3820" t="str">
        <f t="shared" si="178"/>
        <v>CA</v>
      </c>
      <c r="X3820" t="str">
        <f t="shared" si="179"/>
        <v>California</v>
      </c>
      <c r="Y3820" t="str">
        <f>VLOOKUP(P3820,'Product manager data'!$A$1:B3836,2,0)</f>
        <v>Sandra Cruz</v>
      </c>
    </row>
    <row r="3821" spans="1:25" x14ac:dyDescent="0.3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f t="shared" si="177"/>
        <v>Profit</v>
      </c>
      <c r="W3821" t="str">
        <f t="shared" si="178"/>
        <v>CA</v>
      </c>
      <c r="X3821" t="str">
        <f t="shared" si="179"/>
        <v>California</v>
      </c>
      <c r="Y3821" t="str">
        <f>VLOOKUP(P3821,'Product manager data'!$A$1:B3837,2,0)</f>
        <v>Kimberly Harrington</v>
      </c>
    </row>
    <row r="3822" spans="1:25" x14ac:dyDescent="0.3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f t="shared" si="177"/>
        <v>Loss</v>
      </c>
      <c r="W3822" t="str">
        <f t="shared" si="178"/>
        <v>CA</v>
      </c>
      <c r="X3822" t="str">
        <f t="shared" si="179"/>
        <v>California</v>
      </c>
      <c r="Y3822" t="str">
        <f>VLOOKUP(P3822,'Product manager data'!$A$1:B3838,2,0)</f>
        <v>Tim Collins</v>
      </c>
    </row>
    <row r="3823" spans="1:25" x14ac:dyDescent="0.3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t="str">
        <f t="shared" si="177"/>
        <v>Profit</v>
      </c>
      <c r="W3823" t="str">
        <f t="shared" si="178"/>
        <v>CA</v>
      </c>
      <c r="X3823" t="str">
        <f t="shared" si="179"/>
        <v>California</v>
      </c>
      <c r="Y3823" t="str">
        <f>VLOOKUP(P3823,'Product manager data'!$A$1:B3839,2,0)</f>
        <v>Beth Higgins</v>
      </c>
    </row>
    <row r="3824" spans="1:25" x14ac:dyDescent="0.3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t="str">
        <f t="shared" si="177"/>
        <v>Profit</v>
      </c>
      <c r="W3824" t="str">
        <f t="shared" si="178"/>
        <v>CA</v>
      </c>
      <c r="X3824" t="str">
        <f t="shared" si="179"/>
        <v>California</v>
      </c>
      <c r="Y3824" t="str">
        <f>VLOOKUP(P3824,'Product manager data'!$A$1:B3840,2,0)</f>
        <v>Kimberly Harrington</v>
      </c>
    </row>
    <row r="3825" spans="1:25" x14ac:dyDescent="0.3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f t="shared" si="177"/>
        <v>Profit</v>
      </c>
      <c r="W3825" t="str">
        <f t="shared" si="178"/>
        <v>CA</v>
      </c>
      <c r="X3825" t="str">
        <f t="shared" si="179"/>
        <v>California</v>
      </c>
      <c r="Y3825" t="str">
        <f>VLOOKUP(P3825,'Product manager data'!$A$1:B3841,2,0)</f>
        <v>Myrtle Holloway</v>
      </c>
    </row>
    <row r="3826" spans="1:25" x14ac:dyDescent="0.3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t="str">
        <f t="shared" si="177"/>
        <v>Profit</v>
      </c>
      <c r="W3826" t="str">
        <f t="shared" si="178"/>
        <v>CA</v>
      </c>
      <c r="X3826" t="str">
        <f t="shared" si="179"/>
        <v>California</v>
      </c>
      <c r="Y3826" t="str">
        <f>VLOOKUP(P3826,'Product manager data'!$A$1:B3842,2,0)</f>
        <v>Jason Lightner</v>
      </c>
    </row>
    <row r="3827" spans="1:25" x14ac:dyDescent="0.3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 t="shared" si="177"/>
        <v>Profit</v>
      </c>
      <c r="W3827" t="str">
        <f t="shared" si="178"/>
        <v>CA</v>
      </c>
      <c r="X3827" t="str">
        <f t="shared" si="179"/>
        <v>California</v>
      </c>
      <c r="Y3827" t="str">
        <f>VLOOKUP(P3827,'Product manager data'!$A$1:B3843,2,0)</f>
        <v>Kimberly Harrington</v>
      </c>
    </row>
    <row r="3828" spans="1:25" x14ac:dyDescent="0.3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f t="shared" si="177"/>
        <v>Profit</v>
      </c>
      <c r="W3828" t="str">
        <f t="shared" si="178"/>
        <v>CA</v>
      </c>
      <c r="X3828" t="str">
        <f t="shared" si="179"/>
        <v>California</v>
      </c>
      <c r="Y3828" t="str">
        <f>VLOOKUP(P3828,'Product manager data'!$A$1:B3844,2,0)</f>
        <v>Myrtle Holloway</v>
      </c>
    </row>
    <row r="3829" spans="1:25" x14ac:dyDescent="0.3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f t="shared" si="177"/>
        <v>Profit</v>
      </c>
      <c r="W3829" t="str">
        <f t="shared" si="178"/>
        <v>CA</v>
      </c>
      <c r="X3829" t="str">
        <f t="shared" si="179"/>
        <v>California</v>
      </c>
      <c r="Y3829" t="str">
        <f>VLOOKUP(P3829,'Product manager data'!$A$1:B3845,2,0)</f>
        <v>Sandra Cruz</v>
      </c>
    </row>
    <row r="3830" spans="1:25" x14ac:dyDescent="0.3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t="str">
        <f t="shared" si="177"/>
        <v>Profit</v>
      </c>
      <c r="W3830" t="str">
        <f t="shared" si="178"/>
        <v>CA</v>
      </c>
      <c r="X3830" t="str">
        <f t="shared" si="179"/>
        <v>California</v>
      </c>
      <c r="Y3830" t="str">
        <f>VLOOKUP(P3830,'Product manager data'!$A$1:B3846,2,0)</f>
        <v>Sandra Cruz</v>
      </c>
    </row>
    <row r="3831" spans="1:25" x14ac:dyDescent="0.3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f t="shared" si="177"/>
        <v>Profit</v>
      </c>
      <c r="W3831" t="str">
        <f t="shared" si="178"/>
        <v>CA</v>
      </c>
      <c r="X3831" t="str">
        <f t="shared" si="179"/>
        <v>California</v>
      </c>
      <c r="Y3831" t="str">
        <f>VLOOKUP(P3831,'Product manager data'!$A$1:B3847,2,0)</f>
        <v>Sandra Cruz</v>
      </c>
    </row>
    <row r="3832" spans="1:25" x14ac:dyDescent="0.3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f t="shared" si="177"/>
        <v>Profit</v>
      </c>
      <c r="W3832" t="str">
        <f t="shared" si="178"/>
        <v>CA</v>
      </c>
      <c r="X3832" t="str">
        <f t="shared" si="179"/>
        <v>California</v>
      </c>
      <c r="Y3832" t="str">
        <f>VLOOKUP(P3832,'Product manager data'!$A$1:B3848,2,0)</f>
        <v>Mary Wood</v>
      </c>
    </row>
    <row r="3833" spans="1:25" x14ac:dyDescent="0.3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t="str">
        <f t="shared" si="177"/>
        <v>Profit</v>
      </c>
      <c r="W3833" t="str">
        <f t="shared" si="178"/>
        <v>US</v>
      </c>
      <c r="X3833" t="str">
        <f t="shared" si="179"/>
        <v>Texas</v>
      </c>
      <c r="Y3833" t="str">
        <f>VLOOKUP(P3833,'Product manager data'!$A$1:B3849,2,0)</f>
        <v>Robin Dennis</v>
      </c>
    </row>
    <row r="3834" spans="1:25" x14ac:dyDescent="0.3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 t="shared" si="177"/>
        <v>Profit</v>
      </c>
      <c r="W3834" t="str">
        <f t="shared" si="178"/>
        <v>US</v>
      </c>
      <c r="X3834" t="str">
        <f t="shared" si="179"/>
        <v>Texas</v>
      </c>
      <c r="Y3834" t="str">
        <f>VLOOKUP(P3834,'Product manager data'!$A$1:B3850,2,0)</f>
        <v>Kimberly Harrington</v>
      </c>
    </row>
    <row r="3835" spans="1:25" x14ac:dyDescent="0.3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f t="shared" si="177"/>
        <v>Loss</v>
      </c>
      <c r="W3835" t="str">
        <f t="shared" si="178"/>
        <v>CA</v>
      </c>
      <c r="X3835" t="str">
        <f t="shared" si="179"/>
        <v>California</v>
      </c>
      <c r="Y3835" t="str">
        <f>VLOOKUP(P3835,'Product manager data'!$A$1:B3851,2,0)</f>
        <v>James Marez</v>
      </c>
    </row>
    <row r="3836" spans="1:25" x14ac:dyDescent="0.3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f t="shared" si="177"/>
        <v>Loss</v>
      </c>
      <c r="W3836" t="str">
        <f t="shared" si="178"/>
        <v>CA</v>
      </c>
      <c r="X3836" t="str">
        <f t="shared" si="179"/>
        <v>California</v>
      </c>
      <c r="Y3836" t="str">
        <f>VLOOKUP(P3836,'Product manager data'!$A$1:B3852,2,0)</f>
        <v>Sandra Cruz</v>
      </c>
    </row>
    <row r="3837" spans="1:25" x14ac:dyDescent="0.3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f t="shared" si="177"/>
        <v>Profit</v>
      </c>
      <c r="W3837" t="str">
        <f t="shared" si="178"/>
        <v>CA</v>
      </c>
      <c r="X3837" t="str">
        <f t="shared" si="179"/>
        <v>California</v>
      </c>
      <c r="Y3837" t="str">
        <f>VLOOKUP(P3837,'Product manager data'!$A$1:B3853,2,0)</f>
        <v>Junior Fason</v>
      </c>
    </row>
    <row r="3838" spans="1:25" x14ac:dyDescent="0.3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t="str">
        <f t="shared" si="177"/>
        <v>Profit</v>
      </c>
      <c r="W3838" t="str">
        <f t="shared" si="178"/>
        <v>CA</v>
      </c>
      <c r="X3838" t="str">
        <f t="shared" si="179"/>
        <v>California</v>
      </c>
      <c r="Y3838" t="str">
        <f>VLOOKUP(P3838,'Product manager data'!$A$1:B3854,2,0)</f>
        <v>Beth Higgins</v>
      </c>
    </row>
    <row r="3839" spans="1:25" x14ac:dyDescent="0.3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f t="shared" si="177"/>
        <v>Profit</v>
      </c>
      <c r="W3839" t="str">
        <f t="shared" si="178"/>
        <v>CA</v>
      </c>
      <c r="X3839" t="str">
        <f t="shared" si="179"/>
        <v>California</v>
      </c>
      <c r="Y3839" t="str">
        <f>VLOOKUP(P3839,'Product manager data'!$A$1:B3855,2,0)</f>
        <v>James Marez</v>
      </c>
    </row>
    <row r="3840" spans="1:25" x14ac:dyDescent="0.3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f t="shared" si="177"/>
        <v>Loss</v>
      </c>
      <c r="W3840" t="str">
        <f t="shared" si="178"/>
        <v>CA</v>
      </c>
      <c r="X3840" t="str">
        <f t="shared" si="179"/>
        <v>California</v>
      </c>
      <c r="Y3840" t="str">
        <f>VLOOKUP(P3840,'Product manager data'!$A$1:B3856,2,0)</f>
        <v>Sandra Cruz</v>
      </c>
    </row>
    <row r="3841" spans="1:25" x14ac:dyDescent="0.3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f t="shared" si="177"/>
        <v>Profit</v>
      </c>
      <c r="W3841" t="str">
        <f t="shared" si="178"/>
        <v>CA</v>
      </c>
      <c r="X3841" t="str">
        <f t="shared" si="179"/>
        <v>California</v>
      </c>
      <c r="Y3841" t="str">
        <f>VLOOKUP(P3841,'Product manager data'!$A$1:B3857,2,0)</f>
        <v>Robin Dennis</v>
      </c>
    </row>
    <row r="3842" spans="1:25" x14ac:dyDescent="0.3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t="str">
        <f t="shared" si="177"/>
        <v>Profit</v>
      </c>
      <c r="W3842" t="str">
        <f t="shared" si="178"/>
        <v>CA</v>
      </c>
      <c r="X3842" t="str">
        <f t="shared" si="179"/>
        <v>California</v>
      </c>
      <c r="Y3842" t="str">
        <f>VLOOKUP(P3842,'Product manager data'!$A$1:B3858,2,0)</f>
        <v>Reggie Bacon</v>
      </c>
    </row>
    <row r="3843" spans="1:25" x14ac:dyDescent="0.3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f t="shared" ref="V3843:V3906" si="180">IF(U3843&gt;=0,"Profit","Loss")</f>
        <v>Profit</v>
      </c>
      <c r="W3843" t="str">
        <f t="shared" ref="W3843:W3906" si="181">MID(B3843,1,2)</f>
        <v>US</v>
      </c>
      <c r="X3843" t="str">
        <f t="shared" ref="X3843:X3906" si="182">IF(W3843="CA","California","Texas")</f>
        <v>Texas</v>
      </c>
      <c r="Y3843" t="str">
        <f>VLOOKUP(P3843,'Product manager data'!$A$1:B3859,2,0)</f>
        <v>Sandra Cruz</v>
      </c>
    </row>
    <row r="3844" spans="1:25" x14ac:dyDescent="0.3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f t="shared" si="180"/>
        <v>Profit</v>
      </c>
      <c r="W3844" t="str">
        <f t="shared" si="181"/>
        <v>CA</v>
      </c>
      <c r="X3844" t="str">
        <f t="shared" si="182"/>
        <v>California</v>
      </c>
      <c r="Y3844" t="str">
        <f>VLOOKUP(P3844,'Product manager data'!$A$1:B3860,2,0)</f>
        <v>Kimberly Harrington</v>
      </c>
    </row>
    <row r="3845" spans="1:25" x14ac:dyDescent="0.3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t="str">
        <f t="shared" si="180"/>
        <v>Profit</v>
      </c>
      <c r="W3845" t="str">
        <f t="shared" si="181"/>
        <v>CA</v>
      </c>
      <c r="X3845" t="str">
        <f t="shared" si="182"/>
        <v>California</v>
      </c>
      <c r="Y3845" t="str">
        <f>VLOOKUP(P3845,'Product manager data'!$A$1:B3861,2,0)</f>
        <v>Tammie Nelson</v>
      </c>
    </row>
    <row r="3846" spans="1:25" x14ac:dyDescent="0.3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f t="shared" si="180"/>
        <v>Profit</v>
      </c>
      <c r="W3846" t="str">
        <f t="shared" si="181"/>
        <v>CA</v>
      </c>
      <c r="X3846" t="str">
        <f t="shared" si="182"/>
        <v>California</v>
      </c>
      <c r="Y3846" t="str">
        <f>VLOOKUP(P3846,'Product manager data'!$A$1:B3862,2,0)</f>
        <v>Tammie Nelson</v>
      </c>
    </row>
    <row r="3847" spans="1:25" x14ac:dyDescent="0.3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 t="shared" si="180"/>
        <v>Loss</v>
      </c>
      <c r="W3847" t="str">
        <f t="shared" si="181"/>
        <v>CA</v>
      </c>
      <c r="X3847" t="str">
        <f t="shared" si="182"/>
        <v>California</v>
      </c>
      <c r="Y3847" t="str">
        <f>VLOOKUP(P3847,'Product manager data'!$A$1:B3863,2,0)</f>
        <v>Tim Collins</v>
      </c>
    </row>
    <row r="3848" spans="1:25" x14ac:dyDescent="0.3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 t="shared" si="180"/>
        <v>Profit</v>
      </c>
      <c r="W3848" t="str">
        <f t="shared" si="181"/>
        <v>CA</v>
      </c>
      <c r="X3848" t="str">
        <f t="shared" si="182"/>
        <v>California</v>
      </c>
      <c r="Y3848" t="str">
        <f>VLOOKUP(P3848,'Product manager data'!$A$1:B3864,2,0)</f>
        <v>Myrtle Holloway</v>
      </c>
    </row>
    <row r="3849" spans="1:25" x14ac:dyDescent="0.3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f t="shared" si="180"/>
        <v>Profit</v>
      </c>
      <c r="W3849" t="str">
        <f t="shared" si="181"/>
        <v>CA</v>
      </c>
      <c r="X3849" t="str">
        <f t="shared" si="182"/>
        <v>California</v>
      </c>
      <c r="Y3849" t="str">
        <f>VLOOKUP(P3849,'Product manager data'!$A$1:B3865,2,0)</f>
        <v>Myrtle Holloway</v>
      </c>
    </row>
    <row r="3850" spans="1:25" x14ac:dyDescent="0.3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t="str">
        <f t="shared" si="180"/>
        <v>Profit</v>
      </c>
      <c r="W3850" t="str">
        <f t="shared" si="181"/>
        <v>CA</v>
      </c>
      <c r="X3850" t="str">
        <f t="shared" si="182"/>
        <v>California</v>
      </c>
      <c r="Y3850" t="str">
        <f>VLOOKUP(P3850,'Product manager data'!$A$1:B3866,2,0)</f>
        <v>Kimberly Harrington</v>
      </c>
    </row>
    <row r="3851" spans="1:25" x14ac:dyDescent="0.3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f t="shared" si="180"/>
        <v>Profit</v>
      </c>
      <c r="W3851" t="str">
        <f t="shared" si="181"/>
        <v>CA</v>
      </c>
      <c r="X3851" t="str">
        <f t="shared" si="182"/>
        <v>California</v>
      </c>
      <c r="Y3851" t="str">
        <f>VLOOKUP(P3851,'Product manager data'!$A$1:B3867,2,0)</f>
        <v>Reggie Bacon</v>
      </c>
    </row>
    <row r="3852" spans="1:25" x14ac:dyDescent="0.3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f t="shared" si="180"/>
        <v>Profit</v>
      </c>
      <c r="W3852" t="str">
        <f t="shared" si="181"/>
        <v>CA</v>
      </c>
      <c r="X3852" t="str">
        <f t="shared" si="182"/>
        <v>California</v>
      </c>
      <c r="Y3852" t="str">
        <f>VLOOKUP(P3852,'Product manager data'!$A$1:B3868,2,0)</f>
        <v>Beth Higgins</v>
      </c>
    </row>
    <row r="3853" spans="1:25" x14ac:dyDescent="0.3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f t="shared" si="180"/>
        <v>Profit</v>
      </c>
      <c r="W3853" t="str">
        <f t="shared" si="181"/>
        <v>CA</v>
      </c>
      <c r="X3853" t="str">
        <f t="shared" si="182"/>
        <v>California</v>
      </c>
      <c r="Y3853" t="str">
        <f>VLOOKUP(P3853,'Product manager data'!$A$1:B3869,2,0)</f>
        <v>Robin Dennis</v>
      </c>
    </row>
    <row r="3854" spans="1:25" x14ac:dyDescent="0.3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f t="shared" si="180"/>
        <v>Loss</v>
      </c>
      <c r="W3854" t="str">
        <f t="shared" si="181"/>
        <v>CA</v>
      </c>
      <c r="X3854" t="str">
        <f t="shared" si="182"/>
        <v>California</v>
      </c>
      <c r="Y3854" t="str">
        <f>VLOOKUP(P3854,'Product manager data'!$A$1:B3870,2,0)</f>
        <v>Kimberly Harrington</v>
      </c>
    </row>
    <row r="3855" spans="1:25" x14ac:dyDescent="0.3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t="str">
        <f t="shared" si="180"/>
        <v>Profit</v>
      </c>
      <c r="W3855" t="str">
        <f t="shared" si="181"/>
        <v>US</v>
      </c>
      <c r="X3855" t="str">
        <f t="shared" si="182"/>
        <v>Texas</v>
      </c>
      <c r="Y3855" t="str">
        <f>VLOOKUP(P3855,'Product manager data'!$A$1:B3871,2,0)</f>
        <v>Robin Dennis</v>
      </c>
    </row>
    <row r="3856" spans="1:25" x14ac:dyDescent="0.3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t="str">
        <f t="shared" si="180"/>
        <v>Profit</v>
      </c>
      <c r="W3856" t="str">
        <f t="shared" si="181"/>
        <v>US</v>
      </c>
      <c r="X3856" t="str">
        <f t="shared" si="182"/>
        <v>Texas</v>
      </c>
      <c r="Y3856" t="str">
        <f>VLOOKUP(P3856,'Product manager data'!$A$1:B3872,2,0)</f>
        <v>Myrtle Holloway</v>
      </c>
    </row>
    <row r="3857" spans="1:25" x14ac:dyDescent="0.3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f t="shared" si="180"/>
        <v>Loss</v>
      </c>
      <c r="W3857" t="str">
        <f t="shared" si="181"/>
        <v>US</v>
      </c>
      <c r="X3857" t="str">
        <f t="shared" si="182"/>
        <v>Texas</v>
      </c>
      <c r="Y3857" t="str">
        <f>VLOOKUP(P3857,'Product manager data'!$A$1:B3873,2,0)</f>
        <v>Kimberly Harrington</v>
      </c>
    </row>
    <row r="3858" spans="1:25" x14ac:dyDescent="0.3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f t="shared" si="180"/>
        <v>Profit</v>
      </c>
      <c r="W3858" t="str">
        <f t="shared" si="181"/>
        <v>US</v>
      </c>
      <c r="X3858" t="str">
        <f t="shared" si="182"/>
        <v>Texas</v>
      </c>
      <c r="Y3858" t="str">
        <f>VLOOKUP(P3858,'Product manager data'!$A$1:B3874,2,0)</f>
        <v>James Marez</v>
      </c>
    </row>
    <row r="3859" spans="1:25" x14ac:dyDescent="0.3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f t="shared" si="180"/>
        <v>Profit</v>
      </c>
      <c r="W3859" t="str">
        <f t="shared" si="181"/>
        <v>US</v>
      </c>
      <c r="X3859" t="str">
        <f t="shared" si="182"/>
        <v>Texas</v>
      </c>
      <c r="Y3859" t="str">
        <f>VLOOKUP(P3859,'Product manager data'!$A$1:B3875,2,0)</f>
        <v>Eric Goetz</v>
      </c>
    </row>
    <row r="3860" spans="1:25" x14ac:dyDescent="0.3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t="str">
        <f t="shared" si="180"/>
        <v>Profit</v>
      </c>
      <c r="W3860" t="str">
        <f t="shared" si="181"/>
        <v>CA</v>
      </c>
      <c r="X3860" t="str">
        <f t="shared" si="182"/>
        <v>California</v>
      </c>
      <c r="Y3860" t="str">
        <f>VLOOKUP(P3860,'Product manager data'!$A$1:B3876,2,0)</f>
        <v>Reggie Bacon</v>
      </c>
    </row>
    <row r="3861" spans="1:25" x14ac:dyDescent="0.3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 t="shared" si="180"/>
        <v>Loss</v>
      </c>
      <c r="W3861" t="str">
        <f t="shared" si="181"/>
        <v>CA</v>
      </c>
      <c r="X3861" t="str">
        <f t="shared" si="182"/>
        <v>California</v>
      </c>
      <c r="Y3861" t="str">
        <f>VLOOKUP(P3861,'Product manager data'!$A$1:B3877,2,0)</f>
        <v>Michael Benoit</v>
      </c>
    </row>
    <row r="3862" spans="1:25" x14ac:dyDescent="0.3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t="str">
        <f t="shared" si="180"/>
        <v>Profit</v>
      </c>
      <c r="W3862" t="str">
        <f t="shared" si="181"/>
        <v>CA</v>
      </c>
      <c r="X3862" t="str">
        <f t="shared" si="182"/>
        <v>California</v>
      </c>
      <c r="Y3862" t="str">
        <f>VLOOKUP(P3862,'Product manager data'!$A$1:B3878,2,0)</f>
        <v>James Marez</v>
      </c>
    </row>
    <row r="3863" spans="1:25" x14ac:dyDescent="0.3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t="str">
        <f t="shared" si="180"/>
        <v>Profit</v>
      </c>
      <c r="W3863" t="str">
        <f t="shared" si="181"/>
        <v>CA</v>
      </c>
      <c r="X3863" t="str">
        <f t="shared" si="182"/>
        <v>California</v>
      </c>
      <c r="Y3863" t="str">
        <f>VLOOKUP(P3863,'Product manager data'!$A$1:B3879,2,0)</f>
        <v>Kimberly Harrington</v>
      </c>
    </row>
    <row r="3864" spans="1:25" x14ac:dyDescent="0.3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f t="shared" si="180"/>
        <v>Profit</v>
      </c>
      <c r="W3864" t="str">
        <f t="shared" si="181"/>
        <v>CA</v>
      </c>
      <c r="X3864" t="str">
        <f t="shared" si="182"/>
        <v>California</v>
      </c>
      <c r="Y3864" t="str">
        <f>VLOOKUP(P3864,'Product manager data'!$A$1:B3880,2,0)</f>
        <v>Kimberly Harrington</v>
      </c>
    </row>
    <row r="3865" spans="1:25" x14ac:dyDescent="0.3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t="str">
        <f t="shared" si="180"/>
        <v>Profit</v>
      </c>
      <c r="W3865" t="str">
        <f t="shared" si="181"/>
        <v>CA</v>
      </c>
      <c r="X3865" t="str">
        <f t="shared" si="182"/>
        <v>California</v>
      </c>
      <c r="Y3865" t="str">
        <f>VLOOKUP(P3865,'Product manager data'!$A$1:B3881,2,0)</f>
        <v>Eric Goetz</v>
      </c>
    </row>
    <row r="3866" spans="1:25" x14ac:dyDescent="0.3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t="str">
        <f t="shared" si="180"/>
        <v>Loss</v>
      </c>
      <c r="W3866" t="str">
        <f t="shared" si="181"/>
        <v>CA</v>
      </c>
      <c r="X3866" t="str">
        <f t="shared" si="182"/>
        <v>California</v>
      </c>
      <c r="Y3866" t="str">
        <f>VLOOKUP(P3866,'Product manager data'!$A$1:B3882,2,0)</f>
        <v>Robin Dennis</v>
      </c>
    </row>
    <row r="3867" spans="1:25" x14ac:dyDescent="0.3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f t="shared" si="180"/>
        <v>Profit</v>
      </c>
      <c r="W3867" t="str">
        <f t="shared" si="181"/>
        <v>CA</v>
      </c>
      <c r="X3867" t="str">
        <f t="shared" si="182"/>
        <v>California</v>
      </c>
      <c r="Y3867" t="str">
        <f>VLOOKUP(P3867,'Product manager data'!$A$1:B3883,2,0)</f>
        <v>Reggie Bacon</v>
      </c>
    </row>
    <row r="3868" spans="1:25" x14ac:dyDescent="0.3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f t="shared" si="180"/>
        <v>Profit</v>
      </c>
      <c r="W3868" t="str">
        <f t="shared" si="181"/>
        <v>CA</v>
      </c>
      <c r="X3868" t="str">
        <f t="shared" si="182"/>
        <v>California</v>
      </c>
      <c r="Y3868" t="str">
        <f>VLOOKUP(P3868,'Product manager data'!$A$1:B3884,2,0)</f>
        <v>Reggie Bacon</v>
      </c>
    </row>
    <row r="3869" spans="1:25" x14ac:dyDescent="0.3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f t="shared" si="180"/>
        <v>Profit</v>
      </c>
      <c r="W3869" t="str">
        <f t="shared" si="181"/>
        <v>CA</v>
      </c>
      <c r="X3869" t="str">
        <f t="shared" si="182"/>
        <v>California</v>
      </c>
      <c r="Y3869" t="str">
        <f>VLOOKUP(P3869,'Product manager data'!$A$1:B3885,2,0)</f>
        <v>Reggie Bacon</v>
      </c>
    </row>
    <row r="3870" spans="1:25" x14ac:dyDescent="0.3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t="str">
        <f t="shared" si="180"/>
        <v>Profit</v>
      </c>
      <c r="W3870" t="str">
        <f t="shared" si="181"/>
        <v>CA</v>
      </c>
      <c r="X3870" t="str">
        <f t="shared" si="182"/>
        <v>California</v>
      </c>
      <c r="Y3870" t="str">
        <f>VLOOKUP(P3870,'Product manager data'!$A$1:B3886,2,0)</f>
        <v>Sandra Cruz</v>
      </c>
    </row>
    <row r="3871" spans="1:25" x14ac:dyDescent="0.3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f t="shared" si="180"/>
        <v>Profit</v>
      </c>
      <c r="W3871" t="str">
        <f t="shared" si="181"/>
        <v>CA</v>
      </c>
      <c r="X3871" t="str">
        <f t="shared" si="182"/>
        <v>California</v>
      </c>
      <c r="Y3871" t="str">
        <f>VLOOKUP(P3871,'Product manager data'!$A$1:B3887,2,0)</f>
        <v>Sandra Cruz</v>
      </c>
    </row>
    <row r="3872" spans="1:25" x14ac:dyDescent="0.3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f t="shared" si="180"/>
        <v>Profit</v>
      </c>
      <c r="W3872" t="str">
        <f t="shared" si="181"/>
        <v>CA</v>
      </c>
      <c r="X3872" t="str">
        <f t="shared" si="182"/>
        <v>California</v>
      </c>
      <c r="Y3872" t="str">
        <f>VLOOKUP(P3872,'Product manager data'!$A$1:B3888,2,0)</f>
        <v>Beth Higgins</v>
      </c>
    </row>
    <row r="3873" spans="1:25" x14ac:dyDescent="0.3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 t="shared" si="180"/>
        <v>Profit</v>
      </c>
      <c r="W3873" t="str">
        <f t="shared" si="181"/>
        <v>CA</v>
      </c>
      <c r="X3873" t="str">
        <f t="shared" si="182"/>
        <v>California</v>
      </c>
      <c r="Y3873" t="str">
        <f>VLOOKUP(P3873,'Product manager data'!$A$1:B3889,2,0)</f>
        <v>Rosemary Hearon</v>
      </c>
    </row>
    <row r="3874" spans="1:25" x14ac:dyDescent="0.3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f t="shared" si="180"/>
        <v>Profit</v>
      </c>
      <c r="W3874" t="str">
        <f t="shared" si="181"/>
        <v>CA</v>
      </c>
      <c r="X3874" t="str">
        <f t="shared" si="182"/>
        <v>California</v>
      </c>
      <c r="Y3874" t="str">
        <f>VLOOKUP(P3874,'Product manager data'!$A$1:B3890,2,0)</f>
        <v>Sandra Cruz</v>
      </c>
    </row>
    <row r="3875" spans="1:25" x14ac:dyDescent="0.3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f t="shared" si="180"/>
        <v>Profit</v>
      </c>
      <c r="W3875" t="str">
        <f t="shared" si="181"/>
        <v>CA</v>
      </c>
      <c r="X3875" t="str">
        <f t="shared" si="182"/>
        <v>California</v>
      </c>
      <c r="Y3875" t="str">
        <f>VLOOKUP(P3875,'Product manager data'!$A$1:B3891,2,0)</f>
        <v>Rosemary Hearon</v>
      </c>
    </row>
    <row r="3876" spans="1:25" x14ac:dyDescent="0.3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f t="shared" si="180"/>
        <v>Loss</v>
      </c>
      <c r="W3876" t="str">
        <f t="shared" si="181"/>
        <v>CA</v>
      </c>
      <c r="X3876" t="str">
        <f t="shared" si="182"/>
        <v>California</v>
      </c>
      <c r="Y3876" t="str">
        <f>VLOOKUP(P3876,'Product manager data'!$A$1:B3892,2,0)</f>
        <v>Kimberly Harrington</v>
      </c>
    </row>
    <row r="3877" spans="1:25" x14ac:dyDescent="0.3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f t="shared" si="180"/>
        <v>Profit</v>
      </c>
      <c r="W3877" t="str">
        <f t="shared" si="181"/>
        <v>CA</v>
      </c>
      <c r="X3877" t="str">
        <f t="shared" si="182"/>
        <v>California</v>
      </c>
      <c r="Y3877" t="str">
        <f>VLOOKUP(P3877,'Product manager data'!$A$1:B3893,2,0)</f>
        <v>James Marez</v>
      </c>
    </row>
    <row r="3878" spans="1:25" x14ac:dyDescent="0.3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t="str">
        <f t="shared" si="180"/>
        <v>Profit</v>
      </c>
      <c r="W3878" t="str">
        <f t="shared" si="181"/>
        <v>CA</v>
      </c>
      <c r="X3878" t="str">
        <f t="shared" si="182"/>
        <v>California</v>
      </c>
      <c r="Y3878" t="str">
        <f>VLOOKUP(P3878,'Product manager data'!$A$1:B3894,2,0)</f>
        <v>Beth Higgins</v>
      </c>
    </row>
    <row r="3879" spans="1:25" x14ac:dyDescent="0.3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f t="shared" si="180"/>
        <v>Loss</v>
      </c>
      <c r="W3879" t="str">
        <f t="shared" si="181"/>
        <v>CA</v>
      </c>
      <c r="X3879" t="str">
        <f t="shared" si="182"/>
        <v>California</v>
      </c>
      <c r="Y3879" t="str">
        <f>VLOOKUP(P3879,'Product manager data'!$A$1:B3895,2,0)</f>
        <v>Kimberly Harrington</v>
      </c>
    </row>
    <row r="3880" spans="1:25" x14ac:dyDescent="0.3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f t="shared" si="180"/>
        <v>Profit</v>
      </c>
      <c r="W3880" t="str">
        <f t="shared" si="181"/>
        <v>CA</v>
      </c>
      <c r="X3880" t="str">
        <f t="shared" si="182"/>
        <v>California</v>
      </c>
      <c r="Y3880" t="str">
        <f>VLOOKUP(P3880,'Product manager data'!$A$1:B3896,2,0)</f>
        <v>Myrtle Holloway</v>
      </c>
    </row>
    <row r="3881" spans="1:25" x14ac:dyDescent="0.3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t="str">
        <f t="shared" si="180"/>
        <v>Profit</v>
      </c>
      <c r="W3881" t="str">
        <f t="shared" si="181"/>
        <v>CA</v>
      </c>
      <c r="X3881" t="str">
        <f t="shared" si="182"/>
        <v>California</v>
      </c>
      <c r="Y3881" t="str">
        <f>VLOOKUP(P3881,'Product manager data'!$A$1:B3897,2,0)</f>
        <v>Myrtle Holloway</v>
      </c>
    </row>
    <row r="3882" spans="1:25" x14ac:dyDescent="0.3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t="str">
        <f t="shared" si="180"/>
        <v>Profit</v>
      </c>
      <c r="W3882" t="str">
        <f t="shared" si="181"/>
        <v>CA</v>
      </c>
      <c r="X3882" t="str">
        <f t="shared" si="182"/>
        <v>California</v>
      </c>
      <c r="Y3882" t="str">
        <f>VLOOKUP(P3882,'Product manager data'!$A$1:B3898,2,0)</f>
        <v>Beth Higgins</v>
      </c>
    </row>
    <row r="3883" spans="1:25" x14ac:dyDescent="0.3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f t="shared" si="180"/>
        <v>Loss</v>
      </c>
      <c r="W3883" t="str">
        <f t="shared" si="181"/>
        <v>CA</v>
      </c>
      <c r="X3883" t="str">
        <f t="shared" si="182"/>
        <v>California</v>
      </c>
      <c r="Y3883" t="str">
        <f>VLOOKUP(P3883,'Product manager data'!$A$1:B3899,2,0)</f>
        <v>Myrtle Holloway</v>
      </c>
    </row>
    <row r="3884" spans="1:25" x14ac:dyDescent="0.3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t="str">
        <f t="shared" si="180"/>
        <v>Loss</v>
      </c>
      <c r="W3884" t="str">
        <f t="shared" si="181"/>
        <v>CA</v>
      </c>
      <c r="X3884" t="str">
        <f t="shared" si="182"/>
        <v>California</v>
      </c>
      <c r="Y3884" t="str">
        <f>VLOOKUP(P3884,'Product manager data'!$A$1:B3900,2,0)</f>
        <v>Robin Dennis</v>
      </c>
    </row>
    <row r="3885" spans="1:25" x14ac:dyDescent="0.3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t="str">
        <f t="shared" si="180"/>
        <v>Profit</v>
      </c>
      <c r="W3885" t="str">
        <f t="shared" si="181"/>
        <v>CA</v>
      </c>
      <c r="X3885" t="str">
        <f t="shared" si="182"/>
        <v>California</v>
      </c>
      <c r="Y3885" t="str">
        <f>VLOOKUP(P3885,'Product manager data'!$A$1:B3901,2,0)</f>
        <v>Robin Dennis</v>
      </c>
    </row>
    <row r="3886" spans="1:25" x14ac:dyDescent="0.3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f t="shared" si="180"/>
        <v>Profit</v>
      </c>
      <c r="W3886" t="str">
        <f t="shared" si="181"/>
        <v>CA</v>
      </c>
      <c r="X3886" t="str">
        <f t="shared" si="182"/>
        <v>California</v>
      </c>
      <c r="Y3886" t="str">
        <f>VLOOKUP(P3886,'Product manager data'!$A$1:B3902,2,0)</f>
        <v>Eric Goetz</v>
      </c>
    </row>
    <row r="3887" spans="1:25" x14ac:dyDescent="0.3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f t="shared" si="180"/>
        <v>Loss</v>
      </c>
      <c r="W3887" t="str">
        <f t="shared" si="181"/>
        <v>US</v>
      </c>
      <c r="X3887" t="str">
        <f t="shared" si="182"/>
        <v>Texas</v>
      </c>
      <c r="Y3887" t="str">
        <f>VLOOKUP(P3887,'Product manager data'!$A$1:B3903,2,0)</f>
        <v>Kimberly Harrington</v>
      </c>
    </row>
    <row r="3888" spans="1:25" x14ac:dyDescent="0.3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t="str">
        <f t="shared" si="180"/>
        <v>Profit</v>
      </c>
      <c r="W3888" t="str">
        <f t="shared" si="181"/>
        <v>CA</v>
      </c>
      <c r="X3888" t="str">
        <f t="shared" si="182"/>
        <v>California</v>
      </c>
      <c r="Y3888" t="str">
        <f>VLOOKUP(P3888,'Product manager data'!$A$1:B3904,2,0)</f>
        <v>James Marez</v>
      </c>
    </row>
    <row r="3889" spans="1:25" x14ac:dyDescent="0.3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 t="shared" si="180"/>
        <v>Profit</v>
      </c>
      <c r="W3889" t="str">
        <f t="shared" si="181"/>
        <v>CA</v>
      </c>
      <c r="X3889" t="str">
        <f t="shared" si="182"/>
        <v>California</v>
      </c>
      <c r="Y3889" t="str">
        <f>VLOOKUP(P3889,'Product manager data'!$A$1:B3905,2,0)</f>
        <v>Eric Goetz</v>
      </c>
    </row>
    <row r="3890" spans="1:25" x14ac:dyDescent="0.3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f t="shared" si="180"/>
        <v>Profit</v>
      </c>
      <c r="W3890" t="str">
        <f t="shared" si="181"/>
        <v>CA</v>
      </c>
      <c r="X3890" t="str">
        <f t="shared" si="182"/>
        <v>California</v>
      </c>
      <c r="Y3890" t="str">
        <f>VLOOKUP(P3890,'Product manager data'!$A$1:B3906,2,0)</f>
        <v>James Marez</v>
      </c>
    </row>
    <row r="3891" spans="1:25" x14ac:dyDescent="0.3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f t="shared" si="180"/>
        <v>Profit</v>
      </c>
      <c r="W3891" t="str">
        <f t="shared" si="181"/>
        <v>CA</v>
      </c>
      <c r="X3891" t="str">
        <f t="shared" si="182"/>
        <v>California</v>
      </c>
      <c r="Y3891" t="str">
        <f>VLOOKUP(P3891,'Product manager data'!$A$1:B3907,2,0)</f>
        <v>Myrtle Holloway</v>
      </c>
    </row>
    <row r="3892" spans="1:25" x14ac:dyDescent="0.3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f t="shared" si="180"/>
        <v>Profit</v>
      </c>
      <c r="W3892" t="str">
        <f t="shared" si="181"/>
        <v>US</v>
      </c>
      <c r="X3892" t="str">
        <f t="shared" si="182"/>
        <v>Texas</v>
      </c>
      <c r="Y3892" t="str">
        <f>VLOOKUP(P3892,'Product manager data'!$A$1:B3908,2,0)</f>
        <v>Reggie Bacon</v>
      </c>
    </row>
    <row r="3893" spans="1:25" x14ac:dyDescent="0.3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f t="shared" si="180"/>
        <v>Profit</v>
      </c>
      <c r="W3893" t="str">
        <f t="shared" si="181"/>
        <v>US</v>
      </c>
      <c r="X3893" t="str">
        <f t="shared" si="182"/>
        <v>Texas</v>
      </c>
      <c r="Y3893" t="str">
        <f>VLOOKUP(P3893,'Product manager data'!$A$1:B3909,2,0)</f>
        <v>Sandra Cruz</v>
      </c>
    </row>
    <row r="3894" spans="1:25" x14ac:dyDescent="0.3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t="str">
        <f t="shared" si="180"/>
        <v>Profit</v>
      </c>
      <c r="W3894" t="str">
        <f t="shared" si="181"/>
        <v>US</v>
      </c>
      <c r="X3894" t="str">
        <f t="shared" si="182"/>
        <v>Texas</v>
      </c>
      <c r="Y3894" t="str">
        <f>VLOOKUP(P3894,'Product manager data'!$A$1:B3910,2,0)</f>
        <v>Reggie Bacon</v>
      </c>
    </row>
    <row r="3895" spans="1:25" x14ac:dyDescent="0.3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 t="shared" si="180"/>
        <v>Profit</v>
      </c>
      <c r="W3895" t="str">
        <f t="shared" si="181"/>
        <v>US</v>
      </c>
      <c r="X3895" t="str">
        <f t="shared" si="182"/>
        <v>Texas</v>
      </c>
      <c r="Y3895" t="str">
        <f>VLOOKUP(P3895,'Product manager data'!$A$1:B3911,2,0)</f>
        <v>Reggie Bacon</v>
      </c>
    </row>
    <row r="3896" spans="1:25" x14ac:dyDescent="0.3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t="str">
        <f t="shared" si="180"/>
        <v>Loss</v>
      </c>
      <c r="W3896" t="str">
        <f t="shared" si="181"/>
        <v>US</v>
      </c>
      <c r="X3896" t="str">
        <f t="shared" si="182"/>
        <v>Texas</v>
      </c>
      <c r="Y3896" t="str">
        <f>VLOOKUP(P3896,'Product manager data'!$A$1:B3912,2,0)</f>
        <v>Kimberly Harrington</v>
      </c>
    </row>
    <row r="3897" spans="1:25" x14ac:dyDescent="0.3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t="str">
        <f t="shared" si="180"/>
        <v>Profit</v>
      </c>
      <c r="W3897" t="str">
        <f t="shared" si="181"/>
        <v>CA</v>
      </c>
      <c r="X3897" t="str">
        <f t="shared" si="182"/>
        <v>California</v>
      </c>
      <c r="Y3897" t="str">
        <f>VLOOKUP(P3897,'Product manager data'!$A$1:B3913,2,0)</f>
        <v>Reggie Bacon</v>
      </c>
    </row>
    <row r="3898" spans="1:25" x14ac:dyDescent="0.3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f t="shared" si="180"/>
        <v>Profit</v>
      </c>
      <c r="W3898" t="str">
        <f t="shared" si="181"/>
        <v>CA</v>
      </c>
      <c r="X3898" t="str">
        <f t="shared" si="182"/>
        <v>California</v>
      </c>
      <c r="Y3898" t="str">
        <f>VLOOKUP(P3898,'Product manager data'!$A$1:B3914,2,0)</f>
        <v>Junior Fason</v>
      </c>
    </row>
    <row r="3899" spans="1:25" x14ac:dyDescent="0.3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f t="shared" si="180"/>
        <v>Profit</v>
      </c>
      <c r="W3899" t="str">
        <f t="shared" si="181"/>
        <v>CA</v>
      </c>
      <c r="X3899" t="str">
        <f t="shared" si="182"/>
        <v>California</v>
      </c>
      <c r="Y3899" t="str">
        <f>VLOOKUP(P3899,'Product manager data'!$A$1:B3915,2,0)</f>
        <v>Beth Higgins</v>
      </c>
    </row>
    <row r="3900" spans="1:25" x14ac:dyDescent="0.3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t="str">
        <f t="shared" si="180"/>
        <v>Profit</v>
      </c>
      <c r="W3900" t="str">
        <f t="shared" si="181"/>
        <v>CA</v>
      </c>
      <c r="X3900" t="str">
        <f t="shared" si="182"/>
        <v>California</v>
      </c>
      <c r="Y3900" t="str">
        <f>VLOOKUP(P3900,'Product manager data'!$A$1:B3916,2,0)</f>
        <v>Junior Fason</v>
      </c>
    </row>
    <row r="3901" spans="1:25" x14ac:dyDescent="0.3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f t="shared" si="180"/>
        <v>Profit</v>
      </c>
      <c r="W3901" t="str">
        <f t="shared" si="181"/>
        <v>CA</v>
      </c>
      <c r="X3901" t="str">
        <f t="shared" si="182"/>
        <v>California</v>
      </c>
      <c r="Y3901" t="str">
        <f>VLOOKUP(P3901,'Product manager data'!$A$1:B3917,2,0)</f>
        <v>Reggie Bacon</v>
      </c>
    </row>
    <row r="3902" spans="1:25" x14ac:dyDescent="0.3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t="str">
        <f t="shared" si="180"/>
        <v>Profit</v>
      </c>
      <c r="W3902" t="str">
        <f t="shared" si="181"/>
        <v>CA</v>
      </c>
      <c r="X3902" t="str">
        <f t="shared" si="182"/>
        <v>California</v>
      </c>
      <c r="Y3902" t="str">
        <f>VLOOKUP(P3902,'Product manager data'!$A$1:B3918,2,0)</f>
        <v>Beth Higgins</v>
      </c>
    </row>
    <row r="3903" spans="1:25" x14ac:dyDescent="0.3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t="str">
        <f t="shared" si="180"/>
        <v>Loss</v>
      </c>
      <c r="W3903" t="str">
        <f t="shared" si="181"/>
        <v>CA</v>
      </c>
      <c r="X3903" t="str">
        <f t="shared" si="182"/>
        <v>California</v>
      </c>
      <c r="Y3903" t="str">
        <f>VLOOKUP(P3903,'Product manager data'!$A$1:B3919,2,0)</f>
        <v>Reggie Bacon</v>
      </c>
    </row>
    <row r="3904" spans="1:25" x14ac:dyDescent="0.3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 t="shared" si="180"/>
        <v>Profit</v>
      </c>
      <c r="W3904" t="str">
        <f t="shared" si="181"/>
        <v>US</v>
      </c>
      <c r="X3904" t="str">
        <f t="shared" si="182"/>
        <v>Texas</v>
      </c>
      <c r="Y3904" t="str">
        <f>VLOOKUP(P3904,'Product manager data'!$A$1:B3920,2,0)</f>
        <v>Myrtle Holloway</v>
      </c>
    </row>
    <row r="3905" spans="1:25" x14ac:dyDescent="0.3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t="str">
        <f t="shared" si="180"/>
        <v>Profit</v>
      </c>
      <c r="W3905" t="str">
        <f t="shared" si="181"/>
        <v>CA</v>
      </c>
      <c r="X3905" t="str">
        <f t="shared" si="182"/>
        <v>California</v>
      </c>
      <c r="Y3905" t="str">
        <f>VLOOKUP(P3905,'Product manager data'!$A$1:B3921,2,0)</f>
        <v>Mary Wood</v>
      </c>
    </row>
    <row r="3906" spans="1:25" x14ac:dyDescent="0.3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f t="shared" si="180"/>
        <v>Profit</v>
      </c>
      <c r="W3906" t="str">
        <f t="shared" si="181"/>
        <v>CA</v>
      </c>
      <c r="X3906" t="str">
        <f t="shared" si="182"/>
        <v>California</v>
      </c>
      <c r="Y3906" t="str">
        <f>VLOOKUP(P3906,'Product manager data'!$A$1:B3922,2,0)</f>
        <v>Myrtle Holloway</v>
      </c>
    </row>
    <row r="3907" spans="1:25" x14ac:dyDescent="0.3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f t="shared" ref="V3907:V3970" si="183">IF(U3907&gt;=0,"Profit","Loss")</f>
        <v>Loss</v>
      </c>
      <c r="W3907" t="str">
        <f t="shared" ref="W3907:W3970" si="184">MID(B3907,1,2)</f>
        <v>CA</v>
      </c>
      <c r="X3907" t="str">
        <f t="shared" ref="X3907:X3970" si="185">IF(W3907="CA","California","Texas")</f>
        <v>California</v>
      </c>
      <c r="Y3907" t="str">
        <f>VLOOKUP(P3907,'Product manager data'!$A$1:B3923,2,0)</f>
        <v>Kimberly Harrington</v>
      </c>
    </row>
    <row r="3908" spans="1:25" x14ac:dyDescent="0.3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t="str">
        <f t="shared" si="183"/>
        <v>Loss</v>
      </c>
      <c r="W3908" t="str">
        <f t="shared" si="184"/>
        <v>CA</v>
      </c>
      <c r="X3908" t="str">
        <f t="shared" si="185"/>
        <v>California</v>
      </c>
      <c r="Y3908" t="str">
        <f>VLOOKUP(P3908,'Product manager data'!$A$1:B3924,2,0)</f>
        <v>Robin Dennis</v>
      </c>
    </row>
    <row r="3909" spans="1:25" x14ac:dyDescent="0.3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f t="shared" si="183"/>
        <v>Loss</v>
      </c>
      <c r="W3909" t="str">
        <f t="shared" si="184"/>
        <v>CA</v>
      </c>
      <c r="X3909" t="str">
        <f t="shared" si="185"/>
        <v>California</v>
      </c>
      <c r="Y3909" t="str">
        <f>VLOOKUP(P3909,'Product manager data'!$A$1:B3925,2,0)</f>
        <v>James Marez</v>
      </c>
    </row>
    <row r="3910" spans="1:25" x14ac:dyDescent="0.3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 t="shared" si="183"/>
        <v>Loss</v>
      </c>
      <c r="W3910" t="str">
        <f t="shared" si="184"/>
        <v>CA</v>
      </c>
      <c r="X3910" t="str">
        <f t="shared" si="185"/>
        <v>California</v>
      </c>
      <c r="Y3910" t="str">
        <f>VLOOKUP(P3910,'Product manager data'!$A$1:B3926,2,0)</f>
        <v>James Marez</v>
      </c>
    </row>
    <row r="3911" spans="1:25" x14ac:dyDescent="0.3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f t="shared" si="183"/>
        <v>Profit</v>
      </c>
      <c r="W3911" t="str">
        <f t="shared" si="184"/>
        <v>CA</v>
      </c>
      <c r="X3911" t="str">
        <f t="shared" si="185"/>
        <v>California</v>
      </c>
      <c r="Y3911" t="str">
        <f>VLOOKUP(P3911,'Product manager data'!$A$1:B3927,2,0)</f>
        <v>Robin Dennis</v>
      </c>
    </row>
    <row r="3912" spans="1:25" x14ac:dyDescent="0.3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t="str">
        <f t="shared" si="183"/>
        <v>Loss</v>
      </c>
      <c r="W3912" t="str">
        <f t="shared" si="184"/>
        <v>CA</v>
      </c>
      <c r="X3912" t="str">
        <f t="shared" si="185"/>
        <v>California</v>
      </c>
      <c r="Y3912" t="str">
        <f>VLOOKUP(P3912,'Product manager data'!$A$1:B3928,2,0)</f>
        <v>Tim Collins</v>
      </c>
    </row>
    <row r="3913" spans="1:25" x14ac:dyDescent="0.3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t="str">
        <f t="shared" si="183"/>
        <v>Profit</v>
      </c>
      <c r="W3913" t="str">
        <f t="shared" si="184"/>
        <v>CA</v>
      </c>
      <c r="X3913" t="str">
        <f t="shared" si="185"/>
        <v>California</v>
      </c>
      <c r="Y3913" t="str">
        <f>VLOOKUP(P3913,'Product manager data'!$A$1:B3929,2,0)</f>
        <v>James Marez</v>
      </c>
    </row>
    <row r="3914" spans="1:25" x14ac:dyDescent="0.3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 t="shared" si="183"/>
        <v>Profit</v>
      </c>
      <c r="W3914" t="str">
        <f t="shared" si="184"/>
        <v>CA</v>
      </c>
      <c r="X3914" t="str">
        <f t="shared" si="185"/>
        <v>California</v>
      </c>
      <c r="Y3914" t="str">
        <f>VLOOKUP(P3914,'Product manager data'!$A$1:B3930,2,0)</f>
        <v>Beth Higgins</v>
      </c>
    </row>
    <row r="3915" spans="1:25" x14ac:dyDescent="0.3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f t="shared" si="183"/>
        <v>Profit</v>
      </c>
      <c r="W3915" t="str">
        <f t="shared" si="184"/>
        <v>CA</v>
      </c>
      <c r="X3915" t="str">
        <f t="shared" si="185"/>
        <v>California</v>
      </c>
      <c r="Y3915" t="str">
        <f>VLOOKUP(P3915,'Product manager data'!$A$1:B3931,2,0)</f>
        <v>Robin Dennis</v>
      </c>
    </row>
    <row r="3916" spans="1:25" x14ac:dyDescent="0.3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f t="shared" si="183"/>
        <v>Loss</v>
      </c>
      <c r="W3916" t="str">
        <f t="shared" si="184"/>
        <v>US</v>
      </c>
      <c r="X3916" t="str">
        <f t="shared" si="185"/>
        <v>Texas</v>
      </c>
      <c r="Y3916" t="str">
        <f>VLOOKUP(P3916,'Product manager data'!$A$1:B3932,2,0)</f>
        <v>Michael Benoit</v>
      </c>
    </row>
    <row r="3917" spans="1:25" x14ac:dyDescent="0.3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 t="shared" si="183"/>
        <v>Profit</v>
      </c>
      <c r="W3917" t="str">
        <f t="shared" si="184"/>
        <v>US</v>
      </c>
      <c r="X3917" t="str">
        <f t="shared" si="185"/>
        <v>Texas</v>
      </c>
      <c r="Y3917" t="str">
        <f>VLOOKUP(P3917,'Product manager data'!$A$1:B3933,2,0)</f>
        <v>Sandra Cruz</v>
      </c>
    </row>
    <row r="3918" spans="1:25" x14ac:dyDescent="0.3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t="str">
        <f t="shared" si="183"/>
        <v>Profit</v>
      </c>
      <c r="W3918" t="str">
        <f t="shared" si="184"/>
        <v>US</v>
      </c>
      <c r="X3918" t="str">
        <f t="shared" si="185"/>
        <v>Texas</v>
      </c>
      <c r="Y3918" t="str">
        <f>VLOOKUP(P3918,'Product manager data'!$A$1:B3934,2,0)</f>
        <v>Beth Higgins</v>
      </c>
    </row>
    <row r="3919" spans="1:25" x14ac:dyDescent="0.3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f t="shared" si="183"/>
        <v>Loss</v>
      </c>
      <c r="W3919" t="str">
        <f t="shared" si="184"/>
        <v>US</v>
      </c>
      <c r="X3919" t="str">
        <f t="shared" si="185"/>
        <v>Texas</v>
      </c>
      <c r="Y3919" t="str">
        <f>VLOOKUP(P3919,'Product manager data'!$A$1:B3935,2,0)</f>
        <v>Kimberly Harrington</v>
      </c>
    </row>
    <row r="3920" spans="1:25" x14ac:dyDescent="0.3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 t="shared" si="183"/>
        <v>Loss</v>
      </c>
      <c r="W3920" t="str">
        <f t="shared" si="184"/>
        <v>US</v>
      </c>
      <c r="X3920" t="str">
        <f t="shared" si="185"/>
        <v>Texas</v>
      </c>
      <c r="Y3920" t="str">
        <f>VLOOKUP(P3920,'Product manager data'!$A$1:B3936,2,0)</f>
        <v>Sandra Cruz</v>
      </c>
    </row>
    <row r="3921" spans="1:25" x14ac:dyDescent="0.3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f t="shared" si="183"/>
        <v>Profit</v>
      </c>
      <c r="W3921" t="str">
        <f t="shared" si="184"/>
        <v>US</v>
      </c>
      <c r="X3921" t="str">
        <f t="shared" si="185"/>
        <v>Texas</v>
      </c>
      <c r="Y3921" t="str">
        <f>VLOOKUP(P3921,'Product manager data'!$A$1:B3937,2,0)</f>
        <v>Myrtle Holloway</v>
      </c>
    </row>
    <row r="3922" spans="1:25" x14ac:dyDescent="0.3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t="str">
        <f t="shared" si="183"/>
        <v>Profit</v>
      </c>
      <c r="W3922" t="str">
        <f t="shared" si="184"/>
        <v>US</v>
      </c>
      <c r="X3922" t="str">
        <f t="shared" si="185"/>
        <v>Texas</v>
      </c>
      <c r="Y3922" t="str">
        <f>VLOOKUP(P3922,'Product manager data'!$A$1:B3938,2,0)</f>
        <v>Kimberly Harrington</v>
      </c>
    </row>
    <row r="3923" spans="1:25" x14ac:dyDescent="0.3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t="str">
        <f t="shared" si="183"/>
        <v>Profit</v>
      </c>
      <c r="W3923" t="str">
        <f t="shared" si="184"/>
        <v>CA</v>
      </c>
      <c r="X3923" t="str">
        <f t="shared" si="185"/>
        <v>California</v>
      </c>
      <c r="Y3923" t="str">
        <f>VLOOKUP(P3923,'Product manager data'!$A$1:B3939,2,0)</f>
        <v>James Marez</v>
      </c>
    </row>
    <row r="3924" spans="1:25" x14ac:dyDescent="0.3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 t="shared" si="183"/>
        <v>Profit</v>
      </c>
      <c r="W3924" t="str">
        <f t="shared" si="184"/>
        <v>CA</v>
      </c>
      <c r="X3924" t="str">
        <f t="shared" si="185"/>
        <v>California</v>
      </c>
      <c r="Y3924" t="str">
        <f>VLOOKUP(P3924,'Product manager data'!$A$1:B3940,2,0)</f>
        <v>Beth Higgins</v>
      </c>
    </row>
    <row r="3925" spans="1:25" x14ac:dyDescent="0.3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t="str">
        <f t="shared" si="183"/>
        <v>Profit</v>
      </c>
      <c r="W3925" t="str">
        <f t="shared" si="184"/>
        <v>CA</v>
      </c>
      <c r="X3925" t="str">
        <f t="shared" si="185"/>
        <v>California</v>
      </c>
      <c r="Y3925" t="str">
        <f>VLOOKUP(P3925,'Product manager data'!$A$1:B3941,2,0)</f>
        <v>Beth Higgins</v>
      </c>
    </row>
    <row r="3926" spans="1:25" x14ac:dyDescent="0.3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f t="shared" si="183"/>
        <v>Profit</v>
      </c>
      <c r="W3926" t="str">
        <f t="shared" si="184"/>
        <v>CA</v>
      </c>
      <c r="X3926" t="str">
        <f t="shared" si="185"/>
        <v>California</v>
      </c>
      <c r="Y3926" t="str">
        <f>VLOOKUP(P3926,'Product manager data'!$A$1:B3942,2,0)</f>
        <v>Myrtle Holloway</v>
      </c>
    </row>
    <row r="3927" spans="1:25" x14ac:dyDescent="0.3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f t="shared" si="183"/>
        <v>Profit</v>
      </c>
      <c r="W3927" t="str">
        <f t="shared" si="184"/>
        <v>CA</v>
      </c>
      <c r="X3927" t="str">
        <f t="shared" si="185"/>
        <v>California</v>
      </c>
      <c r="Y3927" t="str">
        <f>VLOOKUP(P3927,'Product manager data'!$A$1:B3943,2,0)</f>
        <v>Myrtle Holloway</v>
      </c>
    </row>
    <row r="3928" spans="1:25" x14ac:dyDescent="0.3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t="str">
        <f t="shared" si="183"/>
        <v>Profit</v>
      </c>
      <c r="W3928" t="str">
        <f t="shared" si="184"/>
        <v>CA</v>
      </c>
      <c r="X3928" t="str">
        <f t="shared" si="185"/>
        <v>California</v>
      </c>
      <c r="Y3928" t="str">
        <f>VLOOKUP(P3928,'Product manager data'!$A$1:B3944,2,0)</f>
        <v>Robin Dennis</v>
      </c>
    </row>
    <row r="3929" spans="1:25" x14ac:dyDescent="0.3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 t="shared" si="183"/>
        <v>Profit</v>
      </c>
      <c r="W3929" t="str">
        <f t="shared" si="184"/>
        <v>CA</v>
      </c>
      <c r="X3929" t="str">
        <f t="shared" si="185"/>
        <v>California</v>
      </c>
      <c r="Y3929" t="str">
        <f>VLOOKUP(P3929,'Product manager data'!$A$1:B3945,2,0)</f>
        <v>Kimberly Harrington</v>
      </c>
    </row>
    <row r="3930" spans="1:25" x14ac:dyDescent="0.3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f t="shared" si="183"/>
        <v>Loss</v>
      </c>
      <c r="W3930" t="str">
        <f t="shared" si="184"/>
        <v>CA</v>
      </c>
      <c r="X3930" t="str">
        <f t="shared" si="185"/>
        <v>California</v>
      </c>
      <c r="Y3930" t="str">
        <f>VLOOKUP(P3930,'Product manager data'!$A$1:B3946,2,0)</f>
        <v>Tim Collins</v>
      </c>
    </row>
    <row r="3931" spans="1:25" x14ac:dyDescent="0.3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f t="shared" si="183"/>
        <v>Profit</v>
      </c>
      <c r="W3931" t="str">
        <f t="shared" si="184"/>
        <v>CA</v>
      </c>
      <c r="X3931" t="str">
        <f t="shared" si="185"/>
        <v>California</v>
      </c>
      <c r="Y3931" t="str">
        <f>VLOOKUP(P3931,'Product manager data'!$A$1:B3947,2,0)</f>
        <v>Beth Higgins</v>
      </c>
    </row>
    <row r="3932" spans="1:25" x14ac:dyDescent="0.3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f t="shared" si="183"/>
        <v>Profit</v>
      </c>
      <c r="W3932" t="str">
        <f t="shared" si="184"/>
        <v>CA</v>
      </c>
      <c r="X3932" t="str">
        <f t="shared" si="185"/>
        <v>California</v>
      </c>
      <c r="Y3932" t="str">
        <f>VLOOKUP(P3932,'Product manager data'!$A$1:B3948,2,0)</f>
        <v>Eric Goetz</v>
      </c>
    </row>
    <row r="3933" spans="1:25" x14ac:dyDescent="0.3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t="str">
        <f t="shared" si="183"/>
        <v>Profit</v>
      </c>
      <c r="W3933" t="str">
        <f t="shared" si="184"/>
        <v>CA</v>
      </c>
      <c r="X3933" t="str">
        <f t="shared" si="185"/>
        <v>California</v>
      </c>
      <c r="Y3933" t="str">
        <f>VLOOKUP(P3933,'Product manager data'!$A$1:B3949,2,0)</f>
        <v>Eric Goetz</v>
      </c>
    </row>
    <row r="3934" spans="1:25" x14ac:dyDescent="0.3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 t="shared" si="183"/>
        <v>Profit</v>
      </c>
      <c r="W3934" t="str">
        <f t="shared" si="184"/>
        <v>CA</v>
      </c>
      <c r="X3934" t="str">
        <f t="shared" si="185"/>
        <v>California</v>
      </c>
      <c r="Y3934" t="str">
        <f>VLOOKUP(P3934,'Product manager data'!$A$1:B3950,2,0)</f>
        <v>Reggie Bacon</v>
      </c>
    </row>
    <row r="3935" spans="1:25" x14ac:dyDescent="0.3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t="str">
        <f t="shared" si="183"/>
        <v>Profit</v>
      </c>
      <c r="W3935" t="str">
        <f t="shared" si="184"/>
        <v>CA</v>
      </c>
      <c r="X3935" t="str">
        <f t="shared" si="185"/>
        <v>California</v>
      </c>
      <c r="Y3935" t="str">
        <f>VLOOKUP(P3935,'Product manager data'!$A$1:B3951,2,0)</f>
        <v>Eric Goetz</v>
      </c>
    </row>
    <row r="3936" spans="1:25" x14ac:dyDescent="0.3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t="str">
        <f t="shared" si="183"/>
        <v>Profit</v>
      </c>
      <c r="W3936" t="str">
        <f t="shared" si="184"/>
        <v>CA</v>
      </c>
      <c r="X3936" t="str">
        <f t="shared" si="185"/>
        <v>California</v>
      </c>
      <c r="Y3936" t="str">
        <f>VLOOKUP(P3936,'Product manager data'!$A$1:B3952,2,0)</f>
        <v>Willie Zensen</v>
      </c>
    </row>
    <row r="3937" spans="1:25" x14ac:dyDescent="0.3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t="str">
        <f t="shared" si="183"/>
        <v>Profit</v>
      </c>
      <c r="W3937" t="str">
        <f t="shared" si="184"/>
        <v>CA</v>
      </c>
      <c r="X3937" t="str">
        <f t="shared" si="185"/>
        <v>California</v>
      </c>
      <c r="Y3937" t="str">
        <f>VLOOKUP(P3937,'Product manager data'!$A$1:B3953,2,0)</f>
        <v>James Marez</v>
      </c>
    </row>
    <row r="3938" spans="1:25" x14ac:dyDescent="0.3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t="str">
        <f t="shared" si="183"/>
        <v>Profit</v>
      </c>
      <c r="W3938" t="str">
        <f t="shared" si="184"/>
        <v>CA</v>
      </c>
      <c r="X3938" t="str">
        <f t="shared" si="185"/>
        <v>California</v>
      </c>
      <c r="Y3938" t="str">
        <f>VLOOKUP(P3938,'Product manager data'!$A$1:B3954,2,0)</f>
        <v>Rosemary Hearon</v>
      </c>
    </row>
    <row r="3939" spans="1:25" x14ac:dyDescent="0.3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f t="shared" si="183"/>
        <v>Profit</v>
      </c>
      <c r="W3939" t="str">
        <f t="shared" si="184"/>
        <v>CA</v>
      </c>
      <c r="X3939" t="str">
        <f t="shared" si="185"/>
        <v>California</v>
      </c>
      <c r="Y3939" t="str">
        <f>VLOOKUP(P3939,'Product manager data'!$A$1:B3955,2,0)</f>
        <v>Beth Higgins</v>
      </c>
    </row>
    <row r="3940" spans="1:25" x14ac:dyDescent="0.3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f t="shared" si="183"/>
        <v>Loss</v>
      </c>
      <c r="W3940" t="str">
        <f t="shared" si="184"/>
        <v>CA</v>
      </c>
      <c r="X3940" t="str">
        <f t="shared" si="185"/>
        <v>California</v>
      </c>
      <c r="Y3940" t="str">
        <f>VLOOKUP(P3940,'Product manager data'!$A$1:B3956,2,0)</f>
        <v>Sandra Cruz</v>
      </c>
    </row>
    <row r="3941" spans="1:25" x14ac:dyDescent="0.3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t="str">
        <f t="shared" si="183"/>
        <v>Profit</v>
      </c>
      <c r="W3941" t="str">
        <f t="shared" si="184"/>
        <v>US</v>
      </c>
      <c r="X3941" t="str">
        <f t="shared" si="185"/>
        <v>Texas</v>
      </c>
      <c r="Y3941" t="str">
        <f>VLOOKUP(P3941,'Product manager data'!$A$1:B3957,2,0)</f>
        <v>Sandra Cruz</v>
      </c>
    </row>
    <row r="3942" spans="1:25" x14ac:dyDescent="0.3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f t="shared" si="183"/>
        <v>Profit</v>
      </c>
      <c r="W3942" t="str">
        <f t="shared" si="184"/>
        <v>CA</v>
      </c>
      <c r="X3942" t="str">
        <f t="shared" si="185"/>
        <v>California</v>
      </c>
      <c r="Y3942" t="str">
        <f>VLOOKUP(P3942,'Product manager data'!$A$1:B3958,2,0)</f>
        <v>Robin Dennis</v>
      </c>
    </row>
    <row r="3943" spans="1:25" x14ac:dyDescent="0.3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f t="shared" si="183"/>
        <v>Profit</v>
      </c>
      <c r="W3943" t="str">
        <f t="shared" si="184"/>
        <v>CA</v>
      </c>
      <c r="X3943" t="str">
        <f t="shared" si="185"/>
        <v>California</v>
      </c>
      <c r="Y3943" t="str">
        <f>VLOOKUP(P3943,'Product manager data'!$A$1:B3959,2,0)</f>
        <v>Kimberly Harrington</v>
      </c>
    </row>
    <row r="3944" spans="1:25" x14ac:dyDescent="0.3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f t="shared" si="183"/>
        <v>Profit</v>
      </c>
      <c r="W3944" t="str">
        <f t="shared" si="184"/>
        <v>CA</v>
      </c>
      <c r="X3944" t="str">
        <f t="shared" si="185"/>
        <v>California</v>
      </c>
      <c r="Y3944" t="str">
        <f>VLOOKUP(P3944,'Product manager data'!$A$1:B3960,2,0)</f>
        <v>Beth Higgins</v>
      </c>
    </row>
    <row r="3945" spans="1:25" x14ac:dyDescent="0.3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t="str">
        <f t="shared" si="183"/>
        <v>Profit</v>
      </c>
      <c r="W3945" t="str">
        <f t="shared" si="184"/>
        <v>US</v>
      </c>
      <c r="X3945" t="str">
        <f t="shared" si="185"/>
        <v>Texas</v>
      </c>
      <c r="Y3945" t="str">
        <f>VLOOKUP(P3945,'Product manager data'!$A$1:B3961,2,0)</f>
        <v>Tammie Nelson</v>
      </c>
    </row>
    <row r="3946" spans="1:25" x14ac:dyDescent="0.3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 t="shared" si="183"/>
        <v>Profit</v>
      </c>
      <c r="W3946" t="str">
        <f t="shared" si="184"/>
        <v>CA</v>
      </c>
      <c r="X3946" t="str">
        <f t="shared" si="185"/>
        <v>California</v>
      </c>
      <c r="Y3946" t="str">
        <f>VLOOKUP(P3946,'Product manager data'!$A$1:B3962,2,0)</f>
        <v>Beth Higgins</v>
      </c>
    </row>
    <row r="3947" spans="1:25" x14ac:dyDescent="0.3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t="str">
        <f t="shared" si="183"/>
        <v>Profit</v>
      </c>
      <c r="W3947" t="str">
        <f t="shared" si="184"/>
        <v>CA</v>
      </c>
      <c r="X3947" t="str">
        <f t="shared" si="185"/>
        <v>California</v>
      </c>
      <c r="Y3947" t="str">
        <f>VLOOKUP(P3947,'Product manager data'!$A$1:B3963,2,0)</f>
        <v>Beth Higgins</v>
      </c>
    </row>
    <row r="3948" spans="1:25" x14ac:dyDescent="0.3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f t="shared" si="183"/>
        <v>Loss</v>
      </c>
      <c r="W3948" t="str">
        <f t="shared" si="184"/>
        <v>CA</v>
      </c>
      <c r="X3948" t="str">
        <f t="shared" si="185"/>
        <v>California</v>
      </c>
      <c r="Y3948" t="str">
        <f>VLOOKUP(P3948,'Product manager data'!$A$1:B3964,2,0)</f>
        <v>Tammie Nelson</v>
      </c>
    </row>
    <row r="3949" spans="1:25" x14ac:dyDescent="0.3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f t="shared" si="183"/>
        <v>Profit</v>
      </c>
      <c r="W3949" t="str">
        <f t="shared" si="184"/>
        <v>CA</v>
      </c>
      <c r="X3949" t="str">
        <f t="shared" si="185"/>
        <v>California</v>
      </c>
      <c r="Y3949" t="str">
        <f>VLOOKUP(P3949,'Product manager data'!$A$1:B3965,2,0)</f>
        <v>Eric Goetz</v>
      </c>
    </row>
    <row r="3950" spans="1:25" x14ac:dyDescent="0.3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f t="shared" si="183"/>
        <v>Profit</v>
      </c>
      <c r="W3950" t="str">
        <f t="shared" si="184"/>
        <v>CA</v>
      </c>
      <c r="X3950" t="str">
        <f t="shared" si="185"/>
        <v>California</v>
      </c>
      <c r="Y3950" t="str">
        <f>VLOOKUP(P3950,'Product manager data'!$A$1:B3966,2,0)</f>
        <v>Willie Zensen</v>
      </c>
    </row>
    <row r="3951" spans="1:25" x14ac:dyDescent="0.3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f t="shared" si="183"/>
        <v>Profit</v>
      </c>
      <c r="W3951" t="str">
        <f t="shared" si="184"/>
        <v>CA</v>
      </c>
      <c r="X3951" t="str">
        <f t="shared" si="185"/>
        <v>California</v>
      </c>
      <c r="Y3951" t="str">
        <f>VLOOKUP(P3951,'Product manager data'!$A$1:B3967,2,0)</f>
        <v>Beth Higgins</v>
      </c>
    </row>
    <row r="3952" spans="1:25" x14ac:dyDescent="0.3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f t="shared" si="183"/>
        <v>Loss</v>
      </c>
      <c r="W3952" t="str">
        <f t="shared" si="184"/>
        <v>CA</v>
      </c>
      <c r="X3952" t="str">
        <f t="shared" si="185"/>
        <v>California</v>
      </c>
      <c r="Y3952" t="str">
        <f>VLOOKUP(P3952,'Product manager data'!$A$1:B3968,2,0)</f>
        <v>Sandra Cruz</v>
      </c>
    </row>
    <row r="3953" spans="1:25" x14ac:dyDescent="0.3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f t="shared" si="183"/>
        <v>Profit</v>
      </c>
      <c r="W3953" t="str">
        <f t="shared" si="184"/>
        <v>CA</v>
      </c>
      <c r="X3953" t="str">
        <f t="shared" si="185"/>
        <v>California</v>
      </c>
      <c r="Y3953" t="str">
        <f>VLOOKUP(P3953,'Product manager data'!$A$1:B3969,2,0)</f>
        <v>Kimberly Harrington</v>
      </c>
    </row>
    <row r="3954" spans="1:25" x14ac:dyDescent="0.3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t="str">
        <f t="shared" si="183"/>
        <v>Profit</v>
      </c>
      <c r="W3954" t="str">
        <f t="shared" si="184"/>
        <v>US</v>
      </c>
      <c r="X3954" t="str">
        <f t="shared" si="185"/>
        <v>Texas</v>
      </c>
      <c r="Y3954" t="str">
        <f>VLOOKUP(P3954,'Product manager data'!$A$1:B3970,2,0)</f>
        <v>James Marez</v>
      </c>
    </row>
    <row r="3955" spans="1:25" x14ac:dyDescent="0.3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 t="shared" si="183"/>
        <v>Profit</v>
      </c>
      <c r="W3955" t="str">
        <f t="shared" si="184"/>
        <v>CA</v>
      </c>
      <c r="X3955" t="str">
        <f t="shared" si="185"/>
        <v>California</v>
      </c>
      <c r="Y3955" t="str">
        <f>VLOOKUP(P3955,'Product manager data'!$A$1:B3971,2,0)</f>
        <v>Beth Higgins</v>
      </c>
    </row>
    <row r="3956" spans="1:25" x14ac:dyDescent="0.3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 t="shared" si="183"/>
        <v>Profit</v>
      </c>
      <c r="W3956" t="str">
        <f t="shared" si="184"/>
        <v>CA</v>
      </c>
      <c r="X3956" t="str">
        <f t="shared" si="185"/>
        <v>California</v>
      </c>
      <c r="Y3956" t="str">
        <f>VLOOKUP(P3956,'Product manager data'!$A$1:B3972,2,0)</f>
        <v>Robin Dennis</v>
      </c>
    </row>
    <row r="3957" spans="1:25" x14ac:dyDescent="0.3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f t="shared" si="183"/>
        <v>Profit</v>
      </c>
      <c r="W3957" t="str">
        <f t="shared" si="184"/>
        <v>CA</v>
      </c>
      <c r="X3957" t="str">
        <f t="shared" si="185"/>
        <v>California</v>
      </c>
      <c r="Y3957" t="str">
        <f>VLOOKUP(P3957,'Product manager data'!$A$1:B3973,2,0)</f>
        <v>Eric Goetz</v>
      </c>
    </row>
    <row r="3958" spans="1:25" x14ac:dyDescent="0.3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f t="shared" si="183"/>
        <v>Profit</v>
      </c>
      <c r="W3958" t="str">
        <f t="shared" si="184"/>
        <v>CA</v>
      </c>
      <c r="X3958" t="str">
        <f t="shared" si="185"/>
        <v>California</v>
      </c>
      <c r="Y3958" t="str">
        <f>VLOOKUP(P3958,'Product manager data'!$A$1:B3974,2,0)</f>
        <v>Robin Dennis</v>
      </c>
    </row>
    <row r="3959" spans="1:25" x14ac:dyDescent="0.3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t="str">
        <f t="shared" si="183"/>
        <v>Loss</v>
      </c>
      <c r="W3959" t="str">
        <f t="shared" si="184"/>
        <v>CA</v>
      </c>
      <c r="X3959" t="str">
        <f t="shared" si="185"/>
        <v>California</v>
      </c>
      <c r="Y3959" t="str">
        <f>VLOOKUP(P3959,'Product manager data'!$A$1:B3975,2,0)</f>
        <v>Kimberly Harrington</v>
      </c>
    </row>
    <row r="3960" spans="1:25" x14ac:dyDescent="0.3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t="str">
        <f t="shared" si="183"/>
        <v>Profit</v>
      </c>
      <c r="W3960" t="str">
        <f t="shared" si="184"/>
        <v>CA</v>
      </c>
      <c r="X3960" t="str">
        <f t="shared" si="185"/>
        <v>California</v>
      </c>
      <c r="Y3960" t="str">
        <f>VLOOKUP(P3960,'Product manager data'!$A$1:B3976,2,0)</f>
        <v>Eric Goetz</v>
      </c>
    </row>
    <row r="3961" spans="1:25" x14ac:dyDescent="0.3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t="str">
        <f t="shared" si="183"/>
        <v>Profit</v>
      </c>
      <c r="W3961" t="str">
        <f t="shared" si="184"/>
        <v>CA</v>
      </c>
      <c r="X3961" t="str">
        <f t="shared" si="185"/>
        <v>California</v>
      </c>
      <c r="Y3961" t="str">
        <f>VLOOKUP(P3961,'Product manager data'!$A$1:B3977,2,0)</f>
        <v>Robin Dennis</v>
      </c>
    </row>
    <row r="3962" spans="1:25" x14ac:dyDescent="0.3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 t="shared" si="183"/>
        <v>Profit</v>
      </c>
      <c r="W3962" t="str">
        <f t="shared" si="184"/>
        <v>CA</v>
      </c>
      <c r="X3962" t="str">
        <f t="shared" si="185"/>
        <v>California</v>
      </c>
      <c r="Y3962" t="str">
        <f>VLOOKUP(P3962,'Product manager data'!$A$1:B3978,2,0)</f>
        <v>Kimberly Harrington</v>
      </c>
    </row>
    <row r="3963" spans="1:25" x14ac:dyDescent="0.3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f t="shared" si="183"/>
        <v>Profit</v>
      </c>
      <c r="W3963" t="str">
        <f t="shared" si="184"/>
        <v>CA</v>
      </c>
      <c r="X3963" t="str">
        <f t="shared" si="185"/>
        <v>California</v>
      </c>
      <c r="Y3963" t="str">
        <f>VLOOKUP(P3963,'Product manager data'!$A$1:B3979,2,0)</f>
        <v>James Marez</v>
      </c>
    </row>
    <row r="3964" spans="1:25" x14ac:dyDescent="0.3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f t="shared" si="183"/>
        <v>Profit</v>
      </c>
      <c r="W3964" t="str">
        <f t="shared" si="184"/>
        <v>CA</v>
      </c>
      <c r="X3964" t="str">
        <f t="shared" si="185"/>
        <v>California</v>
      </c>
      <c r="Y3964" t="str">
        <f>VLOOKUP(P3964,'Product manager data'!$A$1:B3980,2,0)</f>
        <v>Eric Goetz</v>
      </c>
    </row>
    <row r="3965" spans="1:25" x14ac:dyDescent="0.3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f t="shared" si="183"/>
        <v>Profit</v>
      </c>
      <c r="W3965" t="str">
        <f t="shared" si="184"/>
        <v>CA</v>
      </c>
      <c r="X3965" t="str">
        <f t="shared" si="185"/>
        <v>California</v>
      </c>
      <c r="Y3965" t="str">
        <f>VLOOKUP(P3965,'Product manager data'!$A$1:B3981,2,0)</f>
        <v>Robin Dennis</v>
      </c>
    </row>
    <row r="3966" spans="1:25" x14ac:dyDescent="0.3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t="str">
        <f t="shared" si="183"/>
        <v>Profit</v>
      </c>
      <c r="W3966" t="str">
        <f t="shared" si="184"/>
        <v>CA</v>
      </c>
      <c r="X3966" t="str">
        <f t="shared" si="185"/>
        <v>California</v>
      </c>
      <c r="Y3966" t="str">
        <f>VLOOKUP(P3966,'Product manager data'!$A$1:B3982,2,0)</f>
        <v>Eric Goetz</v>
      </c>
    </row>
    <row r="3967" spans="1:25" x14ac:dyDescent="0.3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f t="shared" si="183"/>
        <v>Profit</v>
      </c>
      <c r="W3967" t="str">
        <f t="shared" si="184"/>
        <v>CA</v>
      </c>
      <c r="X3967" t="str">
        <f t="shared" si="185"/>
        <v>California</v>
      </c>
      <c r="Y3967" t="str">
        <f>VLOOKUP(P3967,'Product manager data'!$A$1:B3983,2,0)</f>
        <v>Eric Goetz</v>
      </c>
    </row>
    <row r="3968" spans="1:25" x14ac:dyDescent="0.3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 t="shared" si="183"/>
        <v>Profit</v>
      </c>
      <c r="W3968" t="str">
        <f t="shared" si="184"/>
        <v>CA</v>
      </c>
      <c r="X3968" t="str">
        <f t="shared" si="185"/>
        <v>California</v>
      </c>
      <c r="Y3968" t="str">
        <f>VLOOKUP(P3968,'Product manager data'!$A$1:B3984,2,0)</f>
        <v>Eric Goetz</v>
      </c>
    </row>
    <row r="3969" spans="1:25" x14ac:dyDescent="0.3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f t="shared" si="183"/>
        <v>Loss</v>
      </c>
      <c r="W3969" t="str">
        <f t="shared" si="184"/>
        <v>CA</v>
      </c>
      <c r="X3969" t="str">
        <f t="shared" si="185"/>
        <v>California</v>
      </c>
      <c r="Y3969" t="str">
        <f>VLOOKUP(P3969,'Product manager data'!$A$1:B3985,2,0)</f>
        <v>Kimberly Harrington</v>
      </c>
    </row>
    <row r="3970" spans="1:25" x14ac:dyDescent="0.3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f t="shared" si="183"/>
        <v>Loss</v>
      </c>
      <c r="W3970" t="str">
        <f t="shared" si="184"/>
        <v>US</v>
      </c>
      <c r="X3970" t="str">
        <f t="shared" si="185"/>
        <v>Texas</v>
      </c>
      <c r="Y3970" t="str">
        <f>VLOOKUP(P3970,'Product manager data'!$A$1:B3986,2,0)</f>
        <v>Kimberly Harrington</v>
      </c>
    </row>
    <row r="3971" spans="1:25" x14ac:dyDescent="0.3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t="str">
        <f t="shared" ref="V3971:V4034" si="186">IF(U3971&gt;=0,"Profit","Loss")</f>
        <v>Profit</v>
      </c>
      <c r="W3971" t="str">
        <f t="shared" ref="W3971:W4034" si="187">MID(B3971,1,2)</f>
        <v>US</v>
      </c>
      <c r="X3971" t="str">
        <f t="shared" ref="X3971:X4034" si="188">IF(W3971="CA","California","Texas")</f>
        <v>Texas</v>
      </c>
      <c r="Y3971" t="str">
        <f>VLOOKUP(P3971,'Product manager data'!$A$1:B3987,2,0)</f>
        <v>Beth Higgins</v>
      </c>
    </row>
    <row r="3972" spans="1:25" x14ac:dyDescent="0.3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t="str">
        <f t="shared" si="186"/>
        <v>Profit</v>
      </c>
      <c r="W3972" t="str">
        <f t="shared" si="187"/>
        <v>CA</v>
      </c>
      <c r="X3972" t="str">
        <f t="shared" si="188"/>
        <v>California</v>
      </c>
      <c r="Y3972" t="str">
        <f>VLOOKUP(P3972,'Product manager data'!$A$1:B3988,2,0)</f>
        <v>Beth Higgins</v>
      </c>
    </row>
    <row r="3973" spans="1:25" x14ac:dyDescent="0.3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t="str">
        <f t="shared" si="186"/>
        <v>Profit</v>
      </c>
      <c r="W3973" t="str">
        <f t="shared" si="187"/>
        <v>CA</v>
      </c>
      <c r="X3973" t="str">
        <f t="shared" si="188"/>
        <v>California</v>
      </c>
      <c r="Y3973" t="str">
        <f>VLOOKUP(P3973,'Product manager data'!$A$1:B3989,2,0)</f>
        <v>Eric Goetz</v>
      </c>
    </row>
    <row r="3974" spans="1:25" x14ac:dyDescent="0.3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 t="shared" si="186"/>
        <v>Profit</v>
      </c>
      <c r="W3974" t="str">
        <f t="shared" si="187"/>
        <v>CA</v>
      </c>
      <c r="X3974" t="str">
        <f t="shared" si="188"/>
        <v>California</v>
      </c>
      <c r="Y3974" t="str">
        <f>VLOOKUP(P3974,'Product manager data'!$A$1:B3990,2,0)</f>
        <v>Beth Higgins</v>
      </c>
    </row>
    <row r="3975" spans="1:25" x14ac:dyDescent="0.3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f t="shared" si="186"/>
        <v>Profit</v>
      </c>
      <c r="W3975" t="str">
        <f t="shared" si="187"/>
        <v>CA</v>
      </c>
      <c r="X3975" t="str">
        <f t="shared" si="188"/>
        <v>California</v>
      </c>
      <c r="Y3975" t="str">
        <f>VLOOKUP(P3975,'Product manager data'!$A$1:B3991,2,0)</f>
        <v>Kimberly Harrington</v>
      </c>
    </row>
    <row r="3976" spans="1:25" x14ac:dyDescent="0.3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 t="shared" si="186"/>
        <v>Profit</v>
      </c>
      <c r="W3976" t="str">
        <f t="shared" si="187"/>
        <v>CA</v>
      </c>
      <c r="X3976" t="str">
        <f t="shared" si="188"/>
        <v>California</v>
      </c>
      <c r="Y3976" t="str">
        <f>VLOOKUP(P3976,'Product manager data'!$A$1:B3992,2,0)</f>
        <v>Robin Dennis</v>
      </c>
    </row>
    <row r="3977" spans="1:25" x14ac:dyDescent="0.3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 t="shared" si="186"/>
        <v>Profit</v>
      </c>
      <c r="W3977" t="str">
        <f t="shared" si="187"/>
        <v>CA</v>
      </c>
      <c r="X3977" t="str">
        <f t="shared" si="188"/>
        <v>California</v>
      </c>
      <c r="Y3977" t="str">
        <f>VLOOKUP(P3977,'Product manager data'!$A$1:B3993,2,0)</f>
        <v>Kimberly Harrington</v>
      </c>
    </row>
    <row r="3978" spans="1:25" x14ac:dyDescent="0.3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t="str">
        <f t="shared" si="186"/>
        <v>Profit</v>
      </c>
      <c r="W3978" t="str">
        <f t="shared" si="187"/>
        <v>US</v>
      </c>
      <c r="X3978" t="str">
        <f t="shared" si="188"/>
        <v>Texas</v>
      </c>
      <c r="Y3978" t="str">
        <f>VLOOKUP(P3978,'Product manager data'!$A$1:B3994,2,0)</f>
        <v>Robin Dennis</v>
      </c>
    </row>
    <row r="3979" spans="1:25" x14ac:dyDescent="0.3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f t="shared" si="186"/>
        <v>Profit</v>
      </c>
      <c r="W3979" t="str">
        <f t="shared" si="187"/>
        <v>CA</v>
      </c>
      <c r="X3979" t="str">
        <f t="shared" si="188"/>
        <v>California</v>
      </c>
      <c r="Y3979" t="str">
        <f>VLOOKUP(P3979,'Product manager data'!$A$1:B3995,2,0)</f>
        <v>Junior Fason</v>
      </c>
    </row>
    <row r="3980" spans="1:25" x14ac:dyDescent="0.3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f t="shared" si="186"/>
        <v>Loss</v>
      </c>
      <c r="W3980" t="str">
        <f t="shared" si="187"/>
        <v>CA</v>
      </c>
      <c r="X3980" t="str">
        <f t="shared" si="188"/>
        <v>California</v>
      </c>
      <c r="Y3980" t="str">
        <f>VLOOKUP(P3980,'Product manager data'!$A$1:B3996,2,0)</f>
        <v>James Marez</v>
      </c>
    </row>
    <row r="3981" spans="1:25" x14ac:dyDescent="0.3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f t="shared" si="186"/>
        <v>Loss</v>
      </c>
      <c r="W3981" t="str">
        <f t="shared" si="187"/>
        <v>CA</v>
      </c>
      <c r="X3981" t="str">
        <f t="shared" si="188"/>
        <v>California</v>
      </c>
      <c r="Y3981" t="str">
        <f>VLOOKUP(P3981,'Product manager data'!$A$1:B3997,2,0)</f>
        <v>Michael Benoit</v>
      </c>
    </row>
    <row r="3982" spans="1:25" x14ac:dyDescent="0.3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f t="shared" si="186"/>
        <v>Profit</v>
      </c>
      <c r="W3982" t="str">
        <f t="shared" si="187"/>
        <v>CA</v>
      </c>
      <c r="X3982" t="str">
        <f t="shared" si="188"/>
        <v>California</v>
      </c>
      <c r="Y3982" t="str">
        <f>VLOOKUP(P3982,'Product manager data'!$A$1:B3998,2,0)</f>
        <v>Mary Wood</v>
      </c>
    </row>
    <row r="3983" spans="1:25" x14ac:dyDescent="0.3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 t="shared" si="186"/>
        <v>Profit</v>
      </c>
      <c r="W3983" t="str">
        <f t="shared" si="187"/>
        <v>CA</v>
      </c>
      <c r="X3983" t="str">
        <f t="shared" si="188"/>
        <v>California</v>
      </c>
      <c r="Y3983" t="str">
        <f>VLOOKUP(P3983,'Product manager data'!$A$1:B3999,2,0)</f>
        <v>Robin Dennis</v>
      </c>
    </row>
    <row r="3984" spans="1:25" x14ac:dyDescent="0.3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 t="shared" si="186"/>
        <v>Loss</v>
      </c>
      <c r="W3984" t="str">
        <f t="shared" si="187"/>
        <v>CA</v>
      </c>
      <c r="X3984" t="str">
        <f t="shared" si="188"/>
        <v>California</v>
      </c>
      <c r="Y3984" t="str">
        <f>VLOOKUP(P3984,'Product manager data'!$A$1:B4000,2,0)</f>
        <v>Sandra Cruz</v>
      </c>
    </row>
    <row r="3985" spans="1:25" x14ac:dyDescent="0.3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t="str">
        <f t="shared" si="186"/>
        <v>Profit</v>
      </c>
      <c r="W3985" t="str">
        <f t="shared" si="187"/>
        <v>CA</v>
      </c>
      <c r="X3985" t="str">
        <f t="shared" si="188"/>
        <v>California</v>
      </c>
      <c r="Y3985" t="str">
        <f>VLOOKUP(P3985,'Product manager data'!$A$1:B4001,2,0)</f>
        <v>Jason Lightner</v>
      </c>
    </row>
    <row r="3986" spans="1:25" x14ac:dyDescent="0.3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t="str">
        <f t="shared" si="186"/>
        <v>Profit</v>
      </c>
      <c r="W3986" t="str">
        <f t="shared" si="187"/>
        <v>CA</v>
      </c>
      <c r="X3986" t="str">
        <f t="shared" si="188"/>
        <v>California</v>
      </c>
      <c r="Y3986" t="str">
        <f>VLOOKUP(P3986,'Product manager data'!$A$1:B4002,2,0)</f>
        <v>Beth Higgins</v>
      </c>
    </row>
    <row r="3987" spans="1:25" x14ac:dyDescent="0.3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f t="shared" si="186"/>
        <v>Profit</v>
      </c>
      <c r="W3987" t="str">
        <f t="shared" si="187"/>
        <v>CA</v>
      </c>
      <c r="X3987" t="str">
        <f t="shared" si="188"/>
        <v>California</v>
      </c>
      <c r="Y3987" t="str">
        <f>VLOOKUP(P3987,'Product manager data'!$A$1:B4003,2,0)</f>
        <v>Tim Collins</v>
      </c>
    </row>
    <row r="3988" spans="1:25" x14ac:dyDescent="0.3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f t="shared" si="186"/>
        <v>Profit</v>
      </c>
      <c r="W3988" t="str">
        <f t="shared" si="187"/>
        <v>CA</v>
      </c>
      <c r="X3988" t="str">
        <f t="shared" si="188"/>
        <v>California</v>
      </c>
      <c r="Y3988" t="str">
        <f>VLOOKUP(P3988,'Product manager data'!$A$1:B4004,2,0)</f>
        <v>Myrtle Holloway</v>
      </c>
    </row>
    <row r="3989" spans="1:25" x14ac:dyDescent="0.3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t="str">
        <f t="shared" si="186"/>
        <v>Profit</v>
      </c>
      <c r="W3989" t="str">
        <f t="shared" si="187"/>
        <v>CA</v>
      </c>
      <c r="X3989" t="str">
        <f t="shared" si="188"/>
        <v>California</v>
      </c>
      <c r="Y3989" t="str">
        <f>VLOOKUP(P3989,'Product manager data'!$A$1:B4005,2,0)</f>
        <v>Mary Wood</v>
      </c>
    </row>
    <row r="3990" spans="1:25" x14ac:dyDescent="0.3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t="str">
        <f t="shared" si="186"/>
        <v>Profit</v>
      </c>
      <c r="W3990" t="str">
        <f t="shared" si="187"/>
        <v>US</v>
      </c>
      <c r="X3990" t="str">
        <f t="shared" si="188"/>
        <v>Texas</v>
      </c>
      <c r="Y3990" t="str">
        <f>VLOOKUP(P3990,'Product manager data'!$A$1:B4006,2,0)</f>
        <v>Robin Dennis</v>
      </c>
    </row>
    <row r="3991" spans="1:25" x14ac:dyDescent="0.3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t="str">
        <f t="shared" si="186"/>
        <v>Profit</v>
      </c>
      <c r="W3991" t="str">
        <f t="shared" si="187"/>
        <v>CA</v>
      </c>
      <c r="X3991" t="str">
        <f t="shared" si="188"/>
        <v>California</v>
      </c>
      <c r="Y3991" t="str">
        <f>VLOOKUP(P3991,'Product manager data'!$A$1:B4007,2,0)</f>
        <v>Robin Dennis</v>
      </c>
    </row>
    <row r="3992" spans="1:25" x14ac:dyDescent="0.3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t="str">
        <f t="shared" si="186"/>
        <v>Loss</v>
      </c>
      <c r="W3992" t="str">
        <f t="shared" si="187"/>
        <v>CA</v>
      </c>
      <c r="X3992" t="str">
        <f t="shared" si="188"/>
        <v>California</v>
      </c>
      <c r="Y3992" t="str">
        <f>VLOOKUP(P3992,'Product manager data'!$A$1:B4008,2,0)</f>
        <v>Tammie Nelson</v>
      </c>
    </row>
    <row r="3993" spans="1:25" x14ac:dyDescent="0.3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f t="shared" si="186"/>
        <v>Profit</v>
      </c>
      <c r="W3993" t="str">
        <f t="shared" si="187"/>
        <v>CA</v>
      </c>
      <c r="X3993" t="str">
        <f t="shared" si="188"/>
        <v>California</v>
      </c>
      <c r="Y3993" t="str">
        <f>VLOOKUP(P3993,'Product manager data'!$A$1:B4009,2,0)</f>
        <v>Robin Dennis</v>
      </c>
    </row>
    <row r="3994" spans="1:25" x14ac:dyDescent="0.3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f t="shared" si="186"/>
        <v>Profit</v>
      </c>
      <c r="W3994" t="str">
        <f t="shared" si="187"/>
        <v>CA</v>
      </c>
      <c r="X3994" t="str">
        <f t="shared" si="188"/>
        <v>California</v>
      </c>
      <c r="Y3994" t="str">
        <f>VLOOKUP(P3994,'Product manager data'!$A$1:B4010,2,0)</f>
        <v>Tammie Nelson</v>
      </c>
    </row>
    <row r="3995" spans="1:25" x14ac:dyDescent="0.3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f t="shared" si="186"/>
        <v>Profit</v>
      </c>
      <c r="W3995" t="str">
        <f t="shared" si="187"/>
        <v>CA</v>
      </c>
      <c r="X3995" t="str">
        <f t="shared" si="188"/>
        <v>California</v>
      </c>
      <c r="Y3995" t="str">
        <f>VLOOKUP(P3995,'Product manager data'!$A$1:B4011,2,0)</f>
        <v>Eric Goetz</v>
      </c>
    </row>
    <row r="3996" spans="1:25" x14ac:dyDescent="0.3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t="str">
        <f t="shared" si="186"/>
        <v>Profit</v>
      </c>
      <c r="W3996" t="str">
        <f t="shared" si="187"/>
        <v>CA</v>
      </c>
      <c r="X3996" t="str">
        <f t="shared" si="188"/>
        <v>California</v>
      </c>
      <c r="Y3996" t="str">
        <f>VLOOKUP(P3996,'Product manager data'!$A$1:B4012,2,0)</f>
        <v>Tim Collins</v>
      </c>
    </row>
    <row r="3997" spans="1:25" x14ac:dyDescent="0.3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f t="shared" si="186"/>
        <v>Profit</v>
      </c>
      <c r="W3997" t="str">
        <f t="shared" si="187"/>
        <v>CA</v>
      </c>
      <c r="X3997" t="str">
        <f t="shared" si="188"/>
        <v>California</v>
      </c>
      <c r="Y3997" t="str">
        <f>VLOOKUP(P3997,'Product manager data'!$A$1:B4013,2,0)</f>
        <v>Sandra Cruz</v>
      </c>
    </row>
    <row r="3998" spans="1:25" x14ac:dyDescent="0.3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f t="shared" si="186"/>
        <v>Profit</v>
      </c>
      <c r="W3998" t="str">
        <f t="shared" si="187"/>
        <v>CA</v>
      </c>
      <c r="X3998" t="str">
        <f t="shared" si="188"/>
        <v>California</v>
      </c>
      <c r="Y3998" t="str">
        <f>VLOOKUP(P3998,'Product manager data'!$A$1:B4014,2,0)</f>
        <v>James Marez</v>
      </c>
    </row>
    <row r="3999" spans="1:25" x14ac:dyDescent="0.3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t="str">
        <f t="shared" si="186"/>
        <v>Profit</v>
      </c>
      <c r="W3999" t="str">
        <f t="shared" si="187"/>
        <v>CA</v>
      </c>
      <c r="X3999" t="str">
        <f t="shared" si="188"/>
        <v>California</v>
      </c>
      <c r="Y3999" t="str">
        <f>VLOOKUP(P3999,'Product manager data'!$A$1:B4015,2,0)</f>
        <v>Eric Goetz</v>
      </c>
    </row>
    <row r="4000" spans="1:25" x14ac:dyDescent="0.3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t="str">
        <f t="shared" si="186"/>
        <v>Profit</v>
      </c>
      <c r="W4000" t="str">
        <f t="shared" si="187"/>
        <v>CA</v>
      </c>
      <c r="X4000" t="str">
        <f t="shared" si="188"/>
        <v>California</v>
      </c>
      <c r="Y4000" t="str">
        <f>VLOOKUP(P4000,'Product manager data'!$A$1:B4016,2,0)</f>
        <v>Robin Dennis</v>
      </c>
    </row>
    <row r="4001" spans="1:25" x14ac:dyDescent="0.3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t="str">
        <f t="shared" si="186"/>
        <v>Profit</v>
      </c>
      <c r="W4001" t="str">
        <f t="shared" si="187"/>
        <v>US</v>
      </c>
      <c r="X4001" t="str">
        <f t="shared" si="188"/>
        <v>Texas</v>
      </c>
      <c r="Y4001" t="str">
        <f>VLOOKUP(P4001,'Product manager data'!$A$1:B4017,2,0)</f>
        <v>Tim Collins</v>
      </c>
    </row>
    <row r="4002" spans="1:25" x14ac:dyDescent="0.3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f t="shared" si="186"/>
        <v>Profit</v>
      </c>
      <c r="W4002" t="str">
        <f t="shared" si="187"/>
        <v>CA</v>
      </c>
      <c r="X4002" t="str">
        <f t="shared" si="188"/>
        <v>California</v>
      </c>
      <c r="Y4002" t="str">
        <f>VLOOKUP(P4002,'Product manager data'!$A$1:B4018,2,0)</f>
        <v>Robin Dennis</v>
      </c>
    </row>
    <row r="4003" spans="1:25" x14ac:dyDescent="0.3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t="str">
        <f t="shared" si="186"/>
        <v>Profit</v>
      </c>
      <c r="W4003" t="str">
        <f t="shared" si="187"/>
        <v>CA</v>
      </c>
      <c r="X4003" t="str">
        <f t="shared" si="188"/>
        <v>California</v>
      </c>
      <c r="Y4003" t="str">
        <f>VLOOKUP(P4003,'Product manager data'!$A$1:B4019,2,0)</f>
        <v>Reggie Bacon</v>
      </c>
    </row>
    <row r="4004" spans="1:25" x14ac:dyDescent="0.3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f t="shared" si="186"/>
        <v>Loss</v>
      </c>
      <c r="W4004" t="str">
        <f t="shared" si="187"/>
        <v>CA</v>
      </c>
      <c r="X4004" t="str">
        <f t="shared" si="188"/>
        <v>California</v>
      </c>
      <c r="Y4004" t="str">
        <f>VLOOKUP(P4004,'Product manager data'!$A$1:B4020,2,0)</f>
        <v>Michael Benoit</v>
      </c>
    </row>
    <row r="4005" spans="1:25" x14ac:dyDescent="0.3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t="str">
        <f t="shared" si="186"/>
        <v>Profit</v>
      </c>
      <c r="W4005" t="str">
        <f t="shared" si="187"/>
        <v>CA</v>
      </c>
      <c r="X4005" t="str">
        <f t="shared" si="188"/>
        <v>California</v>
      </c>
      <c r="Y4005" t="str">
        <f>VLOOKUP(P4005,'Product manager data'!$A$1:B4021,2,0)</f>
        <v>Jennifer Hutchins</v>
      </c>
    </row>
    <row r="4006" spans="1:25" x14ac:dyDescent="0.3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f t="shared" si="186"/>
        <v>Profit</v>
      </c>
      <c r="W4006" t="str">
        <f t="shared" si="187"/>
        <v>CA</v>
      </c>
      <c r="X4006" t="str">
        <f t="shared" si="188"/>
        <v>California</v>
      </c>
      <c r="Y4006" t="str">
        <f>VLOOKUP(P4006,'Product manager data'!$A$1:B4022,2,0)</f>
        <v>Rosemary Hearon</v>
      </c>
    </row>
    <row r="4007" spans="1:25" x14ac:dyDescent="0.3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t="str">
        <f t="shared" si="186"/>
        <v>Profit</v>
      </c>
      <c r="W4007" t="str">
        <f t="shared" si="187"/>
        <v>US</v>
      </c>
      <c r="X4007" t="str">
        <f t="shared" si="188"/>
        <v>Texas</v>
      </c>
      <c r="Y4007" t="str">
        <f>VLOOKUP(P4007,'Product manager data'!$A$1:B4023,2,0)</f>
        <v>Eric Goetz</v>
      </c>
    </row>
    <row r="4008" spans="1:25" x14ac:dyDescent="0.3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t="str">
        <f t="shared" si="186"/>
        <v>Profit</v>
      </c>
      <c r="W4008" t="str">
        <f t="shared" si="187"/>
        <v>US</v>
      </c>
      <c r="X4008" t="str">
        <f t="shared" si="188"/>
        <v>Texas</v>
      </c>
      <c r="Y4008" t="str">
        <f>VLOOKUP(P4008,'Product manager data'!$A$1:B4024,2,0)</f>
        <v>Beth Higgins</v>
      </c>
    </row>
    <row r="4009" spans="1:25" x14ac:dyDescent="0.3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t="str">
        <f t="shared" si="186"/>
        <v>Profit</v>
      </c>
      <c r="W4009" t="str">
        <f t="shared" si="187"/>
        <v>US</v>
      </c>
      <c r="X4009" t="str">
        <f t="shared" si="188"/>
        <v>Texas</v>
      </c>
      <c r="Y4009" t="str">
        <f>VLOOKUP(P4009,'Product manager data'!$A$1:B4025,2,0)</f>
        <v>Reggie Bacon</v>
      </c>
    </row>
    <row r="4010" spans="1:25" x14ac:dyDescent="0.3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f t="shared" si="186"/>
        <v>Profit</v>
      </c>
      <c r="W4010" t="str">
        <f t="shared" si="187"/>
        <v>CA</v>
      </c>
      <c r="X4010" t="str">
        <f t="shared" si="188"/>
        <v>California</v>
      </c>
      <c r="Y4010" t="str">
        <f>VLOOKUP(P4010,'Product manager data'!$A$1:B4026,2,0)</f>
        <v>Eric Goetz</v>
      </c>
    </row>
    <row r="4011" spans="1:25" x14ac:dyDescent="0.3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t="str">
        <f t="shared" si="186"/>
        <v>Profit</v>
      </c>
      <c r="W4011" t="str">
        <f t="shared" si="187"/>
        <v>CA</v>
      </c>
      <c r="X4011" t="str">
        <f t="shared" si="188"/>
        <v>California</v>
      </c>
      <c r="Y4011" t="str">
        <f>VLOOKUP(P4011,'Product manager data'!$A$1:B4027,2,0)</f>
        <v>Robin Dennis</v>
      </c>
    </row>
    <row r="4012" spans="1:25" x14ac:dyDescent="0.3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f t="shared" si="186"/>
        <v>Profit</v>
      </c>
      <c r="W4012" t="str">
        <f t="shared" si="187"/>
        <v>CA</v>
      </c>
      <c r="X4012" t="str">
        <f t="shared" si="188"/>
        <v>California</v>
      </c>
      <c r="Y4012" t="str">
        <f>VLOOKUP(P4012,'Product manager data'!$A$1:B4028,2,0)</f>
        <v>Beth Higgins</v>
      </c>
    </row>
    <row r="4013" spans="1:25" x14ac:dyDescent="0.3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f t="shared" si="186"/>
        <v>Profit</v>
      </c>
      <c r="W4013" t="str">
        <f t="shared" si="187"/>
        <v>CA</v>
      </c>
      <c r="X4013" t="str">
        <f t="shared" si="188"/>
        <v>California</v>
      </c>
      <c r="Y4013" t="str">
        <f>VLOOKUP(P4013,'Product manager data'!$A$1:B4029,2,0)</f>
        <v>Myrtle Holloway</v>
      </c>
    </row>
    <row r="4014" spans="1:25" x14ac:dyDescent="0.3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t="str">
        <f t="shared" si="186"/>
        <v>Profit</v>
      </c>
      <c r="W4014" t="str">
        <f t="shared" si="187"/>
        <v>CA</v>
      </c>
      <c r="X4014" t="str">
        <f t="shared" si="188"/>
        <v>California</v>
      </c>
      <c r="Y4014" t="str">
        <f>VLOOKUP(P4014,'Product manager data'!$A$1:B4030,2,0)</f>
        <v>Eric Goetz</v>
      </c>
    </row>
    <row r="4015" spans="1:25" x14ac:dyDescent="0.3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f t="shared" si="186"/>
        <v>Profit</v>
      </c>
      <c r="W4015" t="str">
        <f t="shared" si="187"/>
        <v>CA</v>
      </c>
      <c r="X4015" t="str">
        <f t="shared" si="188"/>
        <v>California</v>
      </c>
      <c r="Y4015" t="str">
        <f>VLOOKUP(P4015,'Product manager data'!$A$1:B4031,2,0)</f>
        <v>Mary Wood</v>
      </c>
    </row>
    <row r="4016" spans="1:25" x14ac:dyDescent="0.3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 t="shared" si="186"/>
        <v>Profit</v>
      </c>
      <c r="W4016" t="str">
        <f t="shared" si="187"/>
        <v>CA</v>
      </c>
      <c r="X4016" t="str">
        <f t="shared" si="188"/>
        <v>California</v>
      </c>
      <c r="Y4016" t="str">
        <f>VLOOKUP(P4016,'Product manager data'!$A$1:B4032,2,0)</f>
        <v>Willie Zensen</v>
      </c>
    </row>
    <row r="4017" spans="1:25" x14ac:dyDescent="0.3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t="str">
        <f t="shared" si="186"/>
        <v>Profit</v>
      </c>
      <c r="W4017" t="str">
        <f t="shared" si="187"/>
        <v>CA</v>
      </c>
      <c r="X4017" t="str">
        <f t="shared" si="188"/>
        <v>California</v>
      </c>
      <c r="Y4017" t="str">
        <f>VLOOKUP(P4017,'Product manager data'!$A$1:B4033,2,0)</f>
        <v>Beth Higgins</v>
      </c>
    </row>
    <row r="4018" spans="1:25" x14ac:dyDescent="0.3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f t="shared" si="186"/>
        <v>Profit</v>
      </c>
      <c r="W4018" t="str">
        <f t="shared" si="187"/>
        <v>CA</v>
      </c>
      <c r="X4018" t="str">
        <f t="shared" si="188"/>
        <v>California</v>
      </c>
      <c r="Y4018" t="str">
        <f>VLOOKUP(P4018,'Product manager data'!$A$1:B4034,2,0)</f>
        <v>Beth Higgins</v>
      </c>
    </row>
    <row r="4019" spans="1:25" x14ac:dyDescent="0.3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t="str">
        <f t="shared" si="186"/>
        <v>Profit</v>
      </c>
      <c r="W4019" t="str">
        <f t="shared" si="187"/>
        <v>CA</v>
      </c>
      <c r="X4019" t="str">
        <f t="shared" si="188"/>
        <v>California</v>
      </c>
      <c r="Y4019" t="str">
        <f>VLOOKUP(P4019,'Product manager data'!$A$1:B4035,2,0)</f>
        <v>Beth Higgins</v>
      </c>
    </row>
    <row r="4020" spans="1:25" x14ac:dyDescent="0.3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f t="shared" si="186"/>
        <v>Profit</v>
      </c>
      <c r="W4020" t="str">
        <f t="shared" si="187"/>
        <v>CA</v>
      </c>
      <c r="X4020" t="str">
        <f t="shared" si="188"/>
        <v>California</v>
      </c>
      <c r="Y4020" t="str">
        <f>VLOOKUP(P4020,'Product manager data'!$A$1:B4036,2,0)</f>
        <v>Reggie Bacon</v>
      </c>
    </row>
    <row r="4021" spans="1:25" x14ac:dyDescent="0.3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 t="shared" si="186"/>
        <v>Profit</v>
      </c>
      <c r="W4021" t="str">
        <f t="shared" si="187"/>
        <v>CA</v>
      </c>
      <c r="X4021" t="str">
        <f t="shared" si="188"/>
        <v>California</v>
      </c>
      <c r="Y4021" t="str">
        <f>VLOOKUP(P4021,'Product manager data'!$A$1:B4037,2,0)</f>
        <v>Mary Wood</v>
      </c>
    </row>
    <row r="4022" spans="1:25" x14ac:dyDescent="0.3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f t="shared" si="186"/>
        <v>Loss</v>
      </c>
      <c r="W4022" t="str">
        <f t="shared" si="187"/>
        <v>CA</v>
      </c>
      <c r="X4022" t="str">
        <f t="shared" si="188"/>
        <v>California</v>
      </c>
      <c r="Y4022" t="str">
        <f>VLOOKUP(P4022,'Product manager data'!$A$1:B4038,2,0)</f>
        <v>Sandra Cruz</v>
      </c>
    </row>
    <row r="4023" spans="1:25" x14ac:dyDescent="0.3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f t="shared" si="186"/>
        <v>Loss</v>
      </c>
      <c r="W4023" t="str">
        <f t="shared" si="187"/>
        <v>CA</v>
      </c>
      <c r="X4023" t="str">
        <f t="shared" si="188"/>
        <v>California</v>
      </c>
      <c r="Y4023" t="str">
        <f>VLOOKUP(P4023,'Product manager data'!$A$1:B4039,2,0)</f>
        <v>James Marez</v>
      </c>
    </row>
    <row r="4024" spans="1:25" x14ac:dyDescent="0.3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t="str">
        <f t="shared" si="186"/>
        <v>Profit</v>
      </c>
      <c r="W4024" t="str">
        <f t="shared" si="187"/>
        <v>CA</v>
      </c>
      <c r="X4024" t="str">
        <f t="shared" si="188"/>
        <v>California</v>
      </c>
      <c r="Y4024" t="str">
        <f>VLOOKUP(P4024,'Product manager data'!$A$1:B4040,2,0)</f>
        <v>Sandra Cruz</v>
      </c>
    </row>
    <row r="4025" spans="1:25" x14ac:dyDescent="0.3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f t="shared" si="186"/>
        <v>Profit</v>
      </c>
      <c r="W4025" t="str">
        <f t="shared" si="187"/>
        <v>CA</v>
      </c>
      <c r="X4025" t="str">
        <f t="shared" si="188"/>
        <v>California</v>
      </c>
      <c r="Y4025" t="str">
        <f>VLOOKUP(P4025,'Product manager data'!$A$1:B4041,2,0)</f>
        <v>Tim Collins</v>
      </c>
    </row>
    <row r="4026" spans="1:25" x14ac:dyDescent="0.3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t="str">
        <f t="shared" si="186"/>
        <v>Profit</v>
      </c>
      <c r="W4026" t="str">
        <f t="shared" si="187"/>
        <v>CA</v>
      </c>
      <c r="X4026" t="str">
        <f t="shared" si="188"/>
        <v>California</v>
      </c>
      <c r="Y4026" t="str">
        <f>VLOOKUP(P4026,'Product manager data'!$A$1:B4042,2,0)</f>
        <v>James Marez</v>
      </c>
    </row>
    <row r="4027" spans="1:25" x14ac:dyDescent="0.3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t="str">
        <f t="shared" si="186"/>
        <v>Profit</v>
      </c>
      <c r="W4027" t="str">
        <f t="shared" si="187"/>
        <v>CA</v>
      </c>
      <c r="X4027" t="str">
        <f t="shared" si="188"/>
        <v>California</v>
      </c>
      <c r="Y4027" t="str">
        <f>VLOOKUP(P4027,'Product manager data'!$A$1:B4043,2,0)</f>
        <v>Beth Higgins</v>
      </c>
    </row>
    <row r="4028" spans="1:25" x14ac:dyDescent="0.3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t="str">
        <f t="shared" si="186"/>
        <v>Profit</v>
      </c>
      <c r="W4028" t="str">
        <f t="shared" si="187"/>
        <v>CA</v>
      </c>
      <c r="X4028" t="str">
        <f t="shared" si="188"/>
        <v>California</v>
      </c>
      <c r="Y4028" t="str">
        <f>VLOOKUP(P4028,'Product manager data'!$A$1:B4044,2,0)</f>
        <v>Eric Goetz</v>
      </c>
    </row>
    <row r="4029" spans="1:25" x14ac:dyDescent="0.3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t="str">
        <f t="shared" si="186"/>
        <v>Profit</v>
      </c>
      <c r="W4029" t="str">
        <f t="shared" si="187"/>
        <v>CA</v>
      </c>
      <c r="X4029" t="str">
        <f t="shared" si="188"/>
        <v>California</v>
      </c>
      <c r="Y4029" t="str">
        <f>VLOOKUP(P4029,'Product manager data'!$A$1:B4045,2,0)</f>
        <v>James Marez</v>
      </c>
    </row>
    <row r="4030" spans="1:25" x14ac:dyDescent="0.3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t="str">
        <f t="shared" si="186"/>
        <v>Loss</v>
      </c>
      <c r="W4030" t="str">
        <f t="shared" si="187"/>
        <v>CA</v>
      </c>
      <c r="X4030" t="str">
        <f t="shared" si="188"/>
        <v>California</v>
      </c>
      <c r="Y4030" t="str">
        <f>VLOOKUP(P4030,'Product manager data'!$A$1:B4046,2,0)</f>
        <v>Kimberly Harrington</v>
      </c>
    </row>
    <row r="4031" spans="1:25" x14ac:dyDescent="0.3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 t="shared" si="186"/>
        <v>Profit</v>
      </c>
      <c r="W4031" t="str">
        <f t="shared" si="187"/>
        <v>CA</v>
      </c>
      <c r="X4031" t="str">
        <f t="shared" si="188"/>
        <v>California</v>
      </c>
      <c r="Y4031" t="str">
        <f>VLOOKUP(P4031,'Product manager data'!$A$1:B4047,2,0)</f>
        <v>Jennifer Hutchins</v>
      </c>
    </row>
    <row r="4032" spans="1:25" x14ac:dyDescent="0.3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t="str">
        <f t="shared" si="186"/>
        <v>Profit</v>
      </c>
      <c r="W4032" t="str">
        <f t="shared" si="187"/>
        <v>CA</v>
      </c>
      <c r="X4032" t="str">
        <f t="shared" si="188"/>
        <v>California</v>
      </c>
      <c r="Y4032" t="str">
        <f>VLOOKUP(P4032,'Product manager data'!$A$1:B4048,2,0)</f>
        <v>Sandra Cruz</v>
      </c>
    </row>
    <row r="4033" spans="1:25" x14ac:dyDescent="0.3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t="str">
        <f t="shared" si="186"/>
        <v>Profit</v>
      </c>
      <c r="W4033" t="str">
        <f t="shared" si="187"/>
        <v>CA</v>
      </c>
      <c r="X4033" t="str">
        <f t="shared" si="188"/>
        <v>California</v>
      </c>
      <c r="Y4033" t="str">
        <f>VLOOKUP(P4033,'Product manager data'!$A$1:B4049,2,0)</f>
        <v>Mary Wood</v>
      </c>
    </row>
    <row r="4034" spans="1:25" x14ac:dyDescent="0.3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t="str">
        <f t="shared" si="186"/>
        <v>Profit</v>
      </c>
      <c r="W4034" t="str">
        <f t="shared" si="187"/>
        <v>CA</v>
      </c>
      <c r="X4034" t="str">
        <f t="shared" si="188"/>
        <v>California</v>
      </c>
      <c r="Y4034" t="str">
        <f>VLOOKUP(P4034,'Product manager data'!$A$1:B4050,2,0)</f>
        <v>Beth Higgins</v>
      </c>
    </row>
    <row r="4035" spans="1:25" x14ac:dyDescent="0.3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t="str">
        <f t="shared" ref="V4035:V4098" si="189">IF(U4035&gt;=0,"Profit","Loss")</f>
        <v>Profit</v>
      </c>
      <c r="W4035" t="str">
        <f t="shared" ref="W4035:W4098" si="190">MID(B4035,1,2)</f>
        <v>CA</v>
      </c>
      <c r="X4035" t="str">
        <f t="shared" ref="X4035:X4098" si="191">IF(W4035="CA","California","Texas")</f>
        <v>California</v>
      </c>
      <c r="Y4035" t="str">
        <f>VLOOKUP(P4035,'Product manager data'!$A$1:B4051,2,0)</f>
        <v>Reggie Bacon</v>
      </c>
    </row>
    <row r="4036" spans="1:25" x14ac:dyDescent="0.3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f t="shared" si="189"/>
        <v>Loss</v>
      </c>
      <c r="W4036" t="str">
        <f t="shared" si="190"/>
        <v>US</v>
      </c>
      <c r="X4036" t="str">
        <f t="shared" si="191"/>
        <v>Texas</v>
      </c>
      <c r="Y4036" t="str">
        <f>VLOOKUP(P4036,'Product manager data'!$A$1:B4052,2,0)</f>
        <v>Kimberly Harrington</v>
      </c>
    </row>
    <row r="4037" spans="1:25" x14ac:dyDescent="0.3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f t="shared" si="189"/>
        <v>Profit</v>
      </c>
      <c r="W4037" t="str">
        <f t="shared" si="190"/>
        <v>US</v>
      </c>
      <c r="X4037" t="str">
        <f t="shared" si="191"/>
        <v>Texas</v>
      </c>
      <c r="Y4037" t="str">
        <f>VLOOKUP(P4037,'Product manager data'!$A$1:B4053,2,0)</f>
        <v>Reggie Bacon</v>
      </c>
    </row>
    <row r="4038" spans="1:25" x14ac:dyDescent="0.3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t="str">
        <f t="shared" si="189"/>
        <v>Profit</v>
      </c>
      <c r="W4038" t="str">
        <f t="shared" si="190"/>
        <v>CA</v>
      </c>
      <c r="X4038" t="str">
        <f t="shared" si="191"/>
        <v>California</v>
      </c>
      <c r="Y4038" t="str">
        <f>VLOOKUP(P4038,'Product manager data'!$A$1:B4054,2,0)</f>
        <v>Myrtle Holloway</v>
      </c>
    </row>
    <row r="4039" spans="1:25" x14ac:dyDescent="0.3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t="str">
        <f t="shared" si="189"/>
        <v>Profit</v>
      </c>
      <c r="W4039" t="str">
        <f t="shared" si="190"/>
        <v>CA</v>
      </c>
      <c r="X4039" t="str">
        <f t="shared" si="191"/>
        <v>California</v>
      </c>
      <c r="Y4039" t="str">
        <f>VLOOKUP(P4039,'Product manager data'!$A$1:B4055,2,0)</f>
        <v>Robin Dennis</v>
      </c>
    </row>
    <row r="4040" spans="1:25" x14ac:dyDescent="0.3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 t="shared" si="189"/>
        <v>Profit</v>
      </c>
      <c r="W4040" t="str">
        <f t="shared" si="190"/>
        <v>CA</v>
      </c>
      <c r="X4040" t="str">
        <f t="shared" si="191"/>
        <v>California</v>
      </c>
      <c r="Y4040" t="str">
        <f>VLOOKUP(P4040,'Product manager data'!$A$1:B4056,2,0)</f>
        <v>Beth Higgins</v>
      </c>
    </row>
    <row r="4041" spans="1:25" x14ac:dyDescent="0.3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f t="shared" si="189"/>
        <v>Profit</v>
      </c>
      <c r="W4041" t="str">
        <f t="shared" si="190"/>
        <v>CA</v>
      </c>
      <c r="X4041" t="str">
        <f t="shared" si="191"/>
        <v>California</v>
      </c>
      <c r="Y4041" t="str">
        <f>VLOOKUP(P4041,'Product manager data'!$A$1:B4057,2,0)</f>
        <v>Jennifer Hutchins</v>
      </c>
    </row>
    <row r="4042" spans="1:25" x14ac:dyDescent="0.3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f t="shared" si="189"/>
        <v>Profit</v>
      </c>
      <c r="W4042" t="str">
        <f t="shared" si="190"/>
        <v>CA</v>
      </c>
      <c r="X4042" t="str">
        <f t="shared" si="191"/>
        <v>California</v>
      </c>
      <c r="Y4042" t="str">
        <f>VLOOKUP(P4042,'Product manager data'!$A$1:B4058,2,0)</f>
        <v>Kimberly Harrington</v>
      </c>
    </row>
    <row r="4043" spans="1:25" x14ac:dyDescent="0.3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f t="shared" si="189"/>
        <v>Profit</v>
      </c>
      <c r="W4043" t="str">
        <f t="shared" si="190"/>
        <v>CA</v>
      </c>
      <c r="X4043" t="str">
        <f t="shared" si="191"/>
        <v>California</v>
      </c>
      <c r="Y4043" t="str">
        <f>VLOOKUP(P4043,'Product manager data'!$A$1:B4059,2,0)</f>
        <v>James Marez</v>
      </c>
    </row>
    <row r="4044" spans="1:25" x14ac:dyDescent="0.3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f t="shared" si="189"/>
        <v>Profit</v>
      </c>
      <c r="W4044" t="str">
        <f t="shared" si="190"/>
        <v>CA</v>
      </c>
      <c r="X4044" t="str">
        <f t="shared" si="191"/>
        <v>California</v>
      </c>
      <c r="Y4044" t="str">
        <f>VLOOKUP(P4044,'Product manager data'!$A$1:B4060,2,0)</f>
        <v>Willie Zensen</v>
      </c>
    </row>
    <row r="4045" spans="1:25" x14ac:dyDescent="0.3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t="str">
        <f t="shared" si="189"/>
        <v>Profit</v>
      </c>
      <c r="W4045" t="str">
        <f t="shared" si="190"/>
        <v>CA</v>
      </c>
      <c r="X4045" t="str">
        <f t="shared" si="191"/>
        <v>California</v>
      </c>
      <c r="Y4045" t="str">
        <f>VLOOKUP(P4045,'Product manager data'!$A$1:B4061,2,0)</f>
        <v>Robin Dennis</v>
      </c>
    </row>
    <row r="4046" spans="1:25" x14ac:dyDescent="0.3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f t="shared" si="189"/>
        <v>Profit</v>
      </c>
      <c r="W4046" t="str">
        <f t="shared" si="190"/>
        <v>CA</v>
      </c>
      <c r="X4046" t="str">
        <f t="shared" si="191"/>
        <v>California</v>
      </c>
      <c r="Y4046" t="str">
        <f>VLOOKUP(P4046,'Product manager data'!$A$1:B4062,2,0)</f>
        <v>Robin Dennis</v>
      </c>
    </row>
    <row r="4047" spans="1:25" x14ac:dyDescent="0.3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f t="shared" si="189"/>
        <v>Loss</v>
      </c>
      <c r="W4047" t="str">
        <f t="shared" si="190"/>
        <v>CA</v>
      </c>
      <c r="X4047" t="str">
        <f t="shared" si="191"/>
        <v>California</v>
      </c>
      <c r="Y4047" t="str">
        <f>VLOOKUP(P4047,'Product manager data'!$A$1:B4063,2,0)</f>
        <v>Kimberly Harrington</v>
      </c>
    </row>
    <row r="4048" spans="1:25" x14ac:dyDescent="0.3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f t="shared" si="189"/>
        <v>Loss</v>
      </c>
      <c r="W4048" t="str">
        <f t="shared" si="190"/>
        <v>CA</v>
      </c>
      <c r="X4048" t="str">
        <f t="shared" si="191"/>
        <v>California</v>
      </c>
      <c r="Y4048" t="str">
        <f>VLOOKUP(P4048,'Product manager data'!$A$1:B4064,2,0)</f>
        <v>Mary Wood</v>
      </c>
    </row>
    <row r="4049" spans="1:25" x14ac:dyDescent="0.3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 t="shared" si="189"/>
        <v>Profit</v>
      </c>
      <c r="W4049" t="str">
        <f t="shared" si="190"/>
        <v>US</v>
      </c>
      <c r="X4049" t="str">
        <f t="shared" si="191"/>
        <v>Texas</v>
      </c>
      <c r="Y4049" t="str">
        <f>VLOOKUP(P4049,'Product manager data'!$A$1:B4065,2,0)</f>
        <v>Beth Higgins</v>
      </c>
    </row>
    <row r="4050" spans="1:25" x14ac:dyDescent="0.3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f t="shared" si="189"/>
        <v>Profit</v>
      </c>
      <c r="W4050" t="str">
        <f t="shared" si="190"/>
        <v>US</v>
      </c>
      <c r="X4050" t="str">
        <f t="shared" si="191"/>
        <v>Texas</v>
      </c>
      <c r="Y4050" t="str">
        <f>VLOOKUP(P4050,'Product manager data'!$A$1:B4066,2,0)</f>
        <v>Reggie Bacon</v>
      </c>
    </row>
    <row r="4051" spans="1:25" x14ac:dyDescent="0.3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f t="shared" si="189"/>
        <v>Profit</v>
      </c>
      <c r="W4051" t="str">
        <f t="shared" si="190"/>
        <v>CA</v>
      </c>
      <c r="X4051" t="str">
        <f t="shared" si="191"/>
        <v>California</v>
      </c>
      <c r="Y4051" t="str">
        <f>VLOOKUP(P4051,'Product manager data'!$A$1:B4067,2,0)</f>
        <v>Robin Dennis</v>
      </c>
    </row>
    <row r="4052" spans="1:25" x14ac:dyDescent="0.3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f t="shared" si="189"/>
        <v>Profit</v>
      </c>
      <c r="W4052" t="str">
        <f t="shared" si="190"/>
        <v>CA</v>
      </c>
      <c r="X4052" t="str">
        <f t="shared" si="191"/>
        <v>California</v>
      </c>
      <c r="Y4052" t="str">
        <f>VLOOKUP(P4052,'Product manager data'!$A$1:B4068,2,0)</f>
        <v>Sandra Cruz</v>
      </c>
    </row>
    <row r="4053" spans="1:25" x14ac:dyDescent="0.3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f t="shared" si="189"/>
        <v>Profit</v>
      </c>
      <c r="W4053" t="str">
        <f t="shared" si="190"/>
        <v>CA</v>
      </c>
      <c r="X4053" t="str">
        <f t="shared" si="191"/>
        <v>California</v>
      </c>
      <c r="Y4053" t="str">
        <f>VLOOKUP(P4053,'Product manager data'!$A$1:B4069,2,0)</f>
        <v>Eric Goetz</v>
      </c>
    </row>
    <row r="4054" spans="1:25" x14ac:dyDescent="0.3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 t="shared" si="189"/>
        <v>Loss</v>
      </c>
      <c r="W4054" t="str">
        <f t="shared" si="190"/>
        <v>CA</v>
      </c>
      <c r="X4054" t="str">
        <f t="shared" si="191"/>
        <v>California</v>
      </c>
      <c r="Y4054" t="str">
        <f>VLOOKUP(P4054,'Product manager data'!$A$1:B4070,2,0)</f>
        <v>Michael Benoit</v>
      </c>
    </row>
    <row r="4055" spans="1:25" x14ac:dyDescent="0.3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t="str">
        <f t="shared" si="189"/>
        <v>Profit</v>
      </c>
      <c r="W4055" t="str">
        <f t="shared" si="190"/>
        <v>CA</v>
      </c>
      <c r="X4055" t="str">
        <f t="shared" si="191"/>
        <v>California</v>
      </c>
      <c r="Y4055" t="str">
        <f>VLOOKUP(P4055,'Product manager data'!$A$1:B4071,2,0)</f>
        <v>Willie Zensen</v>
      </c>
    </row>
    <row r="4056" spans="1:25" x14ac:dyDescent="0.3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 t="shared" si="189"/>
        <v>Profit</v>
      </c>
      <c r="W4056" t="str">
        <f t="shared" si="190"/>
        <v>CA</v>
      </c>
      <c r="X4056" t="str">
        <f t="shared" si="191"/>
        <v>California</v>
      </c>
      <c r="Y4056" t="str">
        <f>VLOOKUP(P4056,'Product manager data'!$A$1:B4072,2,0)</f>
        <v>Beth Higgins</v>
      </c>
    </row>
    <row r="4057" spans="1:25" x14ac:dyDescent="0.3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f t="shared" si="189"/>
        <v>Loss</v>
      </c>
      <c r="W4057" t="str">
        <f t="shared" si="190"/>
        <v>CA</v>
      </c>
      <c r="X4057" t="str">
        <f t="shared" si="191"/>
        <v>California</v>
      </c>
      <c r="Y4057" t="str">
        <f>VLOOKUP(P4057,'Product manager data'!$A$1:B4073,2,0)</f>
        <v>Myrtle Holloway</v>
      </c>
    </row>
    <row r="4058" spans="1:25" x14ac:dyDescent="0.3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f t="shared" si="189"/>
        <v>Loss</v>
      </c>
      <c r="W4058" t="str">
        <f t="shared" si="190"/>
        <v>CA</v>
      </c>
      <c r="X4058" t="str">
        <f t="shared" si="191"/>
        <v>California</v>
      </c>
      <c r="Y4058" t="str">
        <f>VLOOKUP(P4058,'Product manager data'!$A$1:B4074,2,0)</f>
        <v>Michael Benoit</v>
      </c>
    </row>
    <row r="4059" spans="1:25" x14ac:dyDescent="0.3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f t="shared" si="189"/>
        <v>Loss</v>
      </c>
      <c r="W4059" t="str">
        <f t="shared" si="190"/>
        <v>CA</v>
      </c>
      <c r="X4059" t="str">
        <f t="shared" si="191"/>
        <v>California</v>
      </c>
      <c r="Y4059" t="str">
        <f>VLOOKUP(P4059,'Product manager data'!$A$1:B4075,2,0)</f>
        <v>Myrtle Holloway</v>
      </c>
    </row>
    <row r="4060" spans="1:25" x14ac:dyDescent="0.3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f t="shared" si="189"/>
        <v>Loss</v>
      </c>
      <c r="W4060" t="str">
        <f t="shared" si="190"/>
        <v>CA</v>
      </c>
      <c r="X4060" t="str">
        <f t="shared" si="191"/>
        <v>California</v>
      </c>
      <c r="Y4060" t="str">
        <f>VLOOKUP(P4060,'Product manager data'!$A$1:B4076,2,0)</f>
        <v>James Marez</v>
      </c>
    </row>
    <row r="4061" spans="1:25" x14ac:dyDescent="0.3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f t="shared" si="189"/>
        <v>Profit</v>
      </c>
      <c r="W4061" t="str">
        <f t="shared" si="190"/>
        <v>CA</v>
      </c>
      <c r="X4061" t="str">
        <f t="shared" si="191"/>
        <v>California</v>
      </c>
      <c r="Y4061" t="str">
        <f>VLOOKUP(P4061,'Product manager data'!$A$1:B4077,2,0)</f>
        <v>Sandra Cruz</v>
      </c>
    </row>
    <row r="4062" spans="1:25" x14ac:dyDescent="0.3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f t="shared" si="189"/>
        <v>Profit</v>
      </c>
      <c r="W4062" t="str">
        <f t="shared" si="190"/>
        <v>CA</v>
      </c>
      <c r="X4062" t="str">
        <f t="shared" si="191"/>
        <v>California</v>
      </c>
      <c r="Y4062" t="str">
        <f>VLOOKUP(P4062,'Product manager data'!$A$1:B4078,2,0)</f>
        <v>Reggie Bacon</v>
      </c>
    </row>
    <row r="4063" spans="1:25" x14ac:dyDescent="0.3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f t="shared" si="189"/>
        <v>Profit</v>
      </c>
      <c r="W4063" t="str">
        <f t="shared" si="190"/>
        <v>US</v>
      </c>
      <c r="X4063" t="str">
        <f t="shared" si="191"/>
        <v>Texas</v>
      </c>
      <c r="Y4063" t="str">
        <f>VLOOKUP(P4063,'Product manager data'!$A$1:B4079,2,0)</f>
        <v>Kimberly Harrington</v>
      </c>
    </row>
    <row r="4064" spans="1:25" x14ac:dyDescent="0.3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f t="shared" si="189"/>
        <v>Profit</v>
      </c>
      <c r="W4064" t="str">
        <f t="shared" si="190"/>
        <v>US</v>
      </c>
      <c r="X4064" t="str">
        <f t="shared" si="191"/>
        <v>Texas</v>
      </c>
      <c r="Y4064" t="str">
        <f>VLOOKUP(P4064,'Product manager data'!$A$1:B4080,2,0)</f>
        <v>Reggie Bacon</v>
      </c>
    </row>
    <row r="4065" spans="1:25" x14ac:dyDescent="0.3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t="str">
        <f t="shared" si="189"/>
        <v>Profit</v>
      </c>
      <c r="W4065" t="str">
        <f t="shared" si="190"/>
        <v>US</v>
      </c>
      <c r="X4065" t="str">
        <f t="shared" si="191"/>
        <v>Texas</v>
      </c>
      <c r="Y4065" t="str">
        <f>VLOOKUP(P4065,'Product manager data'!$A$1:B4081,2,0)</f>
        <v>Eric Goetz</v>
      </c>
    </row>
    <row r="4066" spans="1:25" x14ac:dyDescent="0.3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t="str">
        <f t="shared" si="189"/>
        <v>Profit</v>
      </c>
      <c r="W4066" t="str">
        <f t="shared" si="190"/>
        <v>US</v>
      </c>
      <c r="X4066" t="str">
        <f t="shared" si="191"/>
        <v>Texas</v>
      </c>
      <c r="Y4066" t="str">
        <f>VLOOKUP(P4066,'Product manager data'!$A$1:B4082,2,0)</f>
        <v>Tammie Nelson</v>
      </c>
    </row>
    <row r="4067" spans="1:25" x14ac:dyDescent="0.3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f t="shared" si="189"/>
        <v>Profit</v>
      </c>
      <c r="W4067" t="str">
        <f t="shared" si="190"/>
        <v>CA</v>
      </c>
      <c r="X4067" t="str">
        <f t="shared" si="191"/>
        <v>California</v>
      </c>
      <c r="Y4067" t="str">
        <f>VLOOKUP(P4067,'Product manager data'!$A$1:B4083,2,0)</f>
        <v>Junior Fason</v>
      </c>
    </row>
    <row r="4068" spans="1:25" x14ac:dyDescent="0.3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f t="shared" si="189"/>
        <v>Profit</v>
      </c>
      <c r="W4068" t="str">
        <f t="shared" si="190"/>
        <v>CA</v>
      </c>
      <c r="X4068" t="str">
        <f t="shared" si="191"/>
        <v>California</v>
      </c>
      <c r="Y4068" t="str">
        <f>VLOOKUP(P4068,'Product manager data'!$A$1:B4084,2,0)</f>
        <v>Eric Goetz</v>
      </c>
    </row>
    <row r="4069" spans="1:25" x14ac:dyDescent="0.3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f t="shared" si="189"/>
        <v>Profit</v>
      </c>
      <c r="W4069" t="str">
        <f t="shared" si="190"/>
        <v>CA</v>
      </c>
      <c r="X4069" t="str">
        <f t="shared" si="191"/>
        <v>California</v>
      </c>
      <c r="Y4069" t="str">
        <f>VLOOKUP(P4069,'Product manager data'!$A$1:B4085,2,0)</f>
        <v>Willie Zensen</v>
      </c>
    </row>
    <row r="4070" spans="1:25" x14ac:dyDescent="0.3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t="str">
        <f t="shared" si="189"/>
        <v>Profit</v>
      </c>
      <c r="W4070" t="str">
        <f t="shared" si="190"/>
        <v>CA</v>
      </c>
      <c r="X4070" t="str">
        <f t="shared" si="191"/>
        <v>California</v>
      </c>
      <c r="Y4070" t="str">
        <f>VLOOKUP(P4070,'Product manager data'!$A$1:B4086,2,0)</f>
        <v>James Marez</v>
      </c>
    </row>
    <row r="4071" spans="1:25" x14ac:dyDescent="0.3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f t="shared" si="189"/>
        <v>Loss</v>
      </c>
      <c r="W4071" t="str">
        <f t="shared" si="190"/>
        <v>CA</v>
      </c>
      <c r="X4071" t="str">
        <f t="shared" si="191"/>
        <v>California</v>
      </c>
      <c r="Y4071" t="str">
        <f>VLOOKUP(P4071,'Product manager data'!$A$1:B4087,2,0)</f>
        <v>Kimberly Harrington</v>
      </c>
    </row>
    <row r="4072" spans="1:25" x14ac:dyDescent="0.3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f t="shared" si="189"/>
        <v>Loss</v>
      </c>
      <c r="W4072" t="str">
        <f t="shared" si="190"/>
        <v>CA</v>
      </c>
      <c r="X4072" t="str">
        <f t="shared" si="191"/>
        <v>California</v>
      </c>
      <c r="Y4072" t="str">
        <f>VLOOKUP(P4072,'Product manager data'!$A$1:B4088,2,0)</f>
        <v>Kimberly Harrington</v>
      </c>
    </row>
    <row r="4073" spans="1:25" x14ac:dyDescent="0.3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f t="shared" si="189"/>
        <v>Loss</v>
      </c>
      <c r="W4073" t="str">
        <f t="shared" si="190"/>
        <v>CA</v>
      </c>
      <c r="X4073" t="str">
        <f t="shared" si="191"/>
        <v>California</v>
      </c>
      <c r="Y4073" t="str">
        <f>VLOOKUP(P4073,'Product manager data'!$A$1:B4089,2,0)</f>
        <v>Tim Collins</v>
      </c>
    </row>
    <row r="4074" spans="1:25" x14ac:dyDescent="0.3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 t="shared" si="189"/>
        <v>Profit</v>
      </c>
      <c r="W4074" t="str">
        <f t="shared" si="190"/>
        <v>CA</v>
      </c>
      <c r="X4074" t="str">
        <f t="shared" si="191"/>
        <v>California</v>
      </c>
      <c r="Y4074" t="str">
        <f>VLOOKUP(P4074,'Product manager data'!$A$1:B4090,2,0)</f>
        <v>Jason Lightner</v>
      </c>
    </row>
    <row r="4075" spans="1:25" x14ac:dyDescent="0.3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t="str">
        <f t="shared" si="189"/>
        <v>Profit</v>
      </c>
      <c r="W4075" t="str">
        <f t="shared" si="190"/>
        <v>US</v>
      </c>
      <c r="X4075" t="str">
        <f t="shared" si="191"/>
        <v>Texas</v>
      </c>
      <c r="Y4075" t="str">
        <f>VLOOKUP(P4075,'Product manager data'!$A$1:B4091,2,0)</f>
        <v>James Marez</v>
      </c>
    </row>
    <row r="4076" spans="1:25" x14ac:dyDescent="0.3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t="str">
        <f t="shared" si="189"/>
        <v>Profit</v>
      </c>
      <c r="W4076" t="str">
        <f t="shared" si="190"/>
        <v>CA</v>
      </c>
      <c r="X4076" t="str">
        <f t="shared" si="191"/>
        <v>California</v>
      </c>
      <c r="Y4076" t="str">
        <f>VLOOKUP(P4076,'Product manager data'!$A$1:B4092,2,0)</f>
        <v>Robin Dennis</v>
      </c>
    </row>
    <row r="4077" spans="1:25" x14ac:dyDescent="0.3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t="str">
        <f t="shared" si="189"/>
        <v>Profit</v>
      </c>
      <c r="W4077" t="str">
        <f t="shared" si="190"/>
        <v>CA</v>
      </c>
      <c r="X4077" t="str">
        <f t="shared" si="191"/>
        <v>California</v>
      </c>
      <c r="Y4077" t="str">
        <f>VLOOKUP(P4077,'Product manager data'!$A$1:B4093,2,0)</f>
        <v>Robin Dennis</v>
      </c>
    </row>
    <row r="4078" spans="1:25" x14ac:dyDescent="0.3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f t="shared" si="189"/>
        <v>Profit</v>
      </c>
      <c r="W4078" t="str">
        <f t="shared" si="190"/>
        <v>CA</v>
      </c>
      <c r="X4078" t="str">
        <f t="shared" si="191"/>
        <v>California</v>
      </c>
      <c r="Y4078" t="str">
        <f>VLOOKUP(P4078,'Product manager data'!$A$1:B4094,2,0)</f>
        <v>Kimberly Harrington</v>
      </c>
    </row>
    <row r="4079" spans="1:25" x14ac:dyDescent="0.3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 t="shared" si="189"/>
        <v>Profit</v>
      </c>
      <c r="W4079" t="str">
        <f t="shared" si="190"/>
        <v>CA</v>
      </c>
      <c r="X4079" t="str">
        <f t="shared" si="191"/>
        <v>California</v>
      </c>
      <c r="Y4079" t="str">
        <f>VLOOKUP(P4079,'Product manager data'!$A$1:B4095,2,0)</f>
        <v>Junior Fason</v>
      </c>
    </row>
    <row r="4080" spans="1:25" x14ac:dyDescent="0.3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f t="shared" si="189"/>
        <v>Profit</v>
      </c>
      <c r="W4080" t="str">
        <f t="shared" si="190"/>
        <v>CA</v>
      </c>
      <c r="X4080" t="str">
        <f t="shared" si="191"/>
        <v>California</v>
      </c>
      <c r="Y4080" t="str">
        <f>VLOOKUP(P4080,'Product manager data'!$A$1:B4096,2,0)</f>
        <v>Beth Higgins</v>
      </c>
    </row>
    <row r="4081" spans="1:25" x14ac:dyDescent="0.3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f t="shared" si="189"/>
        <v>Profit</v>
      </c>
      <c r="W4081" t="str">
        <f t="shared" si="190"/>
        <v>CA</v>
      </c>
      <c r="X4081" t="str">
        <f t="shared" si="191"/>
        <v>California</v>
      </c>
      <c r="Y4081" t="str">
        <f>VLOOKUP(P4081,'Product manager data'!$A$1:B4097,2,0)</f>
        <v>James Marez</v>
      </c>
    </row>
    <row r="4082" spans="1:25" x14ac:dyDescent="0.3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t="str">
        <f t="shared" si="189"/>
        <v>Profit</v>
      </c>
      <c r="W4082" t="str">
        <f t="shared" si="190"/>
        <v>CA</v>
      </c>
      <c r="X4082" t="str">
        <f t="shared" si="191"/>
        <v>California</v>
      </c>
      <c r="Y4082" t="str">
        <f>VLOOKUP(P4082,'Product manager data'!$A$1:B4098,2,0)</f>
        <v>Beth Higgins</v>
      </c>
    </row>
    <row r="4083" spans="1:25" x14ac:dyDescent="0.3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t="str">
        <f t="shared" si="189"/>
        <v>Loss</v>
      </c>
      <c r="W4083" t="str">
        <f t="shared" si="190"/>
        <v>CA</v>
      </c>
      <c r="X4083" t="str">
        <f t="shared" si="191"/>
        <v>California</v>
      </c>
      <c r="Y4083" t="str">
        <f>VLOOKUP(P4083,'Product manager data'!$A$1:B4099,2,0)</f>
        <v>Kimberly Harrington</v>
      </c>
    </row>
    <row r="4084" spans="1:25" x14ac:dyDescent="0.3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f t="shared" si="189"/>
        <v>Loss</v>
      </c>
      <c r="W4084" t="str">
        <f t="shared" si="190"/>
        <v>US</v>
      </c>
      <c r="X4084" t="str">
        <f t="shared" si="191"/>
        <v>Texas</v>
      </c>
      <c r="Y4084" t="str">
        <f>VLOOKUP(P4084,'Product manager data'!$A$1:B4100,2,0)</f>
        <v>Kimberly Harrington</v>
      </c>
    </row>
    <row r="4085" spans="1:25" x14ac:dyDescent="0.3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t="str">
        <f t="shared" si="189"/>
        <v>Profit</v>
      </c>
      <c r="W4085" t="str">
        <f t="shared" si="190"/>
        <v>US</v>
      </c>
      <c r="X4085" t="str">
        <f t="shared" si="191"/>
        <v>Texas</v>
      </c>
      <c r="Y4085" t="str">
        <f>VLOOKUP(P4085,'Product manager data'!$A$1:B4101,2,0)</f>
        <v>Beth Higgins</v>
      </c>
    </row>
    <row r="4086" spans="1:25" x14ac:dyDescent="0.3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 t="shared" si="189"/>
        <v>Loss</v>
      </c>
      <c r="W4086" t="str">
        <f t="shared" si="190"/>
        <v>CA</v>
      </c>
      <c r="X4086" t="str">
        <f t="shared" si="191"/>
        <v>California</v>
      </c>
      <c r="Y4086" t="str">
        <f>VLOOKUP(P4086,'Product manager data'!$A$1:B4102,2,0)</f>
        <v>Kimberly Harrington</v>
      </c>
    </row>
    <row r="4087" spans="1:25" x14ac:dyDescent="0.3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t="str">
        <f t="shared" si="189"/>
        <v>Profit</v>
      </c>
      <c r="W4087" t="str">
        <f t="shared" si="190"/>
        <v>CA</v>
      </c>
      <c r="X4087" t="str">
        <f t="shared" si="191"/>
        <v>California</v>
      </c>
      <c r="Y4087" t="str">
        <f>VLOOKUP(P4087,'Product manager data'!$A$1:B4103,2,0)</f>
        <v>James Marez</v>
      </c>
    </row>
    <row r="4088" spans="1:25" x14ac:dyDescent="0.3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t="str">
        <f t="shared" si="189"/>
        <v>Profit</v>
      </c>
      <c r="W4088" t="str">
        <f t="shared" si="190"/>
        <v>CA</v>
      </c>
      <c r="X4088" t="str">
        <f t="shared" si="191"/>
        <v>California</v>
      </c>
      <c r="Y4088" t="str">
        <f>VLOOKUP(P4088,'Product manager data'!$A$1:B4104,2,0)</f>
        <v>Kimberly Harrington</v>
      </c>
    </row>
    <row r="4089" spans="1:25" x14ac:dyDescent="0.3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t="str">
        <f t="shared" si="189"/>
        <v>Profit</v>
      </c>
      <c r="W4089" t="str">
        <f t="shared" si="190"/>
        <v>CA</v>
      </c>
      <c r="X4089" t="str">
        <f t="shared" si="191"/>
        <v>California</v>
      </c>
      <c r="Y4089" t="str">
        <f>VLOOKUP(P4089,'Product manager data'!$A$1:B4105,2,0)</f>
        <v>Kimberly Harrington</v>
      </c>
    </row>
    <row r="4090" spans="1:25" x14ac:dyDescent="0.3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t="str">
        <f t="shared" si="189"/>
        <v>Profit</v>
      </c>
      <c r="W4090" t="str">
        <f t="shared" si="190"/>
        <v>US</v>
      </c>
      <c r="X4090" t="str">
        <f t="shared" si="191"/>
        <v>Texas</v>
      </c>
      <c r="Y4090" t="str">
        <f>VLOOKUP(P4090,'Product manager data'!$A$1:B4106,2,0)</f>
        <v>Tim Collins</v>
      </c>
    </row>
    <row r="4091" spans="1:25" x14ac:dyDescent="0.3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 t="shared" si="189"/>
        <v>Profit</v>
      </c>
      <c r="W4091" t="str">
        <f t="shared" si="190"/>
        <v>CA</v>
      </c>
      <c r="X4091" t="str">
        <f t="shared" si="191"/>
        <v>California</v>
      </c>
      <c r="Y4091" t="str">
        <f>VLOOKUP(P4091,'Product manager data'!$A$1:B4107,2,0)</f>
        <v>Willie Zensen</v>
      </c>
    </row>
    <row r="4092" spans="1:25" x14ac:dyDescent="0.3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f t="shared" si="189"/>
        <v>Profit</v>
      </c>
      <c r="W4092" t="str">
        <f t="shared" si="190"/>
        <v>CA</v>
      </c>
      <c r="X4092" t="str">
        <f t="shared" si="191"/>
        <v>California</v>
      </c>
      <c r="Y4092" t="str">
        <f>VLOOKUP(P4092,'Product manager data'!$A$1:B4108,2,0)</f>
        <v>Tammie Nelson</v>
      </c>
    </row>
    <row r="4093" spans="1:25" x14ac:dyDescent="0.3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f t="shared" si="189"/>
        <v>Profit</v>
      </c>
      <c r="W4093" t="str">
        <f t="shared" si="190"/>
        <v>CA</v>
      </c>
      <c r="X4093" t="str">
        <f t="shared" si="191"/>
        <v>California</v>
      </c>
      <c r="Y4093" t="str">
        <f>VLOOKUP(P4093,'Product manager data'!$A$1:B4109,2,0)</f>
        <v>Kimberly Harrington</v>
      </c>
    </row>
    <row r="4094" spans="1:25" x14ac:dyDescent="0.3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 t="shared" si="189"/>
        <v>Loss</v>
      </c>
      <c r="W4094" t="str">
        <f t="shared" si="190"/>
        <v>CA</v>
      </c>
      <c r="X4094" t="str">
        <f t="shared" si="191"/>
        <v>California</v>
      </c>
      <c r="Y4094" t="str">
        <f>VLOOKUP(P4094,'Product manager data'!$A$1:B4110,2,0)</f>
        <v>Myrtle Holloway</v>
      </c>
    </row>
    <row r="4095" spans="1:25" x14ac:dyDescent="0.3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f t="shared" si="189"/>
        <v>Profit</v>
      </c>
      <c r="W4095" t="str">
        <f t="shared" si="190"/>
        <v>CA</v>
      </c>
      <c r="X4095" t="str">
        <f t="shared" si="191"/>
        <v>California</v>
      </c>
      <c r="Y4095" t="str">
        <f>VLOOKUP(P4095,'Product manager data'!$A$1:B4111,2,0)</f>
        <v>Jennifer Hutchins</v>
      </c>
    </row>
    <row r="4096" spans="1:25" x14ac:dyDescent="0.3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 t="shared" si="189"/>
        <v>Profit</v>
      </c>
      <c r="W4096" t="str">
        <f t="shared" si="190"/>
        <v>CA</v>
      </c>
      <c r="X4096" t="str">
        <f t="shared" si="191"/>
        <v>California</v>
      </c>
      <c r="Y4096" t="str">
        <f>VLOOKUP(P4096,'Product manager data'!$A$1:B4112,2,0)</f>
        <v>Reggie Bacon</v>
      </c>
    </row>
    <row r="4097" spans="1:25" x14ac:dyDescent="0.3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t="str">
        <f t="shared" si="189"/>
        <v>Profit</v>
      </c>
      <c r="W4097" t="str">
        <f t="shared" si="190"/>
        <v>CA</v>
      </c>
      <c r="X4097" t="str">
        <f t="shared" si="191"/>
        <v>California</v>
      </c>
      <c r="Y4097" t="str">
        <f>VLOOKUP(P4097,'Product manager data'!$A$1:B4113,2,0)</f>
        <v>James Marez</v>
      </c>
    </row>
    <row r="4098" spans="1:25" x14ac:dyDescent="0.3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f t="shared" si="189"/>
        <v>Profit</v>
      </c>
      <c r="W4098" t="str">
        <f t="shared" si="190"/>
        <v>CA</v>
      </c>
      <c r="X4098" t="str">
        <f t="shared" si="191"/>
        <v>California</v>
      </c>
      <c r="Y4098" t="str">
        <f>VLOOKUP(P4098,'Product manager data'!$A$1:B4114,2,0)</f>
        <v>Beth Higgins</v>
      </c>
    </row>
    <row r="4099" spans="1:25" x14ac:dyDescent="0.3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f t="shared" ref="V4099:V4162" si="192">IF(U4099&gt;=0,"Profit","Loss")</f>
        <v>Profit</v>
      </c>
      <c r="W4099" t="str">
        <f t="shared" ref="W4099:W4162" si="193">MID(B4099,1,2)</f>
        <v>CA</v>
      </c>
      <c r="X4099" t="str">
        <f t="shared" ref="X4099:X4162" si="194">IF(W4099="CA","California","Texas")</f>
        <v>California</v>
      </c>
      <c r="Y4099" t="str">
        <f>VLOOKUP(P4099,'Product manager data'!$A$1:B4115,2,0)</f>
        <v>Myrtle Holloway</v>
      </c>
    </row>
    <row r="4100" spans="1:25" x14ac:dyDescent="0.3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t="str">
        <f t="shared" si="192"/>
        <v>Profit</v>
      </c>
      <c r="W4100" t="str">
        <f t="shared" si="193"/>
        <v>CA</v>
      </c>
      <c r="X4100" t="str">
        <f t="shared" si="194"/>
        <v>California</v>
      </c>
      <c r="Y4100" t="str">
        <f>VLOOKUP(P4100,'Product manager data'!$A$1:B4116,2,0)</f>
        <v>Kimberly Harrington</v>
      </c>
    </row>
    <row r="4101" spans="1:25" x14ac:dyDescent="0.3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 t="shared" si="192"/>
        <v>Profit</v>
      </c>
      <c r="W4101" t="str">
        <f t="shared" si="193"/>
        <v>CA</v>
      </c>
      <c r="X4101" t="str">
        <f t="shared" si="194"/>
        <v>California</v>
      </c>
      <c r="Y4101" t="str">
        <f>VLOOKUP(P4101,'Product manager data'!$A$1:B4117,2,0)</f>
        <v>Kimberly Harrington</v>
      </c>
    </row>
    <row r="4102" spans="1:25" x14ac:dyDescent="0.3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t="str">
        <f t="shared" si="192"/>
        <v>Loss</v>
      </c>
      <c r="W4102" t="str">
        <f t="shared" si="193"/>
        <v>US</v>
      </c>
      <c r="X4102" t="str">
        <f t="shared" si="194"/>
        <v>Texas</v>
      </c>
      <c r="Y4102" t="str">
        <f>VLOOKUP(P4102,'Product manager data'!$A$1:B4118,2,0)</f>
        <v>Mary Wood</v>
      </c>
    </row>
    <row r="4103" spans="1:25" x14ac:dyDescent="0.3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f t="shared" si="192"/>
        <v>Loss</v>
      </c>
      <c r="W4103" t="str">
        <f t="shared" si="193"/>
        <v>US</v>
      </c>
      <c r="X4103" t="str">
        <f t="shared" si="194"/>
        <v>Texas</v>
      </c>
      <c r="Y4103" t="str">
        <f>VLOOKUP(P4103,'Product manager data'!$A$1:B4119,2,0)</f>
        <v>Mary Wood</v>
      </c>
    </row>
    <row r="4104" spans="1:25" x14ac:dyDescent="0.3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f t="shared" si="192"/>
        <v>Profit</v>
      </c>
      <c r="W4104" t="str">
        <f t="shared" si="193"/>
        <v>US</v>
      </c>
      <c r="X4104" t="str">
        <f t="shared" si="194"/>
        <v>Texas</v>
      </c>
      <c r="Y4104" t="str">
        <f>VLOOKUP(P4104,'Product manager data'!$A$1:B4120,2,0)</f>
        <v>Beth Higgins</v>
      </c>
    </row>
    <row r="4105" spans="1:25" x14ac:dyDescent="0.3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f t="shared" si="192"/>
        <v>Profit</v>
      </c>
      <c r="W4105" t="str">
        <f t="shared" si="193"/>
        <v>CA</v>
      </c>
      <c r="X4105" t="str">
        <f t="shared" si="194"/>
        <v>California</v>
      </c>
      <c r="Y4105" t="str">
        <f>VLOOKUP(P4105,'Product manager data'!$A$1:B4121,2,0)</f>
        <v>Robin Dennis</v>
      </c>
    </row>
    <row r="4106" spans="1:25" x14ac:dyDescent="0.3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f t="shared" si="192"/>
        <v>Profit</v>
      </c>
      <c r="W4106" t="str">
        <f t="shared" si="193"/>
        <v>US</v>
      </c>
      <c r="X4106" t="str">
        <f t="shared" si="194"/>
        <v>Texas</v>
      </c>
      <c r="Y4106" t="str">
        <f>VLOOKUP(P4106,'Product manager data'!$A$1:B4122,2,0)</f>
        <v>James Marez</v>
      </c>
    </row>
    <row r="4107" spans="1:25" x14ac:dyDescent="0.3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 t="shared" si="192"/>
        <v>Profit</v>
      </c>
      <c r="W4107" t="str">
        <f t="shared" si="193"/>
        <v>US</v>
      </c>
      <c r="X4107" t="str">
        <f t="shared" si="194"/>
        <v>Texas</v>
      </c>
      <c r="Y4107" t="str">
        <f>VLOOKUP(P4107,'Product manager data'!$A$1:B4123,2,0)</f>
        <v>Kimberly Harrington</v>
      </c>
    </row>
    <row r="4108" spans="1:25" x14ac:dyDescent="0.3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f t="shared" si="192"/>
        <v>Loss</v>
      </c>
      <c r="W4108" t="str">
        <f t="shared" si="193"/>
        <v>US</v>
      </c>
      <c r="X4108" t="str">
        <f t="shared" si="194"/>
        <v>Texas</v>
      </c>
      <c r="Y4108" t="str">
        <f>VLOOKUP(P4108,'Product manager data'!$A$1:B4124,2,0)</f>
        <v>Kimberly Harrington</v>
      </c>
    </row>
    <row r="4109" spans="1:25" x14ac:dyDescent="0.3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f t="shared" si="192"/>
        <v>Profit</v>
      </c>
      <c r="W4109" t="str">
        <f t="shared" si="193"/>
        <v>CA</v>
      </c>
      <c r="X4109" t="str">
        <f t="shared" si="194"/>
        <v>California</v>
      </c>
      <c r="Y4109" t="str">
        <f>VLOOKUP(P4109,'Product manager data'!$A$1:B4125,2,0)</f>
        <v>Myrtle Holloway</v>
      </c>
    </row>
    <row r="4110" spans="1:25" x14ac:dyDescent="0.3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t="str">
        <f t="shared" si="192"/>
        <v>Loss</v>
      </c>
      <c r="W4110" t="str">
        <f t="shared" si="193"/>
        <v>CA</v>
      </c>
      <c r="X4110" t="str">
        <f t="shared" si="194"/>
        <v>California</v>
      </c>
      <c r="Y4110" t="str">
        <f>VLOOKUP(P4110,'Product manager data'!$A$1:B4126,2,0)</f>
        <v>Michael Benoit</v>
      </c>
    </row>
    <row r="4111" spans="1:25" x14ac:dyDescent="0.3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f t="shared" si="192"/>
        <v>Profit</v>
      </c>
      <c r="W4111" t="str">
        <f t="shared" si="193"/>
        <v>CA</v>
      </c>
      <c r="X4111" t="str">
        <f t="shared" si="194"/>
        <v>California</v>
      </c>
      <c r="Y4111" t="str">
        <f>VLOOKUP(P4111,'Product manager data'!$A$1:B4127,2,0)</f>
        <v>James Marez</v>
      </c>
    </row>
    <row r="4112" spans="1:25" x14ac:dyDescent="0.3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t="str">
        <f t="shared" si="192"/>
        <v>Profit</v>
      </c>
      <c r="W4112" t="str">
        <f t="shared" si="193"/>
        <v>CA</v>
      </c>
      <c r="X4112" t="str">
        <f t="shared" si="194"/>
        <v>California</v>
      </c>
      <c r="Y4112" t="str">
        <f>VLOOKUP(P4112,'Product manager data'!$A$1:B4128,2,0)</f>
        <v>Tim Collins</v>
      </c>
    </row>
    <row r="4113" spans="1:25" x14ac:dyDescent="0.3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 t="shared" si="192"/>
        <v>Profit</v>
      </c>
      <c r="W4113" t="str">
        <f t="shared" si="193"/>
        <v>CA</v>
      </c>
      <c r="X4113" t="str">
        <f t="shared" si="194"/>
        <v>California</v>
      </c>
      <c r="Y4113" t="str">
        <f>VLOOKUP(P4113,'Product manager data'!$A$1:B4129,2,0)</f>
        <v>Beth Higgins</v>
      </c>
    </row>
    <row r="4114" spans="1:25" x14ac:dyDescent="0.3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f t="shared" si="192"/>
        <v>Profit</v>
      </c>
      <c r="W4114" t="str">
        <f t="shared" si="193"/>
        <v>CA</v>
      </c>
      <c r="X4114" t="str">
        <f t="shared" si="194"/>
        <v>California</v>
      </c>
      <c r="Y4114" t="str">
        <f>VLOOKUP(P4114,'Product manager data'!$A$1:B4130,2,0)</f>
        <v>Eric Goetz</v>
      </c>
    </row>
    <row r="4115" spans="1:25" x14ac:dyDescent="0.3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f t="shared" si="192"/>
        <v>Profit</v>
      </c>
      <c r="W4115" t="str">
        <f t="shared" si="193"/>
        <v>CA</v>
      </c>
      <c r="X4115" t="str">
        <f t="shared" si="194"/>
        <v>California</v>
      </c>
      <c r="Y4115" t="str">
        <f>VLOOKUP(P4115,'Product manager data'!$A$1:B4131,2,0)</f>
        <v>Willie Zensen</v>
      </c>
    </row>
    <row r="4116" spans="1:25" x14ac:dyDescent="0.3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f t="shared" si="192"/>
        <v>Profit</v>
      </c>
      <c r="W4116" t="str">
        <f t="shared" si="193"/>
        <v>CA</v>
      </c>
      <c r="X4116" t="str">
        <f t="shared" si="194"/>
        <v>California</v>
      </c>
      <c r="Y4116" t="str">
        <f>VLOOKUP(P4116,'Product manager data'!$A$1:B4132,2,0)</f>
        <v>James Marez</v>
      </c>
    </row>
    <row r="4117" spans="1:25" x14ac:dyDescent="0.3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f t="shared" si="192"/>
        <v>Profit</v>
      </c>
      <c r="W4117" t="str">
        <f t="shared" si="193"/>
        <v>CA</v>
      </c>
      <c r="X4117" t="str">
        <f t="shared" si="194"/>
        <v>California</v>
      </c>
      <c r="Y4117" t="str">
        <f>VLOOKUP(P4117,'Product manager data'!$A$1:B4133,2,0)</f>
        <v>Kimberly Harrington</v>
      </c>
    </row>
    <row r="4118" spans="1:25" x14ac:dyDescent="0.3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 t="shared" si="192"/>
        <v>Profit</v>
      </c>
      <c r="W4118" t="str">
        <f t="shared" si="193"/>
        <v>CA</v>
      </c>
      <c r="X4118" t="str">
        <f t="shared" si="194"/>
        <v>California</v>
      </c>
      <c r="Y4118" t="str">
        <f>VLOOKUP(P4118,'Product manager data'!$A$1:B4134,2,0)</f>
        <v>Kimberly Harrington</v>
      </c>
    </row>
    <row r="4119" spans="1:25" x14ac:dyDescent="0.3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 t="shared" si="192"/>
        <v>Profit</v>
      </c>
      <c r="W4119" t="str">
        <f t="shared" si="193"/>
        <v>CA</v>
      </c>
      <c r="X4119" t="str">
        <f t="shared" si="194"/>
        <v>California</v>
      </c>
      <c r="Y4119" t="str">
        <f>VLOOKUP(P4119,'Product manager data'!$A$1:B4135,2,0)</f>
        <v>Beth Higgins</v>
      </c>
    </row>
    <row r="4120" spans="1:25" x14ac:dyDescent="0.3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f t="shared" si="192"/>
        <v>Profit</v>
      </c>
      <c r="W4120" t="str">
        <f t="shared" si="193"/>
        <v>CA</v>
      </c>
      <c r="X4120" t="str">
        <f t="shared" si="194"/>
        <v>California</v>
      </c>
      <c r="Y4120" t="str">
        <f>VLOOKUP(P4120,'Product manager data'!$A$1:B4136,2,0)</f>
        <v>Myrtle Holloway</v>
      </c>
    </row>
    <row r="4121" spans="1:25" x14ac:dyDescent="0.3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f t="shared" si="192"/>
        <v>Profit</v>
      </c>
      <c r="W4121" t="str">
        <f t="shared" si="193"/>
        <v>CA</v>
      </c>
      <c r="X4121" t="str">
        <f t="shared" si="194"/>
        <v>California</v>
      </c>
      <c r="Y4121" t="str">
        <f>VLOOKUP(P4121,'Product manager data'!$A$1:B4137,2,0)</f>
        <v>Kimberly Harrington</v>
      </c>
    </row>
    <row r="4122" spans="1:25" x14ac:dyDescent="0.3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t="str">
        <f t="shared" si="192"/>
        <v>Loss</v>
      </c>
      <c r="W4122" t="str">
        <f t="shared" si="193"/>
        <v>CA</v>
      </c>
      <c r="X4122" t="str">
        <f t="shared" si="194"/>
        <v>California</v>
      </c>
      <c r="Y4122" t="str">
        <f>VLOOKUP(P4122,'Product manager data'!$A$1:B4138,2,0)</f>
        <v>Reggie Bacon</v>
      </c>
    </row>
    <row r="4123" spans="1:25" x14ac:dyDescent="0.3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 t="shared" si="192"/>
        <v>Profit</v>
      </c>
      <c r="W4123" t="str">
        <f t="shared" si="193"/>
        <v>CA</v>
      </c>
      <c r="X4123" t="str">
        <f t="shared" si="194"/>
        <v>California</v>
      </c>
      <c r="Y4123" t="str">
        <f>VLOOKUP(P4123,'Product manager data'!$A$1:B4139,2,0)</f>
        <v>Beth Higgins</v>
      </c>
    </row>
    <row r="4124" spans="1:25" x14ac:dyDescent="0.3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t="str">
        <f t="shared" si="192"/>
        <v>Profit</v>
      </c>
      <c r="W4124" t="str">
        <f t="shared" si="193"/>
        <v>CA</v>
      </c>
      <c r="X4124" t="str">
        <f t="shared" si="194"/>
        <v>California</v>
      </c>
      <c r="Y4124" t="str">
        <f>VLOOKUP(P4124,'Product manager data'!$A$1:B4140,2,0)</f>
        <v>Willie Zensen</v>
      </c>
    </row>
    <row r="4125" spans="1:25" x14ac:dyDescent="0.3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t="str">
        <f t="shared" si="192"/>
        <v>Profit</v>
      </c>
      <c r="W4125" t="str">
        <f t="shared" si="193"/>
        <v>CA</v>
      </c>
      <c r="X4125" t="str">
        <f t="shared" si="194"/>
        <v>California</v>
      </c>
      <c r="Y4125" t="str">
        <f>VLOOKUP(P4125,'Product manager data'!$A$1:B4141,2,0)</f>
        <v>Kimberly Harrington</v>
      </c>
    </row>
    <row r="4126" spans="1:25" x14ac:dyDescent="0.3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f t="shared" si="192"/>
        <v>Profit</v>
      </c>
      <c r="W4126" t="str">
        <f t="shared" si="193"/>
        <v>CA</v>
      </c>
      <c r="X4126" t="str">
        <f t="shared" si="194"/>
        <v>California</v>
      </c>
      <c r="Y4126" t="str">
        <f>VLOOKUP(P4126,'Product manager data'!$A$1:B4142,2,0)</f>
        <v>Mary Wood</v>
      </c>
    </row>
    <row r="4127" spans="1:25" x14ac:dyDescent="0.3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f t="shared" si="192"/>
        <v>Loss</v>
      </c>
      <c r="W4127" t="str">
        <f t="shared" si="193"/>
        <v>CA</v>
      </c>
      <c r="X4127" t="str">
        <f t="shared" si="194"/>
        <v>California</v>
      </c>
      <c r="Y4127" t="str">
        <f>VLOOKUP(P4127,'Product manager data'!$A$1:B4143,2,0)</f>
        <v>Robin Dennis</v>
      </c>
    </row>
    <row r="4128" spans="1:25" x14ac:dyDescent="0.3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t="str">
        <f t="shared" si="192"/>
        <v>Profit</v>
      </c>
      <c r="W4128" t="str">
        <f t="shared" si="193"/>
        <v>CA</v>
      </c>
      <c r="X4128" t="str">
        <f t="shared" si="194"/>
        <v>California</v>
      </c>
      <c r="Y4128" t="str">
        <f>VLOOKUP(P4128,'Product manager data'!$A$1:B4144,2,0)</f>
        <v>Eric Goetz</v>
      </c>
    </row>
    <row r="4129" spans="1:25" x14ac:dyDescent="0.3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f t="shared" si="192"/>
        <v>Profit</v>
      </c>
      <c r="W4129" t="str">
        <f t="shared" si="193"/>
        <v>CA</v>
      </c>
      <c r="X4129" t="str">
        <f t="shared" si="194"/>
        <v>California</v>
      </c>
      <c r="Y4129" t="str">
        <f>VLOOKUP(P4129,'Product manager data'!$A$1:B4145,2,0)</f>
        <v>Myrtle Holloway</v>
      </c>
    </row>
    <row r="4130" spans="1:25" x14ac:dyDescent="0.3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t="str">
        <f t="shared" si="192"/>
        <v>Loss</v>
      </c>
      <c r="W4130" t="str">
        <f t="shared" si="193"/>
        <v>CA</v>
      </c>
      <c r="X4130" t="str">
        <f t="shared" si="194"/>
        <v>California</v>
      </c>
      <c r="Y4130" t="str">
        <f>VLOOKUP(P4130,'Product manager data'!$A$1:B4146,2,0)</f>
        <v>Jennifer Hutchins</v>
      </c>
    </row>
    <row r="4131" spans="1:25" x14ac:dyDescent="0.3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t="str">
        <f t="shared" si="192"/>
        <v>Profit</v>
      </c>
      <c r="W4131" t="str">
        <f t="shared" si="193"/>
        <v>CA</v>
      </c>
      <c r="X4131" t="str">
        <f t="shared" si="194"/>
        <v>California</v>
      </c>
      <c r="Y4131" t="str">
        <f>VLOOKUP(P4131,'Product manager data'!$A$1:B4147,2,0)</f>
        <v>Mary Wood</v>
      </c>
    </row>
    <row r="4132" spans="1:25" x14ac:dyDescent="0.3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f t="shared" si="192"/>
        <v>Loss</v>
      </c>
      <c r="W4132" t="str">
        <f t="shared" si="193"/>
        <v>CA</v>
      </c>
      <c r="X4132" t="str">
        <f t="shared" si="194"/>
        <v>California</v>
      </c>
      <c r="Y4132" t="str">
        <f>VLOOKUP(P4132,'Product manager data'!$A$1:B4148,2,0)</f>
        <v>Kimberly Harrington</v>
      </c>
    </row>
    <row r="4133" spans="1:25" x14ac:dyDescent="0.3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t="str">
        <f t="shared" si="192"/>
        <v>Profit</v>
      </c>
      <c r="W4133" t="str">
        <f t="shared" si="193"/>
        <v>CA</v>
      </c>
      <c r="X4133" t="str">
        <f t="shared" si="194"/>
        <v>California</v>
      </c>
      <c r="Y4133" t="str">
        <f>VLOOKUP(P4133,'Product manager data'!$A$1:B4149,2,0)</f>
        <v>Beth Higgins</v>
      </c>
    </row>
    <row r="4134" spans="1:25" x14ac:dyDescent="0.3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t="str">
        <f t="shared" si="192"/>
        <v>Profit</v>
      </c>
      <c r="W4134" t="str">
        <f t="shared" si="193"/>
        <v>CA</v>
      </c>
      <c r="X4134" t="str">
        <f t="shared" si="194"/>
        <v>California</v>
      </c>
      <c r="Y4134" t="str">
        <f>VLOOKUP(P4134,'Product manager data'!$A$1:B4150,2,0)</f>
        <v>Beth Higgins</v>
      </c>
    </row>
    <row r="4135" spans="1:25" x14ac:dyDescent="0.3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f t="shared" si="192"/>
        <v>Profit</v>
      </c>
      <c r="W4135" t="str">
        <f t="shared" si="193"/>
        <v>CA</v>
      </c>
      <c r="X4135" t="str">
        <f t="shared" si="194"/>
        <v>California</v>
      </c>
      <c r="Y4135" t="str">
        <f>VLOOKUP(P4135,'Product manager data'!$A$1:B4151,2,0)</f>
        <v>Junior Fason</v>
      </c>
    </row>
    <row r="4136" spans="1:25" x14ac:dyDescent="0.3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f t="shared" si="192"/>
        <v>Profit</v>
      </c>
      <c r="W4136" t="str">
        <f t="shared" si="193"/>
        <v>CA</v>
      </c>
      <c r="X4136" t="str">
        <f t="shared" si="194"/>
        <v>California</v>
      </c>
      <c r="Y4136" t="str">
        <f>VLOOKUP(P4136,'Product manager data'!$A$1:B4152,2,0)</f>
        <v>Jennifer Hutchins</v>
      </c>
    </row>
    <row r="4137" spans="1:25" x14ac:dyDescent="0.3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f t="shared" si="192"/>
        <v>Profit</v>
      </c>
      <c r="W4137" t="str">
        <f t="shared" si="193"/>
        <v>CA</v>
      </c>
      <c r="X4137" t="str">
        <f t="shared" si="194"/>
        <v>California</v>
      </c>
      <c r="Y4137" t="str">
        <f>VLOOKUP(P4137,'Product manager data'!$A$1:B4153,2,0)</f>
        <v>Kimberly Harrington</v>
      </c>
    </row>
    <row r="4138" spans="1:25" x14ac:dyDescent="0.3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 t="shared" si="192"/>
        <v>Profit</v>
      </c>
      <c r="W4138" t="str">
        <f t="shared" si="193"/>
        <v>CA</v>
      </c>
      <c r="X4138" t="str">
        <f t="shared" si="194"/>
        <v>California</v>
      </c>
      <c r="Y4138" t="str">
        <f>VLOOKUP(P4138,'Product manager data'!$A$1:B4154,2,0)</f>
        <v>Myrtle Holloway</v>
      </c>
    </row>
    <row r="4139" spans="1:25" x14ac:dyDescent="0.3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f t="shared" si="192"/>
        <v>Profit</v>
      </c>
      <c r="W4139" t="str">
        <f t="shared" si="193"/>
        <v>CA</v>
      </c>
      <c r="X4139" t="str">
        <f t="shared" si="194"/>
        <v>California</v>
      </c>
      <c r="Y4139" t="str">
        <f>VLOOKUP(P4139,'Product manager data'!$A$1:B4155,2,0)</f>
        <v>Junior Fason</v>
      </c>
    </row>
    <row r="4140" spans="1:25" x14ac:dyDescent="0.3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t="str">
        <f t="shared" si="192"/>
        <v>Loss</v>
      </c>
      <c r="W4140" t="str">
        <f t="shared" si="193"/>
        <v>CA</v>
      </c>
      <c r="X4140" t="str">
        <f t="shared" si="194"/>
        <v>California</v>
      </c>
      <c r="Y4140" t="str">
        <f>VLOOKUP(P4140,'Product manager data'!$A$1:B4156,2,0)</f>
        <v>Kimberly Harrington</v>
      </c>
    </row>
    <row r="4141" spans="1:25" x14ac:dyDescent="0.3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f t="shared" si="192"/>
        <v>Profit</v>
      </c>
      <c r="W4141" t="str">
        <f t="shared" si="193"/>
        <v>CA</v>
      </c>
      <c r="X4141" t="str">
        <f t="shared" si="194"/>
        <v>California</v>
      </c>
      <c r="Y4141" t="str">
        <f>VLOOKUP(P4141,'Product manager data'!$A$1:B4157,2,0)</f>
        <v>Myrtle Holloway</v>
      </c>
    </row>
    <row r="4142" spans="1:25" x14ac:dyDescent="0.3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t="str">
        <f t="shared" si="192"/>
        <v>Profit</v>
      </c>
      <c r="W4142" t="str">
        <f t="shared" si="193"/>
        <v>CA</v>
      </c>
      <c r="X4142" t="str">
        <f t="shared" si="194"/>
        <v>California</v>
      </c>
      <c r="Y4142" t="str">
        <f>VLOOKUP(P4142,'Product manager data'!$A$1:B4158,2,0)</f>
        <v>Robin Dennis</v>
      </c>
    </row>
    <row r="4143" spans="1:25" x14ac:dyDescent="0.3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t="str">
        <f t="shared" si="192"/>
        <v>Profit</v>
      </c>
      <c r="W4143" t="str">
        <f t="shared" si="193"/>
        <v>CA</v>
      </c>
      <c r="X4143" t="str">
        <f t="shared" si="194"/>
        <v>California</v>
      </c>
      <c r="Y4143" t="str">
        <f>VLOOKUP(P4143,'Product manager data'!$A$1:B4159,2,0)</f>
        <v>Willie Zensen</v>
      </c>
    </row>
    <row r="4144" spans="1:25" x14ac:dyDescent="0.3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t="str">
        <f t="shared" si="192"/>
        <v>Profit</v>
      </c>
      <c r="W4144" t="str">
        <f t="shared" si="193"/>
        <v>US</v>
      </c>
      <c r="X4144" t="str">
        <f t="shared" si="194"/>
        <v>Texas</v>
      </c>
      <c r="Y4144" t="str">
        <f>VLOOKUP(P4144,'Product manager data'!$A$1:B4160,2,0)</f>
        <v>Kimberly Harrington</v>
      </c>
    </row>
    <row r="4145" spans="1:25" x14ac:dyDescent="0.3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 t="shared" si="192"/>
        <v>Profit</v>
      </c>
      <c r="W4145" t="str">
        <f t="shared" si="193"/>
        <v>CA</v>
      </c>
      <c r="X4145" t="str">
        <f t="shared" si="194"/>
        <v>California</v>
      </c>
      <c r="Y4145" t="str">
        <f>VLOOKUP(P4145,'Product manager data'!$A$1:B4161,2,0)</f>
        <v>Eric Goetz</v>
      </c>
    </row>
    <row r="4146" spans="1:25" x14ac:dyDescent="0.3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t="str">
        <f t="shared" si="192"/>
        <v>Profit</v>
      </c>
      <c r="W4146" t="str">
        <f t="shared" si="193"/>
        <v>CA</v>
      </c>
      <c r="X4146" t="str">
        <f t="shared" si="194"/>
        <v>California</v>
      </c>
      <c r="Y4146" t="str">
        <f>VLOOKUP(P4146,'Product manager data'!$A$1:B4162,2,0)</f>
        <v>Eric Goetz</v>
      </c>
    </row>
    <row r="4147" spans="1:25" x14ac:dyDescent="0.3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 t="shared" si="192"/>
        <v>Loss</v>
      </c>
      <c r="W4147" t="str">
        <f t="shared" si="193"/>
        <v>CA</v>
      </c>
      <c r="X4147" t="str">
        <f t="shared" si="194"/>
        <v>California</v>
      </c>
      <c r="Y4147" t="str">
        <f>VLOOKUP(P4147,'Product manager data'!$A$1:B4163,2,0)</f>
        <v>Sandra Cruz</v>
      </c>
    </row>
    <row r="4148" spans="1:25" x14ac:dyDescent="0.3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f t="shared" si="192"/>
        <v>Profit</v>
      </c>
      <c r="W4148" t="str">
        <f t="shared" si="193"/>
        <v>CA</v>
      </c>
      <c r="X4148" t="str">
        <f t="shared" si="194"/>
        <v>California</v>
      </c>
      <c r="Y4148" t="str">
        <f>VLOOKUP(P4148,'Product manager data'!$A$1:B4164,2,0)</f>
        <v>Robin Dennis</v>
      </c>
    </row>
    <row r="4149" spans="1:25" x14ac:dyDescent="0.3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t="str">
        <f t="shared" si="192"/>
        <v>Loss</v>
      </c>
      <c r="W4149" t="str">
        <f t="shared" si="193"/>
        <v>CA</v>
      </c>
      <c r="X4149" t="str">
        <f t="shared" si="194"/>
        <v>California</v>
      </c>
      <c r="Y4149" t="str">
        <f>VLOOKUP(P4149,'Product manager data'!$A$1:B4165,2,0)</f>
        <v>Kimberly Harrington</v>
      </c>
    </row>
    <row r="4150" spans="1:25" x14ac:dyDescent="0.3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f t="shared" si="192"/>
        <v>Profit</v>
      </c>
      <c r="W4150" t="str">
        <f t="shared" si="193"/>
        <v>CA</v>
      </c>
      <c r="X4150" t="str">
        <f t="shared" si="194"/>
        <v>California</v>
      </c>
      <c r="Y4150" t="str">
        <f>VLOOKUP(P4150,'Product manager data'!$A$1:B4166,2,0)</f>
        <v>Myrtle Holloway</v>
      </c>
    </row>
    <row r="4151" spans="1:25" x14ac:dyDescent="0.3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t="str">
        <f t="shared" si="192"/>
        <v>Loss</v>
      </c>
      <c r="W4151" t="str">
        <f t="shared" si="193"/>
        <v>CA</v>
      </c>
      <c r="X4151" t="str">
        <f t="shared" si="194"/>
        <v>California</v>
      </c>
      <c r="Y4151" t="str">
        <f>VLOOKUP(P4151,'Product manager data'!$A$1:B4167,2,0)</f>
        <v>Reggie Bacon</v>
      </c>
    </row>
    <row r="4152" spans="1:25" x14ac:dyDescent="0.3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f t="shared" si="192"/>
        <v>Loss</v>
      </c>
      <c r="W4152" t="str">
        <f t="shared" si="193"/>
        <v>CA</v>
      </c>
      <c r="X4152" t="str">
        <f t="shared" si="194"/>
        <v>California</v>
      </c>
      <c r="Y4152" t="str">
        <f>VLOOKUP(P4152,'Product manager data'!$A$1:B4168,2,0)</f>
        <v>Myrtle Holloway</v>
      </c>
    </row>
    <row r="4153" spans="1:25" x14ac:dyDescent="0.3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f t="shared" si="192"/>
        <v>Profit</v>
      </c>
      <c r="W4153" t="str">
        <f t="shared" si="193"/>
        <v>CA</v>
      </c>
      <c r="X4153" t="str">
        <f t="shared" si="194"/>
        <v>California</v>
      </c>
      <c r="Y4153" t="str">
        <f>VLOOKUP(P4153,'Product manager data'!$A$1:B4169,2,0)</f>
        <v>Willie Zensen</v>
      </c>
    </row>
    <row r="4154" spans="1:25" x14ac:dyDescent="0.3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f t="shared" si="192"/>
        <v>Profit</v>
      </c>
      <c r="W4154" t="str">
        <f t="shared" si="193"/>
        <v>CA</v>
      </c>
      <c r="X4154" t="str">
        <f t="shared" si="194"/>
        <v>California</v>
      </c>
      <c r="Y4154" t="str">
        <f>VLOOKUP(P4154,'Product manager data'!$A$1:B4170,2,0)</f>
        <v>Beth Higgins</v>
      </c>
    </row>
    <row r="4155" spans="1:25" x14ac:dyDescent="0.3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 t="shared" si="192"/>
        <v>Profit</v>
      </c>
      <c r="W4155" t="str">
        <f t="shared" si="193"/>
        <v>CA</v>
      </c>
      <c r="X4155" t="str">
        <f t="shared" si="194"/>
        <v>California</v>
      </c>
      <c r="Y4155" t="str">
        <f>VLOOKUP(P4155,'Product manager data'!$A$1:B4171,2,0)</f>
        <v>Rosemary Hearon</v>
      </c>
    </row>
    <row r="4156" spans="1:25" x14ac:dyDescent="0.3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f t="shared" si="192"/>
        <v>Loss</v>
      </c>
      <c r="W4156" t="str">
        <f t="shared" si="193"/>
        <v>CA</v>
      </c>
      <c r="X4156" t="str">
        <f t="shared" si="194"/>
        <v>California</v>
      </c>
      <c r="Y4156" t="str">
        <f>VLOOKUP(P4156,'Product manager data'!$A$1:B4172,2,0)</f>
        <v>Kimberly Harrington</v>
      </c>
    </row>
    <row r="4157" spans="1:25" x14ac:dyDescent="0.3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f t="shared" si="192"/>
        <v>Loss</v>
      </c>
      <c r="W4157" t="str">
        <f t="shared" si="193"/>
        <v>CA</v>
      </c>
      <c r="X4157" t="str">
        <f t="shared" si="194"/>
        <v>California</v>
      </c>
      <c r="Y4157" t="str">
        <f>VLOOKUP(P4157,'Product manager data'!$A$1:B4173,2,0)</f>
        <v>Kimberly Harrington</v>
      </c>
    </row>
    <row r="4158" spans="1:25" x14ac:dyDescent="0.3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f t="shared" si="192"/>
        <v>Profit</v>
      </c>
      <c r="W4158" t="str">
        <f t="shared" si="193"/>
        <v>CA</v>
      </c>
      <c r="X4158" t="str">
        <f t="shared" si="194"/>
        <v>California</v>
      </c>
      <c r="Y4158" t="str">
        <f>VLOOKUP(P4158,'Product manager data'!$A$1:B4174,2,0)</f>
        <v>Reggie Bacon</v>
      </c>
    </row>
    <row r="4159" spans="1:25" x14ac:dyDescent="0.3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f t="shared" si="192"/>
        <v>Loss</v>
      </c>
      <c r="W4159" t="str">
        <f t="shared" si="193"/>
        <v>CA</v>
      </c>
      <c r="X4159" t="str">
        <f t="shared" si="194"/>
        <v>California</v>
      </c>
      <c r="Y4159" t="str">
        <f>VLOOKUP(P4159,'Product manager data'!$A$1:B4175,2,0)</f>
        <v>Kimberly Harrington</v>
      </c>
    </row>
    <row r="4160" spans="1:25" x14ac:dyDescent="0.3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f t="shared" si="192"/>
        <v>Profit</v>
      </c>
      <c r="W4160" t="str">
        <f t="shared" si="193"/>
        <v>CA</v>
      </c>
      <c r="X4160" t="str">
        <f t="shared" si="194"/>
        <v>California</v>
      </c>
      <c r="Y4160" t="str">
        <f>VLOOKUP(P4160,'Product manager data'!$A$1:B4176,2,0)</f>
        <v>Beth Higgins</v>
      </c>
    </row>
    <row r="4161" spans="1:25" x14ac:dyDescent="0.3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f t="shared" si="192"/>
        <v>Profit</v>
      </c>
      <c r="W4161" t="str">
        <f t="shared" si="193"/>
        <v>US</v>
      </c>
      <c r="X4161" t="str">
        <f t="shared" si="194"/>
        <v>Texas</v>
      </c>
      <c r="Y4161" t="str">
        <f>VLOOKUP(P4161,'Product manager data'!$A$1:B4177,2,0)</f>
        <v>Eric Goetz</v>
      </c>
    </row>
    <row r="4162" spans="1:25" x14ac:dyDescent="0.3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t="str">
        <f t="shared" si="192"/>
        <v>Profit</v>
      </c>
      <c r="W4162" t="str">
        <f t="shared" si="193"/>
        <v>CA</v>
      </c>
      <c r="X4162" t="str">
        <f t="shared" si="194"/>
        <v>California</v>
      </c>
      <c r="Y4162" t="str">
        <f>VLOOKUP(P4162,'Product manager data'!$A$1:B4178,2,0)</f>
        <v>James Marez</v>
      </c>
    </row>
    <row r="4163" spans="1:25" x14ac:dyDescent="0.3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f t="shared" ref="V4163:V4226" si="195">IF(U4163&gt;=0,"Profit","Loss")</f>
        <v>Profit</v>
      </c>
      <c r="W4163" t="str">
        <f t="shared" ref="W4163:W4226" si="196">MID(B4163,1,2)</f>
        <v>CA</v>
      </c>
      <c r="X4163" t="str">
        <f t="shared" ref="X4163:X4226" si="197">IF(W4163="CA","California","Texas")</f>
        <v>California</v>
      </c>
      <c r="Y4163" t="str">
        <f>VLOOKUP(P4163,'Product manager data'!$A$1:B4179,2,0)</f>
        <v>Myrtle Holloway</v>
      </c>
    </row>
    <row r="4164" spans="1:25" x14ac:dyDescent="0.3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 t="shared" si="195"/>
        <v>Profit</v>
      </c>
      <c r="W4164" t="str">
        <f t="shared" si="196"/>
        <v>CA</v>
      </c>
      <c r="X4164" t="str">
        <f t="shared" si="197"/>
        <v>California</v>
      </c>
      <c r="Y4164" t="str">
        <f>VLOOKUP(P4164,'Product manager data'!$A$1:B4180,2,0)</f>
        <v>Willie Zensen</v>
      </c>
    </row>
    <row r="4165" spans="1:25" x14ac:dyDescent="0.3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f t="shared" si="195"/>
        <v>Profit</v>
      </c>
      <c r="W4165" t="str">
        <f t="shared" si="196"/>
        <v>CA</v>
      </c>
      <c r="X4165" t="str">
        <f t="shared" si="197"/>
        <v>California</v>
      </c>
      <c r="Y4165" t="str">
        <f>VLOOKUP(P4165,'Product manager data'!$A$1:B4181,2,0)</f>
        <v>Kimberly Harrington</v>
      </c>
    </row>
    <row r="4166" spans="1:25" x14ac:dyDescent="0.3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 t="shared" si="195"/>
        <v>Loss</v>
      </c>
      <c r="W4166" t="str">
        <f t="shared" si="196"/>
        <v>US</v>
      </c>
      <c r="X4166" t="str">
        <f t="shared" si="197"/>
        <v>Texas</v>
      </c>
      <c r="Y4166" t="str">
        <f>VLOOKUP(P4166,'Product manager data'!$A$1:B4182,2,0)</f>
        <v>Reggie Bacon</v>
      </c>
    </row>
    <row r="4167" spans="1:25" x14ac:dyDescent="0.3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f t="shared" si="195"/>
        <v>Profit</v>
      </c>
      <c r="W4167" t="str">
        <f t="shared" si="196"/>
        <v>US</v>
      </c>
      <c r="X4167" t="str">
        <f t="shared" si="197"/>
        <v>Texas</v>
      </c>
      <c r="Y4167" t="str">
        <f>VLOOKUP(P4167,'Product manager data'!$A$1:B4183,2,0)</f>
        <v>Myrtle Holloway</v>
      </c>
    </row>
    <row r="4168" spans="1:25" x14ac:dyDescent="0.3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t="str">
        <f t="shared" si="195"/>
        <v>Profit</v>
      </c>
      <c r="W4168" t="str">
        <f t="shared" si="196"/>
        <v>CA</v>
      </c>
      <c r="X4168" t="str">
        <f t="shared" si="197"/>
        <v>California</v>
      </c>
      <c r="Y4168" t="str">
        <f>VLOOKUP(P4168,'Product manager data'!$A$1:B4184,2,0)</f>
        <v>Beth Higgins</v>
      </c>
    </row>
    <row r="4169" spans="1:25" x14ac:dyDescent="0.3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f t="shared" si="195"/>
        <v>Profit</v>
      </c>
      <c r="W4169" t="str">
        <f t="shared" si="196"/>
        <v>CA</v>
      </c>
      <c r="X4169" t="str">
        <f t="shared" si="197"/>
        <v>California</v>
      </c>
      <c r="Y4169" t="str">
        <f>VLOOKUP(P4169,'Product manager data'!$A$1:B4185,2,0)</f>
        <v>Myrtle Holloway</v>
      </c>
    </row>
    <row r="4170" spans="1:25" x14ac:dyDescent="0.3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t="str">
        <f t="shared" si="195"/>
        <v>Loss</v>
      </c>
      <c r="W4170" t="str">
        <f t="shared" si="196"/>
        <v>CA</v>
      </c>
      <c r="X4170" t="str">
        <f t="shared" si="197"/>
        <v>California</v>
      </c>
      <c r="Y4170" t="str">
        <f>VLOOKUP(P4170,'Product manager data'!$A$1:B4186,2,0)</f>
        <v>Sandra Cruz</v>
      </c>
    </row>
    <row r="4171" spans="1:25" x14ac:dyDescent="0.3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f t="shared" si="195"/>
        <v>Profit</v>
      </c>
      <c r="W4171" t="str">
        <f t="shared" si="196"/>
        <v>CA</v>
      </c>
      <c r="X4171" t="str">
        <f t="shared" si="197"/>
        <v>California</v>
      </c>
      <c r="Y4171" t="str">
        <f>VLOOKUP(P4171,'Product manager data'!$A$1:B4187,2,0)</f>
        <v>Beth Higgins</v>
      </c>
    </row>
    <row r="4172" spans="1:25" x14ac:dyDescent="0.3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f t="shared" si="195"/>
        <v>Profit</v>
      </c>
      <c r="W4172" t="str">
        <f t="shared" si="196"/>
        <v>CA</v>
      </c>
      <c r="X4172" t="str">
        <f t="shared" si="197"/>
        <v>California</v>
      </c>
      <c r="Y4172" t="str">
        <f>VLOOKUP(P4172,'Product manager data'!$A$1:B4188,2,0)</f>
        <v>Beth Higgins</v>
      </c>
    </row>
    <row r="4173" spans="1:25" x14ac:dyDescent="0.3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f t="shared" si="195"/>
        <v>Profit</v>
      </c>
      <c r="W4173" t="str">
        <f t="shared" si="196"/>
        <v>CA</v>
      </c>
      <c r="X4173" t="str">
        <f t="shared" si="197"/>
        <v>California</v>
      </c>
      <c r="Y4173" t="str">
        <f>VLOOKUP(P4173,'Product manager data'!$A$1:B4189,2,0)</f>
        <v>Myrtle Holloway</v>
      </c>
    </row>
    <row r="4174" spans="1:25" x14ac:dyDescent="0.3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f t="shared" si="195"/>
        <v>Profit</v>
      </c>
      <c r="W4174" t="str">
        <f t="shared" si="196"/>
        <v>CA</v>
      </c>
      <c r="X4174" t="str">
        <f t="shared" si="197"/>
        <v>California</v>
      </c>
      <c r="Y4174" t="str">
        <f>VLOOKUP(P4174,'Product manager data'!$A$1:B4190,2,0)</f>
        <v>Kimberly Harrington</v>
      </c>
    </row>
    <row r="4175" spans="1:25" x14ac:dyDescent="0.3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f t="shared" si="195"/>
        <v>Profit</v>
      </c>
      <c r="W4175" t="str">
        <f t="shared" si="196"/>
        <v>CA</v>
      </c>
      <c r="X4175" t="str">
        <f t="shared" si="197"/>
        <v>California</v>
      </c>
      <c r="Y4175" t="str">
        <f>VLOOKUP(P4175,'Product manager data'!$A$1:B4191,2,0)</f>
        <v>Beth Higgins</v>
      </c>
    </row>
    <row r="4176" spans="1:25" x14ac:dyDescent="0.3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 t="shared" si="195"/>
        <v>Profit</v>
      </c>
      <c r="W4176" t="str">
        <f t="shared" si="196"/>
        <v>CA</v>
      </c>
      <c r="X4176" t="str">
        <f t="shared" si="197"/>
        <v>California</v>
      </c>
      <c r="Y4176" t="str">
        <f>VLOOKUP(P4176,'Product manager data'!$A$1:B4192,2,0)</f>
        <v>Kimberly Harrington</v>
      </c>
    </row>
    <row r="4177" spans="1:25" x14ac:dyDescent="0.3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t="str">
        <f t="shared" si="195"/>
        <v>Profit</v>
      </c>
      <c r="W4177" t="str">
        <f t="shared" si="196"/>
        <v>CA</v>
      </c>
      <c r="X4177" t="str">
        <f t="shared" si="197"/>
        <v>California</v>
      </c>
      <c r="Y4177" t="str">
        <f>VLOOKUP(P4177,'Product manager data'!$A$1:B4193,2,0)</f>
        <v>Eric Goetz</v>
      </c>
    </row>
    <row r="4178" spans="1:25" x14ac:dyDescent="0.3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f t="shared" si="195"/>
        <v>Profit</v>
      </c>
      <c r="W4178" t="str">
        <f t="shared" si="196"/>
        <v>CA</v>
      </c>
      <c r="X4178" t="str">
        <f t="shared" si="197"/>
        <v>California</v>
      </c>
      <c r="Y4178" t="str">
        <f>VLOOKUP(P4178,'Product manager data'!$A$1:B4194,2,0)</f>
        <v>James Marez</v>
      </c>
    </row>
    <row r="4179" spans="1:25" x14ac:dyDescent="0.3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f t="shared" si="195"/>
        <v>Profit</v>
      </c>
      <c r="W4179" t="str">
        <f t="shared" si="196"/>
        <v>CA</v>
      </c>
      <c r="X4179" t="str">
        <f t="shared" si="197"/>
        <v>California</v>
      </c>
      <c r="Y4179" t="str">
        <f>VLOOKUP(P4179,'Product manager data'!$A$1:B4195,2,0)</f>
        <v>Beth Higgins</v>
      </c>
    </row>
    <row r="4180" spans="1:25" x14ac:dyDescent="0.3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t="str">
        <f t="shared" si="195"/>
        <v>Profit</v>
      </c>
      <c r="W4180" t="str">
        <f t="shared" si="196"/>
        <v>CA</v>
      </c>
      <c r="X4180" t="str">
        <f t="shared" si="197"/>
        <v>California</v>
      </c>
      <c r="Y4180" t="str">
        <f>VLOOKUP(P4180,'Product manager data'!$A$1:B4196,2,0)</f>
        <v>Beth Higgins</v>
      </c>
    </row>
    <row r="4181" spans="1:25" x14ac:dyDescent="0.3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 t="shared" si="195"/>
        <v>Profit</v>
      </c>
      <c r="W4181" t="str">
        <f t="shared" si="196"/>
        <v>US</v>
      </c>
      <c r="X4181" t="str">
        <f t="shared" si="197"/>
        <v>Texas</v>
      </c>
      <c r="Y4181" t="str">
        <f>VLOOKUP(P4181,'Product manager data'!$A$1:B4197,2,0)</f>
        <v>Kimberly Harrington</v>
      </c>
    </row>
    <row r="4182" spans="1:25" x14ac:dyDescent="0.3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f t="shared" si="195"/>
        <v>Loss</v>
      </c>
      <c r="W4182" t="str">
        <f t="shared" si="196"/>
        <v>CA</v>
      </c>
      <c r="X4182" t="str">
        <f t="shared" si="197"/>
        <v>California</v>
      </c>
      <c r="Y4182" t="str">
        <f>VLOOKUP(P4182,'Product manager data'!$A$1:B4198,2,0)</f>
        <v>Kimberly Harrington</v>
      </c>
    </row>
    <row r="4183" spans="1:25" x14ac:dyDescent="0.3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t="str">
        <f t="shared" si="195"/>
        <v>Profit</v>
      </c>
      <c r="W4183" t="str">
        <f t="shared" si="196"/>
        <v>US</v>
      </c>
      <c r="X4183" t="str">
        <f t="shared" si="197"/>
        <v>Texas</v>
      </c>
      <c r="Y4183" t="str">
        <f>VLOOKUP(P4183,'Product manager data'!$A$1:B4199,2,0)</f>
        <v>Reggie Bacon</v>
      </c>
    </row>
    <row r="4184" spans="1:25" x14ac:dyDescent="0.3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f t="shared" si="195"/>
        <v>Profit</v>
      </c>
      <c r="W4184" t="str">
        <f t="shared" si="196"/>
        <v>US</v>
      </c>
      <c r="X4184" t="str">
        <f t="shared" si="197"/>
        <v>Texas</v>
      </c>
      <c r="Y4184" t="str">
        <f>VLOOKUP(P4184,'Product manager data'!$A$1:B4200,2,0)</f>
        <v>Beth Higgins</v>
      </c>
    </row>
    <row r="4185" spans="1:25" x14ac:dyDescent="0.3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f t="shared" si="195"/>
        <v>Profit</v>
      </c>
      <c r="W4185" t="str">
        <f t="shared" si="196"/>
        <v>US</v>
      </c>
      <c r="X4185" t="str">
        <f t="shared" si="197"/>
        <v>Texas</v>
      </c>
      <c r="Y4185" t="str">
        <f>VLOOKUP(P4185,'Product manager data'!$A$1:B4201,2,0)</f>
        <v>Myrtle Holloway</v>
      </c>
    </row>
    <row r="4186" spans="1:25" x14ac:dyDescent="0.3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t="str">
        <f t="shared" si="195"/>
        <v>Profit</v>
      </c>
      <c r="W4186" t="str">
        <f t="shared" si="196"/>
        <v>CA</v>
      </c>
      <c r="X4186" t="str">
        <f t="shared" si="197"/>
        <v>California</v>
      </c>
      <c r="Y4186" t="str">
        <f>VLOOKUP(P4186,'Product manager data'!$A$1:B4202,2,0)</f>
        <v>Tim Collins</v>
      </c>
    </row>
    <row r="4187" spans="1:25" x14ac:dyDescent="0.3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f t="shared" si="195"/>
        <v>Profit</v>
      </c>
      <c r="W4187" t="str">
        <f t="shared" si="196"/>
        <v>CA</v>
      </c>
      <c r="X4187" t="str">
        <f t="shared" si="197"/>
        <v>California</v>
      </c>
      <c r="Y4187" t="str">
        <f>VLOOKUP(P4187,'Product manager data'!$A$1:B4203,2,0)</f>
        <v>Reggie Bacon</v>
      </c>
    </row>
    <row r="4188" spans="1:25" x14ac:dyDescent="0.3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t="str">
        <f t="shared" si="195"/>
        <v>Loss</v>
      </c>
      <c r="W4188" t="str">
        <f t="shared" si="196"/>
        <v>CA</v>
      </c>
      <c r="X4188" t="str">
        <f t="shared" si="197"/>
        <v>California</v>
      </c>
      <c r="Y4188" t="str">
        <f>VLOOKUP(P4188,'Product manager data'!$A$1:B4204,2,0)</f>
        <v>Kimberly Harrington</v>
      </c>
    </row>
    <row r="4189" spans="1:25" x14ac:dyDescent="0.3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t="str">
        <f t="shared" si="195"/>
        <v>Loss</v>
      </c>
      <c r="W4189" t="str">
        <f t="shared" si="196"/>
        <v>CA</v>
      </c>
      <c r="X4189" t="str">
        <f t="shared" si="197"/>
        <v>California</v>
      </c>
      <c r="Y4189" t="str">
        <f>VLOOKUP(P4189,'Product manager data'!$A$1:B4205,2,0)</f>
        <v>Kimberly Harrington</v>
      </c>
    </row>
    <row r="4190" spans="1:25" x14ac:dyDescent="0.3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t="str">
        <f t="shared" si="195"/>
        <v>Profit</v>
      </c>
      <c r="W4190" t="str">
        <f t="shared" si="196"/>
        <v>CA</v>
      </c>
      <c r="X4190" t="str">
        <f t="shared" si="197"/>
        <v>California</v>
      </c>
      <c r="Y4190" t="str">
        <f>VLOOKUP(P4190,'Product manager data'!$A$1:B4206,2,0)</f>
        <v>Myrtle Holloway</v>
      </c>
    </row>
    <row r="4191" spans="1:25" x14ac:dyDescent="0.3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t="str">
        <f t="shared" si="195"/>
        <v>Profit</v>
      </c>
      <c r="W4191" t="str">
        <f t="shared" si="196"/>
        <v>CA</v>
      </c>
      <c r="X4191" t="str">
        <f t="shared" si="197"/>
        <v>California</v>
      </c>
      <c r="Y4191" t="str">
        <f>VLOOKUP(P4191,'Product manager data'!$A$1:B4207,2,0)</f>
        <v>Beth Higgins</v>
      </c>
    </row>
    <row r="4192" spans="1:25" x14ac:dyDescent="0.3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t="str">
        <f t="shared" si="195"/>
        <v>Profit</v>
      </c>
      <c r="W4192" t="str">
        <f t="shared" si="196"/>
        <v>CA</v>
      </c>
      <c r="X4192" t="str">
        <f t="shared" si="197"/>
        <v>California</v>
      </c>
      <c r="Y4192" t="str">
        <f>VLOOKUP(P4192,'Product manager data'!$A$1:B4208,2,0)</f>
        <v>Jason Lightner</v>
      </c>
    </row>
    <row r="4193" spans="1:25" x14ac:dyDescent="0.3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t="str">
        <f t="shared" si="195"/>
        <v>Profit</v>
      </c>
      <c r="W4193" t="str">
        <f t="shared" si="196"/>
        <v>CA</v>
      </c>
      <c r="X4193" t="str">
        <f t="shared" si="197"/>
        <v>California</v>
      </c>
      <c r="Y4193" t="str">
        <f>VLOOKUP(P4193,'Product manager data'!$A$1:B4209,2,0)</f>
        <v>Beth Higgins</v>
      </c>
    </row>
    <row r="4194" spans="1:25" x14ac:dyDescent="0.3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t="str">
        <f t="shared" si="195"/>
        <v>Profit</v>
      </c>
      <c r="W4194" t="str">
        <f t="shared" si="196"/>
        <v>CA</v>
      </c>
      <c r="X4194" t="str">
        <f t="shared" si="197"/>
        <v>California</v>
      </c>
      <c r="Y4194" t="str">
        <f>VLOOKUP(P4194,'Product manager data'!$A$1:B4210,2,0)</f>
        <v>Michael Benoit</v>
      </c>
    </row>
    <row r="4195" spans="1:25" x14ac:dyDescent="0.3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t="str">
        <f t="shared" si="195"/>
        <v>Profit</v>
      </c>
      <c r="W4195" t="str">
        <f t="shared" si="196"/>
        <v>CA</v>
      </c>
      <c r="X4195" t="str">
        <f t="shared" si="197"/>
        <v>California</v>
      </c>
      <c r="Y4195" t="str">
        <f>VLOOKUP(P4195,'Product manager data'!$A$1:B4211,2,0)</f>
        <v>James Marez</v>
      </c>
    </row>
    <row r="4196" spans="1:25" x14ac:dyDescent="0.3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f t="shared" si="195"/>
        <v>Profit</v>
      </c>
      <c r="W4196" t="str">
        <f t="shared" si="196"/>
        <v>CA</v>
      </c>
      <c r="X4196" t="str">
        <f t="shared" si="197"/>
        <v>California</v>
      </c>
      <c r="Y4196" t="str">
        <f>VLOOKUP(P4196,'Product manager data'!$A$1:B4212,2,0)</f>
        <v>Eric Goetz</v>
      </c>
    </row>
    <row r="4197" spans="1:25" x14ac:dyDescent="0.3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f t="shared" si="195"/>
        <v>Profit</v>
      </c>
      <c r="W4197" t="str">
        <f t="shared" si="196"/>
        <v>CA</v>
      </c>
      <c r="X4197" t="str">
        <f t="shared" si="197"/>
        <v>California</v>
      </c>
      <c r="Y4197" t="str">
        <f>VLOOKUP(P4197,'Product manager data'!$A$1:B4213,2,0)</f>
        <v>Robin Dennis</v>
      </c>
    </row>
    <row r="4198" spans="1:25" x14ac:dyDescent="0.3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f t="shared" si="195"/>
        <v>Profit</v>
      </c>
      <c r="W4198" t="str">
        <f t="shared" si="196"/>
        <v>US</v>
      </c>
      <c r="X4198" t="str">
        <f t="shared" si="197"/>
        <v>Texas</v>
      </c>
      <c r="Y4198" t="str">
        <f>VLOOKUP(P4198,'Product manager data'!$A$1:B4214,2,0)</f>
        <v>Willie Zensen</v>
      </c>
    </row>
    <row r="4199" spans="1:25" x14ac:dyDescent="0.3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f t="shared" si="195"/>
        <v>Profit</v>
      </c>
      <c r="W4199" t="str">
        <f t="shared" si="196"/>
        <v>US</v>
      </c>
      <c r="X4199" t="str">
        <f t="shared" si="197"/>
        <v>Texas</v>
      </c>
      <c r="Y4199" t="str">
        <f>VLOOKUP(P4199,'Product manager data'!$A$1:B4215,2,0)</f>
        <v>Mary Wood</v>
      </c>
    </row>
    <row r="4200" spans="1:25" x14ac:dyDescent="0.3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f t="shared" si="195"/>
        <v>Loss</v>
      </c>
      <c r="W4200" t="str">
        <f t="shared" si="196"/>
        <v>US</v>
      </c>
      <c r="X4200" t="str">
        <f t="shared" si="197"/>
        <v>Texas</v>
      </c>
      <c r="Y4200" t="str">
        <f>VLOOKUP(P4200,'Product manager data'!$A$1:B4216,2,0)</f>
        <v>Kimberly Harrington</v>
      </c>
    </row>
    <row r="4201" spans="1:25" x14ac:dyDescent="0.3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f t="shared" si="195"/>
        <v>Profit</v>
      </c>
      <c r="W4201" t="str">
        <f t="shared" si="196"/>
        <v>CA</v>
      </c>
      <c r="X4201" t="str">
        <f t="shared" si="197"/>
        <v>California</v>
      </c>
      <c r="Y4201" t="str">
        <f>VLOOKUP(P4201,'Product manager data'!$A$1:B4217,2,0)</f>
        <v>Willie Zensen</v>
      </c>
    </row>
    <row r="4202" spans="1:25" x14ac:dyDescent="0.3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f t="shared" si="195"/>
        <v>Profit</v>
      </c>
      <c r="W4202" t="str">
        <f t="shared" si="196"/>
        <v>CA</v>
      </c>
      <c r="X4202" t="str">
        <f t="shared" si="197"/>
        <v>California</v>
      </c>
      <c r="Y4202" t="str">
        <f>VLOOKUP(P4202,'Product manager data'!$A$1:B4218,2,0)</f>
        <v>Jason Lightner</v>
      </c>
    </row>
    <row r="4203" spans="1:25" x14ac:dyDescent="0.3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f t="shared" si="195"/>
        <v>Profit</v>
      </c>
      <c r="W4203" t="str">
        <f t="shared" si="196"/>
        <v>CA</v>
      </c>
      <c r="X4203" t="str">
        <f t="shared" si="197"/>
        <v>California</v>
      </c>
      <c r="Y4203" t="str">
        <f>VLOOKUP(P4203,'Product manager data'!$A$1:B4219,2,0)</f>
        <v>Beth Higgins</v>
      </c>
    </row>
    <row r="4204" spans="1:25" x14ac:dyDescent="0.3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f t="shared" si="195"/>
        <v>Profit</v>
      </c>
      <c r="W4204" t="str">
        <f t="shared" si="196"/>
        <v>CA</v>
      </c>
      <c r="X4204" t="str">
        <f t="shared" si="197"/>
        <v>California</v>
      </c>
      <c r="Y4204" t="str">
        <f>VLOOKUP(P4204,'Product manager data'!$A$1:B4220,2,0)</f>
        <v>Beth Higgins</v>
      </c>
    </row>
    <row r="4205" spans="1:25" x14ac:dyDescent="0.3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t="str">
        <f t="shared" si="195"/>
        <v>Profit</v>
      </c>
      <c r="W4205" t="str">
        <f t="shared" si="196"/>
        <v>CA</v>
      </c>
      <c r="X4205" t="str">
        <f t="shared" si="197"/>
        <v>California</v>
      </c>
      <c r="Y4205" t="str">
        <f>VLOOKUP(P4205,'Product manager data'!$A$1:B4221,2,0)</f>
        <v>Eric Goetz</v>
      </c>
    </row>
    <row r="4206" spans="1:25" x14ac:dyDescent="0.3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t="str">
        <f t="shared" si="195"/>
        <v>Profit</v>
      </c>
      <c r="W4206" t="str">
        <f t="shared" si="196"/>
        <v>CA</v>
      </c>
      <c r="X4206" t="str">
        <f t="shared" si="197"/>
        <v>California</v>
      </c>
      <c r="Y4206" t="str">
        <f>VLOOKUP(P4206,'Product manager data'!$A$1:B4222,2,0)</f>
        <v>Beth Higgins</v>
      </c>
    </row>
    <row r="4207" spans="1:25" x14ac:dyDescent="0.3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t="str">
        <f t="shared" si="195"/>
        <v>Profit</v>
      </c>
      <c r="W4207" t="str">
        <f t="shared" si="196"/>
        <v>CA</v>
      </c>
      <c r="X4207" t="str">
        <f t="shared" si="197"/>
        <v>California</v>
      </c>
      <c r="Y4207" t="str">
        <f>VLOOKUP(P4207,'Product manager data'!$A$1:B4223,2,0)</f>
        <v>Robin Dennis</v>
      </c>
    </row>
    <row r="4208" spans="1:25" x14ac:dyDescent="0.3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t="str">
        <f t="shared" si="195"/>
        <v>Profit</v>
      </c>
      <c r="W4208" t="str">
        <f t="shared" si="196"/>
        <v>CA</v>
      </c>
      <c r="X4208" t="str">
        <f t="shared" si="197"/>
        <v>California</v>
      </c>
      <c r="Y4208" t="str">
        <f>VLOOKUP(P4208,'Product manager data'!$A$1:B4224,2,0)</f>
        <v>Kimberly Harrington</v>
      </c>
    </row>
    <row r="4209" spans="1:25" x14ac:dyDescent="0.3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t="str">
        <f t="shared" si="195"/>
        <v>Profit</v>
      </c>
      <c r="W4209" t="str">
        <f t="shared" si="196"/>
        <v>CA</v>
      </c>
      <c r="X4209" t="str">
        <f t="shared" si="197"/>
        <v>California</v>
      </c>
      <c r="Y4209" t="str">
        <f>VLOOKUP(P4209,'Product manager data'!$A$1:B4225,2,0)</f>
        <v>Robin Dennis</v>
      </c>
    </row>
    <row r="4210" spans="1:25" x14ac:dyDescent="0.3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t="str">
        <f t="shared" si="195"/>
        <v>Profit</v>
      </c>
      <c r="W4210" t="str">
        <f t="shared" si="196"/>
        <v>CA</v>
      </c>
      <c r="X4210" t="str">
        <f t="shared" si="197"/>
        <v>California</v>
      </c>
      <c r="Y4210" t="str">
        <f>VLOOKUP(P4210,'Product manager data'!$A$1:B4226,2,0)</f>
        <v>Sandra Cruz</v>
      </c>
    </row>
    <row r="4211" spans="1:25" x14ac:dyDescent="0.3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t="str">
        <f t="shared" si="195"/>
        <v>Loss</v>
      </c>
      <c r="W4211" t="str">
        <f t="shared" si="196"/>
        <v>CA</v>
      </c>
      <c r="X4211" t="str">
        <f t="shared" si="197"/>
        <v>California</v>
      </c>
      <c r="Y4211" t="str">
        <f>VLOOKUP(P4211,'Product manager data'!$A$1:B4227,2,0)</f>
        <v>Michael Benoit</v>
      </c>
    </row>
    <row r="4212" spans="1:25" x14ac:dyDescent="0.3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 t="shared" si="195"/>
        <v>Profit</v>
      </c>
      <c r="W4212" t="str">
        <f t="shared" si="196"/>
        <v>CA</v>
      </c>
      <c r="X4212" t="str">
        <f t="shared" si="197"/>
        <v>California</v>
      </c>
      <c r="Y4212" t="str">
        <f>VLOOKUP(P4212,'Product manager data'!$A$1:B4228,2,0)</f>
        <v>Beth Higgins</v>
      </c>
    </row>
    <row r="4213" spans="1:25" x14ac:dyDescent="0.3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t="str">
        <f t="shared" si="195"/>
        <v>Profit</v>
      </c>
      <c r="W4213" t="str">
        <f t="shared" si="196"/>
        <v>CA</v>
      </c>
      <c r="X4213" t="str">
        <f t="shared" si="197"/>
        <v>California</v>
      </c>
      <c r="Y4213" t="str">
        <f>VLOOKUP(P4213,'Product manager data'!$A$1:B4229,2,0)</f>
        <v>Beth Higgins</v>
      </c>
    </row>
    <row r="4214" spans="1:25" x14ac:dyDescent="0.3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f t="shared" si="195"/>
        <v>Profit</v>
      </c>
      <c r="W4214" t="str">
        <f t="shared" si="196"/>
        <v>CA</v>
      </c>
      <c r="X4214" t="str">
        <f t="shared" si="197"/>
        <v>California</v>
      </c>
      <c r="Y4214" t="str">
        <f>VLOOKUP(P4214,'Product manager data'!$A$1:B4230,2,0)</f>
        <v>Eric Goetz</v>
      </c>
    </row>
    <row r="4215" spans="1:25" x14ac:dyDescent="0.3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t="str">
        <f t="shared" si="195"/>
        <v>Profit</v>
      </c>
      <c r="W4215" t="str">
        <f t="shared" si="196"/>
        <v>CA</v>
      </c>
      <c r="X4215" t="str">
        <f t="shared" si="197"/>
        <v>California</v>
      </c>
      <c r="Y4215" t="str">
        <f>VLOOKUP(P4215,'Product manager data'!$A$1:B4231,2,0)</f>
        <v>Beth Higgins</v>
      </c>
    </row>
    <row r="4216" spans="1:25" x14ac:dyDescent="0.3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t="str">
        <f t="shared" si="195"/>
        <v>Profit</v>
      </c>
      <c r="W4216" t="str">
        <f t="shared" si="196"/>
        <v>CA</v>
      </c>
      <c r="X4216" t="str">
        <f t="shared" si="197"/>
        <v>California</v>
      </c>
      <c r="Y4216" t="str">
        <f>VLOOKUP(P4216,'Product manager data'!$A$1:B4232,2,0)</f>
        <v>Kimberly Harrington</v>
      </c>
    </row>
    <row r="4217" spans="1:25" x14ac:dyDescent="0.3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t="str">
        <f t="shared" si="195"/>
        <v>Profit</v>
      </c>
      <c r="W4217" t="str">
        <f t="shared" si="196"/>
        <v>CA</v>
      </c>
      <c r="X4217" t="str">
        <f t="shared" si="197"/>
        <v>California</v>
      </c>
      <c r="Y4217" t="str">
        <f>VLOOKUP(P4217,'Product manager data'!$A$1:B4233,2,0)</f>
        <v>Rosemary Hearon</v>
      </c>
    </row>
    <row r="4218" spans="1:25" x14ac:dyDescent="0.3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 t="shared" si="195"/>
        <v>Profit</v>
      </c>
      <c r="W4218" t="str">
        <f t="shared" si="196"/>
        <v>CA</v>
      </c>
      <c r="X4218" t="str">
        <f t="shared" si="197"/>
        <v>California</v>
      </c>
      <c r="Y4218" t="str">
        <f>VLOOKUP(P4218,'Product manager data'!$A$1:B4234,2,0)</f>
        <v>Willie Zensen</v>
      </c>
    </row>
    <row r="4219" spans="1:25" x14ac:dyDescent="0.3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t="str">
        <f t="shared" si="195"/>
        <v>Profit</v>
      </c>
      <c r="W4219" t="str">
        <f t="shared" si="196"/>
        <v>CA</v>
      </c>
      <c r="X4219" t="str">
        <f t="shared" si="197"/>
        <v>California</v>
      </c>
      <c r="Y4219" t="str">
        <f>VLOOKUP(P4219,'Product manager data'!$A$1:B4235,2,0)</f>
        <v>Tim Collins</v>
      </c>
    </row>
    <row r="4220" spans="1:25" x14ac:dyDescent="0.3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t="str">
        <f t="shared" si="195"/>
        <v>Profit</v>
      </c>
      <c r="W4220" t="str">
        <f t="shared" si="196"/>
        <v>CA</v>
      </c>
      <c r="X4220" t="str">
        <f t="shared" si="197"/>
        <v>California</v>
      </c>
      <c r="Y4220" t="str">
        <f>VLOOKUP(P4220,'Product manager data'!$A$1:B4236,2,0)</f>
        <v>Jennifer Hutchins</v>
      </c>
    </row>
    <row r="4221" spans="1:25" x14ac:dyDescent="0.3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f t="shared" si="195"/>
        <v>Profit</v>
      </c>
      <c r="W4221" t="str">
        <f t="shared" si="196"/>
        <v>CA</v>
      </c>
      <c r="X4221" t="str">
        <f t="shared" si="197"/>
        <v>California</v>
      </c>
      <c r="Y4221" t="str">
        <f>VLOOKUP(P4221,'Product manager data'!$A$1:B4237,2,0)</f>
        <v>Beth Higgins</v>
      </c>
    </row>
    <row r="4222" spans="1:25" x14ac:dyDescent="0.3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f t="shared" si="195"/>
        <v>Profit</v>
      </c>
      <c r="W4222" t="str">
        <f t="shared" si="196"/>
        <v>CA</v>
      </c>
      <c r="X4222" t="str">
        <f t="shared" si="197"/>
        <v>California</v>
      </c>
      <c r="Y4222" t="str">
        <f>VLOOKUP(P4222,'Product manager data'!$A$1:B4238,2,0)</f>
        <v>Kimberly Harrington</v>
      </c>
    </row>
    <row r="4223" spans="1:25" x14ac:dyDescent="0.3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t="str">
        <f t="shared" si="195"/>
        <v>Profit</v>
      </c>
      <c r="W4223" t="str">
        <f t="shared" si="196"/>
        <v>CA</v>
      </c>
      <c r="X4223" t="str">
        <f t="shared" si="197"/>
        <v>California</v>
      </c>
      <c r="Y4223" t="str">
        <f>VLOOKUP(P4223,'Product manager data'!$A$1:B4239,2,0)</f>
        <v>Jennifer Hutchins</v>
      </c>
    </row>
    <row r="4224" spans="1:25" x14ac:dyDescent="0.3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f t="shared" si="195"/>
        <v>Profit</v>
      </c>
      <c r="W4224" t="str">
        <f t="shared" si="196"/>
        <v>CA</v>
      </c>
      <c r="X4224" t="str">
        <f t="shared" si="197"/>
        <v>California</v>
      </c>
      <c r="Y4224" t="str">
        <f>VLOOKUP(P4224,'Product manager data'!$A$1:B4240,2,0)</f>
        <v>Myrtle Holloway</v>
      </c>
    </row>
    <row r="4225" spans="1:25" x14ac:dyDescent="0.3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f t="shared" si="195"/>
        <v>Profit</v>
      </c>
      <c r="W4225" t="str">
        <f t="shared" si="196"/>
        <v>CA</v>
      </c>
      <c r="X4225" t="str">
        <f t="shared" si="197"/>
        <v>California</v>
      </c>
      <c r="Y4225" t="str">
        <f>VLOOKUP(P4225,'Product manager data'!$A$1:B4241,2,0)</f>
        <v>Tim Collins</v>
      </c>
    </row>
    <row r="4226" spans="1:25" x14ac:dyDescent="0.3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f t="shared" si="195"/>
        <v>Loss</v>
      </c>
      <c r="W4226" t="str">
        <f t="shared" si="196"/>
        <v>CA</v>
      </c>
      <c r="X4226" t="str">
        <f t="shared" si="197"/>
        <v>California</v>
      </c>
      <c r="Y4226" t="str">
        <f>VLOOKUP(P4226,'Product manager data'!$A$1:B4242,2,0)</f>
        <v>Kimberly Harrington</v>
      </c>
    </row>
    <row r="4227" spans="1:25" x14ac:dyDescent="0.3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t="str">
        <f t="shared" ref="V4227:V4290" si="198">IF(U4227&gt;=0,"Profit","Loss")</f>
        <v>Loss</v>
      </c>
      <c r="W4227" t="str">
        <f t="shared" ref="W4227:W4290" si="199">MID(B4227,1,2)</f>
        <v>US</v>
      </c>
      <c r="X4227" t="str">
        <f t="shared" ref="X4227:X4290" si="200">IF(W4227="CA","California","Texas")</f>
        <v>Texas</v>
      </c>
      <c r="Y4227" t="str">
        <f>VLOOKUP(P4227,'Product manager data'!$A$1:B4243,2,0)</f>
        <v>Robin Dennis</v>
      </c>
    </row>
    <row r="4228" spans="1:25" x14ac:dyDescent="0.3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 t="shared" si="198"/>
        <v>Profit</v>
      </c>
      <c r="W4228" t="str">
        <f t="shared" si="199"/>
        <v>CA</v>
      </c>
      <c r="X4228" t="str">
        <f t="shared" si="200"/>
        <v>California</v>
      </c>
      <c r="Y4228" t="str">
        <f>VLOOKUP(P4228,'Product manager data'!$A$1:B4244,2,0)</f>
        <v>Junior Fason</v>
      </c>
    </row>
    <row r="4229" spans="1:25" x14ac:dyDescent="0.3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f t="shared" si="198"/>
        <v>Loss</v>
      </c>
      <c r="W4229" t="str">
        <f t="shared" si="199"/>
        <v>CA</v>
      </c>
      <c r="X4229" t="str">
        <f t="shared" si="200"/>
        <v>California</v>
      </c>
      <c r="Y4229" t="str">
        <f>VLOOKUP(P4229,'Product manager data'!$A$1:B4245,2,0)</f>
        <v>Sandra Cruz</v>
      </c>
    </row>
    <row r="4230" spans="1:25" x14ac:dyDescent="0.3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 t="shared" si="198"/>
        <v>Profit</v>
      </c>
      <c r="W4230" t="str">
        <f t="shared" si="199"/>
        <v>CA</v>
      </c>
      <c r="X4230" t="str">
        <f t="shared" si="200"/>
        <v>California</v>
      </c>
      <c r="Y4230" t="str">
        <f>VLOOKUP(P4230,'Product manager data'!$A$1:B4246,2,0)</f>
        <v>Beth Higgins</v>
      </c>
    </row>
    <row r="4231" spans="1:25" x14ac:dyDescent="0.3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f t="shared" si="198"/>
        <v>Loss</v>
      </c>
      <c r="W4231" t="str">
        <f t="shared" si="199"/>
        <v>CA</v>
      </c>
      <c r="X4231" t="str">
        <f t="shared" si="200"/>
        <v>California</v>
      </c>
      <c r="Y4231" t="str">
        <f>VLOOKUP(P4231,'Product manager data'!$A$1:B4247,2,0)</f>
        <v>Robin Dennis</v>
      </c>
    </row>
    <row r="4232" spans="1:25" x14ac:dyDescent="0.3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f t="shared" si="198"/>
        <v>Loss</v>
      </c>
      <c r="W4232" t="str">
        <f t="shared" si="199"/>
        <v>CA</v>
      </c>
      <c r="X4232" t="str">
        <f t="shared" si="200"/>
        <v>California</v>
      </c>
      <c r="Y4232" t="str">
        <f>VLOOKUP(P4232,'Product manager data'!$A$1:B4248,2,0)</f>
        <v>Kimberly Harrington</v>
      </c>
    </row>
    <row r="4233" spans="1:25" x14ac:dyDescent="0.3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t="str">
        <f t="shared" si="198"/>
        <v>Profit</v>
      </c>
      <c r="W4233" t="str">
        <f t="shared" si="199"/>
        <v>CA</v>
      </c>
      <c r="X4233" t="str">
        <f t="shared" si="200"/>
        <v>California</v>
      </c>
      <c r="Y4233" t="str">
        <f>VLOOKUP(P4233,'Product manager data'!$A$1:B4249,2,0)</f>
        <v>Beth Higgins</v>
      </c>
    </row>
    <row r="4234" spans="1:25" x14ac:dyDescent="0.3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t="str">
        <f t="shared" si="198"/>
        <v>Profit</v>
      </c>
      <c r="W4234" t="str">
        <f t="shared" si="199"/>
        <v>CA</v>
      </c>
      <c r="X4234" t="str">
        <f t="shared" si="200"/>
        <v>California</v>
      </c>
      <c r="Y4234" t="str">
        <f>VLOOKUP(P4234,'Product manager data'!$A$1:B4250,2,0)</f>
        <v>Beth Higgins</v>
      </c>
    </row>
    <row r="4235" spans="1:25" x14ac:dyDescent="0.3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f t="shared" si="198"/>
        <v>Loss</v>
      </c>
      <c r="W4235" t="str">
        <f t="shared" si="199"/>
        <v>CA</v>
      </c>
      <c r="X4235" t="str">
        <f t="shared" si="200"/>
        <v>California</v>
      </c>
      <c r="Y4235" t="str">
        <f>VLOOKUP(P4235,'Product manager data'!$A$1:B4251,2,0)</f>
        <v>Kimberly Harrington</v>
      </c>
    </row>
    <row r="4236" spans="1:25" x14ac:dyDescent="0.3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f t="shared" si="198"/>
        <v>Profit</v>
      </c>
      <c r="W4236" t="str">
        <f t="shared" si="199"/>
        <v>CA</v>
      </c>
      <c r="X4236" t="str">
        <f t="shared" si="200"/>
        <v>California</v>
      </c>
      <c r="Y4236" t="str">
        <f>VLOOKUP(P4236,'Product manager data'!$A$1:B4252,2,0)</f>
        <v>Beth Higgins</v>
      </c>
    </row>
    <row r="4237" spans="1:25" x14ac:dyDescent="0.3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f t="shared" si="198"/>
        <v>Profit</v>
      </c>
      <c r="W4237" t="str">
        <f t="shared" si="199"/>
        <v>CA</v>
      </c>
      <c r="X4237" t="str">
        <f t="shared" si="200"/>
        <v>California</v>
      </c>
      <c r="Y4237" t="str">
        <f>VLOOKUP(P4237,'Product manager data'!$A$1:B4253,2,0)</f>
        <v>Willie Zensen</v>
      </c>
    </row>
    <row r="4238" spans="1:25" x14ac:dyDescent="0.3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t="str">
        <f t="shared" si="198"/>
        <v>Loss</v>
      </c>
      <c r="W4238" t="str">
        <f t="shared" si="199"/>
        <v>CA</v>
      </c>
      <c r="X4238" t="str">
        <f t="shared" si="200"/>
        <v>California</v>
      </c>
      <c r="Y4238" t="str">
        <f>VLOOKUP(P4238,'Product manager data'!$A$1:B4254,2,0)</f>
        <v>Kimberly Harrington</v>
      </c>
    </row>
    <row r="4239" spans="1:25" x14ac:dyDescent="0.3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t="str">
        <f t="shared" si="198"/>
        <v>Profit</v>
      </c>
      <c r="W4239" t="str">
        <f t="shared" si="199"/>
        <v>CA</v>
      </c>
      <c r="X4239" t="str">
        <f t="shared" si="200"/>
        <v>California</v>
      </c>
      <c r="Y4239" t="str">
        <f>VLOOKUP(P4239,'Product manager data'!$A$1:B4255,2,0)</f>
        <v>Eric Goetz</v>
      </c>
    </row>
    <row r="4240" spans="1:25" x14ac:dyDescent="0.3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t="str">
        <f t="shared" si="198"/>
        <v>Profit</v>
      </c>
      <c r="W4240" t="str">
        <f t="shared" si="199"/>
        <v>CA</v>
      </c>
      <c r="X4240" t="str">
        <f t="shared" si="200"/>
        <v>California</v>
      </c>
      <c r="Y4240" t="str">
        <f>VLOOKUP(P4240,'Product manager data'!$A$1:B4256,2,0)</f>
        <v>Eric Goetz</v>
      </c>
    </row>
    <row r="4241" spans="1:25" x14ac:dyDescent="0.3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t="str">
        <f t="shared" si="198"/>
        <v>Profit</v>
      </c>
      <c r="W4241" t="str">
        <f t="shared" si="199"/>
        <v>CA</v>
      </c>
      <c r="X4241" t="str">
        <f t="shared" si="200"/>
        <v>California</v>
      </c>
      <c r="Y4241" t="str">
        <f>VLOOKUP(P4241,'Product manager data'!$A$1:B4257,2,0)</f>
        <v>Beth Higgins</v>
      </c>
    </row>
    <row r="4242" spans="1:25" x14ac:dyDescent="0.3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t="str">
        <f t="shared" si="198"/>
        <v>Profit</v>
      </c>
      <c r="W4242" t="str">
        <f t="shared" si="199"/>
        <v>CA</v>
      </c>
      <c r="X4242" t="str">
        <f t="shared" si="200"/>
        <v>California</v>
      </c>
      <c r="Y4242" t="str">
        <f>VLOOKUP(P4242,'Product manager data'!$A$1:B4258,2,0)</f>
        <v>Mary Wood</v>
      </c>
    </row>
    <row r="4243" spans="1:25" x14ac:dyDescent="0.3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f t="shared" si="198"/>
        <v>Profit</v>
      </c>
      <c r="W4243" t="str">
        <f t="shared" si="199"/>
        <v>CA</v>
      </c>
      <c r="X4243" t="str">
        <f t="shared" si="200"/>
        <v>California</v>
      </c>
      <c r="Y4243" t="str">
        <f>VLOOKUP(P4243,'Product manager data'!$A$1:B4259,2,0)</f>
        <v>Kimberly Harrington</v>
      </c>
    </row>
    <row r="4244" spans="1:25" x14ac:dyDescent="0.3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f t="shared" si="198"/>
        <v>Profit</v>
      </c>
      <c r="W4244" t="str">
        <f t="shared" si="199"/>
        <v>CA</v>
      </c>
      <c r="X4244" t="str">
        <f t="shared" si="200"/>
        <v>California</v>
      </c>
      <c r="Y4244" t="str">
        <f>VLOOKUP(P4244,'Product manager data'!$A$1:B4260,2,0)</f>
        <v>James Marez</v>
      </c>
    </row>
    <row r="4245" spans="1:25" x14ac:dyDescent="0.3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t="str">
        <f t="shared" si="198"/>
        <v>Profit</v>
      </c>
      <c r="W4245" t="str">
        <f t="shared" si="199"/>
        <v>CA</v>
      </c>
      <c r="X4245" t="str">
        <f t="shared" si="200"/>
        <v>California</v>
      </c>
      <c r="Y4245" t="str">
        <f>VLOOKUP(P4245,'Product manager data'!$A$1:B4261,2,0)</f>
        <v>Beth Higgins</v>
      </c>
    </row>
    <row r="4246" spans="1:25" x14ac:dyDescent="0.3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f t="shared" si="198"/>
        <v>Profit</v>
      </c>
      <c r="W4246" t="str">
        <f t="shared" si="199"/>
        <v>CA</v>
      </c>
      <c r="X4246" t="str">
        <f t="shared" si="200"/>
        <v>California</v>
      </c>
      <c r="Y4246" t="str">
        <f>VLOOKUP(P4246,'Product manager data'!$A$1:B4262,2,0)</f>
        <v>Reggie Bacon</v>
      </c>
    </row>
    <row r="4247" spans="1:25" x14ac:dyDescent="0.3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f t="shared" si="198"/>
        <v>Profit</v>
      </c>
      <c r="W4247" t="str">
        <f t="shared" si="199"/>
        <v>CA</v>
      </c>
      <c r="X4247" t="str">
        <f t="shared" si="200"/>
        <v>California</v>
      </c>
      <c r="Y4247" t="str">
        <f>VLOOKUP(P4247,'Product manager data'!$A$1:B4263,2,0)</f>
        <v>Eric Goetz</v>
      </c>
    </row>
    <row r="4248" spans="1:25" x14ac:dyDescent="0.3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f t="shared" si="198"/>
        <v>Profit</v>
      </c>
      <c r="W4248" t="str">
        <f t="shared" si="199"/>
        <v>CA</v>
      </c>
      <c r="X4248" t="str">
        <f t="shared" si="200"/>
        <v>California</v>
      </c>
      <c r="Y4248" t="str">
        <f>VLOOKUP(P4248,'Product manager data'!$A$1:B4264,2,0)</f>
        <v>Robin Dennis</v>
      </c>
    </row>
    <row r="4249" spans="1:25" x14ac:dyDescent="0.3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f t="shared" si="198"/>
        <v>Profit</v>
      </c>
      <c r="W4249" t="str">
        <f t="shared" si="199"/>
        <v>CA</v>
      </c>
      <c r="X4249" t="str">
        <f t="shared" si="200"/>
        <v>California</v>
      </c>
      <c r="Y4249" t="str">
        <f>VLOOKUP(P4249,'Product manager data'!$A$1:B4265,2,0)</f>
        <v>Robin Dennis</v>
      </c>
    </row>
    <row r="4250" spans="1:25" x14ac:dyDescent="0.3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f t="shared" si="198"/>
        <v>Profit</v>
      </c>
      <c r="W4250" t="str">
        <f t="shared" si="199"/>
        <v>CA</v>
      </c>
      <c r="X4250" t="str">
        <f t="shared" si="200"/>
        <v>California</v>
      </c>
      <c r="Y4250" t="str">
        <f>VLOOKUP(P4250,'Product manager data'!$A$1:B4266,2,0)</f>
        <v>Kimberly Harrington</v>
      </c>
    </row>
    <row r="4251" spans="1:25" x14ac:dyDescent="0.3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f t="shared" si="198"/>
        <v>Profit</v>
      </c>
      <c r="W4251" t="str">
        <f t="shared" si="199"/>
        <v>CA</v>
      </c>
      <c r="X4251" t="str">
        <f t="shared" si="200"/>
        <v>California</v>
      </c>
      <c r="Y4251" t="str">
        <f>VLOOKUP(P4251,'Product manager data'!$A$1:B4267,2,0)</f>
        <v>Sandra Cruz</v>
      </c>
    </row>
    <row r="4252" spans="1:25" x14ac:dyDescent="0.3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f t="shared" si="198"/>
        <v>Profit</v>
      </c>
      <c r="W4252" t="str">
        <f t="shared" si="199"/>
        <v>CA</v>
      </c>
      <c r="X4252" t="str">
        <f t="shared" si="200"/>
        <v>California</v>
      </c>
      <c r="Y4252" t="str">
        <f>VLOOKUP(P4252,'Product manager data'!$A$1:B4268,2,0)</f>
        <v>Sandra Cruz</v>
      </c>
    </row>
    <row r="4253" spans="1:25" x14ac:dyDescent="0.3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f t="shared" si="198"/>
        <v>Loss</v>
      </c>
      <c r="W4253" t="str">
        <f t="shared" si="199"/>
        <v>CA</v>
      </c>
      <c r="X4253" t="str">
        <f t="shared" si="200"/>
        <v>California</v>
      </c>
      <c r="Y4253" t="str">
        <f>VLOOKUP(P4253,'Product manager data'!$A$1:B4269,2,0)</f>
        <v>James Marez</v>
      </c>
    </row>
    <row r="4254" spans="1:25" x14ac:dyDescent="0.3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f t="shared" si="198"/>
        <v>Profit</v>
      </c>
      <c r="W4254" t="str">
        <f t="shared" si="199"/>
        <v>CA</v>
      </c>
      <c r="X4254" t="str">
        <f t="shared" si="200"/>
        <v>California</v>
      </c>
      <c r="Y4254" t="str">
        <f>VLOOKUP(P4254,'Product manager data'!$A$1:B4270,2,0)</f>
        <v>Eric Goetz</v>
      </c>
    </row>
    <row r="4255" spans="1:25" x14ac:dyDescent="0.3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f t="shared" si="198"/>
        <v>Profit</v>
      </c>
      <c r="W4255" t="str">
        <f t="shared" si="199"/>
        <v>CA</v>
      </c>
      <c r="X4255" t="str">
        <f t="shared" si="200"/>
        <v>California</v>
      </c>
      <c r="Y4255" t="str">
        <f>VLOOKUP(P4255,'Product manager data'!$A$1:B4271,2,0)</f>
        <v>James Marez</v>
      </c>
    </row>
    <row r="4256" spans="1:25" x14ac:dyDescent="0.3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f t="shared" si="198"/>
        <v>Profit</v>
      </c>
      <c r="W4256" t="str">
        <f t="shared" si="199"/>
        <v>CA</v>
      </c>
      <c r="X4256" t="str">
        <f t="shared" si="200"/>
        <v>California</v>
      </c>
      <c r="Y4256" t="str">
        <f>VLOOKUP(P4256,'Product manager data'!$A$1:B4272,2,0)</f>
        <v>Beth Higgins</v>
      </c>
    </row>
    <row r="4257" spans="1:25" x14ac:dyDescent="0.3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f t="shared" si="198"/>
        <v>Loss</v>
      </c>
      <c r="W4257" t="str">
        <f t="shared" si="199"/>
        <v>CA</v>
      </c>
      <c r="X4257" t="str">
        <f t="shared" si="200"/>
        <v>California</v>
      </c>
      <c r="Y4257" t="str">
        <f>VLOOKUP(P4257,'Product manager data'!$A$1:B4273,2,0)</f>
        <v>Kimberly Harrington</v>
      </c>
    </row>
    <row r="4258" spans="1:25" x14ac:dyDescent="0.3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f t="shared" si="198"/>
        <v>Loss</v>
      </c>
      <c r="W4258" t="str">
        <f t="shared" si="199"/>
        <v>CA</v>
      </c>
      <c r="X4258" t="str">
        <f t="shared" si="200"/>
        <v>California</v>
      </c>
      <c r="Y4258" t="str">
        <f>VLOOKUP(P4258,'Product manager data'!$A$1:B4274,2,0)</f>
        <v>Robin Dennis</v>
      </c>
    </row>
    <row r="4259" spans="1:25" x14ac:dyDescent="0.3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t="str">
        <f t="shared" si="198"/>
        <v>Loss</v>
      </c>
      <c r="W4259" t="str">
        <f t="shared" si="199"/>
        <v>CA</v>
      </c>
      <c r="X4259" t="str">
        <f t="shared" si="200"/>
        <v>California</v>
      </c>
      <c r="Y4259" t="str">
        <f>VLOOKUP(P4259,'Product manager data'!$A$1:B4275,2,0)</f>
        <v>Kimberly Harrington</v>
      </c>
    </row>
    <row r="4260" spans="1:25" x14ac:dyDescent="0.3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f t="shared" si="198"/>
        <v>Loss</v>
      </c>
      <c r="W4260" t="str">
        <f t="shared" si="199"/>
        <v>CA</v>
      </c>
      <c r="X4260" t="str">
        <f t="shared" si="200"/>
        <v>California</v>
      </c>
      <c r="Y4260" t="str">
        <f>VLOOKUP(P4260,'Product manager data'!$A$1:B4276,2,0)</f>
        <v>Sandra Cruz</v>
      </c>
    </row>
    <row r="4261" spans="1:25" x14ac:dyDescent="0.3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 t="shared" si="198"/>
        <v>Profit</v>
      </c>
      <c r="W4261" t="str">
        <f t="shared" si="199"/>
        <v>CA</v>
      </c>
      <c r="X4261" t="str">
        <f t="shared" si="200"/>
        <v>California</v>
      </c>
      <c r="Y4261" t="str">
        <f>VLOOKUP(P4261,'Product manager data'!$A$1:B4277,2,0)</f>
        <v>Rosemary Hearon</v>
      </c>
    </row>
    <row r="4262" spans="1:25" x14ac:dyDescent="0.3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f t="shared" si="198"/>
        <v>Profit</v>
      </c>
      <c r="W4262" t="str">
        <f t="shared" si="199"/>
        <v>CA</v>
      </c>
      <c r="X4262" t="str">
        <f t="shared" si="200"/>
        <v>California</v>
      </c>
      <c r="Y4262" t="str">
        <f>VLOOKUP(P4262,'Product manager data'!$A$1:B4278,2,0)</f>
        <v>Willie Zensen</v>
      </c>
    </row>
    <row r="4263" spans="1:25" x14ac:dyDescent="0.3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f t="shared" si="198"/>
        <v>Profit</v>
      </c>
      <c r="W4263" t="str">
        <f t="shared" si="199"/>
        <v>CA</v>
      </c>
      <c r="X4263" t="str">
        <f t="shared" si="200"/>
        <v>California</v>
      </c>
      <c r="Y4263" t="str">
        <f>VLOOKUP(P4263,'Product manager data'!$A$1:B4279,2,0)</f>
        <v>Reggie Bacon</v>
      </c>
    </row>
    <row r="4264" spans="1:25" x14ac:dyDescent="0.3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t="str">
        <f t="shared" si="198"/>
        <v>Profit</v>
      </c>
      <c r="W4264" t="str">
        <f t="shared" si="199"/>
        <v>CA</v>
      </c>
      <c r="X4264" t="str">
        <f t="shared" si="200"/>
        <v>California</v>
      </c>
      <c r="Y4264" t="str">
        <f>VLOOKUP(P4264,'Product manager data'!$A$1:B4280,2,0)</f>
        <v>Mary Wood</v>
      </c>
    </row>
    <row r="4265" spans="1:25" x14ac:dyDescent="0.3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t="str">
        <f t="shared" si="198"/>
        <v>Loss</v>
      </c>
      <c r="W4265" t="str">
        <f t="shared" si="199"/>
        <v>CA</v>
      </c>
      <c r="X4265" t="str">
        <f t="shared" si="200"/>
        <v>California</v>
      </c>
      <c r="Y4265" t="str">
        <f>VLOOKUP(P4265,'Product manager data'!$A$1:B4281,2,0)</f>
        <v>Kimberly Harrington</v>
      </c>
    </row>
    <row r="4266" spans="1:25" x14ac:dyDescent="0.3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f t="shared" si="198"/>
        <v>Loss</v>
      </c>
      <c r="W4266" t="str">
        <f t="shared" si="199"/>
        <v>US</v>
      </c>
      <c r="X4266" t="str">
        <f t="shared" si="200"/>
        <v>Texas</v>
      </c>
      <c r="Y4266" t="str">
        <f>VLOOKUP(P4266,'Product manager data'!$A$1:B4282,2,0)</f>
        <v>Michael Benoit</v>
      </c>
    </row>
    <row r="4267" spans="1:25" x14ac:dyDescent="0.3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f t="shared" si="198"/>
        <v>Loss</v>
      </c>
      <c r="W4267" t="str">
        <f t="shared" si="199"/>
        <v>US</v>
      </c>
      <c r="X4267" t="str">
        <f t="shared" si="200"/>
        <v>Texas</v>
      </c>
      <c r="Y4267" t="str">
        <f>VLOOKUP(P4267,'Product manager data'!$A$1:B4283,2,0)</f>
        <v>Kimberly Harrington</v>
      </c>
    </row>
    <row r="4268" spans="1:25" x14ac:dyDescent="0.3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t="str">
        <f t="shared" si="198"/>
        <v>Loss</v>
      </c>
      <c r="W4268" t="str">
        <f t="shared" si="199"/>
        <v>US</v>
      </c>
      <c r="X4268" t="str">
        <f t="shared" si="200"/>
        <v>Texas</v>
      </c>
      <c r="Y4268" t="str">
        <f>VLOOKUP(P4268,'Product manager data'!$A$1:B4284,2,0)</f>
        <v>Tim Collins</v>
      </c>
    </row>
    <row r="4269" spans="1:25" x14ac:dyDescent="0.3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f t="shared" si="198"/>
        <v>Loss</v>
      </c>
      <c r="W4269" t="str">
        <f t="shared" si="199"/>
        <v>US</v>
      </c>
      <c r="X4269" t="str">
        <f t="shared" si="200"/>
        <v>Texas</v>
      </c>
      <c r="Y4269" t="str">
        <f>VLOOKUP(P4269,'Product manager data'!$A$1:B4285,2,0)</f>
        <v>Kimberly Harrington</v>
      </c>
    </row>
    <row r="4270" spans="1:25" x14ac:dyDescent="0.3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t="str">
        <f t="shared" si="198"/>
        <v>Profit</v>
      </c>
      <c r="W4270" t="str">
        <f t="shared" si="199"/>
        <v>US</v>
      </c>
      <c r="X4270" t="str">
        <f t="shared" si="200"/>
        <v>Texas</v>
      </c>
      <c r="Y4270" t="str">
        <f>VLOOKUP(P4270,'Product manager data'!$A$1:B4286,2,0)</f>
        <v>Reggie Bacon</v>
      </c>
    </row>
    <row r="4271" spans="1:25" x14ac:dyDescent="0.3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f t="shared" si="198"/>
        <v>Profit</v>
      </c>
      <c r="W4271" t="str">
        <f t="shared" si="199"/>
        <v>US</v>
      </c>
      <c r="X4271" t="str">
        <f t="shared" si="200"/>
        <v>Texas</v>
      </c>
      <c r="Y4271" t="str">
        <f>VLOOKUP(P4271,'Product manager data'!$A$1:B4287,2,0)</f>
        <v>Michael Benoit</v>
      </c>
    </row>
    <row r="4272" spans="1:25" x14ac:dyDescent="0.3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t="str">
        <f t="shared" si="198"/>
        <v>Profit</v>
      </c>
      <c r="W4272" t="str">
        <f t="shared" si="199"/>
        <v>CA</v>
      </c>
      <c r="X4272" t="str">
        <f t="shared" si="200"/>
        <v>California</v>
      </c>
      <c r="Y4272" t="str">
        <f>VLOOKUP(P4272,'Product manager data'!$A$1:B4288,2,0)</f>
        <v>Robin Dennis</v>
      </c>
    </row>
    <row r="4273" spans="1:25" x14ac:dyDescent="0.3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 t="shared" si="198"/>
        <v>Profit</v>
      </c>
      <c r="W4273" t="str">
        <f t="shared" si="199"/>
        <v>CA</v>
      </c>
      <c r="X4273" t="str">
        <f t="shared" si="200"/>
        <v>California</v>
      </c>
      <c r="Y4273" t="str">
        <f>VLOOKUP(P4273,'Product manager data'!$A$1:B4289,2,0)</f>
        <v>Robin Dennis</v>
      </c>
    </row>
    <row r="4274" spans="1:25" x14ac:dyDescent="0.3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t="str">
        <f t="shared" si="198"/>
        <v>Profit</v>
      </c>
      <c r="W4274" t="str">
        <f t="shared" si="199"/>
        <v>US</v>
      </c>
      <c r="X4274" t="str">
        <f t="shared" si="200"/>
        <v>Texas</v>
      </c>
      <c r="Y4274" t="str">
        <f>VLOOKUP(P4274,'Product manager data'!$A$1:B4290,2,0)</f>
        <v>James Marez</v>
      </c>
    </row>
    <row r="4275" spans="1:25" x14ac:dyDescent="0.3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f t="shared" si="198"/>
        <v>Profit</v>
      </c>
      <c r="W4275" t="str">
        <f t="shared" si="199"/>
        <v>US</v>
      </c>
      <c r="X4275" t="str">
        <f t="shared" si="200"/>
        <v>Texas</v>
      </c>
      <c r="Y4275" t="str">
        <f>VLOOKUP(P4275,'Product manager data'!$A$1:B4291,2,0)</f>
        <v>Eric Goetz</v>
      </c>
    </row>
    <row r="4276" spans="1:25" x14ac:dyDescent="0.3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f t="shared" si="198"/>
        <v>Profit</v>
      </c>
      <c r="W4276" t="str">
        <f t="shared" si="199"/>
        <v>CA</v>
      </c>
      <c r="X4276" t="str">
        <f t="shared" si="200"/>
        <v>California</v>
      </c>
      <c r="Y4276" t="str">
        <f>VLOOKUP(P4276,'Product manager data'!$A$1:B4292,2,0)</f>
        <v>Kimberly Harrington</v>
      </c>
    </row>
    <row r="4277" spans="1:25" x14ac:dyDescent="0.3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f t="shared" si="198"/>
        <v>Loss</v>
      </c>
      <c r="W4277" t="str">
        <f t="shared" si="199"/>
        <v>CA</v>
      </c>
      <c r="X4277" t="str">
        <f t="shared" si="200"/>
        <v>California</v>
      </c>
      <c r="Y4277" t="str">
        <f>VLOOKUP(P4277,'Product manager data'!$A$1:B4293,2,0)</f>
        <v>Mary Wood</v>
      </c>
    </row>
    <row r="4278" spans="1:25" x14ac:dyDescent="0.3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f t="shared" si="198"/>
        <v>Profit</v>
      </c>
      <c r="W4278" t="str">
        <f t="shared" si="199"/>
        <v>CA</v>
      </c>
      <c r="X4278" t="str">
        <f t="shared" si="200"/>
        <v>California</v>
      </c>
      <c r="Y4278" t="str">
        <f>VLOOKUP(P4278,'Product manager data'!$A$1:B4294,2,0)</f>
        <v>Myrtle Holloway</v>
      </c>
    </row>
    <row r="4279" spans="1:25" x14ac:dyDescent="0.3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t="str">
        <f t="shared" si="198"/>
        <v>Profit</v>
      </c>
      <c r="W4279" t="str">
        <f t="shared" si="199"/>
        <v>US</v>
      </c>
      <c r="X4279" t="str">
        <f t="shared" si="200"/>
        <v>Texas</v>
      </c>
      <c r="Y4279" t="str">
        <f>VLOOKUP(P4279,'Product manager data'!$A$1:B4295,2,0)</f>
        <v>Jennifer Hutchins</v>
      </c>
    </row>
    <row r="4280" spans="1:25" x14ac:dyDescent="0.3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t="str">
        <f t="shared" si="198"/>
        <v>Profit</v>
      </c>
      <c r="W4280" t="str">
        <f t="shared" si="199"/>
        <v>US</v>
      </c>
      <c r="X4280" t="str">
        <f t="shared" si="200"/>
        <v>Texas</v>
      </c>
      <c r="Y4280" t="str">
        <f>VLOOKUP(P4280,'Product manager data'!$A$1:B4296,2,0)</f>
        <v>Robin Dennis</v>
      </c>
    </row>
    <row r="4281" spans="1:25" x14ac:dyDescent="0.3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f t="shared" si="198"/>
        <v>Profit</v>
      </c>
      <c r="W4281" t="str">
        <f t="shared" si="199"/>
        <v>US</v>
      </c>
      <c r="X4281" t="str">
        <f t="shared" si="200"/>
        <v>Texas</v>
      </c>
      <c r="Y4281" t="str">
        <f>VLOOKUP(P4281,'Product manager data'!$A$1:B4297,2,0)</f>
        <v>Kimberly Harrington</v>
      </c>
    </row>
    <row r="4282" spans="1:25" x14ac:dyDescent="0.3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f t="shared" si="198"/>
        <v>Profit</v>
      </c>
      <c r="W4282" t="str">
        <f t="shared" si="199"/>
        <v>CA</v>
      </c>
      <c r="X4282" t="str">
        <f t="shared" si="200"/>
        <v>California</v>
      </c>
      <c r="Y4282" t="str">
        <f>VLOOKUP(P4282,'Product manager data'!$A$1:B4298,2,0)</f>
        <v>Beth Higgins</v>
      </c>
    </row>
    <row r="4283" spans="1:25" x14ac:dyDescent="0.3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t="str">
        <f t="shared" si="198"/>
        <v>Profit</v>
      </c>
      <c r="W4283" t="str">
        <f t="shared" si="199"/>
        <v>CA</v>
      </c>
      <c r="X4283" t="str">
        <f t="shared" si="200"/>
        <v>California</v>
      </c>
      <c r="Y4283" t="str">
        <f>VLOOKUP(P4283,'Product manager data'!$A$1:B4299,2,0)</f>
        <v>Sandra Cruz</v>
      </c>
    </row>
    <row r="4284" spans="1:25" x14ac:dyDescent="0.3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t="str">
        <f t="shared" si="198"/>
        <v>Profit</v>
      </c>
      <c r="W4284" t="str">
        <f t="shared" si="199"/>
        <v>CA</v>
      </c>
      <c r="X4284" t="str">
        <f t="shared" si="200"/>
        <v>California</v>
      </c>
      <c r="Y4284" t="str">
        <f>VLOOKUP(P4284,'Product manager data'!$A$1:B4300,2,0)</f>
        <v>Willie Zensen</v>
      </c>
    </row>
    <row r="4285" spans="1:25" x14ac:dyDescent="0.3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t="str">
        <f t="shared" si="198"/>
        <v>Profit</v>
      </c>
      <c r="W4285" t="str">
        <f t="shared" si="199"/>
        <v>CA</v>
      </c>
      <c r="X4285" t="str">
        <f t="shared" si="200"/>
        <v>California</v>
      </c>
      <c r="Y4285" t="str">
        <f>VLOOKUP(P4285,'Product manager data'!$A$1:B4301,2,0)</f>
        <v>Kimberly Harrington</v>
      </c>
    </row>
    <row r="4286" spans="1:25" x14ac:dyDescent="0.3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t="str">
        <f t="shared" si="198"/>
        <v>Loss</v>
      </c>
      <c r="W4286" t="str">
        <f t="shared" si="199"/>
        <v>CA</v>
      </c>
      <c r="X4286" t="str">
        <f t="shared" si="200"/>
        <v>California</v>
      </c>
      <c r="Y4286" t="str">
        <f>VLOOKUP(P4286,'Product manager data'!$A$1:B4302,2,0)</f>
        <v>Tim Collins</v>
      </c>
    </row>
    <row r="4287" spans="1:25" x14ac:dyDescent="0.3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t="str">
        <f t="shared" si="198"/>
        <v>Profit</v>
      </c>
      <c r="W4287" t="str">
        <f t="shared" si="199"/>
        <v>CA</v>
      </c>
      <c r="X4287" t="str">
        <f t="shared" si="200"/>
        <v>California</v>
      </c>
      <c r="Y4287" t="str">
        <f>VLOOKUP(P4287,'Product manager data'!$A$1:B4303,2,0)</f>
        <v>Willie Zensen</v>
      </c>
    </row>
    <row r="4288" spans="1:25" x14ac:dyDescent="0.3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t="str">
        <f t="shared" si="198"/>
        <v>Profit</v>
      </c>
      <c r="W4288" t="str">
        <f t="shared" si="199"/>
        <v>CA</v>
      </c>
      <c r="X4288" t="str">
        <f t="shared" si="200"/>
        <v>California</v>
      </c>
      <c r="Y4288" t="str">
        <f>VLOOKUP(P4288,'Product manager data'!$A$1:B4304,2,0)</f>
        <v>Jason Lightner</v>
      </c>
    </row>
    <row r="4289" spans="1:25" x14ac:dyDescent="0.3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t="str">
        <f t="shared" si="198"/>
        <v>Loss</v>
      </c>
      <c r="W4289" t="str">
        <f t="shared" si="199"/>
        <v>CA</v>
      </c>
      <c r="X4289" t="str">
        <f t="shared" si="200"/>
        <v>California</v>
      </c>
      <c r="Y4289" t="str">
        <f>VLOOKUP(P4289,'Product manager data'!$A$1:B4305,2,0)</f>
        <v>Myrtle Holloway</v>
      </c>
    </row>
    <row r="4290" spans="1:25" x14ac:dyDescent="0.3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f t="shared" si="198"/>
        <v>Loss</v>
      </c>
      <c r="W4290" t="str">
        <f t="shared" si="199"/>
        <v>US</v>
      </c>
      <c r="X4290" t="str">
        <f t="shared" si="200"/>
        <v>Texas</v>
      </c>
      <c r="Y4290" t="str">
        <f>VLOOKUP(P4290,'Product manager data'!$A$1:B4306,2,0)</f>
        <v>Kimberly Harrington</v>
      </c>
    </row>
    <row r="4291" spans="1:25" x14ac:dyDescent="0.3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f t="shared" ref="V4291:V4354" si="201">IF(U4291&gt;=0,"Profit","Loss")</f>
        <v>Profit</v>
      </c>
      <c r="W4291" t="str">
        <f t="shared" ref="W4291:W4354" si="202">MID(B4291,1,2)</f>
        <v>US</v>
      </c>
      <c r="X4291" t="str">
        <f t="shared" ref="X4291:X4354" si="203">IF(W4291="CA","California","Texas")</f>
        <v>Texas</v>
      </c>
      <c r="Y4291" t="str">
        <f>VLOOKUP(P4291,'Product manager data'!$A$1:B4307,2,0)</f>
        <v>Beth Higgins</v>
      </c>
    </row>
    <row r="4292" spans="1:25" x14ac:dyDescent="0.3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f t="shared" si="201"/>
        <v>Profit</v>
      </c>
      <c r="W4292" t="str">
        <f t="shared" si="202"/>
        <v>CA</v>
      </c>
      <c r="X4292" t="str">
        <f t="shared" si="203"/>
        <v>California</v>
      </c>
      <c r="Y4292" t="str">
        <f>VLOOKUP(P4292,'Product manager data'!$A$1:B4308,2,0)</f>
        <v>Eric Goetz</v>
      </c>
    </row>
    <row r="4293" spans="1:25" x14ac:dyDescent="0.3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f t="shared" si="201"/>
        <v>Profit</v>
      </c>
      <c r="W4293" t="str">
        <f t="shared" si="202"/>
        <v>CA</v>
      </c>
      <c r="X4293" t="str">
        <f t="shared" si="203"/>
        <v>California</v>
      </c>
      <c r="Y4293" t="str">
        <f>VLOOKUP(P4293,'Product manager data'!$A$1:B4309,2,0)</f>
        <v>Michael Benoit</v>
      </c>
    </row>
    <row r="4294" spans="1:25" x14ac:dyDescent="0.3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f t="shared" si="201"/>
        <v>Profit</v>
      </c>
      <c r="W4294" t="str">
        <f t="shared" si="202"/>
        <v>CA</v>
      </c>
      <c r="X4294" t="str">
        <f t="shared" si="203"/>
        <v>California</v>
      </c>
      <c r="Y4294" t="str">
        <f>VLOOKUP(P4294,'Product manager data'!$A$1:B4310,2,0)</f>
        <v>Mary Wood</v>
      </c>
    </row>
    <row r="4295" spans="1:25" x14ac:dyDescent="0.3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f t="shared" si="201"/>
        <v>Loss</v>
      </c>
      <c r="W4295" t="str">
        <f t="shared" si="202"/>
        <v>CA</v>
      </c>
      <c r="X4295" t="str">
        <f t="shared" si="203"/>
        <v>California</v>
      </c>
      <c r="Y4295" t="str">
        <f>VLOOKUP(P4295,'Product manager data'!$A$1:B4311,2,0)</f>
        <v>James Marez</v>
      </c>
    </row>
    <row r="4296" spans="1:25" x14ac:dyDescent="0.3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f t="shared" si="201"/>
        <v>Loss</v>
      </c>
      <c r="W4296" t="str">
        <f t="shared" si="202"/>
        <v>CA</v>
      </c>
      <c r="X4296" t="str">
        <f t="shared" si="203"/>
        <v>California</v>
      </c>
      <c r="Y4296" t="str">
        <f>VLOOKUP(P4296,'Product manager data'!$A$1:B4312,2,0)</f>
        <v>Michael Benoit</v>
      </c>
    </row>
    <row r="4297" spans="1:25" x14ac:dyDescent="0.3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t="str">
        <f t="shared" si="201"/>
        <v>Profit</v>
      </c>
      <c r="W4297" t="str">
        <f t="shared" si="202"/>
        <v>CA</v>
      </c>
      <c r="X4297" t="str">
        <f t="shared" si="203"/>
        <v>California</v>
      </c>
      <c r="Y4297" t="str">
        <f>VLOOKUP(P4297,'Product manager data'!$A$1:B4313,2,0)</f>
        <v>Robin Dennis</v>
      </c>
    </row>
    <row r="4298" spans="1:25" x14ac:dyDescent="0.3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f t="shared" si="201"/>
        <v>Profit</v>
      </c>
      <c r="W4298" t="str">
        <f t="shared" si="202"/>
        <v>CA</v>
      </c>
      <c r="X4298" t="str">
        <f t="shared" si="203"/>
        <v>California</v>
      </c>
      <c r="Y4298" t="str">
        <f>VLOOKUP(P4298,'Product manager data'!$A$1:B4314,2,0)</f>
        <v>Myrtle Holloway</v>
      </c>
    </row>
    <row r="4299" spans="1:25" x14ac:dyDescent="0.3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t="str">
        <f t="shared" si="201"/>
        <v>Profit</v>
      </c>
      <c r="W4299" t="str">
        <f t="shared" si="202"/>
        <v>CA</v>
      </c>
      <c r="X4299" t="str">
        <f t="shared" si="203"/>
        <v>California</v>
      </c>
      <c r="Y4299" t="str">
        <f>VLOOKUP(P4299,'Product manager data'!$A$1:B4315,2,0)</f>
        <v>James Marez</v>
      </c>
    </row>
    <row r="4300" spans="1:25" x14ac:dyDescent="0.3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t="str">
        <f t="shared" si="201"/>
        <v>Profit</v>
      </c>
      <c r="W4300" t="str">
        <f t="shared" si="202"/>
        <v>CA</v>
      </c>
      <c r="X4300" t="str">
        <f t="shared" si="203"/>
        <v>California</v>
      </c>
      <c r="Y4300" t="str">
        <f>VLOOKUP(P4300,'Product manager data'!$A$1:B4316,2,0)</f>
        <v>Beth Higgins</v>
      </c>
    </row>
    <row r="4301" spans="1:25" x14ac:dyDescent="0.3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t="str">
        <f t="shared" si="201"/>
        <v>Profit</v>
      </c>
      <c r="W4301" t="str">
        <f t="shared" si="202"/>
        <v>CA</v>
      </c>
      <c r="X4301" t="str">
        <f t="shared" si="203"/>
        <v>California</v>
      </c>
      <c r="Y4301" t="str">
        <f>VLOOKUP(P4301,'Product manager data'!$A$1:B4317,2,0)</f>
        <v>Mary Wood</v>
      </c>
    </row>
    <row r="4302" spans="1:25" x14ac:dyDescent="0.3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t="str">
        <f t="shared" si="201"/>
        <v>Profit</v>
      </c>
      <c r="W4302" t="str">
        <f t="shared" si="202"/>
        <v>CA</v>
      </c>
      <c r="X4302" t="str">
        <f t="shared" si="203"/>
        <v>California</v>
      </c>
      <c r="Y4302" t="str">
        <f>VLOOKUP(P4302,'Product manager data'!$A$1:B4318,2,0)</f>
        <v>Robin Dennis</v>
      </c>
    </row>
    <row r="4303" spans="1:25" x14ac:dyDescent="0.3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t="str">
        <f t="shared" si="201"/>
        <v>Profit</v>
      </c>
      <c r="W4303" t="str">
        <f t="shared" si="202"/>
        <v>CA</v>
      </c>
      <c r="X4303" t="str">
        <f t="shared" si="203"/>
        <v>California</v>
      </c>
      <c r="Y4303" t="str">
        <f>VLOOKUP(P4303,'Product manager data'!$A$1:B4319,2,0)</f>
        <v>Beth Higgins</v>
      </c>
    </row>
    <row r="4304" spans="1:25" x14ac:dyDescent="0.3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f t="shared" si="201"/>
        <v>Profit</v>
      </c>
      <c r="W4304" t="str">
        <f t="shared" si="202"/>
        <v>CA</v>
      </c>
      <c r="X4304" t="str">
        <f t="shared" si="203"/>
        <v>California</v>
      </c>
      <c r="Y4304" t="str">
        <f>VLOOKUP(P4304,'Product manager data'!$A$1:B4320,2,0)</f>
        <v>Eric Goetz</v>
      </c>
    </row>
    <row r="4305" spans="1:25" x14ac:dyDescent="0.3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t="str">
        <f t="shared" si="201"/>
        <v>Profit</v>
      </c>
      <c r="W4305" t="str">
        <f t="shared" si="202"/>
        <v>CA</v>
      </c>
      <c r="X4305" t="str">
        <f t="shared" si="203"/>
        <v>California</v>
      </c>
      <c r="Y4305" t="str">
        <f>VLOOKUP(P4305,'Product manager data'!$A$1:B4321,2,0)</f>
        <v>Rosemary Hearon</v>
      </c>
    </row>
    <row r="4306" spans="1:25" x14ac:dyDescent="0.3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f t="shared" si="201"/>
        <v>Profit</v>
      </c>
      <c r="W4306" t="str">
        <f t="shared" si="202"/>
        <v>CA</v>
      </c>
      <c r="X4306" t="str">
        <f t="shared" si="203"/>
        <v>California</v>
      </c>
      <c r="Y4306" t="str">
        <f>VLOOKUP(P4306,'Product manager data'!$A$1:B4322,2,0)</f>
        <v>Robin Dennis</v>
      </c>
    </row>
    <row r="4307" spans="1:25" x14ac:dyDescent="0.3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t="str">
        <f t="shared" si="201"/>
        <v>Profit</v>
      </c>
      <c r="W4307" t="str">
        <f t="shared" si="202"/>
        <v>CA</v>
      </c>
      <c r="X4307" t="str">
        <f t="shared" si="203"/>
        <v>California</v>
      </c>
      <c r="Y4307" t="str">
        <f>VLOOKUP(P4307,'Product manager data'!$A$1:B4323,2,0)</f>
        <v>James Marez</v>
      </c>
    </row>
    <row r="4308" spans="1:25" x14ac:dyDescent="0.3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f t="shared" si="201"/>
        <v>Profit</v>
      </c>
      <c r="W4308" t="str">
        <f t="shared" si="202"/>
        <v>CA</v>
      </c>
      <c r="X4308" t="str">
        <f t="shared" si="203"/>
        <v>California</v>
      </c>
      <c r="Y4308" t="str">
        <f>VLOOKUP(P4308,'Product manager data'!$A$1:B4324,2,0)</f>
        <v>Kimberly Harrington</v>
      </c>
    </row>
    <row r="4309" spans="1:25" x14ac:dyDescent="0.3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f t="shared" si="201"/>
        <v>Profit</v>
      </c>
      <c r="W4309" t="str">
        <f t="shared" si="202"/>
        <v>CA</v>
      </c>
      <c r="X4309" t="str">
        <f t="shared" si="203"/>
        <v>California</v>
      </c>
      <c r="Y4309" t="str">
        <f>VLOOKUP(P4309,'Product manager data'!$A$1:B4325,2,0)</f>
        <v>Kimberly Harrington</v>
      </c>
    </row>
    <row r="4310" spans="1:25" x14ac:dyDescent="0.3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f t="shared" si="201"/>
        <v>Profit</v>
      </c>
      <c r="W4310" t="str">
        <f t="shared" si="202"/>
        <v>CA</v>
      </c>
      <c r="X4310" t="str">
        <f t="shared" si="203"/>
        <v>California</v>
      </c>
      <c r="Y4310" t="str">
        <f>VLOOKUP(P4310,'Product manager data'!$A$1:B4326,2,0)</f>
        <v>James Marez</v>
      </c>
    </row>
    <row r="4311" spans="1:25" x14ac:dyDescent="0.3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f t="shared" si="201"/>
        <v>Loss</v>
      </c>
      <c r="W4311" t="str">
        <f t="shared" si="202"/>
        <v>CA</v>
      </c>
      <c r="X4311" t="str">
        <f t="shared" si="203"/>
        <v>California</v>
      </c>
      <c r="Y4311" t="str">
        <f>VLOOKUP(P4311,'Product manager data'!$A$1:B4327,2,0)</f>
        <v>Michael Benoit</v>
      </c>
    </row>
    <row r="4312" spans="1:25" x14ac:dyDescent="0.3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f t="shared" si="201"/>
        <v>Profit</v>
      </c>
      <c r="W4312" t="str">
        <f t="shared" si="202"/>
        <v>CA</v>
      </c>
      <c r="X4312" t="str">
        <f t="shared" si="203"/>
        <v>California</v>
      </c>
      <c r="Y4312" t="str">
        <f>VLOOKUP(P4312,'Product manager data'!$A$1:B4328,2,0)</f>
        <v>Kimberly Harrington</v>
      </c>
    </row>
    <row r="4313" spans="1:25" x14ac:dyDescent="0.3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t="str">
        <f t="shared" si="201"/>
        <v>Profit</v>
      </c>
      <c r="W4313" t="str">
        <f t="shared" si="202"/>
        <v>CA</v>
      </c>
      <c r="X4313" t="str">
        <f t="shared" si="203"/>
        <v>California</v>
      </c>
      <c r="Y4313" t="str">
        <f>VLOOKUP(P4313,'Product manager data'!$A$1:B4329,2,0)</f>
        <v>Beth Higgins</v>
      </c>
    </row>
    <row r="4314" spans="1:25" x14ac:dyDescent="0.3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t="str">
        <f t="shared" si="201"/>
        <v>Profit</v>
      </c>
      <c r="W4314" t="str">
        <f t="shared" si="202"/>
        <v>CA</v>
      </c>
      <c r="X4314" t="str">
        <f t="shared" si="203"/>
        <v>California</v>
      </c>
      <c r="Y4314" t="str">
        <f>VLOOKUP(P4314,'Product manager data'!$A$1:B4330,2,0)</f>
        <v>Jennifer Hutchins</v>
      </c>
    </row>
    <row r="4315" spans="1:25" x14ac:dyDescent="0.3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t="str">
        <f t="shared" si="201"/>
        <v>Profit</v>
      </c>
      <c r="W4315" t="str">
        <f t="shared" si="202"/>
        <v>CA</v>
      </c>
      <c r="X4315" t="str">
        <f t="shared" si="203"/>
        <v>California</v>
      </c>
      <c r="Y4315" t="str">
        <f>VLOOKUP(P4315,'Product manager data'!$A$1:B4331,2,0)</f>
        <v>Mary Wood</v>
      </c>
    </row>
    <row r="4316" spans="1:25" x14ac:dyDescent="0.3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t="str">
        <f t="shared" si="201"/>
        <v>Profit</v>
      </c>
      <c r="W4316" t="str">
        <f t="shared" si="202"/>
        <v>CA</v>
      </c>
      <c r="X4316" t="str">
        <f t="shared" si="203"/>
        <v>California</v>
      </c>
      <c r="Y4316" t="str">
        <f>VLOOKUP(P4316,'Product manager data'!$A$1:B4332,2,0)</f>
        <v>Eric Goetz</v>
      </c>
    </row>
    <row r="4317" spans="1:25" x14ac:dyDescent="0.3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f t="shared" si="201"/>
        <v>Profit</v>
      </c>
      <c r="W4317" t="str">
        <f t="shared" si="202"/>
        <v>CA</v>
      </c>
      <c r="X4317" t="str">
        <f t="shared" si="203"/>
        <v>California</v>
      </c>
      <c r="Y4317" t="str">
        <f>VLOOKUP(P4317,'Product manager data'!$A$1:B4333,2,0)</f>
        <v>Kimberly Harrington</v>
      </c>
    </row>
    <row r="4318" spans="1:25" x14ac:dyDescent="0.3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f t="shared" si="201"/>
        <v>Profit</v>
      </c>
      <c r="W4318" t="str">
        <f t="shared" si="202"/>
        <v>CA</v>
      </c>
      <c r="X4318" t="str">
        <f t="shared" si="203"/>
        <v>California</v>
      </c>
      <c r="Y4318" t="str">
        <f>VLOOKUP(P4318,'Product manager data'!$A$1:B4334,2,0)</f>
        <v>Myrtle Holloway</v>
      </c>
    </row>
    <row r="4319" spans="1:25" x14ac:dyDescent="0.3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 t="shared" si="201"/>
        <v>Profit</v>
      </c>
      <c r="W4319" t="str">
        <f t="shared" si="202"/>
        <v>CA</v>
      </c>
      <c r="X4319" t="str">
        <f t="shared" si="203"/>
        <v>California</v>
      </c>
      <c r="Y4319" t="str">
        <f>VLOOKUP(P4319,'Product manager data'!$A$1:B4335,2,0)</f>
        <v>Rosemary Hearon</v>
      </c>
    </row>
    <row r="4320" spans="1:25" x14ac:dyDescent="0.3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t="str">
        <f t="shared" si="201"/>
        <v>Profit</v>
      </c>
      <c r="W4320" t="str">
        <f t="shared" si="202"/>
        <v>US</v>
      </c>
      <c r="X4320" t="str">
        <f t="shared" si="203"/>
        <v>Texas</v>
      </c>
      <c r="Y4320" t="str">
        <f>VLOOKUP(P4320,'Product manager data'!$A$1:B4336,2,0)</f>
        <v>Robin Dennis</v>
      </c>
    </row>
    <row r="4321" spans="1:25" x14ac:dyDescent="0.3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t="str">
        <f t="shared" si="201"/>
        <v>Loss</v>
      </c>
      <c r="W4321" t="str">
        <f t="shared" si="202"/>
        <v>CA</v>
      </c>
      <c r="X4321" t="str">
        <f t="shared" si="203"/>
        <v>California</v>
      </c>
      <c r="Y4321" t="str">
        <f>VLOOKUP(P4321,'Product manager data'!$A$1:B4337,2,0)</f>
        <v>James Marez</v>
      </c>
    </row>
    <row r="4322" spans="1:25" x14ac:dyDescent="0.3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t="str">
        <f t="shared" si="201"/>
        <v>Profit</v>
      </c>
      <c r="W4322" t="str">
        <f t="shared" si="202"/>
        <v>CA</v>
      </c>
      <c r="X4322" t="str">
        <f t="shared" si="203"/>
        <v>California</v>
      </c>
      <c r="Y4322" t="str">
        <f>VLOOKUP(P4322,'Product manager data'!$A$1:B4338,2,0)</f>
        <v>Myrtle Holloway</v>
      </c>
    </row>
    <row r="4323" spans="1:25" x14ac:dyDescent="0.3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f t="shared" si="201"/>
        <v>Loss</v>
      </c>
      <c r="W4323" t="str">
        <f t="shared" si="202"/>
        <v>US</v>
      </c>
      <c r="X4323" t="str">
        <f t="shared" si="203"/>
        <v>Texas</v>
      </c>
      <c r="Y4323" t="str">
        <f>VLOOKUP(P4323,'Product manager data'!$A$1:B4339,2,0)</f>
        <v>Kimberly Harrington</v>
      </c>
    </row>
    <row r="4324" spans="1:25" x14ac:dyDescent="0.3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t="str">
        <f t="shared" si="201"/>
        <v>Loss</v>
      </c>
      <c r="W4324" t="str">
        <f t="shared" si="202"/>
        <v>US</v>
      </c>
      <c r="X4324" t="str">
        <f t="shared" si="203"/>
        <v>Texas</v>
      </c>
      <c r="Y4324" t="str">
        <f>VLOOKUP(P4324,'Product manager data'!$A$1:B4340,2,0)</f>
        <v>James Marez</v>
      </c>
    </row>
    <row r="4325" spans="1:25" x14ac:dyDescent="0.3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f t="shared" si="201"/>
        <v>Loss</v>
      </c>
      <c r="W4325" t="str">
        <f t="shared" si="202"/>
        <v>US</v>
      </c>
      <c r="X4325" t="str">
        <f t="shared" si="203"/>
        <v>Texas</v>
      </c>
      <c r="Y4325" t="str">
        <f>VLOOKUP(P4325,'Product manager data'!$A$1:B4341,2,0)</f>
        <v>Kimberly Harrington</v>
      </c>
    </row>
    <row r="4326" spans="1:25" x14ac:dyDescent="0.3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f t="shared" si="201"/>
        <v>Profit</v>
      </c>
      <c r="W4326" t="str">
        <f t="shared" si="202"/>
        <v>US</v>
      </c>
      <c r="X4326" t="str">
        <f t="shared" si="203"/>
        <v>Texas</v>
      </c>
      <c r="Y4326" t="str">
        <f>VLOOKUP(P4326,'Product manager data'!$A$1:B4342,2,0)</f>
        <v>Eric Goetz</v>
      </c>
    </row>
    <row r="4327" spans="1:25" x14ac:dyDescent="0.3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f t="shared" si="201"/>
        <v>Profit</v>
      </c>
      <c r="W4327" t="str">
        <f t="shared" si="202"/>
        <v>US</v>
      </c>
      <c r="X4327" t="str">
        <f t="shared" si="203"/>
        <v>Texas</v>
      </c>
      <c r="Y4327" t="str">
        <f>VLOOKUP(P4327,'Product manager data'!$A$1:B4343,2,0)</f>
        <v>Reggie Bacon</v>
      </c>
    </row>
    <row r="4328" spans="1:25" x14ac:dyDescent="0.3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t="str">
        <f t="shared" si="201"/>
        <v>Profit</v>
      </c>
      <c r="W4328" t="str">
        <f t="shared" si="202"/>
        <v>CA</v>
      </c>
      <c r="X4328" t="str">
        <f t="shared" si="203"/>
        <v>California</v>
      </c>
      <c r="Y4328" t="str">
        <f>VLOOKUP(P4328,'Product manager data'!$A$1:B4344,2,0)</f>
        <v>Eric Goetz</v>
      </c>
    </row>
    <row r="4329" spans="1:25" x14ac:dyDescent="0.3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t="str">
        <f t="shared" si="201"/>
        <v>Profit</v>
      </c>
      <c r="W4329" t="str">
        <f t="shared" si="202"/>
        <v>CA</v>
      </c>
      <c r="X4329" t="str">
        <f t="shared" si="203"/>
        <v>California</v>
      </c>
      <c r="Y4329" t="str">
        <f>VLOOKUP(P4329,'Product manager data'!$A$1:B4345,2,0)</f>
        <v>Beth Higgins</v>
      </c>
    </row>
    <row r="4330" spans="1:25" x14ac:dyDescent="0.3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t="str">
        <f t="shared" si="201"/>
        <v>Profit</v>
      </c>
      <c r="W4330" t="str">
        <f t="shared" si="202"/>
        <v>CA</v>
      </c>
      <c r="X4330" t="str">
        <f t="shared" si="203"/>
        <v>California</v>
      </c>
      <c r="Y4330" t="str">
        <f>VLOOKUP(P4330,'Product manager data'!$A$1:B4346,2,0)</f>
        <v>Beth Higgins</v>
      </c>
    </row>
    <row r="4331" spans="1:25" x14ac:dyDescent="0.3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t="str">
        <f t="shared" si="201"/>
        <v>Profit</v>
      </c>
      <c r="W4331" t="str">
        <f t="shared" si="202"/>
        <v>CA</v>
      </c>
      <c r="X4331" t="str">
        <f t="shared" si="203"/>
        <v>California</v>
      </c>
      <c r="Y4331" t="str">
        <f>VLOOKUP(P4331,'Product manager data'!$A$1:B4347,2,0)</f>
        <v>Beth Higgins</v>
      </c>
    </row>
    <row r="4332" spans="1:25" x14ac:dyDescent="0.3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 t="shared" si="201"/>
        <v>Profit</v>
      </c>
      <c r="W4332" t="str">
        <f t="shared" si="202"/>
        <v>CA</v>
      </c>
      <c r="X4332" t="str">
        <f t="shared" si="203"/>
        <v>California</v>
      </c>
      <c r="Y4332" t="str">
        <f>VLOOKUP(P4332,'Product manager data'!$A$1:B4348,2,0)</f>
        <v>Mary Wood</v>
      </c>
    </row>
    <row r="4333" spans="1:25" x14ac:dyDescent="0.3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f t="shared" si="201"/>
        <v>Profit</v>
      </c>
      <c r="W4333" t="str">
        <f t="shared" si="202"/>
        <v>CA</v>
      </c>
      <c r="X4333" t="str">
        <f t="shared" si="203"/>
        <v>California</v>
      </c>
      <c r="Y4333" t="str">
        <f>VLOOKUP(P4333,'Product manager data'!$A$1:B4349,2,0)</f>
        <v>Reggie Bacon</v>
      </c>
    </row>
    <row r="4334" spans="1:25" x14ac:dyDescent="0.3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t="str">
        <f t="shared" si="201"/>
        <v>Profit</v>
      </c>
      <c r="W4334" t="str">
        <f t="shared" si="202"/>
        <v>CA</v>
      </c>
      <c r="X4334" t="str">
        <f t="shared" si="203"/>
        <v>California</v>
      </c>
      <c r="Y4334" t="str">
        <f>VLOOKUP(P4334,'Product manager data'!$A$1:B4350,2,0)</f>
        <v>Kimberly Harrington</v>
      </c>
    </row>
    <row r="4335" spans="1:25" x14ac:dyDescent="0.3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t="str">
        <f t="shared" si="201"/>
        <v>Profit</v>
      </c>
      <c r="W4335" t="str">
        <f t="shared" si="202"/>
        <v>CA</v>
      </c>
      <c r="X4335" t="str">
        <f t="shared" si="203"/>
        <v>California</v>
      </c>
      <c r="Y4335" t="str">
        <f>VLOOKUP(P4335,'Product manager data'!$A$1:B4351,2,0)</f>
        <v>Reggie Bacon</v>
      </c>
    </row>
    <row r="4336" spans="1:25" x14ac:dyDescent="0.3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t="str">
        <f t="shared" si="201"/>
        <v>Profit</v>
      </c>
      <c r="W4336" t="str">
        <f t="shared" si="202"/>
        <v>CA</v>
      </c>
      <c r="X4336" t="str">
        <f t="shared" si="203"/>
        <v>California</v>
      </c>
      <c r="Y4336" t="str">
        <f>VLOOKUP(P4336,'Product manager data'!$A$1:B4352,2,0)</f>
        <v>Rosemary Hearon</v>
      </c>
    </row>
    <row r="4337" spans="1:25" x14ac:dyDescent="0.3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t="str">
        <f t="shared" si="201"/>
        <v>Profit</v>
      </c>
      <c r="W4337" t="str">
        <f t="shared" si="202"/>
        <v>CA</v>
      </c>
      <c r="X4337" t="str">
        <f t="shared" si="203"/>
        <v>California</v>
      </c>
      <c r="Y4337" t="str">
        <f>VLOOKUP(P4337,'Product manager data'!$A$1:B4353,2,0)</f>
        <v>Rosemary Hearon</v>
      </c>
    </row>
    <row r="4338" spans="1:25" x14ac:dyDescent="0.3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t="str">
        <f t="shared" si="201"/>
        <v>Profit</v>
      </c>
      <c r="W4338" t="str">
        <f t="shared" si="202"/>
        <v>CA</v>
      </c>
      <c r="X4338" t="str">
        <f t="shared" si="203"/>
        <v>California</v>
      </c>
      <c r="Y4338" t="str">
        <f>VLOOKUP(P4338,'Product manager data'!$A$1:B4354,2,0)</f>
        <v>Robin Dennis</v>
      </c>
    </row>
    <row r="4339" spans="1:25" x14ac:dyDescent="0.3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 t="shared" si="201"/>
        <v>Profit</v>
      </c>
      <c r="W4339" t="str">
        <f t="shared" si="202"/>
        <v>CA</v>
      </c>
      <c r="X4339" t="str">
        <f t="shared" si="203"/>
        <v>California</v>
      </c>
      <c r="Y4339" t="str">
        <f>VLOOKUP(P4339,'Product manager data'!$A$1:B4355,2,0)</f>
        <v>Reggie Bacon</v>
      </c>
    </row>
    <row r="4340" spans="1:25" x14ac:dyDescent="0.3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 t="shared" si="201"/>
        <v>Profit</v>
      </c>
      <c r="W4340" t="str">
        <f t="shared" si="202"/>
        <v>CA</v>
      </c>
      <c r="X4340" t="str">
        <f t="shared" si="203"/>
        <v>California</v>
      </c>
      <c r="Y4340" t="str">
        <f>VLOOKUP(P4340,'Product manager data'!$A$1:B4356,2,0)</f>
        <v>Beth Higgins</v>
      </c>
    </row>
    <row r="4341" spans="1:25" x14ac:dyDescent="0.3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f t="shared" si="201"/>
        <v>Profit</v>
      </c>
      <c r="W4341" t="str">
        <f t="shared" si="202"/>
        <v>CA</v>
      </c>
      <c r="X4341" t="str">
        <f t="shared" si="203"/>
        <v>California</v>
      </c>
      <c r="Y4341" t="str">
        <f>VLOOKUP(P4341,'Product manager data'!$A$1:B4357,2,0)</f>
        <v>Beth Higgins</v>
      </c>
    </row>
    <row r="4342" spans="1:25" x14ac:dyDescent="0.3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t="str">
        <f t="shared" si="201"/>
        <v>Profit</v>
      </c>
      <c r="W4342" t="str">
        <f t="shared" si="202"/>
        <v>US</v>
      </c>
      <c r="X4342" t="str">
        <f t="shared" si="203"/>
        <v>Texas</v>
      </c>
      <c r="Y4342" t="str">
        <f>VLOOKUP(P4342,'Product manager data'!$A$1:B4358,2,0)</f>
        <v>Eric Goetz</v>
      </c>
    </row>
    <row r="4343" spans="1:25" x14ac:dyDescent="0.3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f t="shared" si="201"/>
        <v>Profit</v>
      </c>
      <c r="W4343" t="str">
        <f t="shared" si="202"/>
        <v>CA</v>
      </c>
      <c r="X4343" t="str">
        <f t="shared" si="203"/>
        <v>California</v>
      </c>
      <c r="Y4343" t="str">
        <f>VLOOKUP(P4343,'Product manager data'!$A$1:B4359,2,0)</f>
        <v>Myrtle Holloway</v>
      </c>
    </row>
    <row r="4344" spans="1:25" x14ac:dyDescent="0.3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f t="shared" si="201"/>
        <v>Profit</v>
      </c>
      <c r="W4344" t="str">
        <f t="shared" si="202"/>
        <v>CA</v>
      </c>
      <c r="X4344" t="str">
        <f t="shared" si="203"/>
        <v>California</v>
      </c>
      <c r="Y4344" t="str">
        <f>VLOOKUP(P4344,'Product manager data'!$A$1:B4360,2,0)</f>
        <v>Kimberly Harrington</v>
      </c>
    </row>
    <row r="4345" spans="1:25" x14ac:dyDescent="0.3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f t="shared" si="201"/>
        <v>Loss</v>
      </c>
      <c r="W4345" t="str">
        <f t="shared" si="202"/>
        <v>CA</v>
      </c>
      <c r="X4345" t="str">
        <f t="shared" si="203"/>
        <v>California</v>
      </c>
      <c r="Y4345" t="str">
        <f>VLOOKUP(P4345,'Product manager data'!$A$1:B4361,2,0)</f>
        <v>James Marez</v>
      </c>
    </row>
    <row r="4346" spans="1:25" x14ac:dyDescent="0.3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 t="shared" si="201"/>
        <v>Profit</v>
      </c>
      <c r="W4346" t="str">
        <f t="shared" si="202"/>
        <v>CA</v>
      </c>
      <c r="X4346" t="str">
        <f t="shared" si="203"/>
        <v>California</v>
      </c>
      <c r="Y4346" t="str">
        <f>VLOOKUP(P4346,'Product manager data'!$A$1:B4362,2,0)</f>
        <v>Reggie Bacon</v>
      </c>
    </row>
    <row r="4347" spans="1:25" x14ac:dyDescent="0.3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f t="shared" si="201"/>
        <v>Profit</v>
      </c>
      <c r="W4347" t="str">
        <f t="shared" si="202"/>
        <v>CA</v>
      </c>
      <c r="X4347" t="str">
        <f t="shared" si="203"/>
        <v>California</v>
      </c>
      <c r="Y4347" t="str">
        <f>VLOOKUP(P4347,'Product manager data'!$A$1:B4363,2,0)</f>
        <v>Reggie Bacon</v>
      </c>
    </row>
    <row r="4348" spans="1:25" x14ac:dyDescent="0.3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f t="shared" si="201"/>
        <v>Profit</v>
      </c>
      <c r="W4348" t="str">
        <f t="shared" si="202"/>
        <v>CA</v>
      </c>
      <c r="X4348" t="str">
        <f t="shared" si="203"/>
        <v>California</v>
      </c>
      <c r="Y4348" t="str">
        <f>VLOOKUP(P4348,'Product manager data'!$A$1:B4364,2,0)</f>
        <v>Sandra Cruz</v>
      </c>
    </row>
    <row r="4349" spans="1:25" x14ac:dyDescent="0.3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t="str">
        <f t="shared" si="201"/>
        <v>Profit</v>
      </c>
      <c r="W4349" t="str">
        <f t="shared" si="202"/>
        <v>CA</v>
      </c>
      <c r="X4349" t="str">
        <f t="shared" si="203"/>
        <v>California</v>
      </c>
      <c r="Y4349" t="str">
        <f>VLOOKUP(P4349,'Product manager data'!$A$1:B4365,2,0)</f>
        <v>Robin Dennis</v>
      </c>
    </row>
    <row r="4350" spans="1:25" x14ac:dyDescent="0.3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f t="shared" si="201"/>
        <v>Loss</v>
      </c>
      <c r="W4350" t="str">
        <f t="shared" si="202"/>
        <v>CA</v>
      </c>
      <c r="X4350" t="str">
        <f t="shared" si="203"/>
        <v>California</v>
      </c>
      <c r="Y4350" t="str">
        <f>VLOOKUP(P4350,'Product manager data'!$A$1:B4366,2,0)</f>
        <v>Kimberly Harrington</v>
      </c>
    </row>
    <row r="4351" spans="1:25" x14ac:dyDescent="0.3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f t="shared" si="201"/>
        <v>Loss</v>
      </c>
      <c r="W4351" t="str">
        <f t="shared" si="202"/>
        <v>CA</v>
      </c>
      <c r="X4351" t="str">
        <f t="shared" si="203"/>
        <v>California</v>
      </c>
      <c r="Y4351" t="str">
        <f>VLOOKUP(P4351,'Product manager data'!$A$1:B4367,2,0)</f>
        <v>Myrtle Holloway</v>
      </c>
    </row>
    <row r="4352" spans="1:25" x14ac:dyDescent="0.3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 t="shared" si="201"/>
        <v>Profit</v>
      </c>
      <c r="W4352" t="str">
        <f t="shared" si="202"/>
        <v>US</v>
      </c>
      <c r="X4352" t="str">
        <f t="shared" si="203"/>
        <v>Texas</v>
      </c>
      <c r="Y4352" t="str">
        <f>VLOOKUP(P4352,'Product manager data'!$A$1:B4368,2,0)</f>
        <v>Myrtle Holloway</v>
      </c>
    </row>
    <row r="4353" spans="1:25" x14ac:dyDescent="0.3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f t="shared" si="201"/>
        <v>Loss</v>
      </c>
      <c r="W4353" t="str">
        <f t="shared" si="202"/>
        <v>US</v>
      </c>
      <c r="X4353" t="str">
        <f t="shared" si="203"/>
        <v>Texas</v>
      </c>
      <c r="Y4353" t="str">
        <f>VLOOKUP(P4353,'Product manager data'!$A$1:B4369,2,0)</f>
        <v>Reggie Bacon</v>
      </c>
    </row>
    <row r="4354" spans="1:25" x14ac:dyDescent="0.3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t="str">
        <f t="shared" si="201"/>
        <v>Profit</v>
      </c>
      <c r="W4354" t="str">
        <f t="shared" si="202"/>
        <v>CA</v>
      </c>
      <c r="X4354" t="str">
        <f t="shared" si="203"/>
        <v>California</v>
      </c>
      <c r="Y4354" t="str">
        <f>VLOOKUP(P4354,'Product manager data'!$A$1:B4370,2,0)</f>
        <v>James Marez</v>
      </c>
    </row>
    <row r="4355" spans="1:25" x14ac:dyDescent="0.3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f t="shared" ref="V4355:V4418" si="204">IF(U4355&gt;=0,"Profit","Loss")</f>
        <v>Profit</v>
      </c>
      <c r="W4355" t="str">
        <f t="shared" ref="W4355:W4418" si="205">MID(B4355,1,2)</f>
        <v>CA</v>
      </c>
      <c r="X4355" t="str">
        <f t="shared" ref="X4355:X4418" si="206">IF(W4355="CA","California","Texas")</f>
        <v>California</v>
      </c>
      <c r="Y4355" t="str">
        <f>VLOOKUP(P4355,'Product manager data'!$A$1:B4371,2,0)</f>
        <v>Beth Higgins</v>
      </c>
    </row>
    <row r="4356" spans="1:25" x14ac:dyDescent="0.3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f t="shared" si="204"/>
        <v>Loss</v>
      </c>
      <c r="W4356" t="str">
        <f t="shared" si="205"/>
        <v>CA</v>
      </c>
      <c r="X4356" t="str">
        <f t="shared" si="206"/>
        <v>California</v>
      </c>
      <c r="Y4356" t="str">
        <f>VLOOKUP(P4356,'Product manager data'!$A$1:B4372,2,0)</f>
        <v>Kimberly Harrington</v>
      </c>
    </row>
    <row r="4357" spans="1:25" x14ac:dyDescent="0.3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t="str">
        <f t="shared" si="204"/>
        <v>Loss</v>
      </c>
      <c r="W4357" t="str">
        <f t="shared" si="205"/>
        <v>CA</v>
      </c>
      <c r="X4357" t="str">
        <f t="shared" si="206"/>
        <v>California</v>
      </c>
      <c r="Y4357" t="str">
        <f>VLOOKUP(P4357,'Product manager data'!$A$1:B4373,2,0)</f>
        <v>Kimberly Harrington</v>
      </c>
    </row>
    <row r="4358" spans="1:25" x14ac:dyDescent="0.3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t="str">
        <f t="shared" si="204"/>
        <v>Profit</v>
      </c>
      <c r="W4358" t="str">
        <f t="shared" si="205"/>
        <v>CA</v>
      </c>
      <c r="X4358" t="str">
        <f t="shared" si="206"/>
        <v>California</v>
      </c>
      <c r="Y4358" t="str">
        <f>VLOOKUP(P4358,'Product manager data'!$A$1:B4374,2,0)</f>
        <v>Eric Goetz</v>
      </c>
    </row>
    <row r="4359" spans="1:25" x14ac:dyDescent="0.3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f t="shared" si="204"/>
        <v>Profit</v>
      </c>
      <c r="W4359" t="str">
        <f t="shared" si="205"/>
        <v>CA</v>
      </c>
      <c r="X4359" t="str">
        <f t="shared" si="206"/>
        <v>California</v>
      </c>
      <c r="Y4359" t="str">
        <f>VLOOKUP(P4359,'Product manager data'!$A$1:B4375,2,0)</f>
        <v>Beth Higgins</v>
      </c>
    </row>
    <row r="4360" spans="1:25" x14ac:dyDescent="0.3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f t="shared" si="204"/>
        <v>Loss</v>
      </c>
      <c r="W4360" t="str">
        <f t="shared" si="205"/>
        <v>CA</v>
      </c>
      <c r="X4360" t="str">
        <f t="shared" si="206"/>
        <v>California</v>
      </c>
      <c r="Y4360" t="str">
        <f>VLOOKUP(P4360,'Product manager data'!$A$1:B4376,2,0)</f>
        <v>Robin Dennis</v>
      </c>
    </row>
    <row r="4361" spans="1:25" x14ac:dyDescent="0.3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f t="shared" si="204"/>
        <v>Loss</v>
      </c>
      <c r="W4361" t="str">
        <f t="shared" si="205"/>
        <v>CA</v>
      </c>
      <c r="X4361" t="str">
        <f t="shared" si="206"/>
        <v>California</v>
      </c>
      <c r="Y4361" t="str">
        <f>VLOOKUP(P4361,'Product manager data'!$A$1:B4377,2,0)</f>
        <v>Sandra Cruz</v>
      </c>
    </row>
    <row r="4362" spans="1:25" x14ac:dyDescent="0.3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t="str">
        <f t="shared" si="204"/>
        <v>Profit</v>
      </c>
      <c r="W4362" t="str">
        <f t="shared" si="205"/>
        <v>CA</v>
      </c>
      <c r="X4362" t="str">
        <f t="shared" si="206"/>
        <v>California</v>
      </c>
      <c r="Y4362" t="str">
        <f>VLOOKUP(P4362,'Product manager data'!$A$1:B4378,2,0)</f>
        <v>Beth Higgins</v>
      </c>
    </row>
    <row r="4363" spans="1:25" x14ac:dyDescent="0.3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f t="shared" si="204"/>
        <v>Profit</v>
      </c>
      <c r="W4363" t="str">
        <f t="shared" si="205"/>
        <v>US</v>
      </c>
      <c r="X4363" t="str">
        <f t="shared" si="206"/>
        <v>Texas</v>
      </c>
      <c r="Y4363" t="str">
        <f>VLOOKUP(P4363,'Product manager data'!$A$1:B4379,2,0)</f>
        <v>James Marez</v>
      </c>
    </row>
    <row r="4364" spans="1:25" x14ac:dyDescent="0.3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t="str">
        <f t="shared" si="204"/>
        <v>Profit</v>
      </c>
      <c r="W4364" t="str">
        <f t="shared" si="205"/>
        <v>CA</v>
      </c>
      <c r="X4364" t="str">
        <f t="shared" si="206"/>
        <v>California</v>
      </c>
      <c r="Y4364" t="str">
        <f>VLOOKUP(P4364,'Product manager data'!$A$1:B4380,2,0)</f>
        <v>Eric Goetz</v>
      </c>
    </row>
    <row r="4365" spans="1:25" x14ac:dyDescent="0.3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t="str">
        <f t="shared" si="204"/>
        <v>Profit</v>
      </c>
      <c r="W4365" t="str">
        <f t="shared" si="205"/>
        <v>CA</v>
      </c>
      <c r="X4365" t="str">
        <f t="shared" si="206"/>
        <v>California</v>
      </c>
      <c r="Y4365" t="str">
        <f>VLOOKUP(P4365,'Product manager data'!$A$1:B4381,2,0)</f>
        <v>Eric Goetz</v>
      </c>
    </row>
    <row r="4366" spans="1:25" x14ac:dyDescent="0.3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t="str">
        <f t="shared" si="204"/>
        <v>Profit</v>
      </c>
      <c r="W4366" t="str">
        <f t="shared" si="205"/>
        <v>CA</v>
      </c>
      <c r="X4366" t="str">
        <f t="shared" si="206"/>
        <v>California</v>
      </c>
      <c r="Y4366" t="str">
        <f>VLOOKUP(P4366,'Product manager data'!$A$1:B4382,2,0)</f>
        <v>Myrtle Holloway</v>
      </c>
    </row>
    <row r="4367" spans="1:25" x14ac:dyDescent="0.3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t="str">
        <f t="shared" si="204"/>
        <v>Profit</v>
      </c>
      <c r="W4367" t="str">
        <f t="shared" si="205"/>
        <v>CA</v>
      </c>
      <c r="X4367" t="str">
        <f t="shared" si="206"/>
        <v>California</v>
      </c>
      <c r="Y4367" t="str">
        <f>VLOOKUP(P4367,'Product manager data'!$A$1:B4383,2,0)</f>
        <v>Junior Fason</v>
      </c>
    </row>
    <row r="4368" spans="1:25" x14ac:dyDescent="0.3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t="str">
        <f t="shared" si="204"/>
        <v>Profit</v>
      </c>
      <c r="W4368" t="str">
        <f t="shared" si="205"/>
        <v>CA</v>
      </c>
      <c r="X4368" t="str">
        <f t="shared" si="206"/>
        <v>California</v>
      </c>
      <c r="Y4368" t="str">
        <f>VLOOKUP(P4368,'Product manager data'!$A$1:B4384,2,0)</f>
        <v>Eric Goetz</v>
      </c>
    </row>
    <row r="4369" spans="1:25" x14ac:dyDescent="0.3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t="str">
        <f t="shared" si="204"/>
        <v>Profit</v>
      </c>
      <c r="W4369" t="str">
        <f t="shared" si="205"/>
        <v>CA</v>
      </c>
      <c r="X4369" t="str">
        <f t="shared" si="206"/>
        <v>California</v>
      </c>
      <c r="Y4369" t="str">
        <f>VLOOKUP(P4369,'Product manager data'!$A$1:B4385,2,0)</f>
        <v>Junior Fason</v>
      </c>
    </row>
    <row r="4370" spans="1:25" x14ac:dyDescent="0.3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f t="shared" si="204"/>
        <v>Profit</v>
      </c>
      <c r="W4370" t="str">
        <f t="shared" si="205"/>
        <v>CA</v>
      </c>
      <c r="X4370" t="str">
        <f t="shared" si="206"/>
        <v>California</v>
      </c>
      <c r="Y4370" t="str">
        <f>VLOOKUP(P4370,'Product manager data'!$A$1:B4386,2,0)</f>
        <v>Beth Higgins</v>
      </c>
    </row>
    <row r="4371" spans="1:25" x14ac:dyDescent="0.3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 t="shared" si="204"/>
        <v>Profit</v>
      </c>
      <c r="W4371" t="str">
        <f t="shared" si="205"/>
        <v>US</v>
      </c>
      <c r="X4371" t="str">
        <f t="shared" si="206"/>
        <v>Texas</v>
      </c>
      <c r="Y4371" t="str">
        <f>VLOOKUP(P4371,'Product manager data'!$A$1:B4387,2,0)</f>
        <v>Kimberly Harrington</v>
      </c>
    </row>
    <row r="4372" spans="1:25" x14ac:dyDescent="0.3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t="str">
        <f t="shared" si="204"/>
        <v>Profit</v>
      </c>
      <c r="W4372" t="str">
        <f t="shared" si="205"/>
        <v>US</v>
      </c>
      <c r="X4372" t="str">
        <f t="shared" si="206"/>
        <v>Texas</v>
      </c>
      <c r="Y4372" t="str">
        <f>VLOOKUP(P4372,'Product manager data'!$A$1:B4388,2,0)</f>
        <v>Eric Goetz</v>
      </c>
    </row>
    <row r="4373" spans="1:25" x14ac:dyDescent="0.3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t="str">
        <f t="shared" si="204"/>
        <v>Profit</v>
      </c>
      <c r="W4373" t="str">
        <f t="shared" si="205"/>
        <v>US</v>
      </c>
      <c r="X4373" t="str">
        <f t="shared" si="206"/>
        <v>Texas</v>
      </c>
      <c r="Y4373" t="str">
        <f>VLOOKUP(P4373,'Product manager data'!$A$1:B4389,2,0)</f>
        <v>Willie Zensen</v>
      </c>
    </row>
    <row r="4374" spans="1:25" x14ac:dyDescent="0.3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t="str">
        <f t="shared" si="204"/>
        <v>Profit</v>
      </c>
      <c r="W4374" t="str">
        <f t="shared" si="205"/>
        <v>US</v>
      </c>
      <c r="X4374" t="str">
        <f t="shared" si="206"/>
        <v>Texas</v>
      </c>
      <c r="Y4374" t="str">
        <f>VLOOKUP(P4374,'Product manager data'!$A$1:B4390,2,0)</f>
        <v>Eric Goetz</v>
      </c>
    </row>
    <row r="4375" spans="1:25" x14ac:dyDescent="0.3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t="str">
        <f t="shared" si="204"/>
        <v>Profit</v>
      </c>
      <c r="W4375" t="str">
        <f t="shared" si="205"/>
        <v>US</v>
      </c>
      <c r="X4375" t="str">
        <f t="shared" si="206"/>
        <v>Texas</v>
      </c>
      <c r="Y4375" t="str">
        <f>VLOOKUP(P4375,'Product manager data'!$A$1:B4391,2,0)</f>
        <v>Reggie Bacon</v>
      </c>
    </row>
    <row r="4376" spans="1:25" x14ac:dyDescent="0.3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t="str">
        <f t="shared" si="204"/>
        <v>Profit</v>
      </c>
      <c r="W4376" t="str">
        <f t="shared" si="205"/>
        <v>CA</v>
      </c>
      <c r="X4376" t="str">
        <f t="shared" si="206"/>
        <v>California</v>
      </c>
      <c r="Y4376" t="str">
        <f>VLOOKUP(P4376,'Product manager data'!$A$1:B4392,2,0)</f>
        <v>Mary Wood</v>
      </c>
    </row>
    <row r="4377" spans="1:25" x14ac:dyDescent="0.3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t="str">
        <f t="shared" si="204"/>
        <v>Profit</v>
      </c>
      <c r="W4377" t="str">
        <f t="shared" si="205"/>
        <v>CA</v>
      </c>
      <c r="X4377" t="str">
        <f t="shared" si="206"/>
        <v>California</v>
      </c>
      <c r="Y4377" t="str">
        <f>VLOOKUP(P4377,'Product manager data'!$A$1:B4393,2,0)</f>
        <v>Robin Dennis</v>
      </c>
    </row>
    <row r="4378" spans="1:25" x14ac:dyDescent="0.3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t="str">
        <f t="shared" si="204"/>
        <v>Profit</v>
      </c>
      <c r="W4378" t="str">
        <f t="shared" si="205"/>
        <v>CA</v>
      </c>
      <c r="X4378" t="str">
        <f t="shared" si="206"/>
        <v>California</v>
      </c>
      <c r="Y4378" t="str">
        <f>VLOOKUP(P4378,'Product manager data'!$A$1:B4394,2,0)</f>
        <v>Mary Wood</v>
      </c>
    </row>
    <row r="4379" spans="1:25" x14ac:dyDescent="0.3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t="str">
        <f t="shared" si="204"/>
        <v>Profit</v>
      </c>
      <c r="W4379" t="str">
        <f t="shared" si="205"/>
        <v>CA</v>
      </c>
      <c r="X4379" t="str">
        <f t="shared" si="206"/>
        <v>California</v>
      </c>
      <c r="Y4379" t="str">
        <f>VLOOKUP(P4379,'Product manager data'!$A$1:B4395,2,0)</f>
        <v>Sandra Cruz</v>
      </c>
    </row>
    <row r="4380" spans="1:25" x14ac:dyDescent="0.3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 t="shared" si="204"/>
        <v>Profit</v>
      </c>
      <c r="W4380" t="str">
        <f t="shared" si="205"/>
        <v>CA</v>
      </c>
      <c r="X4380" t="str">
        <f t="shared" si="206"/>
        <v>California</v>
      </c>
      <c r="Y4380" t="str">
        <f>VLOOKUP(P4380,'Product manager data'!$A$1:B4396,2,0)</f>
        <v>Rosemary Hearon</v>
      </c>
    </row>
    <row r="4381" spans="1:25" x14ac:dyDescent="0.3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 t="shared" si="204"/>
        <v>Profit</v>
      </c>
      <c r="W4381" t="str">
        <f t="shared" si="205"/>
        <v>CA</v>
      </c>
      <c r="X4381" t="str">
        <f t="shared" si="206"/>
        <v>California</v>
      </c>
      <c r="Y4381" t="str">
        <f>VLOOKUP(P4381,'Product manager data'!$A$1:B4397,2,0)</f>
        <v>Rosemary Hearon</v>
      </c>
    </row>
    <row r="4382" spans="1:25" x14ac:dyDescent="0.3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f t="shared" si="204"/>
        <v>Profit</v>
      </c>
      <c r="W4382" t="str">
        <f t="shared" si="205"/>
        <v>CA</v>
      </c>
      <c r="X4382" t="str">
        <f t="shared" si="206"/>
        <v>California</v>
      </c>
      <c r="Y4382" t="str">
        <f>VLOOKUP(P4382,'Product manager data'!$A$1:B4398,2,0)</f>
        <v>Eric Goetz</v>
      </c>
    </row>
    <row r="4383" spans="1:25" x14ac:dyDescent="0.3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f t="shared" si="204"/>
        <v>Loss</v>
      </c>
      <c r="W4383" t="str">
        <f t="shared" si="205"/>
        <v>CA</v>
      </c>
      <c r="X4383" t="str">
        <f t="shared" si="206"/>
        <v>California</v>
      </c>
      <c r="Y4383" t="str">
        <f>VLOOKUP(P4383,'Product manager data'!$A$1:B4399,2,0)</f>
        <v>Michael Benoit</v>
      </c>
    </row>
    <row r="4384" spans="1:25" x14ac:dyDescent="0.3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t="str">
        <f t="shared" si="204"/>
        <v>Loss</v>
      </c>
      <c r="W4384" t="str">
        <f t="shared" si="205"/>
        <v>US</v>
      </c>
      <c r="X4384" t="str">
        <f t="shared" si="206"/>
        <v>Texas</v>
      </c>
      <c r="Y4384" t="str">
        <f>VLOOKUP(P4384,'Product manager data'!$A$1:B4400,2,0)</f>
        <v>Kimberly Harrington</v>
      </c>
    </row>
    <row r="4385" spans="1:25" x14ac:dyDescent="0.3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t="str">
        <f t="shared" si="204"/>
        <v>Loss</v>
      </c>
      <c r="W4385" t="str">
        <f t="shared" si="205"/>
        <v>US</v>
      </c>
      <c r="X4385" t="str">
        <f t="shared" si="206"/>
        <v>Texas</v>
      </c>
      <c r="Y4385" t="str">
        <f>VLOOKUP(P4385,'Product manager data'!$A$1:B4401,2,0)</f>
        <v>Tim Collins</v>
      </c>
    </row>
    <row r="4386" spans="1:25" x14ac:dyDescent="0.3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t="str">
        <f t="shared" si="204"/>
        <v>Profit</v>
      </c>
      <c r="W4386" t="str">
        <f t="shared" si="205"/>
        <v>US</v>
      </c>
      <c r="X4386" t="str">
        <f t="shared" si="206"/>
        <v>Texas</v>
      </c>
      <c r="Y4386" t="str">
        <f>VLOOKUP(P4386,'Product manager data'!$A$1:B4402,2,0)</f>
        <v>James Marez</v>
      </c>
    </row>
    <row r="4387" spans="1:25" x14ac:dyDescent="0.3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t="str">
        <f t="shared" si="204"/>
        <v>Loss</v>
      </c>
      <c r="W4387" t="str">
        <f t="shared" si="205"/>
        <v>US</v>
      </c>
      <c r="X4387" t="str">
        <f t="shared" si="206"/>
        <v>Texas</v>
      </c>
      <c r="Y4387" t="str">
        <f>VLOOKUP(P4387,'Product manager data'!$A$1:B4403,2,0)</f>
        <v>Tim Collins</v>
      </c>
    </row>
    <row r="4388" spans="1:25" x14ac:dyDescent="0.3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t="str">
        <f t="shared" si="204"/>
        <v>Profit</v>
      </c>
      <c r="W4388" t="str">
        <f t="shared" si="205"/>
        <v>CA</v>
      </c>
      <c r="X4388" t="str">
        <f t="shared" si="206"/>
        <v>California</v>
      </c>
      <c r="Y4388" t="str">
        <f>VLOOKUP(P4388,'Product manager data'!$A$1:B4404,2,0)</f>
        <v>Mary Wood</v>
      </c>
    </row>
    <row r="4389" spans="1:25" x14ac:dyDescent="0.3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f t="shared" si="204"/>
        <v>Profit</v>
      </c>
      <c r="W4389" t="str">
        <f t="shared" si="205"/>
        <v>CA</v>
      </c>
      <c r="X4389" t="str">
        <f t="shared" si="206"/>
        <v>California</v>
      </c>
      <c r="Y4389" t="str">
        <f>VLOOKUP(P4389,'Product manager data'!$A$1:B4405,2,0)</f>
        <v>Kimberly Harrington</v>
      </c>
    </row>
    <row r="4390" spans="1:25" x14ac:dyDescent="0.3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 t="shared" si="204"/>
        <v>Profit</v>
      </c>
      <c r="W4390" t="str">
        <f t="shared" si="205"/>
        <v>CA</v>
      </c>
      <c r="X4390" t="str">
        <f t="shared" si="206"/>
        <v>California</v>
      </c>
      <c r="Y4390" t="str">
        <f>VLOOKUP(P4390,'Product manager data'!$A$1:B4406,2,0)</f>
        <v>Beth Higgins</v>
      </c>
    </row>
    <row r="4391" spans="1:25" x14ac:dyDescent="0.3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f t="shared" si="204"/>
        <v>Loss</v>
      </c>
      <c r="W4391" t="str">
        <f t="shared" si="205"/>
        <v>CA</v>
      </c>
      <c r="X4391" t="str">
        <f t="shared" si="206"/>
        <v>California</v>
      </c>
      <c r="Y4391" t="str">
        <f>VLOOKUP(P4391,'Product manager data'!$A$1:B4407,2,0)</f>
        <v>Tim Collins</v>
      </c>
    </row>
    <row r="4392" spans="1:25" x14ac:dyDescent="0.3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t="str">
        <f t="shared" si="204"/>
        <v>Profit</v>
      </c>
      <c r="W4392" t="str">
        <f t="shared" si="205"/>
        <v>CA</v>
      </c>
      <c r="X4392" t="str">
        <f t="shared" si="206"/>
        <v>California</v>
      </c>
      <c r="Y4392" t="str">
        <f>VLOOKUP(P4392,'Product manager data'!$A$1:B4408,2,0)</f>
        <v>James Marez</v>
      </c>
    </row>
    <row r="4393" spans="1:25" x14ac:dyDescent="0.3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f t="shared" si="204"/>
        <v>Profit</v>
      </c>
      <c r="W4393" t="str">
        <f t="shared" si="205"/>
        <v>CA</v>
      </c>
      <c r="X4393" t="str">
        <f t="shared" si="206"/>
        <v>California</v>
      </c>
      <c r="Y4393" t="str">
        <f>VLOOKUP(P4393,'Product manager data'!$A$1:B4409,2,0)</f>
        <v>Eric Goetz</v>
      </c>
    </row>
    <row r="4394" spans="1:25" x14ac:dyDescent="0.3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f t="shared" si="204"/>
        <v>Profit</v>
      </c>
      <c r="W4394" t="str">
        <f t="shared" si="205"/>
        <v>CA</v>
      </c>
      <c r="X4394" t="str">
        <f t="shared" si="206"/>
        <v>California</v>
      </c>
      <c r="Y4394" t="str">
        <f>VLOOKUP(P4394,'Product manager data'!$A$1:B4410,2,0)</f>
        <v>Eric Goetz</v>
      </c>
    </row>
    <row r="4395" spans="1:25" x14ac:dyDescent="0.3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f t="shared" si="204"/>
        <v>Profit</v>
      </c>
      <c r="W4395" t="str">
        <f t="shared" si="205"/>
        <v>CA</v>
      </c>
      <c r="X4395" t="str">
        <f t="shared" si="206"/>
        <v>California</v>
      </c>
      <c r="Y4395" t="str">
        <f>VLOOKUP(P4395,'Product manager data'!$A$1:B4411,2,0)</f>
        <v>James Marez</v>
      </c>
    </row>
    <row r="4396" spans="1:25" x14ac:dyDescent="0.3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f t="shared" si="204"/>
        <v>Loss</v>
      </c>
      <c r="W4396" t="str">
        <f t="shared" si="205"/>
        <v>CA</v>
      </c>
      <c r="X4396" t="str">
        <f t="shared" si="206"/>
        <v>California</v>
      </c>
      <c r="Y4396" t="str">
        <f>VLOOKUP(P4396,'Product manager data'!$A$1:B4412,2,0)</f>
        <v>Myrtle Holloway</v>
      </c>
    </row>
    <row r="4397" spans="1:25" x14ac:dyDescent="0.3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f t="shared" si="204"/>
        <v>Loss</v>
      </c>
      <c r="W4397" t="str">
        <f t="shared" si="205"/>
        <v>CA</v>
      </c>
      <c r="X4397" t="str">
        <f t="shared" si="206"/>
        <v>California</v>
      </c>
      <c r="Y4397" t="str">
        <f>VLOOKUP(P4397,'Product manager data'!$A$1:B4413,2,0)</f>
        <v>Kimberly Harrington</v>
      </c>
    </row>
    <row r="4398" spans="1:25" x14ac:dyDescent="0.3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f t="shared" si="204"/>
        <v>Profit</v>
      </c>
      <c r="W4398" t="str">
        <f t="shared" si="205"/>
        <v>CA</v>
      </c>
      <c r="X4398" t="str">
        <f t="shared" si="206"/>
        <v>California</v>
      </c>
      <c r="Y4398" t="str">
        <f>VLOOKUP(P4398,'Product manager data'!$A$1:B4414,2,0)</f>
        <v>James Marez</v>
      </c>
    </row>
    <row r="4399" spans="1:25" x14ac:dyDescent="0.3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f t="shared" si="204"/>
        <v>Loss</v>
      </c>
      <c r="W4399" t="str">
        <f t="shared" si="205"/>
        <v>US</v>
      </c>
      <c r="X4399" t="str">
        <f t="shared" si="206"/>
        <v>Texas</v>
      </c>
      <c r="Y4399" t="str">
        <f>VLOOKUP(P4399,'Product manager data'!$A$1:B4415,2,0)</f>
        <v>Sandra Cruz</v>
      </c>
    </row>
    <row r="4400" spans="1:25" x14ac:dyDescent="0.3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f t="shared" si="204"/>
        <v>Profit</v>
      </c>
      <c r="W4400" t="str">
        <f t="shared" si="205"/>
        <v>US</v>
      </c>
      <c r="X4400" t="str">
        <f t="shared" si="206"/>
        <v>Texas</v>
      </c>
      <c r="Y4400" t="str">
        <f>VLOOKUP(P4400,'Product manager data'!$A$1:B4416,2,0)</f>
        <v>Robin Dennis</v>
      </c>
    </row>
    <row r="4401" spans="1:25" x14ac:dyDescent="0.3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f t="shared" si="204"/>
        <v>Profit</v>
      </c>
      <c r="W4401" t="str">
        <f t="shared" si="205"/>
        <v>CA</v>
      </c>
      <c r="X4401" t="str">
        <f t="shared" si="206"/>
        <v>California</v>
      </c>
      <c r="Y4401" t="str">
        <f>VLOOKUP(P4401,'Product manager data'!$A$1:B4417,2,0)</f>
        <v>Rosemary Hearon</v>
      </c>
    </row>
    <row r="4402" spans="1:25" x14ac:dyDescent="0.3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f t="shared" si="204"/>
        <v>Profit</v>
      </c>
      <c r="W4402" t="str">
        <f t="shared" si="205"/>
        <v>CA</v>
      </c>
      <c r="X4402" t="str">
        <f t="shared" si="206"/>
        <v>California</v>
      </c>
      <c r="Y4402" t="str">
        <f>VLOOKUP(P4402,'Product manager data'!$A$1:B4418,2,0)</f>
        <v>Mary Wood</v>
      </c>
    </row>
    <row r="4403" spans="1:25" x14ac:dyDescent="0.3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 t="shared" si="204"/>
        <v>Profit</v>
      </c>
      <c r="W4403" t="str">
        <f t="shared" si="205"/>
        <v>CA</v>
      </c>
      <c r="X4403" t="str">
        <f t="shared" si="206"/>
        <v>California</v>
      </c>
      <c r="Y4403" t="str">
        <f>VLOOKUP(P4403,'Product manager data'!$A$1:B4419,2,0)</f>
        <v>Robin Dennis</v>
      </c>
    </row>
    <row r="4404" spans="1:25" x14ac:dyDescent="0.3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t="str">
        <f t="shared" si="204"/>
        <v>Profit</v>
      </c>
      <c r="W4404" t="str">
        <f t="shared" si="205"/>
        <v>CA</v>
      </c>
      <c r="X4404" t="str">
        <f t="shared" si="206"/>
        <v>California</v>
      </c>
      <c r="Y4404" t="str">
        <f>VLOOKUP(P4404,'Product manager data'!$A$1:B4420,2,0)</f>
        <v>Eric Goetz</v>
      </c>
    </row>
    <row r="4405" spans="1:25" x14ac:dyDescent="0.3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t="str">
        <f t="shared" si="204"/>
        <v>Profit</v>
      </c>
      <c r="W4405" t="str">
        <f t="shared" si="205"/>
        <v>CA</v>
      </c>
      <c r="X4405" t="str">
        <f t="shared" si="206"/>
        <v>California</v>
      </c>
      <c r="Y4405" t="str">
        <f>VLOOKUP(P4405,'Product manager data'!$A$1:B4421,2,0)</f>
        <v>Eric Goetz</v>
      </c>
    </row>
    <row r="4406" spans="1:25" x14ac:dyDescent="0.3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f t="shared" si="204"/>
        <v>Profit</v>
      </c>
      <c r="W4406" t="str">
        <f t="shared" si="205"/>
        <v>CA</v>
      </c>
      <c r="X4406" t="str">
        <f t="shared" si="206"/>
        <v>California</v>
      </c>
      <c r="Y4406" t="str">
        <f>VLOOKUP(P4406,'Product manager data'!$A$1:B4422,2,0)</f>
        <v>Reggie Bacon</v>
      </c>
    </row>
    <row r="4407" spans="1:25" x14ac:dyDescent="0.3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 t="shared" si="204"/>
        <v>Loss</v>
      </c>
      <c r="W4407" t="str">
        <f t="shared" si="205"/>
        <v>CA</v>
      </c>
      <c r="X4407" t="str">
        <f t="shared" si="206"/>
        <v>California</v>
      </c>
      <c r="Y4407" t="str">
        <f>VLOOKUP(P4407,'Product manager data'!$A$1:B4423,2,0)</f>
        <v>Myrtle Holloway</v>
      </c>
    </row>
    <row r="4408" spans="1:25" x14ac:dyDescent="0.3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f t="shared" si="204"/>
        <v>Profit</v>
      </c>
      <c r="W4408" t="str">
        <f t="shared" si="205"/>
        <v>CA</v>
      </c>
      <c r="X4408" t="str">
        <f t="shared" si="206"/>
        <v>California</v>
      </c>
      <c r="Y4408" t="str">
        <f>VLOOKUP(P4408,'Product manager data'!$A$1:B4424,2,0)</f>
        <v>Beth Higgins</v>
      </c>
    </row>
    <row r="4409" spans="1:25" x14ac:dyDescent="0.3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f t="shared" si="204"/>
        <v>Profit</v>
      </c>
      <c r="W4409" t="str">
        <f t="shared" si="205"/>
        <v>CA</v>
      </c>
      <c r="X4409" t="str">
        <f t="shared" si="206"/>
        <v>California</v>
      </c>
      <c r="Y4409" t="str">
        <f>VLOOKUP(P4409,'Product manager data'!$A$1:B4425,2,0)</f>
        <v>Beth Higgins</v>
      </c>
    </row>
    <row r="4410" spans="1:25" x14ac:dyDescent="0.3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 t="shared" si="204"/>
        <v>Profit</v>
      </c>
      <c r="W4410" t="str">
        <f t="shared" si="205"/>
        <v>CA</v>
      </c>
      <c r="X4410" t="str">
        <f t="shared" si="206"/>
        <v>California</v>
      </c>
      <c r="Y4410" t="str">
        <f>VLOOKUP(P4410,'Product manager data'!$A$1:B4426,2,0)</f>
        <v>Kimberly Harrington</v>
      </c>
    </row>
    <row r="4411" spans="1:25" x14ac:dyDescent="0.3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 t="shared" si="204"/>
        <v>Profit</v>
      </c>
      <c r="W4411" t="str">
        <f t="shared" si="205"/>
        <v>US</v>
      </c>
      <c r="X4411" t="str">
        <f t="shared" si="206"/>
        <v>Texas</v>
      </c>
      <c r="Y4411" t="str">
        <f>VLOOKUP(P4411,'Product manager data'!$A$1:B4427,2,0)</f>
        <v>Willie Zensen</v>
      </c>
    </row>
    <row r="4412" spans="1:25" x14ac:dyDescent="0.3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f t="shared" si="204"/>
        <v>Profit</v>
      </c>
      <c r="W4412" t="str">
        <f t="shared" si="205"/>
        <v>US</v>
      </c>
      <c r="X4412" t="str">
        <f t="shared" si="206"/>
        <v>Texas</v>
      </c>
      <c r="Y4412" t="str">
        <f>VLOOKUP(P4412,'Product manager data'!$A$1:B4428,2,0)</f>
        <v>Eric Goetz</v>
      </c>
    </row>
    <row r="4413" spans="1:25" x14ac:dyDescent="0.3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 t="shared" si="204"/>
        <v>Profit</v>
      </c>
      <c r="W4413" t="str">
        <f t="shared" si="205"/>
        <v>CA</v>
      </c>
      <c r="X4413" t="str">
        <f t="shared" si="206"/>
        <v>California</v>
      </c>
      <c r="Y4413" t="str">
        <f>VLOOKUP(P4413,'Product manager data'!$A$1:B4429,2,0)</f>
        <v>Beth Higgins</v>
      </c>
    </row>
    <row r="4414" spans="1:25" x14ac:dyDescent="0.3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 t="shared" si="204"/>
        <v>Profit</v>
      </c>
      <c r="W4414" t="str">
        <f t="shared" si="205"/>
        <v>CA</v>
      </c>
      <c r="X4414" t="str">
        <f t="shared" si="206"/>
        <v>California</v>
      </c>
      <c r="Y4414" t="str">
        <f>VLOOKUP(P4414,'Product manager data'!$A$1:B4430,2,0)</f>
        <v>James Marez</v>
      </c>
    </row>
    <row r="4415" spans="1:25" x14ac:dyDescent="0.3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f t="shared" si="204"/>
        <v>Profit</v>
      </c>
      <c r="W4415" t="str">
        <f t="shared" si="205"/>
        <v>CA</v>
      </c>
      <c r="X4415" t="str">
        <f t="shared" si="206"/>
        <v>California</v>
      </c>
      <c r="Y4415" t="str">
        <f>VLOOKUP(P4415,'Product manager data'!$A$1:B4431,2,0)</f>
        <v>Mary Wood</v>
      </c>
    </row>
    <row r="4416" spans="1:25" x14ac:dyDescent="0.3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 t="shared" si="204"/>
        <v>Profit</v>
      </c>
      <c r="W4416" t="str">
        <f t="shared" si="205"/>
        <v>CA</v>
      </c>
      <c r="X4416" t="str">
        <f t="shared" si="206"/>
        <v>California</v>
      </c>
      <c r="Y4416" t="str">
        <f>VLOOKUP(P4416,'Product manager data'!$A$1:B4432,2,0)</f>
        <v>Kimberly Harrington</v>
      </c>
    </row>
    <row r="4417" spans="1:25" x14ac:dyDescent="0.3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f t="shared" si="204"/>
        <v>Profit</v>
      </c>
      <c r="W4417" t="str">
        <f t="shared" si="205"/>
        <v>CA</v>
      </c>
      <c r="X4417" t="str">
        <f t="shared" si="206"/>
        <v>California</v>
      </c>
      <c r="Y4417" t="str">
        <f>VLOOKUP(P4417,'Product manager data'!$A$1:B4433,2,0)</f>
        <v>James Marez</v>
      </c>
    </row>
    <row r="4418" spans="1:25" x14ac:dyDescent="0.3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 t="shared" si="204"/>
        <v>Profit</v>
      </c>
      <c r="W4418" t="str">
        <f t="shared" si="205"/>
        <v>CA</v>
      </c>
      <c r="X4418" t="str">
        <f t="shared" si="206"/>
        <v>California</v>
      </c>
      <c r="Y4418" t="str">
        <f>VLOOKUP(P4418,'Product manager data'!$A$1:B4434,2,0)</f>
        <v>Junior Fason</v>
      </c>
    </row>
    <row r="4419" spans="1:25" x14ac:dyDescent="0.3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f t="shared" ref="V4419:V4482" si="207">IF(U4419&gt;=0,"Profit","Loss")</f>
        <v>Profit</v>
      </c>
      <c r="W4419" t="str">
        <f t="shared" ref="W4419:W4482" si="208">MID(B4419,1,2)</f>
        <v>CA</v>
      </c>
      <c r="X4419" t="str">
        <f t="shared" ref="X4419:X4482" si="209">IF(W4419="CA","California","Texas")</f>
        <v>California</v>
      </c>
      <c r="Y4419" t="str">
        <f>VLOOKUP(P4419,'Product manager data'!$A$1:B4435,2,0)</f>
        <v>Kimberly Harrington</v>
      </c>
    </row>
    <row r="4420" spans="1:25" x14ac:dyDescent="0.3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f t="shared" si="207"/>
        <v>Loss</v>
      </c>
      <c r="W4420" t="str">
        <f t="shared" si="208"/>
        <v>CA</v>
      </c>
      <c r="X4420" t="str">
        <f t="shared" si="209"/>
        <v>California</v>
      </c>
      <c r="Y4420" t="str">
        <f>VLOOKUP(P4420,'Product manager data'!$A$1:B4436,2,0)</f>
        <v>Robin Dennis</v>
      </c>
    </row>
    <row r="4421" spans="1:25" x14ac:dyDescent="0.3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f t="shared" si="207"/>
        <v>Loss</v>
      </c>
      <c r="W4421" t="str">
        <f t="shared" si="208"/>
        <v>CA</v>
      </c>
      <c r="X4421" t="str">
        <f t="shared" si="209"/>
        <v>California</v>
      </c>
      <c r="Y4421" t="str">
        <f>VLOOKUP(P4421,'Product manager data'!$A$1:B4437,2,0)</f>
        <v>Kimberly Harrington</v>
      </c>
    </row>
    <row r="4422" spans="1:25" x14ac:dyDescent="0.3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f t="shared" si="207"/>
        <v>Profit</v>
      </c>
      <c r="W4422" t="str">
        <f t="shared" si="208"/>
        <v>CA</v>
      </c>
      <c r="X4422" t="str">
        <f t="shared" si="209"/>
        <v>California</v>
      </c>
      <c r="Y4422" t="str">
        <f>VLOOKUP(P4422,'Product manager data'!$A$1:B4438,2,0)</f>
        <v>Tammie Nelson</v>
      </c>
    </row>
    <row r="4423" spans="1:25" x14ac:dyDescent="0.3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t="str">
        <f t="shared" si="207"/>
        <v>Profit</v>
      </c>
      <c r="W4423" t="str">
        <f t="shared" si="208"/>
        <v>CA</v>
      </c>
      <c r="X4423" t="str">
        <f t="shared" si="209"/>
        <v>California</v>
      </c>
      <c r="Y4423" t="str">
        <f>VLOOKUP(P4423,'Product manager data'!$A$1:B4439,2,0)</f>
        <v>Eric Goetz</v>
      </c>
    </row>
    <row r="4424" spans="1:25" x14ac:dyDescent="0.3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t="str">
        <f t="shared" si="207"/>
        <v>Profit</v>
      </c>
      <c r="W4424" t="str">
        <f t="shared" si="208"/>
        <v>CA</v>
      </c>
      <c r="X4424" t="str">
        <f t="shared" si="209"/>
        <v>California</v>
      </c>
      <c r="Y4424" t="str">
        <f>VLOOKUP(P4424,'Product manager data'!$A$1:B4440,2,0)</f>
        <v>Mary Wood</v>
      </c>
    </row>
    <row r="4425" spans="1:25" x14ac:dyDescent="0.3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t="str">
        <f t="shared" si="207"/>
        <v>Profit</v>
      </c>
      <c r="W4425" t="str">
        <f t="shared" si="208"/>
        <v>CA</v>
      </c>
      <c r="X4425" t="str">
        <f t="shared" si="209"/>
        <v>California</v>
      </c>
      <c r="Y4425" t="str">
        <f>VLOOKUP(P4425,'Product manager data'!$A$1:B4441,2,0)</f>
        <v>Tim Collins</v>
      </c>
    </row>
    <row r="4426" spans="1:25" x14ac:dyDescent="0.3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t="str">
        <f t="shared" si="207"/>
        <v>Profit</v>
      </c>
      <c r="W4426" t="str">
        <f t="shared" si="208"/>
        <v>CA</v>
      </c>
      <c r="X4426" t="str">
        <f t="shared" si="209"/>
        <v>California</v>
      </c>
      <c r="Y4426" t="str">
        <f>VLOOKUP(P4426,'Product manager data'!$A$1:B4442,2,0)</f>
        <v>James Marez</v>
      </c>
    </row>
    <row r="4427" spans="1:25" x14ac:dyDescent="0.3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t="str">
        <f t="shared" si="207"/>
        <v>Profit</v>
      </c>
      <c r="W4427" t="str">
        <f t="shared" si="208"/>
        <v>CA</v>
      </c>
      <c r="X4427" t="str">
        <f t="shared" si="209"/>
        <v>California</v>
      </c>
      <c r="Y4427" t="str">
        <f>VLOOKUP(P4427,'Product manager data'!$A$1:B4443,2,0)</f>
        <v>Kimberly Harrington</v>
      </c>
    </row>
    <row r="4428" spans="1:25" x14ac:dyDescent="0.3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t="str">
        <f t="shared" si="207"/>
        <v>Profit</v>
      </c>
      <c r="W4428" t="str">
        <f t="shared" si="208"/>
        <v>CA</v>
      </c>
      <c r="X4428" t="str">
        <f t="shared" si="209"/>
        <v>California</v>
      </c>
      <c r="Y4428" t="str">
        <f>VLOOKUP(P4428,'Product manager data'!$A$1:B4444,2,0)</f>
        <v>James Marez</v>
      </c>
    </row>
    <row r="4429" spans="1:25" x14ac:dyDescent="0.3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t="str">
        <f t="shared" si="207"/>
        <v>Profit</v>
      </c>
      <c r="W4429" t="str">
        <f t="shared" si="208"/>
        <v>US</v>
      </c>
      <c r="X4429" t="str">
        <f t="shared" si="209"/>
        <v>Texas</v>
      </c>
      <c r="Y4429" t="str">
        <f>VLOOKUP(P4429,'Product manager data'!$A$1:B4445,2,0)</f>
        <v>Beth Higgins</v>
      </c>
    </row>
    <row r="4430" spans="1:25" x14ac:dyDescent="0.3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t="str">
        <f t="shared" si="207"/>
        <v>Profit</v>
      </c>
      <c r="W4430" t="str">
        <f t="shared" si="208"/>
        <v>CA</v>
      </c>
      <c r="X4430" t="str">
        <f t="shared" si="209"/>
        <v>California</v>
      </c>
      <c r="Y4430" t="str">
        <f>VLOOKUP(P4430,'Product manager data'!$A$1:B4446,2,0)</f>
        <v>Sandra Cruz</v>
      </c>
    </row>
    <row r="4431" spans="1:25" x14ac:dyDescent="0.3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t="str">
        <f t="shared" si="207"/>
        <v>Profit</v>
      </c>
      <c r="W4431" t="str">
        <f t="shared" si="208"/>
        <v>CA</v>
      </c>
      <c r="X4431" t="str">
        <f t="shared" si="209"/>
        <v>California</v>
      </c>
      <c r="Y4431" t="str">
        <f>VLOOKUP(P4431,'Product manager data'!$A$1:B4447,2,0)</f>
        <v>Eric Goetz</v>
      </c>
    </row>
    <row r="4432" spans="1:25" x14ac:dyDescent="0.3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 t="shared" si="207"/>
        <v>Profit</v>
      </c>
      <c r="W4432" t="str">
        <f t="shared" si="208"/>
        <v>CA</v>
      </c>
      <c r="X4432" t="str">
        <f t="shared" si="209"/>
        <v>California</v>
      </c>
      <c r="Y4432" t="str">
        <f>VLOOKUP(P4432,'Product manager data'!$A$1:B4448,2,0)</f>
        <v>Junior Fason</v>
      </c>
    </row>
    <row r="4433" spans="1:25" x14ac:dyDescent="0.3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t="str">
        <f t="shared" si="207"/>
        <v>Profit</v>
      </c>
      <c r="W4433" t="str">
        <f t="shared" si="208"/>
        <v>CA</v>
      </c>
      <c r="X4433" t="str">
        <f t="shared" si="209"/>
        <v>California</v>
      </c>
      <c r="Y4433" t="str">
        <f>VLOOKUP(P4433,'Product manager data'!$A$1:B4449,2,0)</f>
        <v>Eric Goetz</v>
      </c>
    </row>
    <row r="4434" spans="1:25" x14ac:dyDescent="0.3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f t="shared" si="207"/>
        <v>Profit</v>
      </c>
      <c r="W4434" t="str">
        <f t="shared" si="208"/>
        <v>CA</v>
      </c>
      <c r="X4434" t="str">
        <f t="shared" si="209"/>
        <v>California</v>
      </c>
      <c r="Y4434" t="str">
        <f>VLOOKUP(P4434,'Product manager data'!$A$1:B4450,2,0)</f>
        <v>Robin Dennis</v>
      </c>
    </row>
    <row r="4435" spans="1:25" x14ac:dyDescent="0.3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t="str">
        <f t="shared" si="207"/>
        <v>Profit</v>
      </c>
      <c r="W4435" t="str">
        <f t="shared" si="208"/>
        <v>CA</v>
      </c>
      <c r="X4435" t="str">
        <f t="shared" si="209"/>
        <v>California</v>
      </c>
      <c r="Y4435" t="str">
        <f>VLOOKUP(P4435,'Product manager data'!$A$1:B4451,2,0)</f>
        <v>Eric Goetz</v>
      </c>
    </row>
    <row r="4436" spans="1:25" x14ac:dyDescent="0.3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t="str">
        <f t="shared" si="207"/>
        <v>Profit</v>
      </c>
      <c r="W4436" t="str">
        <f t="shared" si="208"/>
        <v>CA</v>
      </c>
      <c r="X4436" t="str">
        <f t="shared" si="209"/>
        <v>California</v>
      </c>
      <c r="Y4436" t="str">
        <f>VLOOKUP(P4436,'Product manager data'!$A$1:B4452,2,0)</f>
        <v>Michael Benoit</v>
      </c>
    </row>
    <row r="4437" spans="1:25" x14ac:dyDescent="0.3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f t="shared" si="207"/>
        <v>Loss</v>
      </c>
      <c r="W4437" t="str">
        <f t="shared" si="208"/>
        <v>CA</v>
      </c>
      <c r="X4437" t="str">
        <f t="shared" si="209"/>
        <v>California</v>
      </c>
      <c r="Y4437" t="str">
        <f>VLOOKUP(P4437,'Product manager data'!$A$1:B4453,2,0)</f>
        <v>Kimberly Harrington</v>
      </c>
    </row>
    <row r="4438" spans="1:25" x14ac:dyDescent="0.3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t="str">
        <f t="shared" si="207"/>
        <v>Profit</v>
      </c>
      <c r="W4438" t="str">
        <f t="shared" si="208"/>
        <v>CA</v>
      </c>
      <c r="X4438" t="str">
        <f t="shared" si="209"/>
        <v>California</v>
      </c>
      <c r="Y4438" t="str">
        <f>VLOOKUP(P4438,'Product manager data'!$A$1:B4454,2,0)</f>
        <v>Eric Goetz</v>
      </c>
    </row>
    <row r="4439" spans="1:25" x14ac:dyDescent="0.3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t="str">
        <f t="shared" si="207"/>
        <v>Loss</v>
      </c>
      <c r="W4439" t="str">
        <f t="shared" si="208"/>
        <v>CA</v>
      </c>
      <c r="X4439" t="str">
        <f t="shared" si="209"/>
        <v>California</v>
      </c>
      <c r="Y4439" t="str">
        <f>VLOOKUP(P4439,'Product manager data'!$A$1:B4455,2,0)</f>
        <v>Mary Wood</v>
      </c>
    </row>
    <row r="4440" spans="1:25" x14ac:dyDescent="0.3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t="str">
        <f t="shared" si="207"/>
        <v>Profit</v>
      </c>
      <c r="W4440" t="str">
        <f t="shared" si="208"/>
        <v>CA</v>
      </c>
      <c r="X4440" t="str">
        <f t="shared" si="209"/>
        <v>California</v>
      </c>
      <c r="Y4440" t="str">
        <f>VLOOKUP(P4440,'Product manager data'!$A$1:B4456,2,0)</f>
        <v>Beth Higgins</v>
      </c>
    </row>
    <row r="4441" spans="1:25" x14ac:dyDescent="0.3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t="str">
        <f t="shared" si="207"/>
        <v>Profit</v>
      </c>
      <c r="W4441" t="str">
        <f t="shared" si="208"/>
        <v>CA</v>
      </c>
      <c r="X4441" t="str">
        <f t="shared" si="209"/>
        <v>California</v>
      </c>
      <c r="Y4441" t="str">
        <f>VLOOKUP(P4441,'Product manager data'!$A$1:B4457,2,0)</f>
        <v>Beth Higgins</v>
      </c>
    </row>
    <row r="4442" spans="1:25" x14ac:dyDescent="0.3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f t="shared" si="207"/>
        <v>Profit</v>
      </c>
      <c r="W4442" t="str">
        <f t="shared" si="208"/>
        <v>US</v>
      </c>
      <c r="X4442" t="str">
        <f t="shared" si="209"/>
        <v>Texas</v>
      </c>
      <c r="Y4442" t="str">
        <f>VLOOKUP(P4442,'Product manager data'!$A$1:B4458,2,0)</f>
        <v>Reggie Bacon</v>
      </c>
    </row>
    <row r="4443" spans="1:25" x14ac:dyDescent="0.3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t="str">
        <f t="shared" si="207"/>
        <v>Profit</v>
      </c>
      <c r="W4443" t="str">
        <f t="shared" si="208"/>
        <v>US</v>
      </c>
      <c r="X4443" t="str">
        <f t="shared" si="209"/>
        <v>Texas</v>
      </c>
      <c r="Y4443" t="str">
        <f>VLOOKUP(P4443,'Product manager data'!$A$1:B4459,2,0)</f>
        <v>Myrtle Holloway</v>
      </c>
    </row>
    <row r="4444" spans="1:25" x14ac:dyDescent="0.3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t="str">
        <f t="shared" si="207"/>
        <v>Profit</v>
      </c>
      <c r="W4444" t="str">
        <f t="shared" si="208"/>
        <v>US</v>
      </c>
      <c r="X4444" t="str">
        <f t="shared" si="209"/>
        <v>Texas</v>
      </c>
      <c r="Y4444" t="str">
        <f>VLOOKUP(P4444,'Product manager data'!$A$1:B4460,2,0)</f>
        <v>Eric Goetz</v>
      </c>
    </row>
    <row r="4445" spans="1:25" x14ac:dyDescent="0.3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f t="shared" si="207"/>
        <v>Profit</v>
      </c>
      <c r="W4445" t="str">
        <f t="shared" si="208"/>
        <v>US</v>
      </c>
      <c r="X4445" t="str">
        <f t="shared" si="209"/>
        <v>Texas</v>
      </c>
      <c r="Y4445" t="str">
        <f>VLOOKUP(P4445,'Product manager data'!$A$1:B4461,2,0)</f>
        <v>Beth Higgins</v>
      </c>
    </row>
    <row r="4446" spans="1:25" x14ac:dyDescent="0.3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t="str">
        <f t="shared" si="207"/>
        <v>Profit</v>
      </c>
      <c r="W4446" t="str">
        <f t="shared" si="208"/>
        <v>US</v>
      </c>
      <c r="X4446" t="str">
        <f t="shared" si="209"/>
        <v>Texas</v>
      </c>
      <c r="Y4446" t="str">
        <f>VLOOKUP(P4446,'Product manager data'!$A$1:B4462,2,0)</f>
        <v>Rosemary Hearon</v>
      </c>
    </row>
    <row r="4447" spans="1:25" x14ac:dyDescent="0.3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t="str">
        <f t="shared" si="207"/>
        <v>Profit</v>
      </c>
      <c r="W4447" t="str">
        <f t="shared" si="208"/>
        <v>US</v>
      </c>
      <c r="X4447" t="str">
        <f t="shared" si="209"/>
        <v>Texas</v>
      </c>
      <c r="Y4447" t="str">
        <f>VLOOKUP(P4447,'Product manager data'!$A$1:B4463,2,0)</f>
        <v>Beth Higgins</v>
      </c>
    </row>
    <row r="4448" spans="1:25" x14ac:dyDescent="0.3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 t="shared" si="207"/>
        <v>Profit</v>
      </c>
      <c r="W4448" t="str">
        <f t="shared" si="208"/>
        <v>US</v>
      </c>
      <c r="X4448" t="str">
        <f t="shared" si="209"/>
        <v>Texas</v>
      </c>
      <c r="Y4448" t="str">
        <f>VLOOKUP(P4448,'Product manager data'!$A$1:B4464,2,0)</f>
        <v>Kimberly Harrington</v>
      </c>
    </row>
    <row r="4449" spans="1:25" x14ac:dyDescent="0.3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 t="shared" si="207"/>
        <v>Profit</v>
      </c>
      <c r="W4449" t="str">
        <f t="shared" si="208"/>
        <v>US</v>
      </c>
      <c r="X4449" t="str">
        <f t="shared" si="209"/>
        <v>Texas</v>
      </c>
      <c r="Y4449" t="str">
        <f>VLOOKUP(P4449,'Product manager data'!$A$1:B4465,2,0)</f>
        <v>Myrtle Holloway</v>
      </c>
    </row>
    <row r="4450" spans="1:25" x14ac:dyDescent="0.3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 t="shared" si="207"/>
        <v>Profit</v>
      </c>
      <c r="W4450" t="str">
        <f t="shared" si="208"/>
        <v>CA</v>
      </c>
      <c r="X4450" t="str">
        <f t="shared" si="209"/>
        <v>California</v>
      </c>
      <c r="Y4450" t="str">
        <f>VLOOKUP(P4450,'Product manager data'!$A$1:B4466,2,0)</f>
        <v>Robin Dennis</v>
      </c>
    </row>
    <row r="4451" spans="1:25" x14ac:dyDescent="0.3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f t="shared" si="207"/>
        <v>Profit</v>
      </c>
      <c r="W4451" t="str">
        <f t="shared" si="208"/>
        <v>CA</v>
      </c>
      <c r="X4451" t="str">
        <f t="shared" si="209"/>
        <v>California</v>
      </c>
      <c r="Y4451" t="str">
        <f>VLOOKUP(P4451,'Product manager data'!$A$1:B4467,2,0)</f>
        <v>Beth Higgins</v>
      </c>
    </row>
    <row r="4452" spans="1:25" x14ac:dyDescent="0.3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f t="shared" si="207"/>
        <v>Profit</v>
      </c>
      <c r="W4452" t="str">
        <f t="shared" si="208"/>
        <v>CA</v>
      </c>
      <c r="X4452" t="str">
        <f t="shared" si="209"/>
        <v>California</v>
      </c>
      <c r="Y4452" t="str">
        <f>VLOOKUP(P4452,'Product manager data'!$A$1:B4468,2,0)</f>
        <v>Rosemary Hearon</v>
      </c>
    </row>
    <row r="4453" spans="1:25" x14ac:dyDescent="0.3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 t="shared" si="207"/>
        <v>Profit</v>
      </c>
      <c r="W4453" t="str">
        <f t="shared" si="208"/>
        <v>CA</v>
      </c>
      <c r="X4453" t="str">
        <f t="shared" si="209"/>
        <v>California</v>
      </c>
      <c r="Y4453" t="str">
        <f>VLOOKUP(P4453,'Product manager data'!$A$1:B4469,2,0)</f>
        <v>Robin Dennis</v>
      </c>
    </row>
    <row r="4454" spans="1:25" x14ac:dyDescent="0.3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t="str">
        <f t="shared" si="207"/>
        <v>Profit</v>
      </c>
      <c r="W4454" t="str">
        <f t="shared" si="208"/>
        <v>CA</v>
      </c>
      <c r="X4454" t="str">
        <f t="shared" si="209"/>
        <v>California</v>
      </c>
      <c r="Y4454" t="str">
        <f>VLOOKUP(P4454,'Product manager data'!$A$1:B4470,2,0)</f>
        <v>Rosemary Hearon</v>
      </c>
    </row>
    <row r="4455" spans="1:25" x14ac:dyDescent="0.3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f t="shared" si="207"/>
        <v>Profit</v>
      </c>
      <c r="W4455" t="str">
        <f t="shared" si="208"/>
        <v>CA</v>
      </c>
      <c r="X4455" t="str">
        <f t="shared" si="209"/>
        <v>California</v>
      </c>
      <c r="Y4455" t="str">
        <f>VLOOKUP(P4455,'Product manager data'!$A$1:B4471,2,0)</f>
        <v>Tim Collins</v>
      </c>
    </row>
    <row r="4456" spans="1:25" x14ac:dyDescent="0.3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f t="shared" si="207"/>
        <v>Profit</v>
      </c>
      <c r="W4456" t="str">
        <f t="shared" si="208"/>
        <v>CA</v>
      </c>
      <c r="X4456" t="str">
        <f t="shared" si="209"/>
        <v>California</v>
      </c>
      <c r="Y4456" t="str">
        <f>VLOOKUP(P4456,'Product manager data'!$A$1:B4472,2,0)</f>
        <v>Myrtle Holloway</v>
      </c>
    </row>
    <row r="4457" spans="1:25" x14ac:dyDescent="0.3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f t="shared" si="207"/>
        <v>Loss</v>
      </c>
      <c r="W4457" t="str">
        <f t="shared" si="208"/>
        <v>US</v>
      </c>
      <c r="X4457" t="str">
        <f t="shared" si="209"/>
        <v>Texas</v>
      </c>
      <c r="Y4457" t="str">
        <f>VLOOKUP(P4457,'Product manager data'!$A$1:B4473,2,0)</f>
        <v>Sandra Cruz</v>
      </c>
    </row>
    <row r="4458" spans="1:25" x14ac:dyDescent="0.3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 t="shared" si="207"/>
        <v>Profit</v>
      </c>
      <c r="W4458" t="str">
        <f t="shared" si="208"/>
        <v>US</v>
      </c>
      <c r="X4458" t="str">
        <f t="shared" si="209"/>
        <v>Texas</v>
      </c>
      <c r="Y4458" t="str">
        <f>VLOOKUP(P4458,'Product manager data'!$A$1:B4474,2,0)</f>
        <v>Kimberly Harrington</v>
      </c>
    </row>
    <row r="4459" spans="1:25" x14ac:dyDescent="0.3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f t="shared" si="207"/>
        <v>Profit</v>
      </c>
      <c r="W4459" t="str">
        <f t="shared" si="208"/>
        <v>CA</v>
      </c>
      <c r="X4459" t="str">
        <f t="shared" si="209"/>
        <v>California</v>
      </c>
      <c r="Y4459" t="str">
        <f>VLOOKUP(P4459,'Product manager data'!$A$1:B4475,2,0)</f>
        <v>Beth Higgins</v>
      </c>
    </row>
    <row r="4460" spans="1:25" x14ac:dyDescent="0.3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 t="shared" si="207"/>
        <v>Loss</v>
      </c>
      <c r="W4460" t="str">
        <f t="shared" si="208"/>
        <v>CA</v>
      </c>
      <c r="X4460" t="str">
        <f t="shared" si="209"/>
        <v>California</v>
      </c>
      <c r="Y4460" t="str">
        <f>VLOOKUP(P4460,'Product manager data'!$A$1:B4476,2,0)</f>
        <v>Tammie Nelson</v>
      </c>
    </row>
    <row r="4461" spans="1:25" x14ac:dyDescent="0.3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f t="shared" si="207"/>
        <v>Profit</v>
      </c>
      <c r="W4461" t="str">
        <f t="shared" si="208"/>
        <v>US</v>
      </c>
      <c r="X4461" t="str">
        <f t="shared" si="209"/>
        <v>Texas</v>
      </c>
      <c r="Y4461" t="str">
        <f>VLOOKUP(P4461,'Product manager data'!$A$1:B4477,2,0)</f>
        <v>Robin Dennis</v>
      </c>
    </row>
    <row r="4462" spans="1:25" x14ac:dyDescent="0.3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f t="shared" si="207"/>
        <v>Loss</v>
      </c>
      <c r="W4462" t="str">
        <f t="shared" si="208"/>
        <v>US</v>
      </c>
      <c r="X4462" t="str">
        <f t="shared" si="209"/>
        <v>Texas</v>
      </c>
      <c r="Y4462" t="str">
        <f>VLOOKUP(P4462,'Product manager data'!$A$1:B4478,2,0)</f>
        <v>Myrtle Holloway</v>
      </c>
    </row>
    <row r="4463" spans="1:25" x14ac:dyDescent="0.3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f t="shared" si="207"/>
        <v>Profit</v>
      </c>
      <c r="W4463" t="str">
        <f t="shared" si="208"/>
        <v>US</v>
      </c>
      <c r="X4463" t="str">
        <f t="shared" si="209"/>
        <v>Texas</v>
      </c>
      <c r="Y4463" t="str">
        <f>VLOOKUP(P4463,'Product manager data'!$A$1:B4479,2,0)</f>
        <v>Reggie Bacon</v>
      </c>
    </row>
    <row r="4464" spans="1:25" x14ac:dyDescent="0.3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f t="shared" si="207"/>
        <v>Loss</v>
      </c>
      <c r="W4464" t="str">
        <f t="shared" si="208"/>
        <v>US</v>
      </c>
      <c r="X4464" t="str">
        <f t="shared" si="209"/>
        <v>Texas</v>
      </c>
      <c r="Y4464" t="str">
        <f>VLOOKUP(P4464,'Product manager data'!$A$1:B4480,2,0)</f>
        <v>Kimberly Harrington</v>
      </c>
    </row>
    <row r="4465" spans="1:25" x14ac:dyDescent="0.3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t="str">
        <f t="shared" si="207"/>
        <v>Profit</v>
      </c>
      <c r="W4465" t="str">
        <f t="shared" si="208"/>
        <v>US</v>
      </c>
      <c r="X4465" t="str">
        <f t="shared" si="209"/>
        <v>Texas</v>
      </c>
      <c r="Y4465" t="str">
        <f>VLOOKUP(P4465,'Product manager data'!$A$1:B4481,2,0)</f>
        <v>Beth Higgins</v>
      </c>
    </row>
    <row r="4466" spans="1:25" x14ac:dyDescent="0.3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f t="shared" si="207"/>
        <v>Profit</v>
      </c>
      <c r="W4466" t="str">
        <f t="shared" si="208"/>
        <v>US</v>
      </c>
      <c r="X4466" t="str">
        <f t="shared" si="209"/>
        <v>Texas</v>
      </c>
      <c r="Y4466" t="str">
        <f>VLOOKUP(P4466,'Product manager data'!$A$1:B4482,2,0)</f>
        <v>Mary Wood</v>
      </c>
    </row>
    <row r="4467" spans="1:25" x14ac:dyDescent="0.3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t="str">
        <f t="shared" si="207"/>
        <v>Profit</v>
      </c>
      <c r="W4467" t="str">
        <f t="shared" si="208"/>
        <v>CA</v>
      </c>
      <c r="X4467" t="str">
        <f t="shared" si="209"/>
        <v>California</v>
      </c>
      <c r="Y4467" t="str">
        <f>VLOOKUP(P4467,'Product manager data'!$A$1:B4483,2,0)</f>
        <v>Kimberly Harrington</v>
      </c>
    </row>
    <row r="4468" spans="1:25" x14ac:dyDescent="0.3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f t="shared" si="207"/>
        <v>Profit</v>
      </c>
      <c r="W4468" t="str">
        <f t="shared" si="208"/>
        <v>CA</v>
      </c>
      <c r="X4468" t="str">
        <f t="shared" si="209"/>
        <v>California</v>
      </c>
      <c r="Y4468" t="str">
        <f>VLOOKUP(P4468,'Product manager data'!$A$1:B4484,2,0)</f>
        <v>Eric Goetz</v>
      </c>
    </row>
    <row r="4469" spans="1:25" x14ac:dyDescent="0.3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 t="shared" si="207"/>
        <v>Profit</v>
      </c>
      <c r="W4469" t="str">
        <f t="shared" si="208"/>
        <v>CA</v>
      </c>
      <c r="X4469" t="str">
        <f t="shared" si="209"/>
        <v>California</v>
      </c>
      <c r="Y4469" t="str">
        <f>VLOOKUP(P4469,'Product manager data'!$A$1:B4485,2,0)</f>
        <v>Rosemary Hearon</v>
      </c>
    </row>
    <row r="4470" spans="1:25" x14ac:dyDescent="0.3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t="str">
        <f t="shared" si="207"/>
        <v>Loss</v>
      </c>
      <c r="W4470" t="str">
        <f t="shared" si="208"/>
        <v>CA</v>
      </c>
      <c r="X4470" t="str">
        <f t="shared" si="209"/>
        <v>California</v>
      </c>
      <c r="Y4470" t="str">
        <f>VLOOKUP(P4470,'Product manager data'!$A$1:B4486,2,0)</f>
        <v>Tim Collins</v>
      </c>
    </row>
    <row r="4471" spans="1:25" x14ac:dyDescent="0.3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f t="shared" si="207"/>
        <v>Profit</v>
      </c>
      <c r="W4471" t="str">
        <f t="shared" si="208"/>
        <v>CA</v>
      </c>
      <c r="X4471" t="str">
        <f t="shared" si="209"/>
        <v>California</v>
      </c>
      <c r="Y4471" t="str">
        <f>VLOOKUP(P4471,'Product manager data'!$A$1:B4487,2,0)</f>
        <v>Beth Higgins</v>
      </c>
    </row>
    <row r="4472" spans="1:25" x14ac:dyDescent="0.3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t="str">
        <f t="shared" si="207"/>
        <v>Loss</v>
      </c>
      <c r="W4472" t="str">
        <f t="shared" si="208"/>
        <v>CA</v>
      </c>
      <c r="X4472" t="str">
        <f t="shared" si="209"/>
        <v>California</v>
      </c>
      <c r="Y4472" t="str">
        <f>VLOOKUP(P4472,'Product manager data'!$A$1:B4488,2,0)</f>
        <v>Sandra Cruz</v>
      </c>
    </row>
    <row r="4473" spans="1:25" x14ac:dyDescent="0.3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t="str">
        <f t="shared" si="207"/>
        <v>Loss</v>
      </c>
      <c r="W4473" t="str">
        <f t="shared" si="208"/>
        <v>CA</v>
      </c>
      <c r="X4473" t="str">
        <f t="shared" si="209"/>
        <v>California</v>
      </c>
      <c r="Y4473" t="str">
        <f>VLOOKUP(P4473,'Product manager data'!$A$1:B4489,2,0)</f>
        <v>Sandra Cruz</v>
      </c>
    </row>
    <row r="4474" spans="1:25" x14ac:dyDescent="0.3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t="str">
        <f t="shared" si="207"/>
        <v>Profit</v>
      </c>
      <c r="W4474" t="str">
        <f t="shared" si="208"/>
        <v>CA</v>
      </c>
      <c r="X4474" t="str">
        <f t="shared" si="209"/>
        <v>California</v>
      </c>
      <c r="Y4474" t="str">
        <f>VLOOKUP(P4474,'Product manager data'!$A$1:B4490,2,0)</f>
        <v>Reggie Bacon</v>
      </c>
    </row>
    <row r="4475" spans="1:25" x14ac:dyDescent="0.3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t="str">
        <f t="shared" si="207"/>
        <v>Loss</v>
      </c>
      <c r="W4475" t="str">
        <f t="shared" si="208"/>
        <v>CA</v>
      </c>
      <c r="X4475" t="str">
        <f t="shared" si="209"/>
        <v>California</v>
      </c>
      <c r="Y4475" t="str">
        <f>VLOOKUP(P4475,'Product manager data'!$A$1:B4491,2,0)</f>
        <v>Michael Benoit</v>
      </c>
    </row>
    <row r="4476" spans="1:25" x14ac:dyDescent="0.3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t="str">
        <f t="shared" si="207"/>
        <v>Profit</v>
      </c>
      <c r="W4476" t="str">
        <f t="shared" si="208"/>
        <v>CA</v>
      </c>
      <c r="X4476" t="str">
        <f t="shared" si="209"/>
        <v>California</v>
      </c>
      <c r="Y4476" t="str">
        <f>VLOOKUP(P4476,'Product manager data'!$A$1:B4492,2,0)</f>
        <v>Beth Higgins</v>
      </c>
    </row>
    <row r="4477" spans="1:25" x14ac:dyDescent="0.3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t="str">
        <f t="shared" si="207"/>
        <v>Profit</v>
      </c>
      <c r="W4477" t="str">
        <f t="shared" si="208"/>
        <v>CA</v>
      </c>
      <c r="X4477" t="str">
        <f t="shared" si="209"/>
        <v>California</v>
      </c>
      <c r="Y4477" t="str">
        <f>VLOOKUP(P4477,'Product manager data'!$A$1:B4493,2,0)</f>
        <v>Robin Dennis</v>
      </c>
    </row>
    <row r="4478" spans="1:25" x14ac:dyDescent="0.3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t="str">
        <f t="shared" si="207"/>
        <v>Profit</v>
      </c>
      <c r="W4478" t="str">
        <f t="shared" si="208"/>
        <v>CA</v>
      </c>
      <c r="X4478" t="str">
        <f t="shared" si="209"/>
        <v>California</v>
      </c>
      <c r="Y4478" t="str">
        <f>VLOOKUP(P4478,'Product manager data'!$A$1:B4494,2,0)</f>
        <v>Beth Higgins</v>
      </c>
    </row>
    <row r="4479" spans="1:25" x14ac:dyDescent="0.3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t="str">
        <f t="shared" si="207"/>
        <v>Profit</v>
      </c>
      <c r="W4479" t="str">
        <f t="shared" si="208"/>
        <v>CA</v>
      </c>
      <c r="X4479" t="str">
        <f t="shared" si="209"/>
        <v>California</v>
      </c>
      <c r="Y4479" t="str">
        <f>VLOOKUP(P4479,'Product manager data'!$A$1:B4495,2,0)</f>
        <v>Myrtle Holloway</v>
      </c>
    </row>
    <row r="4480" spans="1:25" x14ac:dyDescent="0.3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t="str">
        <f t="shared" si="207"/>
        <v>Profit</v>
      </c>
      <c r="W4480" t="str">
        <f t="shared" si="208"/>
        <v>CA</v>
      </c>
      <c r="X4480" t="str">
        <f t="shared" si="209"/>
        <v>California</v>
      </c>
      <c r="Y4480" t="str">
        <f>VLOOKUP(P4480,'Product manager data'!$A$1:B4496,2,0)</f>
        <v>Michael Benoit</v>
      </c>
    </row>
    <row r="4481" spans="1:25" x14ac:dyDescent="0.3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t="str">
        <f t="shared" si="207"/>
        <v>Profit</v>
      </c>
      <c r="W4481" t="str">
        <f t="shared" si="208"/>
        <v>CA</v>
      </c>
      <c r="X4481" t="str">
        <f t="shared" si="209"/>
        <v>California</v>
      </c>
      <c r="Y4481" t="str">
        <f>VLOOKUP(P4481,'Product manager data'!$A$1:B4497,2,0)</f>
        <v>Beth Higgins</v>
      </c>
    </row>
    <row r="4482" spans="1:25" x14ac:dyDescent="0.3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f t="shared" si="207"/>
        <v>Profit</v>
      </c>
      <c r="W4482" t="str">
        <f t="shared" si="208"/>
        <v>CA</v>
      </c>
      <c r="X4482" t="str">
        <f t="shared" si="209"/>
        <v>California</v>
      </c>
      <c r="Y4482" t="str">
        <f>VLOOKUP(P4482,'Product manager data'!$A$1:B4498,2,0)</f>
        <v>Junior Fason</v>
      </c>
    </row>
    <row r="4483" spans="1:25" x14ac:dyDescent="0.3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t="str">
        <f t="shared" ref="V4483:V4546" si="210">IF(U4483&gt;=0,"Profit","Loss")</f>
        <v>Profit</v>
      </c>
      <c r="W4483" t="str">
        <f t="shared" ref="W4483:W4546" si="211">MID(B4483,1,2)</f>
        <v>CA</v>
      </c>
      <c r="X4483" t="str">
        <f t="shared" ref="X4483:X4546" si="212">IF(W4483="CA","California","Texas")</f>
        <v>California</v>
      </c>
      <c r="Y4483" t="str">
        <f>VLOOKUP(P4483,'Product manager data'!$A$1:B4499,2,0)</f>
        <v>Mary Wood</v>
      </c>
    </row>
    <row r="4484" spans="1:25" x14ac:dyDescent="0.3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 t="shared" si="210"/>
        <v>Profit</v>
      </c>
      <c r="W4484" t="str">
        <f t="shared" si="211"/>
        <v>CA</v>
      </c>
      <c r="X4484" t="str">
        <f t="shared" si="212"/>
        <v>California</v>
      </c>
      <c r="Y4484" t="str">
        <f>VLOOKUP(P4484,'Product manager data'!$A$1:B4500,2,0)</f>
        <v>Kimberly Harrington</v>
      </c>
    </row>
    <row r="4485" spans="1:25" x14ac:dyDescent="0.3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t="str">
        <f t="shared" si="210"/>
        <v>Profit</v>
      </c>
      <c r="W4485" t="str">
        <f t="shared" si="211"/>
        <v>CA</v>
      </c>
      <c r="X4485" t="str">
        <f t="shared" si="212"/>
        <v>California</v>
      </c>
      <c r="Y4485" t="str">
        <f>VLOOKUP(P4485,'Product manager data'!$A$1:B4501,2,0)</f>
        <v>Beth Higgins</v>
      </c>
    </row>
    <row r="4486" spans="1:25" x14ac:dyDescent="0.3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f t="shared" si="210"/>
        <v>Profit</v>
      </c>
      <c r="W4486" t="str">
        <f t="shared" si="211"/>
        <v>CA</v>
      </c>
      <c r="X4486" t="str">
        <f t="shared" si="212"/>
        <v>California</v>
      </c>
      <c r="Y4486" t="str">
        <f>VLOOKUP(P4486,'Product manager data'!$A$1:B4502,2,0)</f>
        <v>Kimberly Harrington</v>
      </c>
    </row>
    <row r="4487" spans="1:25" x14ac:dyDescent="0.3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t="str">
        <f t="shared" si="210"/>
        <v>Profit</v>
      </c>
      <c r="W4487" t="str">
        <f t="shared" si="211"/>
        <v>CA</v>
      </c>
      <c r="X4487" t="str">
        <f t="shared" si="212"/>
        <v>California</v>
      </c>
      <c r="Y4487" t="str">
        <f>VLOOKUP(P4487,'Product manager data'!$A$1:B4503,2,0)</f>
        <v>Beth Higgins</v>
      </c>
    </row>
    <row r="4488" spans="1:25" x14ac:dyDescent="0.3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f t="shared" si="210"/>
        <v>Profit</v>
      </c>
      <c r="W4488" t="str">
        <f t="shared" si="211"/>
        <v>CA</v>
      </c>
      <c r="X4488" t="str">
        <f t="shared" si="212"/>
        <v>California</v>
      </c>
      <c r="Y4488" t="str">
        <f>VLOOKUP(P4488,'Product manager data'!$A$1:B4504,2,0)</f>
        <v>Beth Higgins</v>
      </c>
    </row>
    <row r="4489" spans="1:25" x14ac:dyDescent="0.3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t="str">
        <f t="shared" si="210"/>
        <v>Loss</v>
      </c>
      <c r="W4489" t="str">
        <f t="shared" si="211"/>
        <v>CA</v>
      </c>
      <c r="X4489" t="str">
        <f t="shared" si="212"/>
        <v>California</v>
      </c>
      <c r="Y4489" t="str">
        <f>VLOOKUP(P4489,'Product manager data'!$A$1:B4505,2,0)</f>
        <v>Kimberly Harrington</v>
      </c>
    </row>
    <row r="4490" spans="1:25" x14ac:dyDescent="0.3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t="str">
        <f t="shared" si="210"/>
        <v>Loss</v>
      </c>
      <c r="W4490" t="str">
        <f t="shared" si="211"/>
        <v>CA</v>
      </c>
      <c r="X4490" t="str">
        <f t="shared" si="212"/>
        <v>California</v>
      </c>
      <c r="Y4490" t="str">
        <f>VLOOKUP(P4490,'Product manager data'!$A$1:B4506,2,0)</f>
        <v>Tammie Nelson</v>
      </c>
    </row>
    <row r="4491" spans="1:25" x14ac:dyDescent="0.3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f t="shared" si="210"/>
        <v>Loss</v>
      </c>
      <c r="W4491" t="str">
        <f t="shared" si="211"/>
        <v>CA</v>
      </c>
      <c r="X4491" t="str">
        <f t="shared" si="212"/>
        <v>California</v>
      </c>
      <c r="Y4491" t="str">
        <f>VLOOKUP(P4491,'Product manager data'!$A$1:B4507,2,0)</f>
        <v>Kimberly Harrington</v>
      </c>
    </row>
    <row r="4492" spans="1:25" x14ac:dyDescent="0.3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f t="shared" si="210"/>
        <v>Profit</v>
      </c>
      <c r="W4492" t="str">
        <f t="shared" si="211"/>
        <v>CA</v>
      </c>
      <c r="X4492" t="str">
        <f t="shared" si="212"/>
        <v>California</v>
      </c>
      <c r="Y4492" t="str">
        <f>VLOOKUP(P4492,'Product manager data'!$A$1:B4508,2,0)</f>
        <v>Michael Benoit</v>
      </c>
    </row>
    <row r="4493" spans="1:25" x14ac:dyDescent="0.3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t="str">
        <f t="shared" si="210"/>
        <v>Profit</v>
      </c>
      <c r="W4493" t="str">
        <f t="shared" si="211"/>
        <v>CA</v>
      </c>
      <c r="X4493" t="str">
        <f t="shared" si="212"/>
        <v>California</v>
      </c>
      <c r="Y4493" t="str">
        <f>VLOOKUP(P4493,'Product manager data'!$A$1:B4509,2,0)</f>
        <v>Jason Lightner</v>
      </c>
    </row>
    <row r="4494" spans="1:25" x14ac:dyDescent="0.3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f t="shared" si="210"/>
        <v>Profit</v>
      </c>
      <c r="W4494" t="str">
        <f t="shared" si="211"/>
        <v>CA</v>
      </c>
      <c r="X4494" t="str">
        <f t="shared" si="212"/>
        <v>California</v>
      </c>
      <c r="Y4494" t="str">
        <f>VLOOKUP(P4494,'Product manager data'!$A$1:B4510,2,0)</f>
        <v>Robin Dennis</v>
      </c>
    </row>
    <row r="4495" spans="1:25" x14ac:dyDescent="0.3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f t="shared" si="210"/>
        <v>Profit</v>
      </c>
      <c r="W4495" t="str">
        <f t="shared" si="211"/>
        <v>CA</v>
      </c>
      <c r="X4495" t="str">
        <f t="shared" si="212"/>
        <v>California</v>
      </c>
      <c r="Y4495" t="str">
        <f>VLOOKUP(P4495,'Product manager data'!$A$1:B4511,2,0)</f>
        <v>Beth Higgins</v>
      </c>
    </row>
    <row r="4496" spans="1:25" x14ac:dyDescent="0.3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f t="shared" si="210"/>
        <v>Loss</v>
      </c>
      <c r="W4496" t="str">
        <f t="shared" si="211"/>
        <v>CA</v>
      </c>
      <c r="X4496" t="str">
        <f t="shared" si="212"/>
        <v>California</v>
      </c>
      <c r="Y4496" t="str">
        <f>VLOOKUP(P4496,'Product manager data'!$A$1:B4512,2,0)</f>
        <v>Sandra Cruz</v>
      </c>
    </row>
    <row r="4497" spans="1:25" x14ac:dyDescent="0.3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f t="shared" si="210"/>
        <v>Profit</v>
      </c>
      <c r="W4497" t="str">
        <f t="shared" si="211"/>
        <v>CA</v>
      </c>
      <c r="X4497" t="str">
        <f t="shared" si="212"/>
        <v>California</v>
      </c>
      <c r="Y4497" t="str">
        <f>VLOOKUP(P4497,'Product manager data'!$A$1:B4513,2,0)</f>
        <v>Tim Collins</v>
      </c>
    </row>
    <row r="4498" spans="1:25" x14ac:dyDescent="0.3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 t="shared" si="210"/>
        <v>Profit</v>
      </c>
      <c r="W4498" t="str">
        <f t="shared" si="211"/>
        <v>CA</v>
      </c>
      <c r="X4498" t="str">
        <f t="shared" si="212"/>
        <v>California</v>
      </c>
      <c r="Y4498" t="str">
        <f>VLOOKUP(P4498,'Product manager data'!$A$1:B4514,2,0)</f>
        <v>Beth Higgins</v>
      </c>
    </row>
    <row r="4499" spans="1:25" x14ac:dyDescent="0.3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 t="shared" si="210"/>
        <v>Loss</v>
      </c>
      <c r="W4499" t="str">
        <f t="shared" si="211"/>
        <v>CA</v>
      </c>
      <c r="X4499" t="str">
        <f t="shared" si="212"/>
        <v>California</v>
      </c>
      <c r="Y4499" t="str">
        <f>VLOOKUP(P4499,'Product manager data'!$A$1:B4515,2,0)</f>
        <v>Kimberly Harrington</v>
      </c>
    </row>
    <row r="4500" spans="1:25" x14ac:dyDescent="0.3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f t="shared" si="210"/>
        <v>Profit</v>
      </c>
      <c r="W4500" t="str">
        <f t="shared" si="211"/>
        <v>CA</v>
      </c>
      <c r="X4500" t="str">
        <f t="shared" si="212"/>
        <v>California</v>
      </c>
      <c r="Y4500" t="str">
        <f>VLOOKUP(P4500,'Product manager data'!$A$1:B4516,2,0)</f>
        <v>Beth Higgins</v>
      </c>
    </row>
    <row r="4501" spans="1:25" x14ac:dyDescent="0.3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t="str">
        <f t="shared" si="210"/>
        <v>Profit</v>
      </c>
      <c r="W4501" t="str">
        <f t="shared" si="211"/>
        <v>CA</v>
      </c>
      <c r="X4501" t="str">
        <f t="shared" si="212"/>
        <v>California</v>
      </c>
      <c r="Y4501" t="str">
        <f>VLOOKUP(P4501,'Product manager data'!$A$1:B4517,2,0)</f>
        <v>Beth Higgins</v>
      </c>
    </row>
    <row r="4502" spans="1:25" x14ac:dyDescent="0.3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t="str">
        <f t="shared" si="210"/>
        <v>Profit</v>
      </c>
      <c r="W4502" t="str">
        <f t="shared" si="211"/>
        <v>CA</v>
      </c>
      <c r="X4502" t="str">
        <f t="shared" si="212"/>
        <v>California</v>
      </c>
      <c r="Y4502" t="str">
        <f>VLOOKUP(P4502,'Product manager data'!$A$1:B4518,2,0)</f>
        <v>Kimberly Harrington</v>
      </c>
    </row>
    <row r="4503" spans="1:25" x14ac:dyDescent="0.3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f t="shared" si="210"/>
        <v>Profit</v>
      </c>
      <c r="W4503" t="str">
        <f t="shared" si="211"/>
        <v>CA</v>
      </c>
      <c r="X4503" t="str">
        <f t="shared" si="212"/>
        <v>California</v>
      </c>
      <c r="Y4503" t="str">
        <f>VLOOKUP(P4503,'Product manager data'!$A$1:B4519,2,0)</f>
        <v>Beth Higgins</v>
      </c>
    </row>
    <row r="4504" spans="1:25" x14ac:dyDescent="0.3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f t="shared" si="210"/>
        <v>Profit</v>
      </c>
      <c r="W4504" t="str">
        <f t="shared" si="211"/>
        <v>CA</v>
      </c>
      <c r="X4504" t="str">
        <f t="shared" si="212"/>
        <v>California</v>
      </c>
      <c r="Y4504" t="str">
        <f>VLOOKUP(P4504,'Product manager data'!$A$1:B4520,2,0)</f>
        <v>Junior Fason</v>
      </c>
    </row>
    <row r="4505" spans="1:25" x14ac:dyDescent="0.3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t="str">
        <f t="shared" si="210"/>
        <v>Profit</v>
      </c>
      <c r="W4505" t="str">
        <f t="shared" si="211"/>
        <v>US</v>
      </c>
      <c r="X4505" t="str">
        <f t="shared" si="212"/>
        <v>Texas</v>
      </c>
      <c r="Y4505" t="str">
        <f>VLOOKUP(P4505,'Product manager data'!$A$1:B4521,2,0)</f>
        <v>James Marez</v>
      </c>
    </row>
    <row r="4506" spans="1:25" x14ac:dyDescent="0.3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f t="shared" si="210"/>
        <v>Profit</v>
      </c>
      <c r="W4506" t="str">
        <f t="shared" si="211"/>
        <v>US</v>
      </c>
      <c r="X4506" t="str">
        <f t="shared" si="212"/>
        <v>Texas</v>
      </c>
      <c r="Y4506" t="str">
        <f>VLOOKUP(P4506,'Product manager data'!$A$1:B4522,2,0)</f>
        <v>Mary Wood</v>
      </c>
    </row>
    <row r="4507" spans="1:25" x14ac:dyDescent="0.3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f t="shared" si="210"/>
        <v>Profit</v>
      </c>
      <c r="W4507" t="str">
        <f t="shared" si="211"/>
        <v>US</v>
      </c>
      <c r="X4507" t="str">
        <f t="shared" si="212"/>
        <v>Texas</v>
      </c>
      <c r="Y4507" t="str">
        <f>VLOOKUP(P4507,'Product manager data'!$A$1:B4523,2,0)</f>
        <v>Reggie Bacon</v>
      </c>
    </row>
    <row r="4508" spans="1:25" x14ac:dyDescent="0.3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f t="shared" si="210"/>
        <v>Profit</v>
      </c>
      <c r="W4508" t="str">
        <f t="shared" si="211"/>
        <v>US</v>
      </c>
      <c r="X4508" t="str">
        <f t="shared" si="212"/>
        <v>Texas</v>
      </c>
      <c r="Y4508" t="str">
        <f>VLOOKUP(P4508,'Product manager data'!$A$1:B4524,2,0)</f>
        <v>James Marez</v>
      </c>
    </row>
    <row r="4509" spans="1:25" x14ac:dyDescent="0.3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t="str">
        <f t="shared" si="210"/>
        <v>Profit</v>
      </c>
      <c r="W4509" t="str">
        <f t="shared" si="211"/>
        <v>US</v>
      </c>
      <c r="X4509" t="str">
        <f t="shared" si="212"/>
        <v>Texas</v>
      </c>
      <c r="Y4509" t="str">
        <f>VLOOKUP(P4509,'Product manager data'!$A$1:B4525,2,0)</f>
        <v>Myrtle Holloway</v>
      </c>
    </row>
    <row r="4510" spans="1:25" x14ac:dyDescent="0.3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f t="shared" si="210"/>
        <v>Profit</v>
      </c>
      <c r="W4510" t="str">
        <f t="shared" si="211"/>
        <v>US</v>
      </c>
      <c r="X4510" t="str">
        <f t="shared" si="212"/>
        <v>Texas</v>
      </c>
      <c r="Y4510" t="str">
        <f>VLOOKUP(P4510,'Product manager data'!$A$1:B4526,2,0)</f>
        <v>Robin Dennis</v>
      </c>
    </row>
    <row r="4511" spans="1:25" x14ac:dyDescent="0.3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f t="shared" si="210"/>
        <v>Loss</v>
      </c>
      <c r="W4511" t="str">
        <f t="shared" si="211"/>
        <v>CA</v>
      </c>
      <c r="X4511" t="str">
        <f t="shared" si="212"/>
        <v>California</v>
      </c>
      <c r="Y4511" t="str">
        <f>VLOOKUP(P4511,'Product manager data'!$A$1:B4527,2,0)</f>
        <v>Michael Benoit</v>
      </c>
    </row>
    <row r="4512" spans="1:25" x14ac:dyDescent="0.3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t="str">
        <f t="shared" si="210"/>
        <v>Profit</v>
      </c>
      <c r="W4512" t="str">
        <f t="shared" si="211"/>
        <v>CA</v>
      </c>
      <c r="X4512" t="str">
        <f t="shared" si="212"/>
        <v>California</v>
      </c>
      <c r="Y4512" t="str">
        <f>VLOOKUP(P4512,'Product manager data'!$A$1:B4528,2,0)</f>
        <v>Robin Dennis</v>
      </c>
    </row>
    <row r="4513" spans="1:25" x14ac:dyDescent="0.3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f t="shared" si="210"/>
        <v>Profit</v>
      </c>
      <c r="W4513" t="str">
        <f t="shared" si="211"/>
        <v>CA</v>
      </c>
      <c r="X4513" t="str">
        <f t="shared" si="212"/>
        <v>California</v>
      </c>
      <c r="Y4513" t="str">
        <f>VLOOKUP(P4513,'Product manager data'!$A$1:B4529,2,0)</f>
        <v>Kimberly Harrington</v>
      </c>
    </row>
    <row r="4514" spans="1:25" x14ac:dyDescent="0.3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f t="shared" si="210"/>
        <v>Loss</v>
      </c>
      <c r="W4514" t="str">
        <f t="shared" si="211"/>
        <v>CA</v>
      </c>
      <c r="X4514" t="str">
        <f t="shared" si="212"/>
        <v>California</v>
      </c>
      <c r="Y4514" t="str">
        <f>VLOOKUP(P4514,'Product manager data'!$A$1:B4530,2,0)</f>
        <v>Kimberly Harrington</v>
      </c>
    </row>
    <row r="4515" spans="1:25" x14ac:dyDescent="0.3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f t="shared" si="210"/>
        <v>Profit</v>
      </c>
      <c r="W4515" t="str">
        <f t="shared" si="211"/>
        <v>CA</v>
      </c>
      <c r="X4515" t="str">
        <f t="shared" si="212"/>
        <v>California</v>
      </c>
      <c r="Y4515" t="str">
        <f>VLOOKUP(P4515,'Product manager data'!$A$1:B4531,2,0)</f>
        <v>Myrtle Holloway</v>
      </c>
    </row>
    <row r="4516" spans="1:25" x14ac:dyDescent="0.3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t="str">
        <f t="shared" si="210"/>
        <v>Profit</v>
      </c>
      <c r="W4516" t="str">
        <f t="shared" si="211"/>
        <v>CA</v>
      </c>
      <c r="X4516" t="str">
        <f t="shared" si="212"/>
        <v>California</v>
      </c>
      <c r="Y4516" t="str">
        <f>VLOOKUP(P4516,'Product manager data'!$A$1:B4532,2,0)</f>
        <v>Sandra Cruz</v>
      </c>
    </row>
    <row r="4517" spans="1:25" x14ac:dyDescent="0.3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t="str">
        <f t="shared" si="210"/>
        <v>Profit</v>
      </c>
      <c r="W4517" t="str">
        <f t="shared" si="211"/>
        <v>US</v>
      </c>
      <c r="X4517" t="str">
        <f t="shared" si="212"/>
        <v>Texas</v>
      </c>
      <c r="Y4517" t="str">
        <f>VLOOKUP(P4517,'Product manager data'!$A$1:B4533,2,0)</f>
        <v>Eric Goetz</v>
      </c>
    </row>
    <row r="4518" spans="1:25" x14ac:dyDescent="0.3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t="str">
        <f t="shared" si="210"/>
        <v>Profit</v>
      </c>
      <c r="W4518" t="str">
        <f t="shared" si="211"/>
        <v>US</v>
      </c>
      <c r="X4518" t="str">
        <f t="shared" si="212"/>
        <v>Texas</v>
      </c>
      <c r="Y4518" t="str">
        <f>VLOOKUP(P4518,'Product manager data'!$A$1:B4534,2,0)</f>
        <v>Beth Higgins</v>
      </c>
    </row>
    <row r="4519" spans="1:25" x14ac:dyDescent="0.3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 t="shared" si="210"/>
        <v>Profit</v>
      </c>
      <c r="W4519" t="str">
        <f t="shared" si="211"/>
        <v>US</v>
      </c>
      <c r="X4519" t="str">
        <f t="shared" si="212"/>
        <v>Texas</v>
      </c>
      <c r="Y4519" t="str">
        <f>VLOOKUP(P4519,'Product manager data'!$A$1:B4535,2,0)</f>
        <v>Kimberly Harrington</v>
      </c>
    </row>
    <row r="4520" spans="1:25" x14ac:dyDescent="0.3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 t="shared" si="210"/>
        <v>Profit</v>
      </c>
      <c r="W4520" t="str">
        <f t="shared" si="211"/>
        <v>CA</v>
      </c>
      <c r="X4520" t="str">
        <f t="shared" si="212"/>
        <v>California</v>
      </c>
      <c r="Y4520" t="str">
        <f>VLOOKUP(P4520,'Product manager data'!$A$1:B4536,2,0)</f>
        <v>Eric Goetz</v>
      </c>
    </row>
    <row r="4521" spans="1:25" x14ac:dyDescent="0.3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t="str">
        <f t="shared" si="210"/>
        <v>Profit</v>
      </c>
      <c r="W4521" t="str">
        <f t="shared" si="211"/>
        <v>CA</v>
      </c>
      <c r="X4521" t="str">
        <f t="shared" si="212"/>
        <v>California</v>
      </c>
      <c r="Y4521" t="str">
        <f>VLOOKUP(P4521,'Product manager data'!$A$1:B4537,2,0)</f>
        <v>Myrtle Holloway</v>
      </c>
    </row>
    <row r="4522" spans="1:25" x14ac:dyDescent="0.3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 t="shared" si="210"/>
        <v>Profit</v>
      </c>
      <c r="W4522" t="str">
        <f t="shared" si="211"/>
        <v>CA</v>
      </c>
      <c r="X4522" t="str">
        <f t="shared" si="212"/>
        <v>California</v>
      </c>
      <c r="Y4522" t="str">
        <f>VLOOKUP(P4522,'Product manager data'!$A$1:B4538,2,0)</f>
        <v>Reggie Bacon</v>
      </c>
    </row>
    <row r="4523" spans="1:25" x14ac:dyDescent="0.3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f t="shared" si="210"/>
        <v>Profit</v>
      </c>
      <c r="W4523" t="str">
        <f t="shared" si="211"/>
        <v>CA</v>
      </c>
      <c r="X4523" t="str">
        <f t="shared" si="212"/>
        <v>California</v>
      </c>
      <c r="Y4523" t="str">
        <f>VLOOKUP(P4523,'Product manager data'!$A$1:B4539,2,0)</f>
        <v>Robin Dennis</v>
      </c>
    </row>
    <row r="4524" spans="1:25" x14ac:dyDescent="0.3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t="str">
        <f t="shared" si="210"/>
        <v>Profit</v>
      </c>
      <c r="W4524" t="str">
        <f t="shared" si="211"/>
        <v>CA</v>
      </c>
      <c r="X4524" t="str">
        <f t="shared" si="212"/>
        <v>California</v>
      </c>
      <c r="Y4524" t="str">
        <f>VLOOKUP(P4524,'Product manager data'!$A$1:B4540,2,0)</f>
        <v>Junior Fason</v>
      </c>
    </row>
    <row r="4525" spans="1:25" x14ac:dyDescent="0.3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 t="shared" si="210"/>
        <v>Profit</v>
      </c>
      <c r="W4525" t="str">
        <f t="shared" si="211"/>
        <v>CA</v>
      </c>
      <c r="X4525" t="str">
        <f t="shared" si="212"/>
        <v>California</v>
      </c>
      <c r="Y4525" t="str">
        <f>VLOOKUP(P4525,'Product manager data'!$A$1:B4541,2,0)</f>
        <v>Willie Zensen</v>
      </c>
    </row>
    <row r="4526" spans="1:25" x14ac:dyDescent="0.3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f t="shared" si="210"/>
        <v>Profit</v>
      </c>
      <c r="W4526" t="str">
        <f t="shared" si="211"/>
        <v>CA</v>
      </c>
      <c r="X4526" t="str">
        <f t="shared" si="212"/>
        <v>California</v>
      </c>
      <c r="Y4526" t="str">
        <f>VLOOKUP(P4526,'Product manager data'!$A$1:B4542,2,0)</f>
        <v>Robin Dennis</v>
      </c>
    </row>
    <row r="4527" spans="1:25" x14ac:dyDescent="0.3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t="str">
        <f t="shared" si="210"/>
        <v>Profit</v>
      </c>
      <c r="W4527" t="str">
        <f t="shared" si="211"/>
        <v>US</v>
      </c>
      <c r="X4527" t="str">
        <f t="shared" si="212"/>
        <v>Texas</v>
      </c>
      <c r="Y4527" t="str">
        <f>VLOOKUP(P4527,'Product manager data'!$A$1:B4543,2,0)</f>
        <v>James Marez</v>
      </c>
    </row>
    <row r="4528" spans="1:25" x14ac:dyDescent="0.3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t="str">
        <f t="shared" si="210"/>
        <v>Profit</v>
      </c>
      <c r="W4528" t="str">
        <f t="shared" si="211"/>
        <v>US</v>
      </c>
      <c r="X4528" t="str">
        <f t="shared" si="212"/>
        <v>Texas</v>
      </c>
      <c r="Y4528" t="str">
        <f>VLOOKUP(P4528,'Product manager data'!$A$1:B4544,2,0)</f>
        <v>Beth Higgins</v>
      </c>
    </row>
    <row r="4529" spans="1:25" x14ac:dyDescent="0.3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t="str">
        <f t="shared" si="210"/>
        <v>Profit</v>
      </c>
      <c r="W4529" t="str">
        <f t="shared" si="211"/>
        <v>US</v>
      </c>
      <c r="X4529" t="str">
        <f t="shared" si="212"/>
        <v>Texas</v>
      </c>
      <c r="Y4529" t="str">
        <f>VLOOKUP(P4529,'Product manager data'!$A$1:B4545,2,0)</f>
        <v>Robin Dennis</v>
      </c>
    </row>
    <row r="4530" spans="1:25" x14ac:dyDescent="0.3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t="str">
        <f t="shared" si="210"/>
        <v>Profit</v>
      </c>
      <c r="W4530" t="str">
        <f t="shared" si="211"/>
        <v>CA</v>
      </c>
      <c r="X4530" t="str">
        <f t="shared" si="212"/>
        <v>California</v>
      </c>
      <c r="Y4530" t="str">
        <f>VLOOKUP(P4530,'Product manager data'!$A$1:B4546,2,0)</f>
        <v>Reggie Bacon</v>
      </c>
    </row>
    <row r="4531" spans="1:25" x14ac:dyDescent="0.3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f t="shared" si="210"/>
        <v>Loss</v>
      </c>
      <c r="W4531" t="str">
        <f t="shared" si="211"/>
        <v>CA</v>
      </c>
      <c r="X4531" t="str">
        <f t="shared" si="212"/>
        <v>California</v>
      </c>
      <c r="Y4531" t="str">
        <f>VLOOKUP(P4531,'Product manager data'!$A$1:B4547,2,0)</f>
        <v>Kimberly Harrington</v>
      </c>
    </row>
    <row r="4532" spans="1:25" x14ac:dyDescent="0.3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 t="shared" si="210"/>
        <v>Profit</v>
      </c>
      <c r="W4532" t="str">
        <f t="shared" si="211"/>
        <v>CA</v>
      </c>
      <c r="X4532" t="str">
        <f t="shared" si="212"/>
        <v>California</v>
      </c>
      <c r="Y4532" t="str">
        <f>VLOOKUP(P4532,'Product manager data'!$A$1:B4548,2,0)</f>
        <v>Sandra Cruz</v>
      </c>
    </row>
    <row r="4533" spans="1:25" x14ac:dyDescent="0.3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f t="shared" si="210"/>
        <v>Profit</v>
      </c>
      <c r="W4533" t="str">
        <f t="shared" si="211"/>
        <v>CA</v>
      </c>
      <c r="X4533" t="str">
        <f t="shared" si="212"/>
        <v>California</v>
      </c>
      <c r="Y4533" t="str">
        <f>VLOOKUP(P4533,'Product manager data'!$A$1:B4549,2,0)</f>
        <v>Myrtle Holloway</v>
      </c>
    </row>
    <row r="4534" spans="1:25" x14ac:dyDescent="0.3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f t="shared" si="210"/>
        <v>Profit</v>
      </c>
      <c r="W4534" t="str">
        <f t="shared" si="211"/>
        <v>CA</v>
      </c>
      <c r="X4534" t="str">
        <f t="shared" si="212"/>
        <v>California</v>
      </c>
      <c r="Y4534" t="str">
        <f>VLOOKUP(P4534,'Product manager data'!$A$1:B4550,2,0)</f>
        <v>Sandra Cruz</v>
      </c>
    </row>
    <row r="4535" spans="1:25" x14ac:dyDescent="0.3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 t="shared" si="210"/>
        <v>Profit</v>
      </c>
      <c r="W4535" t="str">
        <f t="shared" si="211"/>
        <v>CA</v>
      </c>
      <c r="X4535" t="str">
        <f t="shared" si="212"/>
        <v>California</v>
      </c>
      <c r="Y4535" t="str">
        <f>VLOOKUP(P4535,'Product manager data'!$A$1:B4551,2,0)</f>
        <v>Rosemary Hearon</v>
      </c>
    </row>
    <row r="4536" spans="1:25" x14ac:dyDescent="0.3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 t="shared" si="210"/>
        <v>Profit</v>
      </c>
      <c r="W4536" t="str">
        <f t="shared" si="211"/>
        <v>CA</v>
      </c>
      <c r="X4536" t="str">
        <f t="shared" si="212"/>
        <v>California</v>
      </c>
      <c r="Y4536" t="str">
        <f>VLOOKUP(P4536,'Product manager data'!$A$1:B4552,2,0)</f>
        <v>Beth Higgins</v>
      </c>
    </row>
    <row r="4537" spans="1:25" x14ac:dyDescent="0.3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f t="shared" si="210"/>
        <v>Profit</v>
      </c>
      <c r="W4537" t="str">
        <f t="shared" si="211"/>
        <v>CA</v>
      </c>
      <c r="X4537" t="str">
        <f t="shared" si="212"/>
        <v>California</v>
      </c>
      <c r="Y4537" t="str">
        <f>VLOOKUP(P4537,'Product manager data'!$A$1:B4553,2,0)</f>
        <v>Robin Dennis</v>
      </c>
    </row>
    <row r="4538" spans="1:25" x14ac:dyDescent="0.3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f t="shared" si="210"/>
        <v>Profit</v>
      </c>
      <c r="W4538" t="str">
        <f t="shared" si="211"/>
        <v>CA</v>
      </c>
      <c r="X4538" t="str">
        <f t="shared" si="212"/>
        <v>California</v>
      </c>
      <c r="Y4538" t="str">
        <f>VLOOKUP(P4538,'Product manager data'!$A$1:B4554,2,0)</f>
        <v>Kimberly Harrington</v>
      </c>
    </row>
    <row r="4539" spans="1:25" x14ac:dyDescent="0.3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f t="shared" si="210"/>
        <v>Profit</v>
      </c>
      <c r="W4539" t="str">
        <f t="shared" si="211"/>
        <v>CA</v>
      </c>
      <c r="X4539" t="str">
        <f t="shared" si="212"/>
        <v>California</v>
      </c>
      <c r="Y4539" t="str">
        <f>VLOOKUP(P4539,'Product manager data'!$A$1:B4555,2,0)</f>
        <v>Eric Goetz</v>
      </c>
    </row>
    <row r="4540" spans="1:25" x14ac:dyDescent="0.3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f t="shared" si="210"/>
        <v>Profit</v>
      </c>
      <c r="W4540" t="str">
        <f t="shared" si="211"/>
        <v>CA</v>
      </c>
      <c r="X4540" t="str">
        <f t="shared" si="212"/>
        <v>California</v>
      </c>
      <c r="Y4540" t="str">
        <f>VLOOKUP(P4540,'Product manager data'!$A$1:B4556,2,0)</f>
        <v>Eric Goetz</v>
      </c>
    </row>
    <row r="4541" spans="1:25" x14ac:dyDescent="0.3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f t="shared" si="210"/>
        <v>Profit</v>
      </c>
      <c r="W4541" t="str">
        <f t="shared" si="211"/>
        <v>CA</v>
      </c>
      <c r="X4541" t="str">
        <f t="shared" si="212"/>
        <v>California</v>
      </c>
      <c r="Y4541" t="str">
        <f>VLOOKUP(P4541,'Product manager data'!$A$1:B4557,2,0)</f>
        <v>James Marez</v>
      </c>
    </row>
    <row r="4542" spans="1:25" x14ac:dyDescent="0.3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t="str">
        <f t="shared" si="210"/>
        <v>Loss</v>
      </c>
      <c r="W4542" t="str">
        <f t="shared" si="211"/>
        <v>CA</v>
      </c>
      <c r="X4542" t="str">
        <f t="shared" si="212"/>
        <v>California</v>
      </c>
      <c r="Y4542" t="str">
        <f>VLOOKUP(P4542,'Product manager data'!$A$1:B4558,2,0)</f>
        <v>Michael Benoit</v>
      </c>
    </row>
    <row r="4543" spans="1:25" x14ac:dyDescent="0.3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 t="shared" si="210"/>
        <v>Loss</v>
      </c>
      <c r="W4543" t="str">
        <f t="shared" si="211"/>
        <v>US</v>
      </c>
      <c r="X4543" t="str">
        <f t="shared" si="212"/>
        <v>Texas</v>
      </c>
      <c r="Y4543" t="str">
        <f>VLOOKUP(P4543,'Product manager data'!$A$1:B4559,2,0)</f>
        <v>Kimberly Harrington</v>
      </c>
    </row>
    <row r="4544" spans="1:25" x14ac:dyDescent="0.3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t="str">
        <f t="shared" si="210"/>
        <v>Profit</v>
      </c>
      <c r="W4544" t="str">
        <f t="shared" si="211"/>
        <v>CA</v>
      </c>
      <c r="X4544" t="str">
        <f t="shared" si="212"/>
        <v>California</v>
      </c>
      <c r="Y4544" t="str">
        <f>VLOOKUP(P4544,'Product manager data'!$A$1:B4560,2,0)</f>
        <v>Rosemary Hearon</v>
      </c>
    </row>
    <row r="4545" spans="1:25" x14ac:dyDescent="0.3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f t="shared" si="210"/>
        <v>Loss</v>
      </c>
      <c r="W4545" t="str">
        <f t="shared" si="211"/>
        <v>CA</v>
      </c>
      <c r="X4545" t="str">
        <f t="shared" si="212"/>
        <v>California</v>
      </c>
      <c r="Y4545" t="str">
        <f>VLOOKUP(P4545,'Product manager data'!$A$1:B4561,2,0)</f>
        <v>Sandra Cruz</v>
      </c>
    </row>
    <row r="4546" spans="1:25" x14ac:dyDescent="0.3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f t="shared" si="210"/>
        <v>Profit</v>
      </c>
      <c r="W4546" t="str">
        <f t="shared" si="211"/>
        <v>CA</v>
      </c>
      <c r="X4546" t="str">
        <f t="shared" si="212"/>
        <v>California</v>
      </c>
      <c r="Y4546" t="str">
        <f>VLOOKUP(P4546,'Product manager data'!$A$1:B4562,2,0)</f>
        <v>James Marez</v>
      </c>
    </row>
    <row r="4547" spans="1:25" x14ac:dyDescent="0.3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t="str">
        <f t="shared" ref="V4547:V4610" si="213">IF(U4547&gt;=0,"Profit","Loss")</f>
        <v>Profit</v>
      </c>
      <c r="W4547" t="str">
        <f t="shared" ref="W4547:W4610" si="214">MID(B4547,1,2)</f>
        <v>CA</v>
      </c>
      <c r="X4547" t="str">
        <f t="shared" ref="X4547:X4610" si="215">IF(W4547="CA","California","Texas")</f>
        <v>California</v>
      </c>
      <c r="Y4547" t="str">
        <f>VLOOKUP(P4547,'Product manager data'!$A$1:B4563,2,0)</f>
        <v>James Marez</v>
      </c>
    </row>
    <row r="4548" spans="1:25" x14ac:dyDescent="0.3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f t="shared" si="213"/>
        <v>Loss</v>
      </c>
      <c r="W4548" t="str">
        <f t="shared" si="214"/>
        <v>CA</v>
      </c>
      <c r="X4548" t="str">
        <f t="shared" si="215"/>
        <v>California</v>
      </c>
      <c r="Y4548" t="str">
        <f>VLOOKUP(P4548,'Product manager data'!$A$1:B4564,2,0)</f>
        <v>Kimberly Harrington</v>
      </c>
    </row>
    <row r="4549" spans="1:25" x14ac:dyDescent="0.3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f t="shared" si="213"/>
        <v>Profit</v>
      </c>
      <c r="W4549" t="str">
        <f t="shared" si="214"/>
        <v>CA</v>
      </c>
      <c r="X4549" t="str">
        <f t="shared" si="215"/>
        <v>California</v>
      </c>
      <c r="Y4549" t="str">
        <f>VLOOKUP(P4549,'Product manager data'!$A$1:B4565,2,0)</f>
        <v>Eric Goetz</v>
      </c>
    </row>
    <row r="4550" spans="1:25" x14ac:dyDescent="0.3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f t="shared" si="213"/>
        <v>Loss</v>
      </c>
      <c r="W4550" t="str">
        <f t="shared" si="214"/>
        <v>CA</v>
      </c>
      <c r="X4550" t="str">
        <f t="shared" si="215"/>
        <v>California</v>
      </c>
      <c r="Y4550" t="str">
        <f>VLOOKUP(P4550,'Product manager data'!$A$1:B4566,2,0)</f>
        <v>Robin Dennis</v>
      </c>
    </row>
    <row r="4551" spans="1:25" x14ac:dyDescent="0.3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f t="shared" si="213"/>
        <v>Profit</v>
      </c>
      <c r="W4551" t="str">
        <f t="shared" si="214"/>
        <v>CA</v>
      </c>
      <c r="X4551" t="str">
        <f t="shared" si="215"/>
        <v>California</v>
      </c>
      <c r="Y4551" t="str">
        <f>VLOOKUP(P4551,'Product manager data'!$A$1:B4567,2,0)</f>
        <v>James Marez</v>
      </c>
    </row>
    <row r="4552" spans="1:25" x14ac:dyDescent="0.3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t="str">
        <f t="shared" si="213"/>
        <v>Profit</v>
      </c>
      <c r="W4552" t="str">
        <f t="shared" si="214"/>
        <v>US</v>
      </c>
      <c r="X4552" t="str">
        <f t="shared" si="215"/>
        <v>Texas</v>
      </c>
      <c r="Y4552" t="str">
        <f>VLOOKUP(P4552,'Product manager data'!$A$1:B4568,2,0)</f>
        <v>Willie Zensen</v>
      </c>
    </row>
    <row r="4553" spans="1:25" x14ac:dyDescent="0.3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f t="shared" si="213"/>
        <v>Profit</v>
      </c>
      <c r="W4553" t="str">
        <f t="shared" si="214"/>
        <v>US</v>
      </c>
      <c r="X4553" t="str">
        <f t="shared" si="215"/>
        <v>Texas</v>
      </c>
      <c r="Y4553" t="str">
        <f>VLOOKUP(P4553,'Product manager data'!$A$1:B4569,2,0)</f>
        <v>Michael Benoit</v>
      </c>
    </row>
    <row r="4554" spans="1:25" x14ac:dyDescent="0.3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f t="shared" si="213"/>
        <v>Profit</v>
      </c>
      <c r="W4554" t="str">
        <f t="shared" si="214"/>
        <v>US</v>
      </c>
      <c r="X4554" t="str">
        <f t="shared" si="215"/>
        <v>Texas</v>
      </c>
      <c r="Y4554" t="str">
        <f>VLOOKUP(P4554,'Product manager data'!$A$1:B4570,2,0)</f>
        <v>Sandra Cruz</v>
      </c>
    </row>
    <row r="4555" spans="1:25" x14ac:dyDescent="0.3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f t="shared" si="213"/>
        <v>Profit</v>
      </c>
      <c r="W4555" t="str">
        <f t="shared" si="214"/>
        <v>US</v>
      </c>
      <c r="X4555" t="str">
        <f t="shared" si="215"/>
        <v>Texas</v>
      </c>
      <c r="Y4555" t="str">
        <f>VLOOKUP(P4555,'Product manager data'!$A$1:B4571,2,0)</f>
        <v>Beth Higgins</v>
      </c>
    </row>
    <row r="4556" spans="1:25" x14ac:dyDescent="0.3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t="str">
        <f t="shared" si="213"/>
        <v>Profit</v>
      </c>
      <c r="W4556" t="str">
        <f t="shared" si="214"/>
        <v>CA</v>
      </c>
      <c r="X4556" t="str">
        <f t="shared" si="215"/>
        <v>California</v>
      </c>
      <c r="Y4556" t="str">
        <f>VLOOKUP(P4556,'Product manager data'!$A$1:B4572,2,0)</f>
        <v>Kimberly Harrington</v>
      </c>
    </row>
    <row r="4557" spans="1:25" x14ac:dyDescent="0.3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f t="shared" si="213"/>
        <v>Profit</v>
      </c>
      <c r="W4557" t="str">
        <f t="shared" si="214"/>
        <v>CA</v>
      </c>
      <c r="X4557" t="str">
        <f t="shared" si="215"/>
        <v>California</v>
      </c>
      <c r="Y4557" t="str">
        <f>VLOOKUP(P4557,'Product manager data'!$A$1:B4573,2,0)</f>
        <v>Junior Fason</v>
      </c>
    </row>
    <row r="4558" spans="1:25" x14ac:dyDescent="0.3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f t="shared" si="213"/>
        <v>Profit</v>
      </c>
      <c r="W4558" t="str">
        <f t="shared" si="214"/>
        <v>CA</v>
      </c>
      <c r="X4558" t="str">
        <f t="shared" si="215"/>
        <v>California</v>
      </c>
      <c r="Y4558" t="str">
        <f>VLOOKUP(P4558,'Product manager data'!$A$1:B4574,2,0)</f>
        <v>Myrtle Holloway</v>
      </c>
    </row>
    <row r="4559" spans="1:25" x14ac:dyDescent="0.3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f t="shared" si="213"/>
        <v>Loss</v>
      </c>
      <c r="W4559" t="str">
        <f t="shared" si="214"/>
        <v>US</v>
      </c>
      <c r="X4559" t="str">
        <f t="shared" si="215"/>
        <v>Texas</v>
      </c>
      <c r="Y4559" t="str">
        <f>VLOOKUP(P4559,'Product manager data'!$A$1:B4575,2,0)</f>
        <v>Kimberly Harrington</v>
      </c>
    </row>
    <row r="4560" spans="1:25" x14ac:dyDescent="0.3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t="str">
        <f t="shared" si="213"/>
        <v>Profit</v>
      </c>
      <c r="W4560" t="str">
        <f t="shared" si="214"/>
        <v>CA</v>
      </c>
      <c r="X4560" t="str">
        <f t="shared" si="215"/>
        <v>California</v>
      </c>
      <c r="Y4560" t="str">
        <f>VLOOKUP(P4560,'Product manager data'!$A$1:B4576,2,0)</f>
        <v>Rosemary Hearon</v>
      </c>
    </row>
    <row r="4561" spans="1:25" x14ac:dyDescent="0.3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f t="shared" si="213"/>
        <v>Loss</v>
      </c>
      <c r="W4561" t="str">
        <f t="shared" si="214"/>
        <v>CA</v>
      </c>
      <c r="X4561" t="str">
        <f t="shared" si="215"/>
        <v>California</v>
      </c>
      <c r="Y4561" t="str">
        <f>VLOOKUP(P4561,'Product manager data'!$A$1:B4577,2,0)</f>
        <v>Sandra Cruz</v>
      </c>
    </row>
    <row r="4562" spans="1:25" x14ac:dyDescent="0.3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 t="shared" si="213"/>
        <v>Profit</v>
      </c>
      <c r="W4562" t="str">
        <f t="shared" si="214"/>
        <v>CA</v>
      </c>
      <c r="X4562" t="str">
        <f t="shared" si="215"/>
        <v>California</v>
      </c>
      <c r="Y4562" t="str">
        <f>VLOOKUP(P4562,'Product manager data'!$A$1:B4578,2,0)</f>
        <v>Rosemary Hearon</v>
      </c>
    </row>
    <row r="4563" spans="1:25" x14ac:dyDescent="0.3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t="str">
        <f t="shared" si="213"/>
        <v>Profit</v>
      </c>
      <c r="W4563" t="str">
        <f t="shared" si="214"/>
        <v>CA</v>
      </c>
      <c r="X4563" t="str">
        <f t="shared" si="215"/>
        <v>California</v>
      </c>
      <c r="Y4563" t="str">
        <f>VLOOKUP(P4563,'Product manager data'!$A$1:B4579,2,0)</f>
        <v>James Marez</v>
      </c>
    </row>
    <row r="4564" spans="1:25" x14ac:dyDescent="0.3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t="str">
        <f t="shared" si="213"/>
        <v>Profit</v>
      </c>
      <c r="W4564" t="str">
        <f t="shared" si="214"/>
        <v>CA</v>
      </c>
      <c r="X4564" t="str">
        <f t="shared" si="215"/>
        <v>California</v>
      </c>
      <c r="Y4564" t="str">
        <f>VLOOKUP(P4564,'Product manager data'!$A$1:B4580,2,0)</f>
        <v>Robin Dennis</v>
      </c>
    </row>
    <row r="4565" spans="1:25" x14ac:dyDescent="0.3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t="str">
        <f t="shared" si="213"/>
        <v>Loss</v>
      </c>
      <c r="W4565" t="str">
        <f t="shared" si="214"/>
        <v>CA</v>
      </c>
      <c r="X4565" t="str">
        <f t="shared" si="215"/>
        <v>California</v>
      </c>
      <c r="Y4565" t="str">
        <f>VLOOKUP(P4565,'Product manager data'!$A$1:B4581,2,0)</f>
        <v>Sandra Cruz</v>
      </c>
    </row>
    <row r="4566" spans="1:25" x14ac:dyDescent="0.3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f t="shared" si="213"/>
        <v>Loss</v>
      </c>
      <c r="W4566" t="str">
        <f t="shared" si="214"/>
        <v>CA</v>
      </c>
      <c r="X4566" t="str">
        <f t="shared" si="215"/>
        <v>California</v>
      </c>
      <c r="Y4566" t="str">
        <f>VLOOKUP(P4566,'Product manager data'!$A$1:B4582,2,0)</f>
        <v>Myrtle Holloway</v>
      </c>
    </row>
    <row r="4567" spans="1:25" x14ac:dyDescent="0.3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f t="shared" si="213"/>
        <v>Profit</v>
      </c>
      <c r="W4567" t="str">
        <f t="shared" si="214"/>
        <v>US</v>
      </c>
      <c r="X4567" t="str">
        <f t="shared" si="215"/>
        <v>Texas</v>
      </c>
      <c r="Y4567" t="str">
        <f>VLOOKUP(P4567,'Product manager data'!$A$1:B4583,2,0)</f>
        <v>Mary Wood</v>
      </c>
    </row>
    <row r="4568" spans="1:25" x14ac:dyDescent="0.3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t="str">
        <f t="shared" si="213"/>
        <v>Loss</v>
      </c>
      <c r="W4568" t="str">
        <f t="shared" si="214"/>
        <v>US</v>
      </c>
      <c r="X4568" t="str">
        <f t="shared" si="215"/>
        <v>Texas</v>
      </c>
      <c r="Y4568" t="str">
        <f>VLOOKUP(P4568,'Product manager data'!$A$1:B4584,2,0)</f>
        <v>Kimberly Harrington</v>
      </c>
    </row>
    <row r="4569" spans="1:25" x14ac:dyDescent="0.3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 t="shared" si="213"/>
        <v>Profit</v>
      </c>
      <c r="W4569" t="str">
        <f t="shared" si="214"/>
        <v>US</v>
      </c>
      <c r="X4569" t="str">
        <f t="shared" si="215"/>
        <v>Texas</v>
      </c>
      <c r="Y4569" t="str">
        <f>VLOOKUP(P4569,'Product manager data'!$A$1:B4585,2,0)</f>
        <v>Beth Higgins</v>
      </c>
    </row>
    <row r="4570" spans="1:25" x14ac:dyDescent="0.3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 t="shared" si="213"/>
        <v>Loss</v>
      </c>
      <c r="W4570" t="str">
        <f t="shared" si="214"/>
        <v>CA</v>
      </c>
      <c r="X4570" t="str">
        <f t="shared" si="215"/>
        <v>California</v>
      </c>
      <c r="Y4570" t="str">
        <f>VLOOKUP(P4570,'Product manager data'!$A$1:B4586,2,0)</f>
        <v>Kimberly Harrington</v>
      </c>
    </row>
    <row r="4571" spans="1:25" x14ac:dyDescent="0.3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t="str">
        <f t="shared" si="213"/>
        <v>Profit</v>
      </c>
      <c r="W4571" t="str">
        <f t="shared" si="214"/>
        <v>CA</v>
      </c>
      <c r="X4571" t="str">
        <f t="shared" si="215"/>
        <v>California</v>
      </c>
      <c r="Y4571" t="str">
        <f>VLOOKUP(P4571,'Product manager data'!$A$1:B4587,2,0)</f>
        <v>Robin Dennis</v>
      </c>
    </row>
    <row r="4572" spans="1:25" x14ac:dyDescent="0.3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t="str">
        <f t="shared" si="213"/>
        <v>Profit</v>
      </c>
      <c r="W4572" t="str">
        <f t="shared" si="214"/>
        <v>US</v>
      </c>
      <c r="X4572" t="str">
        <f t="shared" si="215"/>
        <v>Texas</v>
      </c>
      <c r="Y4572" t="str">
        <f>VLOOKUP(P4572,'Product manager data'!$A$1:B4588,2,0)</f>
        <v>Eric Goetz</v>
      </c>
    </row>
    <row r="4573" spans="1:25" x14ac:dyDescent="0.3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t="str">
        <f t="shared" si="213"/>
        <v>Profit</v>
      </c>
      <c r="W4573" t="str">
        <f t="shared" si="214"/>
        <v>US</v>
      </c>
      <c r="X4573" t="str">
        <f t="shared" si="215"/>
        <v>Texas</v>
      </c>
      <c r="Y4573" t="str">
        <f>VLOOKUP(P4573,'Product manager data'!$A$1:B4589,2,0)</f>
        <v>Kimberly Harrington</v>
      </c>
    </row>
    <row r="4574" spans="1:25" x14ac:dyDescent="0.3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f t="shared" si="213"/>
        <v>Profit</v>
      </c>
      <c r="W4574" t="str">
        <f t="shared" si="214"/>
        <v>CA</v>
      </c>
      <c r="X4574" t="str">
        <f t="shared" si="215"/>
        <v>California</v>
      </c>
      <c r="Y4574" t="str">
        <f>VLOOKUP(P4574,'Product manager data'!$A$1:B4590,2,0)</f>
        <v>Jason Lightner</v>
      </c>
    </row>
    <row r="4575" spans="1:25" x14ac:dyDescent="0.3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f t="shared" si="213"/>
        <v>Profit</v>
      </c>
      <c r="W4575" t="str">
        <f t="shared" si="214"/>
        <v>CA</v>
      </c>
      <c r="X4575" t="str">
        <f t="shared" si="215"/>
        <v>California</v>
      </c>
      <c r="Y4575" t="str">
        <f>VLOOKUP(P4575,'Product manager data'!$A$1:B4591,2,0)</f>
        <v>James Marez</v>
      </c>
    </row>
    <row r="4576" spans="1:25" x14ac:dyDescent="0.3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f t="shared" si="213"/>
        <v>Profit</v>
      </c>
      <c r="W4576" t="str">
        <f t="shared" si="214"/>
        <v>CA</v>
      </c>
      <c r="X4576" t="str">
        <f t="shared" si="215"/>
        <v>California</v>
      </c>
      <c r="Y4576" t="str">
        <f>VLOOKUP(P4576,'Product manager data'!$A$1:B4592,2,0)</f>
        <v>Robin Dennis</v>
      </c>
    </row>
    <row r="4577" spans="1:25" x14ac:dyDescent="0.3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f t="shared" si="213"/>
        <v>Profit</v>
      </c>
      <c r="W4577" t="str">
        <f t="shared" si="214"/>
        <v>CA</v>
      </c>
      <c r="X4577" t="str">
        <f t="shared" si="215"/>
        <v>California</v>
      </c>
      <c r="Y4577" t="str">
        <f>VLOOKUP(P4577,'Product manager data'!$A$1:B4593,2,0)</f>
        <v>Eric Goetz</v>
      </c>
    </row>
    <row r="4578" spans="1:25" x14ac:dyDescent="0.3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t="str">
        <f t="shared" si="213"/>
        <v>Profit</v>
      </c>
      <c r="W4578" t="str">
        <f t="shared" si="214"/>
        <v>CA</v>
      </c>
      <c r="X4578" t="str">
        <f t="shared" si="215"/>
        <v>California</v>
      </c>
      <c r="Y4578" t="str">
        <f>VLOOKUP(P4578,'Product manager data'!$A$1:B4594,2,0)</f>
        <v>Myrtle Holloway</v>
      </c>
    </row>
    <row r="4579" spans="1:25" x14ac:dyDescent="0.3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t="str">
        <f t="shared" si="213"/>
        <v>Profit</v>
      </c>
      <c r="W4579" t="str">
        <f t="shared" si="214"/>
        <v>US</v>
      </c>
      <c r="X4579" t="str">
        <f t="shared" si="215"/>
        <v>Texas</v>
      </c>
      <c r="Y4579" t="str">
        <f>VLOOKUP(P4579,'Product manager data'!$A$1:B4595,2,0)</f>
        <v>Kimberly Harrington</v>
      </c>
    </row>
    <row r="4580" spans="1:25" x14ac:dyDescent="0.3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t="str">
        <f t="shared" si="213"/>
        <v>Profit</v>
      </c>
      <c r="W4580" t="str">
        <f t="shared" si="214"/>
        <v>CA</v>
      </c>
      <c r="X4580" t="str">
        <f t="shared" si="215"/>
        <v>California</v>
      </c>
      <c r="Y4580" t="str">
        <f>VLOOKUP(P4580,'Product manager data'!$A$1:B4596,2,0)</f>
        <v>Kimberly Harrington</v>
      </c>
    </row>
    <row r="4581" spans="1:25" x14ac:dyDescent="0.3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t="str">
        <f t="shared" si="213"/>
        <v>Profit</v>
      </c>
      <c r="W4581" t="str">
        <f t="shared" si="214"/>
        <v>US</v>
      </c>
      <c r="X4581" t="str">
        <f t="shared" si="215"/>
        <v>Texas</v>
      </c>
      <c r="Y4581" t="str">
        <f>VLOOKUP(P4581,'Product manager data'!$A$1:B4597,2,0)</f>
        <v>Beth Higgins</v>
      </c>
    </row>
    <row r="4582" spans="1:25" x14ac:dyDescent="0.3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t="str">
        <f t="shared" si="213"/>
        <v>Profit</v>
      </c>
      <c r="W4582" t="str">
        <f t="shared" si="214"/>
        <v>CA</v>
      </c>
      <c r="X4582" t="str">
        <f t="shared" si="215"/>
        <v>California</v>
      </c>
      <c r="Y4582" t="str">
        <f>VLOOKUP(P4582,'Product manager data'!$A$1:B4598,2,0)</f>
        <v>Reggie Bacon</v>
      </c>
    </row>
    <row r="4583" spans="1:25" x14ac:dyDescent="0.3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t="str">
        <f t="shared" si="213"/>
        <v>Profit</v>
      </c>
      <c r="W4583" t="str">
        <f t="shared" si="214"/>
        <v>CA</v>
      </c>
      <c r="X4583" t="str">
        <f t="shared" si="215"/>
        <v>California</v>
      </c>
      <c r="Y4583" t="str">
        <f>VLOOKUP(P4583,'Product manager data'!$A$1:B4599,2,0)</f>
        <v>Robin Dennis</v>
      </c>
    </row>
    <row r="4584" spans="1:25" x14ac:dyDescent="0.3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t="str">
        <f t="shared" si="213"/>
        <v>Profit</v>
      </c>
      <c r="W4584" t="str">
        <f t="shared" si="214"/>
        <v>CA</v>
      </c>
      <c r="X4584" t="str">
        <f t="shared" si="215"/>
        <v>California</v>
      </c>
      <c r="Y4584" t="str">
        <f>VLOOKUP(P4584,'Product manager data'!$A$1:B4600,2,0)</f>
        <v>Willie Zensen</v>
      </c>
    </row>
    <row r="4585" spans="1:25" x14ac:dyDescent="0.3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 t="shared" si="213"/>
        <v>Profit</v>
      </c>
      <c r="W4585" t="str">
        <f t="shared" si="214"/>
        <v>US</v>
      </c>
      <c r="X4585" t="str">
        <f t="shared" si="215"/>
        <v>Texas</v>
      </c>
      <c r="Y4585" t="str">
        <f>VLOOKUP(P4585,'Product manager data'!$A$1:B4601,2,0)</f>
        <v>Eric Goetz</v>
      </c>
    </row>
    <row r="4586" spans="1:25" x14ac:dyDescent="0.3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t="str">
        <f t="shared" si="213"/>
        <v>Profit</v>
      </c>
      <c r="W4586" t="str">
        <f t="shared" si="214"/>
        <v>US</v>
      </c>
      <c r="X4586" t="str">
        <f t="shared" si="215"/>
        <v>Texas</v>
      </c>
      <c r="Y4586" t="str">
        <f>VLOOKUP(P4586,'Product manager data'!$A$1:B4602,2,0)</f>
        <v>Rosemary Hearon</v>
      </c>
    </row>
    <row r="4587" spans="1:25" x14ac:dyDescent="0.3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t="str">
        <f t="shared" si="213"/>
        <v>Profit</v>
      </c>
      <c r="W4587" t="str">
        <f t="shared" si="214"/>
        <v>US</v>
      </c>
      <c r="X4587" t="str">
        <f t="shared" si="215"/>
        <v>Texas</v>
      </c>
      <c r="Y4587" t="str">
        <f>VLOOKUP(P4587,'Product manager data'!$A$1:B4603,2,0)</f>
        <v>Eric Goetz</v>
      </c>
    </row>
    <row r="4588" spans="1:25" x14ac:dyDescent="0.3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t="str">
        <f t="shared" si="213"/>
        <v>Profit</v>
      </c>
      <c r="W4588" t="str">
        <f t="shared" si="214"/>
        <v>US</v>
      </c>
      <c r="X4588" t="str">
        <f t="shared" si="215"/>
        <v>Texas</v>
      </c>
      <c r="Y4588" t="str">
        <f>VLOOKUP(P4588,'Product manager data'!$A$1:B4604,2,0)</f>
        <v>Kimberly Harrington</v>
      </c>
    </row>
    <row r="4589" spans="1:25" x14ac:dyDescent="0.3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t="str">
        <f t="shared" si="213"/>
        <v>Profit</v>
      </c>
      <c r="W4589" t="str">
        <f t="shared" si="214"/>
        <v>US</v>
      </c>
      <c r="X4589" t="str">
        <f t="shared" si="215"/>
        <v>Texas</v>
      </c>
      <c r="Y4589" t="str">
        <f>VLOOKUP(P4589,'Product manager data'!$A$1:B4605,2,0)</f>
        <v>Junior Fason</v>
      </c>
    </row>
    <row r="4590" spans="1:25" x14ac:dyDescent="0.3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t="str">
        <f t="shared" si="213"/>
        <v>Profit</v>
      </c>
      <c r="W4590" t="str">
        <f t="shared" si="214"/>
        <v>US</v>
      </c>
      <c r="X4590" t="str">
        <f t="shared" si="215"/>
        <v>Texas</v>
      </c>
      <c r="Y4590" t="str">
        <f>VLOOKUP(P4590,'Product manager data'!$A$1:B4606,2,0)</f>
        <v>Robin Dennis</v>
      </c>
    </row>
    <row r="4591" spans="1:25" x14ac:dyDescent="0.3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t="str">
        <f t="shared" si="213"/>
        <v>Profit</v>
      </c>
      <c r="W4591" t="str">
        <f t="shared" si="214"/>
        <v>US</v>
      </c>
      <c r="X4591" t="str">
        <f t="shared" si="215"/>
        <v>Texas</v>
      </c>
      <c r="Y4591" t="str">
        <f>VLOOKUP(P4591,'Product manager data'!$A$1:B4607,2,0)</f>
        <v>Myrtle Holloway</v>
      </c>
    </row>
    <row r="4592" spans="1:25" x14ac:dyDescent="0.3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t="str">
        <f t="shared" si="213"/>
        <v>Profit</v>
      </c>
      <c r="W4592" t="str">
        <f t="shared" si="214"/>
        <v>CA</v>
      </c>
      <c r="X4592" t="str">
        <f t="shared" si="215"/>
        <v>California</v>
      </c>
      <c r="Y4592" t="str">
        <f>VLOOKUP(P4592,'Product manager data'!$A$1:B4608,2,0)</f>
        <v>Tammie Nelson</v>
      </c>
    </row>
    <row r="4593" spans="1:25" x14ac:dyDescent="0.3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 t="shared" si="213"/>
        <v>Profit</v>
      </c>
      <c r="W4593" t="str">
        <f t="shared" si="214"/>
        <v>CA</v>
      </c>
      <c r="X4593" t="str">
        <f t="shared" si="215"/>
        <v>California</v>
      </c>
      <c r="Y4593" t="str">
        <f>VLOOKUP(P4593,'Product manager data'!$A$1:B4609,2,0)</f>
        <v>James Marez</v>
      </c>
    </row>
    <row r="4594" spans="1:25" x14ac:dyDescent="0.3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t="str">
        <f t="shared" si="213"/>
        <v>Loss</v>
      </c>
      <c r="W4594" t="str">
        <f t="shared" si="214"/>
        <v>CA</v>
      </c>
      <c r="X4594" t="str">
        <f t="shared" si="215"/>
        <v>California</v>
      </c>
      <c r="Y4594" t="str">
        <f>VLOOKUP(P4594,'Product manager data'!$A$1:B4610,2,0)</f>
        <v>Sandra Cruz</v>
      </c>
    </row>
    <row r="4595" spans="1:25" x14ac:dyDescent="0.3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t="str">
        <f t="shared" si="213"/>
        <v>Profit</v>
      </c>
      <c r="W4595" t="str">
        <f t="shared" si="214"/>
        <v>CA</v>
      </c>
      <c r="X4595" t="str">
        <f t="shared" si="215"/>
        <v>California</v>
      </c>
      <c r="Y4595" t="str">
        <f>VLOOKUP(P4595,'Product manager data'!$A$1:B4611,2,0)</f>
        <v>Mary Wood</v>
      </c>
    </row>
    <row r="4596" spans="1:25" x14ac:dyDescent="0.3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f t="shared" si="213"/>
        <v>Profit</v>
      </c>
      <c r="W4596" t="str">
        <f t="shared" si="214"/>
        <v>CA</v>
      </c>
      <c r="X4596" t="str">
        <f t="shared" si="215"/>
        <v>California</v>
      </c>
      <c r="Y4596" t="str">
        <f>VLOOKUP(P4596,'Product manager data'!$A$1:B4612,2,0)</f>
        <v>Michael Benoit</v>
      </c>
    </row>
    <row r="4597" spans="1:25" x14ac:dyDescent="0.3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f t="shared" si="213"/>
        <v>Profit</v>
      </c>
      <c r="W4597" t="str">
        <f t="shared" si="214"/>
        <v>CA</v>
      </c>
      <c r="X4597" t="str">
        <f t="shared" si="215"/>
        <v>California</v>
      </c>
      <c r="Y4597" t="str">
        <f>VLOOKUP(P4597,'Product manager data'!$A$1:B4613,2,0)</f>
        <v>Eric Goetz</v>
      </c>
    </row>
    <row r="4598" spans="1:25" x14ac:dyDescent="0.3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 t="shared" si="213"/>
        <v>Profit</v>
      </c>
      <c r="W4598" t="str">
        <f t="shared" si="214"/>
        <v>CA</v>
      </c>
      <c r="X4598" t="str">
        <f t="shared" si="215"/>
        <v>California</v>
      </c>
      <c r="Y4598" t="str">
        <f>VLOOKUP(P4598,'Product manager data'!$A$1:B4614,2,0)</f>
        <v>Eric Goetz</v>
      </c>
    </row>
    <row r="4599" spans="1:25" x14ac:dyDescent="0.3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f t="shared" si="213"/>
        <v>Profit</v>
      </c>
      <c r="W4599" t="str">
        <f t="shared" si="214"/>
        <v>US</v>
      </c>
      <c r="X4599" t="str">
        <f t="shared" si="215"/>
        <v>Texas</v>
      </c>
      <c r="Y4599" t="str">
        <f>VLOOKUP(P4599,'Product manager data'!$A$1:B4615,2,0)</f>
        <v>Tammie Nelson</v>
      </c>
    </row>
    <row r="4600" spans="1:25" x14ac:dyDescent="0.3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t="str">
        <f t="shared" si="213"/>
        <v>Profit</v>
      </c>
      <c r="W4600" t="str">
        <f t="shared" si="214"/>
        <v>US</v>
      </c>
      <c r="X4600" t="str">
        <f t="shared" si="215"/>
        <v>Texas</v>
      </c>
      <c r="Y4600" t="str">
        <f>VLOOKUP(P4600,'Product manager data'!$A$1:B4616,2,0)</f>
        <v>Mary Wood</v>
      </c>
    </row>
    <row r="4601" spans="1:25" x14ac:dyDescent="0.3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f t="shared" si="213"/>
        <v>Profit</v>
      </c>
      <c r="W4601" t="str">
        <f t="shared" si="214"/>
        <v>CA</v>
      </c>
      <c r="X4601" t="str">
        <f t="shared" si="215"/>
        <v>California</v>
      </c>
      <c r="Y4601" t="str">
        <f>VLOOKUP(P4601,'Product manager data'!$A$1:B4617,2,0)</f>
        <v>Sandra Cruz</v>
      </c>
    </row>
    <row r="4602" spans="1:25" x14ac:dyDescent="0.3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f t="shared" si="213"/>
        <v>Profit</v>
      </c>
      <c r="W4602" t="str">
        <f t="shared" si="214"/>
        <v>CA</v>
      </c>
      <c r="X4602" t="str">
        <f t="shared" si="215"/>
        <v>California</v>
      </c>
      <c r="Y4602" t="str">
        <f>VLOOKUP(P4602,'Product manager data'!$A$1:B4618,2,0)</f>
        <v>Rosemary Hearon</v>
      </c>
    </row>
    <row r="4603" spans="1:25" x14ac:dyDescent="0.3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t="str">
        <f t="shared" si="213"/>
        <v>Profit</v>
      </c>
      <c r="W4603" t="str">
        <f t="shared" si="214"/>
        <v>CA</v>
      </c>
      <c r="X4603" t="str">
        <f t="shared" si="215"/>
        <v>California</v>
      </c>
      <c r="Y4603" t="str">
        <f>VLOOKUP(P4603,'Product manager data'!$A$1:B4619,2,0)</f>
        <v>Junior Fason</v>
      </c>
    </row>
    <row r="4604" spans="1:25" x14ac:dyDescent="0.3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f t="shared" si="213"/>
        <v>Profit</v>
      </c>
      <c r="W4604" t="str">
        <f t="shared" si="214"/>
        <v>US</v>
      </c>
      <c r="X4604" t="str">
        <f t="shared" si="215"/>
        <v>Texas</v>
      </c>
      <c r="Y4604" t="str">
        <f>VLOOKUP(P4604,'Product manager data'!$A$1:B4620,2,0)</f>
        <v>Beth Higgins</v>
      </c>
    </row>
    <row r="4605" spans="1:25" x14ac:dyDescent="0.3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t="str">
        <f t="shared" si="213"/>
        <v>Profit</v>
      </c>
      <c r="W4605" t="str">
        <f t="shared" si="214"/>
        <v>US</v>
      </c>
      <c r="X4605" t="str">
        <f t="shared" si="215"/>
        <v>Texas</v>
      </c>
      <c r="Y4605" t="str">
        <f>VLOOKUP(P4605,'Product manager data'!$A$1:B4621,2,0)</f>
        <v>Beth Higgins</v>
      </c>
    </row>
    <row r="4606" spans="1:25" x14ac:dyDescent="0.3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 t="shared" si="213"/>
        <v>Profit</v>
      </c>
      <c r="W4606" t="str">
        <f t="shared" si="214"/>
        <v>US</v>
      </c>
      <c r="X4606" t="str">
        <f t="shared" si="215"/>
        <v>Texas</v>
      </c>
      <c r="Y4606" t="str">
        <f>VLOOKUP(P4606,'Product manager data'!$A$1:B4622,2,0)</f>
        <v>Rosemary Hearon</v>
      </c>
    </row>
    <row r="4607" spans="1:25" x14ac:dyDescent="0.3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f t="shared" si="213"/>
        <v>Profit</v>
      </c>
      <c r="W4607" t="str">
        <f t="shared" si="214"/>
        <v>US</v>
      </c>
      <c r="X4607" t="str">
        <f t="shared" si="215"/>
        <v>Texas</v>
      </c>
      <c r="Y4607" t="str">
        <f>VLOOKUP(P4607,'Product manager data'!$A$1:B4623,2,0)</f>
        <v>Reggie Bacon</v>
      </c>
    </row>
    <row r="4608" spans="1:25" x14ac:dyDescent="0.3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 t="shared" si="213"/>
        <v>Profit</v>
      </c>
      <c r="W4608" t="str">
        <f t="shared" si="214"/>
        <v>CA</v>
      </c>
      <c r="X4608" t="str">
        <f t="shared" si="215"/>
        <v>California</v>
      </c>
      <c r="Y4608" t="str">
        <f>VLOOKUP(P4608,'Product manager data'!$A$1:B4624,2,0)</f>
        <v>James Marez</v>
      </c>
    </row>
    <row r="4609" spans="1:25" x14ac:dyDescent="0.3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f t="shared" si="213"/>
        <v>Profit</v>
      </c>
      <c r="W4609" t="str">
        <f t="shared" si="214"/>
        <v>CA</v>
      </c>
      <c r="X4609" t="str">
        <f t="shared" si="215"/>
        <v>California</v>
      </c>
      <c r="Y4609" t="str">
        <f>VLOOKUP(P4609,'Product manager data'!$A$1:B4625,2,0)</f>
        <v>Myrtle Holloway</v>
      </c>
    </row>
    <row r="4610" spans="1:25" x14ac:dyDescent="0.3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f t="shared" si="213"/>
        <v>Profit</v>
      </c>
      <c r="W4610" t="str">
        <f t="shared" si="214"/>
        <v>CA</v>
      </c>
      <c r="X4610" t="str">
        <f t="shared" si="215"/>
        <v>California</v>
      </c>
      <c r="Y4610" t="str">
        <f>VLOOKUP(P4610,'Product manager data'!$A$1:B4626,2,0)</f>
        <v>Kimberly Harrington</v>
      </c>
    </row>
    <row r="4611" spans="1:25" x14ac:dyDescent="0.3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t="str">
        <f t="shared" ref="V4611:V4674" si="216">IF(U4611&gt;=0,"Profit","Loss")</f>
        <v>Profit</v>
      </c>
      <c r="W4611" t="str">
        <f t="shared" ref="W4611:W4674" si="217">MID(B4611,1,2)</f>
        <v>CA</v>
      </c>
      <c r="X4611" t="str">
        <f t="shared" ref="X4611:X4674" si="218">IF(W4611="CA","California","Texas")</f>
        <v>California</v>
      </c>
      <c r="Y4611" t="str">
        <f>VLOOKUP(P4611,'Product manager data'!$A$1:B4627,2,0)</f>
        <v>Beth Higgins</v>
      </c>
    </row>
    <row r="4612" spans="1:25" x14ac:dyDescent="0.3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 t="shared" si="216"/>
        <v>Profit</v>
      </c>
      <c r="W4612" t="str">
        <f t="shared" si="217"/>
        <v>US</v>
      </c>
      <c r="X4612" t="str">
        <f t="shared" si="218"/>
        <v>Texas</v>
      </c>
      <c r="Y4612" t="str">
        <f>VLOOKUP(P4612,'Product manager data'!$A$1:B4628,2,0)</f>
        <v>Robin Dennis</v>
      </c>
    </row>
    <row r="4613" spans="1:25" x14ac:dyDescent="0.3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 t="shared" si="216"/>
        <v>Profit</v>
      </c>
      <c r="W4613" t="str">
        <f t="shared" si="217"/>
        <v>CA</v>
      </c>
      <c r="X4613" t="str">
        <f t="shared" si="218"/>
        <v>California</v>
      </c>
      <c r="Y4613" t="str">
        <f>VLOOKUP(P4613,'Product manager data'!$A$1:B4629,2,0)</f>
        <v>Kimberly Harrington</v>
      </c>
    </row>
    <row r="4614" spans="1:25" x14ac:dyDescent="0.3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f t="shared" si="216"/>
        <v>Profit</v>
      </c>
      <c r="W4614" t="str">
        <f t="shared" si="217"/>
        <v>US</v>
      </c>
      <c r="X4614" t="str">
        <f t="shared" si="218"/>
        <v>Texas</v>
      </c>
      <c r="Y4614" t="str">
        <f>VLOOKUP(P4614,'Product manager data'!$A$1:B4630,2,0)</f>
        <v>Eric Goetz</v>
      </c>
    </row>
    <row r="4615" spans="1:25" x14ac:dyDescent="0.3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f t="shared" si="216"/>
        <v>Profit</v>
      </c>
      <c r="W4615" t="str">
        <f t="shared" si="217"/>
        <v>US</v>
      </c>
      <c r="X4615" t="str">
        <f t="shared" si="218"/>
        <v>Texas</v>
      </c>
      <c r="Y4615" t="str">
        <f>VLOOKUP(P4615,'Product manager data'!$A$1:B4631,2,0)</f>
        <v>Beth Higgins</v>
      </c>
    </row>
    <row r="4616" spans="1:25" x14ac:dyDescent="0.3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f t="shared" si="216"/>
        <v>Loss</v>
      </c>
      <c r="W4616" t="str">
        <f t="shared" si="217"/>
        <v>CA</v>
      </c>
      <c r="X4616" t="str">
        <f t="shared" si="218"/>
        <v>California</v>
      </c>
      <c r="Y4616" t="str">
        <f>VLOOKUP(P4616,'Product manager data'!$A$1:B4632,2,0)</f>
        <v>Mary Wood</v>
      </c>
    </row>
    <row r="4617" spans="1:25" x14ac:dyDescent="0.3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t="str">
        <f t="shared" si="216"/>
        <v>Profit</v>
      </c>
      <c r="W4617" t="str">
        <f t="shared" si="217"/>
        <v>CA</v>
      </c>
      <c r="X4617" t="str">
        <f t="shared" si="218"/>
        <v>California</v>
      </c>
      <c r="Y4617" t="str">
        <f>VLOOKUP(P4617,'Product manager data'!$A$1:B4633,2,0)</f>
        <v>Junior Fason</v>
      </c>
    </row>
    <row r="4618" spans="1:25" x14ac:dyDescent="0.3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f t="shared" si="216"/>
        <v>Profit</v>
      </c>
      <c r="W4618" t="str">
        <f t="shared" si="217"/>
        <v>CA</v>
      </c>
      <c r="X4618" t="str">
        <f t="shared" si="218"/>
        <v>California</v>
      </c>
      <c r="Y4618" t="str">
        <f>VLOOKUP(P4618,'Product manager data'!$A$1:B4634,2,0)</f>
        <v>Reggie Bacon</v>
      </c>
    </row>
    <row r="4619" spans="1:25" x14ac:dyDescent="0.3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t="str">
        <f t="shared" si="216"/>
        <v>Profit</v>
      </c>
      <c r="W4619" t="str">
        <f t="shared" si="217"/>
        <v>CA</v>
      </c>
      <c r="X4619" t="str">
        <f t="shared" si="218"/>
        <v>California</v>
      </c>
      <c r="Y4619" t="str">
        <f>VLOOKUP(P4619,'Product manager data'!$A$1:B4635,2,0)</f>
        <v>James Marez</v>
      </c>
    </row>
    <row r="4620" spans="1:25" x14ac:dyDescent="0.3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f t="shared" si="216"/>
        <v>Profit</v>
      </c>
      <c r="W4620" t="str">
        <f t="shared" si="217"/>
        <v>CA</v>
      </c>
      <c r="X4620" t="str">
        <f t="shared" si="218"/>
        <v>California</v>
      </c>
      <c r="Y4620" t="str">
        <f>VLOOKUP(P4620,'Product manager data'!$A$1:B4636,2,0)</f>
        <v>Sandra Cruz</v>
      </c>
    </row>
    <row r="4621" spans="1:25" x14ac:dyDescent="0.3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f t="shared" si="216"/>
        <v>Profit</v>
      </c>
      <c r="W4621" t="str">
        <f t="shared" si="217"/>
        <v>CA</v>
      </c>
      <c r="X4621" t="str">
        <f t="shared" si="218"/>
        <v>California</v>
      </c>
      <c r="Y4621" t="str">
        <f>VLOOKUP(P4621,'Product manager data'!$A$1:B4637,2,0)</f>
        <v>Jason Lightner</v>
      </c>
    </row>
    <row r="4622" spans="1:25" x14ac:dyDescent="0.3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f t="shared" si="216"/>
        <v>Profit</v>
      </c>
      <c r="W4622" t="str">
        <f t="shared" si="217"/>
        <v>CA</v>
      </c>
      <c r="X4622" t="str">
        <f t="shared" si="218"/>
        <v>California</v>
      </c>
      <c r="Y4622" t="str">
        <f>VLOOKUP(P4622,'Product manager data'!$A$1:B4638,2,0)</f>
        <v>Kimberly Harrington</v>
      </c>
    </row>
    <row r="4623" spans="1:25" x14ac:dyDescent="0.3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f t="shared" si="216"/>
        <v>Profit</v>
      </c>
      <c r="W4623" t="str">
        <f t="shared" si="217"/>
        <v>CA</v>
      </c>
      <c r="X4623" t="str">
        <f t="shared" si="218"/>
        <v>California</v>
      </c>
      <c r="Y4623" t="str">
        <f>VLOOKUP(P4623,'Product manager data'!$A$1:B4639,2,0)</f>
        <v>Myrtle Holloway</v>
      </c>
    </row>
    <row r="4624" spans="1:25" x14ac:dyDescent="0.3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f t="shared" si="216"/>
        <v>Loss</v>
      </c>
      <c r="W4624" t="str">
        <f t="shared" si="217"/>
        <v>CA</v>
      </c>
      <c r="X4624" t="str">
        <f t="shared" si="218"/>
        <v>California</v>
      </c>
      <c r="Y4624" t="str">
        <f>VLOOKUP(P4624,'Product manager data'!$A$1:B4640,2,0)</f>
        <v>Tammie Nelson</v>
      </c>
    </row>
    <row r="4625" spans="1:25" x14ac:dyDescent="0.3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f t="shared" si="216"/>
        <v>Profit</v>
      </c>
      <c r="W4625" t="str">
        <f t="shared" si="217"/>
        <v>CA</v>
      </c>
      <c r="X4625" t="str">
        <f t="shared" si="218"/>
        <v>California</v>
      </c>
      <c r="Y4625" t="str">
        <f>VLOOKUP(P4625,'Product manager data'!$A$1:B4641,2,0)</f>
        <v>Beth Higgins</v>
      </c>
    </row>
    <row r="4626" spans="1:25" x14ac:dyDescent="0.3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f t="shared" si="216"/>
        <v>Loss</v>
      </c>
      <c r="W4626" t="str">
        <f t="shared" si="217"/>
        <v>CA</v>
      </c>
      <c r="X4626" t="str">
        <f t="shared" si="218"/>
        <v>California</v>
      </c>
      <c r="Y4626" t="str">
        <f>VLOOKUP(P4626,'Product manager data'!$A$1:B4642,2,0)</f>
        <v>Myrtle Holloway</v>
      </c>
    </row>
    <row r="4627" spans="1:25" x14ac:dyDescent="0.3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f t="shared" si="216"/>
        <v>Profit</v>
      </c>
      <c r="W4627" t="str">
        <f t="shared" si="217"/>
        <v>CA</v>
      </c>
      <c r="X4627" t="str">
        <f t="shared" si="218"/>
        <v>California</v>
      </c>
      <c r="Y4627" t="str">
        <f>VLOOKUP(P4627,'Product manager data'!$A$1:B4643,2,0)</f>
        <v>Robin Dennis</v>
      </c>
    </row>
    <row r="4628" spans="1:25" x14ac:dyDescent="0.3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f t="shared" si="216"/>
        <v>Profit</v>
      </c>
      <c r="W4628" t="str">
        <f t="shared" si="217"/>
        <v>CA</v>
      </c>
      <c r="X4628" t="str">
        <f t="shared" si="218"/>
        <v>California</v>
      </c>
      <c r="Y4628" t="str">
        <f>VLOOKUP(P4628,'Product manager data'!$A$1:B4644,2,0)</f>
        <v>Myrtle Holloway</v>
      </c>
    </row>
    <row r="4629" spans="1:25" x14ac:dyDescent="0.3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 t="shared" si="216"/>
        <v>Profit</v>
      </c>
      <c r="W4629" t="str">
        <f t="shared" si="217"/>
        <v>CA</v>
      </c>
      <c r="X4629" t="str">
        <f t="shared" si="218"/>
        <v>California</v>
      </c>
      <c r="Y4629" t="str">
        <f>VLOOKUP(P4629,'Product manager data'!$A$1:B4645,2,0)</f>
        <v>Myrtle Holloway</v>
      </c>
    </row>
    <row r="4630" spans="1:25" x14ac:dyDescent="0.3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t="str">
        <f t="shared" si="216"/>
        <v>Profit</v>
      </c>
      <c r="W4630" t="str">
        <f t="shared" si="217"/>
        <v>CA</v>
      </c>
      <c r="X4630" t="str">
        <f t="shared" si="218"/>
        <v>California</v>
      </c>
      <c r="Y4630" t="str">
        <f>VLOOKUP(P4630,'Product manager data'!$A$1:B4646,2,0)</f>
        <v>Eric Goetz</v>
      </c>
    </row>
    <row r="4631" spans="1:25" x14ac:dyDescent="0.3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f t="shared" si="216"/>
        <v>Profit</v>
      </c>
      <c r="W4631" t="str">
        <f t="shared" si="217"/>
        <v>CA</v>
      </c>
      <c r="X4631" t="str">
        <f t="shared" si="218"/>
        <v>California</v>
      </c>
      <c r="Y4631" t="str">
        <f>VLOOKUP(P4631,'Product manager data'!$A$1:B4647,2,0)</f>
        <v>Myrtle Holloway</v>
      </c>
    </row>
    <row r="4632" spans="1:25" x14ac:dyDescent="0.3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t="str">
        <f t="shared" si="216"/>
        <v>Profit</v>
      </c>
      <c r="W4632" t="str">
        <f t="shared" si="217"/>
        <v>US</v>
      </c>
      <c r="X4632" t="str">
        <f t="shared" si="218"/>
        <v>Texas</v>
      </c>
      <c r="Y4632" t="str">
        <f>VLOOKUP(P4632,'Product manager data'!$A$1:B4648,2,0)</f>
        <v>Robin Dennis</v>
      </c>
    </row>
    <row r="4633" spans="1:25" x14ac:dyDescent="0.3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 t="shared" si="216"/>
        <v>Profit</v>
      </c>
      <c r="W4633" t="str">
        <f t="shared" si="217"/>
        <v>CA</v>
      </c>
      <c r="X4633" t="str">
        <f t="shared" si="218"/>
        <v>California</v>
      </c>
      <c r="Y4633" t="str">
        <f>VLOOKUP(P4633,'Product manager data'!$A$1:B4649,2,0)</f>
        <v>Willie Zensen</v>
      </c>
    </row>
    <row r="4634" spans="1:25" x14ac:dyDescent="0.3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f t="shared" si="216"/>
        <v>Profit</v>
      </c>
      <c r="W4634" t="str">
        <f t="shared" si="217"/>
        <v>CA</v>
      </c>
      <c r="X4634" t="str">
        <f t="shared" si="218"/>
        <v>California</v>
      </c>
      <c r="Y4634" t="str">
        <f>VLOOKUP(P4634,'Product manager data'!$A$1:B4650,2,0)</f>
        <v>Robin Dennis</v>
      </c>
    </row>
    <row r="4635" spans="1:25" x14ac:dyDescent="0.3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t="str">
        <f t="shared" si="216"/>
        <v>Profit</v>
      </c>
      <c r="W4635" t="str">
        <f t="shared" si="217"/>
        <v>CA</v>
      </c>
      <c r="X4635" t="str">
        <f t="shared" si="218"/>
        <v>California</v>
      </c>
      <c r="Y4635" t="str">
        <f>VLOOKUP(P4635,'Product manager data'!$A$1:B4651,2,0)</f>
        <v>Tim Collins</v>
      </c>
    </row>
    <row r="4636" spans="1:25" x14ac:dyDescent="0.3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f t="shared" si="216"/>
        <v>Profit</v>
      </c>
      <c r="W4636" t="str">
        <f t="shared" si="217"/>
        <v>CA</v>
      </c>
      <c r="X4636" t="str">
        <f t="shared" si="218"/>
        <v>California</v>
      </c>
      <c r="Y4636" t="str">
        <f>VLOOKUP(P4636,'Product manager data'!$A$1:B4652,2,0)</f>
        <v>Myrtle Holloway</v>
      </c>
    </row>
    <row r="4637" spans="1:25" x14ac:dyDescent="0.3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f t="shared" si="216"/>
        <v>Profit</v>
      </c>
      <c r="W4637" t="str">
        <f t="shared" si="217"/>
        <v>CA</v>
      </c>
      <c r="X4637" t="str">
        <f t="shared" si="218"/>
        <v>California</v>
      </c>
      <c r="Y4637" t="str">
        <f>VLOOKUP(P4637,'Product manager data'!$A$1:B4653,2,0)</f>
        <v>Myrtle Holloway</v>
      </c>
    </row>
    <row r="4638" spans="1:25" x14ac:dyDescent="0.3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 t="shared" si="216"/>
        <v>Profit</v>
      </c>
      <c r="W4638" t="str">
        <f t="shared" si="217"/>
        <v>CA</v>
      </c>
      <c r="X4638" t="str">
        <f t="shared" si="218"/>
        <v>California</v>
      </c>
      <c r="Y4638" t="str">
        <f>VLOOKUP(P4638,'Product manager data'!$A$1:B4654,2,0)</f>
        <v>Eric Goetz</v>
      </c>
    </row>
    <row r="4639" spans="1:25" x14ac:dyDescent="0.3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 t="shared" si="216"/>
        <v>Profit</v>
      </c>
      <c r="W4639" t="str">
        <f t="shared" si="217"/>
        <v>CA</v>
      </c>
      <c r="X4639" t="str">
        <f t="shared" si="218"/>
        <v>California</v>
      </c>
      <c r="Y4639" t="str">
        <f>VLOOKUP(P4639,'Product manager data'!$A$1:B4655,2,0)</f>
        <v>Eric Goetz</v>
      </c>
    </row>
    <row r="4640" spans="1:25" x14ac:dyDescent="0.3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t="str">
        <f t="shared" si="216"/>
        <v>Profit</v>
      </c>
      <c r="W4640" t="str">
        <f t="shared" si="217"/>
        <v>CA</v>
      </c>
      <c r="X4640" t="str">
        <f t="shared" si="218"/>
        <v>California</v>
      </c>
      <c r="Y4640" t="str">
        <f>VLOOKUP(P4640,'Product manager data'!$A$1:B4656,2,0)</f>
        <v>Eric Goetz</v>
      </c>
    </row>
    <row r="4641" spans="1:25" x14ac:dyDescent="0.3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t="str">
        <f t="shared" si="216"/>
        <v>Profit</v>
      </c>
      <c r="W4641" t="str">
        <f t="shared" si="217"/>
        <v>CA</v>
      </c>
      <c r="X4641" t="str">
        <f t="shared" si="218"/>
        <v>California</v>
      </c>
      <c r="Y4641" t="str">
        <f>VLOOKUP(P4641,'Product manager data'!$A$1:B4657,2,0)</f>
        <v>Jason Lightner</v>
      </c>
    </row>
    <row r="4642" spans="1:25" x14ac:dyDescent="0.3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t="str">
        <f t="shared" si="216"/>
        <v>Profit</v>
      </c>
      <c r="W4642" t="str">
        <f t="shared" si="217"/>
        <v>CA</v>
      </c>
      <c r="X4642" t="str">
        <f t="shared" si="218"/>
        <v>California</v>
      </c>
      <c r="Y4642" t="str">
        <f>VLOOKUP(P4642,'Product manager data'!$A$1:B4658,2,0)</f>
        <v>Rosemary Hearon</v>
      </c>
    </row>
    <row r="4643" spans="1:25" x14ac:dyDescent="0.3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t="str">
        <f t="shared" si="216"/>
        <v>Loss</v>
      </c>
      <c r="W4643" t="str">
        <f t="shared" si="217"/>
        <v>CA</v>
      </c>
      <c r="X4643" t="str">
        <f t="shared" si="218"/>
        <v>California</v>
      </c>
      <c r="Y4643" t="str">
        <f>VLOOKUP(P4643,'Product manager data'!$A$1:B4659,2,0)</f>
        <v>Kimberly Harrington</v>
      </c>
    </row>
    <row r="4644" spans="1:25" x14ac:dyDescent="0.3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t="str">
        <f t="shared" si="216"/>
        <v>Loss</v>
      </c>
      <c r="W4644" t="str">
        <f t="shared" si="217"/>
        <v>CA</v>
      </c>
      <c r="X4644" t="str">
        <f t="shared" si="218"/>
        <v>California</v>
      </c>
      <c r="Y4644" t="str">
        <f>VLOOKUP(P4644,'Product manager data'!$A$1:B4660,2,0)</f>
        <v>Sandra Cruz</v>
      </c>
    </row>
    <row r="4645" spans="1:25" x14ac:dyDescent="0.3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t="str">
        <f t="shared" si="216"/>
        <v>Profit</v>
      </c>
      <c r="W4645" t="str">
        <f t="shared" si="217"/>
        <v>CA</v>
      </c>
      <c r="X4645" t="str">
        <f t="shared" si="218"/>
        <v>California</v>
      </c>
      <c r="Y4645" t="str">
        <f>VLOOKUP(P4645,'Product manager data'!$A$1:B4661,2,0)</f>
        <v>Kimberly Harrington</v>
      </c>
    </row>
    <row r="4646" spans="1:25" x14ac:dyDescent="0.3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t="str">
        <f t="shared" si="216"/>
        <v>Profit</v>
      </c>
      <c r="W4646" t="str">
        <f t="shared" si="217"/>
        <v>CA</v>
      </c>
      <c r="X4646" t="str">
        <f t="shared" si="218"/>
        <v>California</v>
      </c>
      <c r="Y4646" t="str">
        <f>VLOOKUP(P4646,'Product manager data'!$A$1:B4662,2,0)</f>
        <v>Jennifer Hutchins</v>
      </c>
    </row>
    <row r="4647" spans="1:25" x14ac:dyDescent="0.3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f t="shared" si="216"/>
        <v>Loss</v>
      </c>
      <c r="W4647" t="str">
        <f t="shared" si="217"/>
        <v>CA</v>
      </c>
      <c r="X4647" t="str">
        <f t="shared" si="218"/>
        <v>California</v>
      </c>
      <c r="Y4647" t="str">
        <f>VLOOKUP(P4647,'Product manager data'!$A$1:B4663,2,0)</f>
        <v>Sandra Cruz</v>
      </c>
    </row>
    <row r="4648" spans="1:25" x14ac:dyDescent="0.3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f t="shared" si="216"/>
        <v>Profit</v>
      </c>
      <c r="W4648" t="str">
        <f t="shared" si="217"/>
        <v>CA</v>
      </c>
      <c r="X4648" t="str">
        <f t="shared" si="218"/>
        <v>California</v>
      </c>
      <c r="Y4648" t="str">
        <f>VLOOKUP(P4648,'Product manager data'!$A$1:B4664,2,0)</f>
        <v>Beth Higgins</v>
      </c>
    </row>
    <row r="4649" spans="1:25" x14ac:dyDescent="0.3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t="str">
        <f t="shared" si="216"/>
        <v>Profit</v>
      </c>
      <c r="W4649" t="str">
        <f t="shared" si="217"/>
        <v>CA</v>
      </c>
      <c r="X4649" t="str">
        <f t="shared" si="218"/>
        <v>California</v>
      </c>
      <c r="Y4649" t="str">
        <f>VLOOKUP(P4649,'Product manager data'!$A$1:B4665,2,0)</f>
        <v>Sandra Cruz</v>
      </c>
    </row>
    <row r="4650" spans="1:25" x14ac:dyDescent="0.3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t="str">
        <f t="shared" si="216"/>
        <v>Profit</v>
      </c>
      <c r="W4650" t="str">
        <f t="shared" si="217"/>
        <v>CA</v>
      </c>
      <c r="X4650" t="str">
        <f t="shared" si="218"/>
        <v>California</v>
      </c>
      <c r="Y4650" t="str">
        <f>VLOOKUP(P4650,'Product manager data'!$A$1:B4666,2,0)</f>
        <v>Beth Higgins</v>
      </c>
    </row>
    <row r="4651" spans="1:25" x14ac:dyDescent="0.3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f t="shared" si="216"/>
        <v>Profit</v>
      </c>
      <c r="W4651" t="str">
        <f t="shared" si="217"/>
        <v>CA</v>
      </c>
      <c r="X4651" t="str">
        <f t="shared" si="218"/>
        <v>California</v>
      </c>
      <c r="Y4651" t="str">
        <f>VLOOKUP(P4651,'Product manager data'!$A$1:B4667,2,0)</f>
        <v>Tammie Nelson</v>
      </c>
    </row>
    <row r="4652" spans="1:25" x14ac:dyDescent="0.3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f t="shared" si="216"/>
        <v>Profit</v>
      </c>
      <c r="W4652" t="str">
        <f t="shared" si="217"/>
        <v>CA</v>
      </c>
      <c r="X4652" t="str">
        <f t="shared" si="218"/>
        <v>California</v>
      </c>
      <c r="Y4652" t="str">
        <f>VLOOKUP(P4652,'Product manager data'!$A$1:B4668,2,0)</f>
        <v>Beth Higgins</v>
      </c>
    </row>
    <row r="4653" spans="1:25" x14ac:dyDescent="0.3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t="str">
        <f t="shared" si="216"/>
        <v>Profit</v>
      </c>
      <c r="W4653" t="str">
        <f t="shared" si="217"/>
        <v>CA</v>
      </c>
      <c r="X4653" t="str">
        <f t="shared" si="218"/>
        <v>California</v>
      </c>
      <c r="Y4653" t="str">
        <f>VLOOKUP(P4653,'Product manager data'!$A$1:B4669,2,0)</f>
        <v>Beth Higgins</v>
      </c>
    </row>
    <row r="4654" spans="1:25" x14ac:dyDescent="0.3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f t="shared" si="216"/>
        <v>Profit</v>
      </c>
      <c r="W4654" t="str">
        <f t="shared" si="217"/>
        <v>CA</v>
      </c>
      <c r="X4654" t="str">
        <f t="shared" si="218"/>
        <v>California</v>
      </c>
      <c r="Y4654" t="str">
        <f>VLOOKUP(P4654,'Product manager data'!$A$1:B4670,2,0)</f>
        <v>Beth Higgins</v>
      </c>
    </row>
    <row r="4655" spans="1:25" x14ac:dyDescent="0.3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t="str">
        <f t="shared" si="216"/>
        <v>Profit</v>
      </c>
      <c r="W4655" t="str">
        <f t="shared" si="217"/>
        <v>CA</v>
      </c>
      <c r="X4655" t="str">
        <f t="shared" si="218"/>
        <v>California</v>
      </c>
      <c r="Y4655" t="str">
        <f>VLOOKUP(P4655,'Product manager data'!$A$1:B4671,2,0)</f>
        <v>Myrtle Holloway</v>
      </c>
    </row>
    <row r="4656" spans="1:25" x14ac:dyDescent="0.3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t="str">
        <f t="shared" si="216"/>
        <v>Profit</v>
      </c>
      <c r="W4656" t="str">
        <f t="shared" si="217"/>
        <v>CA</v>
      </c>
      <c r="X4656" t="str">
        <f t="shared" si="218"/>
        <v>California</v>
      </c>
      <c r="Y4656" t="str">
        <f>VLOOKUP(P4656,'Product manager data'!$A$1:B4672,2,0)</f>
        <v>Junior Fason</v>
      </c>
    </row>
    <row r="4657" spans="1:25" x14ac:dyDescent="0.3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f t="shared" si="216"/>
        <v>Profit</v>
      </c>
      <c r="W4657" t="str">
        <f t="shared" si="217"/>
        <v>CA</v>
      </c>
      <c r="X4657" t="str">
        <f t="shared" si="218"/>
        <v>California</v>
      </c>
      <c r="Y4657" t="str">
        <f>VLOOKUP(P4657,'Product manager data'!$A$1:B4673,2,0)</f>
        <v>Myrtle Holloway</v>
      </c>
    </row>
    <row r="4658" spans="1:25" x14ac:dyDescent="0.3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f t="shared" si="216"/>
        <v>Profit</v>
      </c>
      <c r="W4658" t="str">
        <f t="shared" si="217"/>
        <v>CA</v>
      </c>
      <c r="X4658" t="str">
        <f t="shared" si="218"/>
        <v>California</v>
      </c>
      <c r="Y4658" t="str">
        <f>VLOOKUP(P4658,'Product manager data'!$A$1:B4674,2,0)</f>
        <v>Eric Goetz</v>
      </c>
    </row>
    <row r="4659" spans="1:25" x14ac:dyDescent="0.3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 t="shared" si="216"/>
        <v>Profit</v>
      </c>
      <c r="W4659" t="str">
        <f t="shared" si="217"/>
        <v>CA</v>
      </c>
      <c r="X4659" t="str">
        <f t="shared" si="218"/>
        <v>California</v>
      </c>
      <c r="Y4659" t="str">
        <f>VLOOKUP(P4659,'Product manager data'!$A$1:B4675,2,0)</f>
        <v>Mary Wood</v>
      </c>
    </row>
    <row r="4660" spans="1:25" x14ac:dyDescent="0.3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f t="shared" si="216"/>
        <v>Profit</v>
      </c>
      <c r="W4660" t="str">
        <f t="shared" si="217"/>
        <v>CA</v>
      </c>
      <c r="X4660" t="str">
        <f t="shared" si="218"/>
        <v>California</v>
      </c>
      <c r="Y4660" t="str">
        <f>VLOOKUP(P4660,'Product manager data'!$A$1:B4676,2,0)</f>
        <v>Beth Higgins</v>
      </c>
    </row>
    <row r="4661" spans="1:25" x14ac:dyDescent="0.3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f t="shared" si="216"/>
        <v>Profit</v>
      </c>
      <c r="W4661" t="str">
        <f t="shared" si="217"/>
        <v>CA</v>
      </c>
      <c r="X4661" t="str">
        <f t="shared" si="218"/>
        <v>California</v>
      </c>
      <c r="Y4661" t="str">
        <f>VLOOKUP(P4661,'Product manager data'!$A$1:B4677,2,0)</f>
        <v>Mary Wood</v>
      </c>
    </row>
    <row r="4662" spans="1:25" x14ac:dyDescent="0.3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t="str">
        <f t="shared" si="216"/>
        <v>Loss</v>
      </c>
      <c r="W4662" t="str">
        <f t="shared" si="217"/>
        <v>CA</v>
      </c>
      <c r="X4662" t="str">
        <f t="shared" si="218"/>
        <v>California</v>
      </c>
      <c r="Y4662" t="str">
        <f>VLOOKUP(P4662,'Product manager data'!$A$1:B4678,2,0)</f>
        <v>Reggie Bacon</v>
      </c>
    </row>
    <row r="4663" spans="1:25" x14ac:dyDescent="0.3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f t="shared" si="216"/>
        <v>Loss</v>
      </c>
      <c r="W4663" t="str">
        <f t="shared" si="217"/>
        <v>CA</v>
      </c>
      <c r="X4663" t="str">
        <f t="shared" si="218"/>
        <v>California</v>
      </c>
      <c r="Y4663" t="str">
        <f>VLOOKUP(P4663,'Product manager data'!$A$1:B4679,2,0)</f>
        <v>Sandra Cruz</v>
      </c>
    </row>
    <row r="4664" spans="1:25" x14ac:dyDescent="0.3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f t="shared" si="216"/>
        <v>Loss</v>
      </c>
      <c r="W4664" t="str">
        <f t="shared" si="217"/>
        <v>CA</v>
      </c>
      <c r="X4664" t="str">
        <f t="shared" si="218"/>
        <v>California</v>
      </c>
      <c r="Y4664" t="str">
        <f>VLOOKUP(P4664,'Product manager data'!$A$1:B4680,2,0)</f>
        <v>Myrtle Holloway</v>
      </c>
    </row>
    <row r="4665" spans="1:25" x14ac:dyDescent="0.3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f t="shared" si="216"/>
        <v>Profit</v>
      </c>
      <c r="W4665" t="str">
        <f t="shared" si="217"/>
        <v>CA</v>
      </c>
      <c r="X4665" t="str">
        <f t="shared" si="218"/>
        <v>California</v>
      </c>
      <c r="Y4665" t="str">
        <f>VLOOKUP(P4665,'Product manager data'!$A$1:B4681,2,0)</f>
        <v>Willie Zensen</v>
      </c>
    </row>
    <row r="4666" spans="1:25" x14ac:dyDescent="0.3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f t="shared" si="216"/>
        <v>Loss</v>
      </c>
      <c r="W4666" t="str">
        <f t="shared" si="217"/>
        <v>CA</v>
      </c>
      <c r="X4666" t="str">
        <f t="shared" si="218"/>
        <v>California</v>
      </c>
      <c r="Y4666" t="str">
        <f>VLOOKUP(P4666,'Product manager data'!$A$1:B4682,2,0)</f>
        <v>Kimberly Harrington</v>
      </c>
    </row>
    <row r="4667" spans="1:25" x14ac:dyDescent="0.3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 t="shared" si="216"/>
        <v>Profit</v>
      </c>
      <c r="W4667" t="str">
        <f t="shared" si="217"/>
        <v>CA</v>
      </c>
      <c r="X4667" t="str">
        <f t="shared" si="218"/>
        <v>California</v>
      </c>
      <c r="Y4667" t="str">
        <f>VLOOKUP(P4667,'Product manager data'!$A$1:B4683,2,0)</f>
        <v>Willie Zensen</v>
      </c>
    </row>
    <row r="4668" spans="1:25" x14ac:dyDescent="0.3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f t="shared" si="216"/>
        <v>Profit</v>
      </c>
      <c r="W4668" t="str">
        <f t="shared" si="217"/>
        <v>CA</v>
      </c>
      <c r="X4668" t="str">
        <f t="shared" si="218"/>
        <v>California</v>
      </c>
      <c r="Y4668" t="str">
        <f>VLOOKUP(P4668,'Product manager data'!$A$1:B4684,2,0)</f>
        <v>Robin Dennis</v>
      </c>
    </row>
    <row r="4669" spans="1:25" x14ac:dyDescent="0.3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f t="shared" si="216"/>
        <v>Profit</v>
      </c>
      <c r="W4669" t="str">
        <f t="shared" si="217"/>
        <v>CA</v>
      </c>
      <c r="X4669" t="str">
        <f t="shared" si="218"/>
        <v>California</v>
      </c>
      <c r="Y4669" t="str">
        <f>VLOOKUP(P4669,'Product manager data'!$A$1:B4685,2,0)</f>
        <v>Reggie Bacon</v>
      </c>
    </row>
    <row r="4670" spans="1:25" x14ac:dyDescent="0.3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f t="shared" si="216"/>
        <v>Loss</v>
      </c>
      <c r="W4670" t="str">
        <f t="shared" si="217"/>
        <v>US</v>
      </c>
      <c r="X4670" t="str">
        <f t="shared" si="218"/>
        <v>Texas</v>
      </c>
      <c r="Y4670" t="str">
        <f>VLOOKUP(P4670,'Product manager data'!$A$1:B4686,2,0)</f>
        <v>Kimberly Harrington</v>
      </c>
    </row>
    <row r="4671" spans="1:25" x14ac:dyDescent="0.3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f t="shared" si="216"/>
        <v>Loss</v>
      </c>
      <c r="W4671" t="str">
        <f t="shared" si="217"/>
        <v>US</v>
      </c>
      <c r="X4671" t="str">
        <f t="shared" si="218"/>
        <v>Texas</v>
      </c>
      <c r="Y4671" t="str">
        <f>VLOOKUP(P4671,'Product manager data'!$A$1:B4687,2,0)</f>
        <v>Tim Collins</v>
      </c>
    </row>
    <row r="4672" spans="1:25" x14ac:dyDescent="0.3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t="str">
        <f t="shared" si="216"/>
        <v>Loss</v>
      </c>
      <c r="W4672" t="str">
        <f t="shared" si="217"/>
        <v>US</v>
      </c>
      <c r="X4672" t="str">
        <f t="shared" si="218"/>
        <v>Texas</v>
      </c>
      <c r="Y4672" t="str">
        <f>VLOOKUP(P4672,'Product manager data'!$A$1:B4688,2,0)</f>
        <v>Myrtle Holloway</v>
      </c>
    </row>
    <row r="4673" spans="1:25" x14ac:dyDescent="0.3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f t="shared" si="216"/>
        <v>Profit</v>
      </c>
      <c r="W4673" t="str">
        <f t="shared" si="217"/>
        <v>CA</v>
      </c>
      <c r="X4673" t="str">
        <f t="shared" si="218"/>
        <v>California</v>
      </c>
      <c r="Y4673" t="str">
        <f>VLOOKUP(P4673,'Product manager data'!$A$1:B4689,2,0)</f>
        <v>Mary Wood</v>
      </c>
    </row>
    <row r="4674" spans="1:25" x14ac:dyDescent="0.3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 t="shared" si="216"/>
        <v>Profit</v>
      </c>
      <c r="W4674" t="str">
        <f t="shared" si="217"/>
        <v>CA</v>
      </c>
      <c r="X4674" t="str">
        <f t="shared" si="218"/>
        <v>California</v>
      </c>
      <c r="Y4674" t="str">
        <f>VLOOKUP(P4674,'Product manager data'!$A$1:B4690,2,0)</f>
        <v>James Marez</v>
      </c>
    </row>
    <row r="4675" spans="1:25" x14ac:dyDescent="0.3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 t="shared" ref="V4675:V4738" si="219">IF(U4675&gt;=0,"Profit","Loss")</f>
        <v>Profit</v>
      </c>
      <c r="W4675" t="str">
        <f t="shared" ref="W4675:W4738" si="220">MID(B4675,1,2)</f>
        <v>CA</v>
      </c>
      <c r="X4675" t="str">
        <f t="shared" ref="X4675:X4738" si="221">IF(W4675="CA","California","Texas")</f>
        <v>California</v>
      </c>
      <c r="Y4675" t="str">
        <f>VLOOKUP(P4675,'Product manager data'!$A$1:B4691,2,0)</f>
        <v>James Marez</v>
      </c>
    </row>
    <row r="4676" spans="1:25" x14ac:dyDescent="0.3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f t="shared" si="219"/>
        <v>Profit</v>
      </c>
      <c r="W4676" t="str">
        <f t="shared" si="220"/>
        <v>CA</v>
      </c>
      <c r="X4676" t="str">
        <f t="shared" si="221"/>
        <v>California</v>
      </c>
      <c r="Y4676" t="str">
        <f>VLOOKUP(P4676,'Product manager data'!$A$1:B4692,2,0)</f>
        <v>Robin Dennis</v>
      </c>
    </row>
    <row r="4677" spans="1:25" x14ac:dyDescent="0.3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t="str">
        <f t="shared" si="219"/>
        <v>Profit</v>
      </c>
      <c r="W4677" t="str">
        <f t="shared" si="220"/>
        <v>CA</v>
      </c>
      <c r="X4677" t="str">
        <f t="shared" si="221"/>
        <v>California</v>
      </c>
      <c r="Y4677" t="str">
        <f>VLOOKUP(P4677,'Product manager data'!$A$1:B4693,2,0)</f>
        <v>Robin Dennis</v>
      </c>
    </row>
    <row r="4678" spans="1:25" x14ac:dyDescent="0.3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t="str">
        <f t="shared" si="219"/>
        <v>Profit</v>
      </c>
      <c r="W4678" t="str">
        <f t="shared" si="220"/>
        <v>CA</v>
      </c>
      <c r="X4678" t="str">
        <f t="shared" si="221"/>
        <v>California</v>
      </c>
      <c r="Y4678" t="str">
        <f>VLOOKUP(P4678,'Product manager data'!$A$1:B4694,2,0)</f>
        <v>Kimberly Harrington</v>
      </c>
    </row>
    <row r="4679" spans="1:25" x14ac:dyDescent="0.3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t="str">
        <f t="shared" si="219"/>
        <v>Profit</v>
      </c>
      <c r="W4679" t="str">
        <f t="shared" si="220"/>
        <v>CA</v>
      </c>
      <c r="X4679" t="str">
        <f t="shared" si="221"/>
        <v>California</v>
      </c>
      <c r="Y4679" t="str">
        <f>VLOOKUP(P4679,'Product manager data'!$A$1:B4695,2,0)</f>
        <v>Myrtle Holloway</v>
      </c>
    </row>
    <row r="4680" spans="1:25" x14ac:dyDescent="0.3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t="str">
        <f t="shared" si="219"/>
        <v>Profit</v>
      </c>
      <c r="W4680" t="str">
        <f t="shared" si="220"/>
        <v>CA</v>
      </c>
      <c r="X4680" t="str">
        <f t="shared" si="221"/>
        <v>California</v>
      </c>
      <c r="Y4680" t="str">
        <f>VLOOKUP(P4680,'Product manager data'!$A$1:B4696,2,0)</f>
        <v>Reggie Bacon</v>
      </c>
    </row>
    <row r="4681" spans="1:25" x14ac:dyDescent="0.3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t="str">
        <f t="shared" si="219"/>
        <v>Profit</v>
      </c>
      <c r="W4681" t="str">
        <f t="shared" si="220"/>
        <v>CA</v>
      </c>
      <c r="X4681" t="str">
        <f t="shared" si="221"/>
        <v>California</v>
      </c>
      <c r="Y4681" t="str">
        <f>VLOOKUP(P4681,'Product manager data'!$A$1:B4697,2,0)</f>
        <v>Myrtle Holloway</v>
      </c>
    </row>
    <row r="4682" spans="1:25" x14ac:dyDescent="0.3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t="str">
        <f t="shared" si="219"/>
        <v>Profit</v>
      </c>
      <c r="W4682" t="str">
        <f t="shared" si="220"/>
        <v>CA</v>
      </c>
      <c r="X4682" t="str">
        <f t="shared" si="221"/>
        <v>California</v>
      </c>
      <c r="Y4682" t="str">
        <f>VLOOKUP(P4682,'Product manager data'!$A$1:B4698,2,0)</f>
        <v>Kimberly Harrington</v>
      </c>
    </row>
    <row r="4683" spans="1:25" x14ac:dyDescent="0.3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t="str">
        <f t="shared" si="219"/>
        <v>Profit</v>
      </c>
      <c r="W4683" t="str">
        <f t="shared" si="220"/>
        <v>CA</v>
      </c>
      <c r="X4683" t="str">
        <f t="shared" si="221"/>
        <v>California</v>
      </c>
      <c r="Y4683" t="str">
        <f>VLOOKUP(P4683,'Product manager data'!$A$1:B4699,2,0)</f>
        <v>Junior Fason</v>
      </c>
    </row>
    <row r="4684" spans="1:25" x14ac:dyDescent="0.3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 t="shared" si="219"/>
        <v>Profit</v>
      </c>
      <c r="W4684" t="str">
        <f t="shared" si="220"/>
        <v>CA</v>
      </c>
      <c r="X4684" t="str">
        <f t="shared" si="221"/>
        <v>California</v>
      </c>
      <c r="Y4684" t="str">
        <f>VLOOKUP(P4684,'Product manager data'!$A$1:B4700,2,0)</f>
        <v>James Marez</v>
      </c>
    </row>
    <row r="4685" spans="1:25" x14ac:dyDescent="0.3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t="str">
        <f t="shared" si="219"/>
        <v>Loss</v>
      </c>
      <c r="W4685" t="str">
        <f t="shared" si="220"/>
        <v>CA</v>
      </c>
      <c r="X4685" t="str">
        <f t="shared" si="221"/>
        <v>California</v>
      </c>
      <c r="Y4685" t="str">
        <f>VLOOKUP(P4685,'Product manager data'!$A$1:B4701,2,0)</f>
        <v>Michael Benoit</v>
      </c>
    </row>
    <row r="4686" spans="1:25" x14ac:dyDescent="0.3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t="str">
        <f t="shared" si="219"/>
        <v>Loss</v>
      </c>
      <c r="W4686" t="str">
        <f t="shared" si="220"/>
        <v>CA</v>
      </c>
      <c r="X4686" t="str">
        <f t="shared" si="221"/>
        <v>California</v>
      </c>
      <c r="Y4686" t="str">
        <f>VLOOKUP(P4686,'Product manager data'!$A$1:B4702,2,0)</f>
        <v>Tim Collins</v>
      </c>
    </row>
    <row r="4687" spans="1:25" x14ac:dyDescent="0.3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f t="shared" si="219"/>
        <v>Loss</v>
      </c>
      <c r="W4687" t="str">
        <f t="shared" si="220"/>
        <v>CA</v>
      </c>
      <c r="X4687" t="str">
        <f t="shared" si="221"/>
        <v>California</v>
      </c>
      <c r="Y4687" t="str">
        <f>VLOOKUP(P4687,'Product manager data'!$A$1:B4703,2,0)</f>
        <v>Kimberly Harrington</v>
      </c>
    </row>
    <row r="4688" spans="1:25" x14ac:dyDescent="0.3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f t="shared" si="219"/>
        <v>Loss</v>
      </c>
      <c r="W4688" t="str">
        <f t="shared" si="220"/>
        <v>CA</v>
      </c>
      <c r="X4688" t="str">
        <f t="shared" si="221"/>
        <v>California</v>
      </c>
      <c r="Y4688" t="str">
        <f>VLOOKUP(P4688,'Product manager data'!$A$1:B4704,2,0)</f>
        <v>Junior Fason</v>
      </c>
    </row>
    <row r="4689" spans="1:25" x14ac:dyDescent="0.3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t="str">
        <f t="shared" si="219"/>
        <v>Profit</v>
      </c>
      <c r="W4689" t="str">
        <f t="shared" si="220"/>
        <v>CA</v>
      </c>
      <c r="X4689" t="str">
        <f t="shared" si="221"/>
        <v>California</v>
      </c>
      <c r="Y4689" t="str">
        <f>VLOOKUP(P4689,'Product manager data'!$A$1:B4705,2,0)</f>
        <v>James Marez</v>
      </c>
    </row>
    <row r="4690" spans="1:25" x14ac:dyDescent="0.3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f t="shared" si="219"/>
        <v>Loss</v>
      </c>
      <c r="W4690" t="str">
        <f t="shared" si="220"/>
        <v>US</v>
      </c>
      <c r="X4690" t="str">
        <f t="shared" si="221"/>
        <v>Texas</v>
      </c>
      <c r="Y4690" t="str">
        <f>VLOOKUP(P4690,'Product manager data'!$A$1:B4706,2,0)</f>
        <v>Kimberly Harrington</v>
      </c>
    </row>
    <row r="4691" spans="1:25" x14ac:dyDescent="0.3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t="str">
        <f t="shared" si="219"/>
        <v>Profit</v>
      </c>
      <c r="W4691" t="str">
        <f t="shared" si="220"/>
        <v>CA</v>
      </c>
      <c r="X4691" t="str">
        <f t="shared" si="221"/>
        <v>California</v>
      </c>
      <c r="Y4691" t="str">
        <f>VLOOKUP(P4691,'Product manager data'!$A$1:B4707,2,0)</f>
        <v>Robin Dennis</v>
      </c>
    </row>
    <row r="4692" spans="1:25" x14ac:dyDescent="0.3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f t="shared" si="219"/>
        <v>Profit</v>
      </c>
      <c r="W4692" t="str">
        <f t="shared" si="220"/>
        <v>CA</v>
      </c>
      <c r="X4692" t="str">
        <f t="shared" si="221"/>
        <v>California</v>
      </c>
      <c r="Y4692" t="str">
        <f>VLOOKUP(P4692,'Product manager data'!$A$1:B4708,2,0)</f>
        <v>Reggie Bacon</v>
      </c>
    </row>
    <row r="4693" spans="1:25" x14ac:dyDescent="0.3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f t="shared" si="219"/>
        <v>Loss</v>
      </c>
      <c r="W4693" t="str">
        <f t="shared" si="220"/>
        <v>CA</v>
      </c>
      <c r="X4693" t="str">
        <f t="shared" si="221"/>
        <v>California</v>
      </c>
      <c r="Y4693" t="str">
        <f>VLOOKUP(P4693,'Product manager data'!$A$1:B4709,2,0)</f>
        <v>Sandra Cruz</v>
      </c>
    </row>
    <row r="4694" spans="1:25" x14ac:dyDescent="0.3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f t="shared" si="219"/>
        <v>Profit</v>
      </c>
      <c r="W4694" t="str">
        <f t="shared" si="220"/>
        <v>CA</v>
      </c>
      <c r="X4694" t="str">
        <f t="shared" si="221"/>
        <v>California</v>
      </c>
      <c r="Y4694" t="str">
        <f>VLOOKUP(P4694,'Product manager data'!$A$1:B4710,2,0)</f>
        <v>Beth Higgins</v>
      </c>
    </row>
    <row r="4695" spans="1:25" x14ac:dyDescent="0.3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t="str">
        <f t="shared" si="219"/>
        <v>Profit</v>
      </c>
      <c r="W4695" t="str">
        <f t="shared" si="220"/>
        <v>CA</v>
      </c>
      <c r="X4695" t="str">
        <f t="shared" si="221"/>
        <v>California</v>
      </c>
      <c r="Y4695" t="str">
        <f>VLOOKUP(P4695,'Product manager data'!$A$1:B4711,2,0)</f>
        <v>Beth Higgins</v>
      </c>
    </row>
    <row r="4696" spans="1:25" x14ac:dyDescent="0.3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 t="shared" si="219"/>
        <v>Profit</v>
      </c>
      <c r="W4696" t="str">
        <f t="shared" si="220"/>
        <v>US</v>
      </c>
      <c r="X4696" t="str">
        <f t="shared" si="221"/>
        <v>Texas</v>
      </c>
      <c r="Y4696" t="str">
        <f>VLOOKUP(P4696,'Product manager data'!$A$1:B4712,2,0)</f>
        <v>Kimberly Harrington</v>
      </c>
    </row>
    <row r="4697" spans="1:25" x14ac:dyDescent="0.3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f t="shared" si="219"/>
        <v>Profit</v>
      </c>
      <c r="W4697" t="str">
        <f t="shared" si="220"/>
        <v>US</v>
      </c>
      <c r="X4697" t="str">
        <f t="shared" si="221"/>
        <v>Texas</v>
      </c>
      <c r="Y4697" t="str">
        <f>VLOOKUP(P4697,'Product manager data'!$A$1:B4713,2,0)</f>
        <v>Sandra Cruz</v>
      </c>
    </row>
    <row r="4698" spans="1:25" x14ac:dyDescent="0.3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t="str">
        <f t="shared" si="219"/>
        <v>Profit</v>
      </c>
      <c r="W4698" t="str">
        <f t="shared" si="220"/>
        <v>US</v>
      </c>
      <c r="X4698" t="str">
        <f t="shared" si="221"/>
        <v>Texas</v>
      </c>
      <c r="Y4698" t="str">
        <f>VLOOKUP(P4698,'Product manager data'!$A$1:B4714,2,0)</f>
        <v>Sandra Cruz</v>
      </c>
    </row>
    <row r="4699" spans="1:25" x14ac:dyDescent="0.3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f t="shared" si="219"/>
        <v>Profit</v>
      </c>
      <c r="W4699" t="str">
        <f t="shared" si="220"/>
        <v>US</v>
      </c>
      <c r="X4699" t="str">
        <f t="shared" si="221"/>
        <v>Texas</v>
      </c>
      <c r="Y4699" t="str">
        <f>VLOOKUP(P4699,'Product manager data'!$A$1:B4715,2,0)</f>
        <v>Sandra Cruz</v>
      </c>
    </row>
    <row r="4700" spans="1:25" x14ac:dyDescent="0.3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t="str">
        <f t="shared" si="219"/>
        <v>Profit</v>
      </c>
      <c r="W4700" t="str">
        <f t="shared" si="220"/>
        <v>US</v>
      </c>
      <c r="X4700" t="str">
        <f t="shared" si="221"/>
        <v>Texas</v>
      </c>
      <c r="Y4700" t="str">
        <f>VLOOKUP(P4700,'Product manager data'!$A$1:B4716,2,0)</f>
        <v>Robin Dennis</v>
      </c>
    </row>
    <row r="4701" spans="1:25" x14ac:dyDescent="0.3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t="str">
        <f t="shared" si="219"/>
        <v>Profit</v>
      </c>
      <c r="W4701" t="str">
        <f t="shared" si="220"/>
        <v>CA</v>
      </c>
      <c r="X4701" t="str">
        <f t="shared" si="221"/>
        <v>California</v>
      </c>
      <c r="Y4701" t="str">
        <f>VLOOKUP(P4701,'Product manager data'!$A$1:B4717,2,0)</f>
        <v>Eric Goetz</v>
      </c>
    </row>
    <row r="4702" spans="1:25" x14ac:dyDescent="0.3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f t="shared" si="219"/>
        <v>Loss</v>
      </c>
      <c r="W4702" t="str">
        <f t="shared" si="220"/>
        <v>CA</v>
      </c>
      <c r="X4702" t="str">
        <f t="shared" si="221"/>
        <v>California</v>
      </c>
      <c r="Y4702" t="str">
        <f>VLOOKUP(P4702,'Product manager data'!$A$1:B4718,2,0)</f>
        <v>Myrtle Holloway</v>
      </c>
    </row>
    <row r="4703" spans="1:25" x14ac:dyDescent="0.3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f t="shared" si="219"/>
        <v>Profit</v>
      </c>
      <c r="W4703" t="str">
        <f t="shared" si="220"/>
        <v>CA</v>
      </c>
      <c r="X4703" t="str">
        <f t="shared" si="221"/>
        <v>California</v>
      </c>
      <c r="Y4703" t="str">
        <f>VLOOKUP(P4703,'Product manager data'!$A$1:B4719,2,0)</f>
        <v>Beth Higgins</v>
      </c>
    </row>
    <row r="4704" spans="1:25" x14ac:dyDescent="0.3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f t="shared" si="219"/>
        <v>Loss</v>
      </c>
      <c r="W4704" t="str">
        <f t="shared" si="220"/>
        <v>CA</v>
      </c>
      <c r="X4704" t="str">
        <f t="shared" si="221"/>
        <v>California</v>
      </c>
      <c r="Y4704" t="str">
        <f>VLOOKUP(P4704,'Product manager data'!$A$1:B4720,2,0)</f>
        <v>Robin Dennis</v>
      </c>
    </row>
    <row r="4705" spans="1:25" x14ac:dyDescent="0.3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f t="shared" si="219"/>
        <v>Loss</v>
      </c>
      <c r="W4705" t="str">
        <f t="shared" si="220"/>
        <v>CA</v>
      </c>
      <c r="X4705" t="str">
        <f t="shared" si="221"/>
        <v>California</v>
      </c>
      <c r="Y4705" t="str">
        <f>VLOOKUP(P4705,'Product manager data'!$A$1:B4721,2,0)</f>
        <v>Mary Wood</v>
      </c>
    </row>
    <row r="4706" spans="1:25" x14ac:dyDescent="0.3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t="str">
        <f t="shared" si="219"/>
        <v>Profit</v>
      </c>
      <c r="W4706" t="str">
        <f t="shared" si="220"/>
        <v>CA</v>
      </c>
      <c r="X4706" t="str">
        <f t="shared" si="221"/>
        <v>California</v>
      </c>
      <c r="Y4706" t="str">
        <f>VLOOKUP(P4706,'Product manager data'!$A$1:B4722,2,0)</f>
        <v>Tammie Nelson</v>
      </c>
    </row>
    <row r="4707" spans="1:25" x14ac:dyDescent="0.3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t="str">
        <f t="shared" si="219"/>
        <v>Profit</v>
      </c>
      <c r="W4707" t="str">
        <f t="shared" si="220"/>
        <v>CA</v>
      </c>
      <c r="X4707" t="str">
        <f t="shared" si="221"/>
        <v>California</v>
      </c>
      <c r="Y4707" t="str">
        <f>VLOOKUP(P4707,'Product manager data'!$A$1:B4723,2,0)</f>
        <v>Willie Zensen</v>
      </c>
    </row>
    <row r="4708" spans="1:25" x14ac:dyDescent="0.3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t="str">
        <f t="shared" si="219"/>
        <v>Profit</v>
      </c>
      <c r="W4708" t="str">
        <f t="shared" si="220"/>
        <v>CA</v>
      </c>
      <c r="X4708" t="str">
        <f t="shared" si="221"/>
        <v>California</v>
      </c>
      <c r="Y4708" t="str">
        <f>VLOOKUP(P4708,'Product manager data'!$A$1:B4724,2,0)</f>
        <v>Robin Dennis</v>
      </c>
    </row>
    <row r="4709" spans="1:25" x14ac:dyDescent="0.3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f t="shared" si="219"/>
        <v>Profit</v>
      </c>
      <c r="W4709" t="str">
        <f t="shared" si="220"/>
        <v>CA</v>
      </c>
      <c r="X4709" t="str">
        <f t="shared" si="221"/>
        <v>California</v>
      </c>
      <c r="Y4709" t="str">
        <f>VLOOKUP(P4709,'Product manager data'!$A$1:B4725,2,0)</f>
        <v>Kimberly Harrington</v>
      </c>
    </row>
    <row r="4710" spans="1:25" x14ac:dyDescent="0.3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 t="shared" si="219"/>
        <v>Profit</v>
      </c>
      <c r="W4710" t="str">
        <f t="shared" si="220"/>
        <v>CA</v>
      </c>
      <c r="X4710" t="str">
        <f t="shared" si="221"/>
        <v>California</v>
      </c>
      <c r="Y4710" t="str">
        <f>VLOOKUP(P4710,'Product manager data'!$A$1:B4726,2,0)</f>
        <v>Myrtle Holloway</v>
      </c>
    </row>
    <row r="4711" spans="1:25" x14ac:dyDescent="0.3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f t="shared" si="219"/>
        <v>Profit</v>
      </c>
      <c r="W4711" t="str">
        <f t="shared" si="220"/>
        <v>CA</v>
      </c>
      <c r="X4711" t="str">
        <f t="shared" si="221"/>
        <v>California</v>
      </c>
      <c r="Y4711" t="str">
        <f>VLOOKUP(P4711,'Product manager data'!$A$1:B4727,2,0)</f>
        <v>Eric Goetz</v>
      </c>
    </row>
    <row r="4712" spans="1:25" x14ac:dyDescent="0.3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 t="shared" si="219"/>
        <v>Profit</v>
      </c>
      <c r="W4712" t="str">
        <f t="shared" si="220"/>
        <v>CA</v>
      </c>
      <c r="X4712" t="str">
        <f t="shared" si="221"/>
        <v>California</v>
      </c>
      <c r="Y4712" t="str">
        <f>VLOOKUP(P4712,'Product manager data'!$A$1:B4728,2,0)</f>
        <v>Reggie Bacon</v>
      </c>
    </row>
    <row r="4713" spans="1:25" x14ac:dyDescent="0.3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f t="shared" si="219"/>
        <v>Loss</v>
      </c>
      <c r="W4713" t="str">
        <f t="shared" si="220"/>
        <v>CA</v>
      </c>
      <c r="X4713" t="str">
        <f t="shared" si="221"/>
        <v>California</v>
      </c>
      <c r="Y4713" t="str">
        <f>VLOOKUP(P4713,'Product manager data'!$A$1:B4729,2,0)</f>
        <v>Kimberly Harrington</v>
      </c>
    </row>
    <row r="4714" spans="1:25" x14ac:dyDescent="0.3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f t="shared" si="219"/>
        <v>Profit</v>
      </c>
      <c r="W4714" t="str">
        <f t="shared" si="220"/>
        <v>CA</v>
      </c>
      <c r="X4714" t="str">
        <f t="shared" si="221"/>
        <v>California</v>
      </c>
      <c r="Y4714" t="str">
        <f>VLOOKUP(P4714,'Product manager data'!$A$1:B4730,2,0)</f>
        <v>Beth Higgins</v>
      </c>
    </row>
    <row r="4715" spans="1:25" x14ac:dyDescent="0.3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t="str">
        <f t="shared" si="219"/>
        <v>Loss</v>
      </c>
      <c r="W4715" t="str">
        <f t="shared" si="220"/>
        <v>CA</v>
      </c>
      <c r="X4715" t="str">
        <f t="shared" si="221"/>
        <v>California</v>
      </c>
      <c r="Y4715" t="str">
        <f>VLOOKUP(P4715,'Product manager data'!$A$1:B4731,2,0)</f>
        <v>Robin Dennis</v>
      </c>
    </row>
    <row r="4716" spans="1:25" x14ac:dyDescent="0.3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t="str">
        <f t="shared" si="219"/>
        <v>Profit</v>
      </c>
      <c r="W4716" t="str">
        <f t="shared" si="220"/>
        <v>CA</v>
      </c>
      <c r="X4716" t="str">
        <f t="shared" si="221"/>
        <v>California</v>
      </c>
      <c r="Y4716" t="str">
        <f>VLOOKUP(P4716,'Product manager data'!$A$1:B4732,2,0)</f>
        <v>James Marez</v>
      </c>
    </row>
    <row r="4717" spans="1:25" x14ac:dyDescent="0.3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f t="shared" si="219"/>
        <v>Profit</v>
      </c>
      <c r="W4717" t="str">
        <f t="shared" si="220"/>
        <v>US</v>
      </c>
      <c r="X4717" t="str">
        <f t="shared" si="221"/>
        <v>Texas</v>
      </c>
      <c r="Y4717" t="str">
        <f>VLOOKUP(P4717,'Product manager data'!$A$1:B4733,2,0)</f>
        <v>James Marez</v>
      </c>
    </row>
    <row r="4718" spans="1:25" x14ac:dyDescent="0.3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f t="shared" si="219"/>
        <v>Profit</v>
      </c>
      <c r="W4718" t="str">
        <f t="shared" si="220"/>
        <v>CA</v>
      </c>
      <c r="X4718" t="str">
        <f t="shared" si="221"/>
        <v>California</v>
      </c>
      <c r="Y4718" t="str">
        <f>VLOOKUP(P4718,'Product manager data'!$A$1:B4734,2,0)</f>
        <v>Michael Benoit</v>
      </c>
    </row>
    <row r="4719" spans="1:25" x14ac:dyDescent="0.3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f t="shared" si="219"/>
        <v>Profit</v>
      </c>
      <c r="W4719" t="str">
        <f t="shared" si="220"/>
        <v>CA</v>
      </c>
      <c r="X4719" t="str">
        <f t="shared" si="221"/>
        <v>California</v>
      </c>
      <c r="Y4719" t="str">
        <f>VLOOKUP(P4719,'Product manager data'!$A$1:B4735,2,0)</f>
        <v>Eric Goetz</v>
      </c>
    </row>
    <row r="4720" spans="1:25" x14ac:dyDescent="0.3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f t="shared" si="219"/>
        <v>Profit</v>
      </c>
      <c r="W4720" t="str">
        <f t="shared" si="220"/>
        <v>CA</v>
      </c>
      <c r="X4720" t="str">
        <f t="shared" si="221"/>
        <v>California</v>
      </c>
      <c r="Y4720" t="str">
        <f>VLOOKUP(P4720,'Product manager data'!$A$1:B4736,2,0)</f>
        <v>Beth Higgins</v>
      </c>
    </row>
    <row r="4721" spans="1:25" x14ac:dyDescent="0.3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f t="shared" si="219"/>
        <v>Profit</v>
      </c>
      <c r="W4721" t="str">
        <f t="shared" si="220"/>
        <v>CA</v>
      </c>
      <c r="X4721" t="str">
        <f t="shared" si="221"/>
        <v>California</v>
      </c>
      <c r="Y4721" t="str">
        <f>VLOOKUP(P4721,'Product manager data'!$A$1:B4737,2,0)</f>
        <v>Myrtle Holloway</v>
      </c>
    </row>
    <row r="4722" spans="1:25" x14ac:dyDescent="0.3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t="str">
        <f t="shared" si="219"/>
        <v>Profit</v>
      </c>
      <c r="W4722" t="str">
        <f t="shared" si="220"/>
        <v>CA</v>
      </c>
      <c r="X4722" t="str">
        <f t="shared" si="221"/>
        <v>California</v>
      </c>
      <c r="Y4722" t="str">
        <f>VLOOKUP(P4722,'Product manager data'!$A$1:B4738,2,0)</f>
        <v>Beth Higgins</v>
      </c>
    </row>
    <row r="4723" spans="1:25" x14ac:dyDescent="0.3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 t="shared" si="219"/>
        <v>Loss</v>
      </c>
      <c r="W4723" t="str">
        <f t="shared" si="220"/>
        <v>CA</v>
      </c>
      <c r="X4723" t="str">
        <f t="shared" si="221"/>
        <v>California</v>
      </c>
      <c r="Y4723" t="str">
        <f>VLOOKUP(P4723,'Product manager data'!$A$1:B4739,2,0)</f>
        <v>Michael Benoit</v>
      </c>
    </row>
    <row r="4724" spans="1:25" x14ac:dyDescent="0.3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 t="shared" si="219"/>
        <v>Profit</v>
      </c>
      <c r="W4724" t="str">
        <f t="shared" si="220"/>
        <v>US</v>
      </c>
      <c r="X4724" t="str">
        <f t="shared" si="221"/>
        <v>Texas</v>
      </c>
      <c r="Y4724" t="str">
        <f>VLOOKUP(P4724,'Product manager data'!$A$1:B4740,2,0)</f>
        <v>Eric Goetz</v>
      </c>
    </row>
    <row r="4725" spans="1:25" x14ac:dyDescent="0.3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t="str">
        <f t="shared" si="219"/>
        <v>Profit</v>
      </c>
      <c r="W4725" t="str">
        <f t="shared" si="220"/>
        <v>CA</v>
      </c>
      <c r="X4725" t="str">
        <f t="shared" si="221"/>
        <v>California</v>
      </c>
      <c r="Y4725" t="str">
        <f>VLOOKUP(P4725,'Product manager data'!$A$1:B4741,2,0)</f>
        <v>Willie Zensen</v>
      </c>
    </row>
    <row r="4726" spans="1:25" x14ac:dyDescent="0.3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f t="shared" si="219"/>
        <v>Loss</v>
      </c>
      <c r="W4726" t="str">
        <f t="shared" si="220"/>
        <v>CA</v>
      </c>
      <c r="X4726" t="str">
        <f t="shared" si="221"/>
        <v>California</v>
      </c>
      <c r="Y4726" t="str">
        <f>VLOOKUP(P4726,'Product manager data'!$A$1:B4742,2,0)</f>
        <v>Kimberly Harrington</v>
      </c>
    </row>
    <row r="4727" spans="1:25" x14ac:dyDescent="0.3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f t="shared" si="219"/>
        <v>Profit</v>
      </c>
      <c r="W4727" t="str">
        <f t="shared" si="220"/>
        <v>CA</v>
      </c>
      <c r="X4727" t="str">
        <f t="shared" si="221"/>
        <v>California</v>
      </c>
      <c r="Y4727" t="str">
        <f>VLOOKUP(P4727,'Product manager data'!$A$1:B4743,2,0)</f>
        <v>Mary Wood</v>
      </c>
    </row>
    <row r="4728" spans="1:25" x14ac:dyDescent="0.3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t="str">
        <f t="shared" si="219"/>
        <v>Profit</v>
      </c>
      <c r="W4728" t="str">
        <f t="shared" si="220"/>
        <v>CA</v>
      </c>
      <c r="X4728" t="str">
        <f t="shared" si="221"/>
        <v>California</v>
      </c>
      <c r="Y4728" t="str">
        <f>VLOOKUP(P4728,'Product manager data'!$A$1:B4744,2,0)</f>
        <v>Myrtle Holloway</v>
      </c>
    </row>
    <row r="4729" spans="1:25" x14ac:dyDescent="0.3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f t="shared" si="219"/>
        <v>Loss</v>
      </c>
      <c r="W4729" t="str">
        <f t="shared" si="220"/>
        <v>CA</v>
      </c>
      <c r="X4729" t="str">
        <f t="shared" si="221"/>
        <v>California</v>
      </c>
      <c r="Y4729" t="str">
        <f>VLOOKUP(P4729,'Product manager data'!$A$1:B4745,2,0)</f>
        <v>Tim Collins</v>
      </c>
    </row>
    <row r="4730" spans="1:25" x14ac:dyDescent="0.3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f t="shared" si="219"/>
        <v>Profit</v>
      </c>
      <c r="W4730" t="str">
        <f t="shared" si="220"/>
        <v>CA</v>
      </c>
      <c r="X4730" t="str">
        <f t="shared" si="221"/>
        <v>California</v>
      </c>
      <c r="Y4730" t="str">
        <f>VLOOKUP(P4730,'Product manager data'!$A$1:B4746,2,0)</f>
        <v>Kimberly Harrington</v>
      </c>
    </row>
    <row r="4731" spans="1:25" x14ac:dyDescent="0.3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t="str">
        <f t="shared" si="219"/>
        <v>Profit</v>
      </c>
      <c r="W4731" t="str">
        <f t="shared" si="220"/>
        <v>CA</v>
      </c>
      <c r="X4731" t="str">
        <f t="shared" si="221"/>
        <v>California</v>
      </c>
      <c r="Y4731" t="str">
        <f>VLOOKUP(P4731,'Product manager data'!$A$1:B4747,2,0)</f>
        <v>Reggie Bacon</v>
      </c>
    </row>
    <row r="4732" spans="1:25" x14ac:dyDescent="0.3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f t="shared" si="219"/>
        <v>Profit</v>
      </c>
      <c r="W4732" t="str">
        <f t="shared" si="220"/>
        <v>US</v>
      </c>
      <c r="X4732" t="str">
        <f t="shared" si="221"/>
        <v>Texas</v>
      </c>
      <c r="Y4732" t="str">
        <f>VLOOKUP(P4732,'Product manager data'!$A$1:B4748,2,0)</f>
        <v>Beth Higgins</v>
      </c>
    </row>
    <row r="4733" spans="1:25" x14ac:dyDescent="0.3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f t="shared" si="219"/>
        <v>Profit</v>
      </c>
      <c r="W4733" t="str">
        <f t="shared" si="220"/>
        <v>US</v>
      </c>
      <c r="X4733" t="str">
        <f t="shared" si="221"/>
        <v>Texas</v>
      </c>
      <c r="Y4733" t="str">
        <f>VLOOKUP(P4733,'Product manager data'!$A$1:B4749,2,0)</f>
        <v>Beth Higgins</v>
      </c>
    </row>
    <row r="4734" spans="1:25" x14ac:dyDescent="0.3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 t="shared" si="219"/>
        <v>Profit</v>
      </c>
      <c r="W4734" t="str">
        <f t="shared" si="220"/>
        <v>US</v>
      </c>
      <c r="X4734" t="str">
        <f t="shared" si="221"/>
        <v>Texas</v>
      </c>
      <c r="Y4734" t="str">
        <f>VLOOKUP(P4734,'Product manager data'!$A$1:B4750,2,0)</f>
        <v>Reggie Bacon</v>
      </c>
    </row>
    <row r="4735" spans="1:25" x14ac:dyDescent="0.3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t="str">
        <f t="shared" si="219"/>
        <v>Profit</v>
      </c>
      <c r="W4735" t="str">
        <f t="shared" si="220"/>
        <v>US</v>
      </c>
      <c r="X4735" t="str">
        <f t="shared" si="221"/>
        <v>Texas</v>
      </c>
      <c r="Y4735" t="str">
        <f>VLOOKUP(P4735,'Product manager data'!$A$1:B4751,2,0)</f>
        <v>Robin Dennis</v>
      </c>
    </row>
    <row r="4736" spans="1:25" x14ac:dyDescent="0.3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 t="shared" si="219"/>
        <v>Profit</v>
      </c>
      <c r="W4736" t="str">
        <f t="shared" si="220"/>
        <v>CA</v>
      </c>
      <c r="X4736" t="str">
        <f t="shared" si="221"/>
        <v>California</v>
      </c>
      <c r="Y4736" t="str">
        <f>VLOOKUP(P4736,'Product manager data'!$A$1:B4752,2,0)</f>
        <v>Sandra Cruz</v>
      </c>
    </row>
    <row r="4737" spans="1:25" x14ac:dyDescent="0.3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t="str">
        <f t="shared" si="219"/>
        <v>Profit</v>
      </c>
      <c r="W4737" t="str">
        <f t="shared" si="220"/>
        <v>CA</v>
      </c>
      <c r="X4737" t="str">
        <f t="shared" si="221"/>
        <v>California</v>
      </c>
      <c r="Y4737" t="str">
        <f>VLOOKUP(P4737,'Product manager data'!$A$1:B4753,2,0)</f>
        <v>Kimberly Harrington</v>
      </c>
    </row>
    <row r="4738" spans="1:25" x14ac:dyDescent="0.3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t="str">
        <f t="shared" si="219"/>
        <v>Profit</v>
      </c>
      <c r="W4738" t="str">
        <f t="shared" si="220"/>
        <v>CA</v>
      </c>
      <c r="X4738" t="str">
        <f t="shared" si="221"/>
        <v>California</v>
      </c>
      <c r="Y4738" t="str">
        <f>VLOOKUP(P4738,'Product manager data'!$A$1:B4754,2,0)</f>
        <v>Kimberly Harrington</v>
      </c>
    </row>
    <row r="4739" spans="1:25" x14ac:dyDescent="0.3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t="str">
        <f t="shared" ref="V4739:V4802" si="222">IF(U4739&gt;=0,"Profit","Loss")</f>
        <v>Profit</v>
      </c>
      <c r="W4739" t="str">
        <f t="shared" ref="W4739:W4802" si="223">MID(B4739,1,2)</f>
        <v>CA</v>
      </c>
      <c r="X4739" t="str">
        <f t="shared" ref="X4739:X4802" si="224">IF(W4739="CA","California","Texas")</f>
        <v>California</v>
      </c>
      <c r="Y4739" t="str">
        <f>VLOOKUP(P4739,'Product manager data'!$A$1:B4755,2,0)</f>
        <v>Reggie Bacon</v>
      </c>
    </row>
    <row r="4740" spans="1:25" x14ac:dyDescent="0.3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f t="shared" si="222"/>
        <v>Profit</v>
      </c>
      <c r="W4740" t="str">
        <f t="shared" si="223"/>
        <v>CA</v>
      </c>
      <c r="X4740" t="str">
        <f t="shared" si="224"/>
        <v>California</v>
      </c>
      <c r="Y4740" t="str">
        <f>VLOOKUP(P4740,'Product manager data'!$A$1:B4756,2,0)</f>
        <v>Willie Zensen</v>
      </c>
    </row>
    <row r="4741" spans="1:25" x14ac:dyDescent="0.3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f t="shared" si="222"/>
        <v>Loss</v>
      </c>
      <c r="W4741" t="str">
        <f t="shared" si="223"/>
        <v>CA</v>
      </c>
      <c r="X4741" t="str">
        <f t="shared" si="224"/>
        <v>California</v>
      </c>
      <c r="Y4741" t="str">
        <f>VLOOKUP(P4741,'Product manager data'!$A$1:B4757,2,0)</f>
        <v>Michael Benoit</v>
      </c>
    </row>
    <row r="4742" spans="1:25" x14ac:dyDescent="0.3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 t="shared" si="222"/>
        <v>Profit</v>
      </c>
      <c r="W4742" t="str">
        <f t="shared" si="223"/>
        <v>CA</v>
      </c>
      <c r="X4742" t="str">
        <f t="shared" si="224"/>
        <v>California</v>
      </c>
      <c r="Y4742" t="str">
        <f>VLOOKUP(P4742,'Product manager data'!$A$1:B4758,2,0)</f>
        <v>Willie Zensen</v>
      </c>
    </row>
    <row r="4743" spans="1:25" x14ac:dyDescent="0.3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t="str">
        <f t="shared" si="222"/>
        <v>Profit</v>
      </c>
      <c r="W4743" t="str">
        <f t="shared" si="223"/>
        <v>CA</v>
      </c>
      <c r="X4743" t="str">
        <f t="shared" si="224"/>
        <v>California</v>
      </c>
      <c r="Y4743" t="str">
        <f>VLOOKUP(P4743,'Product manager data'!$A$1:B4759,2,0)</f>
        <v>Eric Goetz</v>
      </c>
    </row>
    <row r="4744" spans="1:25" x14ac:dyDescent="0.3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f t="shared" si="222"/>
        <v>Profit</v>
      </c>
      <c r="W4744" t="str">
        <f t="shared" si="223"/>
        <v>CA</v>
      </c>
      <c r="X4744" t="str">
        <f t="shared" si="224"/>
        <v>California</v>
      </c>
      <c r="Y4744" t="str">
        <f>VLOOKUP(P4744,'Product manager data'!$A$1:B4760,2,0)</f>
        <v>Tammie Nelson</v>
      </c>
    </row>
    <row r="4745" spans="1:25" x14ac:dyDescent="0.3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t="str">
        <f t="shared" si="222"/>
        <v>Profit</v>
      </c>
      <c r="W4745" t="str">
        <f t="shared" si="223"/>
        <v>CA</v>
      </c>
      <c r="X4745" t="str">
        <f t="shared" si="224"/>
        <v>California</v>
      </c>
      <c r="Y4745" t="str">
        <f>VLOOKUP(P4745,'Product manager data'!$A$1:B4761,2,0)</f>
        <v>Junior Fason</v>
      </c>
    </row>
    <row r="4746" spans="1:25" x14ac:dyDescent="0.3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f t="shared" si="222"/>
        <v>Profit</v>
      </c>
      <c r="W4746" t="str">
        <f t="shared" si="223"/>
        <v>CA</v>
      </c>
      <c r="X4746" t="str">
        <f t="shared" si="224"/>
        <v>California</v>
      </c>
      <c r="Y4746" t="str">
        <f>VLOOKUP(P4746,'Product manager data'!$A$1:B4762,2,0)</f>
        <v>Myrtle Holloway</v>
      </c>
    </row>
    <row r="4747" spans="1:25" x14ac:dyDescent="0.3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 t="shared" si="222"/>
        <v>Profit</v>
      </c>
      <c r="W4747" t="str">
        <f t="shared" si="223"/>
        <v>CA</v>
      </c>
      <c r="X4747" t="str">
        <f t="shared" si="224"/>
        <v>California</v>
      </c>
      <c r="Y4747" t="str">
        <f>VLOOKUP(P4747,'Product manager data'!$A$1:B4763,2,0)</f>
        <v>Kimberly Harrington</v>
      </c>
    </row>
    <row r="4748" spans="1:25" x14ac:dyDescent="0.3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f t="shared" si="222"/>
        <v>Profit</v>
      </c>
      <c r="W4748" t="str">
        <f t="shared" si="223"/>
        <v>CA</v>
      </c>
      <c r="X4748" t="str">
        <f t="shared" si="224"/>
        <v>California</v>
      </c>
      <c r="Y4748" t="str">
        <f>VLOOKUP(P4748,'Product manager data'!$A$1:B4764,2,0)</f>
        <v>Kimberly Harrington</v>
      </c>
    </row>
    <row r="4749" spans="1:25" x14ac:dyDescent="0.3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t="str">
        <f t="shared" si="222"/>
        <v>Profit</v>
      </c>
      <c r="W4749" t="str">
        <f t="shared" si="223"/>
        <v>CA</v>
      </c>
      <c r="X4749" t="str">
        <f t="shared" si="224"/>
        <v>California</v>
      </c>
      <c r="Y4749" t="str">
        <f>VLOOKUP(P4749,'Product manager data'!$A$1:B4765,2,0)</f>
        <v>Tammie Nelson</v>
      </c>
    </row>
    <row r="4750" spans="1:25" x14ac:dyDescent="0.3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t="str">
        <f t="shared" si="222"/>
        <v>Profit</v>
      </c>
      <c r="W4750" t="str">
        <f t="shared" si="223"/>
        <v>CA</v>
      </c>
      <c r="X4750" t="str">
        <f t="shared" si="224"/>
        <v>California</v>
      </c>
      <c r="Y4750" t="str">
        <f>VLOOKUP(P4750,'Product manager data'!$A$1:B4766,2,0)</f>
        <v>Robin Dennis</v>
      </c>
    </row>
    <row r="4751" spans="1:25" x14ac:dyDescent="0.3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 t="shared" si="222"/>
        <v>Profit</v>
      </c>
      <c r="W4751" t="str">
        <f t="shared" si="223"/>
        <v>CA</v>
      </c>
      <c r="X4751" t="str">
        <f t="shared" si="224"/>
        <v>California</v>
      </c>
      <c r="Y4751" t="str">
        <f>VLOOKUP(P4751,'Product manager data'!$A$1:B4767,2,0)</f>
        <v>Beth Higgins</v>
      </c>
    </row>
    <row r="4752" spans="1:25" x14ac:dyDescent="0.3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t="str">
        <f t="shared" si="222"/>
        <v>Profit</v>
      </c>
      <c r="W4752" t="str">
        <f t="shared" si="223"/>
        <v>CA</v>
      </c>
      <c r="X4752" t="str">
        <f t="shared" si="224"/>
        <v>California</v>
      </c>
      <c r="Y4752" t="str">
        <f>VLOOKUP(P4752,'Product manager data'!$A$1:B4768,2,0)</f>
        <v>Jennifer Hutchins</v>
      </c>
    </row>
    <row r="4753" spans="1:25" x14ac:dyDescent="0.3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f t="shared" si="222"/>
        <v>Loss</v>
      </c>
      <c r="W4753" t="str">
        <f t="shared" si="223"/>
        <v>CA</v>
      </c>
      <c r="X4753" t="str">
        <f t="shared" si="224"/>
        <v>California</v>
      </c>
      <c r="Y4753" t="str">
        <f>VLOOKUP(P4753,'Product manager data'!$A$1:B4769,2,0)</f>
        <v>James Marez</v>
      </c>
    </row>
    <row r="4754" spans="1:25" x14ac:dyDescent="0.3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f t="shared" si="222"/>
        <v>Loss</v>
      </c>
      <c r="W4754" t="str">
        <f t="shared" si="223"/>
        <v>CA</v>
      </c>
      <c r="X4754" t="str">
        <f t="shared" si="224"/>
        <v>California</v>
      </c>
      <c r="Y4754" t="str">
        <f>VLOOKUP(P4754,'Product manager data'!$A$1:B4770,2,0)</f>
        <v>Sandra Cruz</v>
      </c>
    </row>
    <row r="4755" spans="1:25" x14ac:dyDescent="0.3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t="str">
        <f t="shared" si="222"/>
        <v>Profit</v>
      </c>
      <c r="W4755" t="str">
        <f t="shared" si="223"/>
        <v>US</v>
      </c>
      <c r="X4755" t="str">
        <f t="shared" si="224"/>
        <v>Texas</v>
      </c>
      <c r="Y4755" t="str">
        <f>VLOOKUP(P4755,'Product manager data'!$A$1:B4771,2,0)</f>
        <v>Reggie Bacon</v>
      </c>
    </row>
    <row r="4756" spans="1:25" x14ac:dyDescent="0.3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f t="shared" si="222"/>
        <v>Loss</v>
      </c>
      <c r="W4756" t="str">
        <f t="shared" si="223"/>
        <v>CA</v>
      </c>
      <c r="X4756" t="str">
        <f t="shared" si="224"/>
        <v>California</v>
      </c>
      <c r="Y4756" t="str">
        <f>VLOOKUP(P4756,'Product manager data'!$A$1:B4772,2,0)</f>
        <v>Kimberly Harrington</v>
      </c>
    </row>
    <row r="4757" spans="1:25" x14ac:dyDescent="0.3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t="str">
        <f t="shared" si="222"/>
        <v>Profit</v>
      </c>
      <c r="W4757" t="str">
        <f t="shared" si="223"/>
        <v>CA</v>
      </c>
      <c r="X4757" t="str">
        <f t="shared" si="224"/>
        <v>California</v>
      </c>
      <c r="Y4757" t="str">
        <f>VLOOKUP(P4757,'Product manager data'!$A$1:B4773,2,0)</f>
        <v>Beth Higgins</v>
      </c>
    </row>
    <row r="4758" spans="1:25" x14ac:dyDescent="0.3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t="str">
        <f t="shared" si="222"/>
        <v>Loss</v>
      </c>
      <c r="W4758" t="str">
        <f t="shared" si="223"/>
        <v>CA</v>
      </c>
      <c r="X4758" t="str">
        <f t="shared" si="224"/>
        <v>California</v>
      </c>
      <c r="Y4758" t="str">
        <f>VLOOKUP(P4758,'Product manager data'!$A$1:B4774,2,0)</f>
        <v>Kimberly Harrington</v>
      </c>
    </row>
    <row r="4759" spans="1:25" x14ac:dyDescent="0.3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t="str">
        <f t="shared" si="222"/>
        <v>Loss</v>
      </c>
      <c r="W4759" t="str">
        <f t="shared" si="223"/>
        <v>US</v>
      </c>
      <c r="X4759" t="str">
        <f t="shared" si="224"/>
        <v>Texas</v>
      </c>
      <c r="Y4759" t="str">
        <f>VLOOKUP(P4759,'Product manager data'!$A$1:B4775,2,0)</f>
        <v>Kimberly Harrington</v>
      </c>
    </row>
    <row r="4760" spans="1:25" x14ac:dyDescent="0.3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f t="shared" si="222"/>
        <v>Profit</v>
      </c>
      <c r="W4760" t="str">
        <f t="shared" si="223"/>
        <v>CA</v>
      </c>
      <c r="X4760" t="str">
        <f t="shared" si="224"/>
        <v>California</v>
      </c>
      <c r="Y4760" t="str">
        <f>VLOOKUP(P4760,'Product manager data'!$A$1:B4776,2,0)</f>
        <v>James Marez</v>
      </c>
    </row>
    <row r="4761" spans="1:25" x14ac:dyDescent="0.3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 t="shared" si="222"/>
        <v>Profit</v>
      </c>
      <c r="W4761" t="str">
        <f t="shared" si="223"/>
        <v>CA</v>
      </c>
      <c r="X4761" t="str">
        <f t="shared" si="224"/>
        <v>California</v>
      </c>
      <c r="Y4761" t="str">
        <f>VLOOKUP(P4761,'Product manager data'!$A$1:B4777,2,0)</f>
        <v>Kimberly Harrington</v>
      </c>
    </row>
    <row r="4762" spans="1:25" x14ac:dyDescent="0.3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f t="shared" si="222"/>
        <v>Profit</v>
      </c>
      <c r="W4762" t="str">
        <f t="shared" si="223"/>
        <v>CA</v>
      </c>
      <c r="X4762" t="str">
        <f t="shared" si="224"/>
        <v>California</v>
      </c>
      <c r="Y4762" t="str">
        <f>VLOOKUP(P4762,'Product manager data'!$A$1:B4778,2,0)</f>
        <v>Kimberly Harrington</v>
      </c>
    </row>
    <row r="4763" spans="1:25" x14ac:dyDescent="0.3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t="str">
        <f t="shared" si="222"/>
        <v>Profit</v>
      </c>
      <c r="W4763" t="str">
        <f t="shared" si="223"/>
        <v>CA</v>
      </c>
      <c r="X4763" t="str">
        <f t="shared" si="224"/>
        <v>California</v>
      </c>
      <c r="Y4763" t="str">
        <f>VLOOKUP(P4763,'Product manager data'!$A$1:B4779,2,0)</f>
        <v>Willie Zensen</v>
      </c>
    </row>
    <row r="4764" spans="1:25" x14ac:dyDescent="0.3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f t="shared" si="222"/>
        <v>Profit</v>
      </c>
      <c r="W4764" t="str">
        <f t="shared" si="223"/>
        <v>CA</v>
      </c>
      <c r="X4764" t="str">
        <f t="shared" si="224"/>
        <v>California</v>
      </c>
      <c r="Y4764" t="str">
        <f>VLOOKUP(P4764,'Product manager data'!$A$1:B4780,2,0)</f>
        <v>Tammie Nelson</v>
      </c>
    </row>
    <row r="4765" spans="1:25" x14ac:dyDescent="0.3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t="str">
        <f t="shared" si="222"/>
        <v>Profit</v>
      </c>
      <c r="W4765" t="str">
        <f t="shared" si="223"/>
        <v>CA</v>
      </c>
      <c r="X4765" t="str">
        <f t="shared" si="224"/>
        <v>California</v>
      </c>
      <c r="Y4765" t="str">
        <f>VLOOKUP(P4765,'Product manager data'!$A$1:B4781,2,0)</f>
        <v>Rosemary Hearon</v>
      </c>
    </row>
    <row r="4766" spans="1:25" x14ac:dyDescent="0.3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 t="shared" si="222"/>
        <v>Profit</v>
      </c>
      <c r="W4766" t="str">
        <f t="shared" si="223"/>
        <v>CA</v>
      </c>
      <c r="X4766" t="str">
        <f t="shared" si="224"/>
        <v>California</v>
      </c>
      <c r="Y4766" t="str">
        <f>VLOOKUP(P4766,'Product manager data'!$A$1:B4782,2,0)</f>
        <v>Eric Goetz</v>
      </c>
    </row>
    <row r="4767" spans="1:25" x14ac:dyDescent="0.3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f t="shared" si="222"/>
        <v>Profit</v>
      </c>
      <c r="W4767" t="str">
        <f t="shared" si="223"/>
        <v>CA</v>
      </c>
      <c r="X4767" t="str">
        <f t="shared" si="224"/>
        <v>California</v>
      </c>
      <c r="Y4767" t="str">
        <f>VLOOKUP(P4767,'Product manager data'!$A$1:B4783,2,0)</f>
        <v>Eric Goetz</v>
      </c>
    </row>
    <row r="4768" spans="1:25" x14ac:dyDescent="0.3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f t="shared" si="222"/>
        <v>Profit</v>
      </c>
      <c r="W4768" t="str">
        <f t="shared" si="223"/>
        <v>CA</v>
      </c>
      <c r="X4768" t="str">
        <f t="shared" si="224"/>
        <v>California</v>
      </c>
      <c r="Y4768" t="str">
        <f>VLOOKUP(P4768,'Product manager data'!$A$1:B4784,2,0)</f>
        <v>Reggie Bacon</v>
      </c>
    </row>
    <row r="4769" spans="1:25" x14ac:dyDescent="0.3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f t="shared" si="222"/>
        <v>Profit</v>
      </c>
      <c r="W4769" t="str">
        <f t="shared" si="223"/>
        <v>CA</v>
      </c>
      <c r="X4769" t="str">
        <f t="shared" si="224"/>
        <v>California</v>
      </c>
      <c r="Y4769" t="str">
        <f>VLOOKUP(P4769,'Product manager data'!$A$1:B4785,2,0)</f>
        <v>James Marez</v>
      </c>
    </row>
    <row r="4770" spans="1:25" x14ac:dyDescent="0.3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t="str">
        <f t="shared" si="222"/>
        <v>Profit</v>
      </c>
      <c r="W4770" t="str">
        <f t="shared" si="223"/>
        <v>CA</v>
      </c>
      <c r="X4770" t="str">
        <f t="shared" si="224"/>
        <v>California</v>
      </c>
      <c r="Y4770" t="str">
        <f>VLOOKUP(P4770,'Product manager data'!$A$1:B4786,2,0)</f>
        <v>Beth Higgins</v>
      </c>
    </row>
    <row r="4771" spans="1:25" x14ac:dyDescent="0.3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f t="shared" si="222"/>
        <v>Profit</v>
      </c>
      <c r="W4771" t="str">
        <f t="shared" si="223"/>
        <v>US</v>
      </c>
      <c r="X4771" t="str">
        <f t="shared" si="224"/>
        <v>Texas</v>
      </c>
      <c r="Y4771" t="str">
        <f>VLOOKUP(P4771,'Product manager data'!$A$1:B4787,2,0)</f>
        <v>Kimberly Harrington</v>
      </c>
    </row>
    <row r="4772" spans="1:25" x14ac:dyDescent="0.3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t="str">
        <f t="shared" si="222"/>
        <v>Profit</v>
      </c>
      <c r="W4772" t="str">
        <f t="shared" si="223"/>
        <v>US</v>
      </c>
      <c r="X4772" t="str">
        <f t="shared" si="224"/>
        <v>Texas</v>
      </c>
      <c r="Y4772" t="str">
        <f>VLOOKUP(P4772,'Product manager data'!$A$1:B4788,2,0)</f>
        <v>Tammie Nelson</v>
      </c>
    </row>
    <row r="4773" spans="1:25" x14ac:dyDescent="0.3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t="str">
        <f t="shared" si="222"/>
        <v>Profit</v>
      </c>
      <c r="W4773" t="str">
        <f t="shared" si="223"/>
        <v>US</v>
      </c>
      <c r="X4773" t="str">
        <f t="shared" si="224"/>
        <v>Texas</v>
      </c>
      <c r="Y4773" t="str">
        <f>VLOOKUP(P4773,'Product manager data'!$A$1:B4789,2,0)</f>
        <v>James Marez</v>
      </c>
    </row>
    <row r="4774" spans="1:25" x14ac:dyDescent="0.3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t="str">
        <f t="shared" si="222"/>
        <v>Loss</v>
      </c>
      <c r="W4774" t="str">
        <f t="shared" si="223"/>
        <v>CA</v>
      </c>
      <c r="X4774" t="str">
        <f t="shared" si="224"/>
        <v>California</v>
      </c>
      <c r="Y4774" t="str">
        <f>VLOOKUP(P4774,'Product manager data'!$A$1:B4790,2,0)</f>
        <v>Robin Dennis</v>
      </c>
    </row>
    <row r="4775" spans="1:25" x14ac:dyDescent="0.3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 t="shared" si="222"/>
        <v>Profit</v>
      </c>
      <c r="W4775" t="str">
        <f t="shared" si="223"/>
        <v>CA</v>
      </c>
      <c r="X4775" t="str">
        <f t="shared" si="224"/>
        <v>California</v>
      </c>
      <c r="Y4775" t="str">
        <f>VLOOKUP(P4775,'Product manager data'!$A$1:B4791,2,0)</f>
        <v>Willie Zensen</v>
      </c>
    </row>
    <row r="4776" spans="1:25" x14ac:dyDescent="0.3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f t="shared" si="222"/>
        <v>Profit</v>
      </c>
      <c r="W4776" t="str">
        <f t="shared" si="223"/>
        <v>CA</v>
      </c>
      <c r="X4776" t="str">
        <f t="shared" si="224"/>
        <v>California</v>
      </c>
      <c r="Y4776" t="str">
        <f>VLOOKUP(P4776,'Product manager data'!$A$1:B4792,2,0)</f>
        <v>James Marez</v>
      </c>
    </row>
    <row r="4777" spans="1:25" x14ac:dyDescent="0.3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f t="shared" si="222"/>
        <v>Profit</v>
      </c>
      <c r="W4777" t="str">
        <f t="shared" si="223"/>
        <v>CA</v>
      </c>
      <c r="X4777" t="str">
        <f t="shared" si="224"/>
        <v>California</v>
      </c>
      <c r="Y4777" t="str">
        <f>VLOOKUP(P4777,'Product manager data'!$A$1:B4793,2,0)</f>
        <v>Eric Goetz</v>
      </c>
    </row>
    <row r="4778" spans="1:25" x14ac:dyDescent="0.3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 t="shared" si="222"/>
        <v>Profit</v>
      </c>
      <c r="W4778" t="str">
        <f t="shared" si="223"/>
        <v>CA</v>
      </c>
      <c r="X4778" t="str">
        <f t="shared" si="224"/>
        <v>California</v>
      </c>
      <c r="Y4778" t="str">
        <f>VLOOKUP(P4778,'Product manager data'!$A$1:B4794,2,0)</f>
        <v>Willie Zensen</v>
      </c>
    </row>
    <row r="4779" spans="1:25" x14ac:dyDescent="0.3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f t="shared" si="222"/>
        <v>Profit</v>
      </c>
      <c r="W4779" t="str">
        <f t="shared" si="223"/>
        <v>CA</v>
      </c>
      <c r="X4779" t="str">
        <f t="shared" si="224"/>
        <v>California</v>
      </c>
      <c r="Y4779" t="str">
        <f>VLOOKUP(P4779,'Product manager data'!$A$1:B4795,2,0)</f>
        <v>Tammie Nelson</v>
      </c>
    </row>
    <row r="4780" spans="1:25" x14ac:dyDescent="0.3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f t="shared" si="222"/>
        <v>Profit</v>
      </c>
      <c r="W4780" t="str">
        <f t="shared" si="223"/>
        <v>CA</v>
      </c>
      <c r="X4780" t="str">
        <f t="shared" si="224"/>
        <v>California</v>
      </c>
      <c r="Y4780" t="str">
        <f>VLOOKUP(P4780,'Product manager data'!$A$1:B4796,2,0)</f>
        <v>Mary Wood</v>
      </c>
    </row>
    <row r="4781" spans="1:25" x14ac:dyDescent="0.3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f t="shared" si="222"/>
        <v>Profit</v>
      </c>
      <c r="W4781" t="str">
        <f t="shared" si="223"/>
        <v>CA</v>
      </c>
      <c r="X4781" t="str">
        <f t="shared" si="224"/>
        <v>California</v>
      </c>
      <c r="Y4781" t="str">
        <f>VLOOKUP(P4781,'Product manager data'!$A$1:B4797,2,0)</f>
        <v>Sandra Cruz</v>
      </c>
    </row>
    <row r="4782" spans="1:25" x14ac:dyDescent="0.3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t="str">
        <f t="shared" si="222"/>
        <v>Profit</v>
      </c>
      <c r="W4782" t="str">
        <f t="shared" si="223"/>
        <v>CA</v>
      </c>
      <c r="X4782" t="str">
        <f t="shared" si="224"/>
        <v>California</v>
      </c>
      <c r="Y4782" t="str">
        <f>VLOOKUP(P4782,'Product manager data'!$A$1:B4798,2,0)</f>
        <v>Sandra Cruz</v>
      </c>
    </row>
    <row r="4783" spans="1:25" x14ac:dyDescent="0.3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t="str">
        <f t="shared" si="222"/>
        <v>Loss</v>
      </c>
      <c r="W4783" t="str">
        <f t="shared" si="223"/>
        <v>CA</v>
      </c>
      <c r="X4783" t="str">
        <f t="shared" si="224"/>
        <v>California</v>
      </c>
      <c r="Y4783" t="str">
        <f>VLOOKUP(P4783,'Product manager data'!$A$1:B4799,2,0)</f>
        <v>Kimberly Harrington</v>
      </c>
    </row>
    <row r="4784" spans="1:25" x14ac:dyDescent="0.3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f t="shared" si="222"/>
        <v>Profit</v>
      </c>
      <c r="W4784" t="str">
        <f t="shared" si="223"/>
        <v>CA</v>
      </c>
      <c r="X4784" t="str">
        <f t="shared" si="224"/>
        <v>California</v>
      </c>
      <c r="Y4784" t="str">
        <f>VLOOKUP(P4784,'Product manager data'!$A$1:B4800,2,0)</f>
        <v>Tammie Nelson</v>
      </c>
    </row>
    <row r="4785" spans="1:25" x14ac:dyDescent="0.3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t="str">
        <f t="shared" si="222"/>
        <v>Profit</v>
      </c>
      <c r="W4785" t="str">
        <f t="shared" si="223"/>
        <v>US</v>
      </c>
      <c r="X4785" t="str">
        <f t="shared" si="224"/>
        <v>Texas</v>
      </c>
      <c r="Y4785" t="str">
        <f>VLOOKUP(P4785,'Product manager data'!$A$1:B4801,2,0)</f>
        <v>Beth Higgins</v>
      </c>
    </row>
    <row r="4786" spans="1:25" x14ac:dyDescent="0.3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t="str">
        <f t="shared" si="222"/>
        <v>Profit</v>
      </c>
      <c r="W4786" t="str">
        <f t="shared" si="223"/>
        <v>CA</v>
      </c>
      <c r="X4786" t="str">
        <f t="shared" si="224"/>
        <v>California</v>
      </c>
      <c r="Y4786" t="str">
        <f>VLOOKUP(P4786,'Product manager data'!$A$1:B4802,2,0)</f>
        <v>Eric Goetz</v>
      </c>
    </row>
    <row r="4787" spans="1:25" x14ac:dyDescent="0.3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t="str">
        <f t="shared" si="222"/>
        <v>Loss</v>
      </c>
      <c r="W4787" t="str">
        <f t="shared" si="223"/>
        <v>CA</v>
      </c>
      <c r="X4787" t="str">
        <f t="shared" si="224"/>
        <v>California</v>
      </c>
      <c r="Y4787" t="str">
        <f>VLOOKUP(P4787,'Product manager data'!$A$1:B4803,2,0)</f>
        <v>Tim Collins</v>
      </c>
    </row>
    <row r="4788" spans="1:25" x14ac:dyDescent="0.3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f t="shared" si="222"/>
        <v>Profit</v>
      </c>
      <c r="W4788" t="str">
        <f t="shared" si="223"/>
        <v>CA</v>
      </c>
      <c r="X4788" t="str">
        <f t="shared" si="224"/>
        <v>California</v>
      </c>
      <c r="Y4788" t="str">
        <f>VLOOKUP(P4788,'Product manager data'!$A$1:B4804,2,0)</f>
        <v>Eric Goetz</v>
      </c>
    </row>
    <row r="4789" spans="1:25" x14ac:dyDescent="0.3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t="str">
        <f t="shared" si="222"/>
        <v>Loss</v>
      </c>
      <c r="W4789" t="str">
        <f t="shared" si="223"/>
        <v>CA</v>
      </c>
      <c r="X4789" t="str">
        <f t="shared" si="224"/>
        <v>California</v>
      </c>
      <c r="Y4789" t="str">
        <f>VLOOKUP(P4789,'Product manager data'!$A$1:B4805,2,0)</f>
        <v>Reggie Bacon</v>
      </c>
    </row>
    <row r="4790" spans="1:25" x14ac:dyDescent="0.3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f t="shared" si="222"/>
        <v>Profit</v>
      </c>
      <c r="W4790" t="str">
        <f t="shared" si="223"/>
        <v>CA</v>
      </c>
      <c r="X4790" t="str">
        <f t="shared" si="224"/>
        <v>California</v>
      </c>
      <c r="Y4790" t="str">
        <f>VLOOKUP(P4790,'Product manager data'!$A$1:B4806,2,0)</f>
        <v>Robin Dennis</v>
      </c>
    </row>
    <row r="4791" spans="1:25" x14ac:dyDescent="0.3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f t="shared" si="222"/>
        <v>Profit</v>
      </c>
      <c r="W4791" t="str">
        <f t="shared" si="223"/>
        <v>CA</v>
      </c>
      <c r="X4791" t="str">
        <f t="shared" si="224"/>
        <v>California</v>
      </c>
      <c r="Y4791" t="str">
        <f>VLOOKUP(P4791,'Product manager data'!$A$1:B4807,2,0)</f>
        <v>Robin Dennis</v>
      </c>
    </row>
    <row r="4792" spans="1:25" x14ac:dyDescent="0.3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t="str">
        <f t="shared" si="222"/>
        <v>Loss</v>
      </c>
      <c r="W4792" t="str">
        <f t="shared" si="223"/>
        <v>CA</v>
      </c>
      <c r="X4792" t="str">
        <f t="shared" si="224"/>
        <v>California</v>
      </c>
      <c r="Y4792" t="str">
        <f>VLOOKUP(P4792,'Product manager data'!$A$1:B4808,2,0)</f>
        <v>Michael Benoit</v>
      </c>
    </row>
    <row r="4793" spans="1:25" x14ac:dyDescent="0.3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t="str">
        <f t="shared" si="222"/>
        <v>Profit</v>
      </c>
      <c r="W4793" t="str">
        <f t="shared" si="223"/>
        <v>CA</v>
      </c>
      <c r="X4793" t="str">
        <f t="shared" si="224"/>
        <v>California</v>
      </c>
      <c r="Y4793" t="str">
        <f>VLOOKUP(P4793,'Product manager data'!$A$1:B4809,2,0)</f>
        <v>Beth Higgins</v>
      </c>
    </row>
    <row r="4794" spans="1:25" x14ac:dyDescent="0.3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f t="shared" si="222"/>
        <v>Profit</v>
      </c>
      <c r="W4794" t="str">
        <f t="shared" si="223"/>
        <v>CA</v>
      </c>
      <c r="X4794" t="str">
        <f t="shared" si="224"/>
        <v>California</v>
      </c>
      <c r="Y4794" t="str">
        <f>VLOOKUP(P4794,'Product manager data'!$A$1:B4810,2,0)</f>
        <v>Beth Higgins</v>
      </c>
    </row>
    <row r="4795" spans="1:25" x14ac:dyDescent="0.3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 t="shared" si="222"/>
        <v>Profit</v>
      </c>
      <c r="W4795" t="str">
        <f t="shared" si="223"/>
        <v>US</v>
      </c>
      <c r="X4795" t="str">
        <f t="shared" si="224"/>
        <v>Texas</v>
      </c>
      <c r="Y4795" t="str">
        <f>VLOOKUP(P4795,'Product manager data'!$A$1:B4811,2,0)</f>
        <v>Beth Higgins</v>
      </c>
    </row>
    <row r="4796" spans="1:25" x14ac:dyDescent="0.3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t="str">
        <f t="shared" si="222"/>
        <v>Profit</v>
      </c>
      <c r="W4796" t="str">
        <f t="shared" si="223"/>
        <v>CA</v>
      </c>
      <c r="X4796" t="str">
        <f t="shared" si="224"/>
        <v>California</v>
      </c>
      <c r="Y4796" t="str">
        <f>VLOOKUP(P4796,'Product manager data'!$A$1:B4812,2,0)</f>
        <v>Robin Dennis</v>
      </c>
    </row>
    <row r="4797" spans="1:25" x14ac:dyDescent="0.3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t="str">
        <f t="shared" si="222"/>
        <v>Profit</v>
      </c>
      <c r="W4797" t="str">
        <f t="shared" si="223"/>
        <v>CA</v>
      </c>
      <c r="X4797" t="str">
        <f t="shared" si="224"/>
        <v>California</v>
      </c>
      <c r="Y4797" t="str">
        <f>VLOOKUP(P4797,'Product manager data'!$A$1:B4813,2,0)</f>
        <v>Kimberly Harrington</v>
      </c>
    </row>
    <row r="4798" spans="1:25" x14ac:dyDescent="0.3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f t="shared" si="222"/>
        <v>Loss</v>
      </c>
      <c r="W4798" t="str">
        <f t="shared" si="223"/>
        <v>US</v>
      </c>
      <c r="X4798" t="str">
        <f t="shared" si="224"/>
        <v>Texas</v>
      </c>
      <c r="Y4798" t="str">
        <f>VLOOKUP(P4798,'Product manager data'!$A$1:B4814,2,0)</f>
        <v>Kimberly Harrington</v>
      </c>
    </row>
    <row r="4799" spans="1:25" x14ac:dyDescent="0.3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t="str">
        <f t="shared" si="222"/>
        <v>Profit</v>
      </c>
      <c r="W4799" t="str">
        <f t="shared" si="223"/>
        <v>US</v>
      </c>
      <c r="X4799" t="str">
        <f t="shared" si="224"/>
        <v>Texas</v>
      </c>
      <c r="Y4799" t="str">
        <f>VLOOKUP(P4799,'Product manager data'!$A$1:B4815,2,0)</f>
        <v>Beth Higgins</v>
      </c>
    </row>
    <row r="4800" spans="1:25" x14ac:dyDescent="0.3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t="str">
        <f t="shared" si="222"/>
        <v>Profit</v>
      </c>
      <c r="W4800" t="str">
        <f t="shared" si="223"/>
        <v>US</v>
      </c>
      <c r="X4800" t="str">
        <f t="shared" si="224"/>
        <v>Texas</v>
      </c>
      <c r="Y4800" t="str">
        <f>VLOOKUP(P4800,'Product manager data'!$A$1:B4816,2,0)</f>
        <v>Robin Dennis</v>
      </c>
    </row>
    <row r="4801" spans="1:25" x14ac:dyDescent="0.3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f t="shared" si="222"/>
        <v>Profit</v>
      </c>
      <c r="W4801" t="str">
        <f t="shared" si="223"/>
        <v>US</v>
      </c>
      <c r="X4801" t="str">
        <f t="shared" si="224"/>
        <v>Texas</v>
      </c>
      <c r="Y4801" t="str">
        <f>VLOOKUP(P4801,'Product manager data'!$A$1:B4817,2,0)</f>
        <v>James Marez</v>
      </c>
    </row>
    <row r="4802" spans="1:25" x14ac:dyDescent="0.3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t="str">
        <f t="shared" si="222"/>
        <v>Profit</v>
      </c>
      <c r="W4802" t="str">
        <f t="shared" si="223"/>
        <v>US</v>
      </c>
      <c r="X4802" t="str">
        <f t="shared" si="224"/>
        <v>Texas</v>
      </c>
      <c r="Y4802" t="str">
        <f>VLOOKUP(P4802,'Product manager data'!$A$1:B4818,2,0)</f>
        <v>Eric Goetz</v>
      </c>
    </row>
    <row r="4803" spans="1:25" x14ac:dyDescent="0.3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f t="shared" ref="V4803:V4866" si="225">IF(U4803&gt;=0,"Profit","Loss")</f>
        <v>Loss</v>
      </c>
      <c r="W4803" t="str">
        <f t="shared" ref="W4803:W4866" si="226">MID(B4803,1,2)</f>
        <v>US</v>
      </c>
      <c r="X4803" t="str">
        <f t="shared" ref="X4803:X4866" si="227">IF(W4803="CA","California","Texas")</f>
        <v>Texas</v>
      </c>
      <c r="Y4803" t="str">
        <f>VLOOKUP(P4803,'Product manager data'!$A$1:B4819,2,0)</f>
        <v>Kimberly Harrington</v>
      </c>
    </row>
    <row r="4804" spans="1:25" x14ac:dyDescent="0.3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f t="shared" si="225"/>
        <v>Loss</v>
      </c>
      <c r="W4804" t="str">
        <f t="shared" si="226"/>
        <v>US</v>
      </c>
      <c r="X4804" t="str">
        <f t="shared" si="227"/>
        <v>Texas</v>
      </c>
      <c r="Y4804" t="str">
        <f>VLOOKUP(P4804,'Product manager data'!$A$1:B4820,2,0)</f>
        <v>Kimberly Harrington</v>
      </c>
    </row>
    <row r="4805" spans="1:25" x14ac:dyDescent="0.3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f t="shared" si="225"/>
        <v>Loss</v>
      </c>
      <c r="W4805" t="str">
        <f t="shared" si="226"/>
        <v>CA</v>
      </c>
      <c r="X4805" t="str">
        <f t="shared" si="227"/>
        <v>California</v>
      </c>
      <c r="Y4805" t="str">
        <f>VLOOKUP(P4805,'Product manager data'!$A$1:B4821,2,0)</f>
        <v>James Marez</v>
      </c>
    </row>
    <row r="4806" spans="1:25" x14ac:dyDescent="0.3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t="str">
        <f t="shared" si="225"/>
        <v>Profit</v>
      </c>
      <c r="W4806" t="str">
        <f t="shared" si="226"/>
        <v>CA</v>
      </c>
      <c r="X4806" t="str">
        <f t="shared" si="227"/>
        <v>California</v>
      </c>
      <c r="Y4806" t="str">
        <f>VLOOKUP(P4806,'Product manager data'!$A$1:B4822,2,0)</f>
        <v>Robin Dennis</v>
      </c>
    </row>
    <row r="4807" spans="1:25" x14ac:dyDescent="0.3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f t="shared" si="225"/>
        <v>Profit</v>
      </c>
      <c r="W4807" t="str">
        <f t="shared" si="226"/>
        <v>CA</v>
      </c>
      <c r="X4807" t="str">
        <f t="shared" si="227"/>
        <v>California</v>
      </c>
      <c r="Y4807" t="str">
        <f>VLOOKUP(P4807,'Product manager data'!$A$1:B4823,2,0)</f>
        <v>Beth Higgins</v>
      </c>
    </row>
    <row r="4808" spans="1:25" x14ac:dyDescent="0.3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t="str">
        <f t="shared" si="225"/>
        <v>Profit</v>
      </c>
      <c r="W4808" t="str">
        <f t="shared" si="226"/>
        <v>CA</v>
      </c>
      <c r="X4808" t="str">
        <f t="shared" si="227"/>
        <v>California</v>
      </c>
      <c r="Y4808" t="str">
        <f>VLOOKUP(P4808,'Product manager data'!$A$1:B4824,2,0)</f>
        <v>Beth Higgins</v>
      </c>
    </row>
    <row r="4809" spans="1:25" x14ac:dyDescent="0.3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f t="shared" si="225"/>
        <v>Profit</v>
      </c>
      <c r="W4809" t="str">
        <f t="shared" si="226"/>
        <v>CA</v>
      </c>
      <c r="X4809" t="str">
        <f t="shared" si="227"/>
        <v>California</v>
      </c>
      <c r="Y4809" t="str">
        <f>VLOOKUP(P4809,'Product manager data'!$A$1:B4825,2,0)</f>
        <v>Myrtle Holloway</v>
      </c>
    </row>
    <row r="4810" spans="1:25" x14ac:dyDescent="0.3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f t="shared" si="225"/>
        <v>Profit</v>
      </c>
      <c r="W4810" t="str">
        <f t="shared" si="226"/>
        <v>CA</v>
      </c>
      <c r="X4810" t="str">
        <f t="shared" si="227"/>
        <v>California</v>
      </c>
      <c r="Y4810" t="str">
        <f>VLOOKUP(P4810,'Product manager data'!$A$1:B4826,2,0)</f>
        <v>Rosemary Hearon</v>
      </c>
    </row>
    <row r="4811" spans="1:25" x14ac:dyDescent="0.3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t="str">
        <f t="shared" si="225"/>
        <v>Profit</v>
      </c>
      <c r="W4811" t="str">
        <f t="shared" si="226"/>
        <v>CA</v>
      </c>
      <c r="X4811" t="str">
        <f t="shared" si="227"/>
        <v>California</v>
      </c>
      <c r="Y4811" t="str">
        <f>VLOOKUP(P4811,'Product manager data'!$A$1:B4827,2,0)</f>
        <v>Beth Higgins</v>
      </c>
    </row>
    <row r="4812" spans="1:25" x14ac:dyDescent="0.3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t="str">
        <f t="shared" si="225"/>
        <v>Profit</v>
      </c>
      <c r="W4812" t="str">
        <f t="shared" si="226"/>
        <v>CA</v>
      </c>
      <c r="X4812" t="str">
        <f t="shared" si="227"/>
        <v>California</v>
      </c>
      <c r="Y4812" t="str">
        <f>VLOOKUP(P4812,'Product manager data'!$A$1:B4828,2,0)</f>
        <v>James Marez</v>
      </c>
    </row>
    <row r="4813" spans="1:25" x14ac:dyDescent="0.3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f t="shared" si="225"/>
        <v>Loss</v>
      </c>
      <c r="W4813" t="str">
        <f t="shared" si="226"/>
        <v>CA</v>
      </c>
      <c r="X4813" t="str">
        <f t="shared" si="227"/>
        <v>California</v>
      </c>
      <c r="Y4813" t="str">
        <f>VLOOKUP(P4813,'Product manager data'!$A$1:B4829,2,0)</f>
        <v>Sandra Cruz</v>
      </c>
    </row>
    <row r="4814" spans="1:25" x14ac:dyDescent="0.3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f t="shared" si="225"/>
        <v>Profit</v>
      </c>
      <c r="W4814" t="str">
        <f t="shared" si="226"/>
        <v>CA</v>
      </c>
      <c r="X4814" t="str">
        <f t="shared" si="227"/>
        <v>California</v>
      </c>
      <c r="Y4814" t="str">
        <f>VLOOKUP(P4814,'Product manager data'!$A$1:B4830,2,0)</f>
        <v>Jason Lightner</v>
      </c>
    </row>
    <row r="4815" spans="1:25" x14ac:dyDescent="0.3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t="str">
        <f t="shared" si="225"/>
        <v>Profit</v>
      </c>
      <c r="W4815" t="str">
        <f t="shared" si="226"/>
        <v>CA</v>
      </c>
      <c r="X4815" t="str">
        <f t="shared" si="227"/>
        <v>California</v>
      </c>
      <c r="Y4815" t="str">
        <f>VLOOKUP(P4815,'Product manager data'!$A$1:B4831,2,0)</f>
        <v>Robin Dennis</v>
      </c>
    </row>
    <row r="4816" spans="1:25" x14ac:dyDescent="0.3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 t="shared" si="225"/>
        <v>Profit</v>
      </c>
      <c r="W4816" t="str">
        <f t="shared" si="226"/>
        <v>CA</v>
      </c>
      <c r="X4816" t="str">
        <f t="shared" si="227"/>
        <v>California</v>
      </c>
      <c r="Y4816" t="str">
        <f>VLOOKUP(P4816,'Product manager data'!$A$1:B4832,2,0)</f>
        <v>Beth Higgins</v>
      </c>
    </row>
    <row r="4817" spans="1:25" x14ac:dyDescent="0.3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f t="shared" si="225"/>
        <v>Profit</v>
      </c>
      <c r="W4817" t="str">
        <f t="shared" si="226"/>
        <v>CA</v>
      </c>
      <c r="X4817" t="str">
        <f t="shared" si="227"/>
        <v>California</v>
      </c>
      <c r="Y4817" t="str">
        <f>VLOOKUP(P4817,'Product manager data'!$A$1:B4833,2,0)</f>
        <v>Beth Higgins</v>
      </c>
    </row>
    <row r="4818" spans="1:25" x14ac:dyDescent="0.3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t="str">
        <f t="shared" si="225"/>
        <v>Profit</v>
      </c>
      <c r="W4818" t="str">
        <f t="shared" si="226"/>
        <v>CA</v>
      </c>
      <c r="X4818" t="str">
        <f t="shared" si="227"/>
        <v>California</v>
      </c>
      <c r="Y4818" t="str">
        <f>VLOOKUP(P4818,'Product manager data'!$A$1:B4834,2,0)</f>
        <v>Mary Wood</v>
      </c>
    </row>
    <row r="4819" spans="1:25" x14ac:dyDescent="0.3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f t="shared" si="225"/>
        <v>Profit</v>
      </c>
      <c r="W4819" t="str">
        <f t="shared" si="226"/>
        <v>CA</v>
      </c>
      <c r="X4819" t="str">
        <f t="shared" si="227"/>
        <v>California</v>
      </c>
      <c r="Y4819" t="str">
        <f>VLOOKUP(P4819,'Product manager data'!$A$1:B4835,2,0)</f>
        <v>Mary Wood</v>
      </c>
    </row>
    <row r="4820" spans="1:25" x14ac:dyDescent="0.3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f t="shared" si="225"/>
        <v>Loss</v>
      </c>
      <c r="W4820" t="str">
        <f t="shared" si="226"/>
        <v>CA</v>
      </c>
      <c r="X4820" t="str">
        <f t="shared" si="227"/>
        <v>California</v>
      </c>
      <c r="Y4820" t="str">
        <f>VLOOKUP(P4820,'Product manager data'!$A$1:B4836,2,0)</f>
        <v>Myrtle Holloway</v>
      </c>
    </row>
    <row r="4821" spans="1:25" x14ac:dyDescent="0.3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t="str">
        <f t="shared" si="225"/>
        <v>Profit</v>
      </c>
      <c r="W4821" t="str">
        <f t="shared" si="226"/>
        <v>CA</v>
      </c>
      <c r="X4821" t="str">
        <f t="shared" si="227"/>
        <v>California</v>
      </c>
      <c r="Y4821" t="str">
        <f>VLOOKUP(P4821,'Product manager data'!$A$1:B4837,2,0)</f>
        <v>Kimberly Harrington</v>
      </c>
    </row>
    <row r="4822" spans="1:25" x14ac:dyDescent="0.3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t="str">
        <f t="shared" si="225"/>
        <v>Loss</v>
      </c>
      <c r="W4822" t="str">
        <f t="shared" si="226"/>
        <v>CA</v>
      </c>
      <c r="X4822" t="str">
        <f t="shared" si="227"/>
        <v>California</v>
      </c>
      <c r="Y4822" t="str">
        <f>VLOOKUP(P4822,'Product manager data'!$A$1:B4838,2,0)</f>
        <v>Mary Wood</v>
      </c>
    </row>
    <row r="4823" spans="1:25" x14ac:dyDescent="0.3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f t="shared" si="225"/>
        <v>Profit</v>
      </c>
      <c r="W4823" t="str">
        <f t="shared" si="226"/>
        <v>CA</v>
      </c>
      <c r="X4823" t="str">
        <f t="shared" si="227"/>
        <v>California</v>
      </c>
      <c r="Y4823" t="str">
        <f>VLOOKUP(P4823,'Product manager data'!$A$1:B4839,2,0)</f>
        <v>Reggie Bacon</v>
      </c>
    </row>
    <row r="4824" spans="1:25" x14ac:dyDescent="0.3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t="str">
        <f t="shared" si="225"/>
        <v>Loss</v>
      </c>
      <c r="W4824" t="str">
        <f t="shared" si="226"/>
        <v>CA</v>
      </c>
      <c r="X4824" t="str">
        <f t="shared" si="227"/>
        <v>California</v>
      </c>
      <c r="Y4824" t="str">
        <f>VLOOKUP(P4824,'Product manager data'!$A$1:B4840,2,0)</f>
        <v>Kimberly Harrington</v>
      </c>
    </row>
    <row r="4825" spans="1:25" x14ac:dyDescent="0.3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t="str">
        <f t="shared" si="225"/>
        <v>Loss</v>
      </c>
      <c r="W4825" t="str">
        <f t="shared" si="226"/>
        <v>CA</v>
      </c>
      <c r="X4825" t="str">
        <f t="shared" si="227"/>
        <v>California</v>
      </c>
      <c r="Y4825" t="str">
        <f>VLOOKUP(P4825,'Product manager data'!$A$1:B4841,2,0)</f>
        <v>Jennifer Hutchins</v>
      </c>
    </row>
    <row r="4826" spans="1:25" x14ac:dyDescent="0.3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f t="shared" si="225"/>
        <v>Loss</v>
      </c>
      <c r="W4826" t="str">
        <f t="shared" si="226"/>
        <v>CA</v>
      </c>
      <c r="X4826" t="str">
        <f t="shared" si="227"/>
        <v>California</v>
      </c>
      <c r="Y4826" t="str">
        <f>VLOOKUP(P4826,'Product manager data'!$A$1:B4842,2,0)</f>
        <v>Sandra Cruz</v>
      </c>
    </row>
    <row r="4827" spans="1:25" x14ac:dyDescent="0.3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t="str">
        <f t="shared" si="225"/>
        <v>Profit</v>
      </c>
      <c r="W4827" t="str">
        <f t="shared" si="226"/>
        <v>CA</v>
      </c>
      <c r="X4827" t="str">
        <f t="shared" si="227"/>
        <v>California</v>
      </c>
      <c r="Y4827" t="str">
        <f>VLOOKUP(P4827,'Product manager data'!$A$1:B4843,2,0)</f>
        <v>Robin Dennis</v>
      </c>
    </row>
    <row r="4828" spans="1:25" x14ac:dyDescent="0.3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 t="shared" si="225"/>
        <v>Profit</v>
      </c>
      <c r="W4828" t="str">
        <f t="shared" si="226"/>
        <v>US</v>
      </c>
      <c r="X4828" t="str">
        <f t="shared" si="227"/>
        <v>Texas</v>
      </c>
      <c r="Y4828" t="str">
        <f>VLOOKUP(P4828,'Product manager data'!$A$1:B4844,2,0)</f>
        <v>Kimberly Harrington</v>
      </c>
    </row>
    <row r="4829" spans="1:25" x14ac:dyDescent="0.3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f t="shared" si="225"/>
        <v>Profit</v>
      </c>
      <c r="W4829" t="str">
        <f t="shared" si="226"/>
        <v>CA</v>
      </c>
      <c r="X4829" t="str">
        <f t="shared" si="227"/>
        <v>California</v>
      </c>
      <c r="Y4829" t="str">
        <f>VLOOKUP(P4829,'Product manager data'!$A$1:B4845,2,0)</f>
        <v>Myrtle Holloway</v>
      </c>
    </row>
    <row r="4830" spans="1:25" x14ac:dyDescent="0.3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f t="shared" si="225"/>
        <v>Profit</v>
      </c>
      <c r="W4830" t="str">
        <f t="shared" si="226"/>
        <v>CA</v>
      </c>
      <c r="X4830" t="str">
        <f t="shared" si="227"/>
        <v>California</v>
      </c>
      <c r="Y4830" t="str">
        <f>VLOOKUP(P4830,'Product manager data'!$A$1:B4846,2,0)</f>
        <v>Eric Goetz</v>
      </c>
    </row>
    <row r="4831" spans="1:25" x14ac:dyDescent="0.3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f t="shared" si="225"/>
        <v>Profit</v>
      </c>
      <c r="W4831" t="str">
        <f t="shared" si="226"/>
        <v>CA</v>
      </c>
      <c r="X4831" t="str">
        <f t="shared" si="227"/>
        <v>California</v>
      </c>
      <c r="Y4831" t="str">
        <f>VLOOKUP(P4831,'Product manager data'!$A$1:B4847,2,0)</f>
        <v>Kimberly Harrington</v>
      </c>
    </row>
    <row r="4832" spans="1:25" x14ac:dyDescent="0.3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t="str">
        <f t="shared" si="225"/>
        <v>Profit</v>
      </c>
      <c r="W4832" t="str">
        <f t="shared" si="226"/>
        <v>CA</v>
      </c>
      <c r="X4832" t="str">
        <f t="shared" si="227"/>
        <v>California</v>
      </c>
      <c r="Y4832" t="str">
        <f>VLOOKUP(P4832,'Product manager data'!$A$1:B4848,2,0)</f>
        <v>Mary Wood</v>
      </c>
    </row>
    <row r="4833" spans="1:25" x14ac:dyDescent="0.3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t="str">
        <f t="shared" si="225"/>
        <v>Profit</v>
      </c>
      <c r="W4833" t="str">
        <f t="shared" si="226"/>
        <v>CA</v>
      </c>
      <c r="X4833" t="str">
        <f t="shared" si="227"/>
        <v>California</v>
      </c>
      <c r="Y4833" t="str">
        <f>VLOOKUP(P4833,'Product manager data'!$A$1:B4849,2,0)</f>
        <v>Myrtle Holloway</v>
      </c>
    </row>
    <row r="4834" spans="1:25" x14ac:dyDescent="0.3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t="str">
        <f t="shared" si="225"/>
        <v>Profit</v>
      </c>
      <c r="W4834" t="str">
        <f t="shared" si="226"/>
        <v>CA</v>
      </c>
      <c r="X4834" t="str">
        <f t="shared" si="227"/>
        <v>California</v>
      </c>
      <c r="Y4834" t="str">
        <f>VLOOKUP(P4834,'Product manager data'!$A$1:B4850,2,0)</f>
        <v>Myrtle Holloway</v>
      </c>
    </row>
    <row r="4835" spans="1:25" x14ac:dyDescent="0.3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t="str">
        <f t="shared" si="225"/>
        <v>Profit</v>
      </c>
      <c r="W4835" t="str">
        <f t="shared" si="226"/>
        <v>CA</v>
      </c>
      <c r="X4835" t="str">
        <f t="shared" si="227"/>
        <v>California</v>
      </c>
      <c r="Y4835" t="str">
        <f>VLOOKUP(P4835,'Product manager data'!$A$1:B4851,2,0)</f>
        <v>Kimberly Harrington</v>
      </c>
    </row>
    <row r="4836" spans="1:25" x14ac:dyDescent="0.3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f t="shared" si="225"/>
        <v>Profit</v>
      </c>
      <c r="W4836" t="str">
        <f t="shared" si="226"/>
        <v>CA</v>
      </c>
      <c r="X4836" t="str">
        <f t="shared" si="227"/>
        <v>California</v>
      </c>
      <c r="Y4836" t="str">
        <f>VLOOKUP(P4836,'Product manager data'!$A$1:B4852,2,0)</f>
        <v>Kimberly Harrington</v>
      </c>
    </row>
    <row r="4837" spans="1:25" x14ac:dyDescent="0.3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t="str">
        <f t="shared" si="225"/>
        <v>Profit</v>
      </c>
      <c r="W4837" t="str">
        <f t="shared" si="226"/>
        <v>CA</v>
      </c>
      <c r="X4837" t="str">
        <f t="shared" si="227"/>
        <v>California</v>
      </c>
      <c r="Y4837" t="str">
        <f>VLOOKUP(P4837,'Product manager data'!$A$1:B4853,2,0)</f>
        <v>Beth Higgins</v>
      </c>
    </row>
    <row r="4838" spans="1:25" x14ac:dyDescent="0.3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f t="shared" si="225"/>
        <v>Profit</v>
      </c>
      <c r="W4838" t="str">
        <f t="shared" si="226"/>
        <v>CA</v>
      </c>
      <c r="X4838" t="str">
        <f t="shared" si="227"/>
        <v>California</v>
      </c>
      <c r="Y4838" t="str">
        <f>VLOOKUP(P4838,'Product manager data'!$A$1:B4854,2,0)</f>
        <v>Kimberly Harrington</v>
      </c>
    </row>
    <row r="4839" spans="1:25" x14ac:dyDescent="0.3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f t="shared" si="225"/>
        <v>Loss</v>
      </c>
      <c r="W4839" t="str">
        <f t="shared" si="226"/>
        <v>CA</v>
      </c>
      <c r="X4839" t="str">
        <f t="shared" si="227"/>
        <v>California</v>
      </c>
      <c r="Y4839" t="str">
        <f>VLOOKUP(P4839,'Product manager data'!$A$1:B4855,2,0)</f>
        <v>Kimberly Harrington</v>
      </c>
    </row>
    <row r="4840" spans="1:25" x14ac:dyDescent="0.3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f t="shared" si="225"/>
        <v>Profit</v>
      </c>
      <c r="W4840" t="str">
        <f t="shared" si="226"/>
        <v>CA</v>
      </c>
      <c r="X4840" t="str">
        <f t="shared" si="227"/>
        <v>California</v>
      </c>
      <c r="Y4840" t="str">
        <f>VLOOKUP(P4840,'Product manager data'!$A$1:B4856,2,0)</f>
        <v>Beth Higgins</v>
      </c>
    </row>
    <row r="4841" spans="1:25" x14ac:dyDescent="0.3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f t="shared" si="225"/>
        <v>Loss</v>
      </c>
      <c r="W4841" t="str">
        <f t="shared" si="226"/>
        <v>CA</v>
      </c>
      <c r="X4841" t="str">
        <f t="shared" si="227"/>
        <v>California</v>
      </c>
      <c r="Y4841" t="str">
        <f>VLOOKUP(P4841,'Product manager data'!$A$1:B4857,2,0)</f>
        <v>James Marez</v>
      </c>
    </row>
    <row r="4842" spans="1:25" x14ac:dyDescent="0.3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 t="shared" si="225"/>
        <v>Profit</v>
      </c>
      <c r="W4842" t="str">
        <f t="shared" si="226"/>
        <v>CA</v>
      </c>
      <c r="X4842" t="str">
        <f t="shared" si="227"/>
        <v>California</v>
      </c>
      <c r="Y4842" t="str">
        <f>VLOOKUP(P4842,'Product manager data'!$A$1:B4858,2,0)</f>
        <v>Robin Dennis</v>
      </c>
    </row>
    <row r="4843" spans="1:25" x14ac:dyDescent="0.3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t="str">
        <f t="shared" si="225"/>
        <v>Loss</v>
      </c>
      <c r="W4843" t="str">
        <f t="shared" si="226"/>
        <v>CA</v>
      </c>
      <c r="X4843" t="str">
        <f t="shared" si="227"/>
        <v>California</v>
      </c>
      <c r="Y4843" t="str">
        <f>VLOOKUP(P4843,'Product manager data'!$A$1:B4859,2,0)</f>
        <v>Kimberly Harrington</v>
      </c>
    </row>
    <row r="4844" spans="1:25" x14ac:dyDescent="0.3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 t="shared" si="225"/>
        <v>Loss</v>
      </c>
      <c r="W4844" t="str">
        <f t="shared" si="226"/>
        <v>CA</v>
      </c>
      <c r="X4844" t="str">
        <f t="shared" si="227"/>
        <v>California</v>
      </c>
      <c r="Y4844" t="str">
        <f>VLOOKUP(P4844,'Product manager data'!$A$1:B4860,2,0)</f>
        <v>Myrtle Holloway</v>
      </c>
    </row>
    <row r="4845" spans="1:25" x14ac:dyDescent="0.3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f t="shared" si="225"/>
        <v>Profit</v>
      </c>
      <c r="W4845" t="str">
        <f t="shared" si="226"/>
        <v>US</v>
      </c>
      <c r="X4845" t="str">
        <f t="shared" si="227"/>
        <v>Texas</v>
      </c>
      <c r="Y4845" t="str">
        <f>VLOOKUP(P4845,'Product manager data'!$A$1:B4861,2,0)</f>
        <v>Junior Fason</v>
      </c>
    </row>
    <row r="4846" spans="1:25" x14ac:dyDescent="0.3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f t="shared" si="225"/>
        <v>Profit</v>
      </c>
      <c r="W4846" t="str">
        <f t="shared" si="226"/>
        <v>US</v>
      </c>
      <c r="X4846" t="str">
        <f t="shared" si="227"/>
        <v>Texas</v>
      </c>
      <c r="Y4846" t="str">
        <f>VLOOKUP(P4846,'Product manager data'!$A$1:B4862,2,0)</f>
        <v>Kimberly Harrington</v>
      </c>
    </row>
    <row r="4847" spans="1:25" x14ac:dyDescent="0.3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 t="shared" si="225"/>
        <v>Profit</v>
      </c>
      <c r="W4847" t="str">
        <f t="shared" si="226"/>
        <v>CA</v>
      </c>
      <c r="X4847" t="str">
        <f t="shared" si="227"/>
        <v>California</v>
      </c>
      <c r="Y4847" t="str">
        <f>VLOOKUP(P4847,'Product manager data'!$A$1:B4863,2,0)</f>
        <v>Kimberly Harrington</v>
      </c>
    </row>
    <row r="4848" spans="1:25" x14ac:dyDescent="0.3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f t="shared" si="225"/>
        <v>Profit</v>
      </c>
      <c r="W4848" t="str">
        <f t="shared" si="226"/>
        <v>CA</v>
      </c>
      <c r="X4848" t="str">
        <f t="shared" si="227"/>
        <v>California</v>
      </c>
      <c r="Y4848" t="str">
        <f>VLOOKUP(P4848,'Product manager data'!$A$1:B4864,2,0)</f>
        <v>James Marez</v>
      </c>
    </row>
    <row r="4849" spans="1:25" x14ac:dyDescent="0.3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 t="shared" si="225"/>
        <v>Profit</v>
      </c>
      <c r="W4849" t="str">
        <f t="shared" si="226"/>
        <v>CA</v>
      </c>
      <c r="X4849" t="str">
        <f t="shared" si="227"/>
        <v>California</v>
      </c>
      <c r="Y4849" t="str">
        <f>VLOOKUP(P4849,'Product manager data'!$A$1:B4865,2,0)</f>
        <v>Eric Goetz</v>
      </c>
    </row>
    <row r="4850" spans="1:25" x14ac:dyDescent="0.3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f t="shared" si="225"/>
        <v>Profit</v>
      </c>
      <c r="W4850" t="str">
        <f t="shared" si="226"/>
        <v>CA</v>
      </c>
      <c r="X4850" t="str">
        <f t="shared" si="227"/>
        <v>California</v>
      </c>
      <c r="Y4850" t="str">
        <f>VLOOKUP(P4850,'Product manager data'!$A$1:B4866,2,0)</f>
        <v>Eric Goetz</v>
      </c>
    </row>
    <row r="4851" spans="1:25" x14ac:dyDescent="0.3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t="str">
        <f t="shared" si="225"/>
        <v>Profit</v>
      </c>
      <c r="W4851" t="str">
        <f t="shared" si="226"/>
        <v>CA</v>
      </c>
      <c r="X4851" t="str">
        <f t="shared" si="227"/>
        <v>California</v>
      </c>
      <c r="Y4851" t="str">
        <f>VLOOKUP(P4851,'Product manager data'!$A$1:B4867,2,0)</f>
        <v>Eric Goetz</v>
      </c>
    </row>
    <row r="4852" spans="1:25" x14ac:dyDescent="0.3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t="str">
        <f t="shared" si="225"/>
        <v>Profit</v>
      </c>
      <c r="W4852" t="str">
        <f t="shared" si="226"/>
        <v>CA</v>
      </c>
      <c r="X4852" t="str">
        <f t="shared" si="227"/>
        <v>California</v>
      </c>
      <c r="Y4852" t="str">
        <f>VLOOKUP(P4852,'Product manager data'!$A$1:B4868,2,0)</f>
        <v>Sandra Cruz</v>
      </c>
    </row>
    <row r="4853" spans="1:25" x14ac:dyDescent="0.3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t="str">
        <f t="shared" si="225"/>
        <v>Profit</v>
      </c>
      <c r="W4853" t="str">
        <f t="shared" si="226"/>
        <v>CA</v>
      </c>
      <c r="X4853" t="str">
        <f t="shared" si="227"/>
        <v>California</v>
      </c>
      <c r="Y4853" t="str">
        <f>VLOOKUP(P4853,'Product manager data'!$A$1:B4869,2,0)</f>
        <v>Eric Goetz</v>
      </c>
    </row>
    <row r="4854" spans="1:25" x14ac:dyDescent="0.3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t="str">
        <f t="shared" si="225"/>
        <v>Profit</v>
      </c>
      <c r="W4854" t="str">
        <f t="shared" si="226"/>
        <v>CA</v>
      </c>
      <c r="X4854" t="str">
        <f t="shared" si="227"/>
        <v>California</v>
      </c>
      <c r="Y4854" t="str">
        <f>VLOOKUP(P4854,'Product manager data'!$A$1:B4870,2,0)</f>
        <v>Myrtle Holloway</v>
      </c>
    </row>
    <row r="4855" spans="1:25" x14ac:dyDescent="0.3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 t="shared" si="225"/>
        <v>Profit</v>
      </c>
      <c r="W4855" t="str">
        <f t="shared" si="226"/>
        <v>CA</v>
      </c>
      <c r="X4855" t="str">
        <f t="shared" si="227"/>
        <v>California</v>
      </c>
      <c r="Y4855" t="str">
        <f>VLOOKUP(P4855,'Product manager data'!$A$1:B4871,2,0)</f>
        <v>Robin Dennis</v>
      </c>
    </row>
    <row r="4856" spans="1:25" x14ac:dyDescent="0.3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f t="shared" si="225"/>
        <v>Profit</v>
      </c>
      <c r="W4856" t="str">
        <f t="shared" si="226"/>
        <v>CA</v>
      </c>
      <c r="X4856" t="str">
        <f t="shared" si="227"/>
        <v>California</v>
      </c>
      <c r="Y4856" t="str">
        <f>VLOOKUP(P4856,'Product manager data'!$A$1:B4872,2,0)</f>
        <v>Myrtle Holloway</v>
      </c>
    </row>
    <row r="4857" spans="1:25" x14ac:dyDescent="0.3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 t="shared" si="225"/>
        <v>Profit</v>
      </c>
      <c r="W4857" t="str">
        <f t="shared" si="226"/>
        <v>CA</v>
      </c>
      <c r="X4857" t="str">
        <f t="shared" si="227"/>
        <v>California</v>
      </c>
      <c r="Y4857" t="str">
        <f>VLOOKUP(P4857,'Product manager data'!$A$1:B4873,2,0)</f>
        <v>Robin Dennis</v>
      </c>
    </row>
    <row r="4858" spans="1:25" x14ac:dyDescent="0.3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f t="shared" si="225"/>
        <v>Profit</v>
      </c>
      <c r="W4858" t="str">
        <f t="shared" si="226"/>
        <v>CA</v>
      </c>
      <c r="X4858" t="str">
        <f t="shared" si="227"/>
        <v>California</v>
      </c>
      <c r="Y4858" t="str">
        <f>VLOOKUP(P4858,'Product manager data'!$A$1:B4874,2,0)</f>
        <v>Kimberly Harrington</v>
      </c>
    </row>
    <row r="4859" spans="1:25" x14ac:dyDescent="0.3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f t="shared" si="225"/>
        <v>Profit</v>
      </c>
      <c r="W4859" t="str">
        <f t="shared" si="226"/>
        <v>CA</v>
      </c>
      <c r="X4859" t="str">
        <f t="shared" si="227"/>
        <v>California</v>
      </c>
      <c r="Y4859" t="str">
        <f>VLOOKUP(P4859,'Product manager data'!$A$1:B4875,2,0)</f>
        <v>Robin Dennis</v>
      </c>
    </row>
    <row r="4860" spans="1:25" x14ac:dyDescent="0.3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t="str">
        <f t="shared" si="225"/>
        <v>Profit</v>
      </c>
      <c r="W4860" t="str">
        <f t="shared" si="226"/>
        <v>CA</v>
      </c>
      <c r="X4860" t="str">
        <f t="shared" si="227"/>
        <v>California</v>
      </c>
      <c r="Y4860" t="str">
        <f>VLOOKUP(P4860,'Product manager data'!$A$1:B4876,2,0)</f>
        <v>Robin Dennis</v>
      </c>
    </row>
    <row r="4861" spans="1:25" x14ac:dyDescent="0.3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t="str">
        <f t="shared" si="225"/>
        <v>Profit</v>
      </c>
      <c r="W4861" t="str">
        <f t="shared" si="226"/>
        <v>CA</v>
      </c>
      <c r="X4861" t="str">
        <f t="shared" si="227"/>
        <v>California</v>
      </c>
      <c r="Y4861" t="str">
        <f>VLOOKUP(P4861,'Product manager data'!$A$1:B4877,2,0)</f>
        <v>Eric Goetz</v>
      </c>
    </row>
    <row r="4862" spans="1:25" x14ac:dyDescent="0.3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f t="shared" si="225"/>
        <v>Profit</v>
      </c>
      <c r="W4862" t="str">
        <f t="shared" si="226"/>
        <v>CA</v>
      </c>
      <c r="X4862" t="str">
        <f t="shared" si="227"/>
        <v>California</v>
      </c>
      <c r="Y4862" t="str">
        <f>VLOOKUP(P4862,'Product manager data'!$A$1:B4878,2,0)</f>
        <v>Kimberly Harrington</v>
      </c>
    </row>
    <row r="4863" spans="1:25" x14ac:dyDescent="0.3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t="str">
        <f t="shared" si="225"/>
        <v>Profit</v>
      </c>
      <c r="W4863" t="str">
        <f t="shared" si="226"/>
        <v>CA</v>
      </c>
      <c r="X4863" t="str">
        <f t="shared" si="227"/>
        <v>California</v>
      </c>
      <c r="Y4863" t="str">
        <f>VLOOKUP(P4863,'Product manager data'!$A$1:B4879,2,0)</f>
        <v>James Marez</v>
      </c>
    </row>
    <row r="4864" spans="1:25" x14ac:dyDescent="0.3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f t="shared" si="225"/>
        <v>Profit</v>
      </c>
      <c r="W4864" t="str">
        <f t="shared" si="226"/>
        <v>CA</v>
      </c>
      <c r="X4864" t="str">
        <f t="shared" si="227"/>
        <v>California</v>
      </c>
      <c r="Y4864" t="str">
        <f>VLOOKUP(P4864,'Product manager data'!$A$1:B4880,2,0)</f>
        <v>Kimberly Harrington</v>
      </c>
    </row>
    <row r="4865" spans="1:25" x14ac:dyDescent="0.3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 t="shared" si="225"/>
        <v>Profit</v>
      </c>
      <c r="W4865" t="str">
        <f t="shared" si="226"/>
        <v>CA</v>
      </c>
      <c r="X4865" t="str">
        <f t="shared" si="227"/>
        <v>California</v>
      </c>
      <c r="Y4865" t="str">
        <f>VLOOKUP(P4865,'Product manager data'!$A$1:B4881,2,0)</f>
        <v>Kimberly Harrington</v>
      </c>
    </row>
    <row r="4866" spans="1:25" x14ac:dyDescent="0.3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f t="shared" si="225"/>
        <v>Profit</v>
      </c>
      <c r="W4866" t="str">
        <f t="shared" si="226"/>
        <v>CA</v>
      </c>
      <c r="X4866" t="str">
        <f t="shared" si="227"/>
        <v>California</v>
      </c>
      <c r="Y4866" t="str">
        <f>VLOOKUP(P4866,'Product manager data'!$A$1:B4882,2,0)</f>
        <v>James Marez</v>
      </c>
    </row>
    <row r="4867" spans="1:25" x14ac:dyDescent="0.3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f t="shared" ref="V4867:V4930" si="228">IF(U4867&gt;=0,"Profit","Loss")</f>
        <v>Profit</v>
      </c>
      <c r="W4867" t="str">
        <f t="shared" ref="W4867:W4930" si="229">MID(B4867,1,2)</f>
        <v>CA</v>
      </c>
      <c r="X4867" t="str">
        <f t="shared" ref="X4867:X4930" si="230">IF(W4867="CA","California","Texas")</f>
        <v>California</v>
      </c>
      <c r="Y4867" t="str">
        <f>VLOOKUP(P4867,'Product manager data'!$A$1:B4883,2,0)</f>
        <v>Sandra Cruz</v>
      </c>
    </row>
    <row r="4868" spans="1:25" x14ac:dyDescent="0.3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f t="shared" si="228"/>
        <v>Profit</v>
      </c>
      <c r="W4868" t="str">
        <f t="shared" si="229"/>
        <v>CA</v>
      </c>
      <c r="X4868" t="str">
        <f t="shared" si="230"/>
        <v>California</v>
      </c>
      <c r="Y4868" t="str">
        <f>VLOOKUP(P4868,'Product manager data'!$A$1:B4884,2,0)</f>
        <v>Kimberly Harrington</v>
      </c>
    </row>
    <row r="4869" spans="1:25" x14ac:dyDescent="0.3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f t="shared" si="228"/>
        <v>Profit</v>
      </c>
      <c r="W4869" t="str">
        <f t="shared" si="229"/>
        <v>CA</v>
      </c>
      <c r="X4869" t="str">
        <f t="shared" si="230"/>
        <v>California</v>
      </c>
      <c r="Y4869" t="str">
        <f>VLOOKUP(P4869,'Product manager data'!$A$1:B4885,2,0)</f>
        <v>Myrtle Holloway</v>
      </c>
    </row>
    <row r="4870" spans="1:25" x14ac:dyDescent="0.3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 t="shared" si="228"/>
        <v>Profit</v>
      </c>
      <c r="W4870" t="str">
        <f t="shared" si="229"/>
        <v>CA</v>
      </c>
      <c r="X4870" t="str">
        <f t="shared" si="230"/>
        <v>California</v>
      </c>
      <c r="Y4870" t="str">
        <f>VLOOKUP(P4870,'Product manager data'!$A$1:B4886,2,0)</f>
        <v>Willie Zensen</v>
      </c>
    </row>
    <row r="4871" spans="1:25" x14ac:dyDescent="0.3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f t="shared" si="228"/>
        <v>Loss</v>
      </c>
      <c r="W4871" t="str">
        <f t="shared" si="229"/>
        <v>CA</v>
      </c>
      <c r="X4871" t="str">
        <f t="shared" si="230"/>
        <v>California</v>
      </c>
      <c r="Y4871" t="str">
        <f>VLOOKUP(P4871,'Product manager data'!$A$1:B4887,2,0)</f>
        <v>James Marez</v>
      </c>
    </row>
    <row r="4872" spans="1:25" x14ac:dyDescent="0.3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 t="shared" si="228"/>
        <v>Profit</v>
      </c>
      <c r="W4872" t="str">
        <f t="shared" si="229"/>
        <v>CA</v>
      </c>
      <c r="X4872" t="str">
        <f t="shared" si="230"/>
        <v>California</v>
      </c>
      <c r="Y4872" t="str">
        <f>VLOOKUP(P4872,'Product manager data'!$A$1:B4888,2,0)</f>
        <v>Beth Higgins</v>
      </c>
    </row>
    <row r="4873" spans="1:25" x14ac:dyDescent="0.3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t="str">
        <f t="shared" si="228"/>
        <v>Profit</v>
      </c>
      <c r="W4873" t="str">
        <f t="shared" si="229"/>
        <v>CA</v>
      </c>
      <c r="X4873" t="str">
        <f t="shared" si="230"/>
        <v>California</v>
      </c>
      <c r="Y4873" t="str">
        <f>VLOOKUP(P4873,'Product manager data'!$A$1:B4889,2,0)</f>
        <v>Junior Fason</v>
      </c>
    </row>
    <row r="4874" spans="1:25" x14ac:dyDescent="0.3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t="str">
        <f t="shared" si="228"/>
        <v>Loss</v>
      </c>
      <c r="W4874" t="str">
        <f t="shared" si="229"/>
        <v>CA</v>
      </c>
      <c r="X4874" t="str">
        <f t="shared" si="230"/>
        <v>California</v>
      </c>
      <c r="Y4874" t="str">
        <f>VLOOKUP(P4874,'Product manager data'!$A$1:B4890,2,0)</f>
        <v>Mary Wood</v>
      </c>
    </row>
    <row r="4875" spans="1:25" x14ac:dyDescent="0.3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t="str">
        <f t="shared" si="228"/>
        <v>Loss</v>
      </c>
      <c r="W4875" t="str">
        <f t="shared" si="229"/>
        <v>CA</v>
      </c>
      <c r="X4875" t="str">
        <f t="shared" si="230"/>
        <v>California</v>
      </c>
      <c r="Y4875" t="str">
        <f>VLOOKUP(P4875,'Product manager data'!$A$1:B4891,2,0)</f>
        <v>Myrtle Holloway</v>
      </c>
    </row>
    <row r="4876" spans="1:25" x14ac:dyDescent="0.3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f t="shared" si="228"/>
        <v>Loss</v>
      </c>
      <c r="W4876" t="str">
        <f t="shared" si="229"/>
        <v>CA</v>
      </c>
      <c r="X4876" t="str">
        <f t="shared" si="230"/>
        <v>California</v>
      </c>
      <c r="Y4876" t="str">
        <f>VLOOKUP(P4876,'Product manager data'!$A$1:B4892,2,0)</f>
        <v>Kimberly Harrington</v>
      </c>
    </row>
    <row r="4877" spans="1:25" x14ac:dyDescent="0.3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f t="shared" si="228"/>
        <v>Profit</v>
      </c>
      <c r="W4877" t="str">
        <f t="shared" si="229"/>
        <v>CA</v>
      </c>
      <c r="X4877" t="str">
        <f t="shared" si="230"/>
        <v>California</v>
      </c>
      <c r="Y4877" t="str">
        <f>VLOOKUP(P4877,'Product manager data'!$A$1:B4893,2,0)</f>
        <v>Reggie Bacon</v>
      </c>
    </row>
    <row r="4878" spans="1:25" x14ac:dyDescent="0.3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t="str">
        <f t="shared" si="228"/>
        <v>Profit</v>
      </c>
      <c r="W4878" t="str">
        <f t="shared" si="229"/>
        <v>US</v>
      </c>
      <c r="X4878" t="str">
        <f t="shared" si="230"/>
        <v>Texas</v>
      </c>
      <c r="Y4878" t="str">
        <f>VLOOKUP(P4878,'Product manager data'!$A$1:B4894,2,0)</f>
        <v>Myrtle Holloway</v>
      </c>
    </row>
    <row r="4879" spans="1:25" x14ac:dyDescent="0.3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f t="shared" si="228"/>
        <v>Profit</v>
      </c>
      <c r="W4879" t="str">
        <f t="shared" si="229"/>
        <v>US</v>
      </c>
      <c r="X4879" t="str">
        <f t="shared" si="230"/>
        <v>Texas</v>
      </c>
      <c r="Y4879" t="str">
        <f>VLOOKUP(P4879,'Product manager data'!$A$1:B4895,2,0)</f>
        <v>Eric Goetz</v>
      </c>
    </row>
    <row r="4880" spans="1:25" x14ac:dyDescent="0.3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t="str">
        <f t="shared" si="228"/>
        <v>Loss</v>
      </c>
      <c r="W4880" t="str">
        <f t="shared" si="229"/>
        <v>US</v>
      </c>
      <c r="X4880" t="str">
        <f t="shared" si="230"/>
        <v>Texas</v>
      </c>
      <c r="Y4880" t="str">
        <f>VLOOKUP(P4880,'Product manager data'!$A$1:B4896,2,0)</f>
        <v>Kimberly Harrington</v>
      </c>
    </row>
    <row r="4881" spans="1:25" x14ac:dyDescent="0.3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t="str">
        <f t="shared" si="228"/>
        <v>Profit</v>
      </c>
      <c r="W4881" t="str">
        <f t="shared" si="229"/>
        <v>CA</v>
      </c>
      <c r="X4881" t="str">
        <f t="shared" si="230"/>
        <v>California</v>
      </c>
      <c r="Y4881" t="str">
        <f>VLOOKUP(P4881,'Product manager data'!$A$1:B4897,2,0)</f>
        <v>Rosemary Hearon</v>
      </c>
    </row>
    <row r="4882" spans="1:25" x14ac:dyDescent="0.3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 t="shared" si="228"/>
        <v>Profit</v>
      </c>
      <c r="W4882" t="str">
        <f t="shared" si="229"/>
        <v>CA</v>
      </c>
      <c r="X4882" t="str">
        <f t="shared" si="230"/>
        <v>California</v>
      </c>
      <c r="Y4882" t="str">
        <f>VLOOKUP(P4882,'Product manager data'!$A$1:B4898,2,0)</f>
        <v>Sandra Cruz</v>
      </c>
    </row>
    <row r="4883" spans="1:25" x14ac:dyDescent="0.3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t="str">
        <f t="shared" si="228"/>
        <v>Profit</v>
      </c>
      <c r="W4883" t="str">
        <f t="shared" si="229"/>
        <v>CA</v>
      </c>
      <c r="X4883" t="str">
        <f t="shared" si="230"/>
        <v>California</v>
      </c>
      <c r="Y4883" t="str">
        <f>VLOOKUP(P4883,'Product manager data'!$A$1:B4899,2,0)</f>
        <v>Reggie Bacon</v>
      </c>
    </row>
    <row r="4884" spans="1:25" x14ac:dyDescent="0.3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 t="shared" si="228"/>
        <v>Profit</v>
      </c>
      <c r="W4884" t="str">
        <f t="shared" si="229"/>
        <v>CA</v>
      </c>
      <c r="X4884" t="str">
        <f t="shared" si="230"/>
        <v>California</v>
      </c>
      <c r="Y4884" t="str">
        <f>VLOOKUP(P4884,'Product manager data'!$A$1:B4900,2,0)</f>
        <v>Myrtle Holloway</v>
      </c>
    </row>
    <row r="4885" spans="1:25" x14ac:dyDescent="0.3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t="str">
        <f t="shared" si="228"/>
        <v>Profit</v>
      </c>
      <c r="W4885" t="str">
        <f t="shared" si="229"/>
        <v>CA</v>
      </c>
      <c r="X4885" t="str">
        <f t="shared" si="230"/>
        <v>California</v>
      </c>
      <c r="Y4885" t="str">
        <f>VLOOKUP(P4885,'Product manager data'!$A$1:B4901,2,0)</f>
        <v>Kimberly Harrington</v>
      </c>
    </row>
    <row r="4886" spans="1:25" x14ac:dyDescent="0.3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t="str">
        <f t="shared" si="228"/>
        <v>Profit</v>
      </c>
      <c r="W4886" t="str">
        <f t="shared" si="229"/>
        <v>CA</v>
      </c>
      <c r="X4886" t="str">
        <f t="shared" si="230"/>
        <v>California</v>
      </c>
      <c r="Y4886" t="str">
        <f>VLOOKUP(P4886,'Product manager data'!$A$1:B4902,2,0)</f>
        <v>Eric Goetz</v>
      </c>
    </row>
    <row r="4887" spans="1:25" x14ac:dyDescent="0.3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 t="shared" si="228"/>
        <v>Profit</v>
      </c>
      <c r="W4887" t="str">
        <f t="shared" si="229"/>
        <v>CA</v>
      </c>
      <c r="X4887" t="str">
        <f t="shared" si="230"/>
        <v>California</v>
      </c>
      <c r="Y4887" t="str">
        <f>VLOOKUP(P4887,'Product manager data'!$A$1:B4903,2,0)</f>
        <v>Beth Higgins</v>
      </c>
    </row>
    <row r="4888" spans="1:25" x14ac:dyDescent="0.3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t="str">
        <f t="shared" si="228"/>
        <v>Profit</v>
      </c>
      <c r="W4888" t="str">
        <f t="shared" si="229"/>
        <v>CA</v>
      </c>
      <c r="X4888" t="str">
        <f t="shared" si="230"/>
        <v>California</v>
      </c>
      <c r="Y4888" t="str">
        <f>VLOOKUP(P4888,'Product manager data'!$A$1:B4904,2,0)</f>
        <v>Sandra Cruz</v>
      </c>
    </row>
    <row r="4889" spans="1:25" x14ac:dyDescent="0.3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t="str">
        <f t="shared" si="228"/>
        <v>Profit</v>
      </c>
      <c r="W4889" t="str">
        <f t="shared" si="229"/>
        <v>CA</v>
      </c>
      <c r="X4889" t="str">
        <f t="shared" si="230"/>
        <v>California</v>
      </c>
      <c r="Y4889" t="str">
        <f>VLOOKUP(P4889,'Product manager data'!$A$1:B4905,2,0)</f>
        <v>Reggie Bacon</v>
      </c>
    </row>
    <row r="4890" spans="1:25" x14ac:dyDescent="0.3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t="str">
        <f t="shared" si="228"/>
        <v>Profit</v>
      </c>
      <c r="W4890" t="str">
        <f t="shared" si="229"/>
        <v>CA</v>
      </c>
      <c r="X4890" t="str">
        <f t="shared" si="230"/>
        <v>California</v>
      </c>
      <c r="Y4890" t="str">
        <f>VLOOKUP(P4890,'Product manager data'!$A$1:B4906,2,0)</f>
        <v>Myrtle Holloway</v>
      </c>
    </row>
    <row r="4891" spans="1:25" x14ac:dyDescent="0.3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t="str">
        <f t="shared" si="228"/>
        <v>Profit</v>
      </c>
      <c r="W4891" t="str">
        <f t="shared" si="229"/>
        <v>CA</v>
      </c>
      <c r="X4891" t="str">
        <f t="shared" si="230"/>
        <v>California</v>
      </c>
      <c r="Y4891" t="str">
        <f>VLOOKUP(P4891,'Product manager data'!$A$1:B4907,2,0)</f>
        <v>Myrtle Holloway</v>
      </c>
    </row>
    <row r="4892" spans="1:25" x14ac:dyDescent="0.3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f t="shared" si="228"/>
        <v>Profit</v>
      </c>
      <c r="W4892" t="str">
        <f t="shared" si="229"/>
        <v>CA</v>
      </c>
      <c r="X4892" t="str">
        <f t="shared" si="230"/>
        <v>California</v>
      </c>
      <c r="Y4892" t="str">
        <f>VLOOKUP(P4892,'Product manager data'!$A$1:B4908,2,0)</f>
        <v>Eric Goetz</v>
      </c>
    </row>
    <row r="4893" spans="1:25" x14ac:dyDescent="0.3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f t="shared" si="228"/>
        <v>Profit</v>
      </c>
      <c r="W4893" t="str">
        <f t="shared" si="229"/>
        <v>CA</v>
      </c>
      <c r="X4893" t="str">
        <f t="shared" si="230"/>
        <v>California</v>
      </c>
      <c r="Y4893" t="str">
        <f>VLOOKUP(P4893,'Product manager data'!$A$1:B4909,2,0)</f>
        <v>Beth Higgins</v>
      </c>
    </row>
    <row r="4894" spans="1:25" x14ac:dyDescent="0.3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t="str">
        <f t="shared" si="228"/>
        <v>Profit</v>
      </c>
      <c r="W4894" t="str">
        <f t="shared" si="229"/>
        <v>CA</v>
      </c>
      <c r="X4894" t="str">
        <f t="shared" si="230"/>
        <v>California</v>
      </c>
      <c r="Y4894" t="str">
        <f>VLOOKUP(P4894,'Product manager data'!$A$1:B4910,2,0)</f>
        <v>Eric Goetz</v>
      </c>
    </row>
    <row r="4895" spans="1:25" x14ac:dyDescent="0.3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f t="shared" si="228"/>
        <v>Profit</v>
      </c>
      <c r="W4895" t="str">
        <f t="shared" si="229"/>
        <v>CA</v>
      </c>
      <c r="X4895" t="str">
        <f t="shared" si="230"/>
        <v>California</v>
      </c>
      <c r="Y4895" t="str">
        <f>VLOOKUP(P4895,'Product manager data'!$A$1:B4911,2,0)</f>
        <v>Myrtle Holloway</v>
      </c>
    </row>
    <row r="4896" spans="1:25" x14ac:dyDescent="0.3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f t="shared" si="228"/>
        <v>Profit</v>
      </c>
      <c r="W4896" t="str">
        <f t="shared" si="229"/>
        <v>CA</v>
      </c>
      <c r="X4896" t="str">
        <f t="shared" si="230"/>
        <v>California</v>
      </c>
      <c r="Y4896" t="str">
        <f>VLOOKUP(P4896,'Product manager data'!$A$1:B4912,2,0)</f>
        <v>Beth Higgins</v>
      </c>
    </row>
    <row r="4897" spans="1:25" x14ac:dyDescent="0.3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t="str">
        <f t="shared" si="228"/>
        <v>Profit</v>
      </c>
      <c r="W4897" t="str">
        <f t="shared" si="229"/>
        <v>CA</v>
      </c>
      <c r="X4897" t="str">
        <f t="shared" si="230"/>
        <v>California</v>
      </c>
      <c r="Y4897" t="str">
        <f>VLOOKUP(P4897,'Product manager data'!$A$1:B4913,2,0)</f>
        <v>Rosemary Hearon</v>
      </c>
    </row>
    <row r="4898" spans="1:25" x14ac:dyDescent="0.3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t="str">
        <f t="shared" si="228"/>
        <v>Profit</v>
      </c>
      <c r="W4898" t="str">
        <f t="shared" si="229"/>
        <v>CA</v>
      </c>
      <c r="X4898" t="str">
        <f t="shared" si="230"/>
        <v>California</v>
      </c>
      <c r="Y4898" t="str">
        <f>VLOOKUP(P4898,'Product manager data'!$A$1:B4914,2,0)</f>
        <v>Myrtle Holloway</v>
      </c>
    </row>
    <row r="4899" spans="1:25" x14ac:dyDescent="0.3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t="str">
        <f t="shared" si="228"/>
        <v>Loss</v>
      </c>
      <c r="W4899" t="str">
        <f t="shared" si="229"/>
        <v>US</v>
      </c>
      <c r="X4899" t="str">
        <f t="shared" si="230"/>
        <v>Texas</v>
      </c>
      <c r="Y4899" t="str">
        <f>VLOOKUP(P4899,'Product manager data'!$A$1:B4915,2,0)</f>
        <v>Sandra Cruz</v>
      </c>
    </row>
    <row r="4900" spans="1:25" x14ac:dyDescent="0.3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f t="shared" si="228"/>
        <v>Profit</v>
      </c>
      <c r="W4900" t="str">
        <f t="shared" si="229"/>
        <v>US</v>
      </c>
      <c r="X4900" t="str">
        <f t="shared" si="230"/>
        <v>Texas</v>
      </c>
      <c r="Y4900" t="str">
        <f>VLOOKUP(P4900,'Product manager data'!$A$1:B4916,2,0)</f>
        <v>Beth Higgins</v>
      </c>
    </row>
    <row r="4901" spans="1:25" x14ac:dyDescent="0.3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t="str">
        <f t="shared" si="228"/>
        <v>Loss</v>
      </c>
      <c r="W4901" t="str">
        <f t="shared" si="229"/>
        <v>CA</v>
      </c>
      <c r="X4901" t="str">
        <f t="shared" si="230"/>
        <v>California</v>
      </c>
      <c r="Y4901" t="str">
        <f>VLOOKUP(P4901,'Product manager data'!$A$1:B4917,2,0)</f>
        <v>Kimberly Harrington</v>
      </c>
    </row>
    <row r="4902" spans="1:25" x14ac:dyDescent="0.3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f t="shared" si="228"/>
        <v>Profit</v>
      </c>
      <c r="W4902" t="str">
        <f t="shared" si="229"/>
        <v>CA</v>
      </c>
      <c r="X4902" t="str">
        <f t="shared" si="230"/>
        <v>California</v>
      </c>
      <c r="Y4902" t="str">
        <f>VLOOKUP(P4902,'Product manager data'!$A$1:B4918,2,0)</f>
        <v>Myrtle Holloway</v>
      </c>
    </row>
    <row r="4903" spans="1:25" x14ac:dyDescent="0.3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t="str">
        <f t="shared" si="228"/>
        <v>Profit</v>
      </c>
      <c r="W4903" t="str">
        <f t="shared" si="229"/>
        <v>CA</v>
      </c>
      <c r="X4903" t="str">
        <f t="shared" si="230"/>
        <v>California</v>
      </c>
      <c r="Y4903" t="str">
        <f>VLOOKUP(P4903,'Product manager data'!$A$1:B4919,2,0)</f>
        <v>Tammie Nelson</v>
      </c>
    </row>
    <row r="4904" spans="1:25" x14ac:dyDescent="0.3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 t="shared" si="228"/>
        <v>Profit</v>
      </c>
      <c r="W4904" t="str">
        <f t="shared" si="229"/>
        <v>CA</v>
      </c>
      <c r="X4904" t="str">
        <f t="shared" si="230"/>
        <v>California</v>
      </c>
      <c r="Y4904" t="str">
        <f>VLOOKUP(P4904,'Product manager data'!$A$1:B4920,2,0)</f>
        <v>Kimberly Harrington</v>
      </c>
    </row>
    <row r="4905" spans="1:25" x14ac:dyDescent="0.3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 t="shared" si="228"/>
        <v>Profit</v>
      </c>
      <c r="W4905" t="str">
        <f t="shared" si="229"/>
        <v>CA</v>
      </c>
      <c r="X4905" t="str">
        <f t="shared" si="230"/>
        <v>California</v>
      </c>
      <c r="Y4905" t="str">
        <f>VLOOKUP(P4905,'Product manager data'!$A$1:B4921,2,0)</f>
        <v>Willie Zensen</v>
      </c>
    </row>
    <row r="4906" spans="1:25" x14ac:dyDescent="0.3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f t="shared" si="228"/>
        <v>Loss</v>
      </c>
      <c r="W4906" t="str">
        <f t="shared" si="229"/>
        <v>US</v>
      </c>
      <c r="X4906" t="str">
        <f t="shared" si="230"/>
        <v>Texas</v>
      </c>
      <c r="Y4906" t="str">
        <f>VLOOKUP(P4906,'Product manager data'!$A$1:B4922,2,0)</f>
        <v>Sandra Cruz</v>
      </c>
    </row>
    <row r="4907" spans="1:25" x14ac:dyDescent="0.3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t="str">
        <f t="shared" si="228"/>
        <v>Profit</v>
      </c>
      <c r="W4907" t="str">
        <f t="shared" si="229"/>
        <v>US</v>
      </c>
      <c r="X4907" t="str">
        <f t="shared" si="230"/>
        <v>Texas</v>
      </c>
      <c r="Y4907" t="str">
        <f>VLOOKUP(P4907,'Product manager data'!$A$1:B4923,2,0)</f>
        <v>Kimberly Harrington</v>
      </c>
    </row>
    <row r="4908" spans="1:25" x14ac:dyDescent="0.3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f t="shared" si="228"/>
        <v>Profit</v>
      </c>
      <c r="W4908" t="str">
        <f t="shared" si="229"/>
        <v>US</v>
      </c>
      <c r="X4908" t="str">
        <f t="shared" si="230"/>
        <v>Texas</v>
      </c>
      <c r="Y4908" t="str">
        <f>VLOOKUP(P4908,'Product manager data'!$A$1:B4924,2,0)</f>
        <v>Myrtle Holloway</v>
      </c>
    </row>
    <row r="4909" spans="1:25" x14ac:dyDescent="0.3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f t="shared" si="228"/>
        <v>Loss</v>
      </c>
      <c r="W4909" t="str">
        <f t="shared" si="229"/>
        <v>CA</v>
      </c>
      <c r="X4909" t="str">
        <f t="shared" si="230"/>
        <v>California</v>
      </c>
      <c r="Y4909" t="str">
        <f>VLOOKUP(P4909,'Product manager data'!$A$1:B4925,2,0)</f>
        <v>Kimberly Harrington</v>
      </c>
    </row>
    <row r="4910" spans="1:25" x14ac:dyDescent="0.3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t="str">
        <f t="shared" si="228"/>
        <v>Loss</v>
      </c>
      <c r="W4910" t="str">
        <f t="shared" si="229"/>
        <v>CA</v>
      </c>
      <c r="X4910" t="str">
        <f t="shared" si="230"/>
        <v>California</v>
      </c>
      <c r="Y4910" t="str">
        <f>VLOOKUP(P4910,'Product manager data'!$A$1:B4926,2,0)</f>
        <v>James Marez</v>
      </c>
    </row>
    <row r="4911" spans="1:25" x14ac:dyDescent="0.3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f t="shared" si="228"/>
        <v>Profit</v>
      </c>
      <c r="W4911" t="str">
        <f t="shared" si="229"/>
        <v>CA</v>
      </c>
      <c r="X4911" t="str">
        <f t="shared" si="230"/>
        <v>California</v>
      </c>
      <c r="Y4911" t="str">
        <f>VLOOKUP(P4911,'Product manager data'!$A$1:B4927,2,0)</f>
        <v>Rosemary Hearon</v>
      </c>
    </row>
    <row r="4912" spans="1:25" x14ac:dyDescent="0.3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f t="shared" si="228"/>
        <v>Profit</v>
      </c>
      <c r="W4912" t="str">
        <f t="shared" si="229"/>
        <v>CA</v>
      </c>
      <c r="X4912" t="str">
        <f t="shared" si="230"/>
        <v>California</v>
      </c>
      <c r="Y4912" t="str">
        <f>VLOOKUP(P4912,'Product manager data'!$A$1:B4928,2,0)</f>
        <v>Beth Higgins</v>
      </c>
    </row>
    <row r="4913" spans="1:25" x14ac:dyDescent="0.3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f t="shared" si="228"/>
        <v>Profit</v>
      </c>
      <c r="W4913" t="str">
        <f t="shared" si="229"/>
        <v>CA</v>
      </c>
      <c r="X4913" t="str">
        <f t="shared" si="230"/>
        <v>California</v>
      </c>
      <c r="Y4913" t="str">
        <f>VLOOKUP(P4913,'Product manager data'!$A$1:B4929,2,0)</f>
        <v>James Marez</v>
      </c>
    </row>
    <row r="4914" spans="1:25" x14ac:dyDescent="0.3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t="str">
        <f t="shared" si="228"/>
        <v>Loss</v>
      </c>
      <c r="W4914" t="str">
        <f t="shared" si="229"/>
        <v>CA</v>
      </c>
      <c r="X4914" t="str">
        <f t="shared" si="230"/>
        <v>California</v>
      </c>
      <c r="Y4914" t="str">
        <f>VLOOKUP(P4914,'Product manager data'!$A$1:B4930,2,0)</f>
        <v>Kimberly Harrington</v>
      </c>
    </row>
    <row r="4915" spans="1:25" x14ac:dyDescent="0.3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 t="shared" si="228"/>
        <v>Loss</v>
      </c>
      <c r="W4915" t="str">
        <f t="shared" si="229"/>
        <v>CA</v>
      </c>
      <c r="X4915" t="str">
        <f t="shared" si="230"/>
        <v>California</v>
      </c>
      <c r="Y4915" t="str">
        <f>VLOOKUP(P4915,'Product manager data'!$A$1:B4931,2,0)</f>
        <v>Kimberly Harrington</v>
      </c>
    </row>
    <row r="4916" spans="1:25" x14ac:dyDescent="0.3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f t="shared" si="228"/>
        <v>Profit</v>
      </c>
      <c r="W4916" t="str">
        <f t="shared" si="229"/>
        <v>CA</v>
      </c>
      <c r="X4916" t="str">
        <f t="shared" si="230"/>
        <v>California</v>
      </c>
      <c r="Y4916" t="str">
        <f>VLOOKUP(P4916,'Product manager data'!$A$1:B4932,2,0)</f>
        <v>Eric Goetz</v>
      </c>
    </row>
    <row r="4917" spans="1:25" x14ac:dyDescent="0.3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f t="shared" si="228"/>
        <v>Profit</v>
      </c>
      <c r="W4917" t="str">
        <f t="shared" si="229"/>
        <v>CA</v>
      </c>
      <c r="X4917" t="str">
        <f t="shared" si="230"/>
        <v>California</v>
      </c>
      <c r="Y4917" t="str">
        <f>VLOOKUP(P4917,'Product manager data'!$A$1:B4933,2,0)</f>
        <v>Kimberly Harrington</v>
      </c>
    </row>
    <row r="4918" spans="1:25" x14ac:dyDescent="0.3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t="str">
        <f t="shared" si="228"/>
        <v>Profit</v>
      </c>
      <c r="W4918" t="str">
        <f t="shared" si="229"/>
        <v>CA</v>
      </c>
      <c r="X4918" t="str">
        <f t="shared" si="230"/>
        <v>California</v>
      </c>
      <c r="Y4918" t="str">
        <f>VLOOKUP(P4918,'Product manager data'!$A$1:B4934,2,0)</f>
        <v>Eric Goetz</v>
      </c>
    </row>
    <row r="4919" spans="1:25" x14ac:dyDescent="0.3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t="str">
        <f t="shared" si="228"/>
        <v>Loss</v>
      </c>
      <c r="W4919" t="str">
        <f t="shared" si="229"/>
        <v>CA</v>
      </c>
      <c r="X4919" t="str">
        <f t="shared" si="230"/>
        <v>California</v>
      </c>
      <c r="Y4919" t="str">
        <f>VLOOKUP(P4919,'Product manager data'!$A$1:B4935,2,0)</f>
        <v>Sandra Cruz</v>
      </c>
    </row>
    <row r="4920" spans="1:25" x14ac:dyDescent="0.3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t="str">
        <f t="shared" si="228"/>
        <v>Profit</v>
      </c>
      <c r="W4920" t="str">
        <f t="shared" si="229"/>
        <v>CA</v>
      </c>
      <c r="X4920" t="str">
        <f t="shared" si="230"/>
        <v>California</v>
      </c>
      <c r="Y4920" t="str">
        <f>VLOOKUP(P4920,'Product manager data'!$A$1:B4936,2,0)</f>
        <v>Tim Collins</v>
      </c>
    </row>
    <row r="4921" spans="1:25" x14ac:dyDescent="0.3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t="str">
        <f t="shared" si="228"/>
        <v>Profit</v>
      </c>
      <c r="W4921" t="str">
        <f t="shared" si="229"/>
        <v>CA</v>
      </c>
      <c r="X4921" t="str">
        <f t="shared" si="230"/>
        <v>California</v>
      </c>
      <c r="Y4921" t="str">
        <f>VLOOKUP(P4921,'Product manager data'!$A$1:B4937,2,0)</f>
        <v>James Marez</v>
      </c>
    </row>
    <row r="4922" spans="1:25" x14ac:dyDescent="0.3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f t="shared" si="228"/>
        <v>Loss</v>
      </c>
      <c r="W4922" t="str">
        <f t="shared" si="229"/>
        <v>CA</v>
      </c>
      <c r="X4922" t="str">
        <f t="shared" si="230"/>
        <v>California</v>
      </c>
      <c r="Y4922" t="str">
        <f>VLOOKUP(P4922,'Product manager data'!$A$1:B4938,2,0)</f>
        <v>Kimberly Harrington</v>
      </c>
    </row>
    <row r="4923" spans="1:25" x14ac:dyDescent="0.3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t="str">
        <f t="shared" si="228"/>
        <v>Profit</v>
      </c>
      <c r="W4923" t="str">
        <f t="shared" si="229"/>
        <v>CA</v>
      </c>
      <c r="X4923" t="str">
        <f t="shared" si="230"/>
        <v>California</v>
      </c>
      <c r="Y4923" t="str">
        <f>VLOOKUP(P4923,'Product manager data'!$A$1:B4939,2,0)</f>
        <v>Beth Higgins</v>
      </c>
    </row>
    <row r="4924" spans="1:25" x14ac:dyDescent="0.3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f t="shared" si="228"/>
        <v>Profit</v>
      </c>
      <c r="W4924" t="str">
        <f t="shared" si="229"/>
        <v>CA</v>
      </c>
      <c r="X4924" t="str">
        <f t="shared" si="230"/>
        <v>California</v>
      </c>
      <c r="Y4924" t="str">
        <f>VLOOKUP(P4924,'Product manager data'!$A$1:B4940,2,0)</f>
        <v>Junior Fason</v>
      </c>
    </row>
    <row r="4925" spans="1:25" x14ac:dyDescent="0.3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f t="shared" si="228"/>
        <v>Profit</v>
      </c>
      <c r="W4925" t="str">
        <f t="shared" si="229"/>
        <v>CA</v>
      </c>
      <c r="X4925" t="str">
        <f t="shared" si="230"/>
        <v>California</v>
      </c>
      <c r="Y4925" t="str">
        <f>VLOOKUP(P4925,'Product manager data'!$A$1:B4941,2,0)</f>
        <v>Beth Higgins</v>
      </c>
    </row>
    <row r="4926" spans="1:25" x14ac:dyDescent="0.3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t="str">
        <f t="shared" si="228"/>
        <v>Profit</v>
      </c>
      <c r="W4926" t="str">
        <f t="shared" si="229"/>
        <v>CA</v>
      </c>
      <c r="X4926" t="str">
        <f t="shared" si="230"/>
        <v>California</v>
      </c>
      <c r="Y4926" t="str">
        <f>VLOOKUP(P4926,'Product manager data'!$A$1:B4942,2,0)</f>
        <v>James Marez</v>
      </c>
    </row>
    <row r="4927" spans="1:25" x14ac:dyDescent="0.3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t="str">
        <f t="shared" si="228"/>
        <v>Profit</v>
      </c>
      <c r="W4927" t="str">
        <f t="shared" si="229"/>
        <v>CA</v>
      </c>
      <c r="X4927" t="str">
        <f t="shared" si="230"/>
        <v>California</v>
      </c>
      <c r="Y4927" t="str">
        <f>VLOOKUP(P4927,'Product manager data'!$A$1:B4943,2,0)</f>
        <v>Eric Goetz</v>
      </c>
    </row>
    <row r="4928" spans="1:25" x14ac:dyDescent="0.3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 t="shared" si="228"/>
        <v>Loss</v>
      </c>
      <c r="W4928" t="str">
        <f t="shared" si="229"/>
        <v>CA</v>
      </c>
      <c r="X4928" t="str">
        <f t="shared" si="230"/>
        <v>California</v>
      </c>
      <c r="Y4928" t="str">
        <f>VLOOKUP(P4928,'Product manager data'!$A$1:B4944,2,0)</f>
        <v>Michael Benoit</v>
      </c>
    </row>
    <row r="4929" spans="1:25" x14ac:dyDescent="0.3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 t="shared" si="228"/>
        <v>Profit</v>
      </c>
      <c r="W4929" t="str">
        <f t="shared" si="229"/>
        <v>CA</v>
      </c>
      <c r="X4929" t="str">
        <f t="shared" si="230"/>
        <v>California</v>
      </c>
      <c r="Y4929" t="str">
        <f>VLOOKUP(P4929,'Product manager data'!$A$1:B4945,2,0)</f>
        <v>Beth Higgins</v>
      </c>
    </row>
    <row r="4930" spans="1:25" x14ac:dyDescent="0.3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f t="shared" si="228"/>
        <v>Profit</v>
      </c>
      <c r="W4930" t="str">
        <f t="shared" si="229"/>
        <v>CA</v>
      </c>
      <c r="X4930" t="str">
        <f t="shared" si="230"/>
        <v>California</v>
      </c>
      <c r="Y4930" t="str">
        <f>VLOOKUP(P4930,'Product manager data'!$A$1:B4946,2,0)</f>
        <v>Sandra Cruz</v>
      </c>
    </row>
    <row r="4931" spans="1:25" x14ac:dyDescent="0.3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 t="shared" ref="V4931:V4994" si="231">IF(U4931&gt;=0,"Profit","Loss")</f>
        <v>Profit</v>
      </c>
      <c r="W4931" t="str">
        <f t="shared" ref="W4931:W4994" si="232">MID(B4931,1,2)</f>
        <v>US</v>
      </c>
      <c r="X4931" t="str">
        <f t="shared" ref="X4931:X4994" si="233">IF(W4931="CA","California","Texas")</f>
        <v>Texas</v>
      </c>
      <c r="Y4931" t="str">
        <f>VLOOKUP(P4931,'Product manager data'!$A$1:B4947,2,0)</f>
        <v>Eric Goetz</v>
      </c>
    </row>
    <row r="4932" spans="1:25" x14ac:dyDescent="0.3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f t="shared" si="231"/>
        <v>Profit</v>
      </c>
      <c r="W4932" t="str">
        <f t="shared" si="232"/>
        <v>US</v>
      </c>
      <c r="X4932" t="str">
        <f t="shared" si="233"/>
        <v>Texas</v>
      </c>
      <c r="Y4932" t="str">
        <f>VLOOKUP(P4932,'Product manager data'!$A$1:B4948,2,0)</f>
        <v>Beth Higgins</v>
      </c>
    </row>
    <row r="4933" spans="1:25" x14ac:dyDescent="0.3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 t="shared" si="231"/>
        <v>Profit</v>
      </c>
      <c r="W4933" t="str">
        <f t="shared" si="232"/>
        <v>CA</v>
      </c>
      <c r="X4933" t="str">
        <f t="shared" si="233"/>
        <v>California</v>
      </c>
      <c r="Y4933" t="str">
        <f>VLOOKUP(P4933,'Product manager data'!$A$1:B4949,2,0)</f>
        <v>Eric Goetz</v>
      </c>
    </row>
    <row r="4934" spans="1:25" x14ac:dyDescent="0.3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t="str">
        <f t="shared" si="231"/>
        <v>Profit</v>
      </c>
      <c r="W4934" t="str">
        <f t="shared" si="232"/>
        <v>CA</v>
      </c>
      <c r="X4934" t="str">
        <f t="shared" si="233"/>
        <v>California</v>
      </c>
      <c r="Y4934" t="str">
        <f>VLOOKUP(P4934,'Product manager data'!$A$1:B4950,2,0)</f>
        <v>Rosemary Hearon</v>
      </c>
    </row>
    <row r="4935" spans="1:25" x14ac:dyDescent="0.3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f t="shared" si="231"/>
        <v>Loss</v>
      </c>
      <c r="W4935" t="str">
        <f t="shared" si="232"/>
        <v>CA</v>
      </c>
      <c r="X4935" t="str">
        <f t="shared" si="233"/>
        <v>California</v>
      </c>
      <c r="Y4935" t="str">
        <f>VLOOKUP(P4935,'Product manager data'!$A$1:B4951,2,0)</f>
        <v>Kimberly Harrington</v>
      </c>
    </row>
    <row r="4936" spans="1:25" x14ac:dyDescent="0.3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f t="shared" si="231"/>
        <v>Profit</v>
      </c>
      <c r="W4936" t="str">
        <f t="shared" si="232"/>
        <v>CA</v>
      </c>
      <c r="X4936" t="str">
        <f t="shared" si="233"/>
        <v>California</v>
      </c>
      <c r="Y4936" t="str">
        <f>VLOOKUP(P4936,'Product manager data'!$A$1:B4952,2,0)</f>
        <v>Junior Fason</v>
      </c>
    </row>
    <row r="4937" spans="1:25" x14ac:dyDescent="0.3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t="str">
        <f t="shared" si="231"/>
        <v>Profit</v>
      </c>
      <c r="W4937" t="str">
        <f t="shared" si="232"/>
        <v>CA</v>
      </c>
      <c r="X4937" t="str">
        <f t="shared" si="233"/>
        <v>California</v>
      </c>
      <c r="Y4937" t="str">
        <f>VLOOKUP(P4937,'Product manager data'!$A$1:B4953,2,0)</f>
        <v>James Marez</v>
      </c>
    </row>
    <row r="4938" spans="1:25" x14ac:dyDescent="0.3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t="str">
        <f t="shared" si="231"/>
        <v>Profit</v>
      </c>
      <c r="W4938" t="str">
        <f t="shared" si="232"/>
        <v>CA</v>
      </c>
      <c r="X4938" t="str">
        <f t="shared" si="233"/>
        <v>California</v>
      </c>
      <c r="Y4938" t="str">
        <f>VLOOKUP(P4938,'Product manager data'!$A$1:B4954,2,0)</f>
        <v>Kimberly Harrington</v>
      </c>
    </row>
    <row r="4939" spans="1:25" x14ac:dyDescent="0.3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f t="shared" si="231"/>
        <v>Profit</v>
      </c>
      <c r="W4939" t="str">
        <f t="shared" si="232"/>
        <v>CA</v>
      </c>
      <c r="X4939" t="str">
        <f t="shared" si="233"/>
        <v>California</v>
      </c>
      <c r="Y4939" t="str">
        <f>VLOOKUP(P4939,'Product manager data'!$A$1:B4955,2,0)</f>
        <v>Myrtle Holloway</v>
      </c>
    </row>
    <row r="4940" spans="1:25" x14ac:dyDescent="0.3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f t="shared" si="231"/>
        <v>Profit</v>
      </c>
      <c r="W4940" t="str">
        <f t="shared" si="232"/>
        <v>CA</v>
      </c>
      <c r="X4940" t="str">
        <f t="shared" si="233"/>
        <v>California</v>
      </c>
      <c r="Y4940" t="str">
        <f>VLOOKUP(P4940,'Product manager data'!$A$1:B4956,2,0)</f>
        <v>Tim Collins</v>
      </c>
    </row>
    <row r="4941" spans="1:25" x14ac:dyDescent="0.3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f t="shared" si="231"/>
        <v>Profit</v>
      </c>
      <c r="W4941" t="str">
        <f t="shared" si="232"/>
        <v>CA</v>
      </c>
      <c r="X4941" t="str">
        <f t="shared" si="233"/>
        <v>California</v>
      </c>
      <c r="Y4941" t="str">
        <f>VLOOKUP(P4941,'Product manager data'!$A$1:B4957,2,0)</f>
        <v>Eric Goetz</v>
      </c>
    </row>
    <row r="4942" spans="1:25" x14ac:dyDescent="0.3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f t="shared" si="231"/>
        <v>Profit</v>
      </c>
      <c r="W4942" t="str">
        <f t="shared" si="232"/>
        <v>CA</v>
      </c>
      <c r="X4942" t="str">
        <f t="shared" si="233"/>
        <v>California</v>
      </c>
      <c r="Y4942" t="str">
        <f>VLOOKUP(P4942,'Product manager data'!$A$1:B4958,2,0)</f>
        <v>Sandra Cruz</v>
      </c>
    </row>
    <row r="4943" spans="1:25" x14ac:dyDescent="0.3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t="str">
        <f t="shared" si="231"/>
        <v>Profit</v>
      </c>
      <c r="W4943" t="str">
        <f t="shared" si="232"/>
        <v>CA</v>
      </c>
      <c r="X4943" t="str">
        <f t="shared" si="233"/>
        <v>California</v>
      </c>
      <c r="Y4943" t="str">
        <f>VLOOKUP(P4943,'Product manager data'!$A$1:B4959,2,0)</f>
        <v>Tim Collins</v>
      </c>
    </row>
    <row r="4944" spans="1:25" x14ac:dyDescent="0.3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f t="shared" si="231"/>
        <v>Profit</v>
      </c>
      <c r="W4944" t="str">
        <f t="shared" si="232"/>
        <v>CA</v>
      </c>
      <c r="X4944" t="str">
        <f t="shared" si="233"/>
        <v>California</v>
      </c>
      <c r="Y4944" t="str">
        <f>VLOOKUP(P4944,'Product manager data'!$A$1:B4960,2,0)</f>
        <v>Eric Goetz</v>
      </c>
    </row>
    <row r="4945" spans="1:25" x14ac:dyDescent="0.3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f t="shared" si="231"/>
        <v>Profit</v>
      </c>
      <c r="W4945" t="str">
        <f t="shared" si="232"/>
        <v>CA</v>
      </c>
      <c r="X4945" t="str">
        <f t="shared" si="233"/>
        <v>California</v>
      </c>
      <c r="Y4945" t="str">
        <f>VLOOKUP(P4945,'Product manager data'!$A$1:B4961,2,0)</f>
        <v>Myrtle Holloway</v>
      </c>
    </row>
    <row r="4946" spans="1:25" x14ac:dyDescent="0.3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t="str">
        <f t="shared" si="231"/>
        <v>Profit</v>
      </c>
      <c r="W4946" t="str">
        <f t="shared" si="232"/>
        <v>CA</v>
      </c>
      <c r="X4946" t="str">
        <f t="shared" si="233"/>
        <v>California</v>
      </c>
      <c r="Y4946" t="str">
        <f>VLOOKUP(P4946,'Product manager data'!$A$1:B4962,2,0)</f>
        <v>Beth Higgins</v>
      </c>
    </row>
    <row r="4947" spans="1:25" x14ac:dyDescent="0.3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t="str">
        <f t="shared" si="231"/>
        <v>Profit</v>
      </c>
      <c r="W4947" t="str">
        <f t="shared" si="232"/>
        <v>CA</v>
      </c>
      <c r="X4947" t="str">
        <f t="shared" si="233"/>
        <v>California</v>
      </c>
      <c r="Y4947" t="str">
        <f>VLOOKUP(P4947,'Product manager data'!$A$1:B4963,2,0)</f>
        <v>Kimberly Harrington</v>
      </c>
    </row>
    <row r="4948" spans="1:25" x14ac:dyDescent="0.3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t="str">
        <f t="shared" si="231"/>
        <v>Profit</v>
      </c>
      <c r="W4948" t="str">
        <f t="shared" si="232"/>
        <v>CA</v>
      </c>
      <c r="X4948" t="str">
        <f t="shared" si="233"/>
        <v>California</v>
      </c>
      <c r="Y4948" t="str">
        <f>VLOOKUP(P4948,'Product manager data'!$A$1:B4964,2,0)</f>
        <v>Junior Fason</v>
      </c>
    </row>
    <row r="4949" spans="1:25" x14ac:dyDescent="0.3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f t="shared" si="231"/>
        <v>Profit</v>
      </c>
      <c r="W4949" t="str">
        <f t="shared" si="232"/>
        <v>CA</v>
      </c>
      <c r="X4949" t="str">
        <f t="shared" si="233"/>
        <v>California</v>
      </c>
      <c r="Y4949" t="str">
        <f>VLOOKUP(P4949,'Product manager data'!$A$1:B4965,2,0)</f>
        <v>Willie Zensen</v>
      </c>
    </row>
    <row r="4950" spans="1:25" x14ac:dyDescent="0.3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f t="shared" si="231"/>
        <v>Profit</v>
      </c>
      <c r="W4950" t="str">
        <f t="shared" si="232"/>
        <v>CA</v>
      </c>
      <c r="X4950" t="str">
        <f t="shared" si="233"/>
        <v>California</v>
      </c>
      <c r="Y4950" t="str">
        <f>VLOOKUP(P4950,'Product manager data'!$A$1:B4966,2,0)</f>
        <v>Kimberly Harrington</v>
      </c>
    </row>
    <row r="4951" spans="1:25" x14ac:dyDescent="0.3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f t="shared" si="231"/>
        <v>Profit</v>
      </c>
      <c r="W4951" t="str">
        <f t="shared" si="232"/>
        <v>CA</v>
      </c>
      <c r="X4951" t="str">
        <f t="shared" si="233"/>
        <v>California</v>
      </c>
      <c r="Y4951" t="str">
        <f>VLOOKUP(P4951,'Product manager data'!$A$1:B4967,2,0)</f>
        <v>Robin Dennis</v>
      </c>
    </row>
    <row r="4952" spans="1:25" x14ac:dyDescent="0.3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f t="shared" si="231"/>
        <v>Profit</v>
      </c>
      <c r="W4952" t="str">
        <f t="shared" si="232"/>
        <v>CA</v>
      </c>
      <c r="X4952" t="str">
        <f t="shared" si="233"/>
        <v>California</v>
      </c>
      <c r="Y4952" t="str">
        <f>VLOOKUP(P4952,'Product manager data'!$A$1:B4968,2,0)</f>
        <v>Eric Goetz</v>
      </c>
    </row>
    <row r="4953" spans="1:25" x14ac:dyDescent="0.3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f t="shared" si="231"/>
        <v>Profit</v>
      </c>
      <c r="W4953" t="str">
        <f t="shared" si="232"/>
        <v>CA</v>
      </c>
      <c r="X4953" t="str">
        <f t="shared" si="233"/>
        <v>California</v>
      </c>
      <c r="Y4953" t="str">
        <f>VLOOKUP(P4953,'Product manager data'!$A$1:B4969,2,0)</f>
        <v>Beth Higgins</v>
      </c>
    </row>
    <row r="4954" spans="1:25" x14ac:dyDescent="0.3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t="str">
        <f t="shared" si="231"/>
        <v>Profit</v>
      </c>
      <c r="W4954" t="str">
        <f t="shared" si="232"/>
        <v>CA</v>
      </c>
      <c r="X4954" t="str">
        <f t="shared" si="233"/>
        <v>California</v>
      </c>
      <c r="Y4954" t="str">
        <f>VLOOKUP(P4954,'Product manager data'!$A$1:B4970,2,0)</f>
        <v>Mary Wood</v>
      </c>
    </row>
    <row r="4955" spans="1:25" x14ac:dyDescent="0.3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t="str">
        <f t="shared" si="231"/>
        <v>Profit</v>
      </c>
      <c r="W4955" t="str">
        <f t="shared" si="232"/>
        <v>CA</v>
      </c>
      <c r="X4955" t="str">
        <f t="shared" si="233"/>
        <v>California</v>
      </c>
      <c r="Y4955" t="str">
        <f>VLOOKUP(P4955,'Product manager data'!$A$1:B4971,2,0)</f>
        <v>James Marez</v>
      </c>
    </row>
    <row r="4956" spans="1:25" x14ac:dyDescent="0.3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f t="shared" si="231"/>
        <v>Profit</v>
      </c>
      <c r="W4956" t="str">
        <f t="shared" si="232"/>
        <v>CA</v>
      </c>
      <c r="X4956" t="str">
        <f t="shared" si="233"/>
        <v>California</v>
      </c>
      <c r="Y4956" t="str">
        <f>VLOOKUP(P4956,'Product manager data'!$A$1:B4972,2,0)</f>
        <v>Eric Goetz</v>
      </c>
    </row>
    <row r="4957" spans="1:25" x14ac:dyDescent="0.3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f t="shared" si="231"/>
        <v>Profit</v>
      </c>
      <c r="W4957" t="str">
        <f t="shared" si="232"/>
        <v>CA</v>
      </c>
      <c r="X4957" t="str">
        <f t="shared" si="233"/>
        <v>California</v>
      </c>
      <c r="Y4957" t="str">
        <f>VLOOKUP(P4957,'Product manager data'!$A$1:B4973,2,0)</f>
        <v>Beth Higgins</v>
      </c>
    </row>
    <row r="4958" spans="1:25" x14ac:dyDescent="0.3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t="str">
        <f t="shared" si="231"/>
        <v>Profit</v>
      </c>
      <c r="W4958" t="str">
        <f t="shared" si="232"/>
        <v>CA</v>
      </c>
      <c r="X4958" t="str">
        <f t="shared" si="233"/>
        <v>California</v>
      </c>
      <c r="Y4958" t="str">
        <f>VLOOKUP(P4958,'Product manager data'!$A$1:B4974,2,0)</f>
        <v>Robin Dennis</v>
      </c>
    </row>
    <row r="4959" spans="1:25" x14ac:dyDescent="0.3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t="str">
        <f t="shared" si="231"/>
        <v>Loss</v>
      </c>
      <c r="W4959" t="str">
        <f t="shared" si="232"/>
        <v>CA</v>
      </c>
      <c r="X4959" t="str">
        <f t="shared" si="233"/>
        <v>California</v>
      </c>
      <c r="Y4959" t="str">
        <f>VLOOKUP(P4959,'Product manager data'!$A$1:B4975,2,0)</f>
        <v>Kimberly Harrington</v>
      </c>
    </row>
    <row r="4960" spans="1:25" x14ac:dyDescent="0.3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t="str">
        <f t="shared" si="231"/>
        <v>Profit</v>
      </c>
      <c r="W4960" t="str">
        <f t="shared" si="232"/>
        <v>CA</v>
      </c>
      <c r="X4960" t="str">
        <f t="shared" si="233"/>
        <v>California</v>
      </c>
      <c r="Y4960" t="str">
        <f>VLOOKUP(P4960,'Product manager data'!$A$1:B4976,2,0)</f>
        <v>Junior Fason</v>
      </c>
    </row>
    <row r="4961" spans="1:25" x14ac:dyDescent="0.3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f t="shared" si="231"/>
        <v>Profit</v>
      </c>
      <c r="W4961" t="str">
        <f t="shared" si="232"/>
        <v>CA</v>
      </c>
      <c r="X4961" t="str">
        <f t="shared" si="233"/>
        <v>California</v>
      </c>
      <c r="Y4961" t="str">
        <f>VLOOKUP(P4961,'Product manager data'!$A$1:B4977,2,0)</f>
        <v>James Marez</v>
      </c>
    </row>
    <row r="4962" spans="1:25" x14ac:dyDescent="0.3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t="str">
        <f t="shared" si="231"/>
        <v>Profit</v>
      </c>
      <c r="W4962" t="str">
        <f t="shared" si="232"/>
        <v>CA</v>
      </c>
      <c r="X4962" t="str">
        <f t="shared" si="233"/>
        <v>California</v>
      </c>
      <c r="Y4962" t="str">
        <f>VLOOKUP(P4962,'Product manager data'!$A$1:B4978,2,0)</f>
        <v>Mary Wood</v>
      </c>
    </row>
    <row r="4963" spans="1:25" x14ac:dyDescent="0.3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f t="shared" si="231"/>
        <v>Profit</v>
      </c>
      <c r="W4963" t="str">
        <f t="shared" si="232"/>
        <v>CA</v>
      </c>
      <c r="X4963" t="str">
        <f t="shared" si="233"/>
        <v>California</v>
      </c>
      <c r="Y4963" t="str">
        <f>VLOOKUP(P4963,'Product manager data'!$A$1:B4979,2,0)</f>
        <v>Sandra Cruz</v>
      </c>
    </row>
    <row r="4964" spans="1:25" x14ac:dyDescent="0.3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f t="shared" si="231"/>
        <v>Profit</v>
      </c>
      <c r="W4964" t="str">
        <f t="shared" si="232"/>
        <v>CA</v>
      </c>
      <c r="X4964" t="str">
        <f t="shared" si="233"/>
        <v>California</v>
      </c>
      <c r="Y4964" t="str">
        <f>VLOOKUP(P4964,'Product manager data'!$A$1:B4980,2,0)</f>
        <v>Eric Goetz</v>
      </c>
    </row>
    <row r="4965" spans="1:25" x14ac:dyDescent="0.3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f t="shared" si="231"/>
        <v>Profit</v>
      </c>
      <c r="W4965" t="str">
        <f t="shared" si="232"/>
        <v>CA</v>
      </c>
      <c r="X4965" t="str">
        <f t="shared" si="233"/>
        <v>California</v>
      </c>
      <c r="Y4965" t="str">
        <f>VLOOKUP(P4965,'Product manager data'!$A$1:B4981,2,0)</f>
        <v>Myrtle Holloway</v>
      </c>
    </row>
    <row r="4966" spans="1:25" x14ac:dyDescent="0.3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f t="shared" si="231"/>
        <v>Loss</v>
      </c>
      <c r="W4966" t="str">
        <f t="shared" si="232"/>
        <v>CA</v>
      </c>
      <c r="X4966" t="str">
        <f t="shared" si="233"/>
        <v>California</v>
      </c>
      <c r="Y4966" t="str">
        <f>VLOOKUP(P4966,'Product manager data'!$A$1:B4982,2,0)</f>
        <v>Kimberly Harrington</v>
      </c>
    </row>
    <row r="4967" spans="1:25" x14ac:dyDescent="0.3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t="str">
        <f t="shared" si="231"/>
        <v>Profit</v>
      </c>
      <c r="W4967" t="str">
        <f t="shared" si="232"/>
        <v>CA</v>
      </c>
      <c r="X4967" t="str">
        <f t="shared" si="233"/>
        <v>California</v>
      </c>
      <c r="Y4967" t="str">
        <f>VLOOKUP(P4967,'Product manager data'!$A$1:B4983,2,0)</f>
        <v>James Marez</v>
      </c>
    </row>
    <row r="4968" spans="1:25" x14ac:dyDescent="0.3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t="str">
        <f t="shared" si="231"/>
        <v>Profit</v>
      </c>
      <c r="W4968" t="str">
        <f t="shared" si="232"/>
        <v>CA</v>
      </c>
      <c r="X4968" t="str">
        <f t="shared" si="233"/>
        <v>California</v>
      </c>
      <c r="Y4968" t="str">
        <f>VLOOKUP(P4968,'Product manager data'!$A$1:B4984,2,0)</f>
        <v>James Marez</v>
      </c>
    </row>
    <row r="4969" spans="1:25" x14ac:dyDescent="0.3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 t="shared" si="231"/>
        <v>Profit</v>
      </c>
      <c r="W4969" t="str">
        <f t="shared" si="232"/>
        <v>CA</v>
      </c>
      <c r="X4969" t="str">
        <f t="shared" si="233"/>
        <v>California</v>
      </c>
      <c r="Y4969" t="str">
        <f>VLOOKUP(P4969,'Product manager data'!$A$1:B4985,2,0)</f>
        <v>Beth Higgins</v>
      </c>
    </row>
    <row r="4970" spans="1:25" x14ac:dyDescent="0.3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 t="shared" si="231"/>
        <v>Profit</v>
      </c>
      <c r="W4970" t="str">
        <f t="shared" si="232"/>
        <v>CA</v>
      </c>
      <c r="X4970" t="str">
        <f t="shared" si="233"/>
        <v>California</v>
      </c>
      <c r="Y4970" t="str">
        <f>VLOOKUP(P4970,'Product manager data'!$A$1:B4986,2,0)</f>
        <v>Reggie Bacon</v>
      </c>
    </row>
    <row r="4971" spans="1:25" x14ac:dyDescent="0.3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f t="shared" si="231"/>
        <v>Profit</v>
      </c>
      <c r="W4971" t="str">
        <f t="shared" si="232"/>
        <v>CA</v>
      </c>
      <c r="X4971" t="str">
        <f t="shared" si="233"/>
        <v>California</v>
      </c>
      <c r="Y4971" t="str">
        <f>VLOOKUP(P4971,'Product manager data'!$A$1:B4987,2,0)</f>
        <v>Sandra Cruz</v>
      </c>
    </row>
    <row r="4972" spans="1:25" x14ac:dyDescent="0.3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f t="shared" si="231"/>
        <v>Loss</v>
      </c>
      <c r="W4972" t="str">
        <f t="shared" si="232"/>
        <v>US</v>
      </c>
      <c r="X4972" t="str">
        <f t="shared" si="233"/>
        <v>Texas</v>
      </c>
      <c r="Y4972" t="str">
        <f>VLOOKUP(P4972,'Product manager data'!$A$1:B4988,2,0)</f>
        <v>Sandra Cruz</v>
      </c>
    </row>
    <row r="4973" spans="1:25" x14ac:dyDescent="0.3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t="str">
        <f t="shared" si="231"/>
        <v>Profit</v>
      </c>
      <c r="W4973" t="str">
        <f t="shared" si="232"/>
        <v>US</v>
      </c>
      <c r="X4973" t="str">
        <f t="shared" si="233"/>
        <v>Texas</v>
      </c>
      <c r="Y4973" t="str">
        <f>VLOOKUP(P4973,'Product manager data'!$A$1:B4989,2,0)</f>
        <v>Beth Higgins</v>
      </c>
    </row>
    <row r="4974" spans="1:25" x14ac:dyDescent="0.3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f t="shared" si="231"/>
        <v>Profit</v>
      </c>
      <c r="W4974" t="str">
        <f t="shared" si="232"/>
        <v>US</v>
      </c>
      <c r="X4974" t="str">
        <f t="shared" si="233"/>
        <v>Texas</v>
      </c>
      <c r="Y4974" t="str">
        <f>VLOOKUP(P4974,'Product manager data'!$A$1:B4990,2,0)</f>
        <v>Robin Dennis</v>
      </c>
    </row>
    <row r="4975" spans="1:25" x14ac:dyDescent="0.3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f t="shared" si="231"/>
        <v>Profit</v>
      </c>
      <c r="W4975" t="str">
        <f t="shared" si="232"/>
        <v>US</v>
      </c>
      <c r="X4975" t="str">
        <f t="shared" si="233"/>
        <v>Texas</v>
      </c>
      <c r="Y4975" t="str">
        <f>VLOOKUP(P4975,'Product manager data'!$A$1:B4991,2,0)</f>
        <v>Beth Higgins</v>
      </c>
    </row>
    <row r="4976" spans="1:25" x14ac:dyDescent="0.3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t="str">
        <f t="shared" si="231"/>
        <v>Profit</v>
      </c>
      <c r="W4976" t="str">
        <f t="shared" si="232"/>
        <v>CA</v>
      </c>
      <c r="X4976" t="str">
        <f t="shared" si="233"/>
        <v>California</v>
      </c>
      <c r="Y4976" t="str">
        <f>VLOOKUP(P4976,'Product manager data'!$A$1:B4992,2,0)</f>
        <v>Beth Higgins</v>
      </c>
    </row>
    <row r="4977" spans="1:25" x14ac:dyDescent="0.3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f t="shared" si="231"/>
        <v>Profit</v>
      </c>
      <c r="W4977" t="str">
        <f t="shared" si="232"/>
        <v>CA</v>
      </c>
      <c r="X4977" t="str">
        <f t="shared" si="233"/>
        <v>California</v>
      </c>
      <c r="Y4977" t="str">
        <f>VLOOKUP(P4977,'Product manager data'!$A$1:B4993,2,0)</f>
        <v>Reggie Bacon</v>
      </c>
    </row>
    <row r="4978" spans="1:25" x14ac:dyDescent="0.3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 t="shared" si="231"/>
        <v>Profit</v>
      </c>
      <c r="W4978" t="str">
        <f t="shared" si="232"/>
        <v>CA</v>
      </c>
      <c r="X4978" t="str">
        <f t="shared" si="233"/>
        <v>California</v>
      </c>
      <c r="Y4978" t="str">
        <f>VLOOKUP(P4978,'Product manager data'!$A$1:B4994,2,0)</f>
        <v>Kimberly Harrington</v>
      </c>
    </row>
    <row r="4979" spans="1:25" x14ac:dyDescent="0.3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f t="shared" si="231"/>
        <v>Profit</v>
      </c>
      <c r="W4979" t="str">
        <f t="shared" si="232"/>
        <v>CA</v>
      </c>
      <c r="X4979" t="str">
        <f t="shared" si="233"/>
        <v>California</v>
      </c>
      <c r="Y4979" t="str">
        <f>VLOOKUP(P4979,'Product manager data'!$A$1:B4995,2,0)</f>
        <v>Kimberly Harrington</v>
      </c>
    </row>
    <row r="4980" spans="1:25" x14ac:dyDescent="0.3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 t="shared" si="231"/>
        <v>Profit</v>
      </c>
      <c r="W4980" t="str">
        <f t="shared" si="232"/>
        <v>CA</v>
      </c>
      <c r="X4980" t="str">
        <f t="shared" si="233"/>
        <v>California</v>
      </c>
      <c r="Y4980" t="str">
        <f>VLOOKUP(P4980,'Product manager data'!$A$1:B4996,2,0)</f>
        <v>James Marez</v>
      </c>
    </row>
    <row r="4981" spans="1:25" x14ac:dyDescent="0.3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f t="shared" si="231"/>
        <v>Profit</v>
      </c>
      <c r="W4981" t="str">
        <f t="shared" si="232"/>
        <v>US</v>
      </c>
      <c r="X4981" t="str">
        <f t="shared" si="233"/>
        <v>Texas</v>
      </c>
      <c r="Y4981" t="str">
        <f>VLOOKUP(P4981,'Product manager data'!$A$1:B4997,2,0)</f>
        <v>Tammie Nelson</v>
      </c>
    </row>
    <row r="4982" spans="1:25" x14ac:dyDescent="0.3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f t="shared" si="231"/>
        <v>Loss</v>
      </c>
      <c r="W4982" t="str">
        <f t="shared" si="232"/>
        <v>US</v>
      </c>
      <c r="X4982" t="str">
        <f t="shared" si="233"/>
        <v>Texas</v>
      </c>
      <c r="Y4982" t="str">
        <f>VLOOKUP(P4982,'Product manager data'!$A$1:B4998,2,0)</f>
        <v>Mary Wood</v>
      </c>
    </row>
    <row r="4983" spans="1:25" x14ac:dyDescent="0.3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t="str">
        <f t="shared" si="231"/>
        <v>Loss</v>
      </c>
      <c r="W4983" t="str">
        <f t="shared" si="232"/>
        <v>US</v>
      </c>
      <c r="X4983" t="str">
        <f t="shared" si="233"/>
        <v>Texas</v>
      </c>
      <c r="Y4983" t="str">
        <f>VLOOKUP(P4983,'Product manager data'!$A$1:B4999,2,0)</f>
        <v>Reggie Bacon</v>
      </c>
    </row>
    <row r="4984" spans="1:25" x14ac:dyDescent="0.3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 t="shared" si="231"/>
        <v>Profit</v>
      </c>
      <c r="W4984" t="str">
        <f t="shared" si="232"/>
        <v>CA</v>
      </c>
      <c r="X4984" t="str">
        <f t="shared" si="233"/>
        <v>California</v>
      </c>
      <c r="Y4984" t="str">
        <f>VLOOKUP(P4984,'Product manager data'!$A$1:B5000,2,0)</f>
        <v>Willie Zensen</v>
      </c>
    </row>
    <row r="4985" spans="1:25" x14ac:dyDescent="0.3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 t="shared" si="231"/>
        <v>Profit</v>
      </c>
      <c r="W4985" t="str">
        <f t="shared" si="232"/>
        <v>CA</v>
      </c>
      <c r="X4985" t="str">
        <f t="shared" si="233"/>
        <v>California</v>
      </c>
      <c r="Y4985" t="str">
        <f>VLOOKUP(P4985,'Product manager data'!$A$1:B5001,2,0)</f>
        <v>Myrtle Holloway</v>
      </c>
    </row>
    <row r="4986" spans="1:25" x14ac:dyDescent="0.3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t="str">
        <f t="shared" si="231"/>
        <v>Profit</v>
      </c>
      <c r="W4986" t="str">
        <f t="shared" si="232"/>
        <v>CA</v>
      </c>
      <c r="X4986" t="str">
        <f t="shared" si="233"/>
        <v>California</v>
      </c>
      <c r="Y4986" t="str">
        <f>VLOOKUP(P4986,'Product manager data'!$A$1:B5002,2,0)</f>
        <v>Junior Fason</v>
      </c>
    </row>
    <row r="4987" spans="1:25" x14ac:dyDescent="0.3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f t="shared" si="231"/>
        <v>Profit</v>
      </c>
      <c r="W4987" t="str">
        <f t="shared" si="232"/>
        <v>CA</v>
      </c>
      <c r="X4987" t="str">
        <f t="shared" si="233"/>
        <v>California</v>
      </c>
      <c r="Y4987" t="str">
        <f>VLOOKUP(P4987,'Product manager data'!$A$1:B5003,2,0)</f>
        <v>Willie Zensen</v>
      </c>
    </row>
    <row r="4988" spans="1:25" x14ac:dyDescent="0.3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f t="shared" si="231"/>
        <v>Profit</v>
      </c>
      <c r="W4988" t="str">
        <f t="shared" si="232"/>
        <v>CA</v>
      </c>
      <c r="X4988" t="str">
        <f t="shared" si="233"/>
        <v>California</v>
      </c>
      <c r="Y4988" t="str">
        <f>VLOOKUP(P4988,'Product manager data'!$A$1:B5004,2,0)</f>
        <v>Beth Higgins</v>
      </c>
    </row>
    <row r="4989" spans="1:25" x14ac:dyDescent="0.3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f t="shared" si="231"/>
        <v>Profit</v>
      </c>
      <c r="W4989" t="str">
        <f t="shared" si="232"/>
        <v>CA</v>
      </c>
      <c r="X4989" t="str">
        <f t="shared" si="233"/>
        <v>California</v>
      </c>
      <c r="Y4989" t="str">
        <f>VLOOKUP(P4989,'Product manager data'!$A$1:B5005,2,0)</f>
        <v>Sandra Cruz</v>
      </c>
    </row>
    <row r="4990" spans="1:25" x14ac:dyDescent="0.3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t="str">
        <f t="shared" si="231"/>
        <v>Loss</v>
      </c>
      <c r="W4990" t="str">
        <f t="shared" si="232"/>
        <v>CA</v>
      </c>
      <c r="X4990" t="str">
        <f t="shared" si="233"/>
        <v>California</v>
      </c>
      <c r="Y4990" t="str">
        <f>VLOOKUP(P4990,'Product manager data'!$A$1:B5006,2,0)</f>
        <v>Kimberly Harrington</v>
      </c>
    </row>
    <row r="4991" spans="1:25" x14ac:dyDescent="0.3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f t="shared" si="231"/>
        <v>Profit</v>
      </c>
      <c r="W4991" t="str">
        <f t="shared" si="232"/>
        <v>CA</v>
      </c>
      <c r="X4991" t="str">
        <f t="shared" si="233"/>
        <v>California</v>
      </c>
      <c r="Y4991" t="str">
        <f>VLOOKUP(P4991,'Product manager data'!$A$1:B5007,2,0)</f>
        <v>Kimberly Harrington</v>
      </c>
    </row>
    <row r="4992" spans="1:25" x14ac:dyDescent="0.3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t="str">
        <f t="shared" si="231"/>
        <v>Profit</v>
      </c>
      <c r="W4992" t="str">
        <f t="shared" si="232"/>
        <v>CA</v>
      </c>
      <c r="X4992" t="str">
        <f t="shared" si="233"/>
        <v>California</v>
      </c>
      <c r="Y4992" t="str">
        <f>VLOOKUP(P4992,'Product manager data'!$A$1:B5008,2,0)</f>
        <v>James Marez</v>
      </c>
    </row>
    <row r="4993" spans="1:25" x14ac:dyDescent="0.3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t="str">
        <f t="shared" si="231"/>
        <v>Loss</v>
      </c>
      <c r="W4993" t="str">
        <f t="shared" si="232"/>
        <v>US</v>
      </c>
      <c r="X4993" t="str">
        <f t="shared" si="233"/>
        <v>Texas</v>
      </c>
      <c r="Y4993" t="str">
        <f>VLOOKUP(P4993,'Product manager data'!$A$1:B5009,2,0)</f>
        <v>Kimberly Harrington</v>
      </c>
    </row>
    <row r="4994" spans="1:25" x14ac:dyDescent="0.3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f t="shared" si="231"/>
        <v>Profit</v>
      </c>
      <c r="W4994" t="str">
        <f t="shared" si="232"/>
        <v>CA</v>
      </c>
      <c r="X4994" t="str">
        <f t="shared" si="233"/>
        <v>California</v>
      </c>
      <c r="Y4994" t="str">
        <f>VLOOKUP(P4994,'Product manager data'!$A$1:B5010,2,0)</f>
        <v>Rosemary Hearon</v>
      </c>
    </row>
    <row r="4995" spans="1:25" x14ac:dyDescent="0.3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f t="shared" ref="V4995:V5058" si="234">IF(U4995&gt;=0,"Profit","Loss")</f>
        <v>Profit</v>
      </c>
      <c r="W4995" t="str">
        <f t="shared" ref="W4995:W5058" si="235">MID(B4995,1,2)</f>
        <v>CA</v>
      </c>
      <c r="X4995" t="str">
        <f t="shared" ref="X4995:X5058" si="236">IF(W4995="CA","California","Texas")</f>
        <v>California</v>
      </c>
      <c r="Y4995" t="str">
        <f>VLOOKUP(P4995,'Product manager data'!$A$1:B5011,2,0)</f>
        <v>Willie Zensen</v>
      </c>
    </row>
    <row r="4996" spans="1:25" x14ac:dyDescent="0.3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f t="shared" si="234"/>
        <v>Profit</v>
      </c>
      <c r="W4996" t="str">
        <f t="shared" si="235"/>
        <v>CA</v>
      </c>
      <c r="X4996" t="str">
        <f t="shared" si="236"/>
        <v>California</v>
      </c>
      <c r="Y4996" t="str">
        <f>VLOOKUP(P4996,'Product manager data'!$A$1:B5012,2,0)</f>
        <v>Robin Dennis</v>
      </c>
    </row>
    <row r="4997" spans="1:25" x14ac:dyDescent="0.3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t="str">
        <f t="shared" si="234"/>
        <v>Profit</v>
      </c>
      <c r="W4997" t="str">
        <f t="shared" si="235"/>
        <v>CA</v>
      </c>
      <c r="X4997" t="str">
        <f t="shared" si="236"/>
        <v>California</v>
      </c>
      <c r="Y4997" t="str">
        <f>VLOOKUP(P4997,'Product manager data'!$A$1:B5013,2,0)</f>
        <v>Kimberly Harrington</v>
      </c>
    </row>
    <row r="4998" spans="1:25" x14ac:dyDescent="0.3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t="str">
        <f t="shared" si="234"/>
        <v>Profit</v>
      </c>
      <c r="W4998" t="str">
        <f t="shared" si="235"/>
        <v>CA</v>
      </c>
      <c r="X4998" t="str">
        <f t="shared" si="236"/>
        <v>California</v>
      </c>
      <c r="Y4998" t="str">
        <f>VLOOKUP(P4998,'Product manager data'!$A$1:B5014,2,0)</f>
        <v>Mary Wood</v>
      </c>
    </row>
    <row r="4999" spans="1:25" x14ac:dyDescent="0.3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f t="shared" si="234"/>
        <v>Loss</v>
      </c>
      <c r="W4999" t="str">
        <f t="shared" si="235"/>
        <v>CA</v>
      </c>
      <c r="X4999" t="str">
        <f t="shared" si="236"/>
        <v>California</v>
      </c>
      <c r="Y4999" t="str">
        <f>VLOOKUP(P4999,'Product manager data'!$A$1:B5015,2,0)</f>
        <v>Kimberly Harrington</v>
      </c>
    </row>
    <row r="5000" spans="1:25" x14ac:dyDescent="0.3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t="str">
        <f t="shared" si="234"/>
        <v>Profit</v>
      </c>
      <c r="W5000" t="str">
        <f t="shared" si="235"/>
        <v>CA</v>
      </c>
      <c r="X5000" t="str">
        <f t="shared" si="236"/>
        <v>California</v>
      </c>
      <c r="Y5000" t="str">
        <f>VLOOKUP(P5000,'Product manager data'!$A$1:B5016,2,0)</f>
        <v>James Marez</v>
      </c>
    </row>
    <row r="5001" spans="1:25" x14ac:dyDescent="0.3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t="str">
        <f t="shared" si="234"/>
        <v>Profit</v>
      </c>
      <c r="W5001" t="str">
        <f t="shared" si="235"/>
        <v>CA</v>
      </c>
      <c r="X5001" t="str">
        <f t="shared" si="236"/>
        <v>California</v>
      </c>
      <c r="Y5001" t="str">
        <f>VLOOKUP(P5001,'Product manager data'!$A$1:B5017,2,0)</f>
        <v>Beth Higgins</v>
      </c>
    </row>
    <row r="5002" spans="1:25" x14ac:dyDescent="0.3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 t="shared" si="234"/>
        <v>Profit</v>
      </c>
      <c r="W5002" t="str">
        <f t="shared" si="235"/>
        <v>CA</v>
      </c>
      <c r="X5002" t="str">
        <f t="shared" si="236"/>
        <v>California</v>
      </c>
      <c r="Y5002" t="str">
        <f>VLOOKUP(P5002,'Product manager data'!$A$1:B5018,2,0)</f>
        <v>Reggie Bacon</v>
      </c>
    </row>
    <row r="5003" spans="1:25" x14ac:dyDescent="0.3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t="str">
        <f t="shared" si="234"/>
        <v>Profit</v>
      </c>
      <c r="W5003" t="str">
        <f t="shared" si="235"/>
        <v>CA</v>
      </c>
      <c r="X5003" t="str">
        <f t="shared" si="236"/>
        <v>California</v>
      </c>
      <c r="Y5003" t="str">
        <f>VLOOKUP(P5003,'Product manager data'!$A$1:B5019,2,0)</f>
        <v>Tammie Nelson</v>
      </c>
    </row>
    <row r="5004" spans="1:25" x14ac:dyDescent="0.3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t="str">
        <f t="shared" si="234"/>
        <v>Profit</v>
      </c>
      <c r="W5004" t="str">
        <f t="shared" si="235"/>
        <v>CA</v>
      </c>
      <c r="X5004" t="str">
        <f t="shared" si="236"/>
        <v>California</v>
      </c>
      <c r="Y5004" t="str">
        <f>VLOOKUP(P5004,'Product manager data'!$A$1:B5020,2,0)</f>
        <v>Beth Higgins</v>
      </c>
    </row>
    <row r="5005" spans="1:25" x14ac:dyDescent="0.3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t="str">
        <f t="shared" si="234"/>
        <v>Profit</v>
      </c>
      <c r="W5005" t="str">
        <f t="shared" si="235"/>
        <v>CA</v>
      </c>
      <c r="X5005" t="str">
        <f t="shared" si="236"/>
        <v>California</v>
      </c>
      <c r="Y5005" t="str">
        <f>VLOOKUP(P5005,'Product manager data'!$A$1:B5021,2,0)</f>
        <v>Beth Higgins</v>
      </c>
    </row>
    <row r="5006" spans="1:25" x14ac:dyDescent="0.3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t="str">
        <f t="shared" si="234"/>
        <v>Profit</v>
      </c>
      <c r="W5006" t="str">
        <f t="shared" si="235"/>
        <v>CA</v>
      </c>
      <c r="X5006" t="str">
        <f t="shared" si="236"/>
        <v>California</v>
      </c>
      <c r="Y5006" t="str">
        <f>VLOOKUP(P5006,'Product manager data'!$A$1:B5022,2,0)</f>
        <v>Reggie Bacon</v>
      </c>
    </row>
    <row r="5007" spans="1:25" x14ac:dyDescent="0.3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f t="shared" si="234"/>
        <v>Profit</v>
      </c>
      <c r="W5007" t="str">
        <f t="shared" si="235"/>
        <v>CA</v>
      </c>
      <c r="X5007" t="str">
        <f t="shared" si="236"/>
        <v>California</v>
      </c>
      <c r="Y5007" t="str">
        <f>VLOOKUP(P5007,'Product manager data'!$A$1:B5023,2,0)</f>
        <v>Myrtle Holloway</v>
      </c>
    </row>
    <row r="5008" spans="1:25" x14ac:dyDescent="0.3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t="str">
        <f t="shared" si="234"/>
        <v>Profit</v>
      </c>
      <c r="W5008" t="str">
        <f t="shared" si="235"/>
        <v>CA</v>
      </c>
      <c r="X5008" t="str">
        <f t="shared" si="236"/>
        <v>California</v>
      </c>
      <c r="Y5008" t="str">
        <f>VLOOKUP(P5008,'Product manager data'!$A$1:B5024,2,0)</f>
        <v>Jennifer Hutchins</v>
      </c>
    </row>
    <row r="5009" spans="1:25" x14ac:dyDescent="0.3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f t="shared" si="234"/>
        <v>Profit</v>
      </c>
      <c r="W5009" t="str">
        <f t="shared" si="235"/>
        <v>CA</v>
      </c>
      <c r="X5009" t="str">
        <f t="shared" si="236"/>
        <v>California</v>
      </c>
      <c r="Y5009" t="str">
        <f>VLOOKUP(P5009,'Product manager data'!$A$1:B5025,2,0)</f>
        <v>Myrtle Holloway</v>
      </c>
    </row>
    <row r="5010" spans="1:25" x14ac:dyDescent="0.3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f t="shared" si="234"/>
        <v>Loss</v>
      </c>
      <c r="W5010" t="str">
        <f t="shared" si="235"/>
        <v>CA</v>
      </c>
      <c r="X5010" t="str">
        <f t="shared" si="236"/>
        <v>California</v>
      </c>
      <c r="Y5010" t="str">
        <f>VLOOKUP(P5010,'Product manager data'!$A$1:B5026,2,0)</f>
        <v>Kimberly Harrington</v>
      </c>
    </row>
    <row r="5011" spans="1:25" x14ac:dyDescent="0.3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f t="shared" si="234"/>
        <v>Loss</v>
      </c>
      <c r="W5011" t="str">
        <f t="shared" si="235"/>
        <v>CA</v>
      </c>
      <c r="X5011" t="str">
        <f t="shared" si="236"/>
        <v>California</v>
      </c>
      <c r="Y5011" t="str">
        <f>VLOOKUP(P5011,'Product manager data'!$A$1:B5027,2,0)</f>
        <v>James Marez</v>
      </c>
    </row>
    <row r="5012" spans="1:25" x14ac:dyDescent="0.3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f t="shared" si="234"/>
        <v>Loss</v>
      </c>
      <c r="W5012" t="str">
        <f t="shared" si="235"/>
        <v>CA</v>
      </c>
      <c r="X5012" t="str">
        <f t="shared" si="236"/>
        <v>California</v>
      </c>
      <c r="Y5012" t="str">
        <f>VLOOKUP(P5012,'Product manager data'!$A$1:B5028,2,0)</f>
        <v>Kimberly Harrington</v>
      </c>
    </row>
    <row r="5013" spans="1:25" x14ac:dyDescent="0.3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 t="shared" si="234"/>
        <v>Loss</v>
      </c>
      <c r="W5013" t="str">
        <f t="shared" si="235"/>
        <v>US</v>
      </c>
      <c r="X5013" t="str">
        <f t="shared" si="236"/>
        <v>Texas</v>
      </c>
      <c r="Y5013" t="str">
        <f>VLOOKUP(P5013,'Product manager data'!$A$1:B5029,2,0)</f>
        <v>Tim Collins</v>
      </c>
    </row>
    <row r="5014" spans="1:25" x14ac:dyDescent="0.3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f t="shared" si="234"/>
        <v>Loss</v>
      </c>
      <c r="W5014" t="str">
        <f t="shared" si="235"/>
        <v>US</v>
      </c>
      <c r="X5014" t="str">
        <f t="shared" si="236"/>
        <v>Texas</v>
      </c>
      <c r="Y5014" t="str">
        <f>VLOOKUP(P5014,'Product manager data'!$A$1:B5030,2,0)</f>
        <v>Kimberly Harrington</v>
      </c>
    </row>
    <row r="5015" spans="1:25" x14ac:dyDescent="0.3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t="str">
        <f t="shared" si="234"/>
        <v>Profit</v>
      </c>
      <c r="W5015" t="str">
        <f t="shared" si="235"/>
        <v>US</v>
      </c>
      <c r="X5015" t="str">
        <f t="shared" si="236"/>
        <v>Texas</v>
      </c>
      <c r="Y5015" t="str">
        <f>VLOOKUP(P5015,'Product manager data'!$A$1:B5031,2,0)</f>
        <v>Myrtle Holloway</v>
      </c>
    </row>
    <row r="5016" spans="1:25" x14ac:dyDescent="0.3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t="str">
        <f t="shared" si="234"/>
        <v>Loss</v>
      </c>
      <c r="W5016" t="str">
        <f t="shared" si="235"/>
        <v>US</v>
      </c>
      <c r="X5016" t="str">
        <f t="shared" si="236"/>
        <v>Texas</v>
      </c>
      <c r="Y5016" t="str">
        <f>VLOOKUP(P5016,'Product manager data'!$A$1:B5032,2,0)</f>
        <v>James Marez</v>
      </c>
    </row>
    <row r="5017" spans="1:25" x14ac:dyDescent="0.3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f t="shared" si="234"/>
        <v>Profit</v>
      </c>
      <c r="W5017" t="str">
        <f t="shared" si="235"/>
        <v>CA</v>
      </c>
      <c r="X5017" t="str">
        <f t="shared" si="236"/>
        <v>California</v>
      </c>
      <c r="Y5017" t="str">
        <f>VLOOKUP(P5017,'Product manager data'!$A$1:B5033,2,0)</f>
        <v>Robin Dennis</v>
      </c>
    </row>
    <row r="5018" spans="1:25" x14ac:dyDescent="0.3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t="str">
        <f t="shared" si="234"/>
        <v>Loss</v>
      </c>
      <c r="W5018" t="str">
        <f t="shared" si="235"/>
        <v>CA</v>
      </c>
      <c r="X5018" t="str">
        <f t="shared" si="236"/>
        <v>California</v>
      </c>
      <c r="Y5018" t="str">
        <f>VLOOKUP(P5018,'Product manager data'!$A$1:B5034,2,0)</f>
        <v>James Marez</v>
      </c>
    </row>
    <row r="5019" spans="1:25" x14ac:dyDescent="0.3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f t="shared" si="234"/>
        <v>Profit</v>
      </c>
      <c r="W5019" t="str">
        <f t="shared" si="235"/>
        <v>CA</v>
      </c>
      <c r="X5019" t="str">
        <f t="shared" si="236"/>
        <v>California</v>
      </c>
      <c r="Y5019" t="str">
        <f>VLOOKUP(P5019,'Product manager data'!$A$1:B5035,2,0)</f>
        <v>Robin Dennis</v>
      </c>
    </row>
    <row r="5020" spans="1:25" x14ac:dyDescent="0.3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f t="shared" si="234"/>
        <v>Profit</v>
      </c>
      <c r="W5020" t="str">
        <f t="shared" si="235"/>
        <v>CA</v>
      </c>
      <c r="X5020" t="str">
        <f t="shared" si="236"/>
        <v>California</v>
      </c>
      <c r="Y5020" t="str">
        <f>VLOOKUP(P5020,'Product manager data'!$A$1:B5036,2,0)</f>
        <v>Reggie Bacon</v>
      </c>
    </row>
    <row r="5021" spans="1:25" x14ac:dyDescent="0.3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f t="shared" si="234"/>
        <v>Profit</v>
      </c>
      <c r="W5021" t="str">
        <f t="shared" si="235"/>
        <v>CA</v>
      </c>
      <c r="X5021" t="str">
        <f t="shared" si="236"/>
        <v>California</v>
      </c>
      <c r="Y5021" t="str">
        <f>VLOOKUP(P5021,'Product manager data'!$A$1:B5037,2,0)</f>
        <v>Tammie Nelson</v>
      </c>
    </row>
    <row r="5022" spans="1:25" x14ac:dyDescent="0.3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f t="shared" si="234"/>
        <v>Profit</v>
      </c>
      <c r="W5022" t="str">
        <f t="shared" si="235"/>
        <v>CA</v>
      </c>
      <c r="X5022" t="str">
        <f t="shared" si="236"/>
        <v>California</v>
      </c>
      <c r="Y5022" t="str">
        <f>VLOOKUP(P5022,'Product manager data'!$A$1:B5038,2,0)</f>
        <v>Tammie Nelson</v>
      </c>
    </row>
    <row r="5023" spans="1:25" x14ac:dyDescent="0.3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f t="shared" si="234"/>
        <v>Profit</v>
      </c>
      <c r="W5023" t="str">
        <f t="shared" si="235"/>
        <v>CA</v>
      </c>
      <c r="X5023" t="str">
        <f t="shared" si="236"/>
        <v>California</v>
      </c>
      <c r="Y5023" t="str">
        <f>VLOOKUP(P5023,'Product manager data'!$A$1:B5039,2,0)</f>
        <v>Reggie Bacon</v>
      </c>
    </row>
    <row r="5024" spans="1:25" x14ac:dyDescent="0.3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f t="shared" si="234"/>
        <v>Profit</v>
      </c>
      <c r="W5024" t="str">
        <f t="shared" si="235"/>
        <v>CA</v>
      </c>
      <c r="X5024" t="str">
        <f t="shared" si="236"/>
        <v>California</v>
      </c>
      <c r="Y5024" t="str">
        <f>VLOOKUP(P5024,'Product manager data'!$A$1:B5040,2,0)</f>
        <v>Reggie Bacon</v>
      </c>
    </row>
    <row r="5025" spans="1:25" x14ac:dyDescent="0.3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t="str">
        <f t="shared" si="234"/>
        <v>Profit</v>
      </c>
      <c r="W5025" t="str">
        <f t="shared" si="235"/>
        <v>CA</v>
      </c>
      <c r="X5025" t="str">
        <f t="shared" si="236"/>
        <v>California</v>
      </c>
      <c r="Y5025" t="str">
        <f>VLOOKUP(P5025,'Product manager data'!$A$1:B5041,2,0)</f>
        <v>Robin Dennis</v>
      </c>
    </row>
    <row r="5026" spans="1:25" x14ac:dyDescent="0.3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t="str">
        <f t="shared" si="234"/>
        <v>Profit</v>
      </c>
      <c r="W5026" t="str">
        <f t="shared" si="235"/>
        <v>US</v>
      </c>
      <c r="X5026" t="str">
        <f t="shared" si="236"/>
        <v>Texas</v>
      </c>
      <c r="Y5026" t="str">
        <f>VLOOKUP(P5026,'Product manager data'!$A$1:B5042,2,0)</f>
        <v>Kimberly Harrington</v>
      </c>
    </row>
    <row r="5027" spans="1:25" x14ac:dyDescent="0.3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f t="shared" si="234"/>
        <v>Profit</v>
      </c>
      <c r="W5027" t="str">
        <f t="shared" si="235"/>
        <v>US</v>
      </c>
      <c r="X5027" t="str">
        <f t="shared" si="236"/>
        <v>Texas</v>
      </c>
      <c r="Y5027" t="str">
        <f>VLOOKUP(P5027,'Product manager data'!$A$1:B5043,2,0)</f>
        <v>James Marez</v>
      </c>
    </row>
    <row r="5028" spans="1:25" x14ac:dyDescent="0.3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f t="shared" si="234"/>
        <v>Profit</v>
      </c>
      <c r="W5028" t="str">
        <f t="shared" si="235"/>
        <v>US</v>
      </c>
      <c r="X5028" t="str">
        <f t="shared" si="236"/>
        <v>Texas</v>
      </c>
      <c r="Y5028" t="str">
        <f>VLOOKUP(P5028,'Product manager data'!$A$1:B5044,2,0)</f>
        <v>Mary Wood</v>
      </c>
    </row>
    <row r="5029" spans="1:25" x14ac:dyDescent="0.3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t="str">
        <f t="shared" si="234"/>
        <v>Profit</v>
      </c>
      <c r="W5029" t="str">
        <f t="shared" si="235"/>
        <v>US</v>
      </c>
      <c r="X5029" t="str">
        <f t="shared" si="236"/>
        <v>Texas</v>
      </c>
      <c r="Y5029" t="str">
        <f>VLOOKUP(P5029,'Product manager data'!$A$1:B5045,2,0)</f>
        <v>Sandra Cruz</v>
      </c>
    </row>
    <row r="5030" spans="1:25" x14ac:dyDescent="0.3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f t="shared" si="234"/>
        <v>Profit</v>
      </c>
      <c r="W5030" t="str">
        <f t="shared" si="235"/>
        <v>CA</v>
      </c>
      <c r="X5030" t="str">
        <f t="shared" si="236"/>
        <v>California</v>
      </c>
      <c r="Y5030" t="str">
        <f>VLOOKUP(P5030,'Product manager data'!$A$1:B5046,2,0)</f>
        <v>Reggie Bacon</v>
      </c>
    </row>
    <row r="5031" spans="1:25" x14ac:dyDescent="0.3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t="str">
        <f t="shared" si="234"/>
        <v>Profit</v>
      </c>
      <c r="W5031" t="str">
        <f t="shared" si="235"/>
        <v>CA</v>
      </c>
      <c r="X5031" t="str">
        <f t="shared" si="236"/>
        <v>California</v>
      </c>
      <c r="Y5031" t="str">
        <f>VLOOKUP(P5031,'Product manager data'!$A$1:B5047,2,0)</f>
        <v>Eric Goetz</v>
      </c>
    </row>
    <row r="5032" spans="1:25" x14ac:dyDescent="0.3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 t="shared" si="234"/>
        <v>Profit</v>
      </c>
      <c r="W5032" t="str">
        <f t="shared" si="235"/>
        <v>CA</v>
      </c>
      <c r="X5032" t="str">
        <f t="shared" si="236"/>
        <v>California</v>
      </c>
      <c r="Y5032" t="str">
        <f>VLOOKUP(P5032,'Product manager data'!$A$1:B5048,2,0)</f>
        <v>Tammie Nelson</v>
      </c>
    </row>
    <row r="5033" spans="1:25" x14ac:dyDescent="0.3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f t="shared" si="234"/>
        <v>Profit</v>
      </c>
      <c r="W5033" t="str">
        <f t="shared" si="235"/>
        <v>CA</v>
      </c>
      <c r="X5033" t="str">
        <f t="shared" si="236"/>
        <v>California</v>
      </c>
      <c r="Y5033" t="str">
        <f>VLOOKUP(P5033,'Product manager data'!$A$1:B5049,2,0)</f>
        <v>Kimberly Harrington</v>
      </c>
    </row>
    <row r="5034" spans="1:25" x14ac:dyDescent="0.3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f t="shared" si="234"/>
        <v>Profit</v>
      </c>
      <c r="W5034" t="str">
        <f t="shared" si="235"/>
        <v>CA</v>
      </c>
      <c r="X5034" t="str">
        <f t="shared" si="236"/>
        <v>California</v>
      </c>
      <c r="Y5034" t="str">
        <f>VLOOKUP(P5034,'Product manager data'!$A$1:B5050,2,0)</f>
        <v>Sandra Cruz</v>
      </c>
    </row>
    <row r="5035" spans="1:25" x14ac:dyDescent="0.3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f t="shared" si="234"/>
        <v>Profit</v>
      </c>
      <c r="W5035" t="str">
        <f t="shared" si="235"/>
        <v>CA</v>
      </c>
      <c r="X5035" t="str">
        <f t="shared" si="236"/>
        <v>California</v>
      </c>
      <c r="Y5035" t="str">
        <f>VLOOKUP(P5035,'Product manager data'!$A$1:B5051,2,0)</f>
        <v>Mary Wood</v>
      </c>
    </row>
    <row r="5036" spans="1:25" x14ac:dyDescent="0.3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t="str">
        <f t="shared" si="234"/>
        <v>Profit</v>
      </c>
      <c r="W5036" t="str">
        <f t="shared" si="235"/>
        <v>CA</v>
      </c>
      <c r="X5036" t="str">
        <f t="shared" si="236"/>
        <v>California</v>
      </c>
      <c r="Y5036" t="str">
        <f>VLOOKUP(P5036,'Product manager data'!$A$1:B5052,2,0)</f>
        <v>Tim Collins</v>
      </c>
    </row>
    <row r="5037" spans="1:25" x14ac:dyDescent="0.3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f t="shared" si="234"/>
        <v>Profit</v>
      </c>
      <c r="W5037" t="str">
        <f t="shared" si="235"/>
        <v>CA</v>
      </c>
      <c r="X5037" t="str">
        <f t="shared" si="236"/>
        <v>California</v>
      </c>
      <c r="Y5037" t="str">
        <f>VLOOKUP(P5037,'Product manager data'!$A$1:B5053,2,0)</f>
        <v>Michael Benoit</v>
      </c>
    </row>
    <row r="5038" spans="1:25" x14ac:dyDescent="0.3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f t="shared" si="234"/>
        <v>Profit</v>
      </c>
      <c r="W5038" t="str">
        <f t="shared" si="235"/>
        <v>CA</v>
      </c>
      <c r="X5038" t="str">
        <f t="shared" si="236"/>
        <v>California</v>
      </c>
      <c r="Y5038" t="str">
        <f>VLOOKUP(P5038,'Product manager data'!$A$1:B5054,2,0)</f>
        <v>Reggie Bacon</v>
      </c>
    </row>
    <row r="5039" spans="1:25" x14ac:dyDescent="0.3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f t="shared" si="234"/>
        <v>Profit</v>
      </c>
      <c r="W5039" t="str">
        <f t="shared" si="235"/>
        <v>CA</v>
      </c>
      <c r="X5039" t="str">
        <f t="shared" si="236"/>
        <v>California</v>
      </c>
      <c r="Y5039" t="str">
        <f>VLOOKUP(P5039,'Product manager data'!$A$1:B5055,2,0)</f>
        <v>Reggie Bacon</v>
      </c>
    </row>
    <row r="5040" spans="1:25" x14ac:dyDescent="0.3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f t="shared" si="234"/>
        <v>Loss</v>
      </c>
      <c r="W5040" t="str">
        <f t="shared" si="235"/>
        <v>CA</v>
      </c>
      <c r="X5040" t="str">
        <f t="shared" si="236"/>
        <v>California</v>
      </c>
      <c r="Y5040" t="str">
        <f>VLOOKUP(P5040,'Product manager data'!$A$1:B5056,2,0)</f>
        <v>Michael Benoit</v>
      </c>
    </row>
    <row r="5041" spans="1:25" x14ac:dyDescent="0.3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f t="shared" si="234"/>
        <v>Profit</v>
      </c>
      <c r="W5041" t="str">
        <f t="shared" si="235"/>
        <v>CA</v>
      </c>
      <c r="X5041" t="str">
        <f t="shared" si="236"/>
        <v>California</v>
      </c>
      <c r="Y5041" t="str">
        <f>VLOOKUP(P5041,'Product manager data'!$A$1:B5057,2,0)</f>
        <v>James Marez</v>
      </c>
    </row>
    <row r="5042" spans="1:25" x14ac:dyDescent="0.3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f t="shared" si="234"/>
        <v>Profit</v>
      </c>
      <c r="W5042" t="str">
        <f t="shared" si="235"/>
        <v>CA</v>
      </c>
      <c r="X5042" t="str">
        <f t="shared" si="236"/>
        <v>California</v>
      </c>
      <c r="Y5042" t="str">
        <f>VLOOKUP(P5042,'Product manager data'!$A$1:B5058,2,0)</f>
        <v>Kimberly Harrington</v>
      </c>
    </row>
    <row r="5043" spans="1:25" x14ac:dyDescent="0.3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t="str">
        <f t="shared" si="234"/>
        <v>Profit</v>
      </c>
      <c r="W5043" t="str">
        <f t="shared" si="235"/>
        <v>CA</v>
      </c>
      <c r="X5043" t="str">
        <f t="shared" si="236"/>
        <v>California</v>
      </c>
      <c r="Y5043" t="str">
        <f>VLOOKUP(P5043,'Product manager data'!$A$1:B5059,2,0)</f>
        <v>Beth Higgins</v>
      </c>
    </row>
    <row r="5044" spans="1:25" x14ac:dyDescent="0.3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f t="shared" si="234"/>
        <v>Profit</v>
      </c>
      <c r="W5044" t="str">
        <f t="shared" si="235"/>
        <v>CA</v>
      </c>
      <c r="X5044" t="str">
        <f t="shared" si="236"/>
        <v>California</v>
      </c>
      <c r="Y5044" t="str">
        <f>VLOOKUP(P5044,'Product manager data'!$A$1:B5060,2,0)</f>
        <v>Mary Wood</v>
      </c>
    </row>
    <row r="5045" spans="1:25" x14ac:dyDescent="0.3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 t="shared" si="234"/>
        <v>Profit</v>
      </c>
      <c r="W5045" t="str">
        <f t="shared" si="235"/>
        <v>CA</v>
      </c>
      <c r="X5045" t="str">
        <f t="shared" si="236"/>
        <v>California</v>
      </c>
      <c r="Y5045" t="str">
        <f>VLOOKUP(P5045,'Product manager data'!$A$1:B5061,2,0)</f>
        <v>Robin Dennis</v>
      </c>
    </row>
    <row r="5046" spans="1:25" x14ac:dyDescent="0.3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t="str">
        <f t="shared" si="234"/>
        <v>Profit</v>
      </c>
      <c r="W5046" t="str">
        <f t="shared" si="235"/>
        <v>CA</v>
      </c>
      <c r="X5046" t="str">
        <f t="shared" si="236"/>
        <v>California</v>
      </c>
      <c r="Y5046" t="str">
        <f>VLOOKUP(P5046,'Product manager data'!$A$1:B5062,2,0)</f>
        <v>Beth Higgins</v>
      </c>
    </row>
    <row r="5047" spans="1:25" x14ac:dyDescent="0.3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 t="shared" si="234"/>
        <v>Profit</v>
      </c>
      <c r="W5047" t="str">
        <f t="shared" si="235"/>
        <v>CA</v>
      </c>
      <c r="X5047" t="str">
        <f t="shared" si="236"/>
        <v>California</v>
      </c>
      <c r="Y5047" t="str">
        <f>VLOOKUP(P5047,'Product manager data'!$A$1:B5063,2,0)</f>
        <v>Myrtle Holloway</v>
      </c>
    </row>
    <row r="5048" spans="1:25" x14ac:dyDescent="0.3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f t="shared" si="234"/>
        <v>Profit</v>
      </c>
      <c r="W5048" t="str">
        <f t="shared" si="235"/>
        <v>CA</v>
      </c>
      <c r="X5048" t="str">
        <f t="shared" si="236"/>
        <v>California</v>
      </c>
      <c r="Y5048" t="str">
        <f>VLOOKUP(P5048,'Product manager data'!$A$1:B5064,2,0)</f>
        <v>Kimberly Harrington</v>
      </c>
    </row>
    <row r="5049" spans="1:25" x14ac:dyDescent="0.3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t="str">
        <f t="shared" si="234"/>
        <v>Profit</v>
      </c>
      <c r="W5049" t="str">
        <f t="shared" si="235"/>
        <v>CA</v>
      </c>
      <c r="X5049" t="str">
        <f t="shared" si="236"/>
        <v>California</v>
      </c>
      <c r="Y5049" t="str">
        <f>VLOOKUP(P5049,'Product manager data'!$A$1:B5065,2,0)</f>
        <v>Eric Goetz</v>
      </c>
    </row>
    <row r="5050" spans="1:25" x14ac:dyDescent="0.3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f t="shared" si="234"/>
        <v>Loss</v>
      </c>
      <c r="W5050" t="str">
        <f t="shared" si="235"/>
        <v>US</v>
      </c>
      <c r="X5050" t="str">
        <f t="shared" si="236"/>
        <v>Texas</v>
      </c>
      <c r="Y5050" t="str">
        <f>VLOOKUP(P5050,'Product manager data'!$A$1:B5066,2,0)</f>
        <v>Kimberly Harrington</v>
      </c>
    </row>
    <row r="5051" spans="1:25" x14ac:dyDescent="0.3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f t="shared" si="234"/>
        <v>Profit</v>
      </c>
      <c r="W5051" t="str">
        <f t="shared" si="235"/>
        <v>US</v>
      </c>
      <c r="X5051" t="str">
        <f t="shared" si="236"/>
        <v>Texas</v>
      </c>
      <c r="Y5051" t="str">
        <f>VLOOKUP(P5051,'Product manager data'!$A$1:B5067,2,0)</f>
        <v>Reggie Bacon</v>
      </c>
    </row>
    <row r="5052" spans="1:25" x14ac:dyDescent="0.3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t="str">
        <f t="shared" si="234"/>
        <v>Profit</v>
      </c>
      <c r="W5052" t="str">
        <f t="shared" si="235"/>
        <v>CA</v>
      </c>
      <c r="X5052" t="str">
        <f t="shared" si="236"/>
        <v>California</v>
      </c>
      <c r="Y5052" t="str">
        <f>VLOOKUP(P5052,'Product manager data'!$A$1:B5068,2,0)</f>
        <v>Beth Higgins</v>
      </c>
    </row>
    <row r="5053" spans="1:25" x14ac:dyDescent="0.3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f t="shared" si="234"/>
        <v>Profit</v>
      </c>
      <c r="W5053" t="str">
        <f t="shared" si="235"/>
        <v>CA</v>
      </c>
      <c r="X5053" t="str">
        <f t="shared" si="236"/>
        <v>California</v>
      </c>
      <c r="Y5053" t="str">
        <f>VLOOKUP(P5053,'Product manager data'!$A$1:B5069,2,0)</f>
        <v>Rosemary Hearon</v>
      </c>
    </row>
    <row r="5054" spans="1:25" x14ac:dyDescent="0.3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f t="shared" si="234"/>
        <v>Profit</v>
      </c>
      <c r="W5054" t="str">
        <f t="shared" si="235"/>
        <v>US</v>
      </c>
      <c r="X5054" t="str">
        <f t="shared" si="236"/>
        <v>Texas</v>
      </c>
      <c r="Y5054" t="str">
        <f>VLOOKUP(P5054,'Product manager data'!$A$1:B5070,2,0)</f>
        <v>Beth Higgins</v>
      </c>
    </row>
    <row r="5055" spans="1:25" x14ac:dyDescent="0.3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f t="shared" si="234"/>
        <v>Profit</v>
      </c>
      <c r="W5055" t="str">
        <f t="shared" si="235"/>
        <v>CA</v>
      </c>
      <c r="X5055" t="str">
        <f t="shared" si="236"/>
        <v>California</v>
      </c>
      <c r="Y5055" t="str">
        <f>VLOOKUP(P5055,'Product manager data'!$A$1:B5071,2,0)</f>
        <v>Reggie Bacon</v>
      </c>
    </row>
    <row r="5056" spans="1:25" x14ac:dyDescent="0.3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f t="shared" si="234"/>
        <v>Profit</v>
      </c>
      <c r="W5056" t="str">
        <f t="shared" si="235"/>
        <v>CA</v>
      </c>
      <c r="X5056" t="str">
        <f t="shared" si="236"/>
        <v>California</v>
      </c>
      <c r="Y5056" t="str">
        <f>VLOOKUP(P5056,'Product manager data'!$A$1:B5072,2,0)</f>
        <v>Eric Goetz</v>
      </c>
    </row>
    <row r="5057" spans="1:25" x14ac:dyDescent="0.3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f t="shared" si="234"/>
        <v>Loss</v>
      </c>
      <c r="W5057" t="str">
        <f t="shared" si="235"/>
        <v>CA</v>
      </c>
      <c r="X5057" t="str">
        <f t="shared" si="236"/>
        <v>California</v>
      </c>
      <c r="Y5057" t="str">
        <f>VLOOKUP(P5057,'Product manager data'!$A$1:B5073,2,0)</f>
        <v>Tim Collins</v>
      </c>
    </row>
    <row r="5058" spans="1:25" x14ac:dyDescent="0.3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t="str">
        <f t="shared" si="234"/>
        <v>Profit</v>
      </c>
      <c r="W5058" t="str">
        <f t="shared" si="235"/>
        <v>CA</v>
      </c>
      <c r="X5058" t="str">
        <f t="shared" si="236"/>
        <v>California</v>
      </c>
      <c r="Y5058" t="str">
        <f>VLOOKUP(P5058,'Product manager data'!$A$1:B5074,2,0)</f>
        <v>Beth Higgins</v>
      </c>
    </row>
    <row r="5059" spans="1:25" x14ac:dyDescent="0.3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t="str">
        <f t="shared" ref="V5059:V5122" si="237">IF(U5059&gt;=0,"Profit","Loss")</f>
        <v>Profit</v>
      </c>
      <c r="W5059" t="str">
        <f t="shared" ref="W5059:W5122" si="238">MID(B5059,1,2)</f>
        <v>CA</v>
      </c>
      <c r="X5059" t="str">
        <f t="shared" ref="X5059:X5122" si="239">IF(W5059="CA","California","Texas")</f>
        <v>California</v>
      </c>
      <c r="Y5059" t="str">
        <f>VLOOKUP(P5059,'Product manager data'!$A$1:B5075,2,0)</f>
        <v>Myrtle Holloway</v>
      </c>
    </row>
    <row r="5060" spans="1:25" x14ac:dyDescent="0.3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f t="shared" si="237"/>
        <v>Loss</v>
      </c>
      <c r="W5060" t="str">
        <f t="shared" si="238"/>
        <v>CA</v>
      </c>
      <c r="X5060" t="str">
        <f t="shared" si="239"/>
        <v>California</v>
      </c>
      <c r="Y5060" t="str">
        <f>VLOOKUP(P5060,'Product manager data'!$A$1:B5076,2,0)</f>
        <v>Kimberly Harrington</v>
      </c>
    </row>
    <row r="5061" spans="1:25" x14ac:dyDescent="0.3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t="str">
        <f t="shared" si="237"/>
        <v>Profit</v>
      </c>
      <c r="W5061" t="str">
        <f t="shared" si="238"/>
        <v>CA</v>
      </c>
      <c r="X5061" t="str">
        <f t="shared" si="239"/>
        <v>California</v>
      </c>
      <c r="Y5061" t="str">
        <f>VLOOKUP(P5061,'Product manager data'!$A$1:B5077,2,0)</f>
        <v>James Marez</v>
      </c>
    </row>
    <row r="5062" spans="1:25" x14ac:dyDescent="0.3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t="str">
        <f t="shared" si="237"/>
        <v>Profit</v>
      </c>
      <c r="W5062" t="str">
        <f t="shared" si="238"/>
        <v>CA</v>
      </c>
      <c r="X5062" t="str">
        <f t="shared" si="239"/>
        <v>California</v>
      </c>
      <c r="Y5062" t="str">
        <f>VLOOKUP(P5062,'Product manager data'!$A$1:B5078,2,0)</f>
        <v>Myrtle Holloway</v>
      </c>
    </row>
    <row r="5063" spans="1:25" x14ac:dyDescent="0.3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 t="shared" si="237"/>
        <v>Profit</v>
      </c>
      <c r="W5063" t="str">
        <f t="shared" si="238"/>
        <v>CA</v>
      </c>
      <c r="X5063" t="str">
        <f t="shared" si="239"/>
        <v>California</v>
      </c>
      <c r="Y5063" t="str">
        <f>VLOOKUP(P5063,'Product manager data'!$A$1:B5079,2,0)</f>
        <v>Kimberly Harrington</v>
      </c>
    </row>
    <row r="5064" spans="1:25" x14ac:dyDescent="0.3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f t="shared" si="237"/>
        <v>Profit</v>
      </c>
      <c r="W5064" t="str">
        <f t="shared" si="238"/>
        <v>CA</v>
      </c>
      <c r="X5064" t="str">
        <f t="shared" si="239"/>
        <v>California</v>
      </c>
      <c r="Y5064" t="str">
        <f>VLOOKUP(P5064,'Product manager data'!$A$1:B5080,2,0)</f>
        <v>James Marez</v>
      </c>
    </row>
    <row r="5065" spans="1:25" x14ac:dyDescent="0.3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f t="shared" si="237"/>
        <v>Profit</v>
      </c>
      <c r="W5065" t="str">
        <f t="shared" si="238"/>
        <v>CA</v>
      </c>
      <c r="X5065" t="str">
        <f t="shared" si="239"/>
        <v>California</v>
      </c>
      <c r="Y5065" t="str">
        <f>VLOOKUP(P5065,'Product manager data'!$A$1:B5081,2,0)</f>
        <v>Robin Dennis</v>
      </c>
    </row>
    <row r="5066" spans="1:25" x14ac:dyDescent="0.3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 t="shared" si="237"/>
        <v>Profit</v>
      </c>
      <c r="W5066" t="str">
        <f t="shared" si="238"/>
        <v>CA</v>
      </c>
      <c r="X5066" t="str">
        <f t="shared" si="239"/>
        <v>California</v>
      </c>
      <c r="Y5066" t="str">
        <f>VLOOKUP(P5066,'Product manager data'!$A$1:B5082,2,0)</f>
        <v>James Marez</v>
      </c>
    </row>
    <row r="5067" spans="1:25" x14ac:dyDescent="0.3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f t="shared" si="237"/>
        <v>Profit</v>
      </c>
      <c r="W5067" t="str">
        <f t="shared" si="238"/>
        <v>CA</v>
      </c>
      <c r="X5067" t="str">
        <f t="shared" si="239"/>
        <v>California</v>
      </c>
      <c r="Y5067" t="str">
        <f>VLOOKUP(P5067,'Product manager data'!$A$1:B5083,2,0)</f>
        <v>Reggie Bacon</v>
      </c>
    </row>
    <row r="5068" spans="1:25" x14ac:dyDescent="0.3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f t="shared" si="237"/>
        <v>Loss</v>
      </c>
      <c r="W5068" t="str">
        <f t="shared" si="238"/>
        <v>CA</v>
      </c>
      <c r="X5068" t="str">
        <f t="shared" si="239"/>
        <v>California</v>
      </c>
      <c r="Y5068" t="str">
        <f>VLOOKUP(P5068,'Product manager data'!$A$1:B5084,2,0)</f>
        <v>Michael Benoit</v>
      </c>
    </row>
    <row r="5069" spans="1:25" x14ac:dyDescent="0.3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f t="shared" si="237"/>
        <v>Profit</v>
      </c>
      <c r="W5069" t="str">
        <f t="shared" si="238"/>
        <v>CA</v>
      </c>
      <c r="X5069" t="str">
        <f t="shared" si="239"/>
        <v>California</v>
      </c>
      <c r="Y5069" t="str">
        <f>VLOOKUP(P5069,'Product manager data'!$A$1:B5085,2,0)</f>
        <v>Eric Goetz</v>
      </c>
    </row>
    <row r="5070" spans="1:25" x14ac:dyDescent="0.3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t="str">
        <f t="shared" si="237"/>
        <v>Profit</v>
      </c>
      <c r="W5070" t="str">
        <f t="shared" si="238"/>
        <v>CA</v>
      </c>
      <c r="X5070" t="str">
        <f t="shared" si="239"/>
        <v>California</v>
      </c>
      <c r="Y5070" t="str">
        <f>VLOOKUP(P5070,'Product manager data'!$A$1:B5086,2,0)</f>
        <v>Jason Lightner</v>
      </c>
    </row>
    <row r="5071" spans="1:25" x14ac:dyDescent="0.3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f t="shared" si="237"/>
        <v>Profit</v>
      </c>
      <c r="W5071" t="str">
        <f t="shared" si="238"/>
        <v>CA</v>
      </c>
      <c r="X5071" t="str">
        <f t="shared" si="239"/>
        <v>California</v>
      </c>
      <c r="Y5071" t="str">
        <f>VLOOKUP(P5071,'Product manager data'!$A$1:B5087,2,0)</f>
        <v>Mary Wood</v>
      </c>
    </row>
    <row r="5072" spans="1:25" x14ac:dyDescent="0.3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f t="shared" si="237"/>
        <v>Profit</v>
      </c>
      <c r="W5072" t="str">
        <f t="shared" si="238"/>
        <v>CA</v>
      </c>
      <c r="X5072" t="str">
        <f t="shared" si="239"/>
        <v>California</v>
      </c>
      <c r="Y5072" t="str">
        <f>VLOOKUP(P5072,'Product manager data'!$A$1:B5088,2,0)</f>
        <v>Rosemary Hearon</v>
      </c>
    </row>
    <row r="5073" spans="1:25" x14ac:dyDescent="0.3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f t="shared" si="237"/>
        <v>Profit</v>
      </c>
      <c r="W5073" t="str">
        <f t="shared" si="238"/>
        <v>CA</v>
      </c>
      <c r="X5073" t="str">
        <f t="shared" si="239"/>
        <v>California</v>
      </c>
      <c r="Y5073" t="str">
        <f>VLOOKUP(P5073,'Product manager data'!$A$1:B5089,2,0)</f>
        <v>Robin Dennis</v>
      </c>
    </row>
    <row r="5074" spans="1:25" x14ac:dyDescent="0.3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t="str">
        <f t="shared" si="237"/>
        <v>Profit</v>
      </c>
      <c r="W5074" t="str">
        <f t="shared" si="238"/>
        <v>CA</v>
      </c>
      <c r="X5074" t="str">
        <f t="shared" si="239"/>
        <v>California</v>
      </c>
      <c r="Y5074" t="str">
        <f>VLOOKUP(P5074,'Product manager data'!$A$1:B5090,2,0)</f>
        <v>James Marez</v>
      </c>
    </row>
    <row r="5075" spans="1:25" x14ac:dyDescent="0.3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t="str">
        <f t="shared" si="237"/>
        <v>Profit</v>
      </c>
      <c r="W5075" t="str">
        <f t="shared" si="238"/>
        <v>CA</v>
      </c>
      <c r="X5075" t="str">
        <f t="shared" si="239"/>
        <v>California</v>
      </c>
      <c r="Y5075" t="str">
        <f>VLOOKUP(P5075,'Product manager data'!$A$1:B5091,2,0)</f>
        <v>Myrtle Holloway</v>
      </c>
    </row>
    <row r="5076" spans="1:25" x14ac:dyDescent="0.3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 t="shared" si="237"/>
        <v>Profit</v>
      </c>
      <c r="W5076" t="str">
        <f t="shared" si="238"/>
        <v>CA</v>
      </c>
      <c r="X5076" t="str">
        <f t="shared" si="239"/>
        <v>California</v>
      </c>
      <c r="Y5076" t="str">
        <f>VLOOKUP(P5076,'Product manager data'!$A$1:B5092,2,0)</f>
        <v>Kimberly Harrington</v>
      </c>
    </row>
    <row r="5077" spans="1:25" x14ac:dyDescent="0.3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f t="shared" si="237"/>
        <v>Loss</v>
      </c>
      <c r="W5077" t="str">
        <f t="shared" si="238"/>
        <v>CA</v>
      </c>
      <c r="X5077" t="str">
        <f t="shared" si="239"/>
        <v>California</v>
      </c>
      <c r="Y5077" t="str">
        <f>VLOOKUP(P5077,'Product manager data'!$A$1:B5093,2,0)</f>
        <v>Michael Benoit</v>
      </c>
    </row>
    <row r="5078" spans="1:25" x14ac:dyDescent="0.3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f t="shared" si="237"/>
        <v>Profit</v>
      </c>
      <c r="W5078" t="str">
        <f t="shared" si="238"/>
        <v>CA</v>
      </c>
      <c r="X5078" t="str">
        <f t="shared" si="239"/>
        <v>California</v>
      </c>
      <c r="Y5078" t="str">
        <f>VLOOKUP(P5078,'Product manager data'!$A$1:B5094,2,0)</f>
        <v>Myrtle Holloway</v>
      </c>
    </row>
    <row r="5079" spans="1:25" x14ac:dyDescent="0.3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t="str">
        <f t="shared" si="237"/>
        <v>Loss</v>
      </c>
      <c r="W5079" t="str">
        <f t="shared" si="238"/>
        <v>CA</v>
      </c>
      <c r="X5079" t="str">
        <f t="shared" si="239"/>
        <v>California</v>
      </c>
      <c r="Y5079" t="str">
        <f>VLOOKUP(P5079,'Product manager data'!$A$1:B5095,2,0)</f>
        <v>Michael Benoit</v>
      </c>
    </row>
    <row r="5080" spans="1:25" x14ac:dyDescent="0.3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f t="shared" si="237"/>
        <v>Profit</v>
      </c>
      <c r="W5080" t="str">
        <f t="shared" si="238"/>
        <v>CA</v>
      </c>
      <c r="X5080" t="str">
        <f t="shared" si="239"/>
        <v>California</v>
      </c>
      <c r="Y5080" t="str">
        <f>VLOOKUP(P5080,'Product manager data'!$A$1:B5096,2,0)</f>
        <v>Kimberly Harrington</v>
      </c>
    </row>
    <row r="5081" spans="1:25" x14ac:dyDescent="0.3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t="str">
        <f t="shared" si="237"/>
        <v>Loss</v>
      </c>
      <c r="W5081" t="str">
        <f t="shared" si="238"/>
        <v>US</v>
      </c>
      <c r="X5081" t="str">
        <f t="shared" si="239"/>
        <v>Texas</v>
      </c>
      <c r="Y5081" t="str">
        <f>VLOOKUP(P5081,'Product manager data'!$A$1:B5097,2,0)</f>
        <v>Tim Collins</v>
      </c>
    </row>
    <row r="5082" spans="1:25" x14ac:dyDescent="0.3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 t="shared" si="237"/>
        <v>Profit</v>
      </c>
      <c r="W5082" t="str">
        <f t="shared" si="238"/>
        <v>US</v>
      </c>
      <c r="X5082" t="str">
        <f t="shared" si="239"/>
        <v>Texas</v>
      </c>
      <c r="Y5082" t="str">
        <f>VLOOKUP(P5082,'Product manager data'!$A$1:B5098,2,0)</f>
        <v>Myrtle Holloway</v>
      </c>
    </row>
    <row r="5083" spans="1:25" x14ac:dyDescent="0.3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f t="shared" si="237"/>
        <v>Profit</v>
      </c>
      <c r="W5083" t="str">
        <f t="shared" si="238"/>
        <v>US</v>
      </c>
      <c r="X5083" t="str">
        <f t="shared" si="239"/>
        <v>Texas</v>
      </c>
      <c r="Y5083" t="str">
        <f>VLOOKUP(P5083,'Product manager data'!$A$1:B5099,2,0)</f>
        <v>Beth Higgins</v>
      </c>
    </row>
    <row r="5084" spans="1:25" x14ac:dyDescent="0.3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f t="shared" si="237"/>
        <v>Profit</v>
      </c>
      <c r="W5084" t="str">
        <f t="shared" si="238"/>
        <v>CA</v>
      </c>
      <c r="X5084" t="str">
        <f t="shared" si="239"/>
        <v>California</v>
      </c>
      <c r="Y5084" t="str">
        <f>VLOOKUP(P5084,'Product manager data'!$A$1:B5100,2,0)</f>
        <v>Reggie Bacon</v>
      </c>
    </row>
    <row r="5085" spans="1:25" x14ac:dyDescent="0.3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f t="shared" si="237"/>
        <v>Profit</v>
      </c>
      <c r="W5085" t="str">
        <f t="shared" si="238"/>
        <v>CA</v>
      </c>
      <c r="X5085" t="str">
        <f t="shared" si="239"/>
        <v>California</v>
      </c>
      <c r="Y5085" t="str">
        <f>VLOOKUP(P5085,'Product manager data'!$A$1:B5101,2,0)</f>
        <v>Beth Higgins</v>
      </c>
    </row>
    <row r="5086" spans="1:25" x14ac:dyDescent="0.3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f t="shared" si="237"/>
        <v>Profit</v>
      </c>
      <c r="W5086" t="str">
        <f t="shared" si="238"/>
        <v>CA</v>
      </c>
      <c r="X5086" t="str">
        <f t="shared" si="239"/>
        <v>California</v>
      </c>
      <c r="Y5086" t="str">
        <f>VLOOKUP(P5086,'Product manager data'!$A$1:B5102,2,0)</f>
        <v>Beth Higgins</v>
      </c>
    </row>
    <row r="5087" spans="1:25" x14ac:dyDescent="0.3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f t="shared" si="237"/>
        <v>Loss</v>
      </c>
      <c r="W5087" t="str">
        <f t="shared" si="238"/>
        <v>CA</v>
      </c>
      <c r="X5087" t="str">
        <f t="shared" si="239"/>
        <v>California</v>
      </c>
      <c r="Y5087" t="str">
        <f>VLOOKUP(P5087,'Product manager data'!$A$1:B5103,2,0)</f>
        <v>Kimberly Harrington</v>
      </c>
    </row>
    <row r="5088" spans="1:25" x14ac:dyDescent="0.3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t="str">
        <f t="shared" si="237"/>
        <v>Loss</v>
      </c>
      <c r="W5088" t="str">
        <f t="shared" si="238"/>
        <v>CA</v>
      </c>
      <c r="X5088" t="str">
        <f t="shared" si="239"/>
        <v>California</v>
      </c>
      <c r="Y5088" t="str">
        <f>VLOOKUP(P5088,'Product manager data'!$A$1:B5104,2,0)</f>
        <v>James Marez</v>
      </c>
    </row>
    <row r="5089" spans="1:25" x14ac:dyDescent="0.3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f t="shared" si="237"/>
        <v>Loss</v>
      </c>
      <c r="W5089" t="str">
        <f t="shared" si="238"/>
        <v>CA</v>
      </c>
      <c r="X5089" t="str">
        <f t="shared" si="239"/>
        <v>California</v>
      </c>
      <c r="Y5089" t="str">
        <f>VLOOKUP(P5089,'Product manager data'!$A$1:B5105,2,0)</f>
        <v>Reggie Bacon</v>
      </c>
    </row>
    <row r="5090" spans="1:25" x14ac:dyDescent="0.3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f t="shared" si="237"/>
        <v>Loss</v>
      </c>
      <c r="W5090" t="str">
        <f t="shared" si="238"/>
        <v>CA</v>
      </c>
      <c r="X5090" t="str">
        <f t="shared" si="239"/>
        <v>California</v>
      </c>
      <c r="Y5090" t="str">
        <f>VLOOKUP(P5090,'Product manager data'!$A$1:B5106,2,0)</f>
        <v>Kimberly Harrington</v>
      </c>
    </row>
    <row r="5091" spans="1:25" x14ac:dyDescent="0.3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t="str">
        <f t="shared" si="237"/>
        <v>Profit</v>
      </c>
      <c r="W5091" t="str">
        <f t="shared" si="238"/>
        <v>CA</v>
      </c>
      <c r="X5091" t="str">
        <f t="shared" si="239"/>
        <v>California</v>
      </c>
      <c r="Y5091" t="str">
        <f>VLOOKUP(P5091,'Product manager data'!$A$1:B5107,2,0)</f>
        <v>Beth Higgins</v>
      </c>
    </row>
    <row r="5092" spans="1:25" x14ac:dyDescent="0.3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t="str">
        <f t="shared" si="237"/>
        <v>Profit</v>
      </c>
      <c r="W5092" t="str">
        <f t="shared" si="238"/>
        <v>CA</v>
      </c>
      <c r="X5092" t="str">
        <f t="shared" si="239"/>
        <v>California</v>
      </c>
      <c r="Y5092" t="str">
        <f>VLOOKUP(P5092,'Product manager data'!$A$1:B5108,2,0)</f>
        <v>Rosemary Hearon</v>
      </c>
    </row>
    <row r="5093" spans="1:25" x14ac:dyDescent="0.3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t="str">
        <f t="shared" si="237"/>
        <v>Loss</v>
      </c>
      <c r="W5093" t="str">
        <f t="shared" si="238"/>
        <v>CA</v>
      </c>
      <c r="X5093" t="str">
        <f t="shared" si="239"/>
        <v>California</v>
      </c>
      <c r="Y5093" t="str">
        <f>VLOOKUP(P5093,'Product manager data'!$A$1:B5109,2,0)</f>
        <v>Junior Fason</v>
      </c>
    </row>
    <row r="5094" spans="1:25" x14ac:dyDescent="0.3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t="str">
        <f t="shared" si="237"/>
        <v>Profit</v>
      </c>
      <c r="W5094" t="str">
        <f t="shared" si="238"/>
        <v>CA</v>
      </c>
      <c r="X5094" t="str">
        <f t="shared" si="239"/>
        <v>California</v>
      </c>
      <c r="Y5094" t="str">
        <f>VLOOKUP(P5094,'Product manager data'!$A$1:B5110,2,0)</f>
        <v>Myrtle Holloway</v>
      </c>
    </row>
    <row r="5095" spans="1:25" x14ac:dyDescent="0.3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t="str">
        <f t="shared" si="237"/>
        <v>Loss</v>
      </c>
      <c r="W5095" t="str">
        <f t="shared" si="238"/>
        <v>US</v>
      </c>
      <c r="X5095" t="str">
        <f t="shared" si="239"/>
        <v>Texas</v>
      </c>
      <c r="Y5095" t="str">
        <f>VLOOKUP(P5095,'Product manager data'!$A$1:B5111,2,0)</f>
        <v>Mary Wood</v>
      </c>
    </row>
    <row r="5096" spans="1:25" x14ac:dyDescent="0.3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f t="shared" si="237"/>
        <v>Loss</v>
      </c>
      <c r="W5096" t="str">
        <f t="shared" si="238"/>
        <v>US</v>
      </c>
      <c r="X5096" t="str">
        <f t="shared" si="239"/>
        <v>Texas</v>
      </c>
      <c r="Y5096" t="str">
        <f>VLOOKUP(P5096,'Product manager data'!$A$1:B5112,2,0)</f>
        <v>Michael Benoit</v>
      </c>
    </row>
    <row r="5097" spans="1:25" x14ac:dyDescent="0.3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f t="shared" si="237"/>
        <v>Loss</v>
      </c>
      <c r="W5097" t="str">
        <f t="shared" si="238"/>
        <v>US</v>
      </c>
      <c r="X5097" t="str">
        <f t="shared" si="239"/>
        <v>Texas</v>
      </c>
      <c r="Y5097" t="str">
        <f>VLOOKUP(P5097,'Product manager data'!$A$1:B5113,2,0)</f>
        <v>James Marez</v>
      </c>
    </row>
    <row r="5098" spans="1:25" x14ac:dyDescent="0.3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f t="shared" si="237"/>
        <v>Loss</v>
      </c>
      <c r="W5098" t="str">
        <f t="shared" si="238"/>
        <v>US</v>
      </c>
      <c r="X5098" t="str">
        <f t="shared" si="239"/>
        <v>Texas</v>
      </c>
      <c r="Y5098" t="str">
        <f>VLOOKUP(P5098,'Product manager data'!$A$1:B5114,2,0)</f>
        <v>Robin Dennis</v>
      </c>
    </row>
    <row r="5099" spans="1:25" x14ac:dyDescent="0.3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f t="shared" si="237"/>
        <v>Loss</v>
      </c>
      <c r="W5099" t="str">
        <f t="shared" si="238"/>
        <v>US</v>
      </c>
      <c r="X5099" t="str">
        <f t="shared" si="239"/>
        <v>Texas</v>
      </c>
      <c r="Y5099" t="str">
        <f>VLOOKUP(P5099,'Product manager data'!$A$1:B5115,2,0)</f>
        <v>Kimberly Harrington</v>
      </c>
    </row>
    <row r="5100" spans="1:25" x14ac:dyDescent="0.3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f t="shared" si="237"/>
        <v>Loss</v>
      </c>
      <c r="W5100" t="str">
        <f t="shared" si="238"/>
        <v>US</v>
      </c>
      <c r="X5100" t="str">
        <f t="shared" si="239"/>
        <v>Texas</v>
      </c>
      <c r="Y5100" t="str">
        <f>VLOOKUP(P5100,'Product manager data'!$A$1:B5116,2,0)</f>
        <v>Myrtle Holloway</v>
      </c>
    </row>
    <row r="5101" spans="1:25" x14ac:dyDescent="0.3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t="str">
        <f t="shared" si="237"/>
        <v>Profit</v>
      </c>
      <c r="W5101" t="str">
        <f t="shared" si="238"/>
        <v>CA</v>
      </c>
      <c r="X5101" t="str">
        <f t="shared" si="239"/>
        <v>California</v>
      </c>
      <c r="Y5101" t="str">
        <f>VLOOKUP(P5101,'Product manager data'!$A$1:B5117,2,0)</f>
        <v>Kimberly Harrington</v>
      </c>
    </row>
    <row r="5102" spans="1:25" x14ac:dyDescent="0.3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f t="shared" si="237"/>
        <v>Profit</v>
      </c>
      <c r="W5102" t="str">
        <f t="shared" si="238"/>
        <v>CA</v>
      </c>
      <c r="X5102" t="str">
        <f t="shared" si="239"/>
        <v>California</v>
      </c>
      <c r="Y5102" t="str">
        <f>VLOOKUP(P5102,'Product manager data'!$A$1:B5118,2,0)</f>
        <v>Eric Goetz</v>
      </c>
    </row>
    <row r="5103" spans="1:25" x14ac:dyDescent="0.3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t="str">
        <f t="shared" si="237"/>
        <v>Profit</v>
      </c>
      <c r="W5103" t="str">
        <f t="shared" si="238"/>
        <v>CA</v>
      </c>
      <c r="X5103" t="str">
        <f t="shared" si="239"/>
        <v>California</v>
      </c>
      <c r="Y5103" t="str">
        <f>VLOOKUP(P5103,'Product manager data'!$A$1:B5119,2,0)</f>
        <v>Beth Higgins</v>
      </c>
    </row>
    <row r="5104" spans="1:25" x14ac:dyDescent="0.3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f t="shared" si="237"/>
        <v>Profit</v>
      </c>
      <c r="W5104" t="str">
        <f t="shared" si="238"/>
        <v>CA</v>
      </c>
      <c r="X5104" t="str">
        <f t="shared" si="239"/>
        <v>California</v>
      </c>
      <c r="Y5104" t="str">
        <f>VLOOKUP(P5104,'Product manager data'!$A$1:B5120,2,0)</f>
        <v>Beth Higgins</v>
      </c>
    </row>
    <row r="5105" spans="1:25" x14ac:dyDescent="0.3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f t="shared" si="237"/>
        <v>Profit</v>
      </c>
      <c r="W5105" t="str">
        <f t="shared" si="238"/>
        <v>CA</v>
      </c>
      <c r="X5105" t="str">
        <f t="shared" si="239"/>
        <v>California</v>
      </c>
      <c r="Y5105" t="str">
        <f>VLOOKUP(P5105,'Product manager data'!$A$1:B5121,2,0)</f>
        <v>Beth Higgins</v>
      </c>
    </row>
    <row r="5106" spans="1:25" x14ac:dyDescent="0.3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 t="shared" si="237"/>
        <v>Profit</v>
      </c>
      <c r="W5106" t="str">
        <f t="shared" si="238"/>
        <v>CA</v>
      </c>
      <c r="X5106" t="str">
        <f t="shared" si="239"/>
        <v>California</v>
      </c>
      <c r="Y5106" t="str">
        <f>VLOOKUP(P5106,'Product manager data'!$A$1:B5122,2,0)</f>
        <v>Reggie Bacon</v>
      </c>
    </row>
    <row r="5107" spans="1:25" x14ac:dyDescent="0.3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t="str">
        <f t="shared" si="237"/>
        <v>Profit</v>
      </c>
      <c r="W5107" t="str">
        <f t="shared" si="238"/>
        <v>CA</v>
      </c>
      <c r="X5107" t="str">
        <f t="shared" si="239"/>
        <v>California</v>
      </c>
      <c r="Y5107" t="str">
        <f>VLOOKUP(P5107,'Product manager data'!$A$1:B5123,2,0)</f>
        <v>Sandra Cruz</v>
      </c>
    </row>
    <row r="5108" spans="1:25" x14ac:dyDescent="0.3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t="str">
        <f t="shared" si="237"/>
        <v>Profit</v>
      </c>
      <c r="W5108" t="str">
        <f t="shared" si="238"/>
        <v>CA</v>
      </c>
      <c r="X5108" t="str">
        <f t="shared" si="239"/>
        <v>California</v>
      </c>
      <c r="Y5108" t="str">
        <f>VLOOKUP(P5108,'Product manager data'!$A$1:B5124,2,0)</f>
        <v>Reggie Bacon</v>
      </c>
    </row>
    <row r="5109" spans="1:25" x14ac:dyDescent="0.3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t="str">
        <f t="shared" si="237"/>
        <v>Profit</v>
      </c>
      <c r="W5109" t="str">
        <f t="shared" si="238"/>
        <v>CA</v>
      </c>
      <c r="X5109" t="str">
        <f t="shared" si="239"/>
        <v>California</v>
      </c>
      <c r="Y5109" t="str">
        <f>VLOOKUP(P5109,'Product manager data'!$A$1:B5125,2,0)</f>
        <v>Eric Goetz</v>
      </c>
    </row>
    <row r="5110" spans="1:25" x14ac:dyDescent="0.3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t="str">
        <f t="shared" si="237"/>
        <v>Profit</v>
      </c>
      <c r="W5110" t="str">
        <f t="shared" si="238"/>
        <v>CA</v>
      </c>
      <c r="X5110" t="str">
        <f t="shared" si="239"/>
        <v>California</v>
      </c>
      <c r="Y5110" t="str">
        <f>VLOOKUP(P5110,'Product manager data'!$A$1:B5126,2,0)</f>
        <v>Eric Goetz</v>
      </c>
    </row>
    <row r="5111" spans="1:25" x14ac:dyDescent="0.3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 t="shared" si="237"/>
        <v>Profit</v>
      </c>
      <c r="W5111" t="str">
        <f t="shared" si="238"/>
        <v>CA</v>
      </c>
      <c r="X5111" t="str">
        <f t="shared" si="239"/>
        <v>California</v>
      </c>
      <c r="Y5111" t="str">
        <f>VLOOKUP(P5111,'Product manager data'!$A$1:B5127,2,0)</f>
        <v>Rosemary Hearon</v>
      </c>
    </row>
    <row r="5112" spans="1:25" x14ac:dyDescent="0.3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 t="shared" si="237"/>
        <v>Loss</v>
      </c>
      <c r="W5112" t="str">
        <f t="shared" si="238"/>
        <v>CA</v>
      </c>
      <c r="X5112" t="str">
        <f t="shared" si="239"/>
        <v>California</v>
      </c>
      <c r="Y5112" t="str">
        <f>VLOOKUP(P5112,'Product manager data'!$A$1:B5128,2,0)</f>
        <v>Myrtle Holloway</v>
      </c>
    </row>
    <row r="5113" spans="1:25" x14ac:dyDescent="0.3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t="str">
        <f t="shared" si="237"/>
        <v>Profit</v>
      </c>
      <c r="W5113" t="str">
        <f t="shared" si="238"/>
        <v>CA</v>
      </c>
      <c r="X5113" t="str">
        <f t="shared" si="239"/>
        <v>California</v>
      </c>
      <c r="Y5113" t="str">
        <f>VLOOKUP(P5113,'Product manager data'!$A$1:B5129,2,0)</f>
        <v>Beth Higgins</v>
      </c>
    </row>
    <row r="5114" spans="1:25" x14ac:dyDescent="0.3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t="str">
        <f t="shared" si="237"/>
        <v>Loss</v>
      </c>
      <c r="W5114" t="str">
        <f t="shared" si="238"/>
        <v>CA</v>
      </c>
      <c r="X5114" t="str">
        <f t="shared" si="239"/>
        <v>California</v>
      </c>
      <c r="Y5114" t="str">
        <f>VLOOKUP(P5114,'Product manager data'!$A$1:B5130,2,0)</f>
        <v>Robin Dennis</v>
      </c>
    </row>
    <row r="5115" spans="1:25" x14ac:dyDescent="0.3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t="str">
        <f t="shared" si="237"/>
        <v>Profit</v>
      </c>
      <c r="W5115" t="str">
        <f t="shared" si="238"/>
        <v>CA</v>
      </c>
      <c r="X5115" t="str">
        <f t="shared" si="239"/>
        <v>California</v>
      </c>
      <c r="Y5115" t="str">
        <f>VLOOKUP(P5115,'Product manager data'!$A$1:B5131,2,0)</f>
        <v>Beth Higgins</v>
      </c>
    </row>
    <row r="5116" spans="1:25" x14ac:dyDescent="0.3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f t="shared" si="237"/>
        <v>Profit</v>
      </c>
      <c r="W5116" t="str">
        <f t="shared" si="238"/>
        <v>CA</v>
      </c>
      <c r="X5116" t="str">
        <f t="shared" si="239"/>
        <v>California</v>
      </c>
      <c r="Y5116" t="str">
        <f>VLOOKUP(P5116,'Product manager data'!$A$1:B5132,2,0)</f>
        <v>Kimberly Harrington</v>
      </c>
    </row>
    <row r="5117" spans="1:25" x14ac:dyDescent="0.3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t="str">
        <f t="shared" si="237"/>
        <v>Profit</v>
      </c>
      <c r="W5117" t="str">
        <f t="shared" si="238"/>
        <v>CA</v>
      </c>
      <c r="X5117" t="str">
        <f t="shared" si="239"/>
        <v>California</v>
      </c>
      <c r="Y5117" t="str">
        <f>VLOOKUP(P5117,'Product manager data'!$A$1:B5133,2,0)</f>
        <v>Willie Zensen</v>
      </c>
    </row>
    <row r="5118" spans="1:25" x14ac:dyDescent="0.3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 t="shared" si="237"/>
        <v>Profit</v>
      </c>
      <c r="W5118" t="str">
        <f t="shared" si="238"/>
        <v>CA</v>
      </c>
      <c r="X5118" t="str">
        <f t="shared" si="239"/>
        <v>California</v>
      </c>
      <c r="Y5118" t="str">
        <f>VLOOKUP(P5118,'Product manager data'!$A$1:B5134,2,0)</f>
        <v>Myrtle Holloway</v>
      </c>
    </row>
    <row r="5119" spans="1:25" x14ac:dyDescent="0.3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f t="shared" si="237"/>
        <v>Profit</v>
      </c>
      <c r="W5119" t="str">
        <f t="shared" si="238"/>
        <v>CA</v>
      </c>
      <c r="X5119" t="str">
        <f t="shared" si="239"/>
        <v>California</v>
      </c>
      <c r="Y5119" t="str">
        <f>VLOOKUP(P5119,'Product manager data'!$A$1:B5135,2,0)</f>
        <v>Junior Fason</v>
      </c>
    </row>
    <row r="5120" spans="1:25" x14ac:dyDescent="0.3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t="str">
        <f t="shared" si="237"/>
        <v>Profit</v>
      </c>
      <c r="W5120" t="str">
        <f t="shared" si="238"/>
        <v>CA</v>
      </c>
      <c r="X5120" t="str">
        <f t="shared" si="239"/>
        <v>California</v>
      </c>
      <c r="Y5120" t="str">
        <f>VLOOKUP(P5120,'Product manager data'!$A$1:B5136,2,0)</f>
        <v>Jennifer Hutchins</v>
      </c>
    </row>
    <row r="5121" spans="1:25" x14ac:dyDescent="0.3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f t="shared" si="237"/>
        <v>Profit</v>
      </c>
      <c r="W5121" t="str">
        <f t="shared" si="238"/>
        <v>CA</v>
      </c>
      <c r="X5121" t="str">
        <f t="shared" si="239"/>
        <v>California</v>
      </c>
      <c r="Y5121" t="str">
        <f>VLOOKUP(P5121,'Product manager data'!$A$1:B5137,2,0)</f>
        <v>Kimberly Harrington</v>
      </c>
    </row>
    <row r="5122" spans="1:25" x14ac:dyDescent="0.3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f t="shared" si="237"/>
        <v>Profit</v>
      </c>
      <c r="W5122" t="str">
        <f t="shared" si="238"/>
        <v>CA</v>
      </c>
      <c r="X5122" t="str">
        <f t="shared" si="239"/>
        <v>California</v>
      </c>
      <c r="Y5122" t="str">
        <f>VLOOKUP(P5122,'Product manager data'!$A$1:B5138,2,0)</f>
        <v>Myrtle Holloway</v>
      </c>
    </row>
    <row r="5123" spans="1:25" x14ac:dyDescent="0.3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f t="shared" ref="V5123:V5186" si="240">IF(U5123&gt;=0,"Profit","Loss")</f>
        <v>Profit</v>
      </c>
      <c r="W5123" t="str">
        <f t="shared" ref="W5123:W5186" si="241">MID(B5123,1,2)</f>
        <v>CA</v>
      </c>
      <c r="X5123" t="str">
        <f t="shared" ref="X5123:X5186" si="242">IF(W5123="CA","California","Texas")</f>
        <v>California</v>
      </c>
      <c r="Y5123" t="str">
        <f>VLOOKUP(P5123,'Product manager data'!$A$1:B5139,2,0)</f>
        <v>Reggie Bacon</v>
      </c>
    </row>
    <row r="5124" spans="1:25" x14ac:dyDescent="0.3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t="str">
        <f t="shared" si="240"/>
        <v>Profit</v>
      </c>
      <c r="W5124" t="str">
        <f t="shared" si="241"/>
        <v>CA</v>
      </c>
      <c r="X5124" t="str">
        <f t="shared" si="242"/>
        <v>California</v>
      </c>
      <c r="Y5124" t="str">
        <f>VLOOKUP(P5124,'Product manager data'!$A$1:B5140,2,0)</f>
        <v>Beth Higgins</v>
      </c>
    </row>
    <row r="5125" spans="1:25" x14ac:dyDescent="0.3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t="str">
        <f t="shared" si="240"/>
        <v>Profit</v>
      </c>
      <c r="W5125" t="str">
        <f t="shared" si="241"/>
        <v>CA</v>
      </c>
      <c r="X5125" t="str">
        <f t="shared" si="242"/>
        <v>California</v>
      </c>
      <c r="Y5125" t="str">
        <f>VLOOKUP(P5125,'Product manager data'!$A$1:B5141,2,0)</f>
        <v>Beth Higgins</v>
      </c>
    </row>
    <row r="5126" spans="1:25" x14ac:dyDescent="0.3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f t="shared" si="240"/>
        <v>Loss</v>
      </c>
      <c r="W5126" t="str">
        <f t="shared" si="241"/>
        <v>CA</v>
      </c>
      <c r="X5126" t="str">
        <f t="shared" si="242"/>
        <v>California</v>
      </c>
      <c r="Y5126" t="str">
        <f>VLOOKUP(P5126,'Product manager data'!$A$1:B5142,2,0)</f>
        <v>Michael Benoit</v>
      </c>
    </row>
    <row r="5127" spans="1:25" x14ac:dyDescent="0.3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f t="shared" si="240"/>
        <v>Profit</v>
      </c>
      <c r="W5127" t="str">
        <f t="shared" si="241"/>
        <v>CA</v>
      </c>
      <c r="X5127" t="str">
        <f t="shared" si="242"/>
        <v>California</v>
      </c>
      <c r="Y5127" t="str">
        <f>VLOOKUP(P5127,'Product manager data'!$A$1:B5143,2,0)</f>
        <v>Rosemary Hearon</v>
      </c>
    </row>
    <row r="5128" spans="1:25" x14ac:dyDescent="0.3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 t="shared" si="240"/>
        <v>Profit</v>
      </c>
      <c r="W5128" t="str">
        <f t="shared" si="241"/>
        <v>CA</v>
      </c>
      <c r="X5128" t="str">
        <f t="shared" si="242"/>
        <v>California</v>
      </c>
      <c r="Y5128" t="str">
        <f>VLOOKUP(P5128,'Product manager data'!$A$1:B5144,2,0)</f>
        <v>Jennifer Hutchins</v>
      </c>
    </row>
    <row r="5129" spans="1:25" x14ac:dyDescent="0.3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f t="shared" si="240"/>
        <v>Profit</v>
      </c>
      <c r="W5129" t="str">
        <f t="shared" si="241"/>
        <v>CA</v>
      </c>
      <c r="X5129" t="str">
        <f t="shared" si="242"/>
        <v>California</v>
      </c>
      <c r="Y5129" t="str">
        <f>VLOOKUP(P5129,'Product manager data'!$A$1:B5145,2,0)</f>
        <v>Mary Wood</v>
      </c>
    </row>
    <row r="5130" spans="1:25" x14ac:dyDescent="0.3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f t="shared" si="240"/>
        <v>Profit</v>
      </c>
      <c r="W5130" t="str">
        <f t="shared" si="241"/>
        <v>CA</v>
      </c>
      <c r="X5130" t="str">
        <f t="shared" si="242"/>
        <v>California</v>
      </c>
      <c r="Y5130" t="str">
        <f>VLOOKUP(P5130,'Product manager data'!$A$1:B5146,2,0)</f>
        <v>James Marez</v>
      </c>
    </row>
    <row r="5131" spans="1:25" x14ac:dyDescent="0.3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t="str">
        <f t="shared" si="240"/>
        <v>Profit</v>
      </c>
      <c r="W5131" t="str">
        <f t="shared" si="241"/>
        <v>CA</v>
      </c>
      <c r="X5131" t="str">
        <f t="shared" si="242"/>
        <v>California</v>
      </c>
      <c r="Y5131" t="str">
        <f>VLOOKUP(P5131,'Product manager data'!$A$1:B5147,2,0)</f>
        <v>James Marez</v>
      </c>
    </row>
    <row r="5132" spans="1:25" x14ac:dyDescent="0.3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t="str">
        <f t="shared" si="240"/>
        <v>Profit</v>
      </c>
      <c r="W5132" t="str">
        <f t="shared" si="241"/>
        <v>CA</v>
      </c>
      <c r="X5132" t="str">
        <f t="shared" si="242"/>
        <v>California</v>
      </c>
      <c r="Y5132" t="str">
        <f>VLOOKUP(P5132,'Product manager data'!$A$1:B5148,2,0)</f>
        <v>Beth Higgins</v>
      </c>
    </row>
    <row r="5133" spans="1:25" x14ac:dyDescent="0.3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t="str">
        <f t="shared" si="240"/>
        <v>Profit</v>
      </c>
      <c r="W5133" t="str">
        <f t="shared" si="241"/>
        <v>CA</v>
      </c>
      <c r="X5133" t="str">
        <f t="shared" si="242"/>
        <v>California</v>
      </c>
      <c r="Y5133" t="str">
        <f>VLOOKUP(P5133,'Product manager data'!$A$1:B5149,2,0)</f>
        <v>Robin Dennis</v>
      </c>
    </row>
    <row r="5134" spans="1:25" x14ac:dyDescent="0.3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f t="shared" si="240"/>
        <v>Profit</v>
      </c>
      <c r="W5134" t="str">
        <f t="shared" si="241"/>
        <v>CA</v>
      </c>
      <c r="X5134" t="str">
        <f t="shared" si="242"/>
        <v>California</v>
      </c>
      <c r="Y5134" t="str">
        <f>VLOOKUP(P5134,'Product manager data'!$A$1:B5150,2,0)</f>
        <v>James Marez</v>
      </c>
    </row>
    <row r="5135" spans="1:25" x14ac:dyDescent="0.3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t="str">
        <f t="shared" si="240"/>
        <v>Profit</v>
      </c>
      <c r="W5135" t="str">
        <f t="shared" si="241"/>
        <v>CA</v>
      </c>
      <c r="X5135" t="str">
        <f t="shared" si="242"/>
        <v>California</v>
      </c>
      <c r="Y5135" t="str">
        <f>VLOOKUP(P5135,'Product manager data'!$A$1:B5151,2,0)</f>
        <v>Mary Wood</v>
      </c>
    </row>
    <row r="5136" spans="1:25" x14ac:dyDescent="0.3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f t="shared" si="240"/>
        <v>Profit</v>
      </c>
      <c r="W5136" t="str">
        <f t="shared" si="241"/>
        <v>CA</v>
      </c>
      <c r="X5136" t="str">
        <f t="shared" si="242"/>
        <v>California</v>
      </c>
      <c r="Y5136" t="str">
        <f>VLOOKUP(P5136,'Product manager data'!$A$1:B5152,2,0)</f>
        <v>Kimberly Harrington</v>
      </c>
    </row>
    <row r="5137" spans="1:25" x14ac:dyDescent="0.3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f t="shared" si="240"/>
        <v>Profit</v>
      </c>
      <c r="W5137" t="str">
        <f t="shared" si="241"/>
        <v>CA</v>
      </c>
      <c r="X5137" t="str">
        <f t="shared" si="242"/>
        <v>California</v>
      </c>
      <c r="Y5137" t="str">
        <f>VLOOKUP(P5137,'Product manager data'!$A$1:B5153,2,0)</f>
        <v>Junior Fason</v>
      </c>
    </row>
    <row r="5138" spans="1:25" x14ac:dyDescent="0.3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f t="shared" si="240"/>
        <v>Profit</v>
      </c>
      <c r="W5138" t="str">
        <f t="shared" si="241"/>
        <v>CA</v>
      </c>
      <c r="X5138" t="str">
        <f t="shared" si="242"/>
        <v>California</v>
      </c>
      <c r="Y5138" t="str">
        <f>VLOOKUP(P5138,'Product manager data'!$A$1:B5154,2,0)</f>
        <v>Kimberly Harrington</v>
      </c>
    </row>
    <row r="5139" spans="1:25" x14ac:dyDescent="0.3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 t="shared" si="240"/>
        <v>Profit</v>
      </c>
      <c r="W5139" t="str">
        <f t="shared" si="241"/>
        <v>CA</v>
      </c>
      <c r="X5139" t="str">
        <f t="shared" si="242"/>
        <v>California</v>
      </c>
      <c r="Y5139" t="str">
        <f>VLOOKUP(P5139,'Product manager data'!$A$1:B5155,2,0)</f>
        <v>Robin Dennis</v>
      </c>
    </row>
    <row r="5140" spans="1:25" x14ac:dyDescent="0.3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 t="shared" si="240"/>
        <v>Profit</v>
      </c>
      <c r="W5140" t="str">
        <f t="shared" si="241"/>
        <v>CA</v>
      </c>
      <c r="X5140" t="str">
        <f t="shared" si="242"/>
        <v>California</v>
      </c>
      <c r="Y5140" t="str">
        <f>VLOOKUP(P5140,'Product manager data'!$A$1:B5156,2,0)</f>
        <v>Rosemary Hearon</v>
      </c>
    </row>
    <row r="5141" spans="1:25" x14ac:dyDescent="0.3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t="str">
        <f t="shared" si="240"/>
        <v>Profit</v>
      </c>
      <c r="W5141" t="str">
        <f t="shared" si="241"/>
        <v>CA</v>
      </c>
      <c r="X5141" t="str">
        <f t="shared" si="242"/>
        <v>California</v>
      </c>
      <c r="Y5141" t="str">
        <f>VLOOKUP(P5141,'Product manager data'!$A$1:B5157,2,0)</f>
        <v>Beth Higgins</v>
      </c>
    </row>
    <row r="5142" spans="1:25" x14ac:dyDescent="0.3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 t="shared" si="240"/>
        <v>Profit</v>
      </c>
      <c r="W5142" t="str">
        <f t="shared" si="241"/>
        <v>CA</v>
      </c>
      <c r="X5142" t="str">
        <f t="shared" si="242"/>
        <v>California</v>
      </c>
      <c r="Y5142" t="str">
        <f>VLOOKUP(P5142,'Product manager data'!$A$1:B5158,2,0)</f>
        <v>Reggie Bacon</v>
      </c>
    </row>
    <row r="5143" spans="1:25" x14ac:dyDescent="0.3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 t="shared" si="240"/>
        <v>Profit</v>
      </c>
      <c r="W5143" t="str">
        <f t="shared" si="241"/>
        <v>CA</v>
      </c>
      <c r="X5143" t="str">
        <f t="shared" si="242"/>
        <v>California</v>
      </c>
      <c r="Y5143" t="str">
        <f>VLOOKUP(P5143,'Product manager data'!$A$1:B5159,2,0)</f>
        <v>Sandra Cruz</v>
      </c>
    </row>
    <row r="5144" spans="1:25" x14ac:dyDescent="0.3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t="str">
        <f t="shared" si="240"/>
        <v>Profit</v>
      </c>
      <c r="W5144" t="str">
        <f t="shared" si="241"/>
        <v>CA</v>
      </c>
      <c r="X5144" t="str">
        <f t="shared" si="242"/>
        <v>California</v>
      </c>
      <c r="Y5144" t="str">
        <f>VLOOKUP(P5144,'Product manager data'!$A$1:B5160,2,0)</f>
        <v>Tammie Nelson</v>
      </c>
    </row>
    <row r="5145" spans="1:25" x14ac:dyDescent="0.3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f t="shared" si="240"/>
        <v>Profit</v>
      </c>
      <c r="W5145" t="str">
        <f t="shared" si="241"/>
        <v>CA</v>
      </c>
      <c r="X5145" t="str">
        <f t="shared" si="242"/>
        <v>California</v>
      </c>
      <c r="Y5145" t="str">
        <f>VLOOKUP(P5145,'Product manager data'!$A$1:B5161,2,0)</f>
        <v>Kimberly Harrington</v>
      </c>
    </row>
    <row r="5146" spans="1:25" x14ac:dyDescent="0.3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f t="shared" si="240"/>
        <v>Profit</v>
      </c>
      <c r="W5146" t="str">
        <f t="shared" si="241"/>
        <v>CA</v>
      </c>
      <c r="X5146" t="str">
        <f t="shared" si="242"/>
        <v>California</v>
      </c>
      <c r="Y5146" t="str">
        <f>VLOOKUP(P5146,'Product manager data'!$A$1:B5162,2,0)</f>
        <v>Robin Dennis</v>
      </c>
    </row>
    <row r="5147" spans="1:25" x14ac:dyDescent="0.3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f t="shared" si="240"/>
        <v>Profit</v>
      </c>
      <c r="W5147" t="str">
        <f t="shared" si="241"/>
        <v>CA</v>
      </c>
      <c r="X5147" t="str">
        <f t="shared" si="242"/>
        <v>California</v>
      </c>
      <c r="Y5147" t="str">
        <f>VLOOKUP(P5147,'Product manager data'!$A$1:B5163,2,0)</f>
        <v>Myrtle Holloway</v>
      </c>
    </row>
    <row r="5148" spans="1:25" x14ac:dyDescent="0.3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 t="shared" si="240"/>
        <v>Profit</v>
      </c>
      <c r="W5148" t="str">
        <f t="shared" si="241"/>
        <v>CA</v>
      </c>
      <c r="X5148" t="str">
        <f t="shared" si="242"/>
        <v>California</v>
      </c>
      <c r="Y5148" t="str">
        <f>VLOOKUP(P5148,'Product manager data'!$A$1:B5164,2,0)</f>
        <v>Mary Wood</v>
      </c>
    </row>
    <row r="5149" spans="1:25" x14ac:dyDescent="0.3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t="str">
        <f t="shared" si="240"/>
        <v>Profit</v>
      </c>
      <c r="W5149" t="str">
        <f t="shared" si="241"/>
        <v>CA</v>
      </c>
      <c r="X5149" t="str">
        <f t="shared" si="242"/>
        <v>California</v>
      </c>
      <c r="Y5149" t="str">
        <f>VLOOKUP(P5149,'Product manager data'!$A$1:B5165,2,0)</f>
        <v>Robin Dennis</v>
      </c>
    </row>
    <row r="5150" spans="1:25" x14ac:dyDescent="0.3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t="str">
        <f t="shared" si="240"/>
        <v>Profit</v>
      </c>
      <c r="W5150" t="str">
        <f t="shared" si="241"/>
        <v>CA</v>
      </c>
      <c r="X5150" t="str">
        <f t="shared" si="242"/>
        <v>California</v>
      </c>
      <c r="Y5150" t="str">
        <f>VLOOKUP(P5150,'Product manager data'!$A$1:B5166,2,0)</f>
        <v>Sandra Cruz</v>
      </c>
    </row>
    <row r="5151" spans="1:25" x14ac:dyDescent="0.3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f t="shared" si="240"/>
        <v>Profit</v>
      </c>
      <c r="W5151" t="str">
        <f t="shared" si="241"/>
        <v>CA</v>
      </c>
      <c r="X5151" t="str">
        <f t="shared" si="242"/>
        <v>California</v>
      </c>
      <c r="Y5151" t="str">
        <f>VLOOKUP(P5151,'Product manager data'!$A$1:B5167,2,0)</f>
        <v>James Marez</v>
      </c>
    </row>
    <row r="5152" spans="1:25" x14ac:dyDescent="0.3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 t="shared" si="240"/>
        <v>Profit</v>
      </c>
      <c r="W5152" t="str">
        <f t="shared" si="241"/>
        <v>CA</v>
      </c>
      <c r="X5152" t="str">
        <f t="shared" si="242"/>
        <v>California</v>
      </c>
      <c r="Y5152" t="str">
        <f>VLOOKUP(P5152,'Product manager data'!$A$1:B5168,2,0)</f>
        <v>Myrtle Holloway</v>
      </c>
    </row>
    <row r="5153" spans="1:25" x14ac:dyDescent="0.3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t="str">
        <f t="shared" si="240"/>
        <v>Profit</v>
      </c>
      <c r="W5153" t="str">
        <f t="shared" si="241"/>
        <v>CA</v>
      </c>
      <c r="X5153" t="str">
        <f t="shared" si="242"/>
        <v>California</v>
      </c>
      <c r="Y5153" t="str">
        <f>VLOOKUP(P5153,'Product manager data'!$A$1:B5169,2,0)</f>
        <v>Myrtle Holloway</v>
      </c>
    </row>
    <row r="5154" spans="1:25" x14ac:dyDescent="0.3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f t="shared" si="240"/>
        <v>Profit</v>
      </c>
      <c r="W5154" t="str">
        <f t="shared" si="241"/>
        <v>US</v>
      </c>
      <c r="X5154" t="str">
        <f t="shared" si="242"/>
        <v>Texas</v>
      </c>
      <c r="Y5154" t="str">
        <f>VLOOKUP(P5154,'Product manager data'!$A$1:B5170,2,0)</f>
        <v>Kimberly Harrington</v>
      </c>
    </row>
    <row r="5155" spans="1:25" x14ac:dyDescent="0.3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f t="shared" si="240"/>
        <v>Profit</v>
      </c>
      <c r="W5155" t="str">
        <f t="shared" si="241"/>
        <v>US</v>
      </c>
      <c r="X5155" t="str">
        <f t="shared" si="242"/>
        <v>Texas</v>
      </c>
      <c r="Y5155" t="str">
        <f>VLOOKUP(P5155,'Product manager data'!$A$1:B5171,2,0)</f>
        <v>Eric Goetz</v>
      </c>
    </row>
    <row r="5156" spans="1:25" x14ac:dyDescent="0.3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t="str">
        <f t="shared" si="240"/>
        <v>Profit</v>
      </c>
      <c r="W5156" t="str">
        <f t="shared" si="241"/>
        <v>US</v>
      </c>
      <c r="X5156" t="str">
        <f t="shared" si="242"/>
        <v>Texas</v>
      </c>
      <c r="Y5156" t="str">
        <f>VLOOKUP(P5156,'Product manager data'!$A$1:B5172,2,0)</f>
        <v>Kimberly Harrington</v>
      </c>
    </row>
    <row r="5157" spans="1:25" x14ac:dyDescent="0.3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t="str">
        <f t="shared" si="240"/>
        <v>Profit</v>
      </c>
      <c r="W5157" t="str">
        <f t="shared" si="241"/>
        <v>US</v>
      </c>
      <c r="X5157" t="str">
        <f t="shared" si="242"/>
        <v>Texas</v>
      </c>
      <c r="Y5157" t="str">
        <f>VLOOKUP(P5157,'Product manager data'!$A$1:B5173,2,0)</f>
        <v>Robin Dennis</v>
      </c>
    </row>
    <row r="5158" spans="1:25" x14ac:dyDescent="0.3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t="str">
        <f t="shared" si="240"/>
        <v>Profit</v>
      </c>
      <c r="W5158" t="str">
        <f t="shared" si="241"/>
        <v>CA</v>
      </c>
      <c r="X5158" t="str">
        <f t="shared" si="242"/>
        <v>California</v>
      </c>
      <c r="Y5158" t="str">
        <f>VLOOKUP(P5158,'Product manager data'!$A$1:B5174,2,0)</f>
        <v>James Marez</v>
      </c>
    </row>
    <row r="5159" spans="1:25" x14ac:dyDescent="0.3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t="str">
        <f t="shared" si="240"/>
        <v>Loss</v>
      </c>
      <c r="W5159" t="str">
        <f t="shared" si="241"/>
        <v>CA</v>
      </c>
      <c r="X5159" t="str">
        <f t="shared" si="242"/>
        <v>California</v>
      </c>
      <c r="Y5159" t="str">
        <f>VLOOKUP(P5159,'Product manager data'!$A$1:B5175,2,0)</f>
        <v>Sandra Cruz</v>
      </c>
    </row>
    <row r="5160" spans="1:25" x14ac:dyDescent="0.3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 t="shared" si="240"/>
        <v>Loss</v>
      </c>
      <c r="W5160" t="str">
        <f t="shared" si="241"/>
        <v>CA</v>
      </c>
      <c r="X5160" t="str">
        <f t="shared" si="242"/>
        <v>California</v>
      </c>
      <c r="Y5160" t="str">
        <f>VLOOKUP(P5160,'Product manager data'!$A$1:B5176,2,0)</f>
        <v>Robin Dennis</v>
      </c>
    </row>
    <row r="5161" spans="1:25" x14ac:dyDescent="0.3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f t="shared" si="240"/>
        <v>Profit</v>
      </c>
      <c r="W5161" t="str">
        <f t="shared" si="241"/>
        <v>CA</v>
      </c>
      <c r="X5161" t="str">
        <f t="shared" si="242"/>
        <v>California</v>
      </c>
      <c r="Y5161" t="str">
        <f>VLOOKUP(P5161,'Product manager data'!$A$1:B5177,2,0)</f>
        <v>James Marez</v>
      </c>
    </row>
    <row r="5162" spans="1:25" x14ac:dyDescent="0.3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t="str">
        <f t="shared" si="240"/>
        <v>Loss</v>
      </c>
      <c r="W5162" t="str">
        <f t="shared" si="241"/>
        <v>CA</v>
      </c>
      <c r="X5162" t="str">
        <f t="shared" si="242"/>
        <v>California</v>
      </c>
      <c r="Y5162" t="str">
        <f>VLOOKUP(P5162,'Product manager data'!$A$1:B5178,2,0)</f>
        <v>James Marez</v>
      </c>
    </row>
    <row r="5163" spans="1:25" x14ac:dyDescent="0.3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t="str">
        <f t="shared" si="240"/>
        <v>Profit</v>
      </c>
      <c r="W5163" t="str">
        <f t="shared" si="241"/>
        <v>CA</v>
      </c>
      <c r="X5163" t="str">
        <f t="shared" si="242"/>
        <v>California</v>
      </c>
      <c r="Y5163" t="str">
        <f>VLOOKUP(P5163,'Product manager data'!$A$1:B5179,2,0)</f>
        <v>Tim Collins</v>
      </c>
    </row>
    <row r="5164" spans="1:25" x14ac:dyDescent="0.3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f t="shared" si="240"/>
        <v>Profit</v>
      </c>
      <c r="W5164" t="str">
        <f t="shared" si="241"/>
        <v>CA</v>
      </c>
      <c r="X5164" t="str">
        <f t="shared" si="242"/>
        <v>California</v>
      </c>
      <c r="Y5164" t="str">
        <f>VLOOKUP(P5164,'Product manager data'!$A$1:B5180,2,0)</f>
        <v>Sandra Cruz</v>
      </c>
    </row>
    <row r="5165" spans="1:25" x14ac:dyDescent="0.3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f t="shared" si="240"/>
        <v>Loss</v>
      </c>
      <c r="W5165" t="str">
        <f t="shared" si="241"/>
        <v>CA</v>
      </c>
      <c r="X5165" t="str">
        <f t="shared" si="242"/>
        <v>California</v>
      </c>
      <c r="Y5165" t="str">
        <f>VLOOKUP(P5165,'Product manager data'!$A$1:B5181,2,0)</f>
        <v>Sandra Cruz</v>
      </c>
    </row>
    <row r="5166" spans="1:25" x14ac:dyDescent="0.3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t="str">
        <f t="shared" si="240"/>
        <v>Profit</v>
      </c>
      <c r="W5166" t="str">
        <f t="shared" si="241"/>
        <v>CA</v>
      </c>
      <c r="X5166" t="str">
        <f t="shared" si="242"/>
        <v>California</v>
      </c>
      <c r="Y5166" t="str">
        <f>VLOOKUP(P5166,'Product manager data'!$A$1:B5182,2,0)</f>
        <v>Eric Goetz</v>
      </c>
    </row>
    <row r="5167" spans="1:25" x14ac:dyDescent="0.3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t="str">
        <f t="shared" si="240"/>
        <v>Profit</v>
      </c>
      <c r="W5167" t="str">
        <f t="shared" si="241"/>
        <v>CA</v>
      </c>
      <c r="X5167" t="str">
        <f t="shared" si="242"/>
        <v>California</v>
      </c>
      <c r="Y5167" t="str">
        <f>VLOOKUP(P5167,'Product manager data'!$A$1:B5183,2,0)</f>
        <v>Beth Higgins</v>
      </c>
    </row>
    <row r="5168" spans="1:25" x14ac:dyDescent="0.3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t="str">
        <f t="shared" si="240"/>
        <v>Profit</v>
      </c>
      <c r="W5168" t="str">
        <f t="shared" si="241"/>
        <v>CA</v>
      </c>
      <c r="X5168" t="str">
        <f t="shared" si="242"/>
        <v>California</v>
      </c>
      <c r="Y5168" t="str">
        <f>VLOOKUP(P5168,'Product manager data'!$A$1:B5184,2,0)</f>
        <v>Beth Higgins</v>
      </c>
    </row>
    <row r="5169" spans="1:25" x14ac:dyDescent="0.3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t="str">
        <f t="shared" si="240"/>
        <v>Profit</v>
      </c>
      <c r="W5169" t="str">
        <f t="shared" si="241"/>
        <v>CA</v>
      </c>
      <c r="X5169" t="str">
        <f t="shared" si="242"/>
        <v>California</v>
      </c>
      <c r="Y5169" t="str">
        <f>VLOOKUP(P5169,'Product manager data'!$A$1:B5185,2,0)</f>
        <v>Sandra Cruz</v>
      </c>
    </row>
    <row r="5170" spans="1:25" x14ac:dyDescent="0.3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t="str">
        <f t="shared" si="240"/>
        <v>Profit</v>
      </c>
      <c r="W5170" t="str">
        <f t="shared" si="241"/>
        <v>CA</v>
      </c>
      <c r="X5170" t="str">
        <f t="shared" si="242"/>
        <v>California</v>
      </c>
      <c r="Y5170" t="str">
        <f>VLOOKUP(P5170,'Product manager data'!$A$1:B5186,2,0)</f>
        <v>Myrtle Holloway</v>
      </c>
    </row>
    <row r="5171" spans="1:25" x14ac:dyDescent="0.3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t="str">
        <f t="shared" si="240"/>
        <v>Profit</v>
      </c>
      <c r="W5171" t="str">
        <f t="shared" si="241"/>
        <v>CA</v>
      </c>
      <c r="X5171" t="str">
        <f t="shared" si="242"/>
        <v>California</v>
      </c>
      <c r="Y5171" t="str">
        <f>VLOOKUP(P5171,'Product manager data'!$A$1:B5187,2,0)</f>
        <v>Myrtle Holloway</v>
      </c>
    </row>
    <row r="5172" spans="1:25" x14ac:dyDescent="0.3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f t="shared" si="240"/>
        <v>Profit</v>
      </c>
      <c r="W5172" t="str">
        <f t="shared" si="241"/>
        <v>CA</v>
      </c>
      <c r="X5172" t="str">
        <f t="shared" si="242"/>
        <v>California</v>
      </c>
      <c r="Y5172" t="str">
        <f>VLOOKUP(P5172,'Product manager data'!$A$1:B5188,2,0)</f>
        <v>Sandra Cruz</v>
      </c>
    </row>
    <row r="5173" spans="1:25" x14ac:dyDescent="0.3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f t="shared" si="240"/>
        <v>Profit</v>
      </c>
      <c r="W5173" t="str">
        <f t="shared" si="241"/>
        <v>CA</v>
      </c>
      <c r="X5173" t="str">
        <f t="shared" si="242"/>
        <v>California</v>
      </c>
      <c r="Y5173" t="str">
        <f>VLOOKUP(P5173,'Product manager data'!$A$1:B5189,2,0)</f>
        <v>Beth Higgins</v>
      </c>
    </row>
    <row r="5174" spans="1:25" x14ac:dyDescent="0.3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f t="shared" si="240"/>
        <v>Profit</v>
      </c>
      <c r="W5174" t="str">
        <f t="shared" si="241"/>
        <v>CA</v>
      </c>
      <c r="X5174" t="str">
        <f t="shared" si="242"/>
        <v>California</v>
      </c>
      <c r="Y5174" t="str">
        <f>VLOOKUP(P5174,'Product manager data'!$A$1:B5190,2,0)</f>
        <v>Beth Higgins</v>
      </c>
    </row>
    <row r="5175" spans="1:25" x14ac:dyDescent="0.3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 t="shared" si="240"/>
        <v>Profit</v>
      </c>
      <c r="W5175" t="str">
        <f t="shared" si="241"/>
        <v>CA</v>
      </c>
      <c r="X5175" t="str">
        <f t="shared" si="242"/>
        <v>California</v>
      </c>
      <c r="Y5175" t="str">
        <f>VLOOKUP(P5175,'Product manager data'!$A$1:B5191,2,0)</f>
        <v>Eric Goetz</v>
      </c>
    </row>
    <row r="5176" spans="1:25" x14ac:dyDescent="0.3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t="str">
        <f t="shared" si="240"/>
        <v>Loss</v>
      </c>
      <c r="W5176" t="str">
        <f t="shared" si="241"/>
        <v>CA</v>
      </c>
      <c r="X5176" t="str">
        <f t="shared" si="242"/>
        <v>California</v>
      </c>
      <c r="Y5176" t="str">
        <f>VLOOKUP(P5176,'Product manager data'!$A$1:B5192,2,0)</f>
        <v>Kimberly Harrington</v>
      </c>
    </row>
    <row r="5177" spans="1:25" x14ac:dyDescent="0.3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t="str">
        <f t="shared" si="240"/>
        <v>Loss</v>
      </c>
      <c r="W5177" t="str">
        <f t="shared" si="241"/>
        <v>CA</v>
      </c>
      <c r="X5177" t="str">
        <f t="shared" si="242"/>
        <v>California</v>
      </c>
      <c r="Y5177" t="str">
        <f>VLOOKUP(P5177,'Product manager data'!$A$1:B5193,2,0)</f>
        <v>Tim Collins</v>
      </c>
    </row>
    <row r="5178" spans="1:25" x14ac:dyDescent="0.3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f t="shared" si="240"/>
        <v>Profit</v>
      </c>
      <c r="W5178" t="str">
        <f t="shared" si="241"/>
        <v>CA</v>
      </c>
      <c r="X5178" t="str">
        <f t="shared" si="242"/>
        <v>California</v>
      </c>
      <c r="Y5178" t="str">
        <f>VLOOKUP(P5178,'Product manager data'!$A$1:B5194,2,0)</f>
        <v>Kimberly Harrington</v>
      </c>
    </row>
    <row r="5179" spans="1:25" x14ac:dyDescent="0.3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f t="shared" si="240"/>
        <v>Profit</v>
      </c>
      <c r="W5179" t="str">
        <f t="shared" si="241"/>
        <v>CA</v>
      </c>
      <c r="X5179" t="str">
        <f t="shared" si="242"/>
        <v>California</v>
      </c>
      <c r="Y5179" t="str">
        <f>VLOOKUP(P5179,'Product manager data'!$A$1:B5195,2,0)</f>
        <v>Kimberly Harrington</v>
      </c>
    </row>
    <row r="5180" spans="1:25" x14ac:dyDescent="0.3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f t="shared" si="240"/>
        <v>Profit</v>
      </c>
      <c r="W5180" t="str">
        <f t="shared" si="241"/>
        <v>US</v>
      </c>
      <c r="X5180" t="str">
        <f t="shared" si="242"/>
        <v>Texas</v>
      </c>
      <c r="Y5180" t="str">
        <f>VLOOKUP(P5180,'Product manager data'!$A$1:B5196,2,0)</f>
        <v>Robin Dennis</v>
      </c>
    </row>
    <row r="5181" spans="1:25" x14ac:dyDescent="0.3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f t="shared" si="240"/>
        <v>Profit</v>
      </c>
      <c r="W5181" t="str">
        <f t="shared" si="241"/>
        <v>US</v>
      </c>
      <c r="X5181" t="str">
        <f t="shared" si="242"/>
        <v>Texas</v>
      </c>
      <c r="Y5181" t="str">
        <f>VLOOKUP(P5181,'Product manager data'!$A$1:B5197,2,0)</f>
        <v>James Marez</v>
      </c>
    </row>
    <row r="5182" spans="1:25" x14ac:dyDescent="0.3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f t="shared" si="240"/>
        <v>Profit</v>
      </c>
      <c r="W5182" t="str">
        <f t="shared" si="241"/>
        <v>US</v>
      </c>
      <c r="X5182" t="str">
        <f t="shared" si="242"/>
        <v>Texas</v>
      </c>
      <c r="Y5182" t="str">
        <f>VLOOKUP(P5182,'Product manager data'!$A$1:B5198,2,0)</f>
        <v>Mary Wood</v>
      </c>
    </row>
    <row r="5183" spans="1:25" x14ac:dyDescent="0.3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t="str">
        <f t="shared" si="240"/>
        <v>Profit</v>
      </c>
      <c r="W5183" t="str">
        <f t="shared" si="241"/>
        <v>CA</v>
      </c>
      <c r="X5183" t="str">
        <f t="shared" si="242"/>
        <v>California</v>
      </c>
      <c r="Y5183" t="str">
        <f>VLOOKUP(P5183,'Product manager data'!$A$1:B5199,2,0)</f>
        <v>Beth Higgins</v>
      </c>
    </row>
    <row r="5184" spans="1:25" x14ac:dyDescent="0.3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t="str">
        <f t="shared" si="240"/>
        <v>Profit</v>
      </c>
      <c r="W5184" t="str">
        <f t="shared" si="241"/>
        <v>CA</v>
      </c>
      <c r="X5184" t="str">
        <f t="shared" si="242"/>
        <v>California</v>
      </c>
      <c r="Y5184" t="str">
        <f>VLOOKUP(P5184,'Product manager data'!$A$1:B5200,2,0)</f>
        <v>Kimberly Harrington</v>
      </c>
    </row>
    <row r="5185" spans="1:25" x14ac:dyDescent="0.3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t="str">
        <f t="shared" si="240"/>
        <v>Profit</v>
      </c>
      <c r="W5185" t="str">
        <f t="shared" si="241"/>
        <v>CA</v>
      </c>
      <c r="X5185" t="str">
        <f t="shared" si="242"/>
        <v>California</v>
      </c>
      <c r="Y5185" t="str">
        <f>VLOOKUP(P5185,'Product manager data'!$A$1:B5201,2,0)</f>
        <v>Myrtle Holloway</v>
      </c>
    </row>
    <row r="5186" spans="1:25" x14ac:dyDescent="0.3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 t="shared" si="240"/>
        <v>Profit</v>
      </c>
      <c r="W5186" t="str">
        <f t="shared" si="241"/>
        <v>CA</v>
      </c>
      <c r="X5186" t="str">
        <f t="shared" si="242"/>
        <v>California</v>
      </c>
      <c r="Y5186" t="str">
        <f>VLOOKUP(P5186,'Product manager data'!$A$1:B5202,2,0)</f>
        <v>Kimberly Harrington</v>
      </c>
    </row>
    <row r="5187" spans="1:25" x14ac:dyDescent="0.3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f t="shared" ref="V5187:V5250" si="243">IF(U5187&gt;=0,"Profit","Loss")</f>
        <v>Loss</v>
      </c>
      <c r="W5187" t="str">
        <f t="shared" ref="W5187:W5250" si="244">MID(B5187,1,2)</f>
        <v>CA</v>
      </c>
      <c r="X5187" t="str">
        <f t="shared" ref="X5187:X5250" si="245">IF(W5187="CA","California","Texas")</f>
        <v>California</v>
      </c>
      <c r="Y5187" t="str">
        <f>VLOOKUP(P5187,'Product manager data'!$A$1:B5203,2,0)</f>
        <v>Myrtle Holloway</v>
      </c>
    </row>
    <row r="5188" spans="1:25" x14ac:dyDescent="0.3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t="str">
        <f t="shared" si="243"/>
        <v>Loss</v>
      </c>
      <c r="W5188" t="str">
        <f t="shared" si="244"/>
        <v>US</v>
      </c>
      <c r="X5188" t="str">
        <f t="shared" si="245"/>
        <v>Texas</v>
      </c>
      <c r="Y5188" t="str">
        <f>VLOOKUP(P5188,'Product manager data'!$A$1:B5204,2,0)</f>
        <v>James Marez</v>
      </c>
    </row>
    <row r="5189" spans="1:25" x14ac:dyDescent="0.3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f t="shared" si="243"/>
        <v>Profit</v>
      </c>
      <c r="W5189" t="str">
        <f t="shared" si="244"/>
        <v>CA</v>
      </c>
      <c r="X5189" t="str">
        <f t="shared" si="245"/>
        <v>California</v>
      </c>
      <c r="Y5189" t="str">
        <f>VLOOKUP(P5189,'Product manager data'!$A$1:B5205,2,0)</f>
        <v>Reggie Bacon</v>
      </c>
    </row>
    <row r="5190" spans="1:25" x14ac:dyDescent="0.3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 t="shared" si="243"/>
        <v>Profit</v>
      </c>
      <c r="W5190" t="str">
        <f t="shared" si="244"/>
        <v>CA</v>
      </c>
      <c r="X5190" t="str">
        <f t="shared" si="245"/>
        <v>California</v>
      </c>
      <c r="Y5190" t="str">
        <f>VLOOKUP(P5190,'Product manager data'!$A$1:B5206,2,0)</f>
        <v>Sandra Cruz</v>
      </c>
    </row>
    <row r="5191" spans="1:25" x14ac:dyDescent="0.3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f t="shared" si="243"/>
        <v>Loss</v>
      </c>
      <c r="W5191" t="str">
        <f t="shared" si="244"/>
        <v>US</v>
      </c>
      <c r="X5191" t="str">
        <f t="shared" si="245"/>
        <v>Texas</v>
      </c>
      <c r="Y5191" t="str">
        <f>VLOOKUP(P5191,'Product manager data'!$A$1:B5207,2,0)</f>
        <v>Reggie Bacon</v>
      </c>
    </row>
    <row r="5192" spans="1:25" x14ac:dyDescent="0.3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t="str">
        <f t="shared" si="243"/>
        <v>Profit</v>
      </c>
      <c r="W5192" t="str">
        <f t="shared" si="244"/>
        <v>US</v>
      </c>
      <c r="X5192" t="str">
        <f t="shared" si="245"/>
        <v>Texas</v>
      </c>
      <c r="Y5192" t="str">
        <f>VLOOKUP(P5192,'Product manager data'!$A$1:B5208,2,0)</f>
        <v>Eric Goetz</v>
      </c>
    </row>
    <row r="5193" spans="1:25" x14ac:dyDescent="0.3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t="str">
        <f t="shared" si="243"/>
        <v>Profit</v>
      </c>
      <c r="W5193" t="str">
        <f t="shared" si="244"/>
        <v>US</v>
      </c>
      <c r="X5193" t="str">
        <f t="shared" si="245"/>
        <v>Texas</v>
      </c>
      <c r="Y5193" t="str">
        <f>VLOOKUP(P5193,'Product manager data'!$A$1:B5209,2,0)</f>
        <v>Rosemary Hearon</v>
      </c>
    </row>
    <row r="5194" spans="1:25" x14ac:dyDescent="0.3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 t="shared" si="243"/>
        <v>Profit</v>
      </c>
      <c r="W5194" t="str">
        <f t="shared" si="244"/>
        <v>CA</v>
      </c>
      <c r="X5194" t="str">
        <f t="shared" si="245"/>
        <v>California</v>
      </c>
      <c r="Y5194" t="str">
        <f>VLOOKUP(P5194,'Product manager data'!$A$1:B5210,2,0)</f>
        <v>Robin Dennis</v>
      </c>
    </row>
    <row r="5195" spans="1:25" x14ac:dyDescent="0.3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t="str">
        <f t="shared" si="243"/>
        <v>Profit</v>
      </c>
      <c r="W5195" t="str">
        <f t="shared" si="244"/>
        <v>CA</v>
      </c>
      <c r="X5195" t="str">
        <f t="shared" si="245"/>
        <v>California</v>
      </c>
      <c r="Y5195" t="str">
        <f>VLOOKUP(P5195,'Product manager data'!$A$1:B5211,2,0)</f>
        <v>Beth Higgins</v>
      </c>
    </row>
    <row r="5196" spans="1:25" x14ac:dyDescent="0.3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f t="shared" si="243"/>
        <v>Profit</v>
      </c>
      <c r="W5196" t="str">
        <f t="shared" si="244"/>
        <v>CA</v>
      </c>
      <c r="X5196" t="str">
        <f t="shared" si="245"/>
        <v>California</v>
      </c>
      <c r="Y5196" t="str">
        <f>VLOOKUP(P5196,'Product manager data'!$A$1:B5212,2,0)</f>
        <v>Eric Goetz</v>
      </c>
    </row>
    <row r="5197" spans="1:25" x14ac:dyDescent="0.3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f t="shared" si="243"/>
        <v>Profit</v>
      </c>
      <c r="W5197" t="str">
        <f t="shared" si="244"/>
        <v>CA</v>
      </c>
      <c r="X5197" t="str">
        <f t="shared" si="245"/>
        <v>California</v>
      </c>
      <c r="Y5197" t="str">
        <f>VLOOKUP(P5197,'Product manager data'!$A$1:B5213,2,0)</f>
        <v>Kimberly Harrington</v>
      </c>
    </row>
    <row r="5198" spans="1:25" x14ac:dyDescent="0.3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 t="shared" si="243"/>
        <v>Profit</v>
      </c>
      <c r="W5198" t="str">
        <f t="shared" si="244"/>
        <v>CA</v>
      </c>
      <c r="X5198" t="str">
        <f t="shared" si="245"/>
        <v>California</v>
      </c>
      <c r="Y5198" t="str">
        <f>VLOOKUP(P5198,'Product manager data'!$A$1:B5214,2,0)</f>
        <v>Rosemary Hearon</v>
      </c>
    </row>
    <row r="5199" spans="1:25" x14ac:dyDescent="0.3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f t="shared" si="243"/>
        <v>Profit</v>
      </c>
      <c r="W5199" t="str">
        <f t="shared" si="244"/>
        <v>CA</v>
      </c>
      <c r="X5199" t="str">
        <f t="shared" si="245"/>
        <v>California</v>
      </c>
      <c r="Y5199" t="str">
        <f>VLOOKUP(P5199,'Product manager data'!$A$1:B5215,2,0)</f>
        <v>James Marez</v>
      </c>
    </row>
    <row r="5200" spans="1:25" x14ac:dyDescent="0.3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t="str">
        <f t="shared" si="243"/>
        <v>Loss</v>
      </c>
      <c r="W5200" t="str">
        <f t="shared" si="244"/>
        <v>CA</v>
      </c>
      <c r="X5200" t="str">
        <f t="shared" si="245"/>
        <v>California</v>
      </c>
      <c r="Y5200" t="str">
        <f>VLOOKUP(P5200,'Product manager data'!$A$1:B5216,2,0)</f>
        <v>Tammie Nelson</v>
      </c>
    </row>
    <row r="5201" spans="1:25" x14ac:dyDescent="0.3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t="str">
        <f t="shared" si="243"/>
        <v>Profit</v>
      </c>
      <c r="W5201" t="str">
        <f t="shared" si="244"/>
        <v>CA</v>
      </c>
      <c r="X5201" t="str">
        <f t="shared" si="245"/>
        <v>California</v>
      </c>
      <c r="Y5201" t="str">
        <f>VLOOKUP(P5201,'Product manager data'!$A$1:B5217,2,0)</f>
        <v>Junior Fason</v>
      </c>
    </row>
    <row r="5202" spans="1:25" x14ac:dyDescent="0.3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f t="shared" si="243"/>
        <v>Profit</v>
      </c>
      <c r="W5202" t="str">
        <f t="shared" si="244"/>
        <v>CA</v>
      </c>
      <c r="X5202" t="str">
        <f t="shared" si="245"/>
        <v>California</v>
      </c>
      <c r="Y5202" t="str">
        <f>VLOOKUP(P5202,'Product manager data'!$A$1:B5218,2,0)</f>
        <v>James Marez</v>
      </c>
    </row>
    <row r="5203" spans="1:25" x14ac:dyDescent="0.3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f t="shared" si="243"/>
        <v>Profit</v>
      </c>
      <c r="W5203" t="str">
        <f t="shared" si="244"/>
        <v>CA</v>
      </c>
      <c r="X5203" t="str">
        <f t="shared" si="245"/>
        <v>California</v>
      </c>
      <c r="Y5203" t="str">
        <f>VLOOKUP(P5203,'Product manager data'!$A$1:B5219,2,0)</f>
        <v>Reggie Bacon</v>
      </c>
    </row>
    <row r="5204" spans="1:25" x14ac:dyDescent="0.3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f t="shared" si="243"/>
        <v>Profit</v>
      </c>
      <c r="W5204" t="str">
        <f t="shared" si="244"/>
        <v>CA</v>
      </c>
      <c r="X5204" t="str">
        <f t="shared" si="245"/>
        <v>California</v>
      </c>
      <c r="Y5204" t="str">
        <f>VLOOKUP(P5204,'Product manager data'!$A$1:B5220,2,0)</f>
        <v>Robin Dennis</v>
      </c>
    </row>
    <row r="5205" spans="1:25" x14ac:dyDescent="0.3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 t="shared" si="243"/>
        <v>Profit</v>
      </c>
      <c r="W5205" t="str">
        <f t="shared" si="244"/>
        <v>CA</v>
      </c>
      <c r="X5205" t="str">
        <f t="shared" si="245"/>
        <v>California</v>
      </c>
      <c r="Y5205" t="str">
        <f>VLOOKUP(P5205,'Product manager data'!$A$1:B5221,2,0)</f>
        <v>Myrtle Holloway</v>
      </c>
    </row>
    <row r="5206" spans="1:25" x14ac:dyDescent="0.3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f t="shared" si="243"/>
        <v>Profit</v>
      </c>
      <c r="W5206" t="str">
        <f t="shared" si="244"/>
        <v>CA</v>
      </c>
      <c r="X5206" t="str">
        <f t="shared" si="245"/>
        <v>California</v>
      </c>
      <c r="Y5206" t="str">
        <f>VLOOKUP(P5206,'Product manager data'!$A$1:B5222,2,0)</f>
        <v>Eric Goetz</v>
      </c>
    </row>
    <row r="5207" spans="1:25" x14ac:dyDescent="0.3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f t="shared" si="243"/>
        <v>Profit</v>
      </c>
      <c r="W5207" t="str">
        <f t="shared" si="244"/>
        <v>CA</v>
      </c>
      <c r="X5207" t="str">
        <f t="shared" si="245"/>
        <v>California</v>
      </c>
      <c r="Y5207" t="str">
        <f>VLOOKUP(P5207,'Product manager data'!$A$1:B5223,2,0)</f>
        <v>Myrtle Holloway</v>
      </c>
    </row>
    <row r="5208" spans="1:25" x14ac:dyDescent="0.3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 t="shared" si="243"/>
        <v>Profit</v>
      </c>
      <c r="W5208" t="str">
        <f t="shared" si="244"/>
        <v>CA</v>
      </c>
      <c r="X5208" t="str">
        <f t="shared" si="245"/>
        <v>California</v>
      </c>
      <c r="Y5208" t="str">
        <f>VLOOKUP(P5208,'Product manager data'!$A$1:B5224,2,0)</f>
        <v>Junior Fason</v>
      </c>
    </row>
    <row r="5209" spans="1:25" x14ac:dyDescent="0.3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 t="shared" si="243"/>
        <v>Profit</v>
      </c>
      <c r="W5209" t="str">
        <f t="shared" si="244"/>
        <v>CA</v>
      </c>
      <c r="X5209" t="str">
        <f t="shared" si="245"/>
        <v>California</v>
      </c>
      <c r="Y5209" t="str">
        <f>VLOOKUP(P5209,'Product manager data'!$A$1:B5225,2,0)</f>
        <v>Willie Zensen</v>
      </c>
    </row>
    <row r="5210" spans="1:25" x14ac:dyDescent="0.3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f t="shared" si="243"/>
        <v>Profit</v>
      </c>
      <c r="W5210" t="str">
        <f t="shared" si="244"/>
        <v>CA</v>
      </c>
      <c r="X5210" t="str">
        <f t="shared" si="245"/>
        <v>California</v>
      </c>
      <c r="Y5210" t="str">
        <f>VLOOKUP(P5210,'Product manager data'!$A$1:B5226,2,0)</f>
        <v>Beth Higgins</v>
      </c>
    </row>
    <row r="5211" spans="1:25" x14ac:dyDescent="0.3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 t="shared" si="243"/>
        <v>Profit</v>
      </c>
      <c r="W5211" t="str">
        <f t="shared" si="244"/>
        <v>CA</v>
      </c>
      <c r="X5211" t="str">
        <f t="shared" si="245"/>
        <v>California</v>
      </c>
      <c r="Y5211" t="str">
        <f>VLOOKUP(P5211,'Product manager data'!$A$1:B5227,2,0)</f>
        <v>Rosemary Hearon</v>
      </c>
    </row>
    <row r="5212" spans="1:25" x14ac:dyDescent="0.3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t="str">
        <f t="shared" si="243"/>
        <v>Profit</v>
      </c>
      <c r="W5212" t="str">
        <f t="shared" si="244"/>
        <v>CA</v>
      </c>
      <c r="X5212" t="str">
        <f t="shared" si="245"/>
        <v>California</v>
      </c>
      <c r="Y5212" t="str">
        <f>VLOOKUP(P5212,'Product manager data'!$A$1:B5228,2,0)</f>
        <v>Myrtle Holloway</v>
      </c>
    </row>
    <row r="5213" spans="1:25" x14ac:dyDescent="0.3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f t="shared" si="243"/>
        <v>Profit</v>
      </c>
      <c r="W5213" t="str">
        <f t="shared" si="244"/>
        <v>CA</v>
      </c>
      <c r="X5213" t="str">
        <f t="shared" si="245"/>
        <v>California</v>
      </c>
      <c r="Y5213" t="str">
        <f>VLOOKUP(P5213,'Product manager data'!$A$1:B5229,2,0)</f>
        <v>Myrtle Holloway</v>
      </c>
    </row>
    <row r="5214" spans="1:25" x14ac:dyDescent="0.3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f t="shared" si="243"/>
        <v>Profit</v>
      </c>
      <c r="W5214" t="str">
        <f t="shared" si="244"/>
        <v>CA</v>
      </c>
      <c r="X5214" t="str">
        <f t="shared" si="245"/>
        <v>California</v>
      </c>
      <c r="Y5214" t="str">
        <f>VLOOKUP(P5214,'Product manager data'!$A$1:B5230,2,0)</f>
        <v>Myrtle Holloway</v>
      </c>
    </row>
    <row r="5215" spans="1:25" x14ac:dyDescent="0.3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 t="shared" si="243"/>
        <v>Profit</v>
      </c>
      <c r="W5215" t="str">
        <f t="shared" si="244"/>
        <v>CA</v>
      </c>
      <c r="X5215" t="str">
        <f t="shared" si="245"/>
        <v>California</v>
      </c>
      <c r="Y5215" t="str">
        <f>VLOOKUP(P5215,'Product manager data'!$A$1:B5231,2,0)</f>
        <v>Willie Zensen</v>
      </c>
    </row>
    <row r="5216" spans="1:25" x14ac:dyDescent="0.3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t="str">
        <f t="shared" si="243"/>
        <v>Profit</v>
      </c>
      <c r="W5216" t="str">
        <f t="shared" si="244"/>
        <v>CA</v>
      </c>
      <c r="X5216" t="str">
        <f t="shared" si="245"/>
        <v>California</v>
      </c>
      <c r="Y5216" t="str">
        <f>VLOOKUP(P5216,'Product manager data'!$A$1:B5232,2,0)</f>
        <v>Eric Goetz</v>
      </c>
    </row>
    <row r="5217" spans="1:25" x14ac:dyDescent="0.3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f t="shared" si="243"/>
        <v>Profit</v>
      </c>
      <c r="W5217" t="str">
        <f t="shared" si="244"/>
        <v>CA</v>
      </c>
      <c r="X5217" t="str">
        <f t="shared" si="245"/>
        <v>California</v>
      </c>
      <c r="Y5217" t="str">
        <f>VLOOKUP(P5217,'Product manager data'!$A$1:B5233,2,0)</f>
        <v>Beth Higgins</v>
      </c>
    </row>
    <row r="5218" spans="1:25" x14ac:dyDescent="0.3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 t="shared" si="243"/>
        <v>Profit</v>
      </c>
      <c r="W5218" t="str">
        <f t="shared" si="244"/>
        <v>US</v>
      </c>
      <c r="X5218" t="str">
        <f t="shared" si="245"/>
        <v>Texas</v>
      </c>
      <c r="Y5218" t="str">
        <f>VLOOKUP(P5218,'Product manager data'!$A$1:B5234,2,0)</f>
        <v>Rosemary Hearon</v>
      </c>
    </row>
    <row r="5219" spans="1:25" x14ac:dyDescent="0.3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f t="shared" si="243"/>
        <v>Profit</v>
      </c>
      <c r="W5219" t="str">
        <f t="shared" si="244"/>
        <v>CA</v>
      </c>
      <c r="X5219" t="str">
        <f t="shared" si="245"/>
        <v>California</v>
      </c>
      <c r="Y5219" t="str">
        <f>VLOOKUP(P5219,'Product manager data'!$A$1:B5235,2,0)</f>
        <v>Beth Higgins</v>
      </c>
    </row>
    <row r="5220" spans="1:25" x14ac:dyDescent="0.3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 t="shared" si="243"/>
        <v>Profit</v>
      </c>
      <c r="W5220" t="str">
        <f t="shared" si="244"/>
        <v>CA</v>
      </c>
      <c r="X5220" t="str">
        <f t="shared" si="245"/>
        <v>California</v>
      </c>
      <c r="Y5220" t="str">
        <f>VLOOKUP(P5220,'Product manager data'!$A$1:B5236,2,0)</f>
        <v>Eric Goetz</v>
      </c>
    </row>
    <row r="5221" spans="1:25" x14ac:dyDescent="0.3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t="str">
        <f t="shared" si="243"/>
        <v>Profit</v>
      </c>
      <c r="W5221" t="str">
        <f t="shared" si="244"/>
        <v>CA</v>
      </c>
      <c r="X5221" t="str">
        <f t="shared" si="245"/>
        <v>California</v>
      </c>
      <c r="Y5221" t="str">
        <f>VLOOKUP(P5221,'Product manager data'!$A$1:B5237,2,0)</f>
        <v>Sandra Cruz</v>
      </c>
    </row>
    <row r="5222" spans="1:25" x14ac:dyDescent="0.3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t="str">
        <f t="shared" si="243"/>
        <v>Profit</v>
      </c>
      <c r="W5222" t="str">
        <f t="shared" si="244"/>
        <v>CA</v>
      </c>
      <c r="X5222" t="str">
        <f t="shared" si="245"/>
        <v>California</v>
      </c>
      <c r="Y5222" t="str">
        <f>VLOOKUP(P5222,'Product manager data'!$A$1:B5238,2,0)</f>
        <v>Tim Collins</v>
      </c>
    </row>
    <row r="5223" spans="1:25" x14ac:dyDescent="0.3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t="str">
        <f t="shared" si="243"/>
        <v>Profit</v>
      </c>
      <c r="W5223" t="str">
        <f t="shared" si="244"/>
        <v>CA</v>
      </c>
      <c r="X5223" t="str">
        <f t="shared" si="245"/>
        <v>California</v>
      </c>
      <c r="Y5223" t="str">
        <f>VLOOKUP(P5223,'Product manager data'!$A$1:B5239,2,0)</f>
        <v>Mary Wood</v>
      </c>
    </row>
    <row r="5224" spans="1:25" x14ac:dyDescent="0.3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f t="shared" si="243"/>
        <v>Profit</v>
      </c>
      <c r="W5224" t="str">
        <f t="shared" si="244"/>
        <v>CA</v>
      </c>
      <c r="X5224" t="str">
        <f t="shared" si="245"/>
        <v>California</v>
      </c>
      <c r="Y5224" t="str">
        <f>VLOOKUP(P5224,'Product manager data'!$A$1:B5240,2,0)</f>
        <v>James Marez</v>
      </c>
    </row>
    <row r="5225" spans="1:25" x14ac:dyDescent="0.3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t="str">
        <f t="shared" si="243"/>
        <v>Profit</v>
      </c>
      <c r="W5225" t="str">
        <f t="shared" si="244"/>
        <v>CA</v>
      </c>
      <c r="X5225" t="str">
        <f t="shared" si="245"/>
        <v>California</v>
      </c>
      <c r="Y5225" t="str">
        <f>VLOOKUP(P5225,'Product manager data'!$A$1:B5241,2,0)</f>
        <v>Kimberly Harrington</v>
      </c>
    </row>
    <row r="5226" spans="1:25" x14ac:dyDescent="0.3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 t="shared" si="243"/>
        <v>Profit</v>
      </c>
      <c r="W5226" t="str">
        <f t="shared" si="244"/>
        <v>US</v>
      </c>
      <c r="X5226" t="str">
        <f t="shared" si="245"/>
        <v>Texas</v>
      </c>
      <c r="Y5226" t="str">
        <f>VLOOKUP(P5226,'Product manager data'!$A$1:B5242,2,0)</f>
        <v>Beth Higgins</v>
      </c>
    </row>
    <row r="5227" spans="1:25" x14ac:dyDescent="0.3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t="str">
        <f t="shared" si="243"/>
        <v>Profit</v>
      </c>
      <c r="W5227" t="str">
        <f t="shared" si="244"/>
        <v>CA</v>
      </c>
      <c r="X5227" t="str">
        <f t="shared" si="245"/>
        <v>California</v>
      </c>
      <c r="Y5227" t="str">
        <f>VLOOKUP(P5227,'Product manager data'!$A$1:B5243,2,0)</f>
        <v>Kimberly Harrington</v>
      </c>
    </row>
    <row r="5228" spans="1:25" x14ac:dyDescent="0.3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t="str">
        <f t="shared" si="243"/>
        <v>Profit</v>
      </c>
      <c r="W5228" t="str">
        <f t="shared" si="244"/>
        <v>CA</v>
      </c>
      <c r="X5228" t="str">
        <f t="shared" si="245"/>
        <v>California</v>
      </c>
      <c r="Y5228" t="str">
        <f>VLOOKUP(P5228,'Product manager data'!$A$1:B5244,2,0)</f>
        <v>Kimberly Harrington</v>
      </c>
    </row>
    <row r="5229" spans="1:25" x14ac:dyDescent="0.3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f t="shared" si="243"/>
        <v>Loss</v>
      </c>
      <c r="W5229" t="str">
        <f t="shared" si="244"/>
        <v>CA</v>
      </c>
      <c r="X5229" t="str">
        <f t="shared" si="245"/>
        <v>California</v>
      </c>
      <c r="Y5229" t="str">
        <f>VLOOKUP(P5229,'Product manager data'!$A$1:B5245,2,0)</f>
        <v>Tim Collins</v>
      </c>
    </row>
    <row r="5230" spans="1:25" x14ac:dyDescent="0.3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t="str">
        <f t="shared" si="243"/>
        <v>Profit</v>
      </c>
      <c r="W5230" t="str">
        <f t="shared" si="244"/>
        <v>US</v>
      </c>
      <c r="X5230" t="str">
        <f t="shared" si="245"/>
        <v>Texas</v>
      </c>
      <c r="Y5230" t="str">
        <f>VLOOKUP(P5230,'Product manager data'!$A$1:B5246,2,0)</f>
        <v>Beth Higgins</v>
      </c>
    </row>
    <row r="5231" spans="1:25" x14ac:dyDescent="0.3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t="str">
        <f t="shared" si="243"/>
        <v>Profit</v>
      </c>
      <c r="W5231" t="str">
        <f t="shared" si="244"/>
        <v>CA</v>
      </c>
      <c r="X5231" t="str">
        <f t="shared" si="245"/>
        <v>California</v>
      </c>
      <c r="Y5231" t="str">
        <f>VLOOKUP(P5231,'Product manager data'!$A$1:B5247,2,0)</f>
        <v>Kimberly Harrington</v>
      </c>
    </row>
    <row r="5232" spans="1:25" x14ac:dyDescent="0.3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f t="shared" si="243"/>
        <v>Profit</v>
      </c>
      <c r="W5232" t="str">
        <f t="shared" si="244"/>
        <v>CA</v>
      </c>
      <c r="X5232" t="str">
        <f t="shared" si="245"/>
        <v>California</v>
      </c>
      <c r="Y5232" t="str">
        <f>VLOOKUP(P5232,'Product manager data'!$A$1:B5248,2,0)</f>
        <v>Michael Benoit</v>
      </c>
    </row>
    <row r="5233" spans="1:25" x14ac:dyDescent="0.3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t="str">
        <f t="shared" si="243"/>
        <v>Profit</v>
      </c>
      <c r="W5233" t="str">
        <f t="shared" si="244"/>
        <v>CA</v>
      </c>
      <c r="X5233" t="str">
        <f t="shared" si="245"/>
        <v>California</v>
      </c>
      <c r="Y5233" t="str">
        <f>VLOOKUP(P5233,'Product manager data'!$A$1:B5249,2,0)</f>
        <v>Robin Dennis</v>
      </c>
    </row>
    <row r="5234" spans="1:25" x14ac:dyDescent="0.3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f t="shared" si="243"/>
        <v>Profit</v>
      </c>
      <c r="W5234" t="str">
        <f t="shared" si="244"/>
        <v>CA</v>
      </c>
      <c r="X5234" t="str">
        <f t="shared" si="245"/>
        <v>California</v>
      </c>
      <c r="Y5234" t="str">
        <f>VLOOKUP(P5234,'Product manager data'!$A$1:B5250,2,0)</f>
        <v>Kimberly Harrington</v>
      </c>
    </row>
    <row r="5235" spans="1:25" x14ac:dyDescent="0.3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t="str">
        <f t="shared" si="243"/>
        <v>Profit</v>
      </c>
      <c r="W5235" t="str">
        <f t="shared" si="244"/>
        <v>CA</v>
      </c>
      <c r="X5235" t="str">
        <f t="shared" si="245"/>
        <v>California</v>
      </c>
      <c r="Y5235" t="str">
        <f>VLOOKUP(P5235,'Product manager data'!$A$1:B5251,2,0)</f>
        <v>Sandra Cruz</v>
      </c>
    </row>
    <row r="5236" spans="1:25" x14ac:dyDescent="0.3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 t="shared" si="243"/>
        <v>Profit</v>
      </c>
      <c r="W5236" t="str">
        <f t="shared" si="244"/>
        <v>CA</v>
      </c>
      <c r="X5236" t="str">
        <f t="shared" si="245"/>
        <v>California</v>
      </c>
      <c r="Y5236" t="str">
        <f>VLOOKUP(P5236,'Product manager data'!$A$1:B5252,2,0)</f>
        <v>Michael Benoit</v>
      </c>
    </row>
    <row r="5237" spans="1:25" x14ac:dyDescent="0.3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t="str">
        <f t="shared" si="243"/>
        <v>Profit</v>
      </c>
      <c r="W5237" t="str">
        <f t="shared" si="244"/>
        <v>CA</v>
      </c>
      <c r="X5237" t="str">
        <f t="shared" si="245"/>
        <v>California</v>
      </c>
      <c r="Y5237" t="str">
        <f>VLOOKUP(P5237,'Product manager data'!$A$1:B5253,2,0)</f>
        <v>Mary Wood</v>
      </c>
    </row>
    <row r="5238" spans="1:25" x14ac:dyDescent="0.3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 t="shared" si="243"/>
        <v>Profit</v>
      </c>
      <c r="W5238" t="str">
        <f t="shared" si="244"/>
        <v>CA</v>
      </c>
      <c r="X5238" t="str">
        <f t="shared" si="245"/>
        <v>California</v>
      </c>
      <c r="Y5238" t="str">
        <f>VLOOKUP(P5238,'Product manager data'!$A$1:B5254,2,0)</f>
        <v>Robin Dennis</v>
      </c>
    </row>
    <row r="5239" spans="1:25" x14ac:dyDescent="0.3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 t="shared" si="243"/>
        <v>Profit</v>
      </c>
      <c r="W5239" t="str">
        <f t="shared" si="244"/>
        <v>CA</v>
      </c>
      <c r="X5239" t="str">
        <f t="shared" si="245"/>
        <v>California</v>
      </c>
      <c r="Y5239" t="str">
        <f>VLOOKUP(P5239,'Product manager data'!$A$1:B5255,2,0)</f>
        <v>Tim Collins</v>
      </c>
    </row>
    <row r="5240" spans="1:25" x14ac:dyDescent="0.3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f t="shared" si="243"/>
        <v>Profit</v>
      </c>
      <c r="W5240" t="str">
        <f t="shared" si="244"/>
        <v>CA</v>
      </c>
      <c r="X5240" t="str">
        <f t="shared" si="245"/>
        <v>California</v>
      </c>
      <c r="Y5240" t="str">
        <f>VLOOKUP(P5240,'Product manager data'!$A$1:B5256,2,0)</f>
        <v>Reggie Bacon</v>
      </c>
    </row>
    <row r="5241" spans="1:25" x14ac:dyDescent="0.3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f t="shared" si="243"/>
        <v>Profit</v>
      </c>
      <c r="W5241" t="str">
        <f t="shared" si="244"/>
        <v>CA</v>
      </c>
      <c r="X5241" t="str">
        <f t="shared" si="245"/>
        <v>California</v>
      </c>
      <c r="Y5241" t="str">
        <f>VLOOKUP(P5241,'Product manager data'!$A$1:B5257,2,0)</f>
        <v>Myrtle Holloway</v>
      </c>
    </row>
    <row r="5242" spans="1:25" x14ac:dyDescent="0.3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f t="shared" si="243"/>
        <v>Profit</v>
      </c>
      <c r="W5242" t="str">
        <f t="shared" si="244"/>
        <v>CA</v>
      </c>
      <c r="X5242" t="str">
        <f t="shared" si="245"/>
        <v>California</v>
      </c>
      <c r="Y5242" t="str">
        <f>VLOOKUP(P5242,'Product manager data'!$A$1:B5258,2,0)</f>
        <v>Kimberly Harrington</v>
      </c>
    </row>
    <row r="5243" spans="1:25" x14ac:dyDescent="0.3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t="str">
        <f t="shared" si="243"/>
        <v>Profit</v>
      </c>
      <c r="W5243" t="str">
        <f t="shared" si="244"/>
        <v>CA</v>
      </c>
      <c r="X5243" t="str">
        <f t="shared" si="245"/>
        <v>California</v>
      </c>
      <c r="Y5243" t="str">
        <f>VLOOKUP(P5243,'Product manager data'!$A$1:B5259,2,0)</f>
        <v>Tammie Nelson</v>
      </c>
    </row>
    <row r="5244" spans="1:25" x14ac:dyDescent="0.3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f t="shared" si="243"/>
        <v>Loss</v>
      </c>
      <c r="W5244" t="str">
        <f t="shared" si="244"/>
        <v>CA</v>
      </c>
      <c r="X5244" t="str">
        <f t="shared" si="245"/>
        <v>California</v>
      </c>
      <c r="Y5244" t="str">
        <f>VLOOKUP(P5244,'Product manager data'!$A$1:B5260,2,0)</f>
        <v>Kimberly Harrington</v>
      </c>
    </row>
    <row r="5245" spans="1:25" x14ac:dyDescent="0.3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 t="shared" si="243"/>
        <v>Profit</v>
      </c>
      <c r="W5245" t="str">
        <f t="shared" si="244"/>
        <v>CA</v>
      </c>
      <c r="X5245" t="str">
        <f t="shared" si="245"/>
        <v>California</v>
      </c>
      <c r="Y5245" t="str">
        <f>VLOOKUP(P5245,'Product manager data'!$A$1:B5261,2,0)</f>
        <v>Kimberly Harrington</v>
      </c>
    </row>
    <row r="5246" spans="1:25" x14ac:dyDescent="0.3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t="str">
        <f t="shared" si="243"/>
        <v>Profit</v>
      </c>
      <c r="W5246" t="str">
        <f t="shared" si="244"/>
        <v>CA</v>
      </c>
      <c r="X5246" t="str">
        <f t="shared" si="245"/>
        <v>California</v>
      </c>
      <c r="Y5246" t="str">
        <f>VLOOKUP(P5246,'Product manager data'!$A$1:B5262,2,0)</f>
        <v>Michael Benoit</v>
      </c>
    </row>
    <row r="5247" spans="1:25" x14ac:dyDescent="0.3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f t="shared" si="243"/>
        <v>Profit</v>
      </c>
      <c r="W5247" t="str">
        <f t="shared" si="244"/>
        <v>CA</v>
      </c>
      <c r="X5247" t="str">
        <f t="shared" si="245"/>
        <v>California</v>
      </c>
      <c r="Y5247" t="str">
        <f>VLOOKUP(P5247,'Product manager data'!$A$1:B5263,2,0)</f>
        <v>James Marez</v>
      </c>
    </row>
    <row r="5248" spans="1:25" x14ac:dyDescent="0.3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 t="shared" si="243"/>
        <v>Profit</v>
      </c>
      <c r="W5248" t="str">
        <f t="shared" si="244"/>
        <v>CA</v>
      </c>
      <c r="X5248" t="str">
        <f t="shared" si="245"/>
        <v>California</v>
      </c>
      <c r="Y5248" t="str">
        <f>VLOOKUP(P5248,'Product manager data'!$A$1:B5264,2,0)</f>
        <v>Kimberly Harrington</v>
      </c>
    </row>
    <row r="5249" spans="1:25" x14ac:dyDescent="0.3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t="str">
        <f t="shared" si="243"/>
        <v>Loss</v>
      </c>
      <c r="W5249" t="str">
        <f t="shared" si="244"/>
        <v>US</v>
      </c>
      <c r="X5249" t="str">
        <f t="shared" si="245"/>
        <v>Texas</v>
      </c>
      <c r="Y5249" t="str">
        <f>VLOOKUP(P5249,'Product manager data'!$A$1:B5265,2,0)</f>
        <v>Mary Wood</v>
      </c>
    </row>
    <row r="5250" spans="1:25" x14ac:dyDescent="0.3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 t="shared" si="243"/>
        <v>Profit</v>
      </c>
      <c r="W5250" t="str">
        <f t="shared" si="244"/>
        <v>US</v>
      </c>
      <c r="X5250" t="str">
        <f t="shared" si="245"/>
        <v>Texas</v>
      </c>
      <c r="Y5250" t="str">
        <f>VLOOKUP(P5250,'Product manager data'!$A$1:B5266,2,0)</f>
        <v>Reggie Bacon</v>
      </c>
    </row>
    <row r="5251" spans="1:25" x14ac:dyDescent="0.3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t="str">
        <f t="shared" ref="V5251:V5314" si="246">IF(U5251&gt;=0,"Profit","Loss")</f>
        <v>Profit</v>
      </c>
      <c r="W5251" t="str">
        <f t="shared" ref="W5251:W5314" si="247">MID(B5251,1,2)</f>
        <v>CA</v>
      </c>
      <c r="X5251" t="str">
        <f t="shared" ref="X5251:X5314" si="248">IF(W5251="CA","California","Texas")</f>
        <v>California</v>
      </c>
      <c r="Y5251" t="str">
        <f>VLOOKUP(P5251,'Product manager data'!$A$1:B5267,2,0)</f>
        <v>Junior Fason</v>
      </c>
    </row>
    <row r="5252" spans="1:25" x14ac:dyDescent="0.3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f t="shared" si="246"/>
        <v>Profit</v>
      </c>
      <c r="W5252" t="str">
        <f t="shared" si="247"/>
        <v>US</v>
      </c>
      <c r="X5252" t="str">
        <f t="shared" si="248"/>
        <v>Texas</v>
      </c>
      <c r="Y5252" t="str">
        <f>VLOOKUP(P5252,'Product manager data'!$A$1:B5268,2,0)</f>
        <v>Reggie Bacon</v>
      </c>
    </row>
    <row r="5253" spans="1:25" x14ac:dyDescent="0.3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t="str">
        <f t="shared" si="246"/>
        <v>Profit</v>
      </c>
      <c r="W5253" t="str">
        <f t="shared" si="247"/>
        <v>US</v>
      </c>
      <c r="X5253" t="str">
        <f t="shared" si="248"/>
        <v>Texas</v>
      </c>
      <c r="Y5253" t="str">
        <f>VLOOKUP(P5253,'Product manager data'!$A$1:B5269,2,0)</f>
        <v>Beth Higgins</v>
      </c>
    </row>
    <row r="5254" spans="1:25" x14ac:dyDescent="0.3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t="str">
        <f t="shared" si="246"/>
        <v>Profit</v>
      </c>
      <c r="W5254" t="str">
        <f t="shared" si="247"/>
        <v>CA</v>
      </c>
      <c r="X5254" t="str">
        <f t="shared" si="248"/>
        <v>California</v>
      </c>
      <c r="Y5254" t="str">
        <f>VLOOKUP(P5254,'Product manager data'!$A$1:B5270,2,0)</f>
        <v>Mary Wood</v>
      </c>
    </row>
    <row r="5255" spans="1:25" x14ac:dyDescent="0.3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f t="shared" si="246"/>
        <v>Profit</v>
      </c>
      <c r="W5255" t="str">
        <f t="shared" si="247"/>
        <v>US</v>
      </c>
      <c r="X5255" t="str">
        <f t="shared" si="248"/>
        <v>Texas</v>
      </c>
      <c r="Y5255" t="str">
        <f>VLOOKUP(P5255,'Product manager data'!$A$1:B5271,2,0)</f>
        <v>Kimberly Harrington</v>
      </c>
    </row>
    <row r="5256" spans="1:25" x14ac:dyDescent="0.3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t="str">
        <f t="shared" si="246"/>
        <v>Loss</v>
      </c>
      <c r="W5256" t="str">
        <f t="shared" si="247"/>
        <v>CA</v>
      </c>
      <c r="X5256" t="str">
        <f t="shared" si="248"/>
        <v>California</v>
      </c>
      <c r="Y5256" t="str">
        <f>VLOOKUP(P5256,'Product manager data'!$A$1:B5272,2,0)</f>
        <v>Sandra Cruz</v>
      </c>
    </row>
    <row r="5257" spans="1:25" x14ac:dyDescent="0.3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t="str">
        <f t="shared" si="246"/>
        <v>Loss</v>
      </c>
      <c r="W5257" t="str">
        <f t="shared" si="247"/>
        <v>CA</v>
      </c>
      <c r="X5257" t="str">
        <f t="shared" si="248"/>
        <v>California</v>
      </c>
      <c r="Y5257" t="str">
        <f>VLOOKUP(P5257,'Product manager data'!$A$1:B5273,2,0)</f>
        <v>Robin Dennis</v>
      </c>
    </row>
    <row r="5258" spans="1:25" x14ac:dyDescent="0.3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t="str">
        <f t="shared" si="246"/>
        <v>Profit</v>
      </c>
      <c r="W5258" t="str">
        <f t="shared" si="247"/>
        <v>CA</v>
      </c>
      <c r="X5258" t="str">
        <f t="shared" si="248"/>
        <v>California</v>
      </c>
      <c r="Y5258" t="str">
        <f>VLOOKUP(P5258,'Product manager data'!$A$1:B5274,2,0)</f>
        <v>Beth Higgins</v>
      </c>
    </row>
    <row r="5259" spans="1:25" x14ac:dyDescent="0.3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 t="shared" si="246"/>
        <v>Profit</v>
      </c>
      <c r="W5259" t="str">
        <f t="shared" si="247"/>
        <v>US</v>
      </c>
      <c r="X5259" t="str">
        <f t="shared" si="248"/>
        <v>Texas</v>
      </c>
      <c r="Y5259" t="str">
        <f>VLOOKUP(P5259,'Product manager data'!$A$1:B5275,2,0)</f>
        <v>Beth Higgins</v>
      </c>
    </row>
    <row r="5260" spans="1:25" x14ac:dyDescent="0.3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f t="shared" si="246"/>
        <v>Profit</v>
      </c>
      <c r="W5260" t="str">
        <f t="shared" si="247"/>
        <v>US</v>
      </c>
      <c r="X5260" t="str">
        <f t="shared" si="248"/>
        <v>Texas</v>
      </c>
      <c r="Y5260" t="str">
        <f>VLOOKUP(P5260,'Product manager data'!$A$1:B5276,2,0)</f>
        <v>Beth Higgins</v>
      </c>
    </row>
    <row r="5261" spans="1:25" x14ac:dyDescent="0.3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f t="shared" si="246"/>
        <v>Profit</v>
      </c>
      <c r="W5261" t="str">
        <f t="shared" si="247"/>
        <v>CA</v>
      </c>
      <c r="X5261" t="str">
        <f t="shared" si="248"/>
        <v>California</v>
      </c>
      <c r="Y5261" t="str">
        <f>VLOOKUP(P5261,'Product manager data'!$A$1:B5277,2,0)</f>
        <v>Beth Higgins</v>
      </c>
    </row>
    <row r="5262" spans="1:25" x14ac:dyDescent="0.3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t="str">
        <f t="shared" si="246"/>
        <v>Profit</v>
      </c>
      <c r="W5262" t="str">
        <f t="shared" si="247"/>
        <v>CA</v>
      </c>
      <c r="X5262" t="str">
        <f t="shared" si="248"/>
        <v>California</v>
      </c>
      <c r="Y5262" t="str">
        <f>VLOOKUP(P5262,'Product manager data'!$A$1:B5278,2,0)</f>
        <v>James Marez</v>
      </c>
    </row>
    <row r="5263" spans="1:25" x14ac:dyDescent="0.3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f t="shared" si="246"/>
        <v>Loss</v>
      </c>
      <c r="W5263" t="str">
        <f t="shared" si="247"/>
        <v>CA</v>
      </c>
      <c r="X5263" t="str">
        <f t="shared" si="248"/>
        <v>California</v>
      </c>
      <c r="Y5263" t="str">
        <f>VLOOKUP(P5263,'Product manager data'!$A$1:B5279,2,0)</f>
        <v>Kimberly Harrington</v>
      </c>
    </row>
    <row r="5264" spans="1:25" x14ac:dyDescent="0.3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f t="shared" si="246"/>
        <v>Loss</v>
      </c>
      <c r="W5264" t="str">
        <f t="shared" si="247"/>
        <v>CA</v>
      </c>
      <c r="X5264" t="str">
        <f t="shared" si="248"/>
        <v>California</v>
      </c>
      <c r="Y5264" t="str">
        <f>VLOOKUP(P5264,'Product manager data'!$A$1:B5280,2,0)</f>
        <v>Michael Benoit</v>
      </c>
    </row>
    <row r="5265" spans="1:25" x14ac:dyDescent="0.3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f t="shared" si="246"/>
        <v>Loss</v>
      </c>
      <c r="W5265" t="str">
        <f t="shared" si="247"/>
        <v>CA</v>
      </c>
      <c r="X5265" t="str">
        <f t="shared" si="248"/>
        <v>California</v>
      </c>
      <c r="Y5265" t="str">
        <f>VLOOKUP(P5265,'Product manager data'!$A$1:B5281,2,0)</f>
        <v>Reggie Bacon</v>
      </c>
    </row>
    <row r="5266" spans="1:25" x14ac:dyDescent="0.3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t="str">
        <f t="shared" si="246"/>
        <v>Profit</v>
      </c>
      <c r="W5266" t="str">
        <f t="shared" si="247"/>
        <v>CA</v>
      </c>
      <c r="X5266" t="str">
        <f t="shared" si="248"/>
        <v>California</v>
      </c>
      <c r="Y5266" t="str">
        <f>VLOOKUP(P5266,'Product manager data'!$A$1:B5282,2,0)</f>
        <v>Eric Goetz</v>
      </c>
    </row>
    <row r="5267" spans="1:25" x14ac:dyDescent="0.3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f t="shared" si="246"/>
        <v>Profit</v>
      </c>
      <c r="W5267" t="str">
        <f t="shared" si="247"/>
        <v>CA</v>
      </c>
      <c r="X5267" t="str">
        <f t="shared" si="248"/>
        <v>California</v>
      </c>
      <c r="Y5267" t="str">
        <f>VLOOKUP(P5267,'Product manager data'!$A$1:B5283,2,0)</f>
        <v>Beth Higgins</v>
      </c>
    </row>
    <row r="5268" spans="1:25" x14ac:dyDescent="0.3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t="str">
        <f t="shared" si="246"/>
        <v>Profit</v>
      </c>
      <c r="W5268" t="str">
        <f t="shared" si="247"/>
        <v>CA</v>
      </c>
      <c r="X5268" t="str">
        <f t="shared" si="248"/>
        <v>California</v>
      </c>
      <c r="Y5268" t="str">
        <f>VLOOKUP(P5268,'Product manager data'!$A$1:B5284,2,0)</f>
        <v>Beth Higgins</v>
      </c>
    </row>
    <row r="5269" spans="1:25" x14ac:dyDescent="0.3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 t="shared" si="246"/>
        <v>Profit</v>
      </c>
      <c r="W5269" t="str">
        <f t="shared" si="247"/>
        <v>CA</v>
      </c>
      <c r="X5269" t="str">
        <f t="shared" si="248"/>
        <v>California</v>
      </c>
      <c r="Y5269" t="str">
        <f>VLOOKUP(P5269,'Product manager data'!$A$1:B5285,2,0)</f>
        <v>Mary Wood</v>
      </c>
    </row>
    <row r="5270" spans="1:25" x14ac:dyDescent="0.3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t="str">
        <f t="shared" si="246"/>
        <v>Profit</v>
      </c>
      <c r="W5270" t="str">
        <f t="shared" si="247"/>
        <v>US</v>
      </c>
      <c r="X5270" t="str">
        <f t="shared" si="248"/>
        <v>Texas</v>
      </c>
      <c r="Y5270" t="str">
        <f>VLOOKUP(P5270,'Product manager data'!$A$1:B5286,2,0)</f>
        <v>Jennifer Hutchins</v>
      </c>
    </row>
    <row r="5271" spans="1:25" x14ac:dyDescent="0.3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 t="shared" si="246"/>
        <v>Profit</v>
      </c>
      <c r="W5271" t="str">
        <f t="shared" si="247"/>
        <v>CA</v>
      </c>
      <c r="X5271" t="str">
        <f t="shared" si="248"/>
        <v>California</v>
      </c>
      <c r="Y5271" t="str">
        <f>VLOOKUP(P5271,'Product manager data'!$A$1:B5287,2,0)</f>
        <v>Robin Dennis</v>
      </c>
    </row>
    <row r="5272" spans="1:25" x14ac:dyDescent="0.3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f t="shared" si="246"/>
        <v>Profit</v>
      </c>
      <c r="W5272" t="str">
        <f t="shared" si="247"/>
        <v>CA</v>
      </c>
      <c r="X5272" t="str">
        <f t="shared" si="248"/>
        <v>California</v>
      </c>
      <c r="Y5272" t="str">
        <f>VLOOKUP(P5272,'Product manager data'!$A$1:B5288,2,0)</f>
        <v>Mary Wood</v>
      </c>
    </row>
    <row r="5273" spans="1:25" x14ac:dyDescent="0.3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t="str">
        <f t="shared" si="246"/>
        <v>Profit</v>
      </c>
      <c r="W5273" t="str">
        <f t="shared" si="247"/>
        <v>CA</v>
      </c>
      <c r="X5273" t="str">
        <f t="shared" si="248"/>
        <v>California</v>
      </c>
      <c r="Y5273" t="str">
        <f>VLOOKUP(P5273,'Product manager data'!$A$1:B5289,2,0)</f>
        <v>Robin Dennis</v>
      </c>
    </row>
    <row r="5274" spans="1:25" x14ac:dyDescent="0.3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f t="shared" si="246"/>
        <v>Loss</v>
      </c>
      <c r="W5274" t="str">
        <f t="shared" si="247"/>
        <v>CA</v>
      </c>
      <c r="X5274" t="str">
        <f t="shared" si="248"/>
        <v>California</v>
      </c>
      <c r="Y5274" t="str">
        <f>VLOOKUP(P5274,'Product manager data'!$A$1:B5290,2,0)</f>
        <v>Michael Benoit</v>
      </c>
    </row>
    <row r="5275" spans="1:25" x14ac:dyDescent="0.3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f t="shared" si="246"/>
        <v>Loss</v>
      </c>
      <c r="W5275" t="str">
        <f t="shared" si="247"/>
        <v>US</v>
      </c>
      <c r="X5275" t="str">
        <f t="shared" si="248"/>
        <v>Texas</v>
      </c>
      <c r="Y5275" t="str">
        <f>VLOOKUP(P5275,'Product manager data'!$A$1:B5291,2,0)</f>
        <v>Kimberly Harrington</v>
      </c>
    </row>
    <row r="5276" spans="1:25" x14ac:dyDescent="0.3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t="str">
        <f t="shared" si="246"/>
        <v>Profit</v>
      </c>
      <c r="W5276" t="str">
        <f t="shared" si="247"/>
        <v>CA</v>
      </c>
      <c r="X5276" t="str">
        <f t="shared" si="248"/>
        <v>California</v>
      </c>
      <c r="Y5276" t="str">
        <f>VLOOKUP(P5276,'Product manager data'!$A$1:B5292,2,0)</f>
        <v>Sandra Cruz</v>
      </c>
    </row>
    <row r="5277" spans="1:25" x14ac:dyDescent="0.3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f t="shared" si="246"/>
        <v>Profit</v>
      </c>
      <c r="W5277" t="str">
        <f t="shared" si="247"/>
        <v>CA</v>
      </c>
      <c r="X5277" t="str">
        <f t="shared" si="248"/>
        <v>California</v>
      </c>
      <c r="Y5277" t="str">
        <f>VLOOKUP(P5277,'Product manager data'!$A$1:B5293,2,0)</f>
        <v>Reggie Bacon</v>
      </c>
    </row>
    <row r="5278" spans="1:25" x14ac:dyDescent="0.3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f t="shared" si="246"/>
        <v>Profit</v>
      </c>
      <c r="W5278" t="str">
        <f t="shared" si="247"/>
        <v>CA</v>
      </c>
      <c r="X5278" t="str">
        <f t="shared" si="248"/>
        <v>California</v>
      </c>
      <c r="Y5278" t="str">
        <f>VLOOKUP(P5278,'Product manager data'!$A$1:B5294,2,0)</f>
        <v>Reggie Bacon</v>
      </c>
    </row>
    <row r="5279" spans="1:25" x14ac:dyDescent="0.3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t="str">
        <f t="shared" si="246"/>
        <v>Loss</v>
      </c>
      <c r="W5279" t="str">
        <f t="shared" si="247"/>
        <v>CA</v>
      </c>
      <c r="X5279" t="str">
        <f t="shared" si="248"/>
        <v>California</v>
      </c>
      <c r="Y5279" t="str">
        <f>VLOOKUP(P5279,'Product manager data'!$A$1:B5295,2,0)</f>
        <v>Sandra Cruz</v>
      </c>
    </row>
    <row r="5280" spans="1:25" x14ac:dyDescent="0.3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f t="shared" si="246"/>
        <v>Profit</v>
      </c>
      <c r="W5280" t="str">
        <f t="shared" si="247"/>
        <v>CA</v>
      </c>
      <c r="X5280" t="str">
        <f t="shared" si="248"/>
        <v>California</v>
      </c>
      <c r="Y5280" t="str">
        <f>VLOOKUP(P5280,'Product manager data'!$A$1:B5296,2,0)</f>
        <v>Beth Higgins</v>
      </c>
    </row>
    <row r="5281" spans="1:25" x14ac:dyDescent="0.3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t="str">
        <f t="shared" si="246"/>
        <v>Profit</v>
      </c>
      <c r="W5281" t="str">
        <f t="shared" si="247"/>
        <v>US</v>
      </c>
      <c r="X5281" t="str">
        <f t="shared" si="248"/>
        <v>Texas</v>
      </c>
      <c r="Y5281" t="str">
        <f>VLOOKUP(P5281,'Product manager data'!$A$1:B5297,2,0)</f>
        <v>Reggie Bacon</v>
      </c>
    </row>
    <row r="5282" spans="1:25" x14ac:dyDescent="0.3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t="str">
        <f t="shared" si="246"/>
        <v>Profit</v>
      </c>
      <c r="W5282" t="str">
        <f t="shared" si="247"/>
        <v>CA</v>
      </c>
      <c r="X5282" t="str">
        <f t="shared" si="248"/>
        <v>California</v>
      </c>
      <c r="Y5282" t="str">
        <f>VLOOKUP(P5282,'Product manager data'!$A$1:B5298,2,0)</f>
        <v>Myrtle Holloway</v>
      </c>
    </row>
    <row r="5283" spans="1:25" x14ac:dyDescent="0.3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 t="shared" si="246"/>
        <v>Profit</v>
      </c>
      <c r="W5283" t="str">
        <f t="shared" si="247"/>
        <v>CA</v>
      </c>
      <c r="X5283" t="str">
        <f t="shared" si="248"/>
        <v>California</v>
      </c>
      <c r="Y5283" t="str">
        <f>VLOOKUP(P5283,'Product manager data'!$A$1:B5299,2,0)</f>
        <v>Robin Dennis</v>
      </c>
    </row>
    <row r="5284" spans="1:25" x14ac:dyDescent="0.3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f t="shared" si="246"/>
        <v>Profit</v>
      </c>
      <c r="W5284" t="str">
        <f t="shared" si="247"/>
        <v>CA</v>
      </c>
      <c r="X5284" t="str">
        <f t="shared" si="248"/>
        <v>California</v>
      </c>
      <c r="Y5284" t="str">
        <f>VLOOKUP(P5284,'Product manager data'!$A$1:B5300,2,0)</f>
        <v>Beth Higgins</v>
      </c>
    </row>
    <row r="5285" spans="1:25" x14ac:dyDescent="0.3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t="str">
        <f t="shared" si="246"/>
        <v>Profit</v>
      </c>
      <c r="W5285" t="str">
        <f t="shared" si="247"/>
        <v>CA</v>
      </c>
      <c r="X5285" t="str">
        <f t="shared" si="248"/>
        <v>California</v>
      </c>
      <c r="Y5285" t="str">
        <f>VLOOKUP(P5285,'Product manager data'!$A$1:B5301,2,0)</f>
        <v>Myrtle Holloway</v>
      </c>
    </row>
    <row r="5286" spans="1:25" x14ac:dyDescent="0.3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f t="shared" si="246"/>
        <v>Profit</v>
      </c>
      <c r="W5286" t="str">
        <f t="shared" si="247"/>
        <v>CA</v>
      </c>
      <c r="X5286" t="str">
        <f t="shared" si="248"/>
        <v>California</v>
      </c>
      <c r="Y5286" t="str">
        <f>VLOOKUP(P5286,'Product manager data'!$A$1:B5302,2,0)</f>
        <v>Willie Zensen</v>
      </c>
    </row>
    <row r="5287" spans="1:25" x14ac:dyDescent="0.3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f t="shared" si="246"/>
        <v>Profit</v>
      </c>
      <c r="W5287" t="str">
        <f t="shared" si="247"/>
        <v>CA</v>
      </c>
      <c r="X5287" t="str">
        <f t="shared" si="248"/>
        <v>California</v>
      </c>
      <c r="Y5287" t="str">
        <f>VLOOKUP(P5287,'Product manager data'!$A$1:B5303,2,0)</f>
        <v>Rosemary Hearon</v>
      </c>
    </row>
    <row r="5288" spans="1:25" x14ac:dyDescent="0.3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f t="shared" si="246"/>
        <v>Loss</v>
      </c>
      <c r="W5288" t="str">
        <f t="shared" si="247"/>
        <v>CA</v>
      </c>
      <c r="X5288" t="str">
        <f t="shared" si="248"/>
        <v>California</v>
      </c>
      <c r="Y5288" t="str">
        <f>VLOOKUP(P5288,'Product manager data'!$A$1:B5304,2,0)</f>
        <v>Kimberly Harrington</v>
      </c>
    </row>
    <row r="5289" spans="1:25" x14ac:dyDescent="0.3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f t="shared" si="246"/>
        <v>Loss</v>
      </c>
      <c r="W5289" t="str">
        <f t="shared" si="247"/>
        <v>CA</v>
      </c>
      <c r="X5289" t="str">
        <f t="shared" si="248"/>
        <v>California</v>
      </c>
      <c r="Y5289" t="str">
        <f>VLOOKUP(P5289,'Product manager data'!$A$1:B5305,2,0)</f>
        <v>Tim Collins</v>
      </c>
    </row>
    <row r="5290" spans="1:25" x14ac:dyDescent="0.3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 t="shared" si="246"/>
        <v>Profit</v>
      </c>
      <c r="W5290" t="str">
        <f t="shared" si="247"/>
        <v>US</v>
      </c>
      <c r="X5290" t="str">
        <f t="shared" si="248"/>
        <v>Texas</v>
      </c>
      <c r="Y5290" t="str">
        <f>VLOOKUP(P5290,'Product manager data'!$A$1:B5306,2,0)</f>
        <v>Beth Higgins</v>
      </c>
    </row>
    <row r="5291" spans="1:25" x14ac:dyDescent="0.3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 t="shared" si="246"/>
        <v>Profit</v>
      </c>
      <c r="W5291" t="str">
        <f t="shared" si="247"/>
        <v>CA</v>
      </c>
      <c r="X5291" t="str">
        <f t="shared" si="248"/>
        <v>California</v>
      </c>
      <c r="Y5291" t="str">
        <f>VLOOKUP(P5291,'Product manager data'!$A$1:B5307,2,0)</f>
        <v>Beth Higgins</v>
      </c>
    </row>
    <row r="5292" spans="1:25" x14ac:dyDescent="0.3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f t="shared" si="246"/>
        <v>Loss</v>
      </c>
      <c r="W5292" t="str">
        <f t="shared" si="247"/>
        <v>CA</v>
      </c>
      <c r="X5292" t="str">
        <f t="shared" si="248"/>
        <v>California</v>
      </c>
      <c r="Y5292" t="str">
        <f>VLOOKUP(P5292,'Product manager data'!$A$1:B5308,2,0)</f>
        <v>Sandra Cruz</v>
      </c>
    </row>
    <row r="5293" spans="1:25" x14ac:dyDescent="0.3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 t="shared" si="246"/>
        <v>Profit</v>
      </c>
      <c r="W5293" t="str">
        <f t="shared" si="247"/>
        <v>CA</v>
      </c>
      <c r="X5293" t="str">
        <f t="shared" si="248"/>
        <v>California</v>
      </c>
      <c r="Y5293" t="str">
        <f>VLOOKUP(P5293,'Product manager data'!$A$1:B5309,2,0)</f>
        <v>Beth Higgins</v>
      </c>
    </row>
    <row r="5294" spans="1:25" x14ac:dyDescent="0.3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t="str">
        <f t="shared" si="246"/>
        <v>Profit</v>
      </c>
      <c r="W5294" t="str">
        <f t="shared" si="247"/>
        <v>CA</v>
      </c>
      <c r="X5294" t="str">
        <f t="shared" si="248"/>
        <v>California</v>
      </c>
      <c r="Y5294" t="str">
        <f>VLOOKUP(P5294,'Product manager data'!$A$1:B5310,2,0)</f>
        <v>Myrtle Holloway</v>
      </c>
    </row>
    <row r="5295" spans="1:25" x14ac:dyDescent="0.3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f t="shared" si="246"/>
        <v>Loss</v>
      </c>
      <c r="W5295" t="str">
        <f t="shared" si="247"/>
        <v>CA</v>
      </c>
      <c r="X5295" t="str">
        <f t="shared" si="248"/>
        <v>California</v>
      </c>
      <c r="Y5295" t="str">
        <f>VLOOKUP(P5295,'Product manager data'!$A$1:B5311,2,0)</f>
        <v>Michael Benoit</v>
      </c>
    </row>
    <row r="5296" spans="1:25" x14ac:dyDescent="0.3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t="str">
        <f t="shared" si="246"/>
        <v>Profit</v>
      </c>
      <c r="W5296" t="str">
        <f t="shared" si="247"/>
        <v>CA</v>
      </c>
      <c r="X5296" t="str">
        <f t="shared" si="248"/>
        <v>California</v>
      </c>
      <c r="Y5296" t="str">
        <f>VLOOKUP(P5296,'Product manager data'!$A$1:B5312,2,0)</f>
        <v>Willie Zensen</v>
      </c>
    </row>
    <row r="5297" spans="1:25" x14ac:dyDescent="0.3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 t="shared" si="246"/>
        <v>Profit</v>
      </c>
      <c r="W5297" t="str">
        <f t="shared" si="247"/>
        <v>CA</v>
      </c>
      <c r="X5297" t="str">
        <f t="shared" si="248"/>
        <v>California</v>
      </c>
      <c r="Y5297" t="str">
        <f>VLOOKUP(P5297,'Product manager data'!$A$1:B5313,2,0)</f>
        <v>Beth Higgins</v>
      </c>
    </row>
    <row r="5298" spans="1:25" x14ac:dyDescent="0.3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f t="shared" si="246"/>
        <v>Profit</v>
      </c>
      <c r="W5298" t="str">
        <f t="shared" si="247"/>
        <v>CA</v>
      </c>
      <c r="X5298" t="str">
        <f t="shared" si="248"/>
        <v>California</v>
      </c>
      <c r="Y5298" t="str">
        <f>VLOOKUP(P5298,'Product manager data'!$A$1:B5314,2,0)</f>
        <v>Robin Dennis</v>
      </c>
    </row>
    <row r="5299" spans="1:25" x14ac:dyDescent="0.3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f t="shared" si="246"/>
        <v>Profit</v>
      </c>
      <c r="W5299" t="str">
        <f t="shared" si="247"/>
        <v>CA</v>
      </c>
      <c r="X5299" t="str">
        <f t="shared" si="248"/>
        <v>California</v>
      </c>
      <c r="Y5299" t="str">
        <f>VLOOKUP(P5299,'Product manager data'!$A$1:B5315,2,0)</f>
        <v>James Marez</v>
      </c>
    </row>
    <row r="5300" spans="1:25" x14ac:dyDescent="0.3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f t="shared" si="246"/>
        <v>Profit</v>
      </c>
      <c r="W5300" t="str">
        <f t="shared" si="247"/>
        <v>CA</v>
      </c>
      <c r="X5300" t="str">
        <f t="shared" si="248"/>
        <v>California</v>
      </c>
      <c r="Y5300" t="str">
        <f>VLOOKUP(P5300,'Product manager data'!$A$1:B5316,2,0)</f>
        <v>Rosemary Hearon</v>
      </c>
    </row>
    <row r="5301" spans="1:25" x14ac:dyDescent="0.3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f t="shared" si="246"/>
        <v>Profit</v>
      </c>
      <c r="W5301" t="str">
        <f t="shared" si="247"/>
        <v>CA</v>
      </c>
      <c r="X5301" t="str">
        <f t="shared" si="248"/>
        <v>California</v>
      </c>
      <c r="Y5301" t="str">
        <f>VLOOKUP(P5301,'Product manager data'!$A$1:B5317,2,0)</f>
        <v>Willie Zensen</v>
      </c>
    </row>
    <row r="5302" spans="1:25" x14ac:dyDescent="0.3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t="str">
        <f t="shared" si="246"/>
        <v>Profit</v>
      </c>
      <c r="W5302" t="str">
        <f t="shared" si="247"/>
        <v>CA</v>
      </c>
      <c r="X5302" t="str">
        <f t="shared" si="248"/>
        <v>California</v>
      </c>
      <c r="Y5302" t="str">
        <f>VLOOKUP(P5302,'Product manager data'!$A$1:B5318,2,0)</f>
        <v>Michael Benoit</v>
      </c>
    </row>
    <row r="5303" spans="1:25" x14ac:dyDescent="0.3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f t="shared" si="246"/>
        <v>Profit</v>
      </c>
      <c r="W5303" t="str">
        <f t="shared" si="247"/>
        <v>CA</v>
      </c>
      <c r="X5303" t="str">
        <f t="shared" si="248"/>
        <v>California</v>
      </c>
      <c r="Y5303" t="str">
        <f>VLOOKUP(P5303,'Product manager data'!$A$1:B5319,2,0)</f>
        <v>Reggie Bacon</v>
      </c>
    </row>
    <row r="5304" spans="1:25" x14ac:dyDescent="0.3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f t="shared" si="246"/>
        <v>Profit</v>
      </c>
      <c r="W5304" t="str">
        <f t="shared" si="247"/>
        <v>CA</v>
      </c>
      <c r="X5304" t="str">
        <f t="shared" si="248"/>
        <v>California</v>
      </c>
      <c r="Y5304" t="str">
        <f>VLOOKUP(P5304,'Product manager data'!$A$1:B5320,2,0)</f>
        <v>Willie Zensen</v>
      </c>
    </row>
    <row r="5305" spans="1:25" x14ac:dyDescent="0.3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t="str">
        <f t="shared" si="246"/>
        <v>Loss</v>
      </c>
      <c r="W5305" t="str">
        <f t="shared" si="247"/>
        <v>US</v>
      </c>
      <c r="X5305" t="str">
        <f t="shared" si="248"/>
        <v>Texas</v>
      </c>
      <c r="Y5305" t="str">
        <f>VLOOKUP(P5305,'Product manager data'!$A$1:B5321,2,0)</f>
        <v>Sandra Cruz</v>
      </c>
    </row>
    <row r="5306" spans="1:25" x14ac:dyDescent="0.3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t="str">
        <f t="shared" si="246"/>
        <v>Loss</v>
      </c>
      <c r="W5306" t="str">
        <f t="shared" si="247"/>
        <v>US</v>
      </c>
      <c r="X5306" t="str">
        <f t="shared" si="248"/>
        <v>Texas</v>
      </c>
      <c r="Y5306" t="str">
        <f>VLOOKUP(P5306,'Product manager data'!$A$1:B5322,2,0)</f>
        <v>Robin Dennis</v>
      </c>
    </row>
    <row r="5307" spans="1:25" x14ac:dyDescent="0.3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f t="shared" si="246"/>
        <v>Profit</v>
      </c>
      <c r="W5307" t="str">
        <f t="shared" si="247"/>
        <v>US</v>
      </c>
      <c r="X5307" t="str">
        <f t="shared" si="248"/>
        <v>Texas</v>
      </c>
      <c r="Y5307" t="str">
        <f>VLOOKUP(P5307,'Product manager data'!$A$1:B5323,2,0)</f>
        <v>Robin Dennis</v>
      </c>
    </row>
    <row r="5308" spans="1:25" x14ac:dyDescent="0.3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f t="shared" si="246"/>
        <v>Profit</v>
      </c>
      <c r="W5308" t="str">
        <f t="shared" si="247"/>
        <v>US</v>
      </c>
      <c r="X5308" t="str">
        <f t="shared" si="248"/>
        <v>Texas</v>
      </c>
      <c r="Y5308" t="str">
        <f>VLOOKUP(P5308,'Product manager data'!$A$1:B5324,2,0)</f>
        <v>Myrtle Holloway</v>
      </c>
    </row>
    <row r="5309" spans="1:25" x14ac:dyDescent="0.3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t="str">
        <f t="shared" si="246"/>
        <v>Profit</v>
      </c>
      <c r="W5309" t="str">
        <f t="shared" si="247"/>
        <v>US</v>
      </c>
      <c r="X5309" t="str">
        <f t="shared" si="248"/>
        <v>Texas</v>
      </c>
      <c r="Y5309" t="str">
        <f>VLOOKUP(P5309,'Product manager data'!$A$1:B5325,2,0)</f>
        <v>James Marez</v>
      </c>
    </row>
    <row r="5310" spans="1:25" x14ac:dyDescent="0.3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f t="shared" si="246"/>
        <v>Loss</v>
      </c>
      <c r="W5310" t="str">
        <f t="shared" si="247"/>
        <v>CA</v>
      </c>
      <c r="X5310" t="str">
        <f t="shared" si="248"/>
        <v>California</v>
      </c>
      <c r="Y5310" t="str">
        <f>VLOOKUP(P5310,'Product manager data'!$A$1:B5326,2,0)</f>
        <v>Sandra Cruz</v>
      </c>
    </row>
    <row r="5311" spans="1:25" x14ac:dyDescent="0.3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t="str">
        <f t="shared" si="246"/>
        <v>Profit</v>
      </c>
      <c r="W5311" t="str">
        <f t="shared" si="247"/>
        <v>CA</v>
      </c>
      <c r="X5311" t="str">
        <f t="shared" si="248"/>
        <v>California</v>
      </c>
      <c r="Y5311" t="str">
        <f>VLOOKUP(P5311,'Product manager data'!$A$1:B5327,2,0)</f>
        <v>Eric Goetz</v>
      </c>
    </row>
    <row r="5312" spans="1:25" x14ac:dyDescent="0.3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f t="shared" si="246"/>
        <v>Loss</v>
      </c>
      <c r="W5312" t="str">
        <f t="shared" si="247"/>
        <v>CA</v>
      </c>
      <c r="X5312" t="str">
        <f t="shared" si="248"/>
        <v>California</v>
      </c>
      <c r="Y5312" t="str">
        <f>VLOOKUP(P5312,'Product manager data'!$A$1:B5328,2,0)</f>
        <v>Kimberly Harrington</v>
      </c>
    </row>
    <row r="5313" spans="1:25" x14ac:dyDescent="0.3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t="str">
        <f t="shared" si="246"/>
        <v>Profit</v>
      </c>
      <c r="W5313" t="str">
        <f t="shared" si="247"/>
        <v>CA</v>
      </c>
      <c r="X5313" t="str">
        <f t="shared" si="248"/>
        <v>California</v>
      </c>
      <c r="Y5313" t="str">
        <f>VLOOKUP(P5313,'Product manager data'!$A$1:B5329,2,0)</f>
        <v>Willie Zensen</v>
      </c>
    </row>
    <row r="5314" spans="1:25" x14ac:dyDescent="0.3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f t="shared" si="246"/>
        <v>Profit</v>
      </c>
      <c r="W5314" t="str">
        <f t="shared" si="247"/>
        <v>CA</v>
      </c>
      <c r="X5314" t="str">
        <f t="shared" si="248"/>
        <v>California</v>
      </c>
      <c r="Y5314" t="str">
        <f>VLOOKUP(P5314,'Product manager data'!$A$1:B5330,2,0)</f>
        <v>Tammie Nelson</v>
      </c>
    </row>
    <row r="5315" spans="1:25" x14ac:dyDescent="0.3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f t="shared" ref="V5315:V5378" si="249">IF(U5315&gt;=0,"Profit","Loss")</f>
        <v>Profit</v>
      </c>
      <c r="W5315" t="str">
        <f t="shared" ref="W5315:W5378" si="250">MID(B5315,1,2)</f>
        <v>CA</v>
      </c>
      <c r="X5315" t="str">
        <f t="shared" ref="X5315:X5378" si="251">IF(W5315="CA","California","Texas")</f>
        <v>California</v>
      </c>
      <c r="Y5315" t="str">
        <f>VLOOKUP(P5315,'Product manager data'!$A$1:B5331,2,0)</f>
        <v>Robin Dennis</v>
      </c>
    </row>
    <row r="5316" spans="1:25" x14ac:dyDescent="0.3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 t="shared" si="249"/>
        <v>Profit</v>
      </c>
      <c r="W5316" t="str">
        <f t="shared" si="250"/>
        <v>CA</v>
      </c>
      <c r="X5316" t="str">
        <f t="shared" si="251"/>
        <v>California</v>
      </c>
      <c r="Y5316" t="str">
        <f>VLOOKUP(P5316,'Product manager data'!$A$1:B5332,2,0)</f>
        <v>Rosemary Hearon</v>
      </c>
    </row>
    <row r="5317" spans="1:25" x14ac:dyDescent="0.3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f t="shared" si="249"/>
        <v>Profit</v>
      </c>
      <c r="W5317" t="str">
        <f t="shared" si="250"/>
        <v>CA</v>
      </c>
      <c r="X5317" t="str">
        <f t="shared" si="251"/>
        <v>California</v>
      </c>
      <c r="Y5317" t="str">
        <f>VLOOKUP(P5317,'Product manager data'!$A$1:B5333,2,0)</f>
        <v>Sandra Cruz</v>
      </c>
    </row>
    <row r="5318" spans="1:25" x14ac:dyDescent="0.3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f t="shared" si="249"/>
        <v>Profit</v>
      </c>
      <c r="W5318" t="str">
        <f t="shared" si="250"/>
        <v>US</v>
      </c>
      <c r="X5318" t="str">
        <f t="shared" si="251"/>
        <v>Texas</v>
      </c>
      <c r="Y5318" t="str">
        <f>VLOOKUP(P5318,'Product manager data'!$A$1:B5334,2,0)</f>
        <v>Robin Dennis</v>
      </c>
    </row>
    <row r="5319" spans="1:25" x14ac:dyDescent="0.3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t="str">
        <f t="shared" si="249"/>
        <v>Profit</v>
      </c>
      <c r="W5319" t="str">
        <f t="shared" si="250"/>
        <v>US</v>
      </c>
      <c r="X5319" t="str">
        <f t="shared" si="251"/>
        <v>Texas</v>
      </c>
      <c r="Y5319" t="str">
        <f>VLOOKUP(P5319,'Product manager data'!$A$1:B5335,2,0)</f>
        <v>Robin Dennis</v>
      </c>
    </row>
    <row r="5320" spans="1:25" x14ac:dyDescent="0.3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f t="shared" si="249"/>
        <v>Profit</v>
      </c>
      <c r="W5320" t="str">
        <f t="shared" si="250"/>
        <v>US</v>
      </c>
      <c r="X5320" t="str">
        <f t="shared" si="251"/>
        <v>Texas</v>
      </c>
      <c r="Y5320" t="str">
        <f>VLOOKUP(P5320,'Product manager data'!$A$1:B5336,2,0)</f>
        <v>Beth Higgins</v>
      </c>
    </row>
    <row r="5321" spans="1:25" x14ac:dyDescent="0.3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f t="shared" si="249"/>
        <v>Loss</v>
      </c>
      <c r="W5321" t="str">
        <f t="shared" si="250"/>
        <v>US</v>
      </c>
      <c r="X5321" t="str">
        <f t="shared" si="251"/>
        <v>Texas</v>
      </c>
      <c r="Y5321" t="str">
        <f>VLOOKUP(P5321,'Product manager data'!$A$1:B5337,2,0)</f>
        <v>Kimberly Harrington</v>
      </c>
    </row>
    <row r="5322" spans="1:25" x14ac:dyDescent="0.3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f t="shared" si="249"/>
        <v>Loss</v>
      </c>
      <c r="W5322" t="str">
        <f t="shared" si="250"/>
        <v>US</v>
      </c>
      <c r="X5322" t="str">
        <f t="shared" si="251"/>
        <v>Texas</v>
      </c>
      <c r="Y5322" t="str">
        <f>VLOOKUP(P5322,'Product manager data'!$A$1:B5338,2,0)</f>
        <v>Michael Benoit</v>
      </c>
    </row>
    <row r="5323" spans="1:25" x14ac:dyDescent="0.3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f t="shared" si="249"/>
        <v>Loss</v>
      </c>
      <c r="W5323" t="str">
        <f t="shared" si="250"/>
        <v>US</v>
      </c>
      <c r="X5323" t="str">
        <f t="shared" si="251"/>
        <v>Texas</v>
      </c>
      <c r="Y5323" t="str">
        <f>VLOOKUP(P5323,'Product manager data'!$A$1:B5339,2,0)</f>
        <v>Kimberly Harrington</v>
      </c>
    </row>
    <row r="5324" spans="1:25" x14ac:dyDescent="0.3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 t="shared" si="249"/>
        <v>Profit</v>
      </c>
      <c r="W5324" t="str">
        <f t="shared" si="250"/>
        <v>US</v>
      </c>
      <c r="X5324" t="str">
        <f t="shared" si="251"/>
        <v>Texas</v>
      </c>
      <c r="Y5324" t="str">
        <f>VLOOKUP(P5324,'Product manager data'!$A$1:B5340,2,0)</f>
        <v>Robin Dennis</v>
      </c>
    </row>
    <row r="5325" spans="1:25" x14ac:dyDescent="0.3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t="str">
        <f t="shared" si="249"/>
        <v>Profit</v>
      </c>
      <c r="W5325" t="str">
        <f t="shared" si="250"/>
        <v>CA</v>
      </c>
      <c r="X5325" t="str">
        <f t="shared" si="251"/>
        <v>California</v>
      </c>
      <c r="Y5325" t="str">
        <f>VLOOKUP(P5325,'Product manager data'!$A$1:B5341,2,0)</f>
        <v>Beth Higgins</v>
      </c>
    </row>
    <row r="5326" spans="1:25" x14ac:dyDescent="0.3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 t="shared" si="249"/>
        <v>Profit</v>
      </c>
      <c r="W5326" t="str">
        <f t="shared" si="250"/>
        <v>CA</v>
      </c>
      <c r="X5326" t="str">
        <f t="shared" si="251"/>
        <v>California</v>
      </c>
      <c r="Y5326" t="str">
        <f>VLOOKUP(P5326,'Product manager data'!$A$1:B5342,2,0)</f>
        <v>Eric Goetz</v>
      </c>
    </row>
    <row r="5327" spans="1:25" x14ac:dyDescent="0.3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 t="shared" si="249"/>
        <v>Profit</v>
      </c>
      <c r="W5327" t="str">
        <f t="shared" si="250"/>
        <v>CA</v>
      </c>
      <c r="X5327" t="str">
        <f t="shared" si="251"/>
        <v>California</v>
      </c>
      <c r="Y5327" t="str">
        <f>VLOOKUP(P5327,'Product manager data'!$A$1:B5343,2,0)</f>
        <v>Robin Dennis</v>
      </c>
    </row>
    <row r="5328" spans="1:25" x14ac:dyDescent="0.3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t="str">
        <f t="shared" si="249"/>
        <v>Profit</v>
      </c>
      <c r="W5328" t="str">
        <f t="shared" si="250"/>
        <v>CA</v>
      </c>
      <c r="X5328" t="str">
        <f t="shared" si="251"/>
        <v>California</v>
      </c>
      <c r="Y5328" t="str">
        <f>VLOOKUP(P5328,'Product manager data'!$A$1:B5344,2,0)</f>
        <v>Eric Goetz</v>
      </c>
    </row>
    <row r="5329" spans="1:25" x14ac:dyDescent="0.3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 t="shared" si="249"/>
        <v>Profit</v>
      </c>
      <c r="W5329" t="str">
        <f t="shared" si="250"/>
        <v>CA</v>
      </c>
      <c r="X5329" t="str">
        <f t="shared" si="251"/>
        <v>California</v>
      </c>
      <c r="Y5329" t="str">
        <f>VLOOKUP(P5329,'Product manager data'!$A$1:B5345,2,0)</f>
        <v>Beth Higgins</v>
      </c>
    </row>
    <row r="5330" spans="1:25" x14ac:dyDescent="0.3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f t="shared" si="249"/>
        <v>Profit</v>
      </c>
      <c r="W5330" t="str">
        <f t="shared" si="250"/>
        <v>CA</v>
      </c>
      <c r="X5330" t="str">
        <f t="shared" si="251"/>
        <v>California</v>
      </c>
      <c r="Y5330" t="str">
        <f>VLOOKUP(P5330,'Product manager data'!$A$1:B5346,2,0)</f>
        <v>James Marez</v>
      </c>
    </row>
    <row r="5331" spans="1:25" x14ac:dyDescent="0.3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f t="shared" si="249"/>
        <v>Profit</v>
      </c>
      <c r="W5331" t="str">
        <f t="shared" si="250"/>
        <v>CA</v>
      </c>
      <c r="X5331" t="str">
        <f t="shared" si="251"/>
        <v>California</v>
      </c>
      <c r="Y5331" t="str">
        <f>VLOOKUP(P5331,'Product manager data'!$A$1:B5347,2,0)</f>
        <v>Kimberly Harrington</v>
      </c>
    </row>
    <row r="5332" spans="1:25" x14ac:dyDescent="0.3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 t="shared" si="249"/>
        <v>Profit</v>
      </c>
      <c r="W5332" t="str">
        <f t="shared" si="250"/>
        <v>CA</v>
      </c>
      <c r="X5332" t="str">
        <f t="shared" si="251"/>
        <v>California</v>
      </c>
      <c r="Y5332" t="str">
        <f>VLOOKUP(P5332,'Product manager data'!$A$1:B5348,2,0)</f>
        <v>Robin Dennis</v>
      </c>
    </row>
    <row r="5333" spans="1:25" x14ac:dyDescent="0.3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 t="shared" si="249"/>
        <v>Profit</v>
      </c>
      <c r="W5333" t="str">
        <f t="shared" si="250"/>
        <v>CA</v>
      </c>
      <c r="X5333" t="str">
        <f t="shared" si="251"/>
        <v>California</v>
      </c>
      <c r="Y5333" t="str">
        <f>VLOOKUP(P5333,'Product manager data'!$A$1:B5349,2,0)</f>
        <v>Kimberly Harrington</v>
      </c>
    </row>
    <row r="5334" spans="1:25" x14ac:dyDescent="0.3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f t="shared" si="249"/>
        <v>Profit</v>
      </c>
      <c r="W5334" t="str">
        <f t="shared" si="250"/>
        <v>CA</v>
      </c>
      <c r="X5334" t="str">
        <f t="shared" si="251"/>
        <v>California</v>
      </c>
      <c r="Y5334" t="str">
        <f>VLOOKUP(P5334,'Product manager data'!$A$1:B5350,2,0)</f>
        <v>Tammie Nelson</v>
      </c>
    </row>
    <row r="5335" spans="1:25" x14ac:dyDescent="0.3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t="str">
        <f t="shared" si="249"/>
        <v>Profit</v>
      </c>
      <c r="W5335" t="str">
        <f t="shared" si="250"/>
        <v>CA</v>
      </c>
      <c r="X5335" t="str">
        <f t="shared" si="251"/>
        <v>California</v>
      </c>
      <c r="Y5335" t="str">
        <f>VLOOKUP(P5335,'Product manager data'!$A$1:B5351,2,0)</f>
        <v>Robin Dennis</v>
      </c>
    </row>
    <row r="5336" spans="1:25" x14ac:dyDescent="0.3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 t="shared" si="249"/>
        <v>Profit</v>
      </c>
      <c r="W5336" t="str">
        <f t="shared" si="250"/>
        <v>CA</v>
      </c>
      <c r="X5336" t="str">
        <f t="shared" si="251"/>
        <v>California</v>
      </c>
      <c r="Y5336" t="str">
        <f>VLOOKUP(P5336,'Product manager data'!$A$1:B5352,2,0)</f>
        <v>Beth Higgins</v>
      </c>
    </row>
    <row r="5337" spans="1:25" x14ac:dyDescent="0.3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f t="shared" si="249"/>
        <v>Profit</v>
      </c>
      <c r="W5337" t="str">
        <f t="shared" si="250"/>
        <v>CA</v>
      </c>
      <c r="X5337" t="str">
        <f t="shared" si="251"/>
        <v>California</v>
      </c>
      <c r="Y5337" t="str">
        <f>VLOOKUP(P5337,'Product manager data'!$A$1:B5353,2,0)</f>
        <v>Beth Higgins</v>
      </c>
    </row>
    <row r="5338" spans="1:25" x14ac:dyDescent="0.3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f t="shared" si="249"/>
        <v>Profit</v>
      </c>
      <c r="W5338" t="str">
        <f t="shared" si="250"/>
        <v>CA</v>
      </c>
      <c r="X5338" t="str">
        <f t="shared" si="251"/>
        <v>California</v>
      </c>
      <c r="Y5338" t="str">
        <f>VLOOKUP(P5338,'Product manager data'!$A$1:B5354,2,0)</f>
        <v>Kimberly Harrington</v>
      </c>
    </row>
    <row r="5339" spans="1:25" x14ac:dyDescent="0.3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t="str">
        <f t="shared" si="249"/>
        <v>Profit</v>
      </c>
      <c r="W5339" t="str">
        <f t="shared" si="250"/>
        <v>CA</v>
      </c>
      <c r="X5339" t="str">
        <f t="shared" si="251"/>
        <v>California</v>
      </c>
      <c r="Y5339" t="str">
        <f>VLOOKUP(P5339,'Product manager data'!$A$1:B5355,2,0)</f>
        <v>Beth Higgins</v>
      </c>
    </row>
    <row r="5340" spans="1:25" x14ac:dyDescent="0.3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f t="shared" si="249"/>
        <v>Profit</v>
      </c>
      <c r="W5340" t="str">
        <f t="shared" si="250"/>
        <v>CA</v>
      </c>
      <c r="X5340" t="str">
        <f t="shared" si="251"/>
        <v>California</v>
      </c>
      <c r="Y5340" t="str">
        <f>VLOOKUP(P5340,'Product manager data'!$A$1:B5356,2,0)</f>
        <v>Myrtle Holloway</v>
      </c>
    </row>
    <row r="5341" spans="1:25" x14ac:dyDescent="0.3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f t="shared" si="249"/>
        <v>Profit</v>
      </c>
      <c r="W5341" t="str">
        <f t="shared" si="250"/>
        <v>CA</v>
      </c>
      <c r="X5341" t="str">
        <f t="shared" si="251"/>
        <v>California</v>
      </c>
      <c r="Y5341" t="str">
        <f>VLOOKUP(P5341,'Product manager data'!$A$1:B5357,2,0)</f>
        <v>Rosemary Hearon</v>
      </c>
    </row>
    <row r="5342" spans="1:25" x14ac:dyDescent="0.3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t="str">
        <f t="shared" si="249"/>
        <v>Profit</v>
      </c>
      <c r="W5342" t="str">
        <f t="shared" si="250"/>
        <v>CA</v>
      </c>
      <c r="X5342" t="str">
        <f t="shared" si="251"/>
        <v>California</v>
      </c>
      <c r="Y5342" t="str">
        <f>VLOOKUP(P5342,'Product manager data'!$A$1:B5358,2,0)</f>
        <v>Reggie Bacon</v>
      </c>
    </row>
    <row r="5343" spans="1:25" x14ac:dyDescent="0.3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t="str">
        <f t="shared" si="249"/>
        <v>Profit</v>
      </c>
      <c r="W5343" t="str">
        <f t="shared" si="250"/>
        <v>CA</v>
      </c>
      <c r="X5343" t="str">
        <f t="shared" si="251"/>
        <v>California</v>
      </c>
      <c r="Y5343" t="str">
        <f>VLOOKUP(P5343,'Product manager data'!$A$1:B5359,2,0)</f>
        <v>Reggie Bacon</v>
      </c>
    </row>
    <row r="5344" spans="1:25" x14ac:dyDescent="0.3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f t="shared" si="249"/>
        <v>Profit</v>
      </c>
      <c r="W5344" t="str">
        <f t="shared" si="250"/>
        <v>US</v>
      </c>
      <c r="X5344" t="str">
        <f t="shared" si="251"/>
        <v>Texas</v>
      </c>
      <c r="Y5344" t="str">
        <f>VLOOKUP(P5344,'Product manager data'!$A$1:B5360,2,0)</f>
        <v>Rosemary Hearon</v>
      </c>
    </row>
    <row r="5345" spans="1:25" x14ac:dyDescent="0.3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f t="shared" si="249"/>
        <v>Profit</v>
      </c>
      <c r="W5345" t="str">
        <f t="shared" si="250"/>
        <v>US</v>
      </c>
      <c r="X5345" t="str">
        <f t="shared" si="251"/>
        <v>Texas</v>
      </c>
      <c r="Y5345" t="str">
        <f>VLOOKUP(P5345,'Product manager data'!$A$1:B5361,2,0)</f>
        <v>James Marez</v>
      </c>
    </row>
    <row r="5346" spans="1:25" x14ac:dyDescent="0.3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t="str">
        <f t="shared" si="249"/>
        <v>Profit</v>
      </c>
      <c r="W5346" t="str">
        <f t="shared" si="250"/>
        <v>CA</v>
      </c>
      <c r="X5346" t="str">
        <f t="shared" si="251"/>
        <v>California</v>
      </c>
      <c r="Y5346" t="str">
        <f>VLOOKUP(P5346,'Product manager data'!$A$1:B5362,2,0)</f>
        <v>Reggie Bacon</v>
      </c>
    </row>
    <row r="5347" spans="1:25" x14ac:dyDescent="0.3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f t="shared" si="249"/>
        <v>Profit</v>
      </c>
      <c r="W5347" t="str">
        <f t="shared" si="250"/>
        <v>CA</v>
      </c>
      <c r="X5347" t="str">
        <f t="shared" si="251"/>
        <v>California</v>
      </c>
      <c r="Y5347" t="str">
        <f>VLOOKUP(P5347,'Product manager data'!$A$1:B5363,2,0)</f>
        <v>Myrtle Holloway</v>
      </c>
    </row>
    <row r="5348" spans="1:25" x14ac:dyDescent="0.3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 t="shared" si="249"/>
        <v>Profit</v>
      </c>
      <c r="W5348" t="str">
        <f t="shared" si="250"/>
        <v>CA</v>
      </c>
      <c r="X5348" t="str">
        <f t="shared" si="251"/>
        <v>California</v>
      </c>
      <c r="Y5348" t="str">
        <f>VLOOKUP(P5348,'Product manager data'!$A$1:B5364,2,0)</f>
        <v>Kimberly Harrington</v>
      </c>
    </row>
    <row r="5349" spans="1:25" x14ac:dyDescent="0.3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f t="shared" si="249"/>
        <v>Profit</v>
      </c>
      <c r="W5349" t="str">
        <f t="shared" si="250"/>
        <v>CA</v>
      </c>
      <c r="X5349" t="str">
        <f t="shared" si="251"/>
        <v>California</v>
      </c>
      <c r="Y5349" t="str">
        <f>VLOOKUP(P5349,'Product manager data'!$A$1:B5365,2,0)</f>
        <v>Kimberly Harrington</v>
      </c>
    </row>
    <row r="5350" spans="1:25" x14ac:dyDescent="0.3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t="str">
        <f t="shared" si="249"/>
        <v>Profit</v>
      </c>
      <c r="W5350" t="str">
        <f t="shared" si="250"/>
        <v>CA</v>
      </c>
      <c r="X5350" t="str">
        <f t="shared" si="251"/>
        <v>California</v>
      </c>
      <c r="Y5350" t="str">
        <f>VLOOKUP(P5350,'Product manager data'!$A$1:B5366,2,0)</f>
        <v>Kimberly Harrington</v>
      </c>
    </row>
    <row r="5351" spans="1:25" x14ac:dyDescent="0.3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t="str">
        <f t="shared" si="249"/>
        <v>Profit</v>
      </c>
      <c r="W5351" t="str">
        <f t="shared" si="250"/>
        <v>CA</v>
      </c>
      <c r="X5351" t="str">
        <f t="shared" si="251"/>
        <v>California</v>
      </c>
      <c r="Y5351" t="str">
        <f>VLOOKUP(P5351,'Product manager data'!$A$1:B5367,2,0)</f>
        <v>Beth Higgins</v>
      </c>
    </row>
    <row r="5352" spans="1:25" x14ac:dyDescent="0.3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f t="shared" si="249"/>
        <v>Profit</v>
      </c>
      <c r="W5352" t="str">
        <f t="shared" si="250"/>
        <v>US</v>
      </c>
      <c r="X5352" t="str">
        <f t="shared" si="251"/>
        <v>Texas</v>
      </c>
      <c r="Y5352" t="str">
        <f>VLOOKUP(P5352,'Product manager data'!$A$1:B5368,2,0)</f>
        <v>Beth Higgins</v>
      </c>
    </row>
    <row r="5353" spans="1:25" x14ac:dyDescent="0.3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t="str">
        <f t="shared" si="249"/>
        <v>Profit</v>
      </c>
      <c r="W5353" t="str">
        <f t="shared" si="250"/>
        <v>CA</v>
      </c>
      <c r="X5353" t="str">
        <f t="shared" si="251"/>
        <v>California</v>
      </c>
      <c r="Y5353" t="str">
        <f>VLOOKUP(P5353,'Product manager data'!$A$1:B5369,2,0)</f>
        <v>Beth Higgins</v>
      </c>
    </row>
    <row r="5354" spans="1:25" x14ac:dyDescent="0.3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f t="shared" si="249"/>
        <v>Profit</v>
      </c>
      <c r="W5354" t="str">
        <f t="shared" si="250"/>
        <v>CA</v>
      </c>
      <c r="X5354" t="str">
        <f t="shared" si="251"/>
        <v>California</v>
      </c>
      <c r="Y5354" t="str">
        <f>VLOOKUP(P5354,'Product manager data'!$A$1:B5370,2,0)</f>
        <v>James Marez</v>
      </c>
    </row>
    <row r="5355" spans="1:25" x14ac:dyDescent="0.3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 t="shared" si="249"/>
        <v>Profit</v>
      </c>
      <c r="W5355" t="str">
        <f t="shared" si="250"/>
        <v>US</v>
      </c>
      <c r="X5355" t="str">
        <f t="shared" si="251"/>
        <v>Texas</v>
      </c>
      <c r="Y5355" t="str">
        <f>VLOOKUP(P5355,'Product manager data'!$A$1:B5371,2,0)</f>
        <v>Kimberly Harrington</v>
      </c>
    </row>
    <row r="5356" spans="1:25" x14ac:dyDescent="0.3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t="str">
        <f t="shared" si="249"/>
        <v>Profit</v>
      </c>
      <c r="W5356" t="str">
        <f t="shared" si="250"/>
        <v>CA</v>
      </c>
      <c r="X5356" t="str">
        <f t="shared" si="251"/>
        <v>California</v>
      </c>
      <c r="Y5356" t="str">
        <f>VLOOKUP(P5356,'Product manager data'!$A$1:B5372,2,0)</f>
        <v>Sandra Cruz</v>
      </c>
    </row>
    <row r="5357" spans="1:25" x14ac:dyDescent="0.3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t="str">
        <f t="shared" si="249"/>
        <v>Profit</v>
      </c>
      <c r="W5357" t="str">
        <f t="shared" si="250"/>
        <v>CA</v>
      </c>
      <c r="X5357" t="str">
        <f t="shared" si="251"/>
        <v>California</v>
      </c>
      <c r="Y5357" t="str">
        <f>VLOOKUP(P5357,'Product manager data'!$A$1:B5373,2,0)</f>
        <v>Beth Higgins</v>
      </c>
    </row>
    <row r="5358" spans="1:25" x14ac:dyDescent="0.3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t="str">
        <f t="shared" si="249"/>
        <v>Profit</v>
      </c>
      <c r="W5358" t="str">
        <f t="shared" si="250"/>
        <v>CA</v>
      </c>
      <c r="X5358" t="str">
        <f t="shared" si="251"/>
        <v>California</v>
      </c>
      <c r="Y5358" t="str">
        <f>VLOOKUP(P5358,'Product manager data'!$A$1:B5374,2,0)</f>
        <v>Kimberly Harrington</v>
      </c>
    </row>
    <row r="5359" spans="1:25" x14ac:dyDescent="0.3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f t="shared" si="249"/>
        <v>Profit</v>
      </c>
      <c r="W5359" t="str">
        <f t="shared" si="250"/>
        <v>CA</v>
      </c>
      <c r="X5359" t="str">
        <f t="shared" si="251"/>
        <v>California</v>
      </c>
      <c r="Y5359" t="str">
        <f>VLOOKUP(P5359,'Product manager data'!$A$1:B5375,2,0)</f>
        <v>Reggie Bacon</v>
      </c>
    </row>
    <row r="5360" spans="1:25" x14ac:dyDescent="0.3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t="str">
        <f t="shared" si="249"/>
        <v>Profit</v>
      </c>
      <c r="W5360" t="str">
        <f t="shared" si="250"/>
        <v>CA</v>
      </c>
      <c r="X5360" t="str">
        <f t="shared" si="251"/>
        <v>California</v>
      </c>
      <c r="Y5360" t="str">
        <f>VLOOKUP(P5360,'Product manager data'!$A$1:B5376,2,0)</f>
        <v>Myrtle Holloway</v>
      </c>
    </row>
    <row r="5361" spans="1:25" x14ac:dyDescent="0.3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f t="shared" si="249"/>
        <v>Profit</v>
      </c>
      <c r="W5361" t="str">
        <f t="shared" si="250"/>
        <v>CA</v>
      </c>
      <c r="X5361" t="str">
        <f t="shared" si="251"/>
        <v>California</v>
      </c>
      <c r="Y5361" t="str">
        <f>VLOOKUP(P5361,'Product manager data'!$A$1:B5377,2,0)</f>
        <v>Eric Goetz</v>
      </c>
    </row>
    <row r="5362" spans="1:25" x14ac:dyDescent="0.3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f t="shared" si="249"/>
        <v>Loss</v>
      </c>
      <c r="W5362" t="str">
        <f t="shared" si="250"/>
        <v>US</v>
      </c>
      <c r="X5362" t="str">
        <f t="shared" si="251"/>
        <v>Texas</v>
      </c>
      <c r="Y5362" t="str">
        <f>VLOOKUP(P5362,'Product manager data'!$A$1:B5378,2,0)</f>
        <v>Tim Collins</v>
      </c>
    </row>
    <row r="5363" spans="1:25" x14ac:dyDescent="0.3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f t="shared" si="249"/>
        <v>Profit</v>
      </c>
      <c r="W5363" t="str">
        <f t="shared" si="250"/>
        <v>CA</v>
      </c>
      <c r="X5363" t="str">
        <f t="shared" si="251"/>
        <v>California</v>
      </c>
      <c r="Y5363" t="str">
        <f>VLOOKUP(P5363,'Product manager data'!$A$1:B5379,2,0)</f>
        <v>Myrtle Holloway</v>
      </c>
    </row>
    <row r="5364" spans="1:25" x14ac:dyDescent="0.3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t="str">
        <f t="shared" si="249"/>
        <v>Profit</v>
      </c>
      <c r="W5364" t="str">
        <f t="shared" si="250"/>
        <v>CA</v>
      </c>
      <c r="X5364" t="str">
        <f t="shared" si="251"/>
        <v>California</v>
      </c>
      <c r="Y5364" t="str">
        <f>VLOOKUP(P5364,'Product manager data'!$A$1:B5380,2,0)</f>
        <v>Robin Dennis</v>
      </c>
    </row>
    <row r="5365" spans="1:25" x14ac:dyDescent="0.3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t="str">
        <f t="shared" si="249"/>
        <v>Profit</v>
      </c>
      <c r="W5365" t="str">
        <f t="shared" si="250"/>
        <v>CA</v>
      </c>
      <c r="X5365" t="str">
        <f t="shared" si="251"/>
        <v>California</v>
      </c>
      <c r="Y5365" t="str">
        <f>VLOOKUP(P5365,'Product manager data'!$A$1:B5381,2,0)</f>
        <v>Mary Wood</v>
      </c>
    </row>
    <row r="5366" spans="1:25" x14ac:dyDescent="0.3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f t="shared" si="249"/>
        <v>Profit</v>
      </c>
      <c r="W5366" t="str">
        <f t="shared" si="250"/>
        <v>CA</v>
      </c>
      <c r="X5366" t="str">
        <f t="shared" si="251"/>
        <v>California</v>
      </c>
      <c r="Y5366" t="str">
        <f>VLOOKUP(P5366,'Product manager data'!$A$1:B5382,2,0)</f>
        <v>Mary Wood</v>
      </c>
    </row>
    <row r="5367" spans="1:25" x14ac:dyDescent="0.3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f t="shared" si="249"/>
        <v>Profit</v>
      </c>
      <c r="W5367" t="str">
        <f t="shared" si="250"/>
        <v>CA</v>
      </c>
      <c r="X5367" t="str">
        <f t="shared" si="251"/>
        <v>California</v>
      </c>
      <c r="Y5367" t="str">
        <f>VLOOKUP(P5367,'Product manager data'!$A$1:B5383,2,0)</f>
        <v>James Marez</v>
      </c>
    </row>
    <row r="5368" spans="1:25" x14ac:dyDescent="0.3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f t="shared" si="249"/>
        <v>Profit</v>
      </c>
      <c r="W5368" t="str">
        <f t="shared" si="250"/>
        <v>CA</v>
      </c>
      <c r="X5368" t="str">
        <f t="shared" si="251"/>
        <v>California</v>
      </c>
      <c r="Y5368" t="str">
        <f>VLOOKUP(P5368,'Product manager data'!$A$1:B5384,2,0)</f>
        <v>James Marez</v>
      </c>
    </row>
    <row r="5369" spans="1:25" x14ac:dyDescent="0.3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 t="shared" si="249"/>
        <v>Profit</v>
      </c>
      <c r="W5369" t="str">
        <f t="shared" si="250"/>
        <v>CA</v>
      </c>
      <c r="X5369" t="str">
        <f t="shared" si="251"/>
        <v>California</v>
      </c>
      <c r="Y5369" t="str">
        <f>VLOOKUP(P5369,'Product manager data'!$A$1:B5385,2,0)</f>
        <v>Willie Zensen</v>
      </c>
    </row>
    <row r="5370" spans="1:25" x14ac:dyDescent="0.3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f t="shared" si="249"/>
        <v>Profit</v>
      </c>
      <c r="W5370" t="str">
        <f t="shared" si="250"/>
        <v>CA</v>
      </c>
      <c r="X5370" t="str">
        <f t="shared" si="251"/>
        <v>California</v>
      </c>
      <c r="Y5370" t="str">
        <f>VLOOKUP(P5370,'Product manager data'!$A$1:B5386,2,0)</f>
        <v>Myrtle Holloway</v>
      </c>
    </row>
    <row r="5371" spans="1:25" x14ac:dyDescent="0.3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t="str">
        <f t="shared" si="249"/>
        <v>Profit</v>
      </c>
      <c r="W5371" t="str">
        <f t="shared" si="250"/>
        <v>CA</v>
      </c>
      <c r="X5371" t="str">
        <f t="shared" si="251"/>
        <v>California</v>
      </c>
      <c r="Y5371" t="str">
        <f>VLOOKUP(P5371,'Product manager data'!$A$1:B5387,2,0)</f>
        <v>Beth Higgins</v>
      </c>
    </row>
    <row r="5372" spans="1:25" x14ac:dyDescent="0.3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t="str">
        <f t="shared" si="249"/>
        <v>Profit</v>
      </c>
      <c r="W5372" t="str">
        <f t="shared" si="250"/>
        <v>US</v>
      </c>
      <c r="X5372" t="str">
        <f t="shared" si="251"/>
        <v>Texas</v>
      </c>
      <c r="Y5372" t="str">
        <f>VLOOKUP(P5372,'Product manager data'!$A$1:B5388,2,0)</f>
        <v>Robin Dennis</v>
      </c>
    </row>
    <row r="5373" spans="1:25" x14ac:dyDescent="0.3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t="str">
        <f t="shared" si="249"/>
        <v>Profit</v>
      </c>
      <c r="W5373" t="str">
        <f t="shared" si="250"/>
        <v>US</v>
      </c>
      <c r="X5373" t="str">
        <f t="shared" si="251"/>
        <v>Texas</v>
      </c>
      <c r="Y5373" t="str">
        <f>VLOOKUP(P5373,'Product manager data'!$A$1:B5389,2,0)</f>
        <v>Robin Dennis</v>
      </c>
    </row>
    <row r="5374" spans="1:25" x14ac:dyDescent="0.3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 t="shared" si="249"/>
        <v>Profit</v>
      </c>
      <c r="W5374" t="str">
        <f t="shared" si="250"/>
        <v>CA</v>
      </c>
      <c r="X5374" t="str">
        <f t="shared" si="251"/>
        <v>California</v>
      </c>
      <c r="Y5374" t="str">
        <f>VLOOKUP(P5374,'Product manager data'!$A$1:B5390,2,0)</f>
        <v>Beth Higgins</v>
      </c>
    </row>
    <row r="5375" spans="1:25" x14ac:dyDescent="0.3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f t="shared" si="249"/>
        <v>Loss</v>
      </c>
      <c r="W5375" t="str">
        <f t="shared" si="250"/>
        <v>CA</v>
      </c>
      <c r="X5375" t="str">
        <f t="shared" si="251"/>
        <v>California</v>
      </c>
      <c r="Y5375" t="str">
        <f>VLOOKUP(P5375,'Product manager data'!$A$1:B5391,2,0)</f>
        <v>Michael Benoit</v>
      </c>
    </row>
    <row r="5376" spans="1:25" x14ac:dyDescent="0.3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f t="shared" si="249"/>
        <v>Profit</v>
      </c>
      <c r="W5376" t="str">
        <f t="shared" si="250"/>
        <v>CA</v>
      </c>
      <c r="X5376" t="str">
        <f t="shared" si="251"/>
        <v>California</v>
      </c>
      <c r="Y5376" t="str">
        <f>VLOOKUP(P5376,'Product manager data'!$A$1:B5392,2,0)</f>
        <v>Beth Higgins</v>
      </c>
    </row>
    <row r="5377" spans="1:25" x14ac:dyDescent="0.3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f t="shared" si="249"/>
        <v>Profit</v>
      </c>
      <c r="W5377" t="str">
        <f t="shared" si="250"/>
        <v>CA</v>
      </c>
      <c r="X5377" t="str">
        <f t="shared" si="251"/>
        <v>California</v>
      </c>
      <c r="Y5377" t="str">
        <f>VLOOKUP(P5377,'Product manager data'!$A$1:B5393,2,0)</f>
        <v>Reggie Bacon</v>
      </c>
    </row>
    <row r="5378" spans="1:25" x14ac:dyDescent="0.3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t="str">
        <f t="shared" si="249"/>
        <v>Profit</v>
      </c>
      <c r="W5378" t="str">
        <f t="shared" si="250"/>
        <v>CA</v>
      </c>
      <c r="X5378" t="str">
        <f t="shared" si="251"/>
        <v>California</v>
      </c>
      <c r="Y5378" t="str">
        <f>VLOOKUP(P5378,'Product manager data'!$A$1:B5394,2,0)</f>
        <v>Eric Goetz</v>
      </c>
    </row>
    <row r="5379" spans="1:25" x14ac:dyDescent="0.3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f t="shared" ref="V5379:V5442" si="252">IF(U5379&gt;=0,"Profit","Loss")</f>
        <v>Profit</v>
      </c>
      <c r="W5379" t="str">
        <f t="shared" ref="W5379:W5442" si="253">MID(B5379,1,2)</f>
        <v>CA</v>
      </c>
      <c r="X5379" t="str">
        <f t="shared" ref="X5379:X5442" si="254">IF(W5379="CA","California","Texas")</f>
        <v>California</v>
      </c>
      <c r="Y5379" t="str">
        <f>VLOOKUP(P5379,'Product manager data'!$A$1:B5395,2,0)</f>
        <v>Rosemary Hearon</v>
      </c>
    </row>
    <row r="5380" spans="1:25" x14ac:dyDescent="0.3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f t="shared" si="252"/>
        <v>Loss</v>
      </c>
      <c r="W5380" t="str">
        <f t="shared" si="253"/>
        <v>CA</v>
      </c>
      <c r="X5380" t="str">
        <f t="shared" si="254"/>
        <v>California</v>
      </c>
      <c r="Y5380" t="str">
        <f>VLOOKUP(P5380,'Product manager data'!$A$1:B5396,2,0)</f>
        <v>Myrtle Holloway</v>
      </c>
    </row>
    <row r="5381" spans="1:25" x14ac:dyDescent="0.3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f t="shared" si="252"/>
        <v>Profit</v>
      </c>
      <c r="W5381" t="str">
        <f t="shared" si="253"/>
        <v>CA</v>
      </c>
      <c r="X5381" t="str">
        <f t="shared" si="254"/>
        <v>California</v>
      </c>
      <c r="Y5381" t="str">
        <f>VLOOKUP(P5381,'Product manager data'!$A$1:B5397,2,0)</f>
        <v>Beth Higgins</v>
      </c>
    </row>
    <row r="5382" spans="1:25" x14ac:dyDescent="0.3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t="str">
        <f t="shared" si="252"/>
        <v>Profit</v>
      </c>
      <c r="W5382" t="str">
        <f t="shared" si="253"/>
        <v>CA</v>
      </c>
      <c r="X5382" t="str">
        <f t="shared" si="254"/>
        <v>California</v>
      </c>
      <c r="Y5382" t="str">
        <f>VLOOKUP(P5382,'Product manager data'!$A$1:B5398,2,0)</f>
        <v>Jennifer Hutchins</v>
      </c>
    </row>
    <row r="5383" spans="1:25" x14ac:dyDescent="0.3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f t="shared" si="252"/>
        <v>Profit</v>
      </c>
      <c r="W5383" t="str">
        <f t="shared" si="253"/>
        <v>CA</v>
      </c>
      <c r="X5383" t="str">
        <f t="shared" si="254"/>
        <v>California</v>
      </c>
      <c r="Y5383" t="str">
        <f>VLOOKUP(P5383,'Product manager data'!$A$1:B5399,2,0)</f>
        <v>Beth Higgins</v>
      </c>
    </row>
    <row r="5384" spans="1:25" x14ac:dyDescent="0.3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f t="shared" si="252"/>
        <v>Profit</v>
      </c>
      <c r="W5384" t="str">
        <f t="shared" si="253"/>
        <v>CA</v>
      </c>
      <c r="X5384" t="str">
        <f t="shared" si="254"/>
        <v>California</v>
      </c>
      <c r="Y5384" t="str">
        <f>VLOOKUP(P5384,'Product manager data'!$A$1:B5400,2,0)</f>
        <v>Junior Fason</v>
      </c>
    </row>
    <row r="5385" spans="1:25" x14ac:dyDescent="0.3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f t="shared" si="252"/>
        <v>Profit</v>
      </c>
      <c r="W5385" t="str">
        <f t="shared" si="253"/>
        <v>CA</v>
      </c>
      <c r="X5385" t="str">
        <f t="shared" si="254"/>
        <v>California</v>
      </c>
      <c r="Y5385" t="str">
        <f>VLOOKUP(P5385,'Product manager data'!$A$1:B5401,2,0)</f>
        <v>Beth Higgins</v>
      </c>
    </row>
    <row r="5386" spans="1:25" x14ac:dyDescent="0.3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f t="shared" si="252"/>
        <v>Profit</v>
      </c>
      <c r="W5386" t="str">
        <f t="shared" si="253"/>
        <v>CA</v>
      </c>
      <c r="X5386" t="str">
        <f t="shared" si="254"/>
        <v>California</v>
      </c>
      <c r="Y5386" t="str">
        <f>VLOOKUP(P5386,'Product manager data'!$A$1:B5402,2,0)</f>
        <v>James Marez</v>
      </c>
    </row>
    <row r="5387" spans="1:25" x14ac:dyDescent="0.3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t="str">
        <f t="shared" si="252"/>
        <v>Profit</v>
      </c>
      <c r="W5387" t="str">
        <f t="shared" si="253"/>
        <v>CA</v>
      </c>
      <c r="X5387" t="str">
        <f t="shared" si="254"/>
        <v>California</v>
      </c>
      <c r="Y5387" t="str">
        <f>VLOOKUP(P5387,'Product manager data'!$A$1:B5403,2,0)</f>
        <v>James Marez</v>
      </c>
    </row>
    <row r="5388" spans="1:25" x14ac:dyDescent="0.3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t="str">
        <f t="shared" si="252"/>
        <v>Profit</v>
      </c>
      <c r="W5388" t="str">
        <f t="shared" si="253"/>
        <v>CA</v>
      </c>
      <c r="X5388" t="str">
        <f t="shared" si="254"/>
        <v>California</v>
      </c>
      <c r="Y5388" t="str">
        <f>VLOOKUP(P5388,'Product manager data'!$A$1:B5404,2,0)</f>
        <v>Kimberly Harrington</v>
      </c>
    </row>
    <row r="5389" spans="1:25" x14ac:dyDescent="0.3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f t="shared" si="252"/>
        <v>Profit</v>
      </c>
      <c r="W5389" t="str">
        <f t="shared" si="253"/>
        <v>CA</v>
      </c>
      <c r="X5389" t="str">
        <f t="shared" si="254"/>
        <v>California</v>
      </c>
      <c r="Y5389" t="str">
        <f>VLOOKUP(P5389,'Product manager data'!$A$1:B5405,2,0)</f>
        <v>James Marez</v>
      </c>
    </row>
    <row r="5390" spans="1:25" x14ac:dyDescent="0.3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t="str">
        <f t="shared" si="252"/>
        <v>Profit</v>
      </c>
      <c r="W5390" t="str">
        <f t="shared" si="253"/>
        <v>CA</v>
      </c>
      <c r="X5390" t="str">
        <f t="shared" si="254"/>
        <v>California</v>
      </c>
      <c r="Y5390" t="str">
        <f>VLOOKUP(P5390,'Product manager data'!$A$1:B5406,2,0)</f>
        <v>Reggie Bacon</v>
      </c>
    </row>
    <row r="5391" spans="1:25" x14ac:dyDescent="0.3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 t="shared" si="252"/>
        <v>Profit</v>
      </c>
      <c r="W5391" t="str">
        <f t="shared" si="253"/>
        <v>CA</v>
      </c>
      <c r="X5391" t="str">
        <f t="shared" si="254"/>
        <v>California</v>
      </c>
      <c r="Y5391" t="str">
        <f>VLOOKUP(P5391,'Product manager data'!$A$1:B5407,2,0)</f>
        <v>Willie Zensen</v>
      </c>
    </row>
    <row r="5392" spans="1:25" x14ac:dyDescent="0.3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f t="shared" si="252"/>
        <v>Profit</v>
      </c>
      <c r="W5392" t="str">
        <f t="shared" si="253"/>
        <v>CA</v>
      </c>
      <c r="X5392" t="str">
        <f t="shared" si="254"/>
        <v>California</v>
      </c>
      <c r="Y5392" t="str">
        <f>VLOOKUP(P5392,'Product manager data'!$A$1:B5408,2,0)</f>
        <v>Kimberly Harrington</v>
      </c>
    </row>
    <row r="5393" spans="1:25" x14ac:dyDescent="0.3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t="str">
        <f t="shared" si="252"/>
        <v>Profit</v>
      </c>
      <c r="W5393" t="str">
        <f t="shared" si="253"/>
        <v>US</v>
      </c>
      <c r="X5393" t="str">
        <f t="shared" si="254"/>
        <v>Texas</v>
      </c>
      <c r="Y5393" t="str">
        <f>VLOOKUP(P5393,'Product manager data'!$A$1:B5409,2,0)</f>
        <v>Willie Zensen</v>
      </c>
    </row>
    <row r="5394" spans="1:25" x14ac:dyDescent="0.3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 t="shared" si="252"/>
        <v>Profit</v>
      </c>
      <c r="W5394" t="str">
        <f t="shared" si="253"/>
        <v>US</v>
      </c>
      <c r="X5394" t="str">
        <f t="shared" si="254"/>
        <v>Texas</v>
      </c>
      <c r="Y5394" t="str">
        <f>VLOOKUP(P5394,'Product manager data'!$A$1:B5410,2,0)</f>
        <v>Willie Zensen</v>
      </c>
    </row>
    <row r="5395" spans="1:25" x14ac:dyDescent="0.3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 t="shared" si="252"/>
        <v>Profit</v>
      </c>
      <c r="W5395" t="str">
        <f t="shared" si="253"/>
        <v>US</v>
      </c>
      <c r="X5395" t="str">
        <f t="shared" si="254"/>
        <v>Texas</v>
      </c>
      <c r="Y5395" t="str">
        <f>VLOOKUP(P5395,'Product manager data'!$A$1:B5411,2,0)</f>
        <v>Kimberly Harrington</v>
      </c>
    </row>
    <row r="5396" spans="1:25" x14ac:dyDescent="0.3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f t="shared" si="252"/>
        <v>Profit</v>
      </c>
      <c r="W5396" t="str">
        <f t="shared" si="253"/>
        <v>US</v>
      </c>
      <c r="X5396" t="str">
        <f t="shared" si="254"/>
        <v>Texas</v>
      </c>
      <c r="Y5396" t="str">
        <f>VLOOKUP(P5396,'Product manager data'!$A$1:B5412,2,0)</f>
        <v>Tim Collins</v>
      </c>
    </row>
    <row r="5397" spans="1:25" x14ac:dyDescent="0.3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t="str">
        <f t="shared" si="252"/>
        <v>Profit</v>
      </c>
      <c r="W5397" t="str">
        <f t="shared" si="253"/>
        <v>CA</v>
      </c>
      <c r="X5397" t="str">
        <f t="shared" si="254"/>
        <v>California</v>
      </c>
      <c r="Y5397" t="str">
        <f>VLOOKUP(P5397,'Product manager data'!$A$1:B5413,2,0)</f>
        <v>Beth Higgins</v>
      </c>
    </row>
    <row r="5398" spans="1:25" x14ac:dyDescent="0.3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t="str">
        <f t="shared" si="252"/>
        <v>Profit</v>
      </c>
      <c r="W5398" t="str">
        <f t="shared" si="253"/>
        <v>US</v>
      </c>
      <c r="X5398" t="str">
        <f t="shared" si="254"/>
        <v>Texas</v>
      </c>
      <c r="Y5398" t="str">
        <f>VLOOKUP(P5398,'Product manager data'!$A$1:B5414,2,0)</f>
        <v>Robin Dennis</v>
      </c>
    </row>
    <row r="5399" spans="1:25" x14ac:dyDescent="0.3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f t="shared" si="252"/>
        <v>Profit</v>
      </c>
      <c r="W5399" t="str">
        <f t="shared" si="253"/>
        <v>CA</v>
      </c>
      <c r="X5399" t="str">
        <f t="shared" si="254"/>
        <v>California</v>
      </c>
      <c r="Y5399" t="str">
        <f>VLOOKUP(P5399,'Product manager data'!$A$1:B5415,2,0)</f>
        <v>Mary Wood</v>
      </c>
    </row>
    <row r="5400" spans="1:25" x14ac:dyDescent="0.3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f t="shared" si="252"/>
        <v>Loss</v>
      </c>
      <c r="W5400" t="str">
        <f t="shared" si="253"/>
        <v>CA</v>
      </c>
      <c r="X5400" t="str">
        <f t="shared" si="254"/>
        <v>California</v>
      </c>
      <c r="Y5400" t="str">
        <f>VLOOKUP(P5400,'Product manager data'!$A$1:B5416,2,0)</f>
        <v>Kimberly Harrington</v>
      </c>
    </row>
    <row r="5401" spans="1:25" x14ac:dyDescent="0.3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 t="shared" si="252"/>
        <v>Profit</v>
      </c>
      <c r="W5401" t="str">
        <f t="shared" si="253"/>
        <v>CA</v>
      </c>
      <c r="X5401" t="str">
        <f t="shared" si="254"/>
        <v>California</v>
      </c>
      <c r="Y5401" t="str">
        <f>VLOOKUP(P5401,'Product manager data'!$A$1:B5417,2,0)</f>
        <v>Tim Collins</v>
      </c>
    </row>
    <row r="5402" spans="1:25" x14ac:dyDescent="0.3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 t="shared" si="252"/>
        <v>Profit</v>
      </c>
      <c r="W5402" t="str">
        <f t="shared" si="253"/>
        <v>CA</v>
      </c>
      <c r="X5402" t="str">
        <f t="shared" si="254"/>
        <v>California</v>
      </c>
      <c r="Y5402" t="str">
        <f>VLOOKUP(P5402,'Product manager data'!$A$1:B5418,2,0)</f>
        <v>Reggie Bacon</v>
      </c>
    </row>
    <row r="5403" spans="1:25" x14ac:dyDescent="0.3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 t="shared" si="252"/>
        <v>Profit</v>
      </c>
      <c r="W5403" t="str">
        <f t="shared" si="253"/>
        <v>CA</v>
      </c>
      <c r="X5403" t="str">
        <f t="shared" si="254"/>
        <v>California</v>
      </c>
      <c r="Y5403" t="str">
        <f>VLOOKUP(P5403,'Product manager data'!$A$1:B5419,2,0)</f>
        <v>Reggie Bacon</v>
      </c>
    </row>
    <row r="5404" spans="1:25" x14ac:dyDescent="0.3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 t="shared" si="252"/>
        <v>Profit</v>
      </c>
      <c r="W5404" t="str">
        <f t="shared" si="253"/>
        <v>CA</v>
      </c>
      <c r="X5404" t="str">
        <f t="shared" si="254"/>
        <v>California</v>
      </c>
      <c r="Y5404" t="str">
        <f>VLOOKUP(P5404,'Product manager data'!$A$1:B5420,2,0)</f>
        <v>Kimberly Harrington</v>
      </c>
    </row>
    <row r="5405" spans="1:25" x14ac:dyDescent="0.3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f t="shared" si="252"/>
        <v>Profit</v>
      </c>
      <c r="W5405" t="str">
        <f t="shared" si="253"/>
        <v>CA</v>
      </c>
      <c r="X5405" t="str">
        <f t="shared" si="254"/>
        <v>California</v>
      </c>
      <c r="Y5405" t="str">
        <f>VLOOKUP(P5405,'Product manager data'!$A$1:B5421,2,0)</f>
        <v>Kimberly Harrington</v>
      </c>
    </row>
    <row r="5406" spans="1:25" x14ac:dyDescent="0.3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f t="shared" si="252"/>
        <v>Profit</v>
      </c>
      <c r="W5406" t="str">
        <f t="shared" si="253"/>
        <v>US</v>
      </c>
      <c r="X5406" t="str">
        <f t="shared" si="254"/>
        <v>Texas</v>
      </c>
      <c r="Y5406" t="str">
        <f>VLOOKUP(P5406,'Product manager data'!$A$1:B5422,2,0)</f>
        <v>James Marez</v>
      </c>
    </row>
    <row r="5407" spans="1:25" x14ac:dyDescent="0.3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t="str">
        <f t="shared" si="252"/>
        <v>Profit</v>
      </c>
      <c r="W5407" t="str">
        <f t="shared" si="253"/>
        <v>US</v>
      </c>
      <c r="X5407" t="str">
        <f t="shared" si="254"/>
        <v>Texas</v>
      </c>
      <c r="Y5407" t="str">
        <f>VLOOKUP(P5407,'Product manager data'!$A$1:B5423,2,0)</f>
        <v>Reggie Bacon</v>
      </c>
    </row>
    <row r="5408" spans="1:25" x14ac:dyDescent="0.3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f t="shared" si="252"/>
        <v>Profit</v>
      </c>
      <c r="W5408" t="str">
        <f t="shared" si="253"/>
        <v>US</v>
      </c>
      <c r="X5408" t="str">
        <f t="shared" si="254"/>
        <v>Texas</v>
      </c>
      <c r="Y5408" t="str">
        <f>VLOOKUP(P5408,'Product manager data'!$A$1:B5424,2,0)</f>
        <v>Junior Fason</v>
      </c>
    </row>
    <row r="5409" spans="1:25" x14ac:dyDescent="0.3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t="str">
        <f t="shared" si="252"/>
        <v>Profit</v>
      </c>
      <c r="W5409" t="str">
        <f t="shared" si="253"/>
        <v>CA</v>
      </c>
      <c r="X5409" t="str">
        <f t="shared" si="254"/>
        <v>California</v>
      </c>
      <c r="Y5409" t="str">
        <f>VLOOKUP(P5409,'Product manager data'!$A$1:B5425,2,0)</f>
        <v>Beth Higgins</v>
      </c>
    </row>
    <row r="5410" spans="1:25" x14ac:dyDescent="0.3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f t="shared" si="252"/>
        <v>Profit</v>
      </c>
      <c r="W5410" t="str">
        <f t="shared" si="253"/>
        <v>CA</v>
      </c>
      <c r="X5410" t="str">
        <f t="shared" si="254"/>
        <v>California</v>
      </c>
      <c r="Y5410" t="str">
        <f>VLOOKUP(P5410,'Product manager data'!$A$1:B5426,2,0)</f>
        <v>Kimberly Harrington</v>
      </c>
    </row>
    <row r="5411" spans="1:25" x14ac:dyDescent="0.3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f t="shared" si="252"/>
        <v>Profit</v>
      </c>
      <c r="W5411" t="str">
        <f t="shared" si="253"/>
        <v>CA</v>
      </c>
      <c r="X5411" t="str">
        <f t="shared" si="254"/>
        <v>California</v>
      </c>
      <c r="Y5411" t="str">
        <f>VLOOKUP(P5411,'Product manager data'!$A$1:B5427,2,0)</f>
        <v>Kimberly Harrington</v>
      </c>
    </row>
    <row r="5412" spans="1:25" x14ac:dyDescent="0.3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t="str">
        <f t="shared" si="252"/>
        <v>Profit</v>
      </c>
      <c r="W5412" t="str">
        <f t="shared" si="253"/>
        <v>CA</v>
      </c>
      <c r="X5412" t="str">
        <f t="shared" si="254"/>
        <v>California</v>
      </c>
      <c r="Y5412" t="str">
        <f>VLOOKUP(P5412,'Product manager data'!$A$1:B5428,2,0)</f>
        <v>Myrtle Holloway</v>
      </c>
    </row>
    <row r="5413" spans="1:25" x14ac:dyDescent="0.3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t="str">
        <f t="shared" si="252"/>
        <v>Profit</v>
      </c>
      <c r="W5413" t="str">
        <f t="shared" si="253"/>
        <v>CA</v>
      </c>
      <c r="X5413" t="str">
        <f t="shared" si="254"/>
        <v>California</v>
      </c>
      <c r="Y5413" t="str">
        <f>VLOOKUP(P5413,'Product manager data'!$A$1:B5429,2,0)</f>
        <v>Kimberly Harrington</v>
      </c>
    </row>
    <row r="5414" spans="1:25" x14ac:dyDescent="0.3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t="str">
        <f t="shared" si="252"/>
        <v>Profit</v>
      </c>
      <c r="W5414" t="str">
        <f t="shared" si="253"/>
        <v>CA</v>
      </c>
      <c r="X5414" t="str">
        <f t="shared" si="254"/>
        <v>California</v>
      </c>
      <c r="Y5414" t="str">
        <f>VLOOKUP(P5414,'Product manager data'!$A$1:B5430,2,0)</f>
        <v>Reggie Bacon</v>
      </c>
    </row>
    <row r="5415" spans="1:25" x14ac:dyDescent="0.3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t="str">
        <f t="shared" si="252"/>
        <v>Profit</v>
      </c>
      <c r="W5415" t="str">
        <f t="shared" si="253"/>
        <v>CA</v>
      </c>
      <c r="X5415" t="str">
        <f t="shared" si="254"/>
        <v>California</v>
      </c>
      <c r="Y5415" t="str">
        <f>VLOOKUP(P5415,'Product manager data'!$A$1:B5431,2,0)</f>
        <v>James Marez</v>
      </c>
    </row>
    <row r="5416" spans="1:25" x14ac:dyDescent="0.3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t="str">
        <f t="shared" si="252"/>
        <v>Loss</v>
      </c>
      <c r="W5416" t="str">
        <f t="shared" si="253"/>
        <v>US</v>
      </c>
      <c r="X5416" t="str">
        <f t="shared" si="254"/>
        <v>Texas</v>
      </c>
      <c r="Y5416" t="str">
        <f>VLOOKUP(P5416,'Product manager data'!$A$1:B5432,2,0)</f>
        <v>Mary Wood</v>
      </c>
    </row>
    <row r="5417" spans="1:25" x14ac:dyDescent="0.3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f t="shared" si="252"/>
        <v>Profit</v>
      </c>
      <c r="W5417" t="str">
        <f t="shared" si="253"/>
        <v>US</v>
      </c>
      <c r="X5417" t="str">
        <f t="shared" si="254"/>
        <v>Texas</v>
      </c>
      <c r="Y5417" t="str">
        <f>VLOOKUP(P5417,'Product manager data'!$A$1:B5433,2,0)</f>
        <v>Beth Higgins</v>
      </c>
    </row>
    <row r="5418" spans="1:25" x14ac:dyDescent="0.3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 t="shared" si="252"/>
        <v>Loss</v>
      </c>
      <c r="W5418" t="str">
        <f t="shared" si="253"/>
        <v>US</v>
      </c>
      <c r="X5418" t="str">
        <f t="shared" si="254"/>
        <v>Texas</v>
      </c>
      <c r="Y5418" t="str">
        <f>VLOOKUP(P5418,'Product manager data'!$A$1:B5434,2,0)</f>
        <v>James Marez</v>
      </c>
    </row>
    <row r="5419" spans="1:25" x14ac:dyDescent="0.3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t="str">
        <f t="shared" si="252"/>
        <v>Profit</v>
      </c>
      <c r="W5419" t="str">
        <f t="shared" si="253"/>
        <v>CA</v>
      </c>
      <c r="X5419" t="str">
        <f t="shared" si="254"/>
        <v>California</v>
      </c>
      <c r="Y5419" t="str">
        <f>VLOOKUP(P5419,'Product manager data'!$A$1:B5435,2,0)</f>
        <v>Kimberly Harrington</v>
      </c>
    </row>
    <row r="5420" spans="1:25" x14ac:dyDescent="0.3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f t="shared" si="252"/>
        <v>Profit</v>
      </c>
      <c r="W5420" t="str">
        <f t="shared" si="253"/>
        <v>CA</v>
      </c>
      <c r="X5420" t="str">
        <f t="shared" si="254"/>
        <v>California</v>
      </c>
      <c r="Y5420" t="str">
        <f>VLOOKUP(P5420,'Product manager data'!$A$1:B5436,2,0)</f>
        <v>Beth Higgins</v>
      </c>
    </row>
    <row r="5421" spans="1:25" x14ac:dyDescent="0.3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f t="shared" si="252"/>
        <v>Profit</v>
      </c>
      <c r="W5421" t="str">
        <f t="shared" si="253"/>
        <v>CA</v>
      </c>
      <c r="X5421" t="str">
        <f t="shared" si="254"/>
        <v>California</v>
      </c>
      <c r="Y5421" t="str">
        <f>VLOOKUP(P5421,'Product manager data'!$A$1:B5437,2,0)</f>
        <v>James Marez</v>
      </c>
    </row>
    <row r="5422" spans="1:25" x14ac:dyDescent="0.3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t="str">
        <f t="shared" si="252"/>
        <v>Loss</v>
      </c>
      <c r="W5422" t="str">
        <f t="shared" si="253"/>
        <v>US</v>
      </c>
      <c r="X5422" t="str">
        <f t="shared" si="254"/>
        <v>Texas</v>
      </c>
      <c r="Y5422" t="str">
        <f>VLOOKUP(P5422,'Product manager data'!$A$1:B5438,2,0)</f>
        <v>James Marez</v>
      </c>
    </row>
    <row r="5423" spans="1:25" x14ac:dyDescent="0.3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f t="shared" si="252"/>
        <v>Profit</v>
      </c>
      <c r="W5423" t="str">
        <f t="shared" si="253"/>
        <v>US</v>
      </c>
      <c r="X5423" t="str">
        <f t="shared" si="254"/>
        <v>Texas</v>
      </c>
      <c r="Y5423" t="str">
        <f>VLOOKUP(P5423,'Product manager data'!$A$1:B5439,2,0)</f>
        <v>Reggie Bacon</v>
      </c>
    </row>
    <row r="5424" spans="1:25" x14ac:dyDescent="0.3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f t="shared" si="252"/>
        <v>Profit</v>
      </c>
      <c r="W5424" t="str">
        <f t="shared" si="253"/>
        <v>US</v>
      </c>
      <c r="X5424" t="str">
        <f t="shared" si="254"/>
        <v>Texas</v>
      </c>
      <c r="Y5424" t="str">
        <f>VLOOKUP(P5424,'Product manager data'!$A$1:B5440,2,0)</f>
        <v>Kimberly Harrington</v>
      </c>
    </row>
    <row r="5425" spans="1:25" x14ac:dyDescent="0.3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t="str">
        <f t="shared" si="252"/>
        <v>Profit</v>
      </c>
      <c r="W5425" t="str">
        <f t="shared" si="253"/>
        <v>CA</v>
      </c>
      <c r="X5425" t="str">
        <f t="shared" si="254"/>
        <v>California</v>
      </c>
      <c r="Y5425" t="str">
        <f>VLOOKUP(P5425,'Product manager data'!$A$1:B5441,2,0)</f>
        <v>Beth Higgins</v>
      </c>
    </row>
    <row r="5426" spans="1:25" x14ac:dyDescent="0.3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t="str">
        <f t="shared" si="252"/>
        <v>Profit</v>
      </c>
      <c r="W5426" t="str">
        <f t="shared" si="253"/>
        <v>US</v>
      </c>
      <c r="X5426" t="str">
        <f t="shared" si="254"/>
        <v>Texas</v>
      </c>
      <c r="Y5426" t="str">
        <f>VLOOKUP(P5426,'Product manager data'!$A$1:B5442,2,0)</f>
        <v>Eric Goetz</v>
      </c>
    </row>
    <row r="5427" spans="1:25" x14ac:dyDescent="0.3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t="str">
        <f t="shared" si="252"/>
        <v>Profit</v>
      </c>
      <c r="W5427" t="str">
        <f t="shared" si="253"/>
        <v>CA</v>
      </c>
      <c r="X5427" t="str">
        <f t="shared" si="254"/>
        <v>California</v>
      </c>
      <c r="Y5427" t="str">
        <f>VLOOKUP(P5427,'Product manager data'!$A$1:B5443,2,0)</f>
        <v>Reggie Bacon</v>
      </c>
    </row>
    <row r="5428" spans="1:25" x14ac:dyDescent="0.3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t="str">
        <f t="shared" si="252"/>
        <v>Profit</v>
      </c>
      <c r="W5428" t="str">
        <f t="shared" si="253"/>
        <v>CA</v>
      </c>
      <c r="X5428" t="str">
        <f t="shared" si="254"/>
        <v>California</v>
      </c>
      <c r="Y5428" t="str">
        <f>VLOOKUP(P5428,'Product manager data'!$A$1:B5444,2,0)</f>
        <v>Robin Dennis</v>
      </c>
    </row>
    <row r="5429" spans="1:25" x14ac:dyDescent="0.3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t="str">
        <f t="shared" si="252"/>
        <v>Profit</v>
      </c>
      <c r="W5429" t="str">
        <f t="shared" si="253"/>
        <v>US</v>
      </c>
      <c r="X5429" t="str">
        <f t="shared" si="254"/>
        <v>Texas</v>
      </c>
      <c r="Y5429" t="str">
        <f>VLOOKUP(P5429,'Product manager data'!$A$1:B5445,2,0)</f>
        <v>Tim Collins</v>
      </c>
    </row>
    <row r="5430" spans="1:25" x14ac:dyDescent="0.3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f t="shared" si="252"/>
        <v>Profit</v>
      </c>
      <c r="W5430" t="str">
        <f t="shared" si="253"/>
        <v>CA</v>
      </c>
      <c r="X5430" t="str">
        <f t="shared" si="254"/>
        <v>California</v>
      </c>
      <c r="Y5430" t="str">
        <f>VLOOKUP(P5430,'Product manager data'!$A$1:B5446,2,0)</f>
        <v>Myrtle Holloway</v>
      </c>
    </row>
    <row r="5431" spans="1:25" x14ac:dyDescent="0.3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f t="shared" si="252"/>
        <v>Profit</v>
      </c>
      <c r="W5431" t="str">
        <f t="shared" si="253"/>
        <v>CA</v>
      </c>
      <c r="X5431" t="str">
        <f t="shared" si="254"/>
        <v>California</v>
      </c>
      <c r="Y5431" t="str">
        <f>VLOOKUP(P5431,'Product manager data'!$A$1:B5447,2,0)</f>
        <v>Robin Dennis</v>
      </c>
    </row>
    <row r="5432" spans="1:25" x14ac:dyDescent="0.3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t="str">
        <f t="shared" si="252"/>
        <v>Profit</v>
      </c>
      <c r="W5432" t="str">
        <f t="shared" si="253"/>
        <v>CA</v>
      </c>
      <c r="X5432" t="str">
        <f t="shared" si="254"/>
        <v>California</v>
      </c>
      <c r="Y5432" t="str">
        <f>VLOOKUP(P5432,'Product manager data'!$A$1:B5448,2,0)</f>
        <v>Mary Wood</v>
      </c>
    </row>
    <row r="5433" spans="1:25" x14ac:dyDescent="0.3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 t="shared" si="252"/>
        <v>Profit</v>
      </c>
      <c r="W5433" t="str">
        <f t="shared" si="253"/>
        <v>CA</v>
      </c>
      <c r="X5433" t="str">
        <f t="shared" si="254"/>
        <v>California</v>
      </c>
      <c r="Y5433" t="str">
        <f>VLOOKUP(P5433,'Product manager data'!$A$1:B5449,2,0)</f>
        <v>Beth Higgins</v>
      </c>
    </row>
    <row r="5434" spans="1:25" x14ac:dyDescent="0.3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t="str">
        <f t="shared" si="252"/>
        <v>Loss</v>
      </c>
      <c r="W5434" t="str">
        <f t="shared" si="253"/>
        <v>CA</v>
      </c>
      <c r="X5434" t="str">
        <f t="shared" si="254"/>
        <v>California</v>
      </c>
      <c r="Y5434" t="str">
        <f>VLOOKUP(P5434,'Product manager data'!$A$1:B5450,2,0)</f>
        <v>Kimberly Harrington</v>
      </c>
    </row>
    <row r="5435" spans="1:25" x14ac:dyDescent="0.3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t="str">
        <f t="shared" si="252"/>
        <v>Profit</v>
      </c>
      <c r="W5435" t="str">
        <f t="shared" si="253"/>
        <v>CA</v>
      </c>
      <c r="X5435" t="str">
        <f t="shared" si="254"/>
        <v>California</v>
      </c>
      <c r="Y5435" t="str">
        <f>VLOOKUP(P5435,'Product manager data'!$A$1:B5451,2,0)</f>
        <v>Eric Goetz</v>
      </c>
    </row>
    <row r="5436" spans="1:25" x14ac:dyDescent="0.3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t="str">
        <f t="shared" si="252"/>
        <v>Profit</v>
      </c>
      <c r="W5436" t="str">
        <f t="shared" si="253"/>
        <v>CA</v>
      </c>
      <c r="X5436" t="str">
        <f t="shared" si="254"/>
        <v>California</v>
      </c>
      <c r="Y5436" t="str">
        <f>VLOOKUP(P5436,'Product manager data'!$A$1:B5452,2,0)</f>
        <v>Mary Wood</v>
      </c>
    </row>
    <row r="5437" spans="1:25" x14ac:dyDescent="0.3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f t="shared" si="252"/>
        <v>Profit</v>
      </c>
      <c r="W5437" t="str">
        <f t="shared" si="253"/>
        <v>CA</v>
      </c>
      <c r="X5437" t="str">
        <f t="shared" si="254"/>
        <v>California</v>
      </c>
      <c r="Y5437" t="str">
        <f>VLOOKUP(P5437,'Product manager data'!$A$1:B5453,2,0)</f>
        <v>Reggie Bacon</v>
      </c>
    </row>
    <row r="5438" spans="1:25" x14ac:dyDescent="0.3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f t="shared" si="252"/>
        <v>Profit</v>
      </c>
      <c r="W5438" t="str">
        <f t="shared" si="253"/>
        <v>CA</v>
      </c>
      <c r="X5438" t="str">
        <f t="shared" si="254"/>
        <v>California</v>
      </c>
      <c r="Y5438" t="str">
        <f>VLOOKUP(P5438,'Product manager data'!$A$1:B5454,2,0)</f>
        <v>Robin Dennis</v>
      </c>
    </row>
    <row r="5439" spans="1:25" x14ac:dyDescent="0.3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t="str">
        <f t="shared" si="252"/>
        <v>Loss</v>
      </c>
      <c r="W5439" t="str">
        <f t="shared" si="253"/>
        <v>CA</v>
      </c>
      <c r="X5439" t="str">
        <f t="shared" si="254"/>
        <v>California</v>
      </c>
      <c r="Y5439" t="str">
        <f>VLOOKUP(P5439,'Product manager data'!$A$1:B5455,2,0)</f>
        <v>Kimberly Harrington</v>
      </c>
    </row>
    <row r="5440" spans="1:25" x14ac:dyDescent="0.3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t="str">
        <f t="shared" si="252"/>
        <v>Profit</v>
      </c>
      <c r="W5440" t="str">
        <f t="shared" si="253"/>
        <v>CA</v>
      </c>
      <c r="X5440" t="str">
        <f t="shared" si="254"/>
        <v>California</v>
      </c>
      <c r="Y5440" t="str">
        <f>VLOOKUP(P5440,'Product manager data'!$A$1:B5456,2,0)</f>
        <v>Robin Dennis</v>
      </c>
    </row>
    <row r="5441" spans="1:25" x14ac:dyDescent="0.3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t="str">
        <f t="shared" si="252"/>
        <v>Profit</v>
      </c>
      <c r="W5441" t="str">
        <f t="shared" si="253"/>
        <v>CA</v>
      </c>
      <c r="X5441" t="str">
        <f t="shared" si="254"/>
        <v>California</v>
      </c>
      <c r="Y5441" t="str">
        <f>VLOOKUP(P5441,'Product manager data'!$A$1:B5457,2,0)</f>
        <v>Kimberly Harrington</v>
      </c>
    </row>
    <row r="5442" spans="1:25" x14ac:dyDescent="0.3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t="str">
        <f t="shared" si="252"/>
        <v>Profit</v>
      </c>
      <c r="W5442" t="str">
        <f t="shared" si="253"/>
        <v>US</v>
      </c>
      <c r="X5442" t="str">
        <f t="shared" si="254"/>
        <v>Texas</v>
      </c>
      <c r="Y5442" t="str">
        <f>VLOOKUP(P5442,'Product manager data'!$A$1:B5458,2,0)</f>
        <v>Eric Goetz</v>
      </c>
    </row>
    <row r="5443" spans="1:25" x14ac:dyDescent="0.3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t="str">
        <f t="shared" ref="V5443:V5506" si="255">IF(U5443&gt;=0,"Profit","Loss")</f>
        <v>Profit</v>
      </c>
      <c r="W5443" t="str">
        <f t="shared" ref="W5443:W5506" si="256">MID(B5443,1,2)</f>
        <v>CA</v>
      </c>
      <c r="X5443" t="str">
        <f t="shared" ref="X5443:X5506" si="257">IF(W5443="CA","California","Texas")</f>
        <v>California</v>
      </c>
      <c r="Y5443" t="str">
        <f>VLOOKUP(P5443,'Product manager data'!$A$1:B5459,2,0)</f>
        <v>Beth Higgins</v>
      </c>
    </row>
    <row r="5444" spans="1:25" x14ac:dyDescent="0.3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 t="shared" si="255"/>
        <v>Profit</v>
      </c>
      <c r="W5444" t="str">
        <f t="shared" si="256"/>
        <v>CA</v>
      </c>
      <c r="X5444" t="str">
        <f t="shared" si="257"/>
        <v>California</v>
      </c>
      <c r="Y5444" t="str">
        <f>VLOOKUP(P5444,'Product manager data'!$A$1:B5460,2,0)</f>
        <v>Reggie Bacon</v>
      </c>
    </row>
    <row r="5445" spans="1:25" x14ac:dyDescent="0.3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f t="shared" si="255"/>
        <v>Profit</v>
      </c>
      <c r="W5445" t="str">
        <f t="shared" si="256"/>
        <v>CA</v>
      </c>
      <c r="X5445" t="str">
        <f t="shared" si="257"/>
        <v>California</v>
      </c>
      <c r="Y5445" t="str">
        <f>VLOOKUP(P5445,'Product manager data'!$A$1:B5461,2,0)</f>
        <v>Kimberly Harrington</v>
      </c>
    </row>
    <row r="5446" spans="1:25" x14ac:dyDescent="0.3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t="str">
        <f t="shared" si="255"/>
        <v>Profit</v>
      </c>
      <c r="W5446" t="str">
        <f t="shared" si="256"/>
        <v>CA</v>
      </c>
      <c r="X5446" t="str">
        <f t="shared" si="257"/>
        <v>California</v>
      </c>
      <c r="Y5446" t="str">
        <f>VLOOKUP(P5446,'Product manager data'!$A$1:B5462,2,0)</f>
        <v>Eric Goetz</v>
      </c>
    </row>
    <row r="5447" spans="1:25" x14ac:dyDescent="0.3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f t="shared" si="255"/>
        <v>Profit</v>
      </c>
      <c r="W5447" t="str">
        <f t="shared" si="256"/>
        <v>CA</v>
      </c>
      <c r="X5447" t="str">
        <f t="shared" si="257"/>
        <v>California</v>
      </c>
      <c r="Y5447" t="str">
        <f>VLOOKUP(P5447,'Product manager data'!$A$1:B5463,2,0)</f>
        <v>Rosemary Hearon</v>
      </c>
    </row>
    <row r="5448" spans="1:25" x14ac:dyDescent="0.3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 t="shared" si="255"/>
        <v>Profit</v>
      </c>
      <c r="W5448" t="str">
        <f t="shared" si="256"/>
        <v>US</v>
      </c>
      <c r="X5448" t="str">
        <f t="shared" si="257"/>
        <v>Texas</v>
      </c>
      <c r="Y5448" t="str">
        <f>VLOOKUP(P5448,'Product manager data'!$A$1:B5464,2,0)</f>
        <v>James Marez</v>
      </c>
    </row>
    <row r="5449" spans="1:25" x14ac:dyDescent="0.3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f t="shared" si="255"/>
        <v>Profit</v>
      </c>
      <c r="W5449" t="str">
        <f t="shared" si="256"/>
        <v>US</v>
      </c>
      <c r="X5449" t="str">
        <f t="shared" si="257"/>
        <v>Texas</v>
      </c>
      <c r="Y5449" t="str">
        <f>VLOOKUP(P5449,'Product manager data'!$A$1:B5465,2,0)</f>
        <v>Reggie Bacon</v>
      </c>
    </row>
    <row r="5450" spans="1:25" x14ac:dyDescent="0.3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t="str">
        <f t="shared" si="255"/>
        <v>Profit</v>
      </c>
      <c r="W5450" t="str">
        <f t="shared" si="256"/>
        <v>US</v>
      </c>
      <c r="X5450" t="str">
        <f t="shared" si="257"/>
        <v>Texas</v>
      </c>
      <c r="Y5450" t="str">
        <f>VLOOKUP(P5450,'Product manager data'!$A$1:B5466,2,0)</f>
        <v>Tammie Nelson</v>
      </c>
    </row>
    <row r="5451" spans="1:25" x14ac:dyDescent="0.3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t="str">
        <f t="shared" si="255"/>
        <v>Profit</v>
      </c>
      <c r="W5451" t="str">
        <f t="shared" si="256"/>
        <v>US</v>
      </c>
      <c r="X5451" t="str">
        <f t="shared" si="257"/>
        <v>Texas</v>
      </c>
      <c r="Y5451" t="str">
        <f>VLOOKUP(P5451,'Product manager data'!$A$1:B5467,2,0)</f>
        <v>Reggie Bacon</v>
      </c>
    </row>
    <row r="5452" spans="1:25" x14ac:dyDescent="0.3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f t="shared" si="255"/>
        <v>Profit</v>
      </c>
      <c r="W5452" t="str">
        <f t="shared" si="256"/>
        <v>US</v>
      </c>
      <c r="X5452" t="str">
        <f t="shared" si="257"/>
        <v>Texas</v>
      </c>
      <c r="Y5452" t="str">
        <f>VLOOKUP(P5452,'Product manager data'!$A$1:B5468,2,0)</f>
        <v>Kimberly Harrington</v>
      </c>
    </row>
    <row r="5453" spans="1:25" x14ac:dyDescent="0.3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t="str">
        <f t="shared" si="255"/>
        <v>Profit</v>
      </c>
      <c r="W5453" t="str">
        <f t="shared" si="256"/>
        <v>US</v>
      </c>
      <c r="X5453" t="str">
        <f t="shared" si="257"/>
        <v>Texas</v>
      </c>
      <c r="Y5453" t="str">
        <f>VLOOKUP(P5453,'Product manager data'!$A$1:B5469,2,0)</f>
        <v>Robin Dennis</v>
      </c>
    </row>
    <row r="5454" spans="1:25" x14ac:dyDescent="0.3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t="str">
        <f t="shared" si="255"/>
        <v>Profit</v>
      </c>
      <c r="W5454" t="str">
        <f t="shared" si="256"/>
        <v>CA</v>
      </c>
      <c r="X5454" t="str">
        <f t="shared" si="257"/>
        <v>California</v>
      </c>
      <c r="Y5454" t="str">
        <f>VLOOKUP(P5454,'Product manager data'!$A$1:B5470,2,0)</f>
        <v>Tammie Nelson</v>
      </c>
    </row>
    <row r="5455" spans="1:25" x14ac:dyDescent="0.3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t="str">
        <f t="shared" si="255"/>
        <v>Profit</v>
      </c>
      <c r="W5455" t="str">
        <f t="shared" si="256"/>
        <v>US</v>
      </c>
      <c r="X5455" t="str">
        <f t="shared" si="257"/>
        <v>Texas</v>
      </c>
      <c r="Y5455" t="str">
        <f>VLOOKUP(P5455,'Product manager data'!$A$1:B5471,2,0)</f>
        <v>Beth Higgins</v>
      </c>
    </row>
    <row r="5456" spans="1:25" x14ac:dyDescent="0.3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 t="shared" si="255"/>
        <v>Profit</v>
      </c>
      <c r="W5456" t="str">
        <f t="shared" si="256"/>
        <v>CA</v>
      </c>
      <c r="X5456" t="str">
        <f t="shared" si="257"/>
        <v>California</v>
      </c>
      <c r="Y5456" t="str">
        <f>VLOOKUP(P5456,'Product manager data'!$A$1:B5472,2,0)</f>
        <v>Myrtle Holloway</v>
      </c>
    </row>
    <row r="5457" spans="1:25" x14ac:dyDescent="0.3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 t="shared" si="255"/>
        <v>Profit</v>
      </c>
      <c r="W5457" t="str">
        <f t="shared" si="256"/>
        <v>CA</v>
      </c>
      <c r="X5457" t="str">
        <f t="shared" si="257"/>
        <v>California</v>
      </c>
      <c r="Y5457" t="str">
        <f>VLOOKUP(P5457,'Product manager data'!$A$1:B5473,2,0)</f>
        <v>Eric Goetz</v>
      </c>
    </row>
    <row r="5458" spans="1:25" x14ac:dyDescent="0.3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t="str">
        <f t="shared" si="255"/>
        <v>Profit</v>
      </c>
      <c r="W5458" t="str">
        <f t="shared" si="256"/>
        <v>CA</v>
      </c>
      <c r="X5458" t="str">
        <f t="shared" si="257"/>
        <v>California</v>
      </c>
      <c r="Y5458" t="str">
        <f>VLOOKUP(P5458,'Product manager data'!$A$1:B5474,2,0)</f>
        <v>Junior Fason</v>
      </c>
    </row>
    <row r="5459" spans="1:25" x14ac:dyDescent="0.3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f t="shared" si="255"/>
        <v>Profit</v>
      </c>
      <c r="W5459" t="str">
        <f t="shared" si="256"/>
        <v>CA</v>
      </c>
      <c r="X5459" t="str">
        <f t="shared" si="257"/>
        <v>California</v>
      </c>
      <c r="Y5459" t="str">
        <f>VLOOKUP(P5459,'Product manager data'!$A$1:B5475,2,0)</f>
        <v>Robin Dennis</v>
      </c>
    </row>
    <row r="5460" spans="1:25" x14ac:dyDescent="0.3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f t="shared" si="255"/>
        <v>Profit</v>
      </c>
      <c r="W5460" t="str">
        <f t="shared" si="256"/>
        <v>CA</v>
      </c>
      <c r="X5460" t="str">
        <f t="shared" si="257"/>
        <v>California</v>
      </c>
      <c r="Y5460" t="str">
        <f>VLOOKUP(P5460,'Product manager data'!$A$1:B5476,2,0)</f>
        <v>Kimberly Harrington</v>
      </c>
    </row>
    <row r="5461" spans="1:25" x14ac:dyDescent="0.3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t="str">
        <f t="shared" si="255"/>
        <v>Profit</v>
      </c>
      <c r="W5461" t="str">
        <f t="shared" si="256"/>
        <v>CA</v>
      </c>
      <c r="X5461" t="str">
        <f t="shared" si="257"/>
        <v>California</v>
      </c>
      <c r="Y5461" t="str">
        <f>VLOOKUP(P5461,'Product manager data'!$A$1:B5477,2,0)</f>
        <v>Michael Benoit</v>
      </c>
    </row>
    <row r="5462" spans="1:25" x14ac:dyDescent="0.3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t="str">
        <f t="shared" si="255"/>
        <v>Loss</v>
      </c>
      <c r="W5462" t="str">
        <f t="shared" si="256"/>
        <v>US</v>
      </c>
      <c r="X5462" t="str">
        <f t="shared" si="257"/>
        <v>Texas</v>
      </c>
      <c r="Y5462" t="str">
        <f>VLOOKUP(P5462,'Product manager data'!$A$1:B5478,2,0)</f>
        <v>Myrtle Holloway</v>
      </c>
    </row>
    <row r="5463" spans="1:25" x14ac:dyDescent="0.3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 t="shared" si="255"/>
        <v>Profit</v>
      </c>
      <c r="W5463" t="str">
        <f t="shared" si="256"/>
        <v>CA</v>
      </c>
      <c r="X5463" t="str">
        <f t="shared" si="257"/>
        <v>California</v>
      </c>
      <c r="Y5463" t="str">
        <f>VLOOKUP(P5463,'Product manager data'!$A$1:B5479,2,0)</f>
        <v>Robin Dennis</v>
      </c>
    </row>
    <row r="5464" spans="1:25" x14ac:dyDescent="0.3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 t="shared" si="255"/>
        <v>Loss</v>
      </c>
      <c r="W5464" t="str">
        <f t="shared" si="256"/>
        <v>CA</v>
      </c>
      <c r="X5464" t="str">
        <f t="shared" si="257"/>
        <v>California</v>
      </c>
      <c r="Y5464" t="str">
        <f>VLOOKUP(P5464,'Product manager data'!$A$1:B5480,2,0)</f>
        <v>Kimberly Harrington</v>
      </c>
    </row>
    <row r="5465" spans="1:25" x14ac:dyDescent="0.3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t="str">
        <f t="shared" si="255"/>
        <v>Profit</v>
      </c>
      <c r="W5465" t="str">
        <f t="shared" si="256"/>
        <v>CA</v>
      </c>
      <c r="X5465" t="str">
        <f t="shared" si="257"/>
        <v>California</v>
      </c>
      <c r="Y5465" t="str">
        <f>VLOOKUP(P5465,'Product manager data'!$A$1:B5481,2,0)</f>
        <v>Beth Higgins</v>
      </c>
    </row>
    <row r="5466" spans="1:25" x14ac:dyDescent="0.3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 t="shared" si="255"/>
        <v>Profit</v>
      </c>
      <c r="W5466" t="str">
        <f t="shared" si="256"/>
        <v>CA</v>
      </c>
      <c r="X5466" t="str">
        <f t="shared" si="257"/>
        <v>California</v>
      </c>
      <c r="Y5466" t="str">
        <f>VLOOKUP(P5466,'Product manager data'!$A$1:B5482,2,0)</f>
        <v>Rosemary Hearon</v>
      </c>
    </row>
    <row r="5467" spans="1:25" x14ac:dyDescent="0.3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f t="shared" si="255"/>
        <v>Loss</v>
      </c>
      <c r="W5467" t="str">
        <f t="shared" si="256"/>
        <v>CA</v>
      </c>
      <c r="X5467" t="str">
        <f t="shared" si="257"/>
        <v>California</v>
      </c>
      <c r="Y5467" t="str">
        <f>VLOOKUP(P5467,'Product manager data'!$A$1:B5483,2,0)</f>
        <v>Tim Collins</v>
      </c>
    </row>
    <row r="5468" spans="1:25" x14ac:dyDescent="0.3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f t="shared" si="255"/>
        <v>Profit</v>
      </c>
      <c r="W5468" t="str">
        <f t="shared" si="256"/>
        <v>CA</v>
      </c>
      <c r="X5468" t="str">
        <f t="shared" si="257"/>
        <v>California</v>
      </c>
      <c r="Y5468" t="str">
        <f>VLOOKUP(P5468,'Product manager data'!$A$1:B5484,2,0)</f>
        <v>Beth Higgins</v>
      </c>
    </row>
    <row r="5469" spans="1:25" x14ac:dyDescent="0.3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 t="shared" si="255"/>
        <v>Profit</v>
      </c>
      <c r="W5469" t="str">
        <f t="shared" si="256"/>
        <v>CA</v>
      </c>
      <c r="X5469" t="str">
        <f t="shared" si="257"/>
        <v>California</v>
      </c>
      <c r="Y5469" t="str">
        <f>VLOOKUP(P5469,'Product manager data'!$A$1:B5485,2,0)</f>
        <v>Sandra Cruz</v>
      </c>
    </row>
    <row r="5470" spans="1:25" x14ac:dyDescent="0.3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f t="shared" si="255"/>
        <v>Profit</v>
      </c>
      <c r="W5470" t="str">
        <f t="shared" si="256"/>
        <v>CA</v>
      </c>
      <c r="X5470" t="str">
        <f t="shared" si="257"/>
        <v>California</v>
      </c>
      <c r="Y5470" t="str">
        <f>VLOOKUP(P5470,'Product manager data'!$A$1:B5486,2,0)</f>
        <v>Sandra Cruz</v>
      </c>
    </row>
    <row r="5471" spans="1:25" x14ac:dyDescent="0.3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 t="shared" si="255"/>
        <v>Profit</v>
      </c>
      <c r="W5471" t="str">
        <f t="shared" si="256"/>
        <v>CA</v>
      </c>
      <c r="X5471" t="str">
        <f t="shared" si="257"/>
        <v>California</v>
      </c>
      <c r="Y5471" t="str">
        <f>VLOOKUP(P5471,'Product manager data'!$A$1:B5487,2,0)</f>
        <v>Beth Higgins</v>
      </c>
    </row>
    <row r="5472" spans="1:25" x14ac:dyDescent="0.3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f t="shared" si="255"/>
        <v>Profit</v>
      </c>
      <c r="W5472" t="str">
        <f t="shared" si="256"/>
        <v>CA</v>
      </c>
      <c r="X5472" t="str">
        <f t="shared" si="257"/>
        <v>California</v>
      </c>
      <c r="Y5472" t="str">
        <f>VLOOKUP(P5472,'Product manager data'!$A$1:B5488,2,0)</f>
        <v>Mary Wood</v>
      </c>
    </row>
    <row r="5473" spans="1:25" x14ac:dyDescent="0.3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t="str">
        <f t="shared" si="255"/>
        <v>Profit</v>
      </c>
      <c r="W5473" t="str">
        <f t="shared" si="256"/>
        <v>CA</v>
      </c>
      <c r="X5473" t="str">
        <f t="shared" si="257"/>
        <v>California</v>
      </c>
      <c r="Y5473" t="str">
        <f>VLOOKUP(P5473,'Product manager data'!$A$1:B5489,2,0)</f>
        <v>Robin Dennis</v>
      </c>
    </row>
    <row r="5474" spans="1:25" x14ac:dyDescent="0.3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f t="shared" si="255"/>
        <v>Loss</v>
      </c>
      <c r="W5474" t="str">
        <f t="shared" si="256"/>
        <v>CA</v>
      </c>
      <c r="X5474" t="str">
        <f t="shared" si="257"/>
        <v>California</v>
      </c>
      <c r="Y5474" t="str">
        <f>VLOOKUP(P5474,'Product manager data'!$A$1:B5490,2,0)</f>
        <v>Myrtle Holloway</v>
      </c>
    </row>
    <row r="5475" spans="1:25" x14ac:dyDescent="0.3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f t="shared" si="255"/>
        <v>Loss</v>
      </c>
      <c r="W5475" t="str">
        <f t="shared" si="256"/>
        <v>CA</v>
      </c>
      <c r="X5475" t="str">
        <f t="shared" si="257"/>
        <v>California</v>
      </c>
      <c r="Y5475" t="str">
        <f>VLOOKUP(P5475,'Product manager data'!$A$1:B5491,2,0)</f>
        <v>Tim Collins</v>
      </c>
    </row>
    <row r="5476" spans="1:25" x14ac:dyDescent="0.3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f t="shared" si="255"/>
        <v>Profit</v>
      </c>
      <c r="W5476" t="str">
        <f t="shared" si="256"/>
        <v>CA</v>
      </c>
      <c r="X5476" t="str">
        <f t="shared" si="257"/>
        <v>California</v>
      </c>
      <c r="Y5476" t="str">
        <f>VLOOKUP(P5476,'Product manager data'!$A$1:B5492,2,0)</f>
        <v>Myrtle Holloway</v>
      </c>
    </row>
    <row r="5477" spans="1:25" x14ac:dyDescent="0.3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t="str">
        <f t="shared" si="255"/>
        <v>Profit</v>
      </c>
      <c r="W5477" t="str">
        <f t="shared" si="256"/>
        <v>CA</v>
      </c>
      <c r="X5477" t="str">
        <f t="shared" si="257"/>
        <v>California</v>
      </c>
      <c r="Y5477" t="str">
        <f>VLOOKUP(P5477,'Product manager data'!$A$1:B5493,2,0)</f>
        <v>Willie Zensen</v>
      </c>
    </row>
    <row r="5478" spans="1:25" x14ac:dyDescent="0.3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t="str">
        <f t="shared" si="255"/>
        <v>Profit</v>
      </c>
      <c r="W5478" t="str">
        <f t="shared" si="256"/>
        <v>CA</v>
      </c>
      <c r="X5478" t="str">
        <f t="shared" si="257"/>
        <v>California</v>
      </c>
      <c r="Y5478" t="str">
        <f>VLOOKUP(P5478,'Product manager data'!$A$1:B5494,2,0)</f>
        <v>Myrtle Holloway</v>
      </c>
    </row>
    <row r="5479" spans="1:25" x14ac:dyDescent="0.3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t="str">
        <f t="shared" si="255"/>
        <v>Profit</v>
      </c>
      <c r="W5479" t="str">
        <f t="shared" si="256"/>
        <v>CA</v>
      </c>
      <c r="X5479" t="str">
        <f t="shared" si="257"/>
        <v>California</v>
      </c>
      <c r="Y5479" t="str">
        <f>VLOOKUP(P5479,'Product manager data'!$A$1:B5495,2,0)</f>
        <v>Beth Higgins</v>
      </c>
    </row>
    <row r="5480" spans="1:25" x14ac:dyDescent="0.3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f t="shared" si="255"/>
        <v>Profit</v>
      </c>
      <c r="W5480" t="str">
        <f t="shared" si="256"/>
        <v>CA</v>
      </c>
      <c r="X5480" t="str">
        <f t="shared" si="257"/>
        <v>California</v>
      </c>
      <c r="Y5480" t="str">
        <f>VLOOKUP(P5480,'Product manager data'!$A$1:B5496,2,0)</f>
        <v>Kimberly Harrington</v>
      </c>
    </row>
    <row r="5481" spans="1:25" x14ac:dyDescent="0.3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f t="shared" si="255"/>
        <v>Loss</v>
      </c>
      <c r="W5481" t="str">
        <f t="shared" si="256"/>
        <v>CA</v>
      </c>
      <c r="X5481" t="str">
        <f t="shared" si="257"/>
        <v>California</v>
      </c>
      <c r="Y5481" t="str">
        <f>VLOOKUP(P5481,'Product manager data'!$A$1:B5497,2,0)</f>
        <v>Kimberly Harrington</v>
      </c>
    </row>
    <row r="5482" spans="1:25" x14ac:dyDescent="0.3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f t="shared" si="255"/>
        <v>Profit</v>
      </c>
      <c r="W5482" t="str">
        <f t="shared" si="256"/>
        <v>CA</v>
      </c>
      <c r="X5482" t="str">
        <f t="shared" si="257"/>
        <v>California</v>
      </c>
      <c r="Y5482" t="str">
        <f>VLOOKUP(P5482,'Product manager data'!$A$1:B5498,2,0)</f>
        <v>James Marez</v>
      </c>
    </row>
    <row r="5483" spans="1:25" x14ac:dyDescent="0.3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t="str">
        <f t="shared" si="255"/>
        <v>Profit</v>
      </c>
      <c r="W5483" t="str">
        <f t="shared" si="256"/>
        <v>CA</v>
      </c>
      <c r="X5483" t="str">
        <f t="shared" si="257"/>
        <v>California</v>
      </c>
      <c r="Y5483" t="str">
        <f>VLOOKUP(P5483,'Product manager data'!$A$1:B5499,2,0)</f>
        <v>Reggie Bacon</v>
      </c>
    </row>
    <row r="5484" spans="1:25" x14ac:dyDescent="0.3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 t="shared" si="255"/>
        <v>Profit</v>
      </c>
      <c r="W5484" t="str">
        <f t="shared" si="256"/>
        <v>CA</v>
      </c>
      <c r="X5484" t="str">
        <f t="shared" si="257"/>
        <v>California</v>
      </c>
      <c r="Y5484" t="str">
        <f>VLOOKUP(P5484,'Product manager data'!$A$1:B5500,2,0)</f>
        <v>Reggie Bacon</v>
      </c>
    </row>
    <row r="5485" spans="1:25" x14ac:dyDescent="0.3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t="str">
        <f t="shared" si="255"/>
        <v>Profit</v>
      </c>
      <c r="W5485" t="str">
        <f t="shared" si="256"/>
        <v>CA</v>
      </c>
      <c r="X5485" t="str">
        <f t="shared" si="257"/>
        <v>California</v>
      </c>
      <c r="Y5485" t="str">
        <f>VLOOKUP(P5485,'Product manager data'!$A$1:B5501,2,0)</f>
        <v>Myrtle Holloway</v>
      </c>
    </row>
    <row r="5486" spans="1:25" x14ac:dyDescent="0.3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t="str">
        <f t="shared" si="255"/>
        <v>Loss</v>
      </c>
      <c r="W5486" t="str">
        <f t="shared" si="256"/>
        <v>CA</v>
      </c>
      <c r="X5486" t="str">
        <f t="shared" si="257"/>
        <v>California</v>
      </c>
      <c r="Y5486" t="str">
        <f>VLOOKUP(P5486,'Product manager data'!$A$1:B5502,2,0)</f>
        <v>Sandra Cruz</v>
      </c>
    </row>
    <row r="5487" spans="1:25" x14ac:dyDescent="0.3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f t="shared" si="255"/>
        <v>Profit</v>
      </c>
      <c r="W5487" t="str">
        <f t="shared" si="256"/>
        <v>CA</v>
      </c>
      <c r="X5487" t="str">
        <f t="shared" si="257"/>
        <v>California</v>
      </c>
      <c r="Y5487" t="str">
        <f>VLOOKUP(P5487,'Product manager data'!$A$1:B5503,2,0)</f>
        <v>Rosemary Hearon</v>
      </c>
    </row>
    <row r="5488" spans="1:25" x14ac:dyDescent="0.3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f t="shared" si="255"/>
        <v>Loss</v>
      </c>
      <c r="W5488" t="str">
        <f t="shared" si="256"/>
        <v>CA</v>
      </c>
      <c r="X5488" t="str">
        <f t="shared" si="257"/>
        <v>California</v>
      </c>
      <c r="Y5488" t="str">
        <f>VLOOKUP(P5488,'Product manager data'!$A$1:B5504,2,0)</f>
        <v>Kimberly Harrington</v>
      </c>
    </row>
    <row r="5489" spans="1:25" x14ac:dyDescent="0.3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f t="shared" si="255"/>
        <v>Loss</v>
      </c>
      <c r="W5489" t="str">
        <f t="shared" si="256"/>
        <v>CA</v>
      </c>
      <c r="X5489" t="str">
        <f t="shared" si="257"/>
        <v>California</v>
      </c>
      <c r="Y5489" t="str">
        <f>VLOOKUP(P5489,'Product manager data'!$A$1:B5505,2,0)</f>
        <v>James Marez</v>
      </c>
    </row>
    <row r="5490" spans="1:25" x14ac:dyDescent="0.3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 t="shared" si="255"/>
        <v>Profit</v>
      </c>
      <c r="W5490" t="str">
        <f t="shared" si="256"/>
        <v>CA</v>
      </c>
      <c r="X5490" t="str">
        <f t="shared" si="257"/>
        <v>California</v>
      </c>
      <c r="Y5490" t="str">
        <f>VLOOKUP(P5490,'Product manager data'!$A$1:B5506,2,0)</f>
        <v>Willie Zensen</v>
      </c>
    </row>
    <row r="5491" spans="1:25" x14ac:dyDescent="0.3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t="str">
        <f t="shared" si="255"/>
        <v>Profit</v>
      </c>
      <c r="W5491" t="str">
        <f t="shared" si="256"/>
        <v>CA</v>
      </c>
      <c r="X5491" t="str">
        <f t="shared" si="257"/>
        <v>California</v>
      </c>
      <c r="Y5491" t="str">
        <f>VLOOKUP(P5491,'Product manager data'!$A$1:B5507,2,0)</f>
        <v>Mary Wood</v>
      </c>
    </row>
    <row r="5492" spans="1:25" x14ac:dyDescent="0.3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f t="shared" si="255"/>
        <v>Loss</v>
      </c>
      <c r="W5492" t="str">
        <f t="shared" si="256"/>
        <v>CA</v>
      </c>
      <c r="X5492" t="str">
        <f t="shared" si="257"/>
        <v>California</v>
      </c>
      <c r="Y5492" t="str">
        <f>VLOOKUP(P5492,'Product manager data'!$A$1:B5508,2,0)</f>
        <v>Sandra Cruz</v>
      </c>
    </row>
    <row r="5493" spans="1:25" x14ac:dyDescent="0.3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 t="shared" si="255"/>
        <v>Profit</v>
      </c>
      <c r="W5493" t="str">
        <f t="shared" si="256"/>
        <v>CA</v>
      </c>
      <c r="X5493" t="str">
        <f t="shared" si="257"/>
        <v>California</v>
      </c>
      <c r="Y5493" t="str">
        <f>VLOOKUP(P5493,'Product manager data'!$A$1:B5509,2,0)</f>
        <v>Myrtle Holloway</v>
      </c>
    </row>
    <row r="5494" spans="1:25" x14ac:dyDescent="0.3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f t="shared" si="255"/>
        <v>Profit</v>
      </c>
      <c r="W5494" t="str">
        <f t="shared" si="256"/>
        <v>CA</v>
      </c>
      <c r="X5494" t="str">
        <f t="shared" si="257"/>
        <v>California</v>
      </c>
      <c r="Y5494" t="str">
        <f>VLOOKUP(P5494,'Product manager data'!$A$1:B5510,2,0)</f>
        <v>Tammie Nelson</v>
      </c>
    </row>
    <row r="5495" spans="1:25" x14ac:dyDescent="0.3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 t="shared" si="255"/>
        <v>Profit</v>
      </c>
      <c r="W5495" t="str">
        <f t="shared" si="256"/>
        <v>CA</v>
      </c>
      <c r="X5495" t="str">
        <f t="shared" si="257"/>
        <v>California</v>
      </c>
      <c r="Y5495" t="str">
        <f>VLOOKUP(P5495,'Product manager data'!$A$1:B5511,2,0)</f>
        <v>Willie Zensen</v>
      </c>
    </row>
    <row r="5496" spans="1:25" x14ac:dyDescent="0.3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f t="shared" si="255"/>
        <v>Loss</v>
      </c>
      <c r="W5496" t="str">
        <f t="shared" si="256"/>
        <v>CA</v>
      </c>
      <c r="X5496" t="str">
        <f t="shared" si="257"/>
        <v>California</v>
      </c>
      <c r="Y5496" t="str">
        <f>VLOOKUP(P5496,'Product manager data'!$A$1:B5512,2,0)</f>
        <v>Tim Collins</v>
      </c>
    </row>
    <row r="5497" spans="1:25" x14ac:dyDescent="0.3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f t="shared" si="255"/>
        <v>Loss</v>
      </c>
      <c r="W5497" t="str">
        <f t="shared" si="256"/>
        <v>CA</v>
      </c>
      <c r="X5497" t="str">
        <f t="shared" si="257"/>
        <v>California</v>
      </c>
      <c r="Y5497" t="str">
        <f>VLOOKUP(P5497,'Product manager data'!$A$1:B5513,2,0)</f>
        <v>Kimberly Harrington</v>
      </c>
    </row>
    <row r="5498" spans="1:25" x14ac:dyDescent="0.3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f t="shared" si="255"/>
        <v>Profit</v>
      </c>
      <c r="W5498" t="str">
        <f t="shared" si="256"/>
        <v>CA</v>
      </c>
      <c r="X5498" t="str">
        <f t="shared" si="257"/>
        <v>California</v>
      </c>
      <c r="Y5498" t="str">
        <f>VLOOKUP(P5498,'Product manager data'!$A$1:B5514,2,0)</f>
        <v>Reggie Bacon</v>
      </c>
    </row>
    <row r="5499" spans="1:25" x14ac:dyDescent="0.3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f t="shared" si="255"/>
        <v>Profit</v>
      </c>
      <c r="W5499" t="str">
        <f t="shared" si="256"/>
        <v>CA</v>
      </c>
      <c r="X5499" t="str">
        <f t="shared" si="257"/>
        <v>California</v>
      </c>
      <c r="Y5499" t="str">
        <f>VLOOKUP(P5499,'Product manager data'!$A$1:B5515,2,0)</f>
        <v>Eric Goetz</v>
      </c>
    </row>
    <row r="5500" spans="1:25" x14ac:dyDescent="0.3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 t="shared" si="255"/>
        <v>Profit</v>
      </c>
      <c r="W5500" t="str">
        <f t="shared" si="256"/>
        <v>CA</v>
      </c>
      <c r="X5500" t="str">
        <f t="shared" si="257"/>
        <v>California</v>
      </c>
      <c r="Y5500" t="str">
        <f>VLOOKUP(P5500,'Product manager data'!$A$1:B5516,2,0)</f>
        <v>Willie Zensen</v>
      </c>
    </row>
    <row r="5501" spans="1:25" x14ac:dyDescent="0.3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 t="shared" si="255"/>
        <v>Profit</v>
      </c>
      <c r="W5501" t="str">
        <f t="shared" si="256"/>
        <v>CA</v>
      </c>
      <c r="X5501" t="str">
        <f t="shared" si="257"/>
        <v>California</v>
      </c>
      <c r="Y5501" t="str">
        <f>VLOOKUP(P5501,'Product manager data'!$A$1:B5517,2,0)</f>
        <v>Reggie Bacon</v>
      </c>
    </row>
    <row r="5502" spans="1:25" x14ac:dyDescent="0.3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 t="shared" si="255"/>
        <v>Profit</v>
      </c>
      <c r="W5502" t="str">
        <f t="shared" si="256"/>
        <v>CA</v>
      </c>
      <c r="X5502" t="str">
        <f t="shared" si="257"/>
        <v>California</v>
      </c>
      <c r="Y5502" t="str">
        <f>VLOOKUP(P5502,'Product manager data'!$A$1:B5518,2,0)</f>
        <v>Sandra Cruz</v>
      </c>
    </row>
    <row r="5503" spans="1:25" x14ac:dyDescent="0.3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f t="shared" si="255"/>
        <v>Profit</v>
      </c>
      <c r="W5503" t="str">
        <f t="shared" si="256"/>
        <v>CA</v>
      </c>
      <c r="X5503" t="str">
        <f t="shared" si="257"/>
        <v>California</v>
      </c>
      <c r="Y5503" t="str">
        <f>VLOOKUP(P5503,'Product manager data'!$A$1:B5519,2,0)</f>
        <v>Beth Higgins</v>
      </c>
    </row>
    <row r="5504" spans="1:25" x14ac:dyDescent="0.3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t="str">
        <f t="shared" si="255"/>
        <v>Profit</v>
      </c>
      <c r="W5504" t="str">
        <f t="shared" si="256"/>
        <v>CA</v>
      </c>
      <c r="X5504" t="str">
        <f t="shared" si="257"/>
        <v>California</v>
      </c>
      <c r="Y5504" t="str">
        <f>VLOOKUP(P5504,'Product manager data'!$A$1:B5520,2,0)</f>
        <v>Robin Dennis</v>
      </c>
    </row>
    <row r="5505" spans="1:25" x14ac:dyDescent="0.3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t="str">
        <f t="shared" si="255"/>
        <v>Profit</v>
      </c>
      <c r="W5505" t="str">
        <f t="shared" si="256"/>
        <v>CA</v>
      </c>
      <c r="X5505" t="str">
        <f t="shared" si="257"/>
        <v>California</v>
      </c>
      <c r="Y5505" t="str">
        <f>VLOOKUP(P5505,'Product manager data'!$A$1:B5521,2,0)</f>
        <v>Mary Wood</v>
      </c>
    </row>
    <row r="5506" spans="1:25" x14ac:dyDescent="0.3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f t="shared" si="255"/>
        <v>Profit</v>
      </c>
      <c r="W5506" t="str">
        <f t="shared" si="256"/>
        <v>CA</v>
      </c>
      <c r="X5506" t="str">
        <f t="shared" si="257"/>
        <v>California</v>
      </c>
      <c r="Y5506" t="str">
        <f>VLOOKUP(P5506,'Product manager data'!$A$1:B5522,2,0)</f>
        <v>Rosemary Hearon</v>
      </c>
    </row>
    <row r="5507" spans="1:25" x14ac:dyDescent="0.3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f t="shared" ref="V5507:V5570" si="258">IF(U5507&gt;=0,"Profit","Loss")</f>
        <v>Loss</v>
      </c>
      <c r="W5507" t="str">
        <f t="shared" ref="W5507:W5570" si="259">MID(B5507,1,2)</f>
        <v>CA</v>
      </c>
      <c r="X5507" t="str">
        <f t="shared" ref="X5507:X5570" si="260">IF(W5507="CA","California","Texas")</f>
        <v>California</v>
      </c>
      <c r="Y5507" t="str">
        <f>VLOOKUP(P5507,'Product manager data'!$A$1:B5523,2,0)</f>
        <v>James Marez</v>
      </c>
    </row>
    <row r="5508" spans="1:25" x14ac:dyDescent="0.3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f t="shared" si="258"/>
        <v>Profit</v>
      </c>
      <c r="W5508" t="str">
        <f t="shared" si="259"/>
        <v>US</v>
      </c>
      <c r="X5508" t="str">
        <f t="shared" si="260"/>
        <v>Texas</v>
      </c>
      <c r="Y5508" t="str">
        <f>VLOOKUP(P5508,'Product manager data'!$A$1:B5524,2,0)</f>
        <v>Beth Higgins</v>
      </c>
    </row>
    <row r="5509" spans="1:25" x14ac:dyDescent="0.3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t="str">
        <f t="shared" si="258"/>
        <v>Profit</v>
      </c>
      <c r="W5509" t="str">
        <f t="shared" si="259"/>
        <v>CA</v>
      </c>
      <c r="X5509" t="str">
        <f t="shared" si="260"/>
        <v>California</v>
      </c>
      <c r="Y5509" t="str">
        <f>VLOOKUP(P5509,'Product manager data'!$A$1:B5525,2,0)</f>
        <v>Rosemary Hearon</v>
      </c>
    </row>
    <row r="5510" spans="1:25" x14ac:dyDescent="0.3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f t="shared" si="258"/>
        <v>Profit</v>
      </c>
      <c r="W5510" t="str">
        <f t="shared" si="259"/>
        <v>CA</v>
      </c>
      <c r="X5510" t="str">
        <f t="shared" si="260"/>
        <v>California</v>
      </c>
      <c r="Y5510" t="str">
        <f>VLOOKUP(P5510,'Product manager data'!$A$1:B5526,2,0)</f>
        <v>Robin Dennis</v>
      </c>
    </row>
    <row r="5511" spans="1:25" x14ac:dyDescent="0.3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f t="shared" si="258"/>
        <v>Profit</v>
      </c>
      <c r="W5511" t="str">
        <f t="shared" si="259"/>
        <v>US</v>
      </c>
      <c r="X5511" t="str">
        <f t="shared" si="260"/>
        <v>Texas</v>
      </c>
      <c r="Y5511" t="str">
        <f>VLOOKUP(P5511,'Product manager data'!$A$1:B5527,2,0)</f>
        <v>Beth Higgins</v>
      </c>
    </row>
    <row r="5512" spans="1:25" x14ac:dyDescent="0.3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f t="shared" si="258"/>
        <v>Profit</v>
      </c>
      <c r="W5512" t="str">
        <f t="shared" si="259"/>
        <v>US</v>
      </c>
      <c r="X5512" t="str">
        <f t="shared" si="260"/>
        <v>Texas</v>
      </c>
      <c r="Y5512" t="str">
        <f>VLOOKUP(P5512,'Product manager data'!$A$1:B5528,2,0)</f>
        <v>James Marez</v>
      </c>
    </row>
    <row r="5513" spans="1:25" x14ac:dyDescent="0.3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t="str">
        <f t="shared" si="258"/>
        <v>Profit</v>
      </c>
      <c r="W5513" t="str">
        <f t="shared" si="259"/>
        <v>US</v>
      </c>
      <c r="X5513" t="str">
        <f t="shared" si="260"/>
        <v>Texas</v>
      </c>
      <c r="Y5513" t="str">
        <f>VLOOKUP(P5513,'Product manager data'!$A$1:B5529,2,0)</f>
        <v>Beth Higgins</v>
      </c>
    </row>
    <row r="5514" spans="1:25" x14ac:dyDescent="0.3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t="str">
        <f t="shared" si="258"/>
        <v>Profit</v>
      </c>
      <c r="W5514" t="str">
        <f t="shared" si="259"/>
        <v>US</v>
      </c>
      <c r="X5514" t="str">
        <f t="shared" si="260"/>
        <v>Texas</v>
      </c>
      <c r="Y5514" t="str">
        <f>VLOOKUP(P5514,'Product manager data'!$A$1:B5530,2,0)</f>
        <v>Beth Higgins</v>
      </c>
    </row>
    <row r="5515" spans="1:25" x14ac:dyDescent="0.3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t="str">
        <f t="shared" si="258"/>
        <v>Profit</v>
      </c>
      <c r="W5515" t="str">
        <f t="shared" si="259"/>
        <v>CA</v>
      </c>
      <c r="X5515" t="str">
        <f t="shared" si="260"/>
        <v>California</v>
      </c>
      <c r="Y5515" t="str">
        <f>VLOOKUP(P5515,'Product manager data'!$A$1:B5531,2,0)</f>
        <v>James Marez</v>
      </c>
    </row>
    <row r="5516" spans="1:25" x14ac:dyDescent="0.3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t="str">
        <f t="shared" si="258"/>
        <v>Profit</v>
      </c>
      <c r="W5516" t="str">
        <f t="shared" si="259"/>
        <v>CA</v>
      </c>
      <c r="X5516" t="str">
        <f t="shared" si="260"/>
        <v>California</v>
      </c>
      <c r="Y5516" t="str">
        <f>VLOOKUP(P5516,'Product manager data'!$A$1:B5532,2,0)</f>
        <v>Mary Wood</v>
      </c>
    </row>
    <row r="5517" spans="1:25" x14ac:dyDescent="0.3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t="str">
        <f t="shared" si="258"/>
        <v>Profit</v>
      </c>
      <c r="W5517" t="str">
        <f t="shared" si="259"/>
        <v>CA</v>
      </c>
      <c r="X5517" t="str">
        <f t="shared" si="260"/>
        <v>California</v>
      </c>
      <c r="Y5517" t="str">
        <f>VLOOKUP(P5517,'Product manager data'!$A$1:B5533,2,0)</f>
        <v>James Marez</v>
      </c>
    </row>
    <row r="5518" spans="1:25" x14ac:dyDescent="0.3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t="str">
        <f t="shared" si="258"/>
        <v>Profit</v>
      </c>
      <c r="W5518" t="str">
        <f t="shared" si="259"/>
        <v>US</v>
      </c>
      <c r="X5518" t="str">
        <f t="shared" si="260"/>
        <v>Texas</v>
      </c>
      <c r="Y5518" t="str">
        <f>VLOOKUP(P5518,'Product manager data'!$A$1:B5534,2,0)</f>
        <v>Reggie Bacon</v>
      </c>
    </row>
    <row r="5519" spans="1:25" x14ac:dyDescent="0.3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f t="shared" si="258"/>
        <v>Loss</v>
      </c>
      <c r="W5519" t="str">
        <f t="shared" si="259"/>
        <v>CA</v>
      </c>
      <c r="X5519" t="str">
        <f t="shared" si="260"/>
        <v>California</v>
      </c>
      <c r="Y5519" t="str">
        <f>VLOOKUP(P5519,'Product manager data'!$A$1:B5535,2,0)</f>
        <v>Sandra Cruz</v>
      </c>
    </row>
    <row r="5520" spans="1:25" x14ac:dyDescent="0.3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f t="shared" si="258"/>
        <v>Profit</v>
      </c>
      <c r="W5520" t="str">
        <f t="shared" si="259"/>
        <v>CA</v>
      </c>
      <c r="X5520" t="str">
        <f t="shared" si="260"/>
        <v>California</v>
      </c>
      <c r="Y5520" t="str">
        <f>VLOOKUP(P5520,'Product manager data'!$A$1:B5536,2,0)</f>
        <v>Robin Dennis</v>
      </c>
    </row>
    <row r="5521" spans="1:25" x14ac:dyDescent="0.3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f t="shared" si="258"/>
        <v>Profit</v>
      </c>
      <c r="W5521" t="str">
        <f t="shared" si="259"/>
        <v>CA</v>
      </c>
      <c r="X5521" t="str">
        <f t="shared" si="260"/>
        <v>California</v>
      </c>
      <c r="Y5521" t="str">
        <f>VLOOKUP(P5521,'Product manager data'!$A$1:B5537,2,0)</f>
        <v>Eric Goetz</v>
      </c>
    </row>
    <row r="5522" spans="1:25" x14ac:dyDescent="0.3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t="str">
        <f t="shared" si="258"/>
        <v>Profit</v>
      </c>
      <c r="W5522" t="str">
        <f t="shared" si="259"/>
        <v>CA</v>
      </c>
      <c r="X5522" t="str">
        <f t="shared" si="260"/>
        <v>California</v>
      </c>
      <c r="Y5522" t="str">
        <f>VLOOKUP(P5522,'Product manager data'!$A$1:B5538,2,0)</f>
        <v>Beth Higgins</v>
      </c>
    </row>
    <row r="5523" spans="1:25" x14ac:dyDescent="0.3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f t="shared" si="258"/>
        <v>Loss</v>
      </c>
      <c r="W5523" t="str">
        <f t="shared" si="259"/>
        <v>CA</v>
      </c>
      <c r="X5523" t="str">
        <f t="shared" si="260"/>
        <v>California</v>
      </c>
      <c r="Y5523" t="str">
        <f>VLOOKUP(P5523,'Product manager data'!$A$1:B5539,2,0)</f>
        <v>Reggie Bacon</v>
      </c>
    </row>
    <row r="5524" spans="1:25" x14ac:dyDescent="0.3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t="str">
        <f t="shared" si="258"/>
        <v>Profit</v>
      </c>
      <c r="W5524" t="str">
        <f t="shared" si="259"/>
        <v>CA</v>
      </c>
      <c r="X5524" t="str">
        <f t="shared" si="260"/>
        <v>California</v>
      </c>
      <c r="Y5524" t="str">
        <f>VLOOKUP(P5524,'Product manager data'!$A$1:B5540,2,0)</f>
        <v>Kimberly Harrington</v>
      </c>
    </row>
    <row r="5525" spans="1:25" x14ac:dyDescent="0.3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f t="shared" si="258"/>
        <v>Profit</v>
      </c>
      <c r="W5525" t="str">
        <f t="shared" si="259"/>
        <v>CA</v>
      </c>
      <c r="X5525" t="str">
        <f t="shared" si="260"/>
        <v>California</v>
      </c>
      <c r="Y5525" t="str">
        <f>VLOOKUP(P5525,'Product manager data'!$A$1:B5541,2,0)</f>
        <v>Mary Wood</v>
      </c>
    </row>
    <row r="5526" spans="1:25" x14ac:dyDescent="0.3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f t="shared" si="258"/>
        <v>Profit</v>
      </c>
      <c r="W5526" t="str">
        <f t="shared" si="259"/>
        <v>CA</v>
      </c>
      <c r="X5526" t="str">
        <f t="shared" si="260"/>
        <v>California</v>
      </c>
      <c r="Y5526" t="str">
        <f>VLOOKUP(P5526,'Product manager data'!$A$1:B5542,2,0)</f>
        <v>Beth Higgins</v>
      </c>
    </row>
    <row r="5527" spans="1:25" x14ac:dyDescent="0.3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 t="shared" si="258"/>
        <v>Profit</v>
      </c>
      <c r="W5527" t="str">
        <f t="shared" si="259"/>
        <v>CA</v>
      </c>
      <c r="X5527" t="str">
        <f t="shared" si="260"/>
        <v>California</v>
      </c>
      <c r="Y5527" t="str">
        <f>VLOOKUP(P5527,'Product manager data'!$A$1:B5543,2,0)</f>
        <v>Eric Goetz</v>
      </c>
    </row>
    <row r="5528" spans="1:25" x14ac:dyDescent="0.3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t="str">
        <f t="shared" si="258"/>
        <v>Profit</v>
      </c>
      <c r="W5528" t="str">
        <f t="shared" si="259"/>
        <v>CA</v>
      </c>
      <c r="X5528" t="str">
        <f t="shared" si="260"/>
        <v>California</v>
      </c>
      <c r="Y5528" t="str">
        <f>VLOOKUP(P5528,'Product manager data'!$A$1:B5544,2,0)</f>
        <v>Junior Fason</v>
      </c>
    </row>
    <row r="5529" spans="1:25" x14ac:dyDescent="0.3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f t="shared" si="258"/>
        <v>Profit</v>
      </c>
      <c r="W5529" t="str">
        <f t="shared" si="259"/>
        <v>CA</v>
      </c>
      <c r="X5529" t="str">
        <f t="shared" si="260"/>
        <v>California</v>
      </c>
      <c r="Y5529" t="str">
        <f>VLOOKUP(P5529,'Product manager data'!$A$1:B5545,2,0)</f>
        <v>Beth Higgins</v>
      </c>
    </row>
    <row r="5530" spans="1:25" x14ac:dyDescent="0.3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f t="shared" si="258"/>
        <v>Profit</v>
      </c>
      <c r="W5530" t="str">
        <f t="shared" si="259"/>
        <v>CA</v>
      </c>
      <c r="X5530" t="str">
        <f t="shared" si="260"/>
        <v>California</v>
      </c>
      <c r="Y5530" t="str">
        <f>VLOOKUP(P5530,'Product manager data'!$A$1:B5546,2,0)</f>
        <v>James Marez</v>
      </c>
    </row>
    <row r="5531" spans="1:25" x14ac:dyDescent="0.3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t="str">
        <f t="shared" si="258"/>
        <v>Profit</v>
      </c>
      <c r="W5531" t="str">
        <f t="shared" si="259"/>
        <v>CA</v>
      </c>
      <c r="X5531" t="str">
        <f t="shared" si="260"/>
        <v>California</v>
      </c>
      <c r="Y5531" t="str">
        <f>VLOOKUP(P5531,'Product manager data'!$A$1:B5547,2,0)</f>
        <v>Beth Higgins</v>
      </c>
    </row>
    <row r="5532" spans="1:25" x14ac:dyDescent="0.3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f t="shared" si="258"/>
        <v>Profit</v>
      </c>
      <c r="W5532" t="str">
        <f t="shared" si="259"/>
        <v>CA</v>
      </c>
      <c r="X5532" t="str">
        <f t="shared" si="260"/>
        <v>California</v>
      </c>
      <c r="Y5532" t="str">
        <f>VLOOKUP(P5532,'Product manager data'!$A$1:B5548,2,0)</f>
        <v>James Marez</v>
      </c>
    </row>
    <row r="5533" spans="1:25" x14ac:dyDescent="0.3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f t="shared" si="258"/>
        <v>Profit</v>
      </c>
      <c r="W5533" t="str">
        <f t="shared" si="259"/>
        <v>US</v>
      </c>
      <c r="X5533" t="str">
        <f t="shared" si="260"/>
        <v>Texas</v>
      </c>
      <c r="Y5533" t="str">
        <f>VLOOKUP(P5533,'Product manager data'!$A$1:B5549,2,0)</f>
        <v>Reggie Bacon</v>
      </c>
    </row>
    <row r="5534" spans="1:25" x14ac:dyDescent="0.3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f t="shared" si="258"/>
        <v>Profit</v>
      </c>
      <c r="W5534" t="str">
        <f t="shared" si="259"/>
        <v>US</v>
      </c>
      <c r="X5534" t="str">
        <f t="shared" si="260"/>
        <v>Texas</v>
      </c>
      <c r="Y5534" t="str">
        <f>VLOOKUP(P5534,'Product manager data'!$A$1:B5550,2,0)</f>
        <v>Reggie Bacon</v>
      </c>
    </row>
    <row r="5535" spans="1:25" x14ac:dyDescent="0.3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 t="shared" si="258"/>
        <v>Profit</v>
      </c>
      <c r="W5535" t="str">
        <f t="shared" si="259"/>
        <v>US</v>
      </c>
      <c r="X5535" t="str">
        <f t="shared" si="260"/>
        <v>Texas</v>
      </c>
      <c r="Y5535" t="str">
        <f>VLOOKUP(P5535,'Product manager data'!$A$1:B5551,2,0)</f>
        <v>Reggie Bacon</v>
      </c>
    </row>
    <row r="5536" spans="1:25" x14ac:dyDescent="0.3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f t="shared" si="258"/>
        <v>Profit</v>
      </c>
      <c r="W5536" t="str">
        <f t="shared" si="259"/>
        <v>US</v>
      </c>
      <c r="X5536" t="str">
        <f t="shared" si="260"/>
        <v>Texas</v>
      </c>
      <c r="Y5536" t="str">
        <f>VLOOKUP(P5536,'Product manager data'!$A$1:B5552,2,0)</f>
        <v>Beth Higgins</v>
      </c>
    </row>
    <row r="5537" spans="1:25" x14ac:dyDescent="0.3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 t="shared" si="258"/>
        <v>Profit</v>
      </c>
      <c r="W5537" t="str">
        <f t="shared" si="259"/>
        <v>US</v>
      </c>
      <c r="X5537" t="str">
        <f t="shared" si="260"/>
        <v>Texas</v>
      </c>
      <c r="Y5537" t="str">
        <f>VLOOKUP(P5537,'Product manager data'!$A$1:B5553,2,0)</f>
        <v>Kimberly Harrington</v>
      </c>
    </row>
    <row r="5538" spans="1:25" x14ac:dyDescent="0.3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f t="shared" si="258"/>
        <v>Profit</v>
      </c>
      <c r="W5538" t="str">
        <f t="shared" si="259"/>
        <v>US</v>
      </c>
      <c r="X5538" t="str">
        <f t="shared" si="260"/>
        <v>Texas</v>
      </c>
      <c r="Y5538" t="str">
        <f>VLOOKUP(P5538,'Product manager data'!$A$1:B5554,2,0)</f>
        <v>Kimberly Harrington</v>
      </c>
    </row>
    <row r="5539" spans="1:25" x14ac:dyDescent="0.3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t="str">
        <f t="shared" si="258"/>
        <v>Profit</v>
      </c>
      <c r="W5539" t="str">
        <f t="shared" si="259"/>
        <v>US</v>
      </c>
      <c r="X5539" t="str">
        <f t="shared" si="260"/>
        <v>Texas</v>
      </c>
      <c r="Y5539" t="str">
        <f>VLOOKUP(P5539,'Product manager data'!$A$1:B5555,2,0)</f>
        <v>Beth Higgins</v>
      </c>
    </row>
    <row r="5540" spans="1:25" x14ac:dyDescent="0.3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t="str">
        <f t="shared" si="258"/>
        <v>Profit</v>
      </c>
      <c r="W5540" t="str">
        <f t="shared" si="259"/>
        <v>CA</v>
      </c>
      <c r="X5540" t="str">
        <f t="shared" si="260"/>
        <v>California</v>
      </c>
      <c r="Y5540" t="str">
        <f>VLOOKUP(P5540,'Product manager data'!$A$1:B5556,2,0)</f>
        <v>Kimberly Harrington</v>
      </c>
    </row>
    <row r="5541" spans="1:25" x14ac:dyDescent="0.3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 t="shared" si="258"/>
        <v>Loss</v>
      </c>
      <c r="W5541" t="str">
        <f t="shared" si="259"/>
        <v>US</v>
      </c>
      <c r="X5541" t="str">
        <f t="shared" si="260"/>
        <v>Texas</v>
      </c>
      <c r="Y5541" t="str">
        <f>VLOOKUP(P5541,'Product manager data'!$A$1:B5557,2,0)</f>
        <v>Sandra Cruz</v>
      </c>
    </row>
    <row r="5542" spans="1:25" x14ac:dyDescent="0.3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 t="shared" si="258"/>
        <v>Loss</v>
      </c>
      <c r="W5542" t="str">
        <f t="shared" si="259"/>
        <v>US</v>
      </c>
      <c r="X5542" t="str">
        <f t="shared" si="260"/>
        <v>Texas</v>
      </c>
      <c r="Y5542" t="str">
        <f>VLOOKUP(P5542,'Product manager data'!$A$1:B5558,2,0)</f>
        <v>Kimberly Harrington</v>
      </c>
    </row>
    <row r="5543" spans="1:25" x14ac:dyDescent="0.3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f t="shared" si="258"/>
        <v>Profit</v>
      </c>
      <c r="W5543" t="str">
        <f t="shared" si="259"/>
        <v>US</v>
      </c>
      <c r="X5543" t="str">
        <f t="shared" si="260"/>
        <v>Texas</v>
      </c>
      <c r="Y5543" t="str">
        <f>VLOOKUP(P5543,'Product manager data'!$A$1:B5559,2,0)</f>
        <v>Tammie Nelson</v>
      </c>
    </row>
    <row r="5544" spans="1:25" x14ac:dyDescent="0.3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t="str">
        <f t="shared" si="258"/>
        <v>Loss</v>
      </c>
      <c r="W5544" t="str">
        <f t="shared" si="259"/>
        <v>CA</v>
      </c>
      <c r="X5544" t="str">
        <f t="shared" si="260"/>
        <v>California</v>
      </c>
      <c r="Y5544" t="str">
        <f>VLOOKUP(P5544,'Product manager data'!$A$1:B5560,2,0)</f>
        <v>Michael Benoit</v>
      </c>
    </row>
    <row r="5545" spans="1:25" x14ac:dyDescent="0.3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t="str">
        <f t="shared" si="258"/>
        <v>Loss</v>
      </c>
      <c r="W5545" t="str">
        <f t="shared" si="259"/>
        <v>CA</v>
      </c>
      <c r="X5545" t="str">
        <f t="shared" si="260"/>
        <v>California</v>
      </c>
      <c r="Y5545" t="str">
        <f>VLOOKUP(P5545,'Product manager data'!$A$1:B5561,2,0)</f>
        <v>Kimberly Harrington</v>
      </c>
    </row>
    <row r="5546" spans="1:25" x14ac:dyDescent="0.3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f t="shared" si="258"/>
        <v>Loss</v>
      </c>
      <c r="W5546" t="str">
        <f t="shared" si="259"/>
        <v>CA</v>
      </c>
      <c r="X5546" t="str">
        <f t="shared" si="260"/>
        <v>California</v>
      </c>
      <c r="Y5546" t="str">
        <f>VLOOKUP(P5546,'Product manager data'!$A$1:B5562,2,0)</f>
        <v>Kimberly Harrington</v>
      </c>
    </row>
    <row r="5547" spans="1:25" x14ac:dyDescent="0.3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f t="shared" si="258"/>
        <v>Profit</v>
      </c>
      <c r="W5547" t="str">
        <f t="shared" si="259"/>
        <v>CA</v>
      </c>
      <c r="X5547" t="str">
        <f t="shared" si="260"/>
        <v>California</v>
      </c>
      <c r="Y5547" t="str">
        <f>VLOOKUP(P5547,'Product manager data'!$A$1:B5563,2,0)</f>
        <v>Myrtle Holloway</v>
      </c>
    </row>
    <row r="5548" spans="1:25" x14ac:dyDescent="0.3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t="str">
        <f t="shared" si="258"/>
        <v>Profit</v>
      </c>
      <c r="W5548" t="str">
        <f t="shared" si="259"/>
        <v>CA</v>
      </c>
      <c r="X5548" t="str">
        <f t="shared" si="260"/>
        <v>California</v>
      </c>
      <c r="Y5548" t="str">
        <f>VLOOKUP(P5548,'Product manager data'!$A$1:B5564,2,0)</f>
        <v>Robin Dennis</v>
      </c>
    </row>
    <row r="5549" spans="1:25" x14ac:dyDescent="0.3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t="str">
        <f t="shared" si="258"/>
        <v>Profit</v>
      </c>
      <c r="W5549" t="str">
        <f t="shared" si="259"/>
        <v>CA</v>
      </c>
      <c r="X5549" t="str">
        <f t="shared" si="260"/>
        <v>California</v>
      </c>
      <c r="Y5549" t="str">
        <f>VLOOKUP(P5549,'Product manager data'!$A$1:B5565,2,0)</f>
        <v>James Marez</v>
      </c>
    </row>
    <row r="5550" spans="1:25" x14ac:dyDescent="0.3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f t="shared" si="258"/>
        <v>Profit</v>
      </c>
      <c r="W5550" t="str">
        <f t="shared" si="259"/>
        <v>CA</v>
      </c>
      <c r="X5550" t="str">
        <f t="shared" si="260"/>
        <v>California</v>
      </c>
      <c r="Y5550" t="str">
        <f>VLOOKUP(P5550,'Product manager data'!$A$1:B5566,2,0)</f>
        <v>Mary Wood</v>
      </c>
    </row>
    <row r="5551" spans="1:25" x14ac:dyDescent="0.3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f t="shared" si="258"/>
        <v>Profit</v>
      </c>
      <c r="W5551" t="str">
        <f t="shared" si="259"/>
        <v>CA</v>
      </c>
      <c r="X5551" t="str">
        <f t="shared" si="260"/>
        <v>California</v>
      </c>
      <c r="Y5551" t="str">
        <f>VLOOKUP(P5551,'Product manager data'!$A$1:B5567,2,0)</f>
        <v>Reggie Bacon</v>
      </c>
    </row>
    <row r="5552" spans="1:25" x14ac:dyDescent="0.3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t="str">
        <f t="shared" si="258"/>
        <v>Profit</v>
      </c>
      <c r="W5552" t="str">
        <f t="shared" si="259"/>
        <v>US</v>
      </c>
      <c r="X5552" t="str">
        <f t="shared" si="260"/>
        <v>Texas</v>
      </c>
      <c r="Y5552" t="str">
        <f>VLOOKUP(P5552,'Product manager data'!$A$1:B5568,2,0)</f>
        <v>Eric Goetz</v>
      </c>
    </row>
    <row r="5553" spans="1:25" x14ac:dyDescent="0.3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t="str">
        <f t="shared" si="258"/>
        <v>Loss</v>
      </c>
      <c r="W5553" t="str">
        <f t="shared" si="259"/>
        <v>US</v>
      </c>
      <c r="X5553" t="str">
        <f t="shared" si="260"/>
        <v>Texas</v>
      </c>
      <c r="Y5553" t="str">
        <f>VLOOKUP(P5553,'Product manager data'!$A$1:B5569,2,0)</f>
        <v>Tammie Nelson</v>
      </c>
    </row>
    <row r="5554" spans="1:25" x14ac:dyDescent="0.3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f t="shared" si="258"/>
        <v>Profit</v>
      </c>
      <c r="W5554" t="str">
        <f t="shared" si="259"/>
        <v>US</v>
      </c>
      <c r="X5554" t="str">
        <f t="shared" si="260"/>
        <v>Texas</v>
      </c>
      <c r="Y5554" t="str">
        <f>VLOOKUP(P5554,'Product manager data'!$A$1:B5570,2,0)</f>
        <v>Reggie Bacon</v>
      </c>
    </row>
    <row r="5555" spans="1:25" x14ac:dyDescent="0.3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f t="shared" si="258"/>
        <v>Profit</v>
      </c>
      <c r="W5555" t="str">
        <f t="shared" si="259"/>
        <v>US</v>
      </c>
      <c r="X5555" t="str">
        <f t="shared" si="260"/>
        <v>Texas</v>
      </c>
      <c r="Y5555" t="str">
        <f>VLOOKUP(P5555,'Product manager data'!$A$1:B5571,2,0)</f>
        <v>Beth Higgins</v>
      </c>
    </row>
    <row r="5556" spans="1:25" x14ac:dyDescent="0.3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f t="shared" si="258"/>
        <v>Loss</v>
      </c>
      <c r="W5556" t="str">
        <f t="shared" si="259"/>
        <v>US</v>
      </c>
      <c r="X5556" t="str">
        <f t="shared" si="260"/>
        <v>Texas</v>
      </c>
      <c r="Y5556" t="str">
        <f>VLOOKUP(P5556,'Product manager data'!$A$1:B5572,2,0)</f>
        <v>Tim Collins</v>
      </c>
    </row>
    <row r="5557" spans="1:25" x14ac:dyDescent="0.3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t="str">
        <f t="shared" si="258"/>
        <v>Profit</v>
      </c>
      <c r="W5557" t="str">
        <f t="shared" si="259"/>
        <v>CA</v>
      </c>
      <c r="X5557" t="str">
        <f t="shared" si="260"/>
        <v>California</v>
      </c>
      <c r="Y5557" t="str">
        <f>VLOOKUP(P5557,'Product manager data'!$A$1:B5573,2,0)</f>
        <v>Robin Dennis</v>
      </c>
    </row>
    <row r="5558" spans="1:25" x14ac:dyDescent="0.3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t="str">
        <f t="shared" si="258"/>
        <v>Profit</v>
      </c>
      <c r="W5558" t="str">
        <f t="shared" si="259"/>
        <v>CA</v>
      </c>
      <c r="X5558" t="str">
        <f t="shared" si="260"/>
        <v>California</v>
      </c>
      <c r="Y5558" t="str">
        <f>VLOOKUP(P5558,'Product manager data'!$A$1:B5574,2,0)</f>
        <v>Robin Dennis</v>
      </c>
    </row>
    <row r="5559" spans="1:25" x14ac:dyDescent="0.3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t="str">
        <f t="shared" si="258"/>
        <v>Profit</v>
      </c>
      <c r="W5559" t="str">
        <f t="shared" si="259"/>
        <v>CA</v>
      </c>
      <c r="X5559" t="str">
        <f t="shared" si="260"/>
        <v>California</v>
      </c>
      <c r="Y5559" t="str">
        <f>VLOOKUP(P5559,'Product manager data'!$A$1:B5575,2,0)</f>
        <v>Eric Goetz</v>
      </c>
    </row>
    <row r="5560" spans="1:25" x14ac:dyDescent="0.3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t="str">
        <f t="shared" si="258"/>
        <v>Profit</v>
      </c>
      <c r="W5560" t="str">
        <f t="shared" si="259"/>
        <v>US</v>
      </c>
      <c r="X5560" t="str">
        <f t="shared" si="260"/>
        <v>Texas</v>
      </c>
      <c r="Y5560" t="str">
        <f>VLOOKUP(P5560,'Product manager data'!$A$1:B5576,2,0)</f>
        <v>Beth Higgins</v>
      </c>
    </row>
    <row r="5561" spans="1:25" x14ac:dyDescent="0.3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f t="shared" si="258"/>
        <v>Profit</v>
      </c>
      <c r="W5561" t="str">
        <f t="shared" si="259"/>
        <v>US</v>
      </c>
      <c r="X5561" t="str">
        <f t="shared" si="260"/>
        <v>Texas</v>
      </c>
      <c r="Y5561" t="str">
        <f>VLOOKUP(P5561,'Product manager data'!$A$1:B5577,2,0)</f>
        <v>Myrtle Holloway</v>
      </c>
    </row>
    <row r="5562" spans="1:25" x14ac:dyDescent="0.3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f t="shared" si="258"/>
        <v>Profit</v>
      </c>
      <c r="W5562" t="str">
        <f t="shared" si="259"/>
        <v>US</v>
      </c>
      <c r="X5562" t="str">
        <f t="shared" si="260"/>
        <v>Texas</v>
      </c>
      <c r="Y5562" t="str">
        <f>VLOOKUP(P5562,'Product manager data'!$A$1:B5578,2,0)</f>
        <v>Willie Zensen</v>
      </c>
    </row>
    <row r="5563" spans="1:25" x14ac:dyDescent="0.3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 t="shared" si="258"/>
        <v>Profit</v>
      </c>
      <c r="W5563" t="str">
        <f t="shared" si="259"/>
        <v>CA</v>
      </c>
      <c r="X5563" t="str">
        <f t="shared" si="260"/>
        <v>California</v>
      </c>
      <c r="Y5563" t="str">
        <f>VLOOKUP(P5563,'Product manager data'!$A$1:B5579,2,0)</f>
        <v>Kimberly Harrington</v>
      </c>
    </row>
    <row r="5564" spans="1:25" x14ac:dyDescent="0.3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 t="shared" si="258"/>
        <v>Profit</v>
      </c>
      <c r="W5564" t="str">
        <f t="shared" si="259"/>
        <v>CA</v>
      </c>
      <c r="X5564" t="str">
        <f t="shared" si="260"/>
        <v>California</v>
      </c>
      <c r="Y5564" t="str">
        <f>VLOOKUP(P5564,'Product manager data'!$A$1:B5580,2,0)</f>
        <v>Jason Lightner</v>
      </c>
    </row>
    <row r="5565" spans="1:25" x14ac:dyDescent="0.3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 t="shared" si="258"/>
        <v>Profit</v>
      </c>
      <c r="W5565" t="str">
        <f t="shared" si="259"/>
        <v>CA</v>
      </c>
      <c r="X5565" t="str">
        <f t="shared" si="260"/>
        <v>California</v>
      </c>
      <c r="Y5565" t="str">
        <f>VLOOKUP(P5565,'Product manager data'!$A$1:B5581,2,0)</f>
        <v>Kimberly Harrington</v>
      </c>
    </row>
    <row r="5566" spans="1:25" x14ac:dyDescent="0.3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t="str">
        <f t="shared" si="258"/>
        <v>Profit</v>
      </c>
      <c r="W5566" t="str">
        <f t="shared" si="259"/>
        <v>CA</v>
      </c>
      <c r="X5566" t="str">
        <f t="shared" si="260"/>
        <v>California</v>
      </c>
      <c r="Y5566" t="str">
        <f>VLOOKUP(P5566,'Product manager data'!$A$1:B5582,2,0)</f>
        <v>Eric Goetz</v>
      </c>
    </row>
    <row r="5567" spans="1:25" x14ac:dyDescent="0.3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t="str">
        <f t="shared" si="258"/>
        <v>Profit</v>
      </c>
      <c r="W5567" t="str">
        <f t="shared" si="259"/>
        <v>CA</v>
      </c>
      <c r="X5567" t="str">
        <f t="shared" si="260"/>
        <v>California</v>
      </c>
      <c r="Y5567" t="str">
        <f>VLOOKUP(P5567,'Product manager data'!$A$1:B5583,2,0)</f>
        <v>Jennifer Hutchins</v>
      </c>
    </row>
    <row r="5568" spans="1:25" x14ac:dyDescent="0.3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t="str">
        <f t="shared" si="258"/>
        <v>Profit</v>
      </c>
      <c r="W5568" t="str">
        <f t="shared" si="259"/>
        <v>CA</v>
      </c>
      <c r="X5568" t="str">
        <f t="shared" si="260"/>
        <v>California</v>
      </c>
      <c r="Y5568" t="str">
        <f>VLOOKUP(P5568,'Product manager data'!$A$1:B5584,2,0)</f>
        <v>Eric Goetz</v>
      </c>
    </row>
    <row r="5569" spans="1:25" x14ac:dyDescent="0.3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t="str">
        <f t="shared" si="258"/>
        <v>Loss</v>
      </c>
      <c r="W5569" t="str">
        <f t="shared" si="259"/>
        <v>CA</v>
      </c>
      <c r="X5569" t="str">
        <f t="shared" si="260"/>
        <v>California</v>
      </c>
      <c r="Y5569" t="str">
        <f>VLOOKUP(P5569,'Product manager data'!$A$1:B5585,2,0)</f>
        <v>Sandra Cruz</v>
      </c>
    </row>
    <row r="5570" spans="1:25" x14ac:dyDescent="0.3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f t="shared" si="258"/>
        <v>Profit</v>
      </c>
      <c r="W5570" t="str">
        <f t="shared" si="259"/>
        <v>CA</v>
      </c>
      <c r="X5570" t="str">
        <f t="shared" si="260"/>
        <v>California</v>
      </c>
      <c r="Y5570" t="str">
        <f>VLOOKUP(P5570,'Product manager data'!$A$1:B5586,2,0)</f>
        <v>Jason Lightner</v>
      </c>
    </row>
    <row r="5571" spans="1:25" x14ac:dyDescent="0.3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f t="shared" ref="V5571:V5634" si="261">IF(U5571&gt;=0,"Profit","Loss")</f>
        <v>Profit</v>
      </c>
      <c r="W5571" t="str">
        <f t="shared" ref="W5571:W5634" si="262">MID(B5571,1,2)</f>
        <v>CA</v>
      </c>
      <c r="X5571" t="str">
        <f t="shared" ref="X5571:X5634" si="263">IF(W5571="CA","California","Texas")</f>
        <v>California</v>
      </c>
      <c r="Y5571" t="str">
        <f>VLOOKUP(P5571,'Product manager data'!$A$1:B5587,2,0)</f>
        <v>Beth Higgins</v>
      </c>
    </row>
    <row r="5572" spans="1:25" x14ac:dyDescent="0.3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t="str">
        <f t="shared" si="261"/>
        <v>Loss</v>
      </c>
      <c r="W5572" t="str">
        <f t="shared" si="262"/>
        <v>CA</v>
      </c>
      <c r="X5572" t="str">
        <f t="shared" si="263"/>
        <v>California</v>
      </c>
      <c r="Y5572" t="str">
        <f>VLOOKUP(P5572,'Product manager data'!$A$1:B5588,2,0)</f>
        <v>James Marez</v>
      </c>
    </row>
    <row r="5573" spans="1:25" x14ac:dyDescent="0.3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t="str">
        <f t="shared" si="261"/>
        <v>Profit</v>
      </c>
      <c r="W5573" t="str">
        <f t="shared" si="262"/>
        <v>CA</v>
      </c>
      <c r="X5573" t="str">
        <f t="shared" si="263"/>
        <v>California</v>
      </c>
      <c r="Y5573" t="str">
        <f>VLOOKUP(P5573,'Product manager data'!$A$1:B5589,2,0)</f>
        <v>Beth Higgins</v>
      </c>
    </row>
    <row r="5574" spans="1:25" x14ac:dyDescent="0.3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f t="shared" si="261"/>
        <v>Loss</v>
      </c>
      <c r="W5574" t="str">
        <f t="shared" si="262"/>
        <v>CA</v>
      </c>
      <c r="X5574" t="str">
        <f t="shared" si="263"/>
        <v>California</v>
      </c>
      <c r="Y5574" t="str">
        <f>VLOOKUP(P5574,'Product manager data'!$A$1:B5590,2,0)</f>
        <v>Kimberly Harrington</v>
      </c>
    </row>
    <row r="5575" spans="1:25" x14ac:dyDescent="0.3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t="str">
        <f t="shared" si="261"/>
        <v>Profit</v>
      </c>
      <c r="W5575" t="str">
        <f t="shared" si="262"/>
        <v>CA</v>
      </c>
      <c r="X5575" t="str">
        <f t="shared" si="263"/>
        <v>California</v>
      </c>
      <c r="Y5575" t="str">
        <f>VLOOKUP(P5575,'Product manager data'!$A$1:B5591,2,0)</f>
        <v>Beth Higgins</v>
      </c>
    </row>
    <row r="5576" spans="1:25" x14ac:dyDescent="0.3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t="str">
        <f t="shared" si="261"/>
        <v>Loss</v>
      </c>
      <c r="W5576" t="str">
        <f t="shared" si="262"/>
        <v>CA</v>
      </c>
      <c r="X5576" t="str">
        <f t="shared" si="263"/>
        <v>California</v>
      </c>
      <c r="Y5576" t="str">
        <f>VLOOKUP(P5576,'Product manager data'!$A$1:B5592,2,0)</f>
        <v>James Marez</v>
      </c>
    </row>
    <row r="5577" spans="1:25" x14ac:dyDescent="0.3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f t="shared" si="261"/>
        <v>Loss</v>
      </c>
      <c r="W5577" t="str">
        <f t="shared" si="262"/>
        <v>CA</v>
      </c>
      <c r="X5577" t="str">
        <f t="shared" si="263"/>
        <v>California</v>
      </c>
      <c r="Y5577" t="str">
        <f>VLOOKUP(P5577,'Product manager data'!$A$1:B5593,2,0)</f>
        <v>James Marez</v>
      </c>
    </row>
    <row r="5578" spans="1:25" x14ac:dyDescent="0.3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 t="shared" si="261"/>
        <v>Profit</v>
      </c>
      <c r="W5578" t="str">
        <f t="shared" si="262"/>
        <v>CA</v>
      </c>
      <c r="X5578" t="str">
        <f t="shared" si="263"/>
        <v>California</v>
      </c>
      <c r="Y5578" t="str">
        <f>VLOOKUP(P5578,'Product manager data'!$A$1:B5594,2,0)</f>
        <v>Robin Dennis</v>
      </c>
    </row>
    <row r="5579" spans="1:25" x14ac:dyDescent="0.3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f t="shared" si="261"/>
        <v>Profit</v>
      </c>
      <c r="W5579" t="str">
        <f t="shared" si="262"/>
        <v>CA</v>
      </c>
      <c r="X5579" t="str">
        <f t="shared" si="263"/>
        <v>California</v>
      </c>
      <c r="Y5579" t="str">
        <f>VLOOKUP(P5579,'Product manager data'!$A$1:B5595,2,0)</f>
        <v>Mary Wood</v>
      </c>
    </row>
    <row r="5580" spans="1:25" x14ac:dyDescent="0.3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f t="shared" si="261"/>
        <v>Profit</v>
      </c>
      <c r="W5580" t="str">
        <f t="shared" si="262"/>
        <v>CA</v>
      </c>
      <c r="X5580" t="str">
        <f t="shared" si="263"/>
        <v>California</v>
      </c>
      <c r="Y5580" t="str">
        <f>VLOOKUP(P5580,'Product manager data'!$A$1:B5596,2,0)</f>
        <v>Eric Goetz</v>
      </c>
    </row>
    <row r="5581" spans="1:25" x14ac:dyDescent="0.3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f t="shared" si="261"/>
        <v>Loss</v>
      </c>
      <c r="W5581" t="str">
        <f t="shared" si="262"/>
        <v>CA</v>
      </c>
      <c r="X5581" t="str">
        <f t="shared" si="263"/>
        <v>California</v>
      </c>
      <c r="Y5581" t="str">
        <f>VLOOKUP(P5581,'Product manager data'!$A$1:B5597,2,0)</f>
        <v>Sandra Cruz</v>
      </c>
    </row>
    <row r="5582" spans="1:25" x14ac:dyDescent="0.3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t="str">
        <f t="shared" si="261"/>
        <v>Profit</v>
      </c>
      <c r="W5582" t="str">
        <f t="shared" si="262"/>
        <v>CA</v>
      </c>
      <c r="X5582" t="str">
        <f t="shared" si="263"/>
        <v>California</v>
      </c>
      <c r="Y5582" t="str">
        <f>VLOOKUP(P5582,'Product manager data'!$A$1:B5598,2,0)</f>
        <v>Beth Higgins</v>
      </c>
    </row>
    <row r="5583" spans="1:25" x14ac:dyDescent="0.3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f t="shared" si="261"/>
        <v>Profit</v>
      </c>
      <c r="W5583" t="str">
        <f t="shared" si="262"/>
        <v>CA</v>
      </c>
      <c r="X5583" t="str">
        <f t="shared" si="263"/>
        <v>California</v>
      </c>
      <c r="Y5583" t="str">
        <f>VLOOKUP(P5583,'Product manager data'!$A$1:B5599,2,0)</f>
        <v>Robin Dennis</v>
      </c>
    </row>
    <row r="5584" spans="1:25" x14ac:dyDescent="0.3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f t="shared" si="261"/>
        <v>Profit</v>
      </c>
      <c r="W5584" t="str">
        <f t="shared" si="262"/>
        <v>CA</v>
      </c>
      <c r="X5584" t="str">
        <f t="shared" si="263"/>
        <v>California</v>
      </c>
      <c r="Y5584" t="str">
        <f>VLOOKUP(P5584,'Product manager data'!$A$1:B5600,2,0)</f>
        <v>Eric Goetz</v>
      </c>
    </row>
    <row r="5585" spans="1:25" x14ac:dyDescent="0.3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t="str">
        <f t="shared" si="261"/>
        <v>Profit</v>
      </c>
      <c r="W5585" t="str">
        <f t="shared" si="262"/>
        <v>CA</v>
      </c>
      <c r="X5585" t="str">
        <f t="shared" si="263"/>
        <v>California</v>
      </c>
      <c r="Y5585" t="str">
        <f>VLOOKUP(P5585,'Product manager data'!$A$1:B5601,2,0)</f>
        <v>Robin Dennis</v>
      </c>
    </row>
    <row r="5586" spans="1:25" x14ac:dyDescent="0.3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t="str">
        <f t="shared" si="261"/>
        <v>Profit</v>
      </c>
      <c r="W5586" t="str">
        <f t="shared" si="262"/>
        <v>CA</v>
      </c>
      <c r="X5586" t="str">
        <f t="shared" si="263"/>
        <v>California</v>
      </c>
      <c r="Y5586" t="str">
        <f>VLOOKUP(P5586,'Product manager data'!$A$1:B5602,2,0)</f>
        <v>Myrtle Holloway</v>
      </c>
    </row>
    <row r="5587" spans="1:25" x14ac:dyDescent="0.3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t="str">
        <f t="shared" si="261"/>
        <v>Profit</v>
      </c>
      <c r="W5587" t="str">
        <f t="shared" si="262"/>
        <v>CA</v>
      </c>
      <c r="X5587" t="str">
        <f t="shared" si="263"/>
        <v>California</v>
      </c>
      <c r="Y5587" t="str">
        <f>VLOOKUP(P5587,'Product manager data'!$A$1:B5603,2,0)</f>
        <v>James Marez</v>
      </c>
    </row>
    <row r="5588" spans="1:25" x14ac:dyDescent="0.3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f t="shared" si="261"/>
        <v>Profit</v>
      </c>
      <c r="W5588" t="str">
        <f t="shared" si="262"/>
        <v>CA</v>
      </c>
      <c r="X5588" t="str">
        <f t="shared" si="263"/>
        <v>California</v>
      </c>
      <c r="Y5588" t="str">
        <f>VLOOKUP(P5588,'Product manager data'!$A$1:B5604,2,0)</f>
        <v>Myrtle Holloway</v>
      </c>
    </row>
    <row r="5589" spans="1:25" x14ac:dyDescent="0.3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f t="shared" si="261"/>
        <v>Profit</v>
      </c>
      <c r="W5589" t="str">
        <f t="shared" si="262"/>
        <v>CA</v>
      </c>
      <c r="X5589" t="str">
        <f t="shared" si="263"/>
        <v>California</v>
      </c>
      <c r="Y5589" t="str">
        <f>VLOOKUP(P5589,'Product manager data'!$A$1:B5605,2,0)</f>
        <v>Junior Fason</v>
      </c>
    </row>
    <row r="5590" spans="1:25" x14ac:dyDescent="0.3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 t="shared" si="261"/>
        <v>Profit</v>
      </c>
      <c r="W5590" t="str">
        <f t="shared" si="262"/>
        <v>CA</v>
      </c>
      <c r="X5590" t="str">
        <f t="shared" si="263"/>
        <v>California</v>
      </c>
      <c r="Y5590" t="str">
        <f>VLOOKUP(P5590,'Product manager data'!$A$1:B5606,2,0)</f>
        <v>Kimberly Harrington</v>
      </c>
    </row>
    <row r="5591" spans="1:25" x14ac:dyDescent="0.3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 t="shared" si="261"/>
        <v>Profit</v>
      </c>
      <c r="W5591" t="str">
        <f t="shared" si="262"/>
        <v>CA</v>
      </c>
      <c r="X5591" t="str">
        <f t="shared" si="263"/>
        <v>California</v>
      </c>
      <c r="Y5591" t="str">
        <f>VLOOKUP(P5591,'Product manager data'!$A$1:B5607,2,0)</f>
        <v>Myrtle Holloway</v>
      </c>
    </row>
    <row r="5592" spans="1:25" x14ac:dyDescent="0.3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f t="shared" si="261"/>
        <v>Profit</v>
      </c>
      <c r="W5592" t="str">
        <f t="shared" si="262"/>
        <v>CA</v>
      </c>
      <c r="X5592" t="str">
        <f t="shared" si="263"/>
        <v>California</v>
      </c>
      <c r="Y5592" t="str">
        <f>VLOOKUP(P5592,'Product manager data'!$A$1:B5608,2,0)</f>
        <v>Myrtle Holloway</v>
      </c>
    </row>
    <row r="5593" spans="1:25" x14ac:dyDescent="0.3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f t="shared" si="261"/>
        <v>Profit</v>
      </c>
      <c r="W5593" t="str">
        <f t="shared" si="262"/>
        <v>CA</v>
      </c>
      <c r="X5593" t="str">
        <f t="shared" si="263"/>
        <v>California</v>
      </c>
      <c r="Y5593" t="str">
        <f>VLOOKUP(P5593,'Product manager data'!$A$1:B5609,2,0)</f>
        <v>Sandra Cruz</v>
      </c>
    </row>
    <row r="5594" spans="1:25" x14ac:dyDescent="0.3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 t="shared" si="261"/>
        <v>Profit</v>
      </c>
      <c r="W5594" t="str">
        <f t="shared" si="262"/>
        <v>CA</v>
      </c>
      <c r="X5594" t="str">
        <f t="shared" si="263"/>
        <v>California</v>
      </c>
      <c r="Y5594" t="str">
        <f>VLOOKUP(P5594,'Product manager data'!$A$1:B5610,2,0)</f>
        <v>Kimberly Harrington</v>
      </c>
    </row>
    <row r="5595" spans="1:25" x14ac:dyDescent="0.3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f t="shared" si="261"/>
        <v>Loss</v>
      </c>
      <c r="W5595" t="str">
        <f t="shared" si="262"/>
        <v>US</v>
      </c>
      <c r="X5595" t="str">
        <f t="shared" si="263"/>
        <v>Texas</v>
      </c>
      <c r="Y5595" t="str">
        <f>VLOOKUP(P5595,'Product manager data'!$A$1:B5611,2,0)</f>
        <v>Kimberly Harrington</v>
      </c>
    </row>
    <row r="5596" spans="1:25" x14ac:dyDescent="0.3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f t="shared" si="261"/>
        <v>Profit</v>
      </c>
      <c r="W5596" t="str">
        <f t="shared" si="262"/>
        <v>CA</v>
      </c>
      <c r="X5596" t="str">
        <f t="shared" si="263"/>
        <v>California</v>
      </c>
      <c r="Y5596" t="str">
        <f>VLOOKUP(P5596,'Product manager data'!$A$1:B5612,2,0)</f>
        <v>James Marez</v>
      </c>
    </row>
    <row r="5597" spans="1:25" x14ac:dyDescent="0.3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t="str">
        <f t="shared" si="261"/>
        <v>Profit</v>
      </c>
      <c r="W5597" t="str">
        <f t="shared" si="262"/>
        <v>CA</v>
      </c>
      <c r="X5597" t="str">
        <f t="shared" si="263"/>
        <v>California</v>
      </c>
      <c r="Y5597" t="str">
        <f>VLOOKUP(P5597,'Product manager data'!$A$1:B5613,2,0)</f>
        <v>James Marez</v>
      </c>
    </row>
    <row r="5598" spans="1:25" x14ac:dyDescent="0.3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f t="shared" si="261"/>
        <v>Profit</v>
      </c>
      <c r="W5598" t="str">
        <f t="shared" si="262"/>
        <v>CA</v>
      </c>
      <c r="X5598" t="str">
        <f t="shared" si="263"/>
        <v>California</v>
      </c>
      <c r="Y5598" t="str">
        <f>VLOOKUP(P5598,'Product manager data'!$A$1:B5614,2,0)</f>
        <v>Kimberly Harrington</v>
      </c>
    </row>
    <row r="5599" spans="1:25" x14ac:dyDescent="0.3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 t="shared" si="261"/>
        <v>Profit</v>
      </c>
      <c r="W5599" t="str">
        <f t="shared" si="262"/>
        <v>CA</v>
      </c>
      <c r="X5599" t="str">
        <f t="shared" si="263"/>
        <v>California</v>
      </c>
      <c r="Y5599" t="str">
        <f>VLOOKUP(P5599,'Product manager data'!$A$1:B5615,2,0)</f>
        <v>Tammie Nelson</v>
      </c>
    </row>
    <row r="5600" spans="1:25" x14ac:dyDescent="0.3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t="str">
        <f t="shared" si="261"/>
        <v>Profit</v>
      </c>
      <c r="W5600" t="str">
        <f t="shared" si="262"/>
        <v>CA</v>
      </c>
      <c r="X5600" t="str">
        <f t="shared" si="263"/>
        <v>California</v>
      </c>
      <c r="Y5600" t="str">
        <f>VLOOKUP(P5600,'Product manager data'!$A$1:B5616,2,0)</f>
        <v>Eric Goetz</v>
      </c>
    </row>
    <row r="5601" spans="1:25" x14ac:dyDescent="0.3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t="str">
        <f t="shared" si="261"/>
        <v>Profit</v>
      </c>
      <c r="W5601" t="str">
        <f t="shared" si="262"/>
        <v>CA</v>
      </c>
      <c r="X5601" t="str">
        <f t="shared" si="263"/>
        <v>California</v>
      </c>
      <c r="Y5601" t="str">
        <f>VLOOKUP(P5601,'Product manager data'!$A$1:B5617,2,0)</f>
        <v>Eric Goetz</v>
      </c>
    </row>
    <row r="5602" spans="1:25" x14ac:dyDescent="0.3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f t="shared" si="261"/>
        <v>Profit</v>
      </c>
      <c r="W5602" t="str">
        <f t="shared" si="262"/>
        <v>CA</v>
      </c>
      <c r="X5602" t="str">
        <f t="shared" si="263"/>
        <v>California</v>
      </c>
      <c r="Y5602" t="str">
        <f>VLOOKUP(P5602,'Product manager data'!$A$1:B5618,2,0)</f>
        <v>Rosemary Hearon</v>
      </c>
    </row>
    <row r="5603" spans="1:25" x14ac:dyDescent="0.3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f t="shared" si="261"/>
        <v>Loss</v>
      </c>
      <c r="W5603" t="str">
        <f t="shared" si="262"/>
        <v>CA</v>
      </c>
      <c r="X5603" t="str">
        <f t="shared" si="263"/>
        <v>California</v>
      </c>
      <c r="Y5603" t="str">
        <f>VLOOKUP(P5603,'Product manager data'!$A$1:B5619,2,0)</f>
        <v>Reggie Bacon</v>
      </c>
    </row>
    <row r="5604" spans="1:25" x14ac:dyDescent="0.3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t="str">
        <f t="shared" si="261"/>
        <v>Profit</v>
      </c>
      <c r="W5604" t="str">
        <f t="shared" si="262"/>
        <v>CA</v>
      </c>
      <c r="X5604" t="str">
        <f t="shared" si="263"/>
        <v>California</v>
      </c>
      <c r="Y5604" t="str">
        <f>VLOOKUP(P5604,'Product manager data'!$A$1:B5620,2,0)</f>
        <v>Myrtle Holloway</v>
      </c>
    </row>
    <row r="5605" spans="1:25" x14ac:dyDescent="0.3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t="str">
        <f t="shared" si="261"/>
        <v>Profit</v>
      </c>
      <c r="W5605" t="str">
        <f t="shared" si="262"/>
        <v>CA</v>
      </c>
      <c r="X5605" t="str">
        <f t="shared" si="263"/>
        <v>California</v>
      </c>
      <c r="Y5605" t="str">
        <f>VLOOKUP(P5605,'Product manager data'!$A$1:B5621,2,0)</f>
        <v>Beth Higgins</v>
      </c>
    </row>
    <row r="5606" spans="1:25" x14ac:dyDescent="0.3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t="str">
        <f t="shared" si="261"/>
        <v>Profit</v>
      </c>
      <c r="W5606" t="str">
        <f t="shared" si="262"/>
        <v>CA</v>
      </c>
      <c r="X5606" t="str">
        <f t="shared" si="263"/>
        <v>California</v>
      </c>
      <c r="Y5606" t="str">
        <f>VLOOKUP(P5606,'Product manager data'!$A$1:B5622,2,0)</f>
        <v>Kimberly Harrington</v>
      </c>
    </row>
    <row r="5607" spans="1:25" x14ac:dyDescent="0.3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t="str">
        <f t="shared" si="261"/>
        <v>Profit</v>
      </c>
      <c r="W5607" t="str">
        <f t="shared" si="262"/>
        <v>CA</v>
      </c>
      <c r="X5607" t="str">
        <f t="shared" si="263"/>
        <v>California</v>
      </c>
      <c r="Y5607" t="str">
        <f>VLOOKUP(P5607,'Product manager data'!$A$1:B5623,2,0)</f>
        <v>Robin Dennis</v>
      </c>
    </row>
    <row r="5608" spans="1:25" x14ac:dyDescent="0.3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f t="shared" si="261"/>
        <v>Loss</v>
      </c>
      <c r="W5608" t="str">
        <f t="shared" si="262"/>
        <v>CA</v>
      </c>
      <c r="X5608" t="str">
        <f t="shared" si="263"/>
        <v>California</v>
      </c>
      <c r="Y5608" t="str">
        <f>VLOOKUP(P5608,'Product manager data'!$A$1:B5624,2,0)</f>
        <v>Sandra Cruz</v>
      </c>
    </row>
    <row r="5609" spans="1:25" x14ac:dyDescent="0.3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f t="shared" si="261"/>
        <v>Profit</v>
      </c>
      <c r="W5609" t="str">
        <f t="shared" si="262"/>
        <v>CA</v>
      </c>
      <c r="X5609" t="str">
        <f t="shared" si="263"/>
        <v>California</v>
      </c>
      <c r="Y5609" t="str">
        <f>VLOOKUP(P5609,'Product manager data'!$A$1:B5625,2,0)</f>
        <v>Eric Goetz</v>
      </c>
    </row>
    <row r="5610" spans="1:25" x14ac:dyDescent="0.3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 t="shared" si="261"/>
        <v>Profit</v>
      </c>
      <c r="W5610" t="str">
        <f t="shared" si="262"/>
        <v>CA</v>
      </c>
      <c r="X5610" t="str">
        <f t="shared" si="263"/>
        <v>California</v>
      </c>
      <c r="Y5610" t="str">
        <f>VLOOKUP(P5610,'Product manager data'!$A$1:B5626,2,0)</f>
        <v>Mary Wood</v>
      </c>
    </row>
    <row r="5611" spans="1:25" x14ac:dyDescent="0.3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f t="shared" si="261"/>
        <v>Profit</v>
      </c>
      <c r="W5611" t="str">
        <f t="shared" si="262"/>
        <v>CA</v>
      </c>
      <c r="X5611" t="str">
        <f t="shared" si="263"/>
        <v>California</v>
      </c>
      <c r="Y5611" t="str">
        <f>VLOOKUP(P5611,'Product manager data'!$A$1:B5627,2,0)</f>
        <v>Reggie Bacon</v>
      </c>
    </row>
    <row r="5612" spans="1:25" x14ac:dyDescent="0.3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f t="shared" si="261"/>
        <v>Loss</v>
      </c>
      <c r="W5612" t="str">
        <f t="shared" si="262"/>
        <v>CA</v>
      </c>
      <c r="X5612" t="str">
        <f t="shared" si="263"/>
        <v>California</v>
      </c>
      <c r="Y5612" t="str">
        <f>VLOOKUP(P5612,'Product manager data'!$A$1:B5628,2,0)</f>
        <v>Reggie Bacon</v>
      </c>
    </row>
    <row r="5613" spans="1:25" x14ac:dyDescent="0.3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f t="shared" si="261"/>
        <v>Profit</v>
      </c>
      <c r="W5613" t="str">
        <f t="shared" si="262"/>
        <v>CA</v>
      </c>
      <c r="X5613" t="str">
        <f t="shared" si="263"/>
        <v>California</v>
      </c>
      <c r="Y5613" t="str">
        <f>VLOOKUP(P5613,'Product manager data'!$A$1:B5629,2,0)</f>
        <v>Reggie Bacon</v>
      </c>
    </row>
    <row r="5614" spans="1:25" x14ac:dyDescent="0.3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f t="shared" si="261"/>
        <v>Profit</v>
      </c>
      <c r="W5614" t="str">
        <f t="shared" si="262"/>
        <v>CA</v>
      </c>
      <c r="X5614" t="str">
        <f t="shared" si="263"/>
        <v>California</v>
      </c>
      <c r="Y5614" t="str">
        <f>VLOOKUP(P5614,'Product manager data'!$A$1:B5630,2,0)</f>
        <v>Reggie Bacon</v>
      </c>
    </row>
    <row r="5615" spans="1:25" x14ac:dyDescent="0.3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t="str">
        <f t="shared" si="261"/>
        <v>Profit</v>
      </c>
      <c r="W5615" t="str">
        <f t="shared" si="262"/>
        <v>CA</v>
      </c>
      <c r="X5615" t="str">
        <f t="shared" si="263"/>
        <v>California</v>
      </c>
      <c r="Y5615" t="str">
        <f>VLOOKUP(P5615,'Product manager data'!$A$1:B5631,2,0)</f>
        <v>Myrtle Holloway</v>
      </c>
    </row>
    <row r="5616" spans="1:25" x14ac:dyDescent="0.3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f t="shared" si="261"/>
        <v>Profit</v>
      </c>
      <c r="W5616" t="str">
        <f t="shared" si="262"/>
        <v>CA</v>
      </c>
      <c r="X5616" t="str">
        <f t="shared" si="263"/>
        <v>California</v>
      </c>
      <c r="Y5616" t="str">
        <f>VLOOKUP(P5616,'Product manager data'!$A$1:B5632,2,0)</f>
        <v>Eric Goetz</v>
      </c>
    </row>
    <row r="5617" spans="1:25" x14ac:dyDescent="0.3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 t="shared" si="261"/>
        <v>Profit</v>
      </c>
      <c r="W5617" t="str">
        <f t="shared" si="262"/>
        <v>CA</v>
      </c>
      <c r="X5617" t="str">
        <f t="shared" si="263"/>
        <v>California</v>
      </c>
      <c r="Y5617" t="str">
        <f>VLOOKUP(P5617,'Product manager data'!$A$1:B5633,2,0)</f>
        <v>Mary Wood</v>
      </c>
    </row>
    <row r="5618" spans="1:25" x14ac:dyDescent="0.3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f t="shared" si="261"/>
        <v>Profit</v>
      </c>
      <c r="W5618" t="str">
        <f t="shared" si="262"/>
        <v>CA</v>
      </c>
      <c r="X5618" t="str">
        <f t="shared" si="263"/>
        <v>California</v>
      </c>
      <c r="Y5618" t="str">
        <f>VLOOKUP(P5618,'Product manager data'!$A$1:B5634,2,0)</f>
        <v>Eric Goetz</v>
      </c>
    </row>
    <row r="5619" spans="1:25" x14ac:dyDescent="0.3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f t="shared" si="261"/>
        <v>Profit</v>
      </c>
      <c r="W5619" t="str">
        <f t="shared" si="262"/>
        <v>CA</v>
      </c>
      <c r="X5619" t="str">
        <f t="shared" si="263"/>
        <v>California</v>
      </c>
      <c r="Y5619" t="str">
        <f>VLOOKUP(P5619,'Product manager data'!$A$1:B5635,2,0)</f>
        <v>Robin Dennis</v>
      </c>
    </row>
    <row r="5620" spans="1:25" x14ac:dyDescent="0.3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 t="shared" si="261"/>
        <v>Profit</v>
      </c>
      <c r="W5620" t="str">
        <f t="shared" si="262"/>
        <v>CA</v>
      </c>
      <c r="X5620" t="str">
        <f t="shared" si="263"/>
        <v>California</v>
      </c>
      <c r="Y5620" t="str">
        <f>VLOOKUP(P5620,'Product manager data'!$A$1:B5636,2,0)</f>
        <v>Myrtle Holloway</v>
      </c>
    </row>
    <row r="5621" spans="1:25" x14ac:dyDescent="0.3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t="str">
        <f t="shared" si="261"/>
        <v>Profit</v>
      </c>
      <c r="W5621" t="str">
        <f t="shared" si="262"/>
        <v>US</v>
      </c>
      <c r="X5621" t="str">
        <f t="shared" si="263"/>
        <v>Texas</v>
      </c>
      <c r="Y5621" t="str">
        <f>VLOOKUP(P5621,'Product manager data'!$A$1:B5637,2,0)</f>
        <v>Reggie Bacon</v>
      </c>
    </row>
    <row r="5622" spans="1:25" x14ac:dyDescent="0.3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t="str">
        <f t="shared" si="261"/>
        <v>Profit</v>
      </c>
      <c r="W5622" t="str">
        <f t="shared" si="262"/>
        <v>US</v>
      </c>
      <c r="X5622" t="str">
        <f t="shared" si="263"/>
        <v>Texas</v>
      </c>
      <c r="Y5622" t="str">
        <f>VLOOKUP(P5622,'Product manager data'!$A$1:B5638,2,0)</f>
        <v>Eric Goetz</v>
      </c>
    </row>
    <row r="5623" spans="1:25" x14ac:dyDescent="0.3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t="str">
        <f t="shared" si="261"/>
        <v>Profit</v>
      </c>
      <c r="W5623" t="str">
        <f t="shared" si="262"/>
        <v>US</v>
      </c>
      <c r="X5623" t="str">
        <f t="shared" si="263"/>
        <v>Texas</v>
      </c>
      <c r="Y5623" t="str">
        <f>VLOOKUP(P5623,'Product manager data'!$A$1:B5639,2,0)</f>
        <v>Sandra Cruz</v>
      </c>
    </row>
    <row r="5624" spans="1:25" x14ac:dyDescent="0.3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t="str">
        <f t="shared" si="261"/>
        <v>Profit</v>
      </c>
      <c r="W5624" t="str">
        <f t="shared" si="262"/>
        <v>US</v>
      </c>
      <c r="X5624" t="str">
        <f t="shared" si="263"/>
        <v>Texas</v>
      </c>
      <c r="Y5624" t="str">
        <f>VLOOKUP(P5624,'Product manager data'!$A$1:B5640,2,0)</f>
        <v>Robin Dennis</v>
      </c>
    </row>
    <row r="5625" spans="1:25" x14ac:dyDescent="0.3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 t="shared" si="261"/>
        <v>Profit</v>
      </c>
      <c r="W5625" t="str">
        <f t="shared" si="262"/>
        <v>CA</v>
      </c>
      <c r="X5625" t="str">
        <f t="shared" si="263"/>
        <v>California</v>
      </c>
      <c r="Y5625" t="str">
        <f>VLOOKUP(P5625,'Product manager data'!$A$1:B5641,2,0)</f>
        <v>Reggie Bacon</v>
      </c>
    </row>
    <row r="5626" spans="1:25" x14ac:dyDescent="0.3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t="str">
        <f t="shared" si="261"/>
        <v>Profit</v>
      </c>
      <c r="W5626" t="str">
        <f t="shared" si="262"/>
        <v>CA</v>
      </c>
      <c r="X5626" t="str">
        <f t="shared" si="263"/>
        <v>California</v>
      </c>
      <c r="Y5626" t="str">
        <f>VLOOKUP(P5626,'Product manager data'!$A$1:B5642,2,0)</f>
        <v>Reggie Bacon</v>
      </c>
    </row>
    <row r="5627" spans="1:25" x14ac:dyDescent="0.3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 t="shared" si="261"/>
        <v>Profit</v>
      </c>
      <c r="W5627" t="str">
        <f t="shared" si="262"/>
        <v>CA</v>
      </c>
      <c r="X5627" t="str">
        <f t="shared" si="263"/>
        <v>California</v>
      </c>
      <c r="Y5627" t="str">
        <f>VLOOKUP(P5627,'Product manager data'!$A$1:B5643,2,0)</f>
        <v>Robin Dennis</v>
      </c>
    </row>
    <row r="5628" spans="1:25" x14ac:dyDescent="0.3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f t="shared" si="261"/>
        <v>Profit</v>
      </c>
      <c r="W5628" t="str">
        <f t="shared" si="262"/>
        <v>CA</v>
      </c>
      <c r="X5628" t="str">
        <f t="shared" si="263"/>
        <v>California</v>
      </c>
      <c r="Y5628" t="str">
        <f>VLOOKUP(P5628,'Product manager data'!$A$1:B5644,2,0)</f>
        <v>Michael Benoit</v>
      </c>
    </row>
    <row r="5629" spans="1:25" x14ac:dyDescent="0.3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f t="shared" si="261"/>
        <v>Profit</v>
      </c>
      <c r="W5629" t="str">
        <f t="shared" si="262"/>
        <v>CA</v>
      </c>
      <c r="X5629" t="str">
        <f t="shared" si="263"/>
        <v>California</v>
      </c>
      <c r="Y5629" t="str">
        <f>VLOOKUP(P5629,'Product manager data'!$A$1:B5645,2,0)</f>
        <v>Willie Zensen</v>
      </c>
    </row>
    <row r="5630" spans="1:25" x14ac:dyDescent="0.3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t="str">
        <f t="shared" si="261"/>
        <v>Loss</v>
      </c>
      <c r="W5630" t="str">
        <f t="shared" si="262"/>
        <v>CA</v>
      </c>
      <c r="X5630" t="str">
        <f t="shared" si="263"/>
        <v>California</v>
      </c>
      <c r="Y5630" t="str">
        <f>VLOOKUP(P5630,'Product manager data'!$A$1:B5646,2,0)</f>
        <v>Sandra Cruz</v>
      </c>
    </row>
    <row r="5631" spans="1:25" x14ac:dyDescent="0.3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f t="shared" si="261"/>
        <v>Loss</v>
      </c>
      <c r="W5631" t="str">
        <f t="shared" si="262"/>
        <v>US</v>
      </c>
      <c r="X5631" t="str">
        <f t="shared" si="263"/>
        <v>Texas</v>
      </c>
      <c r="Y5631" t="str">
        <f>VLOOKUP(P5631,'Product manager data'!$A$1:B5647,2,0)</f>
        <v>Michael Benoit</v>
      </c>
    </row>
    <row r="5632" spans="1:25" x14ac:dyDescent="0.3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f t="shared" si="261"/>
        <v>Profit</v>
      </c>
      <c r="W5632" t="str">
        <f t="shared" si="262"/>
        <v>CA</v>
      </c>
      <c r="X5632" t="str">
        <f t="shared" si="263"/>
        <v>California</v>
      </c>
      <c r="Y5632" t="str">
        <f>VLOOKUP(P5632,'Product manager data'!$A$1:B5648,2,0)</f>
        <v>Reggie Bacon</v>
      </c>
    </row>
    <row r="5633" spans="1:25" x14ac:dyDescent="0.3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f t="shared" si="261"/>
        <v>Profit</v>
      </c>
      <c r="W5633" t="str">
        <f t="shared" si="262"/>
        <v>CA</v>
      </c>
      <c r="X5633" t="str">
        <f t="shared" si="263"/>
        <v>California</v>
      </c>
      <c r="Y5633" t="str">
        <f>VLOOKUP(P5633,'Product manager data'!$A$1:B5649,2,0)</f>
        <v>Michael Benoit</v>
      </c>
    </row>
    <row r="5634" spans="1:25" x14ac:dyDescent="0.3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f t="shared" si="261"/>
        <v>Profit</v>
      </c>
      <c r="W5634" t="str">
        <f t="shared" si="262"/>
        <v>CA</v>
      </c>
      <c r="X5634" t="str">
        <f t="shared" si="263"/>
        <v>California</v>
      </c>
      <c r="Y5634" t="str">
        <f>VLOOKUP(P5634,'Product manager data'!$A$1:B5650,2,0)</f>
        <v>Kimberly Harrington</v>
      </c>
    </row>
    <row r="5635" spans="1:25" x14ac:dyDescent="0.3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f t="shared" ref="V5635:V5698" si="264">IF(U5635&gt;=0,"Profit","Loss")</f>
        <v>Profit</v>
      </c>
      <c r="W5635" t="str">
        <f t="shared" ref="W5635:W5698" si="265">MID(B5635,1,2)</f>
        <v>CA</v>
      </c>
      <c r="X5635" t="str">
        <f t="shared" ref="X5635:X5698" si="266">IF(W5635="CA","California","Texas")</f>
        <v>California</v>
      </c>
      <c r="Y5635" t="str">
        <f>VLOOKUP(P5635,'Product manager data'!$A$1:B5651,2,0)</f>
        <v>Kimberly Harrington</v>
      </c>
    </row>
    <row r="5636" spans="1:25" x14ac:dyDescent="0.3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t="str">
        <f t="shared" si="264"/>
        <v>Profit</v>
      </c>
      <c r="W5636" t="str">
        <f t="shared" si="265"/>
        <v>CA</v>
      </c>
      <c r="X5636" t="str">
        <f t="shared" si="266"/>
        <v>California</v>
      </c>
      <c r="Y5636" t="str">
        <f>VLOOKUP(P5636,'Product manager data'!$A$1:B5652,2,0)</f>
        <v>Kimberly Harrington</v>
      </c>
    </row>
    <row r="5637" spans="1:25" x14ac:dyDescent="0.3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t="str">
        <f t="shared" si="264"/>
        <v>Profit</v>
      </c>
      <c r="W5637" t="str">
        <f t="shared" si="265"/>
        <v>CA</v>
      </c>
      <c r="X5637" t="str">
        <f t="shared" si="266"/>
        <v>California</v>
      </c>
      <c r="Y5637" t="str">
        <f>VLOOKUP(P5637,'Product manager data'!$A$1:B5653,2,0)</f>
        <v>Kimberly Harrington</v>
      </c>
    </row>
    <row r="5638" spans="1:25" x14ac:dyDescent="0.3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t="str">
        <f t="shared" si="264"/>
        <v>Profit</v>
      </c>
      <c r="W5638" t="str">
        <f t="shared" si="265"/>
        <v>CA</v>
      </c>
      <c r="X5638" t="str">
        <f t="shared" si="266"/>
        <v>California</v>
      </c>
      <c r="Y5638" t="str">
        <f>VLOOKUP(P5638,'Product manager data'!$A$1:B5654,2,0)</f>
        <v>Reggie Bacon</v>
      </c>
    </row>
    <row r="5639" spans="1:25" x14ac:dyDescent="0.3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t="str">
        <f t="shared" si="264"/>
        <v>Profit</v>
      </c>
      <c r="W5639" t="str">
        <f t="shared" si="265"/>
        <v>CA</v>
      </c>
      <c r="X5639" t="str">
        <f t="shared" si="266"/>
        <v>California</v>
      </c>
      <c r="Y5639" t="str">
        <f>VLOOKUP(P5639,'Product manager data'!$A$1:B5655,2,0)</f>
        <v>Robin Dennis</v>
      </c>
    </row>
    <row r="5640" spans="1:25" x14ac:dyDescent="0.3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f t="shared" si="264"/>
        <v>Profit</v>
      </c>
      <c r="W5640" t="str">
        <f t="shared" si="265"/>
        <v>CA</v>
      </c>
      <c r="X5640" t="str">
        <f t="shared" si="266"/>
        <v>California</v>
      </c>
      <c r="Y5640" t="str">
        <f>VLOOKUP(P5640,'Product manager data'!$A$1:B5656,2,0)</f>
        <v>Sandra Cruz</v>
      </c>
    </row>
    <row r="5641" spans="1:25" x14ac:dyDescent="0.3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f t="shared" si="264"/>
        <v>Profit</v>
      </c>
      <c r="W5641" t="str">
        <f t="shared" si="265"/>
        <v>CA</v>
      </c>
      <c r="X5641" t="str">
        <f t="shared" si="266"/>
        <v>California</v>
      </c>
      <c r="Y5641" t="str">
        <f>VLOOKUP(P5641,'Product manager data'!$A$1:B5657,2,0)</f>
        <v>Sandra Cruz</v>
      </c>
    </row>
    <row r="5642" spans="1:25" x14ac:dyDescent="0.3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t="str">
        <f t="shared" si="264"/>
        <v>Profit</v>
      </c>
      <c r="W5642" t="str">
        <f t="shared" si="265"/>
        <v>CA</v>
      </c>
      <c r="X5642" t="str">
        <f t="shared" si="266"/>
        <v>California</v>
      </c>
      <c r="Y5642" t="str">
        <f>VLOOKUP(P5642,'Product manager data'!$A$1:B5658,2,0)</f>
        <v>Beth Higgins</v>
      </c>
    </row>
    <row r="5643" spans="1:25" x14ac:dyDescent="0.3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f t="shared" si="264"/>
        <v>Profit</v>
      </c>
      <c r="W5643" t="str">
        <f t="shared" si="265"/>
        <v>CA</v>
      </c>
      <c r="X5643" t="str">
        <f t="shared" si="266"/>
        <v>California</v>
      </c>
      <c r="Y5643" t="str">
        <f>VLOOKUP(P5643,'Product manager data'!$A$1:B5659,2,0)</f>
        <v>Eric Goetz</v>
      </c>
    </row>
    <row r="5644" spans="1:25" x14ac:dyDescent="0.3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f t="shared" si="264"/>
        <v>Profit</v>
      </c>
      <c r="W5644" t="str">
        <f t="shared" si="265"/>
        <v>CA</v>
      </c>
      <c r="X5644" t="str">
        <f t="shared" si="266"/>
        <v>California</v>
      </c>
      <c r="Y5644" t="str">
        <f>VLOOKUP(P5644,'Product manager data'!$A$1:B5660,2,0)</f>
        <v>Robin Dennis</v>
      </c>
    </row>
    <row r="5645" spans="1:25" x14ac:dyDescent="0.3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t="str">
        <f t="shared" si="264"/>
        <v>Profit</v>
      </c>
      <c r="W5645" t="str">
        <f t="shared" si="265"/>
        <v>CA</v>
      </c>
      <c r="X5645" t="str">
        <f t="shared" si="266"/>
        <v>California</v>
      </c>
      <c r="Y5645" t="str">
        <f>VLOOKUP(P5645,'Product manager data'!$A$1:B5661,2,0)</f>
        <v>Rosemary Hearon</v>
      </c>
    </row>
    <row r="5646" spans="1:25" x14ac:dyDescent="0.3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f t="shared" si="264"/>
        <v>Profit</v>
      </c>
      <c r="W5646" t="str">
        <f t="shared" si="265"/>
        <v>CA</v>
      </c>
      <c r="X5646" t="str">
        <f t="shared" si="266"/>
        <v>California</v>
      </c>
      <c r="Y5646" t="str">
        <f>VLOOKUP(P5646,'Product manager data'!$A$1:B5662,2,0)</f>
        <v>Kimberly Harrington</v>
      </c>
    </row>
    <row r="5647" spans="1:25" x14ac:dyDescent="0.3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 t="shared" si="264"/>
        <v>Profit</v>
      </c>
      <c r="W5647" t="str">
        <f t="shared" si="265"/>
        <v>CA</v>
      </c>
      <c r="X5647" t="str">
        <f t="shared" si="266"/>
        <v>California</v>
      </c>
      <c r="Y5647" t="str">
        <f>VLOOKUP(P5647,'Product manager data'!$A$1:B5663,2,0)</f>
        <v>Robin Dennis</v>
      </c>
    </row>
    <row r="5648" spans="1:25" x14ac:dyDescent="0.3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 t="shared" si="264"/>
        <v>Profit</v>
      </c>
      <c r="W5648" t="str">
        <f t="shared" si="265"/>
        <v>CA</v>
      </c>
      <c r="X5648" t="str">
        <f t="shared" si="266"/>
        <v>California</v>
      </c>
      <c r="Y5648" t="str">
        <f>VLOOKUP(P5648,'Product manager data'!$A$1:B5664,2,0)</f>
        <v>Robin Dennis</v>
      </c>
    </row>
    <row r="5649" spans="1:25" x14ac:dyDescent="0.3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 t="shared" si="264"/>
        <v>Profit</v>
      </c>
      <c r="W5649" t="str">
        <f t="shared" si="265"/>
        <v>CA</v>
      </c>
      <c r="X5649" t="str">
        <f t="shared" si="266"/>
        <v>California</v>
      </c>
      <c r="Y5649" t="str">
        <f>VLOOKUP(P5649,'Product manager data'!$A$1:B5665,2,0)</f>
        <v>Beth Higgins</v>
      </c>
    </row>
    <row r="5650" spans="1:25" x14ac:dyDescent="0.3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t="str">
        <f t="shared" si="264"/>
        <v>Profit</v>
      </c>
      <c r="W5650" t="str">
        <f t="shared" si="265"/>
        <v>CA</v>
      </c>
      <c r="X5650" t="str">
        <f t="shared" si="266"/>
        <v>California</v>
      </c>
      <c r="Y5650" t="str">
        <f>VLOOKUP(P5650,'Product manager data'!$A$1:B5666,2,0)</f>
        <v>Beth Higgins</v>
      </c>
    </row>
    <row r="5651" spans="1:25" x14ac:dyDescent="0.3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t="str">
        <f t="shared" si="264"/>
        <v>Profit</v>
      </c>
      <c r="W5651" t="str">
        <f t="shared" si="265"/>
        <v>CA</v>
      </c>
      <c r="X5651" t="str">
        <f t="shared" si="266"/>
        <v>California</v>
      </c>
      <c r="Y5651" t="str">
        <f>VLOOKUP(P5651,'Product manager data'!$A$1:B5667,2,0)</f>
        <v>Rosemary Hearon</v>
      </c>
    </row>
    <row r="5652" spans="1:25" x14ac:dyDescent="0.3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t="str">
        <f t="shared" si="264"/>
        <v>Profit</v>
      </c>
      <c r="W5652" t="str">
        <f t="shared" si="265"/>
        <v>CA</v>
      </c>
      <c r="X5652" t="str">
        <f t="shared" si="266"/>
        <v>California</v>
      </c>
      <c r="Y5652" t="str">
        <f>VLOOKUP(P5652,'Product manager data'!$A$1:B5668,2,0)</f>
        <v>Myrtle Holloway</v>
      </c>
    </row>
    <row r="5653" spans="1:25" x14ac:dyDescent="0.3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t="str">
        <f t="shared" si="264"/>
        <v>Profit</v>
      </c>
      <c r="W5653" t="str">
        <f t="shared" si="265"/>
        <v>CA</v>
      </c>
      <c r="X5653" t="str">
        <f t="shared" si="266"/>
        <v>California</v>
      </c>
      <c r="Y5653" t="str">
        <f>VLOOKUP(P5653,'Product manager data'!$A$1:B5669,2,0)</f>
        <v>Tim Collins</v>
      </c>
    </row>
    <row r="5654" spans="1:25" x14ac:dyDescent="0.3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t="str">
        <f t="shared" si="264"/>
        <v>Profit</v>
      </c>
      <c r="W5654" t="str">
        <f t="shared" si="265"/>
        <v>CA</v>
      </c>
      <c r="X5654" t="str">
        <f t="shared" si="266"/>
        <v>California</v>
      </c>
      <c r="Y5654" t="str">
        <f>VLOOKUP(P5654,'Product manager data'!$A$1:B5670,2,0)</f>
        <v>Beth Higgins</v>
      </c>
    </row>
    <row r="5655" spans="1:25" x14ac:dyDescent="0.3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f t="shared" si="264"/>
        <v>Profit</v>
      </c>
      <c r="W5655" t="str">
        <f t="shared" si="265"/>
        <v>US</v>
      </c>
      <c r="X5655" t="str">
        <f t="shared" si="266"/>
        <v>Texas</v>
      </c>
      <c r="Y5655" t="str">
        <f>VLOOKUP(P5655,'Product manager data'!$A$1:B5671,2,0)</f>
        <v>Eric Goetz</v>
      </c>
    </row>
    <row r="5656" spans="1:25" x14ac:dyDescent="0.3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f t="shared" si="264"/>
        <v>Loss</v>
      </c>
      <c r="W5656" t="str">
        <f t="shared" si="265"/>
        <v>CA</v>
      </c>
      <c r="X5656" t="str">
        <f t="shared" si="266"/>
        <v>California</v>
      </c>
      <c r="Y5656" t="str">
        <f>VLOOKUP(P5656,'Product manager data'!$A$1:B5672,2,0)</f>
        <v>Kimberly Harrington</v>
      </c>
    </row>
    <row r="5657" spans="1:25" x14ac:dyDescent="0.3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f t="shared" si="264"/>
        <v>Profit</v>
      </c>
      <c r="W5657" t="str">
        <f t="shared" si="265"/>
        <v>CA</v>
      </c>
      <c r="X5657" t="str">
        <f t="shared" si="266"/>
        <v>California</v>
      </c>
      <c r="Y5657" t="str">
        <f>VLOOKUP(P5657,'Product manager data'!$A$1:B5673,2,0)</f>
        <v>Eric Goetz</v>
      </c>
    </row>
    <row r="5658" spans="1:25" x14ac:dyDescent="0.3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t="str">
        <f t="shared" si="264"/>
        <v>Profit</v>
      </c>
      <c r="W5658" t="str">
        <f t="shared" si="265"/>
        <v>CA</v>
      </c>
      <c r="X5658" t="str">
        <f t="shared" si="266"/>
        <v>California</v>
      </c>
      <c r="Y5658" t="str">
        <f>VLOOKUP(P5658,'Product manager data'!$A$1:B5674,2,0)</f>
        <v>Beth Higgins</v>
      </c>
    </row>
    <row r="5659" spans="1:25" x14ac:dyDescent="0.3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f t="shared" si="264"/>
        <v>Loss</v>
      </c>
      <c r="W5659" t="str">
        <f t="shared" si="265"/>
        <v>CA</v>
      </c>
      <c r="X5659" t="str">
        <f t="shared" si="266"/>
        <v>California</v>
      </c>
      <c r="Y5659" t="str">
        <f>VLOOKUP(P5659,'Product manager data'!$A$1:B5675,2,0)</f>
        <v>Reggie Bacon</v>
      </c>
    </row>
    <row r="5660" spans="1:25" x14ac:dyDescent="0.3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f t="shared" si="264"/>
        <v>Loss</v>
      </c>
      <c r="W5660" t="str">
        <f t="shared" si="265"/>
        <v>CA</v>
      </c>
      <c r="X5660" t="str">
        <f t="shared" si="266"/>
        <v>California</v>
      </c>
      <c r="Y5660" t="str">
        <f>VLOOKUP(P5660,'Product manager data'!$A$1:B5676,2,0)</f>
        <v>Michael Benoit</v>
      </c>
    </row>
    <row r="5661" spans="1:25" x14ac:dyDescent="0.3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t="str">
        <f t="shared" si="264"/>
        <v>Profit</v>
      </c>
      <c r="W5661" t="str">
        <f t="shared" si="265"/>
        <v>CA</v>
      </c>
      <c r="X5661" t="str">
        <f t="shared" si="266"/>
        <v>California</v>
      </c>
      <c r="Y5661" t="str">
        <f>VLOOKUP(P5661,'Product manager data'!$A$1:B5677,2,0)</f>
        <v>Willie Zensen</v>
      </c>
    </row>
    <row r="5662" spans="1:25" x14ac:dyDescent="0.3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t="str">
        <f t="shared" si="264"/>
        <v>Loss</v>
      </c>
      <c r="W5662" t="str">
        <f t="shared" si="265"/>
        <v>CA</v>
      </c>
      <c r="X5662" t="str">
        <f t="shared" si="266"/>
        <v>California</v>
      </c>
      <c r="Y5662" t="str">
        <f>VLOOKUP(P5662,'Product manager data'!$A$1:B5678,2,0)</f>
        <v>James Marez</v>
      </c>
    </row>
    <row r="5663" spans="1:25" x14ac:dyDescent="0.3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f t="shared" si="264"/>
        <v>Profit</v>
      </c>
      <c r="W5663" t="str">
        <f t="shared" si="265"/>
        <v>CA</v>
      </c>
      <c r="X5663" t="str">
        <f t="shared" si="266"/>
        <v>California</v>
      </c>
      <c r="Y5663" t="str">
        <f>VLOOKUP(P5663,'Product manager data'!$A$1:B5679,2,0)</f>
        <v>Robin Dennis</v>
      </c>
    </row>
    <row r="5664" spans="1:25" x14ac:dyDescent="0.3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f t="shared" si="264"/>
        <v>Loss</v>
      </c>
      <c r="W5664" t="str">
        <f t="shared" si="265"/>
        <v>CA</v>
      </c>
      <c r="X5664" t="str">
        <f t="shared" si="266"/>
        <v>California</v>
      </c>
      <c r="Y5664" t="str">
        <f>VLOOKUP(P5664,'Product manager data'!$A$1:B5680,2,0)</f>
        <v>Myrtle Holloway</v>
      </c>
    </row>
    <row r="5665" spans="1:25" x14ac:dyDescent="0.3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t="str">
        <f t="shared" si="264"/>
        <v>Profit</v>
      </c>
      <c r="W5665" t="str">
        <f t="shared" si="265"/>
        <v>CA</v>
      </c>
      <c r="X5665" t="str">
        <f t="shared" si="266"/>
        <v>California</v>
      </c>
      <c r="Y5665" t="str">
        <f>VLOOKUP(P5665,'Product manager data'!$A$1:B5681,2,0)</f>
        <v>Eric Goetz</v>
      </c>
    </row>
    <row r="5666" spans="1:25" x14ac:dyDescent="0.3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f t="shared" si="264"/>
        <v>Loss</v>
      </c>
      <c r="W5666" t="str">
        <f t="shared" si="265"/>
        <v>CA</v>
      </c>
      <c r="X5666" t="str">
        <f t="shared" si="266"/>
        <v>California</v>
      </c>
      <c r="Y5666" t="str">
        <f>VLOOKUP(P5666,'Product manager data'!$A$1:B5682,2,0)</f>
        <v>Kimberly Harrington</v>
      </c>
    </row>
    <row r="5667" spans="1:25" x14ac:dyDescent="0.3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f t="shared" si="264"/>
        <v>Profit</v>
      </c>
      <c r="W5667" t="str">
        <f t="shared" si="265"/>
        <v>CA</v>
      </c>
      <c r="X5667" t="str">
        <f t="shared" si="266"/>
        <v>California</v>
      </c>
      <c r="Y5667" t="str">
        <f>VLOOKUP(P5667,'Product manager data'!$A$1:B5683,2,0)</f>
        <v>Myrtle Holloway</v>
      </c>
    </row>
    <row r="5668" spans="1:25" x14ac:dyDescent="0.3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f t="shared" si="264"/>
        <v>Profit</v>
      </c>
      <c r="W5668" t="str">
        <f t="shared" si="265"/>
        <v>CA</v>
      </c>
      <c r="X5668" t="str">
        <f t="shared" si="266"/>
        <v>California</v>
      </c>
      <c r="Y5668" t="str">
        <f>VLOOKUP(P5668,'Product manager data'!$A$1:B5684,2,0)</f>
        <v>Myrtle Holloway</v>
      </c>
    </row>
    <row r="5669" spans="1:25" x14ac:dyDescent="0.3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f t="shared" si="264"/>
        <v>Profit</v>
      </c>
      <c r="W5669" t="str">
        <f t="shared" si="265"/>
        <v>CA</v>
      </c>
      <c r="X5669" t="str">
        <f t="shared" si="266"/>
        <v>California</v>
      </c>
      <c r="Y5669" t="str">
        <f>VLOOKUP(P5669,'Product manager data'!$A$1:B5685,2,0)</f>
        <v>Willie Zensen</v>
      </c>
    </row>
    <row r="5670" spans="1:25" x14ac:dyDescent="0.3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f t="shared" si="264"/>
        <v>Profit</v>
      </c>
      <c r="W5670" t="str">
        <f t="shared" si="265"/>
        <v>CA</v>
      </c>
      <c r="X5670" t="str">
        <f t="shared" si="266"/>
        <v>California</v>
      </c>
      <c r="Y5670" t="str">
        <f>VLOOKUP(P5670,'Product manager data'!$A$1:B5686,2,0)</f>
        <v>Kimberly Harrington</v>
      </c>
    </row>
    <row r="5671" spans="1:25" x14ac:dyDescent="0.3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t="str">
        <f t="shared" si="264"/>
        <v>Profit</v>
      </c>
      <c r="W5671" t="str">
        <f t="shared" si="265"/>
        <v>CA</v>
      </c>
      <c r="X5671" t="str">
        <f t="shared" si="266"/>
        <v>California</v>
      </c>
      <c r="Y5671" t="str">
        <f>VLOOKUP(P5671,'Product manager data'!$A$1:B5687,2,0)</f>
        <v>Reggie Bacon</v>
      </c>
    </row>
    <row r="5672" spans="1:25" x14ac:dyDescent="0.3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t="str">
        <f t="shared" si="264"/>
        <v>Profit</v>
      </c>
      <c r="W5672" t="str">
        <f t="shared" si="265"/>
        <v>CA</v>
      </c>
      <c r="X5672" t="str">
        <f t="shared" si="266"/>
        <v>California</v>
      </c>
      <c r="Y5672" t="str">
        <f>VLOOKUP(P5672,'Product manager data'!$A$1:B5688,2,0)</f>
        <v>Robin Dennis</v>
      </c>
    </row>
    <row r="5673" spans="1:25" x14ac:dyDescent="0.3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t="str">
        <f t="shared" si="264"/>
        <v>Profit</v>
      </c>
      <c r="W5673" t="str">
        <f t="shared" si="265"/>
        <v>CA</v>
      </c>
      <c r="X5673" t="str">
        <f t="shared" si="266"/>
        <v>California</v>
      </c>
      <c r="Y5673" t="str">
        <f>VLOOKUP(P5673,'Product manager data'!$A$1:B5689,2,0)</f>
        <v>James Marez</v>
      </c>
    </row>
    <row r="5674" spans="1:25" x14ac:dyDescent="0.3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t="str">
        <f t="shared" si="264"/>
        <v>Profit</v>
      </c>
      <c r="W5674" t="str">
        <f t="shared" si="265"/>
        <v>CA</v>
      </c>
      <c r="X5674" t="str">
        <f t="shared" si="266"/>
        <v>California</v>
      </c>
      <c r="Y5674" t="str">
        <f>VLOOKUP(P5674,'Product manager data'!$A$1:B5690,2,0)</f>
        <v>Rosemary Hearon</v>
      </c>
    </row>
    <row r="5675" spans="1:25" x14ac:dyDescent="0.3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f t="shared" si="264"/>
        <v>Profit</v>
      </c>
      <c r="W5675" t="str">
        <f t="shared" si="265"/>
        <v>CA</v>
      </c>
      <c r="X5675" t="str">
        <f t="shared" si="266"/>
        <v>California</v>
      </c>
      <c r="Y5675" t="str">
        <f>VLOOKUP(P5675,'Product manager data'!$A$1:B5691,2,0)</f>
        <v>Beth Higgins</v>
      </c>
    </row>
    <row r="5676" spans="1:25" x14ac:dyDescent="0.3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f t="shared" si="264"/>
        <v>Profit</v>
      </c>
      <c r="W5676" t="str">
        <f t="shared" si="265"/>
        <v>CA</v>
      </c>
      <c r="X5676" t="str">
        <f t="shared" si="266"/>
        <v>California</v>
      </c>
      <c r="Y5676" t="str">
        <f>VLOOKUP(P5676,'Product manager data'!$A$1:B5692,2,0)</f>
        <v>Beth Higgins</v>
      </c>
    </row>
    <row r="5677" spans="1:25" x14ac:dyDescent="0.3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f t="shared" si="264"/>
        <v>Profit</v>
      </c>
      <c r="W5677" t="str">
        <f t="shared" si="265"/>
        <v>CA</v>
      </c>
      <c r="X5677" t="str">
        <f t="shared" si="266"/>
        <v>California</v>
      </c>
      <c r="Y5677" t="str">
        <f>VLOOKUP(P5677,'Product manager data'!$A$1:B5693,2,0)</f>
        <v>James Marez</v>
      </c>
    </row>
    <row r="5678" spans="1:25" x14ac:dyDescent="0.3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t="str">
        <f t="shared" si="264"/>
        <v>Profit</v>
      </c>
      <c r="W5678" t="str">
        <f t="shared" si="265"/>
        <v>CA</v>
      </c>
      <c r="X5678" t="str">
        <f t="shared" si="266"/>
        <v>California</v>
      </c>
      <c r="Y5678" t="str">
        <f>VLOOKUP(P5678,'Product manager data'!$A$1:B5694,2,0)</f>
        <v>Reggie Bacon</v>
      </c>
    </row>
    <row r="5679" spans="1:25" x14ac:dyDescent="0.3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t="str">
        <f t="shared" si="264"/>
        <v>Loss</v>
      </c>
      <c r="W5679" t="str">
        <f t="shared" si="265"/>
        <v>CA</v>
      </c>
      <c r="X5679" t="str">
        <f t="shared" si="266"/>
        <v>California</v>
      </c>
      <c r="Y5679" t="str">
        <f>VLOOKUP(P5679,'Product manager data'!$A$1:B5695,2,0)</f>
        <v>Robin Dennis</v>
      </c>
    </row>
    <row r="5680" spans="1:25" x14ac:dyDescent="0.3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t="str">
        <f t="shared" si="264"/>
        <v>Profit</v>
      </c>
      <c r="W5680" t="str">
        <f t="shared" si="265"/>
        <v>CA</v>
      </c>
      <c r="X5680" t="str">
        <f t="shared" si="266"/>
        <v>California</v>
      </c>
      <c r="Y5680" t="str">
        <f>VLOOKUP(P5680,'Product manager data'!$A$1:B5696,2,0)</f>
        <v>Junior Fason</v>
      </c>
    </row>
    <row r="5681" spans="1:25" x14ac:dyDescent="0.3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t="str">
        <f t="shared" si="264"/>
        <v>Profit</v>
      </c>
      <c r="W5681" t="str">
        <f t="shared" si="265"/>
        <v>CA</v>
      </c>
      <c r="X5681" t="str">
        <f t="shared" si="266"/>
        <v>California</v>
      </c>
      <c r="Y5681" t="str">
        <f>VLOOKUP(P5681,'Product manager data'!$A$1:B5697,2,0)</f>
        <v>Beth Higgins</v>
      </c>
    </row>
    <row r="5682" spans="1:25" x14ac:dyDescent="0.3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t="str">
        <f t="shared" si="264"/>
        <v>Profit</v>
      </c>
      <c r="W5682" t="str">
        <f t="shared" si="265"/>
        <v>CA</v>
      </c>
      <c r="X5682" t="str">
        <f t="shared" si="266"/>
        <v>California</v>
      </c>
      <c r="Y5682" t="str">
        <f>VLOOKUP(P5682,'Product manager data'!$A$1:B5698,2,0)</f>
        <v>Kimberly Harrington</v>
      </c>
    </row>
    <row r="5683" spans="1:25" x14ac:dyDescent="0.3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t="str">
        <f t="shared" si="264"/>
        <v>Profit</v>
      </c>
      <c r="W5683" t="str">
        <f t="shared" si="265"/>
        <v>CA</v>
      </c>
      <c r="X5683" t="str">
        <f t="shared" si="266"/>
        <v>California</v>
      </c>
      <c r="Y5683" t="str">
        <f>VLOOKUP(P5683,'Product manager data'!$A$1:B5699,2,0)</f>
        <v>Beth Higgins</v>
      </c>
    </row>
    <row r="5684" spans="1:25" x14ac:dyDescent="0.3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t="str">
        <f t="shared" si="264"/>
        <v>Profit</v>
      </c>
      <c r="W5684" t="str">
        <f t="shared" si="265"/>
        <v>CA</v>
      </c>
      <c r="X5684" t="str">
        <f t="shared" si="266"/>
        <v>California</v>
      </c>
      <c r="Y5684" t="str">
        <f>VLOOKUP(P5684,'Product manager data'!$A$1:B5700,2,0)</f>
        <v>Beth Higgins</v>
      </c>
    </row>
    <row r="5685" spans="1:25" x14ac:dyDescent="0.3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t="str">
        <f t="shared" si="264"/>
        <v>Profit</v>
      </c>
      <c r="W5685" t="str">
        <f t="shared" si="265"/>
        <v>CA</v>
      </c>
      <c r="X5685" t="str">
        <f t="shared" si="266"/>
        <v>California</v>
      </c>
      <c r="Y5685" t="str">
        <f>VLOOKUP(P5685,'Product manager data'!$A$1:B5701,2,0)</f>
        <v>James Marez</v>
      </c>
    </row>
    <row r="5686" spans="1:25" x14ac:dyDescent="0.3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t="str">
        <f t="shared" si="264"/>
        <v>Profit</v>
      </c>
      <c r="W5686" t="str">
        <f t="shared" si="265"/>
        <v>CA</v>
      </c>
      <c r="X5686" t="str">
        <f t="shared" si="266"/>
        <v>California</v>
      </c>
      <c r="Y5686" t="str">
        <f>VLOOKUP(P5686,'Product manager data'!$A$1:B5702,2,0)</f>
        <v>Mary Wood</v>
      </c>
    </row>
    <row r="5687" spans="1:25" x14ac:dyDescent="0.3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 t="shared" si="264"/>
        <v>Profit</v>
      </c>
      <c r="W5687" t="str">
        <f t="shared" si="265"/>
        <v>CA</v>
      </c>
      <c r="X5687" t="str">
        <f t="shared" si="266"/>
        <v>California</v>
      </c>
      <c r="Y5687" t="str">
        <f>VLOOKUP(P5687,'Product manager data'!$A$1:B5703,2,0)</f>
        <v>Kimberly Harrington</v>
      </c>
    </row>
    <row r="5688" spans="1:25" x14ac:dyDescent="0.3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f t="shared" si="264"/>
        <v>Profit</v>
      </c>
      <c r="W5688" t="str">
        <f t="shared" si="265"/>
        <v>CA</v>
      </c>
      <c r="X5688" t="str">
        <f t="shared" si="266"/>
        <v>California</v>
      </c>
      <c r="Y5688" t="str">
        <f>VLOOKUP(P5688,'Product manager data'!$A$1:B5704,2,0)</f>
        <v>Junior Fason</v>
      </c>
    </row>
    <row r="5689" spans="1:25" x14ac:dyDescent="0.3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f t="shared" si="264"/>
        <v>Profit</v>
      </c>
      <c r="W5689" t="str">
        <f t="shared" si="265"/>
        <v>CA</v>
      </c>
      <c r="X5689" t="str">
        <f t="shared" si="266"/>
        <v>California</v>
      </c>
      <c r="Y5689" t="str">
        <f>VLOOKUP(P5689,'Product manager data'!$A$1:B5705,2,0)</f>
        <v>Robin Dennis</v>
      </c>
    </row>
    <row r="5690" spans="1:25" x14ac:dyDescent="0.3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 t="shared" si="264"/>
        <v>Profit</v>
      </c>
      <c r="W5690" t="str">
        <f t="shared" si="265"/>
        <v>CA</v>
      </c>
      <c r="X5690" t="str">
        <f t="shared" si="266"/>
        <v>California</v>
      </c>
      <c r="Y5690" t="str">
        <f>VLOOKUP(P5690,'Product manager data'!$A$1:B5706,2,0)</f>
        <v>Rosemary Hearon</v>
      </c>
    </row>
    <row r="5691" spans="1:25" x14ac:dyDescent="0.3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t="str">
        <f t="shared" si="264"/>
        <v>Loss</v>
      </c>
      <c r="W5691" t="str">
        <f t="shared" si="265"/>
        <v>CA</v>
      </c>
      <c r="X5691" t="str">
        <f t="shared" si="266"/>
        <v>California</v>
      </c>
      <c r="Y5691" t="str">
        <f>VLOOKUP(P5691,'Product manager data'!$A$1:B5707,2,0)</f>
        <v>Sandra Cruz</v>
      </c>
    </row>
    <row r="5692" spans="1:25" x14ac:dyDescent="0.3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t="str">
        <f t="shared" si="264"/>
        <v>Profit</v>
      </c>
      <c r="W5692" t="str">
        <f t="shared" si="265"/>
        <v>US</v>
      </c>
      <c r="X5692" t="str">
        <f t="shared" si="266"/>
        <v>Texas</v>
      </c>
      <c r="Y5692" t="str">
        <f>VLOOKUP(P5692,'Product manager data'!$A$1:B5708,2,0)</f>
        <v>Eric Goetz</v>
      </c>
    </row>
    <row r="5693" spans="1:25" x14ac:dyDescent="0.3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f t="shared" si="264"/>
        <v>Profit</v>
      </c>
      <c r="W5693" t="str">
        <f t="shared" si="265"/>
        <v>US</v>
      </c>
      <c r="X5693" t="str">
        <f t="shared" si="266"/>
        <v>Texas</v>
      </c>
      <c r="Y5693" t="str">
        <f>VLOOKUP(P5693,'Product manager data'!$A$1:B5709,2,0)</f>
        <v>Beth Higgins</v>
      </c>
    </row>
    <row r="5694" spans="1:25" x14ac:dyDescent="0.3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 t="shared" si="264"/>
        <v>Profit</v>
      </c>
      <c r="W5694" t="str">
        <f t="shared" si="265"/>
        <v>US</v>
      </c>
      <c r="X5694" t="str">
        <f t="shared" si="266"/>
        <v>Texas</v>
      </c>
      <c r="Y5694" t="str">
        <f>VLOOKUP(P5694,'Product manager data'!$A$1:B5710,2,0)</f>
        <v>James Marez</v>
      </c>
    </row>
    <row r="5695" spans="1:25" x14ac:dyDescent="0.3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t="str">
        <f t="shared" si="264"/>
        <v>Profit</v>
      </c>
      <c r="W5695" t="str">
        <f t="shared" si="265"/>
        <v>US</v>
      </c>
      <c r="X5695" t="str">
        <f t="shared" si="266"/>
        <v>Texas</v>
      </c>
      <c r="Y5695" t="str">
        <f>VLOOKUP(P5695,'Product manager data'!$A$1:B5711,2,0)</f>
        <v>Beth Higgins</v>
      </c>
    </row>
    <row r="5696" spans="1:25" x14ac:dyDescent="0.3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f t="shared" si="264"/>
        <v>Profit</v>
      </c>
      <c r="W5696" t="str">
        <f t="shared" si="265"/>
        <v>US</v>
      </c>
      <c r="X5696" t="str">
        <f t="shared" si="266"/>
        <v>Texas</v>
      </c>
      <c r="Y5696" t="str">
        <f>VLOOKUP(P5696,'Product manager data'!$A$1:B5712,2,0)</f>
        <v>Sandra Cruz</v>
      </c>
    </row>
    <row r="5697" spans="1:25" x14ac:dyDescent="0.3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f t="shared" si="264"/>
        <v>Loss</v>
      </c>
      <c r="W5697" t="str">
        <f t="shared" si="265"/>
        <v>CA</v>
      </c>
      <c r="X5697" t="str">
        <f t="shared" si="266"/>
        <v>California</v>
      </c>
      <c r="Y5697" t="str">
        <f>VLOOKUP(P5697,'Product manager data'!$A$1:B5713,2,0)</f>
        <v>Michael Benoit</v>
      </c>
    </row>
    <row r="5698" spans="1:25" x14ac:dyDescent="0.3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f t="shared" si="264"/>
        <v>Loss</v>
      </c>
      <c r="W5698" t="str">
        <f t="shared" si="265"/>
        <v>CA</v>
      </c>
      <c r="X5698" t="str">
        <f t="shared" si="266"/>
        <v>California</v>
      </c>
      <c r="Y5698" t="str">
        <f>VLOOKUP(P5698,'Product manager data'!$A$1:B5714,2,0)</f>
        <v>Kimberly Harrington</v>
      </c>
    </row>
    <row r="5699" spans="1:25" x14ac:dyDescent="0.3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f t="shared" ref="V5699:V5762" si="267">IF(U5699&gt;=0,"Profit","Loss")</f>
        <v>Loss</v>
      </c>
      <c r="W5699" t="str">
        <f t="shared" ref="W5699:W5762" si="268">MID(B5699,1,2)</f>
        <v>CA</v>
      </c>
      <c r="X5699" t="str">
        <f t="shared" ref="X5699:X5762" si="269">IF(W5699="CA","California","Texas")</f>
        <v>California</v>
      </c>
      <c r="Y5699" t="str">
        <f>VLOOKUP(P5699,'Product manager data'!$A$1:B5715,2,0)</f>
        <v>Kimberly Harrington</v>
      </c>
    </row>
    <row r="5700" spans="1:25" x14ac:dyDescent="0.3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f t="shared" si="267"/>
        <v>Profit</v>
      </c>
      <c r="W5700" t="str">
        <f t="shared" si="268"/>
        <v>CA</v>
      </c>
      <c r="X5700" t="str">
        <f t="shared" si="269"/>
        <v>California</v>
      </c>
      <c r="Y5700" t="str">
        <f>VLOOKUP(P5700,'Product manager data'!$A$1:B5716,2,0)</f>
        <v>Willie Zensen</v>
      </c>
    </row>
    <row r="5701" spans="1:25" x14ac:dyDescent="0.3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t="str">
        <f t="shared" si="267"/>
        <v>Profit</v>
      </c>
      <c r="W5701" t="str">
        <f t="shared" si="268"/>
        <v>CA</v>
      </c>
      <c r="X5701" t="str">
        <f t="shared" si="269"/>
        <v>California</v>
      </c>
      <c r="Y5701" t="str">
        <f>VLOOKUP(P5701,'Product manager data'!$A$1:B5717,2,0)</f>
        <v>Beth Higgins</v>
      </c>
    </row>
    <row r="5702" spans="1:25" x14ac:dyDescent="0.3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f t="shared" si="267"/>
        <v>Profit</v>
      </c>
      <c r="W5702" t="str">
        <f t="shared" si="268"/>
        <v>CA</v>
      </c>
      <c r="X5702" t="str">
        <f t="shared" si="269"/>
        <v>California</v>
      </c>
      <c r="Y5702" t="str">
        <f>VLOOKUP(P5702,'Product manager data'!$A$1:B5718,2,0)</f>
        <v>Rosemary Hearon</v>
      </c>
    </row>
    <row r="5703" spans="1:25" x14ac:dyDescent="0.3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f t="shared" si="267"/>
        <v>Loss</v>
      </c>
      <c r="W5703" t="str">
        <f t="shared" si="268"/>
        <v>CA</v>
      </c>
      <c r="X5703" t="str">
        <f t="shared" si="269"/>
        <v>California</v>
      </c>
      <c r="Y5703" t="str">
        <f>VLOOKUP(P5703,'Product manager data'!$A$1:B5719,2,0)</f>
        <v>Reggie Bacon</v>
      </c>
    </row>
    <row r="5704" spans="1:25" x14ac:dyDescent="0.3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f t="shared" si="267"/>
        <v>Profit</v>
      </c>
      <c r="W5704" t="str">
        <f t="shared" si="268"/>
        <v>US</v>
      </c>
      <c r="X5704" t="str">
        <f t="shared" si="269"/>
        <v>Texas</v>
      </c>
      <c r="Y5704" t="str">
        <f>VLOOKUP(P5704,'Product manager data'!$A$1:B5720,2,0)</f>
        <v>Eric Goetz</v>
      </c>
    </row>
    <row r="5705" spans="1:25" x14ac:dyDescent="0.3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t="str">
        <f t="shared" si="267"/>
        <v>Loss</v>
      </c>
      <c r="W5705" t="str">
        <f t="shared" si="268"/>
        <v>US</v>
      </c>
      <c r="X5705" t="str">
        <f t="shared" si="269"/>
        <v>Texas</v>
      </c>
      <c r="Y5705" t="str">
        <f>VLOOKUP(P5705,'Product manager data'!$A$1:B5721,2,0)</f>
        <v>Michael Benoit</v>
      </c>
    </row>
    <row r="5706" spans="1:25" x14ac:dyDescent="0.3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f t="shared" si="267"/>
        <v>Profit</v>
      </c>
      <c r="W5706" t="str">
        <f t="shared" si="268"/>
        <v>US</v>
      </c>
      <c r="X5706" t="str">
        <f t="shared" si="269"/>
        <v>Texas</v>
      </c>
      <c r="Y5706" t="str">
        <f>VLOOKUP(P5706,'Product manager data'!$A$1:B5722,2,0)</f>
        <v>Reggie Bacon</v>
      </c>
    </row>
    <row r="5707" spans="1:25" x14ac:dyDescent="0.3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t="str">
        <f t="shared" si="267"/>
        <v>Profit</v>
      </c>
      <c r="W5707" t="str">
        <f t="shared" si="268"/>
        <v>CA</v>
      </c>
      <c r="X5707" t="str">
        <f t="shared" si="269"/>
        <v>California</v>
      </c>
      <c r="Y5707" t="str">
        <f>VLOOKUP(P5707,'Product manager data'!$A$1:B5723,2,0)</f>
        <v>Tammie Nelson</v>
      </c>
    </row>
    <row r="5708" spans="1:25" x14ac:dyDescent="0.3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t="str">
        <f t="shared" si="267"/>
        <v>Profit</v>
      </c>
      <c r="W5708" t="str">
        <f t="shared" si="268"/>
        <v>CA</v>
      </c>
      <c r="X5708" t="str">
        <f t="shared" si="269"/>
        <v>California</v>
      </c>
      <c r="Y5708" t="str">
        <f>VLOOKUP(P5708,'Product manager data'!$A$1:B5724,2,0)</f>
        <v>Kimberly Harrington</v>
      </c>
    </row>
    <row r="5709" spans="1:25" x14ac:dyDescent="0.3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 t="shared" si="267"/>
        <v>Profit</v>
      </c>
      <c r="W5709" t="str">
        <f t="shared" si="268"/>
        <v>US</v>
      </c>
      <c r="X5709" t="str">
        <f t="shared" si="269"/>
        <v>Texas</v>
      </c>
      <c r="Y5709" t="str">
        <f>VLOOKUP(P5709,'Product manager data'!$A$1:B5725,2,0)</f>
        <v>Robin Dennis</v>
      </c>
    </row>
    <row r="5710" spans="1:25" x14ac:dyDescent="0.3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t="str">
        <f t="shared" si="267"/>
        <v>Profit</v>
      </c>
      <c r="W5710" t="str">
        <f t="shared" si="268"/>
        <v>US</v>
      </c>
      <c r="X5710" t="str">
        <f t="shared" si="269"/>
        <v>Texas</v>
      </c>
      <c r="Y5710" t="str">
        <f>VLOOKUP(P5710,'Product manager data'!$A$1:B5726,2,0)</f>
        <v>Tammie Nelson</v>
      </c>
    </row>
    <row r="5711" spans="1:25" x14ac:dyDescent="0.3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f t="shared" si="267"/>
        <v>Profit</v>
      </c>
      <c r="W5711" t="str">
        <f t="shared" si="268"/>
        <v>US</v>
      </c>
      <c r="X5711" t="str">
        <f t="shared" si="269"/>
        <v>Texas</v>
      </c>
      <c r="Y5711" t="str">
        <f>VLOOKUP(P5711,'Product manager data'!$A$1:B5727,2,0)</f>
        <v>Sandra Cruz</v>
      </c>
    </row>
    <row r="5712" spans="1:25" x14ac:dyDescent="0.3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 t="shared" si="267"/>
        <v>Profit</v>
      </c>
      <c r="W5712" t="str">
        <f t="shared" si="268"/>
        <v>US</v>
      </c>
      <c r="X5712" t="str">
        <f t="shared" si="269"/>
        <v>Texas</v>
      </c>
      <c r="Y5712" t="str">
        <f>VLOOKUP(P5712,'Product manager data'!$A$1:B5728,2,0)</f>
        <v>Jason Lightner</v>
      </c>
    </row>
    <row r="5713" spans="1:25" x14ac:dyDescent="0.3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t="str">
        <f t="shared" si="267"/>
        <v>Profit</v>
      </c>
      <c r="W5713" t="str">
        <f t="shared" si="268"/>
        <v>US</v>
      </c>
      <c r="X5713" t="str">
        <f t="shared" si="269"/>
        <v>Texas</v>
      </c>
      <c r="Y5713" t="str">
        <f>VLOOKUP(P5713,'Product manager data'!$A$1:B5729,2,0)</f>
        <v>Beth Higgins</v>
      </c>
    </row>
    <row r="5714" spans="1:25" x14ac:dyDescent="0.3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f t="shared" si="267"/>
        <v>Profit</v>
      </c>
      <c r="W5714" t="str">
        <f t="shared" si="268"/>
        <v>CA</v>
      </c>
      <c r="X5714" t="str">
        <f t="shared" si="269"/>
        <v>California</v>
      </c>
      <c r="Y5714" t="str">
        <f>VLOOKUP(P5714,'Product manager data'!$A$1:B5730,2,0)</f>
        <v>James Marez</v>
      </c>
    </row>
    <row r="5715" spans="1:25" x14ac:dyDescent="0.3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f t="shared" si="267"/>
        <v>Profit</v>
      </c>
      <c r="W5715" t="str">
        <f t="shared" si="268"/>
        <v>US</v>
      </c>
      <c r="X5715" t="str">
        <f t="shared" si="269"/>
        <v>Texas</v>
      </c>
      <c r="Y5715" t="str">
        <f>VLOOKUP(P5715,'Product manager data'!$A$1:B5731,2,0)</f>
        <v>James Marez</v>
      </c>
    </row>
    <row r="5716" spans="1:25" x14ac:dyDescent="0.3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f t="shared" si="267"/>
        <v>Profit</v>
      </c>
      <c r="W5716" t="str">
        <f t="shared" si="268"/>
        <v>CA</v>
      </c>
      <c r="X5716" t="str">
        <f t="shared" si="269"/>
        <v>California</v>
      </c>
      <c r="Y5716" t="str">
        <f>VLOOKUP(P5716,'Product manager data'!$A$1:B5732,2,0)</f>
        <v>Myrtle Holloway</v>
      </c>
    </row>
    <row r="5717" spans="1:25" x14ac:dyDescent="0.3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t="str">
        <f t="shared" si="267"/>
        <v>Profit</v>
      </c>
      <c r="W5717" t="str">
        <f t="shared" si="268"/>
        <v>CA</v>
      </c>
      <c r="X5717" t="str">
        <f t="shared" si="269"/>
        <v>California</v>
      </c>
      <c r="Y5717" t="str">
        <f>VLOOKUP(P5717,'Product manager data'!$A$1:B5733,2,0)</f>
        <v>Reggie Bacon</v>
      </c>
    </row>
    <row r="5718" spans="1:25" x14ac:dyDescent="0.3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t="str">
        <f t="shared" si="267"/>
        <v>Profit</v>
      </c>
      <c r="W5718" t="str">
        <f t="shared" si="268"/>
        <v>CA</v>
      </c>
      <c r="X5718" t="str">
        <f t="shared" si="269"/>
        <v>California</v>
      </c>
      <c r="Y5718" t="str">
        <f>VLOOKUP(P5718,'Product manager data'!$A$1:B5734,2,0)</f>
        <v>James Marez</v>
      </c>
    </row>
    <row r="5719" spans="1:25" x14ac:dyDescent="0.3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t="str">
        <f t="shared" si="267"/>
        <v>Profit</v>
      </c>
      <c r="W5719" t="str">
        <f t="shared" si="268"/>
        <v>CA</v>
      </c>
      <c r="X5719" t="str">
        <f t="shared" si="269"/>
        <v>California</v>
      </c>
      <c r="Y5719" t="str">
        <f>VLOOKUP(P5719,'Product manager data'!$A$1:B5735,2,0)</f>
        <v>Rosemary Hearon</v>
      </c>
    </row>
    <row r="5720" spans="1:25" x14ac:dyDescent="0.3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t="str">
        <f t="shared" si="267"/>
        <v>Profit</v>
      </c>
      <c r="W5720" t="str">
        <f t="shared" si="268"/>
        <v>CA</v>
      </c>
      <c r="X5720" t="str">
        <f t="shared" si="269"/>
        <v>California</v>
      </c>
      <c r="Y5720" t="str">
        <f>VLOOKUP(P5720,'Product manager data'!$A$1:B5736,2,0)</f>
        <v>Mary Wood</v>
      </c>
    </row>
    <row r="5721" spans="1:25" x14ac:dyDescent="0.3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t="str">
        <f t="shared" si="267"/>
        <v>Profit</v>
      </c>
      <c r="W5721" t="str">
        <f t="shared" si="268"/>
        <v>CA</v>
      </c>
      <c r="X5721" t="str">
        <f t="shared" si="269"/>
        <v>California</v>
      </c>
      <c r="Y5721" t="str">
        <f>VLOOKUP(P5721,'Product manager data'!$A$1:B5737,2,0)</f>
        <v>Myrtle Holloway</v>
      </c>
    </row>
    <row r="5722" spans="1:25" x14ac:dyDescent="0.3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 t="shared" si="267"/>
        <v>Profit</v>
      </c>
      <c r="W5722" t="str">
        <f t="shared" si="268"/>
        <v>CA</v>
      </c>
      <c r="X5722" t="str">
        <f t="shared" si="269"/>
        <v>California</v>
      </c>
      <c r="Y5722" t="str">
        <f>VLOOKUP(P5722,'Product manager data'!$A$1:B5738,2,0)</f>
        <v>Junior Fason</v>
      </c>
    </row>
    <row r="5723" spans="1:25" x14ac:dyDescent="0.3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t="str">
        <f t="shared" si="267"/>
        <v>Profit</v>
      </c>
      <c r="W5723" t="str">
        <f t="shared" si="268"/>
        <v>CA</v>
      </c>
      <c r="X5723" t="str">
        <f t="shared" si="269"/>
        <v>California</v>
      </c>
      <c r="Y5723" t="str">
        <f>VLOOKUP(P5723,'Product manager data'!$A$1:B5739,2,0)</f>
        <v>Reggie Bacon</v>
      </c>
    </row>
    <row r="5724" spans="1:25" x14ac:dyDescent="0.3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f t="shared" si="267"/>
        <v>Profit</v>
      </c>
      <c r="W5724" t="str">
        <f t="shared" si="268"/>
        <v>CA</v>
      </c>
      <c r="X5724" t="str">
        <f t="shared" si="269"/>
        <v>California</v>
      </c>
      <c r="Y5724" t="str">
        <f>VLOOKUP(P5724,'Product manager data'!$A$1:B5740,2,0)</f>
        <v>Reggie Bacon</v>
      </c>
    </row>
    <row r="5725" spans="1:25" x14ac:dyDescent="0.3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f t="shared" si="267"/>
        <v>Profit</v>
      </c>
      <c r="W5725" t="str">
        <f t="shared" si="268"/>
        <v>CA</v>
      </c>
      <c r="X5725" t="str">
        <f t="shared" si="269"/>
        <v>California</v>
      </c>
      <c r="Y5725" t="str">
        <f>VLOOKUP(P5725,'Product manager data'!$A$1:B5741,2,0)</f>
        <v>Beth Higgins</v>
      </c>
    </row>
    <row r="5726" spans="1:25" x14ac:dyDescent="0.3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 t="shared" si="267"/>
        <v>Loss</v>
      </c>
      <c r="W5726" t="str">
        <f t="shared" si="268"/>
        <v>CA</v>
      </c>
      <c r="X5726" t="str">
        <f t="shared" si="269"/>
        <v>California</v>
      </c>
      <c r="Y5726" t="str">
        <f>VLOOKUP(P5726,'Product manager data'!$A$1:B5742,2,0)</f>
        <v>Myrtle Holloway</v>
      </c>
    </row>
    <row r="5727" spans="1:25" x14ac:dyDescent="0.3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t="str">
        <f t="shared" si="267"/>
        <v>Profit</v>
      </c>
      <c r="W5727" t="str">
        <f t="shared" si="268"/>
        <v>CA</v>
      </c>
      <c r="X5727" t="str">
        <f t="shared" si="269"/>
        <v>California</v>
      </c>
      <c r="Y5727" t="str">
        <f>VLOOKUP(P5727,'Product manager data'!$A$1:B5743,2,0)</f>
        <v>Reggie Bacon</v>
      </c>
    </row>
    <row r="5728" spans="1:25" x14ac:dyDescent="0.3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f t="shared" si="267"/>
        <v>Profit</v>
      </c>
      <c r="W5728" t="str">
        <f t="shared" si="268"/>
        <v>CA</v>
      </c>
      <c r="X5728" t="str">
        <f t="shared" si="269"/>
        <v>California</v>
      </c>
      <c r="Y5728" t="str">
        <f>VLOOKUP(P5728,'Product manager data'!$A$1:B5744,2,0)</f>
        <v>James Marez</v>
      </c>
    </row>
    <row r="5729" spans="1:25" x14ac:dyDescent="0.3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f t="shared" si="267"/>
        <v>Profit</v>
      </c>
      <c r="W5729" t="str">
        <f t="shared" si="268"/>
        <v>CA</v>
      </c>
      <c r="X5729" t="str">
        <f t="shared" si="269"/>
        <v>California</v>
      </c>
      <c r="Y5729" t="str">
        <f>VLOOKUP(P5729,'Product manager data'!$A$1:B5745,2,0)</f>
        <v>Reggie Bacon</v>
      </c>
    </row>
    <row r="5730" spans="1:25" x14ac:dyDescent="0.3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f t="shared" si="267"/>
        <v>Profit</v>
      </c>
      <c r="W5730" t="str">
        <f t="shared" si="268"/>
        <v>CA</v>
      </c>
      <c r="X5730" t="str">
        <f t="shared" si="269"/>
        <v>California</v>
      </c>
      <c r="Y5730" t="str">
        <f>VLOOKUP(P5730,'Product manager data'!$A$1:B5746,2,0)</f>
        <v>Mary Wood</v>
      </c>
    </row>
    <row r="5731" spans="1:25" x14ac:dyDescent="0.3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f t="shared" si="267"/>
        <v>Profit</v>
      </c>
      <c r="W5731" t="str">
        <f t="shared" si="268"/>
        <v>CA</v>
      </c>
      <c r="X5731" t="str">
        <f t="shared" si="269"/>
        <v>California</v>
      </c>
      <c r="Y5731" t="str">
        <f>VLOOKUP(P5731,'Product manager data'!$A$1:B5747,2,0)</f>
        <v>Willie Zensen</v>
      </c>
    </row>
    <row r="5732" spans="1:25" x14ac:dyDescent="0.3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f t="shared" si="267"/>
        <v>Profit</v>
      </c>
      <c r="W5732" t="str">
        <f t="shared" si="268"/>
        <v>CA</v>
      </c>
      <c r="X5732" t="str">
        <f t="shared" si="269"/>
        <v>California</v>
      </c>
      <c r="Y5732" t="str">
        <f>VLOOKUP(P5732,'Product manager data'!$A$1:B5748,2,0)</f>
        <v>Tim Collins</v>
      </c>
    </row>
    <row r="5733" spans="1:25" x14ac:dyDescent="0.3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f t="shared" si="267"/>
        <v>Profit</v>
      </c>
      <c r="W5733" t="str">
        <f t="shared" si="268"/>
        <v>CA</v>
      </c>
      <c r="X5733" t="str">
        <f t="shared" si="269"/>
        <v>California</v>
      </c>
      <c r="Y5733" t="str">
        <f>VLOOKUP(P5733,'Product manager data'!$A$1:B5749,2,0)</f>
        <v>Beth Higgins</v>
      </c>
    </row>
    <row r="5734" spans="1:25" x14ac:dyDescent="0.3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t="str">
        <f t="shared" si="267"/>
        <v>Profit</v>
      </c>
      <c r="W5734" t="str">
        <f t="shared" si="268"/>
        <v>CA</v>
      </c>
      <c r="X5734" t="str">
        <f t="shared" si="269"/>
        <v>California</v>
      </c>
      <c r="Y5734" t="str">
        <f>VLOOKUP(P5734,'Product manager data'!$A$1:B5750,2,0)</f>
        <v>Tim Collins</v>
      </c>
    </row>
    <row r="5735" spans="1:25" x14ac:dyDescent="0.3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t="str">
        <f t="shared" si="267"/>
        <v>Profit</v>
      </c>
      <c r="W5735" t="str">
        <f t="shared" si="268"/>
        <v>CA</v>
      </c>
      <c r="X5735" t="str">
        <f t="shared" si="269"/>
        <v>California</v>
      </c>
      <c r="Y5735" t="str">
        <f>VLOOKUP(P5735,'Product manager data'!$A$1:B5751,2,0)</f>
        <v>Tammie Nelson</v>
      </c>
    </row>
    <row r="5736" spans="1:25" x14ac:dyDescent="0.3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t="str">
        <f t="shared" si="267"/>
        <v>Profit</v>
      </c>
      <c r="W5736" t="str">
        <f t="shared" si="268"/>
        <v>CA</v>
      </c>
      <c r="X5736" t="str">
        <f t="shared" si="269"/>
        <v>California</v>
      </c>
      <c r="Y5736" t="str">
        <f>VLOOKUP(P5736,'Product manager data'!$A$1:B5752,2,0)</f>
        <v>Robin Dennis</v>
      </c>
    </row>
    <row r="5737" spans="1:25" x14ac:dyDescent="0.3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t="str">
        <f t="shared" si="267"/>
        <v>Profit</v>
      </c>
      <c r="W5737" t="str">
        <f t="shared" si="268"/>
        <v>CA</v>
      </c>
      <c r="X5737" t="str">
        <f t="shared" si="269"/>
        <v>California</v>
      </c>
      <c r="Y5737" t="str">
        <f>VLOOKUP(P5737,'Product manager data'!$A$1:B5753,2,0)</f>
        <v>Kimberly Harrington</v>
      </c>
    </row>
    <row r="5738" spans="1:25" x14ac:dyDescent="0.3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 t="shared" si="267"/>
        <v>Profit</v>
      </c>
      <c r="W5738" t="str">
        <f t="shared" si="268"/>
        <v>CA</v>
      </c>
      <c r="X5738" t="str">
        <f t="shared" si="269"/>
        <v>California</v>
      </c>
      <c r="Y5738" t="str">
        <f>VLOOKUP(P5738,'Product manager data'!$A$1:B5754,2,0)</f>
        <v>Beth Higgins</v>
      </c>
    </row>
    <row r="5739" spans="1:25" x14ac:dyDescent="0.3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t="str">
        <f t="shared" si="267"/>
        <v>Profit</v>
      </c>
      <c r="W5739" t="str">
        <f t="shared" si="268"/>
        <v>CA</v>
      </c>
      <c r="X5739" t="str">
        <f t="shared" si="269"/>
        <v>California</v>
      </c>
      <c r="Y5739" t="str">
        <f>VLOOKUP(P5739,'Product manager data'!$A$1:B5755,2,0)</f>
        <v>Robin Dennis</v>
      </c>
    </row>
    <row r="5740" spans="1:25" x14ac:dyDescent="0.3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t="str">
        <f t="shared" si="267"/>
        <v>Profit</v>
      </c>
      <c r="W5740" t="str">
        <f t="shared" si="268"/>
        <v>CA</v>
      </c>
      <c r="X5740" t="str">
        <f t="shared" si="269"/>
        <v>California</v>
      </c>
      <c r="Y5740" t="str">
        <f>VLOOKUP(P5740,'Product manager data'!$A$1:B5756,2,0)</f>
        <v>Kimberly Harrington</v>
      </c>
    </row>
    <row r="5741" spans="1:25" x14ac:dyDescent="0.3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t="str">
        <f t="shared" si="267"/>
        <v>Profit</v>
      </c>
      <c r="W5741" t="str">
        <f t="shared" si="268"/>
        <v>US</v>
      </c>
      <c r="X5741" t="str">
        <f t="shared" si="269"/>
        <v>Texas</v>
      </c>
      <c r="Y5741" t="str">
        <f>VLOOKUP(P5741,'Product manager data'!$A$1:B5757,2,0)</f>
        <v>Beth Higgins</v>
      </c>
    </row>
    <row r="5742" spans="1:25" x14ac:dyDescent="0.3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 t="shared" si="267"/>
        <v>Profit</v>
      </c>
      <c r="W5742" t="str">
        <f t="shared" si="268"/>
        <v>US</v>
      </c>
      <c r="X5742" t="str">
        <f t="shared" si="269"/>
        <v>Texas</v>
      </c>
      <c r="Y5742" t="str">
        <f>VLOOKUP(P5742,'Product manager data'!$A$1:B5758,2,0)</f>
        <v>Robin Dennis</v>
      </c>
    </row>
    <row r="5743" spans="1:25" x14ac:dyDescent="0.3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f t="shared" si="267"/>
        <v>Profit</v>
      </c>
      <c r="W5743" t="str">
        <f t="shared" si="268"/>
        <v>US</v>
      </c>
      <c r="X5743" t="str">
        <f t="shared" si="269"/>
        <v>Texas</v>
      </c>
      <c r="Y5743" t="str">
        <f>VLOOKUP(P5743,'Product manager data'!$A$1:B5759,2,0)</f>
        <v>Jennifer Hutchins</v>
      </c>
    </row>
    <row r="5744" spans="1:25" x14ac:dyDescent="0.3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 t="shared" si="267"/>
        <v>Profit</v>
      </c>
      <c r="W5744" t="str">
        <f t="shared" si="268"/>
        <v>US</v>
      </c>
      <c r="X5744" t="str">
        <f t="shared" si="269"/>
        <v>Texas</v>
      </c>
      <c r="Y5744" t="str">
        <f>VLOOKUP(P5744,'Product manager data'!$A$1:B5760,2,0)</f>
        <v>Beth Higgins</v>
      </c>
    </row>
    <row r="5745" spans="1:25" x14ac:dyDescent="0.3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 t="shared" si="267"/>
        <v>Profit</v>
      </c>
      <c r="W5745" t="str">
        <f t="shared" si="268"/>
        <v>US</v>
      </c>
      <c r="X5745" t="str">
        <f t="shared" si="269"/>
        <v>Texas</v>
      </c>
      <c r="Y5745" t="str">
        <f>VLOOKUP(P5745,'Product manager data'!$A$1:B5761,2,0)</f>
        <v>Beth Higgins</v>
      </c>
    </row>
    <row r="5746" spans="1:25" x14ac:dyDescent="0.3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f t="shared" si="267"/>
        <v>Profit</v>
      </c>
      <c r="W5746" t="str">
        <f t="shared" si="268"/>
        <v>US</v>
      </c>
      <c r="X5746" t="str">
        <f t="shared" si="269"/>
        <v>Texas</v>
      </c>
      <c r="Y5746" t="str">
        <f>VLOOKUP(P5746,'Product manager data'!$A$1:B5762,2,0)</f>
        <v>Myrtle Holloway</v>
      </c>
    </row>
    <row r="5747" spans="1:25" x14ac:dyDescent="0.3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t="str">
        <f t="shared" si="267"/>
        <v>Profit</v>
      </c>
      <c r="W5747" t="str">
        <f t="shared" si="268"/>
        <v>US</v>
      </c>
      <c r="X5747" t="str">
        <f t="shared" si="269"/>
        <v>Texas</v>
      </c>
      <c r="Y5747" t="str">
        <f>VLOOKUP(P5747,'Product manager data'!$A$1:B5763,2,0)</f>
        <v>Robin Dennis</v>
      </c>
    </row>
    <row r="5748" spans="1:25" x14ac:dyDescent="0.3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f t="shared" si="267"/>
        <v>Profit</v>
      </c>
      <c r="W5748" t="str">
        <f t="shared" si="268"/>
        <v>CA</v>
      </c>
      <c r="X5748" t="str">
        <f t="shared" si="269"/>
        <v>California</v>
      </c>
      <c r="Y5748" t="str">
        <f>VLOOKUP(P5748,'Product manager data'!$A$1:B5764,2,0)</f>
        <v>James Marez</v>
      </c>
    </row>
    <row r="5749" spans="1:25" x14ac:dyDescent="0.3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f t="shared" si="267"/>
        <v>Profit</v>
      </c>
      <c r="W5749" t="str">
        <f t="shared" si="268"/>
        <v>CA</v>
      </c>
      <c r="X5749" t="str">
        <f t="shared" si="269"/>
        <v>California</v>
      </c>
      <c r="Y5749" t="str">
        <f>VLOOKUP(P5749,'Product manager data'!$A$1:B5765,2,0)</f>
        <v>Reggie Bacon</v>
      </c>
    </row>
    <row r="5750" spans="1:25" x14ac:dyDescent="0.3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t="str">
        <f t="shared" si="267"/>
        <v>Loss</v>
      </c>
      <c r="W5750" t="str">
        <f t="shared" si="268"/>
        <v>CA</v>
      </c>
      <c r="X5750" t="str">
        <f t="shared" si="269"/>
        <v>California</v>
      </c>
      <c r="Y5750" t="str">
        <f>VLOOKUP(P5750,'Product manager data'!$A$1:B5766,2,0)</f>
        <v>Reggie Bacon</v>
      </c>
    </row>
    <row r="5751" spans="1:25" x14ac:dyDescent="0.3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f t="shared" si="267"/>
        <v>Profit</v>
      </c>
      <c r="W5751" t="str">
        <f t="shared" si="268"/>
        <v>CA</v>
      </c>
      <c r="X5751" t="str">
        <f t="shared" si="269"/>
        <v>California</v>
      </c>
      <c r="Y5751" t="str">
        <f>VLOOKUP(P5751,'Product manager data'!$A$1:B5767,2,0)</f>
        <v>James Marez</v>
      </c>
    </row>
    <row r="5752" spans="1:25" x14ac:dyDescent="0.3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t="str">
        <f t="shared" si="267"/>
        <v>Loss</v>
      </c>
      <c r="W5752" t="str">
        <f t="shared" si="268"/>
        <v>CA</v>
      </c>
      <c r="X5752" t="str">
        <f t="shared" si="269"/>
        <v>California</v>
      </c>
      <c r="Y5752" t="str">
        <f>VLOOKUP(P5752,'Product manager data'!$A$1:B5768,2,0)</f>
        <v>Michael Benoit</v>
      </c>
    </row>
    <row r="5753" spans="1:25" x14ac:dyDescent="0.3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t="str">
        <f t="shared" si="267"/>
        <v>Profit</v>
      </c>
      <c r="W5753" t="str">
        <f t="shared" si="268"/>
        <v>CA</v>
      </c>
      <c r="X5753" t="str">
        <f t="shared" si="269"/>
        <v>California</v>
      </c>
      <c r="Y5753" t="str">
        <f>VLOOKUP(P5753,'Product manager data'!$A$1:B5769,2,0)</f>
        <v>Willie Zensen</v>
      </c>
    </row>
    <row r="5754" spans="1:25" x14ac:dyDescent="0.3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f t="shared" si="267"/>
        <v>Profit</v>
      </c>
      <c r="W5754" t="str">
        <f t="shared" si="268"/>
        <v>CA</v>
      </c>
      <c r="X5754" t="str">
        <f t="shared" si="269"/>
        <v>California</v>
      </c>
      <c r="Y5754" t="str">
        <f>VLOOKUP(P5754,'Product manager data'!$A$1:B5770,2,0)</f>
        <v>Willie Zensen</v>
      </c>
    </row>
    <row r="5755" spans="1:25" x14ac:dyDescent="0.3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 t="shared" si="267"/>
        <v>Profit</v>
      </c>
      <c r="W5755" t="str">
        <f t="shared" si="268"/>
        <v>CA</v>
      </c>
      <c r="X5755" t="str">
        <f t="shared" si="269"/>
        <v>California</v>
      </c>
      <c r="Y5755" t="str">
        <f>VLOOKUP(P5755,'Product manager data'!$A$1:B5771,2,0)</f>
        <v>Sandra Cruz</v>
      </c>
    </row>
    <row r="5756" spans="1:25" x14ac:dyDescent="0.3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f t="shared" si="267"/>
        <v>Profit</v>
      </c>
      <c r="W5756" t="str">
        <f t="shared" si="268"/>
        <v>CA</v>
      </c>
      <c r="X5756" t="str">
        <f t="shared" si="269"/>
        <v>California</v>
      </c>
      <c r="Y5756" t="str">
        <f>VLOOKUP(P5756,'Product manager data'!$A$1:B5772,2,0)</f>
        <v>Eric Goetz</v>
      </c>
    </row>
    <row r="5757" spans="1:25" x14ac:dyDescent="0.3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t="str">
        <f t="shared" si="267"/>
        <v>Loss</v>
      </c>
      <c r="W5757" t="str">
        <f t="shared" si="268"/>
        <v>CA</v>
      </c>
      <c r="X5757" t="str">
        <f t="shared" si="269"/>
        <v>California</v>
      </c>
      <c r="Y5757" t="str">
        <f>VLOOKUP(P5757,'Product manager data'!$A$1:B5773,2,0)</f>
        <v>Mary Wood</v>
      </c>
    </row>
    <row r="5758" spans="1:25" x14ac:dyDescent="0.3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 t="shared" si="267"/>
        <v>Profit</v>
      </c>
      <c r="W5758" t="str">
        <f t="shared" si="268"/>
        <v>CA</v>
      </c>
      <c r="X5758" t="str">
        <f t="shared" si="269"/>
        <v>California</v>
      </c>
      <c r="Y5758" t="str">
        <f>VLOOKUP(P5758,'Product manager data'!$A$1:B5774,2,0)</f>
        <v>Jason Lightner</v>
      </c>
    </row>
    <row r="5759" spans="1:25" x14ac:dyDescent="0.3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t="str">
        <f t="shared" si="267"/>
        <v>Profit</v>
      </c>
      <c r="W5759" t="str">
        <f t="shared" si="268"/>
        <v>CA</v>
      </c>
      <c r="X5759" t="str">
        <f t="shared" si="269"/>
        <v>California</v>
      </c>
      <c r="Y5759" t="str">
        <f>VLOOKUP(P5759,'Product manager data'!$A$1:B5775,2,0)</f>
        <v>Robin Dennis</v>
      </c>
    </row>
    <row r="5760" spans="1:25" x14ac:dyDescent="0.3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t="str">
        <f t="shared" si="267"/>
        <v>Loss</v>
      </c>
      <c r="W5760" t="str">
        <f t="shared" si="268"/>
        <v>CA</v>
      </c>
      <c r="X5760" t="str">
        <f t="shared" si="269"/>
        <v>California</v>
      </c>
      <c r="Y5760" t="str">
        <f>VLOOKUP(P5760,'Product manager data'!$A$1:B5776,2,0)</f>
        <v>Jennifer Hutchins</v>
      </c>
    </row>
    <row r="5761" spans="1:25" x14ac:dyDescent="0.3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f t="shared" si="267"/>
        <v>Profit</v>
      </c>
      <c r="W5761" t="str">
        <f t="shared" si="268"/>
        <v>US</v>
      </c>
      <c r="X5761" t="str">
        <f t="shared" si="269"/>
        <v>Texas</v>
      </c>
      <c r="Y5761" t="str">
        <f>VLOOKUP(P5761,'Product manager data'!$A$1:B5777,2,0)</f>
        <v>Myrtle Holloway</v>
      </c>
    </row>
    <row r="5762" spans="1:25" x14ac:dyDescent="0.3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f t="shared" si="267"/>
        <v>Profit</v>
      </c>
      <c r="W5762" t="str">
        <f t="shared" si="268"/>
        <v>US</v>
      </c>
      <c r="X5762" t="str">
        <f t="shared" si="269"/>
        <v>Texas</v>
      </c>
      <c r="Y5762" t="str">
        <f>VLOOKUP(P5762,'Product manager data'!$A$1:B5778,2,0)</f>
        <v>Kimberly Harrington</v>
      </c>
    </row>
    <row r="5763" spans="1:25" x14ac:dyDescent="0.3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t="str">
        <f t="shared" ref="V5763:V5826" si="270">IF(U5763&gt;=0,"Profit","Loss")</f>
        <v>Profit</v>
      </c>
      <c r="W5763" t="str">
        <f t="shared" ref="W5763:W5826" si="271">MID(B5763,1,2)</f>
        <v>CA</v>
      </c>
      <c r="X5763" t="str">
        <f t="shared" ref="X5763:X5826" si="272">IF(W5763="CA","California","Texas")</f>
        <v>California</v>
      </c>
      <c r="Y5763" t="str">
        <f>VLOOKUP(P5763,'Product manager data'!$A$1:B5779,2,0)</f>
        <v>Mary Wood</v>
      </c>
    </row>
    <row r="5764" spans="1:25" x14ac:dyDescent="0.3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t="str">
        <f t="shared" si="270"/>
        <v>Profit</v>
      </c>
      <c r="W5764" t="str">
        <f t="shared" si="271"/>
        <v>CA</v>
      </c>
      <c r="X5764" t="str">
        <f t="shared" si="272"/>
        <v>California</v>
      </c>
      <c r="Y5764" t="str">
        <f>VLOOKUP(P5764,'Product manager data'!$A$1:B5780,2,0)</f>
        <v>Robin Dennis</v>
      </c>
    </row>
    <row r="5765" spans="1:25" x14ac:dyDescent="0.3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t="str">
        <f t="shared" si="270"/>
        <v>Profit</v>
      </c>
      <c r="W5765" t="str">
        <f t="shared" si="271"/>
        <v>CA</v>
      </c>
      <c r="X5765" t="str">
        <f t="shared" si="272"/>
        <v>California</v>
      </c>
      <c r="Y5765" t="str">
        <f>VLOOKUP(P5765,'Product manager data'!$A$1:B5781,2,0)</f>
        <v>Sandra Cruz</v>
      </c>
    </row>
    <row r="5766" spans="1:25" x14ac:dyDescent="0.3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t="str">
        <f t="shared" si="270"/>
        <v>Profit</v>
      </c>
      <c r="W5766" t="str">
        <f t="shared" si="271"/>
        <v>CA</v>
      </c>
      <c r="X5766" t="str">
        <f t="shared" si="272"/>
        <v>California</v>
      </c>
      <c r="Y5766" t="str">
        <f>VLOOKUP(P5766,'Product manager data'!$A$1:B5782,2,0)</f>
        <v>Myrtle Holloway</v>
      </c>
    </row>
    <row r="5767" spans="1:25" x14ac:dyDescent="0.3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t="str">
        <f t="shared" si="270"/>
        <v>Profit</v>
      </c>
      <c r="W5767" t="str">
        <f t="shared" si="271"/>
        <v>US</v>
      </c>
      <c r="X5767" t="str">
        <f t="shared" si="272"/>
        <v>Texas</v>
      </c>
      <c r="Y5767" t="str">
        <f>VLOOKUP(P5767,'Product manager data'!$A$1:B5783,2,0)</f>
        <v>James Marez</v>
      </c>
    </row>
    <row r="5768" spans="1:25" x14ac:dyDescent="0.3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t="str">
        <f t="shared" si="270"/>
        <v>Profit</v>
      </c>
      <c r="W5768" t="str">
        <f t="shared" si="271"/>
        <v>CA</v>
      </c>
      <c r="X5768" t="str">
        <f t="shared" si="272"/>
        <v>California</v>
      </c>
      <c r="Y5768" t="str">
        <f>VLOOKUP(P5768,'Product manager data'!$A$1:B5784,2,0)</f>
        <v>Willie Zensen</v>
      </c>
    </row>
    <row r="5769" spans="1:25" x14ac:dyDescent="0.3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f t="shared" si="270"/>
        <v>Profit</v>
      </c>
      <c r="W5769" t="str">
        <f t="shared" si="271"/>
        <v>CA</v>
      </c>
      <c r="X5769" t="str">
        <f t="shared" si="272"/>
        <v>California</v>
      </c>
      <c r="Y5769" t="str">
        <f>VLOOKUP(P5769,'Product manager data'!$A$1:B5785,2,0)</f>
        <v>Reggie Bacon</v>
      </c>
    </row>
    <row r="5770" spans="1:25" x14ac:dyDescent="0.3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 t="shared" si="270"/>
        <v>Profit</v>
      </c>
      <c r="W5770" t="str">
        <f t="shared" si="271"/>
        <v>CA</v>
      </c>
      <c r="X5770" t="str">
        <f t="shared" si="272"/>
        <v>California</v>
      </c>
      <c r="Y5770" t="str">
        <f>VLOOKUP(P5770,'Product manager data'!$A$1:B5786,2,0)</f>
        <v>Willie Zensen</v>
      </c>
    </row>
    <row r="5771" spans="1:25" x14ac:dyDescent="0.3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f t="shared" si="270"/>
        <v>Profit</v>
      </c>
      <c r="W5771" t="str">
        <f t="shared" si="271"/>
        <v>CA</v>
      </c>
      <c r="X5771" t="str">
        <f t="shared" si="272"/>
        <v>California</v>
      </c>
      <c r="Y5771" t="str">
        <f>VLOOKUP(P5771,'Product manager data'!$A$1:B5787,2,0)</f>
        <v>Beth Higgins</v>
      </c>
    </row>
    <row r="5772" spans="1:25" x14ac:dyDescent="0.3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 t="shared" si="270"/>
        <v>Profit</v>
      </c>
      <c r="W5772" t="str">
        <f t="shared" si="271"/>
        <v>CA</v>
      </c>
      <c r="X5772" t="str">
        <f t="shared" si="272"/>
        <v>California</v>
      </c>
      <c r="Y5772" t="str">
        <f>VLOOKUP(P5772,'Product manager data'!$A$1:B5788,2,0)</f>
        <v>Robin Dennis</v>
      </c>
    </row>
    <row r="5773" spans="1:25" x14ac:dyDescent="0.3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t="str">
        <f t="shared" si="270"/>
        <v>Profit</v>
      </c>
      <c r="W5773" t="str">
        <f t="shared" si="271"/>
        <v>CA</v>
      </c>
      <c r="X5773" t="str">
        <f t="shared" si="272"/>
        <v>California</v>
      </c>
      <c r="Y5773" t="str">
        <f>VLOOKUP(P5773,'Product manager data'!$A$1:B5789,2,0)</f>
        <v>Mary Wood</v>
      </c>
    </row>
    <row r="5774" spans="1:25" x14ac:dyDescent="0.3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 t="shared" si="270"/>
        <v>Profit</v>
      </c>
      <c r="W5774" t="str">
        <f t="shared" si="271"/>
        <v>CA</v>
      </c>
      <c r="X5774" t="str">
        <f t="shared" si="272"/>
        <v>California</v>
      </c>
      <c r="Y5774" t="str">
        <f>VLOOKUP(P5774,'Product manager data'!$A$1:B5790,2,0)</f>
        <v>Jason Lightner</v>
      </c>
    </row>
    <row r="5775" spans="1:25" x14ac:dyDescent="0.3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t="str">
        <f t="shared" si="270"/>
        <v>Profit</v>
      </c>
      <c r="W5775" t="str">
        <f t="shared" si="271"/>
        <v>CA</v>
      </c>
      <c r="X5775" t="str">
        <f t="shared" si="272"/>
        <v>California</v>
      </c>
      <c r="Y5775" t="str">
        <f>VLOOKUP(P5775,'Product manager data'!$A$1:B5791,2,0)</f>
        <v>Myrtle Holloway</v>
      </c>
    </row>
    <row r="5776" spans="1:25" x14ac:dyDescent="0.3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t="str">
        <f t="shared" si="270"/>
        <v>Loss</v>
      </c>
      <c r="W5776" t="str">
        <f t="shared" si="271"/>
        <v>CA</v>
      </c>
      <c r="X5776" t="str">
        <f t="shared" si="272"/>
        <v>California</v>
      </c>
      <c r="Y5776" t="str">
        <f>VLOOKUP(P5776,'Product manager data'!$A$1:B5792,2,0)</f>
        <v>Sandra Cruz</v>
      </c>
    </row>
    <row r="5777" spans="1:25" x14ac:dyDescent="0.3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f t="shared" si="270"/>
        <v>Profit</v>
      </c>
      <c r="W5777" t="str">
        <f t="shared" si="271"/>
        <v>CA</v>
      </c>
      <c r="X5777" t="str">
        <f t="shared" si="272"/>
        <v>California</v>
      </c>
      <c r="Y5777" t="str">
        <f>VLOOKUP(P5777,'Product manager data'!$A$1:B5793,2,0)</f>
        <v>Kimberly Harrington</v>
      </c>
    </row>
    <row r="5778" spans="1:25" x14ac:dyDescent="0.3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 t="shared" si="270"/>
        <v>Profit</v>
      </c>
      <c r="W5778" t="str">
        <f t="shared" si="271"/>
        <v>CA</v>
      </c>
      <c r="X5778" t="str">
        <f t="shared" si="272"/>
        <v>California</v>
      </c>
      <c r="Y5778" t="str">
        <f>VLOOKUP(P5778,'Product manager data'!$A$1:B5794,2,0)</f>
        <v>Kimberly Harrington</v>
      </c>
    </row>
    <row r="5779" spans="1:25" x14ac:dyDescent="0.3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f t="shared" si="270"/>
        <v>Profit</v>
      </c>
      <c r="W5779" t="str">
        <f t="shared" si="271"/>
        <v>CA</v>
      </c>
      <c r="X5779" t="str">
        <f t="shared" si="272"/>
        <v>California</v>
      </c>
      <c r="Y5779" t="str">
        <f>VLOOKUP(P5779,'Product manager data'!$A$1:B5795,2,0)</f>
        <v>Beth Higgins</v>
      </c>
    </row>
    <row r="5780" spans="1:25" x14ac:dyDescent="0.3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f t="shared" si="270"/>
        <v>Profit</v>
      </c>
      <c r="W5780" t="str">
        <f t="shared" si="271"/>
        <v>CA</v>
      </c>
      <c r="X5780" t="str">
        <f t="shared" si="272"/>
        <v>California</v>
      </c>
      <c r="Y5780" t="str">
        <f>VLOOKUP(P5780,'Product manager data'!$A$1:B5796,2,0)</f>
        <v>Eric Goetz</v>
      </c>
    </row>
    <row r="5781" spans="1:25" x14ac:dyDescent="0.3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f t="shared" si="270"/>
        <v>Profit</v>
      </c>
      <c r="W5781" t="str">
        <f t="shared" si="271"/>
        <v>CA</v>
      </c>
      <c r="X5781" t="str">
        <f t="shared" si="272"/>
        <v>California</v>
      </c>
      <c r="Y5781" t="str">
        <f>VLOOKUP(P5781,'Product manager data'!$A$1:B5797,2,0)</f>
        <v>Sandra Cruz</v>
      </c>
    </row>
    <row r="5782" spans="1:25" x14ac:dyDescent="0.3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t="str">
        <f t="shared" si="270"/>
        <v>Profit</v>
      </c>
      <c r="W5782" t="str">
        <f t="shared" si="271"/>
        <v>US</v>
      </c>
      <c r="X5782" t="str">
        <f t="shared" si="272"/>
        <v>Texas</v>
      </c>
      <c r="Y5782" t="str">
        <f>VLOOKUP(P5782,'Product manager data'!$A$1:B5798,2,0)</f>
        <v>Jennifer Hutchins</v>
      </c>
    </row>
    <row r="5783" spans="1:25" x14ac:dyDescent="0.3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t="str">
        <f t="shared" si="270"/>
        <v>Profit</v>
      </c>
      <c r="W5783" t="str">
        <f t="shared" si="271"/>
        <v>CA</v>
      </c>
      <c r="X5783" t="str">
        <f t="shared" si="272"/>
        <v>California</v>
      </c>
      <c r="Y5783" t="str">
        <f>VLOOKUP(P5783,'Product manager data'!$A$1:B5799,2,0)</f>
        <v>Eric Goetz</v>
      </c>
    </row>
    <row r="5784" spans="1:25" x14ac:dyDescent="0.3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t="str">
        <f t="shared" si="270"/>
        <v>Profit</v>
      </c>
      <c r="W5784" t="str">
        <f t="shared" si="271"/>
        <v>CA</v>
      </c>
      <c r="X5784" t="str">
        <f t="shared" si="272"/>
        <v>California</v>
      </c>
      <c r="Y5784" t="str">
        <f>VLOOKUP(P5784,'Product manager data'!$A$1:B5800,2,0)</f>
        <v>Rosemary Hearon</v>
      </c>
    </row>
    <row r="5785" spans="1:25" x14ac:dyDescent="0.3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t="str">
        <f t="shared" si="270"/>
        <v>Profit</v>
      </c>
      <c r="W5785" t="str">
        <f t="shared" si="271"/>
        <v>CA</v>
      </c>
      <c r="X5785" t="str">
        <f t="shared" si="272"/>
        <v>California</v>
      </c>
      <c r="Y5785" t="str">
        <f>VLOOKUP(P5785,'Product manager data'!$A$1:B5801,2,0)</f>
        <v>Beth Higgins</v>
      </c>
    </row>
    <row r="5786" spans="1:25" x14ac:dyDescent="0.3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 t="shared" si="270"/>
        <v>Loss</v>
      </c>
      <c r="W5786" t="str">
        <f t="shared" si="271"/>
        <v>CA</v>
      </c>
      <c r="X5786" t="str">
        <f t="shared" si="272"/>
        <v>California</v>
      </c>
      <c r="Y5786" t="str">
        <f>VLOOKUP(P5786,'Product manager data'!$A$1:B5802,2,0)</f>
        <v>Tim Collins</v>
      </c>
    </row>
    <row r="5787" spans="1:25" x14ac:dyDescent="0.3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f t="shared" si="270"/>
        <v>Profit</v>
      </c>
      <c r="W5787" t="str">
        <f t="shared" si="271"/>
        <v>CA</v>
      </c>
      <c r="X5787" t="str">
        <f t="shared" si="272"/>
        <v>California</v>
      </c>
      <c r="Y5787" t="str">
        <f>VLOOKUP(P5787,'Product manager data'!$A$1:B5803,2,0)</f>
        <v>Tammie Nelson</v>
      </c>
    </row>
    <row r="5788" spans="1:25" x14ac:dyDescent="0.3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 t="shared" si="270"/>
        <v>Loss</v>
      </c>
      <c r="W5788" t="str">
        <f t="shared" si="271"/>
        <v>CA</v>
      </c>
      <c r="X5788" t="str">
        <f t="shared" si="272"/>
        <v>California</v>
      </c>
      <c r="Y5788" t="str">
        <f>VLOOKUP(P5788,'Product manager data'!$A$1:B5804,2,0)</f>
        <v>Kimberly Harrington</v>
      </c>
    </row>
    <row r="5789" spans="1:25" x14ac:dyDescent="0.3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t="str">
        <f t="shared" si="270"/>
        <v>Profit</v>
      </c>
      <c r="W5789" t="str">
        <f t="shared" si="271"/>
        <v>CA</v>
      </c>
      <c r="X5789" t="str">
        <f t="shared" si="272"/>
        <v>California</v>
      </c>
      <c r="Y5789" t="str">
        <f>VLOOKUP(P5789,'Product manager data'!$A$1:B5805,2,0)</f>
        <v>Eric Goetz</v>
      </c>
    </row>
    <row r="5790" spans="1:25" x14ac:dyDescent="0.3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t="str">
        <f t="shared" si="270"/>
        <v>Profit</v>
      </c>
      <c r="W5790" t="str">
        <f t="shared" si="271"/>
        <v>CA</v>
      </c>
      <c r="X5790" t="str">
        <f t="shared" si="272"/>
        <v>California</v>
      </c>
      <c r="Y5790" t="str">
        <f>VLOOKUP(P5790,'Product manager data'!$A$1:B5806,2,0)</f>
        <v>Robin Dennis</v>
      </c>
    </row>
    <row r="5791" spans="1:25" x14ac:dyDescent="0.3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f t="shared" si="270"/>
        <v>Loss</v>
      </c>
      <c r="W5791" t="str">
        <f t="shared" si="271"/>
        <v>CA</v>
      </c>
      <c r="X5791" t="str">
        <f t="shared" si="272"/>
        <v>California</v>
      </c>
      <c r="Y5791" t="str">
        <f>VLOOKUP(P5791,'Product manager data'!$A$1:B5807,2,0)</f>
        <v>Kimberly Harrington</v>
      </c>
    </row>
    <row r="5792" spans="1:25" x14ac:dyDescent="0.3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t="str">
        <f t="shared" si="270"/>
        <v>Profit</v>
      </c>
      <c r="W5792" t="str">
        <f t="shared" si="271"/>
        <v>CA</v>
      </c>
      <c r="X5792" t="str">
        <f t="shared" si="272"/>
        <v>California</v>
      </c>
      <c r="Y5792" t="str">
        <f>VLOOKUP(P5792,'Product manager data'!$A$1:B5808,2,0)</f>
        <v>Junior Fason</v>
      </c>
    </row>
    <row r="5793" spans="1:25" x14ac:dyDescent="0.3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t="str">
        <f t="shared" si="270"/>
        <v>Profit</v>
      </c>
      <c r="W5793" t="str">
        <f t="shared" si="271"/>
        <v>CA</v>
      </c>
      <c r="X5793" t="str">
        <f t="shared" si="272"/>
        <v>California</v>
      </c>
      <c r="Y5793" t="str">
        <f>VLOOKUP(P5793,'Product manager data'!$A$1:B5809,2,0)</f>
        <v>Sandra Cruz</v>
      </c>
    </row>
    <row r="5794" spans="1:25" x14ac:dyDescent="0.3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t="str">
        <f t="shared" si="270"/>
        <v>Profit</v>
      </c>
      <c r="W5794" t="str">
        <f t="shared" si="271"/>
        <v>CA</v>
      </c>
      <c r="X5794" t="str">
        <f t="shared" si="272"/>
        <v>California</v>
      </c>
      <c r="Y5794" t="str">
        <f>VLOOKUP(P5794,'Product manager data'!$A$1:B5810,2,0)</f>
        <v>Mary Wood</v>
      </c>
    </row>
    <row r="5795" spans="1:25" x14ac:dyDescent="0.3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t="str">
        <f t="shared" si="270"/>
        <v>Profit</v>
      </c>
      <c r="W5795" t="str">
        <f t="shared" si="271"/>
        <v>CA</v>
      </c>
      <c r="X5795" t="str">
        <f t="shared" si="272"/>
        <v>California</v>
      </c>
      <c r="Y5795" t="str">
        <f>VLOOKUP(P5795,'Product manager data'!$A$1:B5811,2,0)</f>
        <v>Robin Dennis</v>
      </c>
    </row>
    <row r="5796" spans="1:25" x14ac:dyDescent="0.3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t="str">
        <f t="shared" si="270"/>
        <v>Profit</v>
      </c>
      <c r="W5796" t="str">
        <f t="shared" si="271"/>
        <v>CA</v>
      </c>
      <c r="X5796" t="str">
        <f t="shared" si="272"/>
        <v>California</v>
      </c>
      <c r="Y5796" t="str">
        <f>VLOOKUP(P5796,'Product manager data'!$A$1:B5812,2,0)</f>
        <v>Kimberly Harrington</v>
      </c>
    </row>
    <row r="5797" spans="1:25" x14ac:dyDescent="0.3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t="str">
        <f t="shared" si="270"/>
        <v>Profit</v>
      </c>
      <c r="W5797" t="str">
        <f t="shared" si="271"/>
        <v>CA</v>
      </c>
      <c r="X5797" t="str">
        <f t="shared" si="272"/>
        <v>California</v>
      </c>
      <c r="Y5797" t="str">
        <f>VLOOKUP(P5797,'Product manager data'!$A$1:B5813,2,0)</f>
        <v>Myrtle Holloway</v>
      </c>
    </row>
    <row r="5798" spans="1:25" x14ac:dyDescent="0.3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f t="shared" si="270"/>
        <v>Profit</v>
      </c>
      <c r="W5798" t="str">
        <f t="shared" si="271"/>
        <v>CA</v>
      </c>
      <c r="X5798" t="str">
        <f t="shared" si="272"/>
        <v>California</v>
      </c>
      <c r="Y5798" t="str">
        <f>VLOOKUP(P5798,'Product manager data'!$A$1:B5814,2,0)</f>
        <v>Robin Dennis</v>
      </c>
    </row>
    <row r="5799" spans="1:25" x14ac:dyDescent="0.3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f t="shared" si="270"/>
        <v>Profit</v>
      </c>
      <c r="W5799" t="str">
        <f t="shared" si="271"/>
        <v>CA</v>
      </c>
      <c r="X5799" t="str">
        <f t="shared" si="272"/>
        <v>California</v>
      </c>
      <c r="Y5799" t="str">
        <f>VLOOKUP(P5799,'Product manager data'!$A$1:B5815,2,0)</f>
        <v>Willie Zensen</v>
      </c>
    </row>
    <row r="5800" spans="1:25" x14ac:dyDescent="0.3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 t="shared" si="270"/>
        <v>Profit</v>
      </c>
      <c r="W5800" t="str">
        <f t="shared" si="271"/>
        <v>CA</v>
      </c>
      <c r="X5800" t="str">
        <f t="shared" si="272"/>
        <v>California</v>
      </c>
      <c r="Y5800" t="str">
        <f>VLOOKUP(P5800,'Product manager data'!$A$1:B5816,2,0)</f>
        <v>Beth Higgins</v>
      </c>
    </row>
    <row r="5801" spans="1:25" x14ac:dyDescent="0.3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t="str">
        <f t="shared" si="270"/>
        <v>Loss</v>
      </c>
      <c r="W5801" t="str">
        <f t="shared" si="271"/>
        <v>CA</v>
      </c>
      <c r="X5801" t="str">
        <f t="shared" si="272"/>
        <v>California</v>
      </c>
      <c r="Y5801" t="str">
        <f>VLOOKUP(P5801,'Product manager data'!$A$1:B5817,2,0)</f>
        <v>Sandra Cruz</v>
      </c>
    </row>
    <row r="5802" spans="1:25" x14ac:dyDescent="0.3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f t="shared" si="270"/>
        <v>Profit</v>
      </c>
      <c r="W5802" t="str">
        <f t="shared" si="271"/>
        <v>CA</v>
      </c>
      <c r="X5802" t="str">
        <f t="shared" si="272"/>
        <v>California</v>
      </c>
      <c r="Y5802" t="str">
        <f>VLOOKUP(P5802,'Product manager data'!$A$1:B5818,2,0)</f>
        <v>James Marez</v>
      </c>
    </row>
    <row r="5803" spans="1:25" x14ac:dyDescent="0.3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t="str">
        <f t="shared" si="270"/>
        <v>Profit</v>
      </c>
      <c r="W5803" t="str">
        <f t="shared" si="271"/>
        <v>CA</v>
      </c>
      <c r="X5803" t="str">
        <f t="shared" si="272"/>
        <v>California</v>
      </c>
      <c r="Y5803" t="str">
        <f>VLOOKUP(P5803,'Product manager data'!$A$1:B5819,2,0)</f>
        <v>Beth Higgins</v>
      </c>
    </row>
    <row r="5804" spans="1:25" x14ac:dyDescent="0.3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t="str">
        <f t="shared" si="270"/>
        <v>Profit</v>
      </c>
      <c r="W5804" t="str">
        <f t="shared" si="271"/>
        <v>CA</v>
      </c>
      <c r="X5804" t="str">
        <f t="shared" si="272"/>
        <v>California</v>
      </c>
      <c r="Y5804" t="str">
        <f>VLOOKUP(P5804,'Product manager data'!$A$1:B5820,2,0)</f>
        <v>James Marez</v>
      </c>
    </row>
    <row r="5805" spans="1:25" x14ac:dyDescent="0.3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f t="shared" si="270"/>
        <v>Profit</v>
      </c>
      <c r="W5805" t="str">
        <f t="shared" si="271"/>
        <v>US</v>
      </c>
      <c r="X5805" t="str">
        <f t="shared" si="272"/>
        <v>Texas</v>
      </c>
      <c r="Y5805" t="str">
        <f>VLOOKUP(P5805,'Product manager data'!$A$1:B5821,2,0)</f>
        <v>Eric Goetz</v>
      </c>
    </row>
    <row r="5806" spans="1:25" x14ac:dyDescent="0.3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f t="shared" si="270"/>
        <v>Profit</v>
      </c>
      <c r="W5806" t="str">
        <f t="shared" si="271"/>
        <v>CA</v>
      </c>
      <c r="X5806" t="str">
        <f t="shared" si="272"/>
        <v>California</v>
      </c>
      <c r="Y5806" t="str">
        <f>VLOOKUP(P5806,'Product manager data'!$A$1:B5822,2,0)</f>
        <v>Myrtle Holloway</v>
      </c>
    </row>
    <row r="5807" spans="1:25" x14ac:dyDescent="0.3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f t="shared" si="270"/>
        <v>Loss</v>
      </c>
      <c r="W5807" t="str">
        <f t="shared" si="271"/>
        <v>CA</v>
      </c>
      <c r="X5807" t="str">
        <f t="shared" si="272"/>
        <v>California</v>
      </c>
      <c r="Y5807" t="str">
        <f>VLOOKUP(P5807,'Product manager data'!$A$1:B5823,2,0)</f>
        <v>Tim Collins</v>
      </c>
    </row>
    <row r="5808" spans="1:25" x14ac:dyDescent="0.3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 t="shared" si="270"/>
        <v>Profit</v>
      </c>
      <c r="W5808" t="str">
        <f t="shared" si="271"/>
        <v>CA</v>
      </c>
      <c r="X5808" t="str">
        <f t="shared" si="272"/>
        <v>California</v>
      </c>
      <c r="Y5808" t="str">
        <f>VLOOKUP(P5808,'Product manager data'!$A$1:B5824,2,0)</f>
        <v>Beth Higgins</v>
      </c>
    </row>
    <row r="5809" spans="1:25" x14ac:dyDescent="0.3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t="str">
        <f t="shared" si="270"/>
        <v>Profit</v>
      </c>
      <c r="W5809" t="str">
        <f t="shared" si="271"/>
        <v>CA</v>
      </c>
      <c r="X5809" t="str">
        <f t="shared" si="272"/>
        <v>California</v>
      </c>
      <c r="Y5809" t="str">
        <f>VLOOKUP(P5809,'Product manager data'!$A$1:B5825,2,0)</f>
        <v>Mary Wood</v>
      </c>
    </row>
    <row r="5810" spans="1:25" x14ac:dyDescent="0.3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t="str">
        <f t="shared" si="270"/>
        <v>Profit</v>
      </c>
      <c r="W5810" t="str">
        <f t="shared" si="271"/>
        <v>CA</v>
      </c>
      <c r="X5810" t="str">
        <f t="shared" si="272"/>
        <v>California</v>
      </c>
      <c r="Y5810" t="str">
        <f>VLOOKUP(P5810,'Product manager data'!$A$1:B5826,2,0)</f>
        <v>Eric Goetz</v>
      </c>
    </row>
    <row r="5811" spans="1:25" x14ac:dyDescent="0.3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t="str">
        <f t="shared" si="270"/>
        <v>Loss</v>
      </c>
      <c r="W5811" t="str">
        <f t="shared" si="271"/>
        <v>CA</v>
      </c>
      <c r="X5811" t="str">
        <f t="shared" si="272"/>
        <v>California</v>
      </c>
      <c r="Y5811" t="str">
        <f>VLOOKUP(P5811,'Product manager data'!$A$1:B5827,2,0)</f>
        <v>Robin Dennis</v>
      </c>
    </row>
    <row r="5812" spans="1:25" x14ac:dyDescent="0.3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f t="shared" si="270"/>
        <v>Profit</v>
      </c>
      <c r="W5812" t="str">
        <f t="shared" si="271"/>
        <v>US</v>
      </c>
      <c r="X5812" t="str">
        <f t="shared" si="272"/>
        <v>Texas</v>
      </c>
      <c r="Y5812" t="str">
        <f>VLOOKUP(P5812,'Product manager data'!$A$1:B5828,2,0)</f>
        <v>Beth Higgins</v>
      </c>
    </row>
    <row r="5813" spans="1:25" x14ac:dyDescent="0.3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t="str">
        <f t="shared" si="270"/>
        <v>Profit</v>
      </c>
      <c r="W5813" t="str">
        <f t="shared" si="271"/>
        <v>US</v>
      </c>
      <c r="X5813" t="str">
        <f t="shared" si="272"/>
        <v>Texas</v>
      </c>
      <c r="Y5813" t="str">
        <f>VLOOKUP(P5813,'Product manager data'!$A$1:B5829,2,0)</f>
        <v>Robin Dennis</v>
      </c>
    </row>
    <row r="5814" spans="1:25" x14ac:dyDescent="0.3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f t="shared" si="270"/>
        <v>Profit</v>
      </c>
      <c r="W5814" t="str">
        <f t="shared" si="271"/>
        <v>US</v>
      </c>
      <c r="X5814" t="str">
        <f t="shared" si="272"/>
        <v>Texas</v>
      </c>
      <c r="Y5814" t="str">
        <f>VLOOKUP(P5814,'Product manager data'!$A$1:B5830,2,0)</f>
        <v>James Marez</v>
      </c>
    </row>
    <row r="5815" spans="1:25" x14ac:dyDescent="0.3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t="str">
        <f t="shared" si="270"/>
        <v>Profit</v>
      </c>
      <c r="W5815" t="str">
        <f t="shared" si="271"/>
        <v>CA</v>
      </c>
      <c r="X5815" t="str">
        <f t="shared" si="272"/>
        <v>California</v>
      </c>
      <c r="Y5815" t="str">
        <f>VLOOKUP(P5815,'Product manager data'!$A$1:B5831,2,0)</f>
        <v>Beth Higgins</v>
      </c>
    </row>
    <row r="5816" spans="1:25" x14ac:dyDescent="0.3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f t="shared" si="270"/>
        <v>Loss</v>
      </c>
      <c r="W5816" t="str">
        <f t="shared" si="271"/>
        <v>US</v>
      </c>
      <c r="X5816" t="str">
        <f t="shared" si="272"/>
        <v>Texas</v>
      </c>
      <c r="Y5816" t="str">
        <f>VLOOKUP(P5816,'Product manager data'!$A$1:B5832,2,0)</f>
        <v>Reggie Bacon</v>
      </c>
    </row>
    <row r="5817" spans="1:25" x14ac:dyDescent="0.3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t="str">
        <f t="shared" si="270"/>
        <v>Profit</v>
      </c>
      <c r="W5817" t="str">
        <f t="shared" si="271"/>
        <v>CA</v>
      </c>
      <c r="X5817" t="str">
        <f t="shared" si="272"/>
        <v>California</v>
      </c>
      <c r="Y5817" t="str">
        <f>VLOOKUP(P5817,'Product manager data'!$A$1:B5833,2,0)</f>
        <v>James Marez</v>
      </c>
    </row>
    <row r="5818" spans="1:25" x14ac:dyDescent="0.3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t="str">
        <f t="shared" si="270"/>
        <v>Profit</v>
      </c>
      <c r="W5818" t="str">
        <f t="shared" si="271"/>
        <v>CA</v>
      </c>
      <c r="X5818" t="str">
        <f t="shared" si="272"/>
        <v>California</v>
      </c>
      <c r="Y5818" t="str">
        <f>VLOOKUP(P5818,'Product manager data'!$A$1:B5834,2,0)</f>
        <v>Kimberly Harrington</v>
      </c>
    </row>
    <row r="5819" spans="1:25" x14ac:dyDescent="0.3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t="str">
        <f t="shared" si="270"/>
        <v>Profit</v>
      </c>
      <c r="W5819" t="str">
        <f t="shared" si="271"/>
        <v>CA</v>
      </c>
      <c r="X5819" t="str">
        <f t="shared" si="272"/>
        <v>California</v>
      </c>
      <c r="Y5819" t="str">
        <f>VLOOKUP(P5819,'Product manager data'!$A$1:B5835,2,0)</f>
        <v>Kimberly Harrington</v>
      </c>
    </row>
    <row r="5820" spans="1:25" x14ac:dyDescent="0.3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t="str">
        <f t="shared" si="270"/>
        <v>Profit</v>
      </c>
      <c r="W5820" t="str">
        <f t="shared" si="271"/>
        <v>CA</v>
      </c>
      <c r="X5820" t="str">
        <f t="shared" si="272"/>
        <v>California</v>
      </c>
      <c r="Y5820" t="str">
        <f>VLOOKUP(P5820,'Product manager data'!$A$1:B5836,2,0)</f>
        <v>Willie Zensen</v>
      </c>
    </row>
    <row r="5821" spans="1:25" x14ac:dyDescent="0.3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t="str">
        <f t="shared" si="270"/>
        <v>Profit</v>
      </c>
      <c r="W5821" t="str">
        <f t="shared" si="271"/>
        <v>CA</v>
      </c>
      <c r="X5821" t="str">
        <f t="shared" si="272"/>
        <v>California</v>
      </c>
      <c r="Y5821" t="str">
        <f>VLOOKUP(P5821,'Product manager data'!$A$1:B5837,2,0)</f>
        <v>Willie Zensen</v>
      </c>
    </row>
    <row r="5822" spans="1:25" x14ac:dyDescent="0.3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t="str">
        <f t="shared" si="270"/>
        <v>Profit</v>
      </c>
      <c r="W5822" t="str">
        <f t="shared" si="271"/>
        <v>CA</v>
      </c>
      <c r="X5822" t="str">
        <f t="shared" si="272"/>
        <v>California</v>
      </c>
      <c r="Y5822" t="str">
        <f>VLOOKUP(P5822,'Product manager data'!$A$1:B5838,2,0)</f>
        <v>Tammie Nelson</v>
      </c>
    </row>
    <row r="5823" spans="1:25" x14ac:dyDescent="0.3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 t="shared" si="270"/>
        <v>Profit</v>
      </c>
      <c r="W5823" t="str">
        <f t="shared" si="271"/>
        <v>CA</v>
      </c>
      <c r="X5823" t="str">
        <f t="shared" si="272"/>
        <v>California</v>
      </c>
      <c r="Y5823" t="str">
        <f>VLOOKUP(P5823,'Product manager data'!$A$1:B5839,2,0)</f>
        <v>Mary Wood</v>
      </c>
    </row>
    <row r="5824" spans="1:25" x14ac:dyDescent="0.3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f t="shared" si="270"/>
        <v>Loss</v>
      </c>
      <c r="W5824" t="str">
        <f t="shared" si="271"/>
        <v>CA</v>
      </c>
      <c r="X5824" t="str">
        <f t="shared" si="272"/>
        <v>California</v>
      </c>
      <c r="Y5824" t="str">
        <f>VLOOKUP(P5824,'Product manager data'!$A$1:B5840,2,0)</f>
        <v>Michael Benoit</v>
      </c>
    </row>
    <row r="5825" spans="1:25" x14ac:dyDescent="0.3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f t="shared" si="270"/>
        <v>Profit</v>
      </c>
      <c r="W5825" t="str">
        <f t="shared" si="271"/>
        <v>CA</v>
      </c>
      <c r="X5825" t="str">
        <f t="shared" si="272"/>
        <v>California</v>
      </c>
      <c r="Y5825" t="str">
        <f>VLOOKUP(P5825,'Product manager data'!$A$1:B5841,2,0)</f>
        <v>Kimberly Harrington</v>
      </c>
    </row>
    <row r="5826" spans="1:25" x14ac:dyDescent="0.3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f t="shared" si="270"/>
        <v>Profit</v>
      </c>
      <c r="W5826" t="str">
        <f t="shared" si="271"/>
        <v>CA</v>
      </c>
      <c r="X5826" t="str">
        <f t="shared" si="272"/>
        <v>California</v>
      </c>
      <c r="Y5826" t="str">
        <f>VLOOKUP(P5826,'Product manager data'!$A$1:B5842,2,0)</f>
        <v>Mary Wood</v>
      </c>
    </row>
    <row r="5827" spans="1:25" x14ac:dyDescent="0.3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f t="shared" ref="V5827:V5890" si="273">IF(U5827&gt;=0,"Profit","Loss")</f>
        <v>Profit</v>
      </c>
      <c r="W5827" t="str">
        <f t="shared" ref="W5827:W5890" si="274">MID(B5827,1,2)</f>
        <v>CA</v>
      </c>
      <c r="X5827" t="str">
        <f t="shared" ref="X5827:X5890" si="275">IF(W5827="CA","California","Texas")</f>
        <v>California</v>
      </c>
      <c r="Y5827" t="str">
        <f>VLOOKUP(P5827,'Product manager data'!$A$1:B5843,2,0)</f>
        <v>Beth Higgins</v>
      </c>
    </row>
    <row r="5828" spans="1:25" x14ac:dyDescent="0.3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t="str">
        <f t="shared" si="273"/>
        <v>Profit</v>
      </c>
      <c r="W5828" t="str">
        <f t="shared" si="274"/>
        <v>CA</v>
      </c>
      <c r="X5828" t="str">
        <f t="shared" si="275"/>
        <v>California</v>
      </c>
      <c r="Y5828" t="str">
        <f>VLOOKUP(P5828,'Product manager data'!$A$1:B5844,2,0)</f>
        <v>Sandra Cruz</v>
      </c>
    </row>
    <row r="5829" spans="1:25" x14ac:dyDescent="0.3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f t="shared" si="273"/>
        <v>Loss</v>
      </c>
      <c r="W5829" t="str">
        <f t="shared" si="274"/>
        <v>CA</v>
      </c>
      <c r="X5829" t="str">
        <f t="shared" si="275"/>
        <v>California</v>
      </c>
      <c r="Y5829" t="str">
        <f>VLOOKUP(P5829,'Product manager data'!$A$1:B5845,2,0)</f>
        <v>Sandra Cruz</v>
      </c>
    </row>
    <row r="5830" spans="1:25" x14ac:dyDescent="0.3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f t="shared" si="273"/>
        <v>Profit</v>
      </c>
      <c r="W5830" t="str">
        <f t="shared" si="274"/>
        <v>CA</v>
      </c>
      <c r="X5830" t="str">
        <f t="shared" si="275"/>
        <v>California</v>
      </c>
      <c r="Y5830" t="str">
        <f>VLOOKUP(P5830,'Product manager data'!$A$1:B5846,2,0)</f>
        <v>Eric Goetz</v>
      </c>
    </row>
    <row r="5831" spans="1:25" x14ac:dyDescent="0.3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f t="shared" si="273"/>
        <v>Profit</v>
      </c>
      <c r="W5831" t="str">
        <f t="shared" si="274"/>
        <v>CA</v>
      </c>
      <c r="X5831" t="str">
        <f t="shared" si="275"/>
        <v>California</v>
      </c>
      <c r="Y5831" t="str">
        <f>VLOOKUP(P5831,'Product manager data'!$A$1:B5847,2,0)</f>
        <v>Michael Benoit</v>
      </c>
    </row>
    <row r="5832" spans="1:25" x14ac:dyDescent="0.3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 t="shared" si="273"/>
        <v>Profit</v>
      </c>
      <c r="W5832" t="str">
        <f t="shared" si="274"/>
        <v>CA</v>
      </c>
      <c r="X5832" t="str">
        <f t="shared" si="275"/>
        <v>California</v>
      </c>
      <c r="Y5832" t="str">
        <f>VLOOKUP(P5832,'Product manager data'!$A$1:B5848,2,0)</f>
        <v>Sandra Cruz</v>
      </c>
    </row>
    <row r="5833" spans="1:25" x14ac:dyDescent="0.3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t="str">
        <f t="shared" si="273"/>
        <v>Profit</v>
      </c>
      <c r="W5833" t="str">
        <f t="shared" si="274"/>
        <v>CA</v>
      </c>
      <c r="X5833" t="str">
        <f t="shared" si="275"/>
        <v>California</v>
      </c>
      <c r="Y5833" t="str">
        <f>VLOOKUP(P5833,'Product manager data'!$A$1:B5849,2,0)</f>
        <v>Reggie Bacon</v>
      </c>
    </row>
    <row r="5834" spans="1:25" x14ac:dyDescent="0.3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 t="shared" si="273"/>
        <v>Profit</v>
      </c>
      <c r="W5834" t="str">
        <f t="shared" si="274"/>
        <v>CA</v>
      </c>
      <c r="X5834" t="str">
        <f t="shared" si="275"/>
        <v>California</v>
      </c>
      <c r="Y5834" t="str">
        <f>VLOOKUP(P5834,'Product manager data'!$A$1:B5850,2,0)</f>
        <v>Willie Zensen</v>
      </c>
    </row>
    <row r="5835" spans="1:25" x14ac:dyDescent="0.3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 t="shared" si="273"/>
        <v>Profit</v>
      </c>
      <c r="W5835" t="str">
        <f t="shared" si="274"/>
        <v>CA</v>
      </c>
      <c r="X5835" t="str">
        <f t="shared" si="275"/>
        <v>California</v>
      </c>
      <c r="Y5835" t="str">
        <f>VLOOKUP(P5835,'Product manager data'!$A$1:B5851,2,0)</f>
        <v>Sandra Cruz</v>
      </c>
    </row>
    <row r="5836" spans="1:25" x14ac:dyDescent="0.3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t="str">
        <f t="shared" si="273"/>
        <v>Loss</v>
      </c>
      <c r="W5836" t="str">
        <f t="shared" si="274"/>
        <v>CA</v>
      </c>
      <c r="X5836" t="str">
        <f t="shared" si="275"/>
        <v>California</v>
      </c>
      <c r="Y5836" t="str">
        <f>VLOOKUP(P5836,'Product manager data'!$A$1:B5852,2,0)</f>
        <v>Kimberly Harrington</v>
      </c>
    </row>
    <row r="5837" spans="1:25" x14ac:dyDescent="0.3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 t="shared" si="273"/>
        <v>Loss</v>
      </c>
      <c r="W5837" t="str">
        <f t="shared" si="274"/>
        <v>CA</v>
      </c>
      <c r="X5837" t="str">
        <f t="shared" si="275"/>
        <v>California</v>
      </c>
      <c r="Y5837" t="str">
        <f>VLOOKUP(P5837,'Product manager data'!$A$1:B5853,2,0)</f>
        <v>Kimberly Harrington</v>
      </c>
    </row>
    <row r="5838" spans="1:25" x14ac:dyDescent="0.3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t="str">
        <f t="shared" si="273"/>
        <v>Loss</v>
      </c>
      <c r="W5838" t="str">
        <f t="shared" si="274"/>
        <v>CA</v>
      </c>
      <c r="X5838" t="str">
        <f t="shared" si="275"/>
        <v>California</v>
      </c>
      <c r="Y5838" t="str">
        <f>VLOOKUP(P5838,'Product manager data'!$A$1:B5854,2,0)</f>
        <v>Reggie Bacon</v>
      </c>
    </row>
    <row r="5839" spans="1:25" x14ac:dyDescent="0.3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t="str">
        <f t="shared" si="273"/>
        <v>Profit</v>
      </c>
      <c r="W5839" t="str">
        <f t="shared" si="274"/>
        <v>CA</v>
      </c>
      <c r="X5839" t="str">
        <f t="shared" si="275"/>
        <v>California</v>
      </c>
      <c r="Y5839" t="str">
        <f>VLOOKUP(P5839,'Product manager data'!$A$1:B5855,2,0)</f>
        <v>James Marez</v>
      </c>
    </row>
    <row r="5840" spans="1:25" x14ac:dyDescent="0.3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t="str">
        <f t="shared" si="273"/>
        <v>Profit</v>
      </c>
      <c r="W5840" t="str">
        <f t="shared" si="274"/>
        <v>CA</v>
      </c>
      <c r="X5840" t="str">
        <f t="shared" si="275"/>
        <v>California</v>
      </c>
      <c r="Y5840" t="str">
        <f>VLOOKUP(P5840,'Product manager data'!$A$1:B5856,2,0)</f>
        <v>Myrtle Holloway</v>
      </c>
    </row>
    <row r="5841" spans="1:25" x14ac:dyDescent="0.3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f t="shared" si="273"/>
        <v>Profit</v>
      </c>
      <c r="W5841" t="str">
        <f t="shared" si="274"/>
        <v>CA</v>
      </c>
      <c r="X5841" t="str">
        <f t="shared" si="275"/>
        <v>California</v>
      </c>
      <c r="Y5841" t="str">
        <f>VLOOKUP(P5841,'Product manager data'!$A$1:B5857,2,0)</f>
        <v>Beth Higgins</v>
      </c>
    </row>
    <row r="5842" spans="1:25" x14ac:dyDescent="0.3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f t="shared" si="273"/>
        <v>Profit</v>
      </c>
      <c r="W5842" t="str">
        <f t="shared" si="274"/>
        <v>CA</v>
      </c>
      <c r="X5842" t="str">
        <f t="shared" si="275"/>
        <v>California</v>
      </c>
      <c r="Y5842" t="str">
        <f>VLOOKUP(P5842,'Product manager data'!$A$1:B5858,2,0)</f>
        <v>Robin Dennis</v>
      </c>
    </row>
    <row r="5843" spans="1:25" x14ac:dyDescent="0.3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t="str">
        <f t="shared" si="273"/>
        <v>Profit</v>
      </c>
      <c r="W5843" t="str">
        <f t="shared" si="274"/>
        <v>CA</v>
      </c>
      <c r="X5843" t="str">
        <f t="shared" si="275"/>
        <v>California</v>
      </c>
      <c r="Y5843" t="str">
        <f>VLOOKUP(P5843,'Product manager data'!$A$1:B5859,2,0)</f>
        <v>James Marez</v>
      </c>
    </row>
    <row r="5844" spans="1:25" x14ac:dyDescent="0.3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f t="shared" si="273"/>
        <v>Profit</v>
      </c>
      <c r="W5844" t="str">
        <f t="shared" si="274"/>
        <v>CA</v>
      </c>
      <c r="X5844" t="str">
        <f t="shared" si="275"/>
        <v>California</v>
      </c>
      <c r="Y5844" t="str">
        <f>VLOOKUP(P5844,'Product manager data'!$A$1:B5860,2,0)</f>
        <v>Myrtle Holloway</v>
      </c>
    </row>
    <row r="5845" spans="1:25" x14ac:dyDescent="0.3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t="str">
        <f t="shared" si="273"/>
        <v>Profit</v>
      </c>
      <c r="W5845" t="str">
        <f t="shared" si="274"/>
        <v>CA</v>
      </c>
      <c r="X5845" t="str">
        <f t="shared" si="275"/>
        <v>California</v>
      </c>
      <c r="Y5845" t="str">
        <f>VLOOKUP(P5845,'Product manager data'!$A$1:B5861,2,0)</f>
        <v>Robin Dennis</v>
      </c>
    </row>
    <row r="5846" spans="1:25" x14ac:dyDescent="0.3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t="str">
        <f t="shared" si="273"/>
        <v>Profit</v>
      </c>
      <c r="W5846" t="str">
        <f t="shared" si="274"/>
        <v>CA</v>
      </c>
      <c r="X5846" t="str">
        <f t="shared" si="275"/>
        <v>California</v>
      </c>
      <c r="Y5846" t="str">
        <f>VLOOKUP(P5846,'Product manager data'!$A$1:B5862,2,0)</f>
        <v>Myrtle Holloway</v>
      </c>
    </row>
    <row r="5847" spans="1:25" x14ac:dyDescent="0.3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f t="shared" si="273"/>
        <v>Profit</v>
      </c>
      <c r="W5847" t="str">
        <f t="shared" si="274"/>
        <v>CA</v>
      </c>
      <c r="X5847" t="str">
        <f t="shared" si="275"/>
        <v>California</v>
      </c>
      <c r="Y5847" t="str">
        <f>VLOOKUP(P5847,'Product manager data'!$A$1:B5863,2,0)</f>
        <v>Beth Higgins</v>
      </c>
    </row>
    <row r="5848" spans="1:25" x14ac:dyDescent="0.3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f t="shared" si="273"/>
        <v>Profit</v>
      </c>
      <c r="W5848" t="str">
        <f t="shared" si="274"/>
        <v>CA</v>
      </c>
      <c r="X5848" t="str">
        <f t="shared" si="275"/>
        <v>California</v>
      </c>
      <c r="Y5848" t="str">
        <f>VLOOKUP(P5848,'Product manager data'!$A$1:B5864,2,0)</f>
        <v>Sandra Cruz</v>
      </c>
    </row>
    <row r="5849" spans="1:25" x14ac:dyDescent="0.3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f t="shared" si="273"/>
        <v>Profit</v>
      </c>
      <c r="W5849" t="str">
        <f t="shared" si="274"/>
        <v>CA</v>
      </c>
      <c r="X5849" t="str">
        <f t="shared" si="275"/>
        <v>California</v>
      </c>
      <c r="Y5849" t="str">
        <f>VLOOKUP(P5849,'Product manager data'!$A$1:B5865,2,0)</f>
        <v>Robin Dennis</v>
      </c>
    </row>
    <row r="5850" spans="1:25" x14ac:dyDescent="0.3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f t="shared" si="273"/>
        <v>Profit</v>
      </c>
      <c r="W5850" t="str">
        <f t="shared" si="274"/>
        <v>CA</v>
      </c>
      <c r="X5850" t="str">
        <f t="shared" si="275"/>
        <v>California</v>
      </c>
      <c r="Y5850" t="str">
        <f>VLOOKUP(P5850,'Product manager data'!$A$1:B5866,2,0)</f>
        <v>Mary Wood</v>
      </c>
    </row>
    <row r="5851" spans="1:25" x14ac:dyDescent="0.3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f t="shared" si="273"/>
        <v>Profit</v>
      </c>
      <c r="W5851" t="str">
        <f t="shared" si="274"/>
        <v>CA</v>
      </c>
      <c r="X5851" t="str">
        <f t="shared" si="275"/>
        <v>California</v>
      </c>
      <c r="Y5851" t="str">
        <f>VLOOKUP(P5851,'Product manager data'!$A$1:B5867,2,0)</f>
        <v>Myrtle Holloway</v>
      </c>
    </row>
    <row r="5852" spans="1:25" x14ac:dyDescent="0.3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t="str">
        <f t="shared" si="273"/>
        <v>Profit</v>
      </c>
      <c r="W5852" t="str">
        <f t="shared" si="274"/>
        <v>CA</v>
      </c>
      <c r="X5852" t="str">
        <f t="shared" si="275"/>
        <v>California</v>
      </c>
      <c r="Y5852" t="str">
        <f>VLOOKUP(P5852,'Product manager data'!$A$1:B5868,2,0)</f>
        <v>Jason Lightner</v>
      </c>
    </row>
    <row r="5853" spans="1:25" x14ac:dyDescent="0.3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 t="shared" si="273"/>
        <v>Profit</v>
      </c>
      <c r="W5853" t="str">
        <f t="shared" si="274"/>
        <v>CA</v>
      </c>
      <c r="X5853" t="str">
        <f t="shared" si="275"/>
        <v>California</v>
      </c>
      <c r="Y5853" t="str">
        <f>VLOOKUP(P5853,'Product manager data'!$A$1:B5869,2,0)</f>
        <v>Kimberly Harrington</v>
      </c>
    </row>
    <row r="5854" spans="1:25" x14ac:dyDescent="0.3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f t="shared" si="273"/>
        <v>Profit</v>
      </c>
      <c r="W5854" t="str">
        <f t="shared" si="274"/>
        <v>CA</v>
      </c>
      <c r="X5854" t="str">
        <f t="shared" si="275"/>
        <v>California</v>
      </c>
      <c r="Y5854" t="str">
        <f>VLOOKUP(P5854,'Product manager data'!$A$1:B5870,2,0)</f>
        <v>Robin Dennis</v>
      </c>
    </row>
    <row r="5855" spans="1:25" x14ac:dyDescent="0.3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 t="shared" si="273"/>
        <v>Profit</v>
      </c>
      <c r="W5855" t="str">
        <f t="shared" si="274"/>
        <v>US</v>
      </c>
      <c r="X5855" t="str">
        <f t="shared" si="275"/>
        <v>Texas</v>
      </c>
      <c r="Y5855" t="str">
        <f>VLOOKUP(P5855,'Product manager data'!$A$1:B5871,2,0)</f>
        <v>Kimberly Harrington</v>
      </c>
    </row>
    <row r="5856" spans="1:25" x14ac:dyDescent="0.3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f t="shared" si="273"/>
        <v>Loss</v>
      </c>
      <c r="W5856" t="str">
        <f t="shared" si="274"/>
        <v>CA</v>
      </c>
      <c r="X5856" t="str">
        <f t="shared" si="275"/>
        <v>California</v>
      </c>
      <c r="Y5856" t="str">
        <f>VLOOKUP(P5856,'Product manager data'!$A$1:B5872,2,0)</f>
        <v>Myrtle Holloway</v>
      </c>
    </row>
    <row r="5857" spans="1:25" x14ac:dyDescent="0.3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t="str">
        <f t="shared" si="273"/>
        <v>Loss</v>
      </c>
      <c r="W5857" t="str">
        <f t="shared" si="274"/>
        <v>CA</v>
      </c>
      <c r="X5857" t="str">
        <f t="shared" si="275"/>
        <v>California</v>
      </c>
      <c r="Y5857" t="str">
        <f>VLOOKUP(P5857,'Product manager data'!$A$1:B5873,2,0)</f>
        <v>Tammie Nelson</v>
      </c>
    </row>
    <row r="5858" spans="1:25" x14ac:dyDescent="0.3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t="str">
        <f t="shared" si="273"/>
        <v>Loss</v>
      </c>
      <c r="W5858" t="str">
        <f t="shared" si="274"/>
        <v>CA</v>
      </c>
      <c r="X5858" t="str">
        <f t="shared" si="275"/>
        <v>California</v>
      </c>
      <c r="Y5858" t="str">
        <f>VLOOKUP(P5858,'Product manager data'!$A$1:B5874,2,0)</f>
        <v>Kimberly Harrington</v>
      </c>
    </row>
    <row r="5859" spans="1:25" x14ac:dyDescent="0.3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f t="shared" si="273"/>
        <v>Loss</v>
      </c>
      <c r="W5859" t="str">
        <f t="shared" si="274"/>
        <v>CA</v>
      </c>
      <c r="X5859" t="str">
        <f t="shared" si="275"/>
        <v>California</v>
      </c>
      <c r="Y5859" t="str">
        <f>VLOOKUP(P5859,'Product manager data'!$A$1:B5875,2,0)</f>
        <v>Robin Dennis</v>
      </c>
    </row>
    <row r="5860" spans="1:25" x14ac:dyDescent="0.3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t="str">
        <f t="shared" si="273"/>
        <v>Profit</v>
      </c>
      <c r="W5860" t="str">
        <f t="shared" si="274"/>
        <v>US</v>
      </c>
      <c r="X5860" t="str">
        <f t="shared" si="275"/>
        <v>Texas</v>
      </c>
      <c r="Y5860" t="str">
        <f>VLOOKUP(P5860,'Product manager data'!$A$1:B5876,2,0)</f>
        <v>Tim Collins</v>
      </c>
    </row>
    <row r="5861" spans="1:25" x14ac:dyDescent="0.3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t="str">
        <f t="shared" si="273"/>
        <v>Profit</v>
      </c>
      <c r="W5861" t="str">
        <f t="shared" si="274"/>
        <v>CA</v>
      </c>
      <c r="X5861" t="str">
        <f t="shared" si="275"/>
        <v>California</v>
      </c>
      <c r="Y5861" t="str">
        <f>VLOOKUP(P5861,'Product manager data'!$A$1:B5877,2,0)</f>
        <v>Michael Benoit</v>
      </c>
    </row>
    <row r="5862" spans="1:25" x14ac:dyDescent="0.3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f t="shared" si="273"/>
        <v>Profit</v>
      </c>
      <c r="W5862" t="str">
        <f t="shared" si="274"/>
        <v>CA</v>
      </c>
      <c r="X5862" t="str">
        <f t="shared" si="275"/>
        <v>California</v>
      </c>
      <c r="Y5862" t="str">
        <f>VLOOKUP(P5862,'Product manager data'!$A$1:B5878,2,0)</f>
        <v>Beth Higgins</v>
      </c>
    </row>
    <row r="5863" spans="1:25" x14ac:dyDescent="0.3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t="str">
        <f t="shared" si="273"/>
        <v>Profit</v>
      </c>
      <c r="W5863" t="str">
        <f t="shared" si="274"/>
        <v>CA</v>
      </c>
      <c r="X5863" t="str">
        <f t="shared" si="275"/>
        <v>California</v>
      </c>
      <c r="Y5863" t="str">
        <f>VLOOKUP(P5863,'Product manager data'!$A$1:B5879,2,0)</f>
        <v>Beth Higgins</v>
      </c>
    </row>
    <row r="5864" spans="1:25" x14ac:dyDescent="0.3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t="str">
        <f t="shared" si="273"/>
        <v>Profit</v>
      </c>
      <c r="W5864" t="str">
        <f t="shared" si="274"/>
        <v>CA</v>
      </c>
      <c r="X5864" t="str">
        <f t="shared" si="275"/>
        <v>California</v>
      </c>
      <c r="Y5864" t="str">
        <f>VLOOKUP(P5864,'Product manager data'!$A$1:B5880,2,0)</f>
        <v>Beth Higgins</v>
      </c>
    </row>
    <row r="5865" spans="1:25" x14ac:dyDescent="0.3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 t="shared" si="273"/>
        <v>Profit</v>
      </c>
      <c r="W5865" t="str">
        <f t="shared" si="274"/>
        <v>CA</v>
      </c>
      <c r="X5865" t="str">
        <f t="shared" si="275"/>
        <v>California</v>
      </c>
      <c r="Y5865" t="str">
        <f>VLOOKUP(P5865,'Product manager data'!$A$1:B5881,2,0)</f>
        <v>Eric Goetz</v>
      </c>
    </row>
    <row r="5866" spans="1:25" x14ac:dyDescent="0.3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f t="shared" si="273"/>
        <v>Profit</v>
      </c>
      <c r="W5866" t="str">
        <f t="shared" si="274"/>
        <v>US</v>
      </c>
      <c r="X5866" t="str">
        <f t="shared" si="275"/>
        <v>Texas</v>
      </c>
      <c r="Y5866" t="str">
        <f>VLOOKUP(P5866,'Product manager data'!$A$1:B5882,2,0)</f>
        <v>Mary Wood</v>
      </c>
    </row>
    <row r="5867" spans="1:25" x14ac:dyDescent="0.3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t="str">
        <f t="shared" si="273"/>
        <v>Profit</v>
      </c>
      <c r="W5867" t="str">
        <f t="shared" si="274"/>
        <v>US</v>
      </c>
      <c r="X5867" t="str">
        <f t="shared" si="275"/>
        <v>Texas</v>
      </c>
      <c r="Y5867" t="str">
        <f>VLOOKUP(P5867,'Product manager data'!$A$1:B5883,2,0)</f>
        <v>Eric Goetz</v>
      </c>
    </row>
    <row r="5868" spans="1:25" x14ac:dyDescent="0.3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f t="shared" si="273"/>
        <v>Profit</v>
      </c>
      <c r="W5868" t="str">
        <f t="shared" si="274"/>
        <v>US</v>
      </c>
      <c r="X5868" t="str">
        <f t="shared" si="275"/>
        <v>Texas</v>
      </c>
      <c r="Y5868" t="str">
        <f>VLOOKUP(P5868,'Product manager data'!$A$1:B5884,2,0)</f>
        <v>Sandra Cruz</v>
      </c>
    </row>
    <row r="5869" spans="1:25" x14ac:dyDescent="0.3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f t="shared" si="273"/>
        <v>Profit</v>
      </c>
      <c r="W5869" t="str">
        <f t="shared" si="274"/>
        <v>CA</v>
      </c>
      <c r="X5869" t="str">
        <f t="shared" si="275"/>
        <v>California</v>
      </c>
      <c r="Y5869" t="str">
        <f>VLOOKUP(P5869,'Product manager data'!$A$1:B5885,2,0)</f>
        <v>Eric Goetz</v>
      </c>
    </row>
    <row r="5870" spans="1:25" x14ac:dyDescent="0.3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f t="shared" si="273"/>
        <v>Loss</v>
      </c>
      <c r="W5870" t="str">
        <f t="shared" si="274"/>
        <v>CA</v>
      </c>
      <c r="X5870" t="str">
        <f t="shared" si="275"/>
        <v>California</v>
      </c>
      <c r="Y5870" t="str">
        <f>VLOOKUP(P5870,'Product manager data'!$A$1:B5886,2,0)</f>
        <v>Kimberly Harrington</v>
      </c>
    </row>
    <row r="5871" spans="1:25" x14ac:dyDescent="0.3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t="str">
        <f t="shared" si="273"/>
        <v>Profit</v>
      </c>
      <c r="W5871" t="str">
        <f t="shared" si="274"/>
        <v>CA</v>
      </c>
      <c r="X5871" t="str">
        <f t="shared" si="275"/>
        <v>California</v>
      </c>
      <c r="Y5871" t="str">
        <f>VLOOKUP(P5871,'Product manager data'!$A$1:B5887,2,0)</f>
        <v>Sandra Cruz</v>
      </c>
    </row>
    <row r="5872" spans="1:25" x14ac:dyDescent="0.3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t="str">
        <f t="shared" si="273"/>
        <v>Profit</v>
      </c>
      <c r="W5872" t="str">
        <f t="shared" si="274"/>
        <v>CA</v>
      </c>
      <c r="X5872" t="str">
        <f t="shared" si="275"/>
        <v>California</v>
      </c>
      <c r="Y5872" t="str">
        <f>VLOOKUP(P5872,'Product manager data'!$A$1:B5888,2,0)</f>
        <v>Michael Benoit</v>
      </c>
    </row>
    <row r="5873" spans="1:25" x14ac:dyDescent="0.3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 t="shared" si="273"/>
        <v>Profit</v>
      </c>
      <c r="W5873" t="str">
        <f t="shared" si="274"/>
        <v>CA</v>
      </c>
      <c r="X5873" t="str">
        <f t="shared" si="275"/>
        <v>California</v>
      </c>
      <c r="Y5873" t="str">
        <f>VLOOKUP(P5873,'Product manager data'!$A$1:B5889,2,0)</f>
        <v>Robin Dennis</v>
      </c>
    </row>
    <row r="5874" spans="1:25" x14ac:dyDescent="0.3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f t="shared" si="273"/>
        <v>Profit</v>
      </c>
      <c r="W5874" t="str">
        <f t="shared" si="274"/>
        <v>CA</v>
      </c>
      <c r="X5874" t="str">
        <f t="shared" si="275"/>
        <v>California</v>
      </c>
      <c r="Y5874" t="str">
        <f>VLOOKUP(P5874,'Product manager data'!$A$1:B5890,2,0)</f>
        <v>Myrtle Holloway</v>
      </c>
    </row>
    <row r="5875" spans="1:25" x14ac:dyDescent="0.3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 t="shared" si="273"/>
        <v>Profit</v>
      </c>
      <c r="W5875" t="str">
        <f t="shared" si="274"/>
        <v>CA</v>
      </c>
      <c r="X5875" t="str">
        <f t="shared" si="275"/>
        <v>California</v>
      </c>
      <c r="Y5875" t="str">
        <f>VLOOKUP(P5875,'Product manager data'!$A$1:B5891,2,0)</f>
        <v>Kimberly Harrington</v>
      </c>
    </row>
    <row r="5876" spans="1:25" x14ac:dyDescent="0.3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t="str">
        <f t="shared" si="273"/>
        <v>Profit</v>
      </c>
      <c r="W5876" t="str">
        <f t="shared" si="274"/>
        <v>CA</v>
      </c>
      <c r="X5876" t="str">
        <f t="shared" si="275"/>
        <v>California</v>
      </c>
      <c r="Y5876" t="str">
        <f>VLOOKUP(P5876,'Product manager data'!$A$1:B5892,2,0)</f>
        <v>Kimberly Harrington</v>
      </c>
    </row>
    <row r="5877" spans="1:25" x14ac:dyDescent="0.3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 t="shared" si="273"/>
        <v>Profit</v>
      </c>
      <c r="W5877" t="str">
        <f t="shared" si="274"/>
        <v>CA</v>
      </c>
      <c r="X5877" t="str">
        <f t="shared" si="275"/>
        <v>California</v>
      </c>
      <c r="Y5877" t="str">
        <f>VLOOKUP(P5877,'Product manager data'!$A$1:B5893,2,0)</f>
        <v>Eric Goetz</v>
      </c>
    </row>
    <row r="5878" spans="1:25" x14ac:dyDescent="0.3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f t="shared" si="273"/>
        <v>Profit</v>
      </c>
      <c r="W5878" t="str">
        <f t="shared" si="274"/>
        <v>CA</v>
      </c>
      <c r="X5878" t="str">
        <f t="shared" si="275"/>
        <v>California</v>
      </c>
      <c r="Y5878" t="str">
        <f>VLOOKUP(P5878,'Product manager data'!$A$1:B5894,2,0)</f>
        <v>Kimberly Harrington</v>
      </c>
    </row>
    <row r="5879" spans="1:25" x14ac:dyDescent="0.3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t="str">
        <f t="shared" si="273"/>
        <v>Profit</v>
      </c>
      <c r="W5879" t="str">
        <f t="shared" si="274"/>
        <v>CA</v>
      </c>
      <c r="X5879" t="str">
        <f t="shared" si="275"/>
        <v>California</v>
      </c>
      <c r="Y5879" t="str">
        <f>VLOOKUP(P5879,'Product manager data'!$A$1:B5895,2,0)</f>
        <v>Beth Higgins</v>
      </c>
    </row>
    <row r="5880" spans="1:25" x14ac:dyDescent="0.3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t="str">
        <f t="shared" si="273"/>
        <v>Profit</v>
      </c>
      <c r="W5880" t="str">
        <f t="shared" si="274"/>
        <v>CA</v>
      </c>
      <c r="X5880" t="str">
        <f t="shared" si="275"/>
        <v>California</v>
      </c>
      <c r="Y5880" t="str">
        <f>VLOOKUP(P5880,'Product manager data'!$A$1:B5896,2,0)</f>
        <v>Mary Wood</v>
      </c>
    </row>
    <row r="5881" spans="1:25" x14ac:dyDescent="0.3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t="str">
        <f t="shared" si="273"/>
        <v>Profit</v>
      </c>
      <c r="W5881" t="str">
        <f t="shared" si="274"/>
        <v>CA</v>
      </c>
      <c r="X5881" t="str">
        <f t="shared" si="275"/>
        <v>California</v>
      </c>
      <c r="Y5881" t="str">
        <f>VLOOKUP(P5881,'Product manager data'!$A$1:B5897,2,0)</f>
        <v>Beth Higgins</v>
      </c>
    </row>
    <row r="5882" spans="1:25" x14ac:dyDescent="0.3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f t="shared" si="273"/>
        <v>Profit</v>
      </c>
      <c r="W5882" t="str">
        <f t="shared" si="274"/>
        <v>CA</v>
      </c>
      <c r="X5882" t="str">
        <f t="shared" si="275"/>
        <v>California</v>
      </c>
      <c r="Y5882" t="str">
        <f>VLOOKUP(P5882,'Product manager data'!$A$1:B5898,2,0)</f>
        <v>Sandra Cruz</v>
      </c>
    </row>
    <row r="5883" spans="1:25" x14ac:dyDescent="0.3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f t="shared" si="273"/>
        <v>Profit</v>
      </c>
      <c r="W5883" t="str">
        <f t="shared" si="274"/>
        <v>CA</v>
      </c>
      <c r="X5883" t="str">
        <f t="shared" si="275"/>
        <v>California</v>
      </c>
      <c r="Y5883" t="str">
        <f>VLOOKUP(P5883,'Product manager data'!$A$1:B5899,2,0)</f>
        <v>Beth Higgins</v>
      </c>
    </row>
    <row r="5884" spans="1:25" x14ac:dyDescent="0.3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f t="shared" si="273"/>
        <v>Loss</v>
      </c>
      <c r="W5884" t="str">
        <f t="shared" si="274"/>
        <v>CA</v>
      </c>
      <c r="X5884" t="str">
        <f t="shared" si="275"/>
        <v>California</v>
      </c>
      <c r="Y5884" t="str">
        <f>VLOOKUP(P5884,'Product manager data'!$A$1:B5900,2,0)</f>
        <v>Sandra Cruz</v>
      </c>
    </row>
    <row r="5885" spans="1:25" x14ac:dyDescent="0.3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f t="shared" si="273"/>
        <v>Profit</v>
      </c>
      <c r="W5885" t="str">
        <f t="shared" si="274"/>
        <v>CA</v>
      </c>
      <c r="X5885" t="str">
        <f t="shared" si="275"/>
        <v>California</v>
      </c>
      <c r="Y5885" t="str">
        <f>VLOOKUP(P5885,'Product manager data'!$A$1:B5901,2,0)</f>
        <v>Robin Dennis</v>
      </c>
    </row>
    <row r="5886" spans="1:25" x14ac:dyDescent="0.3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t="str">
        <f t="shared" si="273"/>
        <v>Profit</v>
      </c>
      <c r="W5886" t="str">
        <f t="shared" si="274"/>
        <v>CA</v>
      </c>
      <c r="X5886" t="str">
        <f t="shared" si="275"/>
        <v>California</v>
      </c>
      <c r="Y5886" t="str">
        <f>VLOOKUP(P5886,'Product manager data'!$A$1:B5902,2,0)</f>
        <v>Tammie Nelson</v>
      </c>
    </row>
    <row r="5887" spans="1:25" x14ac:dyDescent="0.3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f t="shared" si="273"/>
        <v>Profit</v>
      </c>
      <c r="W5887" t="str">
        <f t="shared" si="274"/>
        <v>US</v>
      </c>
      <c r="X5887" t="str">
        <f t="shared" si="275"/>
        <v>Texas</v>
      </c>
      <c r="Y5887" t="str">
        <f>VLOOKUP(P5887,'Product manager data'!$A$1:B5903,2,0)</f>
        <v>Kimberly Harrington</v>
      </c>
    </row>
    <row r="5888" spans="1:25" x14ac:dyDescent="0.3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f t="shared" si="273"/>
        <v>Profit</v>
      </c>
      <c r="W5888" t="str">
        <f t="shared" si="274"/>
        <v>US</v>
      </c>
      <c r="X5888" t="str">
        <f t="shared" si="275"/>
        <v>Texas</v>
      </c>
      <c r="Y5888" t="str">
        <f>VLOOKUP(P5888,'Product manager data'!$A$1:B5904,2,0)</f>
        <v>Reggie Bacon</v>
      </c>
    </row>
    <row r="5889" spans="1:25" x14ac:dyDescent="0.3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t="str">
        <f t="shared" si="273"/>
        <v>Profit</v>
      </c>
      <c r="W5889" t="str">
        <f t="shared" si="274"/>
        <v>CA</v>
      </c>
      <c r="X5889" t="str">
        <f t="shared" si="275"/>
        <v>California</v>
      </c>
      <c r="Y5889" t="str">
        <f>VLOOKUP(P5889,'Product manager data'!$A$1:B5905,2,0)</f>
        <v>Myrtle Holloway</v>
      </c>
    </row>
    <row r="5890" spans="1:25" x14ac:dyDescent="0.3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t="str">
        <f t="shared" si="273"/>
        <v>Profit</v>
      </c>
      <c r="W5890" t="str">
        <f t="shared" si="274"/>
        <v>CA</v>
      </c>
      <c r="X5890" t="str">
        <f t="shared" si="275"/>
        <v>California</v>
      </c>
      <c r="Y5890" t="str">
        <f>VLOOKUP(P5890,'Product manager data'!$A$1:B5906,2,0)</f>
        <v>Beth Higgins</v>
      </c>
    </row>
    <row r="5891" spans="1:25" x14ac:dyDescent="0.3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f t="shared" ref="V5891:V5954" si="276">IF(U5891&gt;=0,"Profit","Loss")</f>
        <v>Profit</v>
      </c>
      <c r="W5891" t="str">
        <f t="shared" ref="W5891:W5954" si="277">MID(B5891,1,2)</f>
        <v>CA</v>
      </c>
      <c r="X5891" t="str">
        <f t="shared" ref="X5891:X5954" si="278">IF(W5891="CA","California","Texas")</f>
        <v>California</v>
      </c>
      <c r="Y5891" t="str">
        <f>VLOOKUP(P5891,'Product manager data'!$A$1:B5907,2,0)</f>
        <v>Kimberly Harrington</v>
      </c>
    </row>
    <row r="5892" spans="1:25" x14ac:dyDescent="0.3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f t="shared" si="276"/>
        <v>Profit</v>
      </c>
      <c r="W5892" t="str">
        <f t="shared" si="277"/>
        <v>CA</v>
      </c>
      <c r="X5892" t="str">
        <f t="shared" si="278"/>
        <v>California</v>
      </c>
      <c r="Y5892" t="str">
        <f>VLOOKUP(P5892,'Product manager data'!$A$1:B5908,2,0)</f>
        <v>Beth Higgins</v>
      </c>
    </row>
    <row r="5893" spans="1:25" x14ac:dyDescent="0.3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f t="shared" si="276"/>
        <v>Profit</v>
      </c>
      <c r="W5893" t="str">
        <f t="shared" si="277"/>
        <v>CA</v>
      </c>
      <c r="X5893" t="str">
        <f t="shared" si="278"/>
        <v>California</v>
      </c>
      <c r="Y5893" t="str">
        <f>VLOOKUP(P5893,'Product manager data'!$A$1:B5909,2,0)</f>
        <v>Myrtle Holloway</v>
      </c>
    </row>
    <row r="5894" spans="1:25" x14ac:dyDescent="0.3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f t="shared" si="276"/>
        <v>Profit</v>
      </c>
      <c r="W5894" t="str">
        <f t="shared" si="277"/>
        <v>CA</v>
      </c>
      <c r="X5894" t="str">
        <f t="shared" si="278"/>
        <v>California</v>
      </c>
      <c r="Y5894" t="str">
        <f>VLOOKUP(P5894,'Product manager data'!$A$1:B5910,2,0)</f>
        <v>Reggie Bacon</v>
      </c>
    </row>
    <row r="5895" spans="1:25" x14ac:dyDescent="0.3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f t="shared" si="276"/>
        <v>Profit</v>
      </c>
      <c r="W5895" t="str">
        <f t="shared" si="277"/>
        <v>CA</v>
      </c>
      <c r="X5895" t="str">
        <f t="shared" si="278"/>
        <v>California</v>
      </c>
      <c r="Y5895" t="str">
        <f>VLOOKUP(P5895,'Product manager data'!$A$1:B5911,2,0)</f>
        <v>Kimberly Harrington</v>
      </c>
    </row>
    <row r="5896" spans="1:25" x14ac:dyDescent="0.3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t="str">
        <f t="shared" si="276"/>
        <v>Profit</v>
      </c>
      <c r="W5896" t="str">
        <f t="shared" si="277"/>
        <v>CA</v>
      </c>
      <c r="X5896" t="str">
        <f t="shared" si="278"/>
        <v>California</v>
      </c>
      <c r="Y5896" t="str">
        <f>VLOOKUP(P5896,'Product manager data'!$A$1:B5912,2,0)</f>
        <v>Myrtle Holloway</v>
      </c>
    </row>
    <row r="5897" spans="1:25" x14ac:dyDescent="0.3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t="str">
        <f t="shared" si="276"/>
        <v>Profit</v>
      </c>
      <c r="W5897" t="str">
        <f t="shared" si="277"/>
        <v>CA</v>
      </c>
      <c r="X5897" t="str">
        <f t="shared" si="278"/>
        <v>California</v>
      </c>
      <c r="Y5897" t="str">
        <f>VLOOKUP(P5897,'Product manager data'!$A$1:B5913,2,0)</f>
        <v>Willie Zensen</v>
      </c>
    </row>
    <row r="5898" spans="1:25" x14ac:dyDescent="0.3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f t="shared" si="276"/>
        <v>Profit</v>
      </c>
      <c r="W5898" t="str">
        <f t="shared" si="277"/>
        <v>CA</v>
      </c>
      <c r="X5898" t="str">
        <f t="shared" si="278"/>
        <v>California</v>
      </c>
      <c r="Y5898" t="str">
        <f>VLOOKUP(P5898,'Product manager data'!$A$1:B5914,2,0)</f>
        <v>Beth Higgins</v>
      </c>
    </row>
    <row r="5899" spans="1:25" x14ac:dyDescent="0.3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f t="shared" si="276"/>
        <v>Profit</v>
      </c>
      <c r="W5899" t="str">
        <f t="shared" si="277"/>
        <v>CA</v>
      </c>
      <c r="X5899" t="str">
        <f t="shared" si="278"/>
        <v>California</v>
      </c>
      <c r="Y5899" t="str">
        <f>VLOOKUP(P5899,'Product manager data'!$A$1:B5915,2,0)</f>
        <v>Robin Dennis</v>
      </c>
    </row>
    <row r="5900" spans="1:25" x14ac:dyDescent="0.3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t="str">
        <f t="shared" si="276"/>
        <v>Profit</v>
      </c>
      <c r="W5900" t="str">
        <f t="shared" si="277"/>
        <v>CA</v>
      </c>
      <c r="X5900" t="str">
        <f t="shared" si="278"/>
        <v>California</v>
      </c>
      <c r="Y5900" t="str">
        <f>VLOOKUP(P5900,'Product manager data'!$A$1:B5916,2,0)</f>
        <v>James Marez</v>
      </c>
    </row>
    <row r="5901" spans="1:25" x14ac:dyDescent="0.3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 t="shared" si="276"/>
        <v>Profit</v>
      </c>
      <c r="W5901" t="str">
        <f t="shared" si="277"/>
        <v>CA</v>
      </c>
      <c r="X5901" t="str">
        <f t="shared" si="278"/>
        <v>California</v>
      </c>
      <c r="Y5901" t="str">
        <f>VLOOKUP(P5901,'Product manager data'!$A$1:B5917,2,0)</f>
        <v>Rosemary Hearon</v>
      </c>
    </row>
    <row r="5902" spans="1:25" x14ac:dyDescent="0.3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f t="shared" si="276"/>
        <v>Profit</v>
      </c>
      <c r="W5902" t="str">
        <f t="shared" si="277"/>
        <v>CA</v>
      </c>
      <c r="X5902" t="str">
        <f t="shared" si="278"/>
        <v>California</v>
      </c>
      <c r="Y5902" t="str">
        <f>VLOOKUP(P5902,'Product manager data'!$A$1:B5918,2,0)</f>
        <v>Kimberly Harrington</v>
      </c>
    </row>
    <row r="5903" spans="1:25" x14ac:dyDescent="0.3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 t="shared" si="276"/>
        <v>Profit</v>
      </c>
      <c r="W5903" t="str">
        <f t="shared" si="277"/>
        <v>CA</v>
      </c>
      <c r="X5903" t="str">
        <f t="shared" si="278"/>
        <v>California</v>
      </c>
      <c r="Y5903" t="str">
        <f>VLOOKUP(P5903,'Product manager data'!$A$1:B5919,2,0)</f>
        <v>Robin Dennis</v>
      </c>
    </row>
    <row r="5904" spans="1:25" x14ac:dyDescent="0.3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f t="shared" si="276"/>
        <v>Profit</v>
      </c>
      <c r="W5904" t="str">
        <f t="shared" si="277"/>
        <v>US</v>
      </c>
      <c r="X5904" t="str">
        <f t="shared" si="278"/>
        <v>Texas</v>
      </c>
      <c r="Y5904" t="str">
        <f>VLOOKUP(P5904,'Product manager data'!$A$1:B5920,2,0)</f>
        <v>Beth Higgins</v>
      </c>
    </row>
    <row r="5905" spans="1:25" x14ac:dyDescent="0.3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t="str">
        <f t="shared" si="276"/>
        <v>Profit</v>
      </c>
      <c r="W5905" t="str">
        <f t="shared" si="277"/>
        <v>US</v>
      </c>
      <c r="X5905" t="str">
        <f t="shared" si="278"/>
        <v>Texas</v>
      </c>
      <c r="Y5905" t="str">
        <f>VLOOKUP(P5905,'Product manager data'!$A$1:B5921,2,0)</f>
        <v>Beth Higgins</v>
      </c>
    </row>
    <row r="5906" spans="1:25" x14ac:dyDescent="0.3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t="str">
        <f t="shared" si="276"/>
        <v>Profit</v>
      </c>
      <c r="W5906" t="str">
        <f t="shared" si="277"/>
        <v>US</v>
      </c>
      <c r="X5906" t="str">
        <f t="shared" si="278"/>
        <v>Texas</v>
      </c>
      <c r="Y5906" t="str">
        <f>VLOOKUP(P5906,'Product manager data'!$A$1:B5922,2,0)</f>
        <v>Beth Higgins</v>
      </c>
    </row>
    <row r="5907" spans="1:25" x14ac:dyDescent="0.3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t="str">
        <f t="shared" si="276"/>
        <v>Profit</v>
      </c>
      <c r="W5907" t="str">
        <f t="shared" si="277"/>
        <v>US</v>
      </c>
      <c r="X5907" t="str">
        <f t="shared" si="278"/>
        <v>Texas</v>
      </c>
      <c r="Y5907" t="str">
        <f>VLOOKUP(P5907,'Product manager data'!$A$1:B5923,2,0)</f>
        <v>Willie Zensen</v>
      </c>
    </row>
    <row r="5908" spans="1:25" x14ac:dyDescent="0.3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f t="shared" si="276"/>
        <v>Profit</v>
      </c>
      <c r="W5908" t="str">
        <f t="shared" si="277"/>
        <v>US</v>
      </c>
      <c r="X5908" t="str">
        <f t="shared" si="278"/>
        <v>Texas</v>
      </c>
      <c r="Y5908" t="str">
        <f>VLOOKUP(P5908,'Product manager data'!$A$1:B5924,2,0)</f>
        <v>Reggie Bacon</v>
      </c>
    </row>
    <row r="5909" spans="1:25" x14ac:dyDescent="0.3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 t="shared" si="276"/>
        <v>Profit</v>
      </c>
      <c r="W5909" t="str">
        <f t="shared" si="277"/>
        <v>US</v>
      </c>
      <c r="X5909" t="str">
        <f t="shared" si="278"/>
        <v>Texas</v>
      </c>
      <c r="Y5909" t="str">
        <f>VLOOKUP(P5909,'Product manager data'!$A$1:B5925,2,0)</f>
        <v>Kimberly Harrington</v>
      </c>
    </row>
    <row r="5910" spans="1:25" x14ac:dyDescent="0.3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f t="shared" si="276"/>
        <v>Profit</v>
      </c>
      <c r="W5910" t="str">
        <f t="shared" si="277"/>
        <v>US</v>
      </c>
      <c r="X5910" t="str">
        <f t="shared" si="278"/>
        <v>Texas</v>
      </c>
      <c r="Y5910" t="str">
        <f>VLOOKUP(P5910,'Product manager data'!$A$1:B5926,2,0)</f>
        <v>Mary Wood</v>
      </c>
    </row>
    <row r="5911" spans="1:25" x14ac:dyDescent="0.3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t="str">
        <f t="shared" si="276"/>
        <v>Profit</v>
      </c>
      <c r="W5911" t="str">
        <f t="shared" si="277"/>
        <v>US</v>
      </c>
      <c r="X5911" t="str">
        <f t="shared" si="278"/>
        <v>Texas</v>
      </c>
      <c r="Y5911" t="str">
        <f>VLOOKUP(P5911,'Product manager data'!$A$1:B5927,2,0)</f>
        <v>Robin Dennis</v>
      </c>
    </row>
    <row r="5912" spans="1:25" x14ac:dyDescent="0.3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t="str">
        <f t="shared" si="276"/>
        <v>Profit</v>
      </c>
      <c r="W5912" t="str">
        <f t="shared" si="277"/>
        <v>US</v>
      </c>
      <c r="X5912" t="str">
        <f t="shared" si="278"/>
        <v>Texas</v>
      </c>
      <c r="Y5912" t="str">
        <f>VLOOKUP(P5912,'Product manager data'!$A$1:B5928,2,0)</f>
        <v>Kimberly Harrington</v>
      </c>
    </row>
    <row r="5913" spans="1:25" x14ac:dyDescent="0.3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t="str">
        <f t="shared" si="276"/>
        <v>Profit</v>
      </c>
      <c r="W5913" t="str">
        <f t="shared" si="277"/>
        <v>CA</v>
      </c>
      <c r="X5913" t="str">
        <f t="shared" si="278"/>
        <v>California</v>
      </c>
      <c r="Y5913" t="str">
        <f>VLOOKUP(P5913,'Product manager data'!$A$1:B5929,2,0)</f>
        <v>Myrtle Holloway</v>
      </c>
    </row>
    <row r="5914" spans="1:25" x14ac:dyDescent="0.3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t="str">
        <f t="shared" si="276"/>
        <v>Profit</v>
      </c>
      <c r="W5914" t="str">
        <f t="shared" si="277"/>
        <v>CA</v>
      </c>
      <c r="X5914" t="str">
        <f t="shared" si="278"/>
        <v>California</v>
      </c>
      <c r="Y5914" t="str">
        <f>VLOOKUP(P5914,'Product manager data'!$A$1:B5930,2,0)</f>
        <v>Tammie Nelson</v>
      </c>
    </row>
    <row r="5915" spans="1:25" x14ac:dyDescent="0.3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f t="shared" si="276"/>
        <v>Profit</v>
      </c>
      <c r="W5915" t="str">
        <f t="shared" si="277"/>
        <v>US</v>
      </c>
      <c r="X5915" t="str">
        <f t="shared" si="278"/>
        <v>Texas</v>
      </c>
      <c r="Y5915" t="str">
        <f>VLOOKUP(P5915,'Product manager data'!$A$1:B5931,2,0)</f>
        <v>Myrtle Holloway</v>
      </c>
    </row>
    <row r="5916" spans="1:25" x14ac:dyDescent="0.3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 t="shared" si="276"/>
        <v>Profit</v>
      </c>
      <c r="W5916" t="str">
        <f t="shared" si="277"/>
        <v>US</v>
      </c>
      <c r="X5916" t="str">
        <f t="shared" si="278"/>
        <v>Texas</v>
      </c>
      <c r="Y5916" t="str">
        <f>VLOOKUP(P5916,'Product manager data'!$A$1:B5932,2,0)</f>
        <v>Willie Zensen</v>
      </c>
    </row>
    <row r="5917" spans="1:25" x14ac:dyDescent="0.3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f t="shared" si="276"/>
        <v>Profit</v>
      </c>
      <c r="W5917" t="str">
        <f t="shared" si="277"/>
        <v>US</v>
      </c>
      <c r="X5917" t="str">
        <f t="shared" si="278"/>
        <v>Texas</v>
      </c>
      <c r="Y5917" t="str">
        <f>VLOOKUP(P5917,'Product manager data'!$A$1:B5933,2,0)</f>
        <v>Sandra Cruz</v>
      </c>
    </row>
    <row r="5918" spans="1:25" x14ac:dyDescent="0.3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f t="shared" si="276"/>
        <v>Profit</v>
      </c>
      <c r="W5918" t="str">
        <f t="shared" si="277"/>
        <v>US</v>
      </c>
      <c r="X5918" t="str">
        <f t="shared" si="278"/>
        <v>Texas</v>
      </c>
      <c r="Y5918" t="str">
        <f>VLOOKUP(P5918,'Product manager data'!$A$1:B5934,2,0)</f>
        <v>Myrtle Holloway</v>
      </c>
    </row>
    <row r="5919" spans="1:25" x14ac:dyDescent="0.3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 t="shared" si="276"/>
        <v>Profit</v>
      </c>
      <c r="W5919" t="str">
        <f t="shared" si="277"/>
        <v>US</v>
      </c>
      <c r="X5919" t="str">
        <f t="shared" si="278"/>
        <v>Texas</v>
      </c>
      <c r="Y5919" t="str">
        <f>VLOOKUP(P5919,'Product manager data'!$A$1:B5935,2,0)</f>
        <v>Tim Collins</v>
      </c>
    </row>
    <row r="5920" spans="1:25" x14ac:dyDescent="0.3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f t="shared" si="276"/>
        <v>Loss</v>
      </c>
      <c r="W5920" t="str">
        <f t="shared" si="277"/>
        <v>US</v>
      </c>
      <c r="X5920" t="str">
        <f t="shared" si="278"/>
        <v>Texas</v>
      </c>
      <c r="Y5920" t="str">
        <f>VLOOKUP(P5920,'Product manager data'!$A$1:B5936,2,0)</f>
        <v>Tim Collins</v>
      </c>
    </row>
    <row r="5921" spans="1:25" x14ac:dyDescent="0.3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f t="shared" si="276"/>
        <v>Profit</v>
      </c>
      <c r="W5921" t="str">
        <f t="shared" si="277"/>
        <v>US</v>
      </c>
      <c r="X5921" t="str">
        <f t="shared" si="278"/>
        <v>Texas</v>
      </c>
      <c r="Y5921" t="str">
        <f>VLOOKUP(P5921,'Product manager data'!$A$1:B5937,2,0)</f>
        <v>James Marez</v>
      </c>
    </row>
    <row r="5922" spans="1:25" x14ac:dyDescent="0.3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f t="shared" si="276"/>
        <v>Profit</v>
      </c>
      <c r="W5922" t="str">
        <f t="shared" si="277"/>
        <v>US</v>
      </c>
      <c r="X5922" t="str">
        <f t="shared" si="278"/>
        <v>Texas</v>
      </c>
      <c r="Y5922" t="str">
        <f>VLOOKUP(P5922,'Product manager data'!$A$1:B5938,2,0)</f>
        <v>Reggie Bacon</v>
      </c>
    </row>
    <row r="5923" spans="1:25" x14ac:dyDescent="0.3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f t="shared" si="276"/>
        <v>Profit</v>
      </c>
      <c r="W5923" t="str">
        <f t="shared" si="277"/>
        <v>US</v>
      </c>
      <c r="X5923" t="str">
        <f t="shared" si="278"/>
        <v>Texas</v>
      </c>
      <c r="Y5923" t="str">
        <f>VLOOKUP(P5923,'Product manager data'!$A$1:B5939,2,0)</f>
        <v>Beth Higgins</v>
      </c>
    </row>
    <row r="5924" spans="1:25" x14ac:dyDescent="0.3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f t="shared" si="276"/>
        <v>Profit</v>
      </c>
      <c r="W5924" t="str">
        <f t="shared" si="277"/>
        <v>US</v>
      </c>
      <c r="X5924" t="str">
        <f t="shared" si="278"/>
        <v>Texas</v>
      </c>
      <c r="Y5924" t="str">
        <f>VLOOKUP(P5924,'Product manager data'!$A$1:B5940,2,0)</f>
        <v>James Marez</v>
      </c>
    </row>
    <row r="5925" spans="1:25" x14ac:dyDescent="0.3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f t="shared" si="276"/>
        <v>Loss</v>
      </c>
      <c r="W5925" t="str">
        <f t="shared" si="277"/>
        <v>CA</v>
      </c>
      <c r="X5925" t="str">
        <f t="shared" si="278"/>
        <v>California</v>
      </c>
      <c r="Y5925" t="str">
        <f>VLOOKUP(P5925,'Product manager data'!$A$1:B5941,2,0)</f>
        <v>Michael Benoit</v>
      </c>
    </row>
    <row r="5926" spans="1:25" x14ac:dyDescent="0.3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f t="shared" si="276"/>
        <v>Profit</v>
      </c>
      <c r="W5926" t="str">
        <f t="shared" si="277"/>
        <v>CA</v>
      </c>
      <c r="X5926" t="str">
        <f t="shared" si="278"/>
        <v>California</v>
      </c>
      <c r="Y5926" t="str">
        <f>VLOOKUP(P5926,'Product manager data'!$A$1:B5942,2,0)</f>
        <v>Eric Goetz</v>
      </c>
    </row>
    <row r="5927" spans="1:25" x14ac:dyDescent="0.3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t="str">
        <f t="shared" si="276"/>
        <v>Profit</v>
      </c>
      <c r="W5927" t="str">
        <f t="shared" si="277"/>
        <v>CA</v>
      </c>
      <c r="X5927" t="str">
        <f t="shared" si="278"/>
        <v>California</v>
      </c>
      <c r="Y5927" t="str">
        <f>VLOOKUP(P5927,'Product manager data'!$A$1:B5943,2,0)</f>
        <v>Reggie Bacon</v>
      </c>
    </row>
    <row r="5928" spans="1:25" x14ac:dyDescent="0.3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t="str">
        <f t="shared" si="276"/>
        <v>Profit</v>
      </c>
      <c r="W5928" t="str">
        <f t="shared" si="277"/>
        <v>US</v>
      </c>
      <c r="X5928" t="str">
        <f t="shared" si="278"/>
        <v>Texas</v>
      </c>
      <c r="Y5928" t="str">
        <f>VLOOKUP(P5928,'Product manager data'!$A$1:B5944,2,0)</f>
        <v>Michael Benoit</v>
      </c>
    </row>
    <row r="5929" spans="1:25" x14ac:dyDescent="0.3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f t="shared" si="276"/>
        <v>Profit</v>
      </c>
      <c r="W5929" t="str">
        <f t="shared" si="277"/>
        <v>CA</v>
      </c>
      <c r="X5929" t="str">
        <f t="shared" si="278"/>
        <v>California</v>
      </c>
      <c r="Y5929" t="str">
        <f>VLOOKUP(P5929,'Product manager data'!$A$1:B5945,2,0)</f>
        <v>Willie Zensen</v>
      </c>
    </row>
    <row r="5930" spans="1:25" x14ac:dyDescent="0.3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t="str">
        <f t="shared" si="276"/>
        <v>Profit</v>
      </c>
      <c r="W5930" t="str">
        <f t="shared" si="277"/>
        <v>CA</v>
      </c>
      <c r="X5930" t="str">
        <f t="shared" si="278"/>
        <v>California</v>
      </c>
      <c r="Y5930" t="str">
        <f>VLOOKUP(P5930,'Product manager data'!$A$1:B5946,2,0)</f>
        <v>Robin Dennis</v>
      </c>
    </row>
    <row r="5931" spans="1:25" x14ac:dyDescent="0.3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f t="shared" si="276"/>
        <v>Loss</v>
      </c>
      <c r="W5931" t="str">
        <f t="shared" si="277"/>
        <v>US</v>
      </c>
      <c r="X5931" t="str">
        <f t="shared" si="278"/>
        <v>Texas</v>
      </c>
      <c r="Y5931" t="str">
        <f>VLOOKUP(P5931,'Product manager data'!$A$1:B5947,2,0)</f>
        <v>Tim Collins</v>
      </c>
    </row>
    <row r="5932" spans="1:25" x14ac:dyDescent="0.3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f t="shared" si="276"/>
        <v>Profit</v>
      </c>
      <c r="W5932" t="str">
        <f t="shared" si="277"/>
        <v>US</v>
      </c>
      <c r="X5932" t="str">
        <f t="shared" si="278"/>
        <v>Texas</v>
      </c>
      <c r="Y5932" t="str">
        <f>VLOOKUP(P5932,'Product manager data'!$A$1:B5948,2,0)</f>
        <v>Beth Higgins</v>
      </c>
    </row>
    <row r="5933" spans="1:25" x14ac:dyDescent="0.3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f t="shared" si="276"/>
        <v>Loss</v>
      </c>
      <c r="W5933" t="str">
        <f t="shared" si="277"/>
        <v>US</v>
      </c>
      <c r="X5933" t="str">
        <f t="shared" si="278"/>
        <v>Texas</v>
      </c>
      <c r="Y5933" t="str">
        <f>VLOOKUP(P5933,'Product manager data'!$A$1:B5949,2,0)</f>
        <v>James Marez</v>
      </c>
    </row>
    <row r="5934" spans="1:25" x14ac:dyDescent="0.3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t="str">
        <f t="shared" si="276"/>
        <v>Profit</v>
      </c>
      <c r="W5934" t="str">
        <f t="shared" si="277"/>
        <v>US</v>
      </c>
      <c r="X5934" t="str">
        <f t="shared" si="278"/>
        <v>Texas</v>
      </c>
      <c r="Y5934" t="str">
        <f>VLOOKUP(P5934,'Product manager data'!$A$1:B5950,2,0)</f>
        <v>Myrtle Holloway</v>
      </c>
    </row>
    <row r="5935" spans="1:25" x14ac:dyDescent="0.3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t="str">
        <f t="shared" si="276"/>
        <v>Profit</v>
      </c>
      <c r="W5935" t="str">
        <f t="shared" si="277"/>
        <v>US</v>
      </c>
      <c r="X5935" t="str">
        <f t="shared" si="278"/>
        <v>Texas</v>
      </c>
      <c r="Y5935" t="str">
        <f>VLOOKUP(P5935,'Product manager data'!$A$1:B5951,2,0)</f>
        <v>Reggie Bacon</v>
      </c>
    </row>
    <row r="5936" spans="1:25" x14ac:dyDescent="0.3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f t="shared" si="276"/>
        <v>Profit</v>
      </c>
      <c r="W5936" t="str">
        <f t="shared" si="277"/>
        <v>US</v>
      </c>
      <c r="X5936" t="str">
        <f t="shared" si="278"/>
        <v>Texas</v>
      </c>
      <c r="Y5936" t="str">
        <f>VLOOKUP(P5936,'Product manager data'!$A$1:B5952,2,0)</f>
        <v>Reggie Bacon</v>
      </c>
    </row>
    <row r="5937" spans="1:25" x14ac:dyDescent="0.3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 t="shared" si="276"/>
        <v>Profit</v>
      </c>
      <c r="W5937" t="str">
        <f t="shared" si="277"/>
        <v>CA</v>
      </c>
      <c r="X5937" t="str">
        <f t="shared" si="278"/>
        <v>California</v>
      </c>
      <c r="Y5937" t="str">
        <f>VLOOKUP(P5937,'Product manager data'!$A$1:B5953,2,0)</f>
        <v>Robin Dennis</v>
      </c>
    </row>
    <row r="5938" spans="1:25" x14ac:dyDescent="0.3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f t="shared" si="276"/>
        <v>Profit</v>
      </c>
      <c r="W5938" t="str">
        <f t="shared" si="277"/>
        <v>CA</v>
      </c>
      <c r="X5938" t="str">
        <f t="shared" si="278"/>
        <v>California</v>
      </c>
      <c r="Y5938" t="str">
        <f>VLOOKUP(P5938,'Product manager data'!$A$1:B5954,2,0)</f>
        <v>James Marez</v>
      </c>
    </row>
    <row r="5939" spans="1:25" x14ac:dyDescent="0.3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f t="shared" si="276"/>
        <v>Profit</v>
      </c>
      <c r="W5939" t="str">
        <f t="shared" si="277"/>
        <v>CA</v>
      </c>
      <c r="X5939" t="str">
        <f t="shared" si="278"/>
        <v>California</v>
      </c>
      <c r="Y5939" t="str">
        <f>VLOOKUP(P5939,'Product manager data'!$A$1:B5955,2,0)</f>
        <v>James Marez</v>
      </c>
    </row>
    <row r="5940" spans="1:25" x14ac:dyDescent="0.3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 t="shared" si="276"/>
        <v>Profit</v>
      </c>
      <c r="W5940" t="str">
        <f t="shared" si="277"/>
        <v>CA</v>
      </c>
      <c r="X5940" t="str">
        <f t="shared" si="278"/>
        <v>California</v>
      </c>
      <c r="Y5940" t="str">
        <f>VLOOKUP(P5940,'Product manager data'!$A$1:B5956,2,0)</f>
        <v>James Marez</v>
      </c>
    </row>
    <row r="5941" spans="1:25" x14ac:dyDescent="0.3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t="str">
        <f t="shared" si="276"/>
        <v>Profit</v>
      </c>
      <c r="W5941" t="str">
        <f t="shared" si="277"/>
        <v>CA</v>
      </c>
      <c r="X5941" t="str">
        <f t="shared" si="278"/>
        <v>California</v>
      </c>
      <c r="Y5941" t="str">
        <f>VLOOKUP(P5941,'Product manager data'!$A$1:B5957,2,0)</f>
        <v>Willie Zensen</v>
      </c>
    </row>
    <row r="5942" spans="1:25" x14ac:dyDescent="0.3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f t="shared" si="276"/>
        <v>Profit</v>
      </c>
      <c r="W5942" t="str">
        <f t="shared" si="277"/>
        <v>CA</v>
      </c>
      <c r="X5942" t="str">
        <f t="shared" si="278"/>
        <v>California</v>
      </c>
      <c r="Y5942" t="str">
        <f>VLOOKUP(P5942,'Product manager data'!$A$1:B5958,2,0)</f>
        <v>Reggie Bacon</v>
      </c>
    </row>
    <row r="5943" spans="1:25" x14ac:dyDescent="0.3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f t="shared" si="276"/>
        <v>Profit</v>
      </c>
      <c r="W5943" t="str">
        <f t="shared" si="277"/>
        <v>CA</v>
      </c>
      <c r="X5943" t="str">
        <f t="shared" si="278"/>
        <v>California</v>
      </c>
      <c r="Y5943" t="str">
        <f>VLOOKUP(P5943,'Product manager data'!$A$1:B5959,2,0)</f>
        <v>Eric Goetz</v>
      </c>
    </row>
    <row r="5944" spans="1:25" x14ac:dyDescent="0.3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f t="shared" si="276"/>
        <v>Profit</v>
      </c>
      <c r="W5944" t="str">
        <f t="shared" si="277"/>
        <v>CA</v>
      </c>
      <c r="X5944" t="str">
        <f t="shared" si="278"/>
        <v>California</v>
      </c>
      <c r="Y5944" t="str">
        <f>VLOOKUP(P5944,'Product manager data'!$A$1:B5960,2,0)</f>
        <v>James Marez</v>
      </c>
    </row>
    <row r="5945" spans="1:25" x14ac:dyDescent="0.3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t="str">
        <f t="shared" si="276"/>
        <v>Profit</v>
      </c>
      <c r="W5945" t="str">
        <f t="shared" si="277"/>
        <v>CA</v>
      </c>
      <c r="X5945" t="str">
        <f t="shared" si="278"/>
        <v>California</v>
      </c>
      <c r="Y5945" t="str">
        <f>VLOOKUP(P5945,'Product manager data'!$A$1:B5961,2,0)</f>
        <v>Robin Dennis</v>
      </c>
    </row>
    <row r="5946" spans="1:25" x14ac:dyDescent="0.3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f t="shared" si="276"/>
        <v>Profit</v>
      </c>
      <c r="W5946" t="str">
        <f t="shared" si="277"/>
        <v>CA</v>
      </c>
      <c r="X5946" t="str">
        <f t="shared" si="278"/>
        <v>California</v>
      </c>
      <c r="Y5946" t="str">
        <f>VLOOKUP(P5946,'Product manager data'!$A$1:B5962,2,0)</f>
        <v>Reggie Bacon</v>
      </c>
    </row>
    <row r="5947" spans="1:25" x14ac:dyDescent="0.3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t="str">
        <f t="shared" si="276"/>
        <v>Profit</v>
      </c>
      <c r="W5947" t="str">
        <f t="shared" si="277"/>
        <v>CA</v>
      </c>
      <c r="X5947" t="str">
        <f t="shared" si="278"/>
        <v>California</v>
      </c>
      <c r="Y5947" t="str">
        <f>VLOOKUP(P5947,'Product manager data'!$A$1:B5963,2,0)</f>
        <v>Beth Higgins</v>
      </c>
    </row>
    <row r="5948" spans="1:25" x14ac:dyDescent="0.3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f t="shared" si="276"/>
        <v>Profit</v>
      </c>
      <c r="W5948" t="str">
        <f t="shared" si="277"/>
        <v>CA</v>
      </c>
      <c r="X5948" t="str">
        <f t="shared" si="278"/>
        <v>California</v>
      </c>
      <c r="Y5948" t="str">
        <f>VLOOKUP(P5948,'Product manager data'!$A$1:B5964,2,0)</f>
        <v>Myrtle Holloway</v>
      </c>
    </row>
    <row r="5949" spans="1:25" x14ac:dyDescent="0.3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t="str">
        <f t="shared" si="276"/>
        <v>Profit</v>
      </c>
      <c r="W5949" t="str">
        <f t="shared" si="277"/>
        <v>CA</v>
      </c>
      <c r="X5949" t="str">
        <f t="shared" si="278"/>
        <v>California</v>
      </c>
      <c r="Y5949" t="str">
        <f>VLOOKUP(P5949,'Product manager data'!$A$1:B5965,2,0)</f>
        <v>Kimberly Harrington</v>
      </c>
    </row>
    <row r="5950" spans="1:25" x14ac:dyDescent="0.3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t="str">
        <f t="shared" si="276"/>
        <v>Profit</v>
      </c>
      <c r="W5950" t="str">
        <f t="shared" si="277"/>
        <v>CA</v>
      </c>
      <c r="X5950" t="str">
        <f t="shared" si="278"/>
        <v>California</v>
      </c>
      <c r="Y5950" t="str">
        <f>VLOOKUP(P5950,'Product manager data'!$A$1:B5966,2,0)</f>
        <v>Rosemary Hearon</v>
      </c>
    </row>
    <row r="5951" spans="1:25" x14ac:dyDescent="0.3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t="str">
        <f t="shared" si="276"/>
        <v>Profit</v>
      </c>
      <c r="W5951" t="str">
        <f t="shared" si="277"/>
        <v>CA</v>
      </c>
      <c r="X5951" t="str">
        <f t="shared" si="278"/>
        <v>California</v>
      </c>
      <c r="Y5951" t="str">
        <f>VLOOKUP(P5951,'Product manager data'!$A$1:B5967,2,0)</f>
        <v>Reggie Bacon</v>
      </c>
    </row>
    <row r="5952" spans="1:25" x14ac:dyDescent="0.3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t="str">
        <f t="shared" si="276"/>
        <v>Profit</v>
      </c>
      <c r="W5952" t="str">
        <f t="shared" si="277"/>
        <v>CA</v>
      </c>
      <c r="X5952" t="str">
        <f t="shared" si="278"/>
        <v>California</v>
      </c>
      <c r="Y5952" t="str">
        <f>VLOOKUP(P5952,'Product manager data'!$A$1:B5968,2,0)</f>
        <v>Mary Wood</v>
      </c>
    </row>
    <row r="5953" spans="1:25" x14ac:dyDescent="0.3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t="str">
        <f t="shared" si="276"/>
        <v>Profit</v>
      </c>
      <c r="W5953" t="str">
        <f t="shared" si="277"/>
        <v>CA</v>
      </c>
      <c r="X5953" t="str">
        <f t="shared" si="278"/>
        <v>California</v>
      </c>
      <c r="Y5953" t="str">
        <f>VLOOKUP(P5953,'Product manager data'!$A$1:B5969,2,0)</f>
        <v>Kimberly Harrington</v>
      </c>
    </row>
    <row r="5954" spans="1:25" x14ac:dyDescent="0.3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t="str">
        <f t="shared" si="276"/>
        <v>Profit</v>
      </c>
      <c r="W5954" t="str">
        <f t="shared" si="277"/>
        <v>US</v>
      </c>
      <c r="X5954" t="str">
        <f t="shared" si="278"/>
        <v>Texas</v>
      </c>
      <c r="Y5954" t="str">
        <f>VLOOKUP(P5954,'Product manager data'!$A$1:B5970,2,0)</f>
        <v>Beth Higgins</v>
      </c>
    </row>
    <row r="5955" spans="1:25" x14ac:dyDescent="0.3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t="str">
        <f t="shared" ref="V5955:V6018" si="279">IF(U5955&gt;=0,"Profit","Loss")</f>
        <v>Profit</v>
      </c>
      <c r="W5955" t="str">
        <f t="shared" ref="W5955:W6018" si="280">MID(B5955,1,2)</f>
        <v>US</v>
      </c>
      <c r="X5955" t="str">
        <f t="shared" ref="X5955:X6018" si="281">IF(W5955="CA","California","Texas")</f>
        <v>Texas</v>
      </c>
      <c r="Y5955" t="str">
        <f>VLOOKUP(P5955,'Product manager data'!$A$1:B5971,2,0)</f>
        <v>Eric Goetz</v>
      </c>
    </row>
    <row r="5956" spans="1:25" x14ac:dyDescent="0.3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t="str">
        <f t="shared" si="279"/>
        <v>Profit</v>
      </c>
      <c r="W5956" t="str">
        <f t="shared" si="280"/>
        <v>CA</v>
      </c>
      <c r="X5956" t="str">
        <f t="shared" si="281"/>
        <v>California</v>
      </c>
      <c r="Y5956" t="str">
        <f>VLOOKUP(P5956,'Product manager data'!$A$1:B5972,2,0)</f>
        <v>Robin Dennis</v>
      </c>
    </row>
    <row r="5957" spans="1:25" x14ac:dyDescent="0.3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 t="shared" si="279"/>
        <v>Loss</v>
      </c>
      <c r="W5957" t="str">
        <f t="shared" si="280"/>
        <v>CA</v>
      </c>
      <c r="X5957" t="str">
        <f t="shared" si="281"/>
        <v>California</v>
      </c>
      <c r="Y5957" t="str">
        <f>VLOOKUP(P5957,'Product manager data'!$A$1:B5973,2,0)</f>
        <v>Tim Collins</v>
      </c>
    </row>
    <row r="5958" spans="1:25" x14ac:dyDescent="0.3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f t="shared" si="279"/>
        <v>Profit</v>
      </c>
      <c r="W5958" t="str">
        <f t="shared" si="280"/>
        <v>CA</v>
      </c>
      <c r="X5958" t="str">
        <f t="shared" si="281"/>
        <v>California</v>
      </c>
      <c r="Y5958" t="str">
        <f>VLOOKUP(P5958,'Product manager data'!$A$1:B5974,2,0)</f>
        <v>Myrtle Holloway</v>
      </c>
    </row>
    <row r="5959" spans="1:25" x14ac:dyDescent="0.3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 t="shared" si="279"/>
        <v>Profit</v>
      </c>
      <c r="W5959" t="str">
        <f t="shared" si="280"/>
        <v>CA</v>
      </c>
      <c r="X5959" t="str">
        <f t="shared" si="281"/>
        <v>California</v>
      </c>
      <c r="Y5959" t="str">
        <f>VLOOKUP(P5959,'Product manager data'!$A$1:B5975,2,0)</f>
        <v>Mary Wood</v>
      </c>
    </row>
    <row r="5960" spans="1:25" x14ac:dyDescent="0.3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 t="shared" si="279"/>
        <v>Profit</v>
      </c>
      <c r="W5960" t="str">
        <f t="shared" si="280"/>
        <v>CA</v>
      </c>
      <c r="X5960" t="str">
        <f t="shared" si="281"/>
        <v>California</v>
      </c>
      <c r="Y5960" t="str">
        <f>VLOOKUP(P5960,'Product manager data'!$A$1:B5976,2,0)</f>
        <v>Rosemary Hearon</v>
      </c>
    </row>
    <row r="5961" spans="1:25" x14ac:dyDescent="0.3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f t="shared" si="279"/>
        <v>Profit</v>
      </c>
      <c r="W5961" t="str">
        <f t="shared" si="280"/>
        <v>CA</v>
      </c>
      <c r="X5961" t="str">
        <f t="shared" si="281"/>
        <v>California</v>
      </c>
      <c r="Y5961" t="str">
        <f>VLOOKUP(P5961,'Product manager data'!$A$1:B5977,2,0)</f>
        <v>Sandra Cruz</v>
      </c>
    </row>
    <row r="5962" spans="1:25" x14ac:dyDescent="0.3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f t="shared" si="279"/>
        <v>Profit</v>
      </c>
      <c r="W5962" t="str">
        <f t="shared" si="280"/>
        <v>CA</v>
      </c>
      <c r="X5962" t="str">
        <f t="shared" si="281"/>
        <v>California</v>
      </c>
      <c r="Y5962" t="str">
        <f>VLOOKUP(P5962,'Product manager data'!$A$1:B5978,2,0)</f>
        <v>Robin Dennis</v>
      </c>
    </row>
    <row r="5963" spans="1:25" x14ac:dyDescent="0.3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f t="shared" si="279"/>
        <v>Profit</v>
      </c>
      <c r="W5963" t="str">
        <f t="shared" si="280"/>
        <v>CA</v>
      </c>
      <c r="X5963" t="str">
        <f t="shared" si="281"/>
        <v>California</v>
      </c>
      <c r="Y5963" t="str">
        <f>VLOOKUP(P5963,'Product manager data'!$A$1:B5979,2,0)</f>
        <v>James Marez</v>
      </c>
    </row>
    <row r="5964" spans="1:25" x14ac:dyDescent="0.3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 t="shared" si="279"/>
        <v>Profit</v>
      </c>
      <c r="W5964" t="str">
        <f t="shared" si="280"/>
        <v>CA</v>
      </c>
      <c r="X5964" t="str">
        <f t="shared" si="281"/>
        <v>California</v>
      </c>
      <c r="Y5964" t="str">
        <f>VLOOKUP(P5964,'Product manager data'!$A$1:B5980,2,0)</f>
        <v>Mary Wood</v>
      </c>
    </row>
    <row r="5965" spans="1:25" x14ac:dyDescent="0.3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f t="shared" si="279"/>
        <v>Profit</v>
      </c>
      <c r="W5965" t="str">
        <f t="shared" si="280"/>
        <v>CA</v>
      </c>
      <c r="X5965" t="str">
        <f t="shared" si="281"/>
        <v>California</v>
      </c>
      <c r="Y5965" t="str">
        <f>VLOOKUP(P5965,'Product manager data'!$A$1:B5981,2,0)</f>
        <v>Beth Higgins</v>
      </c>
    </row>
    <row r="5966" spans="1:25" x14ac:dyDescent="0.3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t="str">
        <f t="shared" si="279"/>
        <v>Profit</v>
      </c>
      <c r="W5966" t="str">
        <f t="shared" si="280"/>
        <v>CA</v>
      </c>
      <c r="X5966" t="str">
        <f t="shared" si="281"/>
        <v>California</v>
      </c>
      <c r="Y5966" t="str">
        <f>VLOOKUP(P5966,'Product manager data'!$A$1:B5982,2,0)</f>
        <v>Tammie Nelson</v>
      </c>
    </row>
    <row r="5967" spans="1:25" x14ac:dyDescent="0.3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 t="shared" si="279"/>
        <v>Profit</v>
      </c>
      <c r="W5967" t="str">
        <f t="shared" si="280"/>
        <v>CA</v>
      </c>
      <c r="X5967" t="str">
        <f t="shared" si="281"/>
        <v>California</v>
      </c>
      <c r="Y5967" t="str">
        <f>VLOOKUP(P5967,'Product manager data'!$A$1:B5983,2,0)</f>
        <v>Myrtle Holloway</v>
      </c>
    </row>
    <row r="5968" spans="1:25" x14ac:dyDescent="0.3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t="str">
        <f t="shared" si="279"/>
        <v>Profit</v>
      </c>
      <c r="W5968" t="str">
        <f t="shared" si="280"/>
        <v>CA</v>
      </c>
      <c r="X5968" t="str">
        <f t="shared" si="281"/>
        <v>California</v>
      </c>
      <c r="Y5968" t="str">
        <f>VLOOKUP(P5968,'Product manager data'!$A$1:B5984,2,0)</f>
        <v>James Marez</v>
      </c>
    </row>
    <row r="5969" spans="1:25" x14ac:dyDescent="0.3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t="str">
        <f t="shared" si="279"/>
        <v>Profit</v>
      </c>
      <c r="W5969" t="str">
        <f t="shared" si="280"/>
        <v>CA</v>
      </c>
      <c r="X5969" t="str">
        <f t="shared" si="281"/>
        <v>California</v>
      </c>
      <c r="Y5969" t="str">
        <f>VLOOKUP(P5969,'Product manager data'!$A$1:B5985,2,0)</f>
        <v>Beth Higgins</v>
      </c>
    </row>
    <row r="5970" spans="1:25" x14ac:dyDescent="0.3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f t="shared" si="279"/>
        <v>Profit</v>
      </c>
      <c r="W5970" t="str">
        <f t="shared" si="280"/>
        <v>CA</v>
      </c>
      <c r="X5970" t="str">
        <f t="shared" si="281"/>
        <v>California</v>
      </c>
      <c r="Y5970" t="str">
        <f>VLOOKUP(P5970,'Product manager data'!$A$1:B5986,2,0)</f>
        <v>Beth Higgins</v>
      </c>
    </row>
    <row r="5971" spans="1:25" x14ac:dyDescent="0.3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 t="shared" si="279"/>
        <v>Profit</v>
      </c>
      <c r="W5971" t="str">
        <f t="shared" si="280"/>
        <v>CA</v>
      </c>
      <c r="X5971" t="str">
        <f t="shared" si="281"/>
        <v>California</v>
      </c>
      <c r="Y5971" t="str">
        <f>VLOOKUP(P5971,'Product manager data'!$A$1:B5987,2,0)</f>
        <v>Kimberly Harrington</v>
      </c>
    </row>
    <row r="5972" spans="1:25" x14ac:dyDescent="0.3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f t="shared" si="279"/>
        <v>Profit</v>
      </c>
      <c r="W5972" t="str">
        <f t="shared" si="280"/>
        <v>CA</v>
      </c>
      <c r="X5972" t="str">
        <f t="shared" si="281"/>
        <v>California</v>
      </c>
      <c r="Y5972" t="str">
        <f>VLOOKUP(P5972,'Product manager data'!$A$1:B5988,2,0)</f>
        <v>Beth Higgins</v>
      </c>
    </row>
    <row r="5973" spans="1:25" x14ac:dyDescent="0.3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f t="shared" si="279"/>
        <v>Profit</v>
      </c>
      <c r="W5973" t="str">
        <f t="shared" si="280"/>
        <v>CA</v>
      </c>
      <c r="X5973" t="str">
        <f t="shared" si="281"/>
        <v>California</v>
      </c>
      <c r="Y5973" t="str">
        <f>VLOOKUP(P5973,'Product manager data'!$A$1:B5989,2,0)</f>
        <v>Robin Dennis</v>
      </c>
    </row>
    <row r="5974" spans="1:25" x14ac:dyDescent="0.3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f t="shared" si="279"/>
        <v>Profit</v>
      </c>
      <c r="W5974" t="str">
        <f t="shared" si="280"/>
        <v>CA</v>
      </c>
      <c r="X5974" t="str">
        <f t="shared" si="281"/>
        <v>California</v>
      </c>
      <c r="Y5974" t="str">
        <f>VLOOKUP(P5974,'Product manager data'!$A$1:B5990,2,0)</f>
        <v>Tim Collins</v>
      </c>
    </row>
    <row r="5975" spans="1:25" x14ac:dyDescent="0.3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t="str">
        <f t="shared" si="279"/>
        <v>Profit</v>
      </c>
      <c r="W5975" t="str">
        <f t="shared" si="280"/>
        <v>CA</v>
      </c>
      <c r="X5975" t="str">
        <f t="shared" si="281"/>
        <v>California</v>
      </c>
      <c r="Y5975" t="str">
        <f>VLOOKUP(P5975,'Product manager data'!$A$1:B5991,2,0)</f>
        <v>Mary Wood</v>
      </c>
    </row>
    <row r="5976" spans="1:25" x14ac:dyDescent="0.3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f t="shared" si="279"/>
        <v>Loss</v>
      </c>
      <c r="W5976" t="str">
        <f t="shared" si="280"/>
        <v>CA</v>
      </c>
      <c r="X5976" t="str">
        <f t="shared" si="281"/>
        <v>California</v>
      </c>
      <c r="Y5976" t="str">
        <f>VLOOKUP(P5976,'Product manager data'!$A$1:B5992,2,0)</f>
        <v>Myrtle Holloway</v>
      </c>
    </row>
    <row r="5977" spans="1:25" x14ac:dyDescent="0.3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t="str">
        <f t="shared" si="279"/>
        <v>Profit</v>
      </c>
      <c r="W5977" t="str">
        <f t="shared" si="280"/>
        <v>CA</v>
      </c>
      <c r="X5977" t="str">
        <f t="shared" si="281"/>
        <v>California</v>
      </c>
      <c r="Y5977" t="str">
        <f>VLOOKUP(P5977,'Product manager data'!$A$1:B5993,2,0)</f>
        <v>Myrtle Holloway</v>
      </c>
    </row>
    <row r="5978" spans="1:25" x14ac:dyDescent="0.3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t="str">
        <f t="shared" si="279"/>
        <v>Profit</v>
      </c>
      <c r="W5978" t="str">
        <f t="shared" si="280"/>
        <v>CA</v>
      </c>
      <c r="X5978" t="str">
        <f t="shared" si="281"/>
        <v>California</v>
      </c>
      <c r="Y5978" t="str">
        <f>VLOOKUP(P5978,'Product manager data'!$A$1:B5994,2,0)</f>
        <v>Beth Higgins</v>
      </c>
    </row>
    <row r="5979" spans="1:25" x14ac:dyDescent="0.3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 t="shared" si="279"/>
        <v>Profit</v>
      </c>
      <c r="W5979" t="str">
        <f t="shared" si="280"/>
        <v>CA</v>
      </c>
      <c r="X5979" t="str">
        <f t="shared" si="281"/>
        <v>California</v>
      </c>
      <c r="Y5979" t="str">
        <f>VLOOKUP(P5979,'Product manager data'!$A$1:B5995,2,0)</f>
        <v>James Marez</v>
      </c>
    </row>
    <row r="5980" spans="1:25" x14ac:dyDescent="0.3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f t="shared" si="279"/>
        <v>Profit</v>
      </c>
      <c r="W5980" t="str">
        <f t="shared" si="280"/>
        <v>CA</v>
      </c>
      <c r="X5980" t="str">
        <f t="shared" si="281"/>
        <v>California</v>
      </c>
      <c r="Y5980" t="str">
        <f>VLOOKUP(P5980,'Product manager data'!$A$1:B5996,2,0)</f>
        <v>Michael Benoit</v>
      </c>
    </row>
    <row r="5981" spans="1:25" x14ac:dyDescent="0.3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 t="shared" si="279"/>
        <v>Profit</v>
      </c>
      <c r="W5981" t="str">
        <f t="shared" si="280"/>
        <v>CA</v>
      </c>
      <c r="X5981" t="str">
        <f t="shared" si="281"/>
        <v>California</v>
      </c>
      <c r="Y5981" t="str">
        <f>VLOOKUP(P5981,'Product manager data'!$A$1:B5997,2,0)</f>
        <v>Kimberly Harrington</v>
      </c>
    </row>
    <row r="5982" spans="1:25" x14ac:dyDescent="0.3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f t="shared" si="279"/>
        <v>Profit</v>
      </c>
      <c r="W5982" t="str">
        <f t="shared" si="280"/>
        <v>CA</v>
      </c>
      <c r="X5982" t="str">
        <f t="shared" si="281"/>
        <v>California</v>
      </c>
      <c r="Y5982" t="str">
        <f>VLOOKUP(P5982,'Product manager data'!$A$1:B5998,2,0)</f>
        <v>Sandra Cruz</v>
      </c>
    </row>
    <row r="5983" spans="1:25" x14ac:dyDescent="0.3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f t="shared" si="279"/>
        <v>Profit</v>
      </c>
      <c r="W5983" t="str">
        <f t="shared" si="280"/>
        <v>CA</v>
      </c>
      <c r="X5983" t="str">
        <f t="shared" si="281"/>
        <v>California</v>
      </c>
      <c r="Y5983" t="str">
        <f>VLOOKUP(P5983,'Product manager data'!$A$1:B5999,2,0)</f>
        <v>Myrtle Holloway</v>
      </c>
    </row>
    <row r="5984" spans="1:25" x14ac:dyDescent="0.3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t="str">
        <f t="shared" si="279"/>
        <v>Profit</v>
      </c>
      <c r="W5984" t="str">
        <f t="shared" si="280"/>
        <v>CA</v>
      </c>
      <c r="X5984" t="str">
        <f t="shared" si="281"/>
        <v>California</v>
      </c>
      <c r="Y5984" t="str">
        <f>VLOOKUP(P5984,'Product manager data'!$A$1:B6000,2,0)</f>
        <v>Beth Higgins</v>
      </c>
    </row>
    <row r="5985" spans="1:25" x14ac:dyDescent="0.3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f t="shared" si="279"/>
        <v>Profit</v>
      </c>
      <c r="W5985" t="str">
        <f t="shared" si="280"/>
        <v>CA</v>
      </c>
      <c r="X5985" t="str">
        <f t="shared" si="281"/>
        <v>California</v>
      </c>
      <c r="Y5985" t="str">
        <f>VLOOKUP(P5985,'Product manager data'!$A$1:B6001,2,0)</f>
        <v>Beth Higgins</v>
      </c>
    </row>
    <row r="5986" spans="1:25" x14ac:dyDescent="0.3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t="str">
        <f t="shared" si="279"/>
        <v>Profit</v>
      </c>
      <c r="W5986" t="str">
        <f t="shared" si="280"/>
        <v>CA</v>
      </c>
      <c r="X5986" t="str">
        <f t="shared" si="281"/>
        <v>California</v>
      </c>
      <c r="Y5986" t="str">
        <f>VLOOKUP(P5986,'Product manager data'!$A$1:B6002,2,0)</f>
        <v>Robin Dennis</v>
      </c>
    </row>
    <row r="5987" spans="1:25" x14ac:dyDescent="0.3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t="str">
        <f t="shared" si="279"/>
        <v>Profit</v>
      </c>
      <c r="W5987" t="str">
        <f t="shared" si="280"/>
        <v>CA</v>
      </c>
      <c r="X5987" t="str">
        <f t="shared" si="281"/>
        <v>California</v>
      </c>
      <c r="Y5987" t="str">
        <f>VLOOKUP(P5987,'Product manager data'!$A$1:B6003,2,0)</f>
        <v>Kimberly Harrington</v>
      </c>
    </row>
    <row r="5988" spans="1:25" x14ac:dyDescent="0.3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t="str">
        <f t="shared" si="279"/>
        <v>Profit</v>
      </c>
      <c r="W5988" t="str">
        <f t="shared" si="280"/>
        <v>CA</v>
      </c>
      <c r="X5988" t="str">
        <f t="shared" si="281"/>
        <v>California</v>
      </c>
      <c r="Y5988" t="str">
        <f>VLOOKUP(P5988,'Product manager data'!$A$1:B6004,2,0)</f>
        <v>Myrtle Holloway</v>
      </c>
    </row>
    <row r="5989" spans="1:25" x14ac:dyDescent="0.3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t="str">
        <f t="shared" si="279"/>
        <v>Profit</v>
      </c>
      <c r="W5989" t="str">
        <f t="shared" si="280"/>
        <v>CA</v>
      </c>
      <c r="X5989" t="str">
        <f t="shared" si="281"/>
        <v>California</v>
      </c>
      <c r="Y5989" t="str">
        <f>VLOOKUP(P5989,'Product manager data'!$A$1:B6005,2,0)</f>
        <v>Beth Higgins</v>
      </c>
    </row>
    <row r="5990" spans="1:25" x14ac:dyDescent="0.3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t="str">
        <f t="shared" si="279"/>
        <v>Profit</v>
      </c>
      <c r="W5990" t="str">
        <f t="shared" si="280"/>
        <v>CA</v>
      </c>
      <c r="X5990" t="str">
        <f t="shared" si="281"/>
        <v>California</v>
      </c>
      <c r="Y5990" t="str">
        <f>VLOOKUP(P5990,'Product manager data'!$A$1:B6006,2,0)</f>
        <v>Kimberly Harrington</v>
      </c>
    </row>
    <row r="5991" spans="1:25" x14ac:dyDescent="0.3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t="str">
        <f t="shared" si="279"/>
        <v>Profit</v>
      </c>
      <c r="W5991" t="str">
        <f t="shared" si="280"/>
        <v>CA</v>
      </c>
      <c r="X5991" t="str">
        <f t="shared" si="281"/>
        <v>California</v>
      </c>
      <c r="Y5991" t="str">
        <f>VLOOKUP(P5991,'Product manager data'!$A$1:B6007,2,0)</f>
        <v>Tim Collins</v>
      </c>
    </row>
    <row r="5992" spans="1:25" x14ac:dyDescent="0.3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f t="shared" si="279"/>
        <v>Profit</v>
      </c>
      <c r="W5992" t="str">
        <f t="shared" si="280"/>
        <v>US</v>
      </c>
      <c r="X5992" t="str">
        <f t="shared" si="281"/>
        <v>Texas</v>
      </c>
      <c r="Y5992" t="str">
        <f>VLOOKUP(P5992,'Product manager data'!$A$1:B6008,2,0)</f>
        <v>Kimberly Harrington</v>
      </c>
    </row>
    <row r="5993" spans="1:25" x14ac:dyDescent="0.3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f t="shared" si="279"/>
        <v>Profit</v>
      </c>
      <c r="W5993" t="str">
        <f t="shared" si="280"/>
        <v>US</v>
      </c>
      <c r="X5993" t="str">
        <f t="shared" si="281"/>
        <v>Texas</v>
      </c>
      <c r="Y5993" t="str">
        <f>VLOOKUP(P5993,'Product manager data'!$A$1:B6009,2,0)</f>
        <v>James Marez</v>
      </c>
    </row>
    <row r="5994" spans="1:25" x14ac:dyDescent="0.3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f t="shared" si="279"/>
        <v>Loss</v>
      </c>
      <c r="W5994" t="str">
        <f t="shared" si="280"/>
        <v>US</v>
      </c>
      <c r="X5994" t="str">
        <f t="shared" si="281"/>
        <v>Texas</v>
      </c>
      <c r="Y5994" t="str">
        <f>VLOOKUP(P5994,'Product manager data'!$A$1:B6010,2,0)</f>
        <v>Sandra Cruz</v>
      </c>
    </row>
    <row r="5995" spans="1:25" x14ac:dyDescent="0.3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f t="shared" si="279"/>
        <v>Loss</v>
      </c>
      <c r="W5995" t="str">
        <f t="shared" si="280"/>
        <v>CA</v>
      </c>
      <c r="X5995" t="str">
        <f t="shared" si="281"/>
        <v>California</v>
      </c>
      <c r="Y5995" t="str">
        <f>VLOOKUP(P5995,'Product manager data'!$A$1:B6011,2,0)</f>
        <v>Myrtle Holloway</v>
      </c>
    </row>
    <row r="5996" spans="1:25" x14ac:dyDescent="0.3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t="str">
        <f t="shared" si="279"/>
        <v>Profit</v>
      </c>
      <c r="W5996" t="str">
        <f t="shared" si="280"/>
        <v>CA</v>
      </c>
      <c r="X5996" t="str">
        <f t="shared" si="281"/>
        <v>California</v>
      </c>
      <c r="Y5996" t="str">
        <f>VLOOKUP(P5996,'Product manager data'!$A$1:B6012,2,0)</f>
        <v>Tammie Nelson</v>
      </c>
    </row>
    <row r="5997" spans="1:25" x14ac:dyDescent="0.3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t="str">
        <f t="shared" si="279"/>
        <v>Loss</v>
      </c>
      <c r="W5997" t="str">
        <f t="shared" si="280"/>
        <v>CA</v>
      </c>
      <c r="X5997" t="str">
        <f t="shared" si="281"/>
        <v>California</v>
      </c>
      <c r="Y5997" t="str">
        <f>VLOOKUP(P5997,'Product manager data'!$A$1:B6013,2,0)</f>
        <v>Sandra Cruz</v>
      </c>
    </row>
    <row r="5998" spans="1:25" x14ac:dyDescent="0.3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f t="shared" si="279"/>
        <v>Profit</v>
      </c>
      <c r="W5998" t="str">
        <f t="shared" si="280"/>
        <v>CA</v>
      </c>
      <c r="X5998" t="str">
        <f t="shared" si="281"/>
        <v>California</v>
      </c>
      <c r="Y5998" t="str">
        <f>VLOOKUP(P5998,'Product manager data'!$A$1:B6014,2,0)</f>
        <v>Mary Wood</v>
      </c>
    </row>
    <row r="5999" spans="1:25" x14ac:dyDescent="0.3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f t="shared" si="279"/>
        <v>Loss</v>
      </c>
      <c r="W5999" t="str">
        <f t="shared" si="280"/>
        <v>CA</v>
      </c>
      <c r="X5999" t="str">
        <f t="shared" si="281"/>
        <v>California</v>
      </c>
      <c r="Y5999" t="str">
        <f>VLOOKUP(P5999,'Product manager data'!$A$1:B6015,2,0)</f>
        <v>Michael Benoit</v>
      </c>
    </row>
    <row r="6000" spans="1:25" x14ac:dyDescent="0.3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t="str">
        <f t="shared" si="279"/>
        <v>Profit</v>
      </c>
      <c r="W6000" t="str">
        <f t="shared" si="280"/>
        <v>US</v>
      </c>
      <c r="X6000" t="str">
        <f t="shared" si="281"/>
        <v>Texas</v>
      </c>
      <c r="Y6000" t="str">
        <f>VLOOKUP(P6000,'Product manager data'!$A$1:B6016,2,0)</f>
        <v>Sandra Cruz</v>
      </c>
    </row>
    <row r="6001" spans="1:25" x14ac:dyDescent="0.3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t="str">
        <f t="shared" si="279"/>
        <v>Profit</v>
      </c>
      <c r="W6001" t="str">
        <f t="shared" si="280"/>
        <v>US</v>
      </c>
      <c r="X6001" t="str">
        <f t="shared" si="281"/>
        <v>Texas</v>
      </c>
      <c r="Y6001" t="str">
        <f>VLOOKUP(P6001,'Product manager data'!$A$1:B6017,2,0)</f>
        <v>Beth Higgins</v>
      </c>
    </row>
    <row r="6002" spans="1:25" x14ac:dyDescent="0.3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t="str">
        <f t="shared" si="279"/>
        <v>Profit</v>
      </c>
      <c r="W6002" t="str">
        <f t="shared" si="280"/>
        <v>US</v>
      </c>
      <c r="X6002" t="str">
        <f t="shared" si="281"/>
        <v>Texas</v>
      </c>
      <c r="Y6002" t="str">
        <f>VLOOKUP(P6002,'Product manager data'!$A$1:B6018,2,0)</f>
        <v>Beth Higgins</v>
      </c>
    </row>
    <row r="6003" spans="1:25" x14ac:dyDescent="0.3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f t="shared" si="279"/>
        <v>Profit</v>
      </c>
      <c r="W6003" t="str">
        <f t="shared" si="280"/>
        <v>CA</v>
      </c>
      <c r="X6003" t="str">
        <f t="shared" si="281"/>
        <v>California</v>
      </c>
      <c r="Y6003" t="str">
        <f>VLOOKUP(P6003,'Product manager data'!$A$1:B6019,2,0)</f>
        <v>Robin Dennis</v>
      </c>
    </row>
    <row r="6004" spans="1:25" x14ac:dyDescent="0.3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f t="shared" si="279"/>
        <v>Loss</v>
      </c>
      <c r="W6004" t="str">
        <f t="shared" si="280"/>
        <v>CA</v>
      </c>
      <c r="X6004" t="str">
        <f t="shared" si="281"/>
        <v>California</v>
      </c>
      <c r="Y6004" t="str">
        <f>VLOOKUP(P6004,'Product manager data'!$A$1:B6020,2,0)</f>
        <v>Kimberly Harrington</v>
      </c>
    </row>
    <row r="6005" spans="1:25" x14ac:dyDescent="0.3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f t="shared" si="279"/>
        <v>Loss</v>
      </c>
      <c r="W6005" t="str">
        <f t="shared" si="280"/>
        <v>US</v>
      </c>
      <c r="X6005" t="str">
        <f t="shared" si="281"/>
        <v>Texas</v>
      </c>
      <c r="Y6005" t="str">
        <f>VLOOKUP(P6005,'Product manager data'!$A$1:B6021,2,0)</f>
        <v>Kimberly Harrington</v>
      </c>
    </row>
    <row r="6006" spans="1:25" x14ac:dyDescent="0.3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 t="shared" si="279"/>
        <v>Profit</v>
      </c>
      <c r="W6006" t="str">
        <f t="shared" si="280"/>
        <v>CA</v>
      </c>
      <c r="X6006" t="str">
        <f t="shared" si="281"/>
        <v>California</v>
      </c>
      <c r="Y6006" t="str">
        <f>VLOOKUP(P6006,'Product manager data'!$A$1:B6022,2,0)</f>
        <v>Robin Dennis</v>
      </c>
    </row>
    <row r="6007" spans="1:25" x14ac:dyDescent="0.3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t="str">
        <f t="shared" si="279"/>
        <v>Profit</v>
      </c>
      <c r="W6007" t="str">
        <f t="shared" si="280"/>
        <v>CA</v>
      </c>
      <c r="X6007" t="str">
        <f t="shared" si="281"/>
        <v>California</v>
      </c>
      <c r="Y6007" t="str">
        <f>VLOOKUP(P6007,'Product manager data'!$A$1:B6023,2,0)</f>
        <v>Sandra Cruz</v>
      </c>
    </row>
    <row r="6008" spans="1:25" x14ac:dyDescent="0.3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t="str">
        <f t="shared" si="279"/>
        <v>Profit</v>
      </c>
      <c r="W6008" t="str">
        <f t="shared" si="280"/>
        <v>CA</v>
      </c>
      <c r="X6008" t="str">
        <f t="shared" si="281"/>
        <v>California</v>
      </c>
      <c r="Y6008" t="str">
        <f>VLOOKUP(P6008,'Product manager data'!$A$1:B6024,2,0)</f>
        <v>James Marez</v>
      </c>
    </row>
    <row r="6009" spans="1:25" x14ac:dyDescent="0.3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f t="shared" si="279"/>
        <v>Profit</v>
      </c>
      <c r="W6009" t="str">
        <f t="shared" si="280"/>
        <v>CA</v>
      </c>
      <c r="X6009" t="str">
        <f t="shared" si="281"/>
        <v>California</v>
      </c>
      <c r="Y6009" t="str">
        <f>VLOOKUP(P6009,'Product manager data'!$A$1:B6025,2,0)</f>
        <v>Robin Dennis</v>
      </c>
    </row>
    <row r="6010" spans="1:25" x14ac:dyDescent="0.3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f t="shared" si="279"/>
        <v>Profit</v>
      </c>
      <c r="W6010" t="str">
        <f t="shared" si="280"/>
        <v>CA</v>
      </c>
      <c r="X6010" t="str">
        <f t="shared" si="281"/>
        <v>California</v>
      </c>
      <c r="Y6010" t="str">
        <f>VLOOKUP(P6010,'Product manager data'!$A$1:B6026,2,0)</f>
        <v>Beth Higgins</v>
      </c>
    </row>
    <row r="6011" spans="1:25" x14ac:dyDescent="0.3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f t="shared" si="279"/>
        <v>Profit</v>
      </c>
      <c r="W6011" t="str">
        <f t="shared" si="280"/>
        <v>CA</v>
      </c>
      <c r="X6011" t="str">
        <f t="shared" si="281"/>
        <v>California</v>
      </c>
      <c r="Y6011" t="str">
        <f>VLOOKUP(P6011,'Product manager data'!$A$1:B6027,2,0)</f>
        <v>Myrtle Holloway</v>
      </c>
    </row>
    <row r="6012" spans="1:25" x14ac:dyDescent="0.3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f t="shared" si="279"/>
        <v>Profit</v>
      </c>
      <c r="W6012" t="str">
        <f t="shared" si="280"/>
        <v>CA</v>
      </c>
      <c r="X6012" t="str">
        <f t="shared" si="281"/>
        <v>California</v>
      </c>
      <c r="Y6012" t="str">
        <f>VLOOKUP(P6012,'Product manager data'!$A$1:B6028,2,0)</f>
        <v>Jennifer Hutchins</v>
      </c>
    </row>
    <row r="6013" spans="1:25" x14ac:dyDescent="0.3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 t="shared" si="279"/>
        <v>Profit</v>
      </c>
      <c r="W6013" t="str">
        <f t="shared" si="280"/>
        <v>CA</v>
      </c>
      <c r="X6013" t="str">
        <f t="shared" si="281"/>
        <v>California</v>
      </c>
      <c r="Y6013" t="str">
        <f>VLOOKUP(P6013,'Product manager data'!$A$1:B6029,2,0)</f>
        <v>Rosemary Hearon</v>
      </c>
    </row>
    <row r="6014" spans="1:25" x14ac:dyDescent="0.3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 t="shared" si="279"/>
        <v>Profit</v>
      </c>
      <c r="W6014" t="str">
        <f t="shared" si="280"/>
        <v>CA</v>
      </c>
      <c r="X6014" t="str">
        <f t="shared" si="281"/>
        <v>California</v>
      </c>
      <c r="Y6014" t="str">
        <f>VLOOKUP(P6014,'Product manager data'!$A$1:B6030,2,0)</f>
        <v>James Marez</v>
      </c>
    </row>
    <row r="6015" spans="1:25" x14ac:dyDescent="0.3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f t="shared" si="279"/>
        <v>Profit</v>
      </c>
      <c r="W6015" t="str">
        <f t="shared" si="280"/>
        <v>CA</v>
      </c>
      <c r="X6015" t="str">
        <f t="shared" si="281"/>
        <v>California</v>
      </c>
      <c r="Y6015" t="str">
        <f>VLOOKUP(P6015,'Product manager data'!$A$1:B6031,2,0)</f>
        <v>Beth Higgins</v>
      </c>
    </row>
    <row r="6016" spans="1:25" x14ac:dyDescent="0.3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f t="shared" si="279"/>
        <v>Profit</v>
      </c>
      <c r="W6016" t="str">
        <f t="shared" si="280"/>
        <v>CA</v>
      </c>
      <c r="X6016" t="str">
        <f t="shared" si="281"/>
        <v>California</v>
      </c>
      <c r="Y6016" t="str">
        <f>VLOOKUP(P6016,'Product manager data'!$A$1:B6032,2,0)</f>
        <v>James Marez</v>
      </c>
    </row>
    <row r="6017" spans="1:25" x14ac:dyDescent="0.3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t="str">
        <f t="shared" si="279"/>
        <v>Profit</v>
      </c>
      <c r="W6017" t="str">
        <f t="shared" si="280"/>
        <v>CA</v>
      </c>
      <c r="X6017" t="str">
        <f t="shared" si="281"/>
        <v>California</v>
      </c>
      <c r="Y6017" t="str">
        <f>VLOOKUP(P6017,'Product manager data'!$A$1:B6033,2,0)</f>
        <v>Robin Dennis</v>
      </c>
    </row>
    <row r="6018" spans="1:25" x14ac:dyDescent="0.3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f t="shared" si="279"/>
        <v>Profit</v>
      </c>
      <c r="W6018" t="str">
        <f t="shared" si="280"/>
        <v>CA</v>
      </c>
      <c r="X6018" t="str">
        <f t="shared" si="281"/>
        <v>California</v>
      </c>
      <c r="Y6018" t="str">
        <f>VLOOKUP(P6018,'Product manager data'!$A$1:B6034,2,0)</f>
        <v>Robin Dennis</v>
      </c>
    </row>
    <row r="6019" spans="1:25" x14ac:dyDescent="0.3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 t="shared" ref="V6019:V6082" si="282">IF(U6019&gt;=0,"Profit","Loss")</f>
        <v>Profit</v>
      </c>
      <c r="W6019" t="str">
        <f t="shared" ref="W6019:W6082" si="283">MID(B6019,1,2)</f>
        <v>CA</v>
      </c>
      <c r="X6019" t="str">
        <f t="shared" ref="X6019:X6082" si="284">IF(W6019="CA","California","Texas")</f>
        <v>California</v>
      </c>
      <c r="Y6019" t="str">
        <f>VLOOKUP(P6019,'Product manager data'!$A$1:B6035,2,0)</f>
        <v>Beth Higgins</v>
      </c>
    </row>
    <row r="6020" spans="1:25" x14ac:dyDescent="0.3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t="str">
        <f t="shared" si="282"/>
        <v>Profit</v>
      </c>
      <c r="W6020" t="str">
        <f t="shared" si="283"/>
        <v>CA</v>
      </c>
      <c r="X6020" t="str">
        <f t="shared" si="284"/>
        <v>California</v>
      </c>
      <c r="Y6020" t="str">
        <f>VLOOKUP(P6020,'Product manager data'!$A$1:B6036,2,0)</f>
        <v>Beth Higgins</v>
      </c>
    </row>
    <row r="6021" spans="1:25" x14ac:dyDescent="0.3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t="str">
        <f t="shared" si="282"/>
        <v>Profit</v>
      </c>
      <c r="W6021" t="str">
        <f t="shared" si="283"/>
        <v>CA</v>
      </c>
      <c r="X6021" t="str">
        <f t="shared" si="284"/>
        <v>California</v>
      </c>
      <c r="Y6021" t="str">
        <f>VLOOKUP(P6021,'Product manager data'!$A$1:B6037,2,0)</f>
        <v>Mary Wood</v>
      </c>
    </row>
    <row r="6022" spans="1:25" x14ac:dyDescent="0.3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t="str">
        <f t="shared" si="282"/>
        <v>Profit</v>
      </c>
      <c r="W6022" t="str">
        <f t="shared" si="283"/>
        <v>US</v>
      </c>
      <c r="X6022" t="str">
        <f t="shared" si="284"/>
        <v>Texas</v>
      </c>
      <c r="Y6022" t="str">
        <f>VLOOKUP(P6022,'Product manager data'!$A$1:B6038,2,0)</f>
        <v>Mary Wood</v>
      </c>
    </row>
    <row r="6023" spans="1:25" x14ac:dyDescent="0.3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t="str">
        <f t="shared" si="282"/>
        <v>Profit</v>
      </c>
      <c r="W6023" t="str">
        <f t="shared" si="283"/>
        <v>US</v>
      </c>
      <c r="X6023" t="str">
        <f t="shared" si="284"/>
        <v>Texas</v>
      </c>
      <c r="Y6023" t="str">
        <f>VLOOKUP(P6023,'Product manager data'!$A$1:B6039,2,0)</f>
        <v>Reggie Bacon</v>
      </c>
    </row>
    <row r="6024" spans="1:25" x14ac:dyDescent="0.3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t="str">
        <f t="shared" si="282"/>
        <v>Profit</v>
      </c>
      <c r="W6024" t="str">
        <f t="shared" si="283"/>
        <v>CA</v>
      </c>
      <c r="X6024" t="str">
        <f t="shared" si="284"/>
        <v>California</v>
      </c>
      <c r="Y6024" t="str">
        <f>VLOOKUP(P6024,'Product manager data'!$A$1:B6040,2,0)</f>
        <v>Rosemary Hearon</v>
      </c>
    </row>
    <row r="6025" spans="1:25" x14ac:dyDescent="0.3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f t="shared" si="282"/>
        <v>Profit</v>
      </c>
      <c r="W6025" t="str">
        <f t="shared" si="283"/>
        <v>US</v>
      </c>
      <c r="X6025" t="str">
        <f t="shared" si="284"/>
        <v>Texas</v>
      </c>
      <c r="Y6025" t="str">
        <f>VLOOKUP(P6025,'Product manager data'!$A$1:B6041,2,0)</f>
        <v>Reggie Bacon</v>
      </c>
    </row>
    <row r="6026" spans="1:25" x14ac:dyDescent="0.3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t="str">
        <f t="shared" si="282"/>
        <v>Profit</v>
      </c>
      <c r="W6026" t="str">
        <f t="shared" si="283"/>
        <v>CA</v>
      </c>
      <c r="X6026" t="str">
        <f t="shared" si="284"/>
        <v>California</v>
      </c>
      <c r="Y6026" t="str">
        <f>VLOOKUP(P6026,'Product manager data'!$A$1:B6042,2,0)</f>
        <v>Mary Wood</v>
      </c>
    </row>
    <row r="6027" spans="1:25" x14ac:dyDescent="0.3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t="str">
        <f t="shared" si="282"/>
        <v>Profit</v>
      </c>
      <c r="W6027" t="str">
        <f t="shared" si="283"/>
        <v>CA</v>
      </c>
      <c r="X6027" t="str">
        <f t="shared" si="284"/>
        <v>California</v>
      </c>
      <c r="Y6027" t="str">
        <f>VLOOKUP(P6027,'Product manager data'!$A$1:B6043,2,0)</f>
        <v>Beth Higgins</v>
      </c>
    </row>
    <row r="6028" spans="1:25" x14ac:dyDescent="0.3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t="str">
        <f t="shared" si="282"/>
        <v>Profit</v>
      </c>
      <c r="W6028" t="str">
        <f t="shared" si="283"/>
        <v>CA</v>
      </c>
      <c r="X6028" t="str">
        <f t="shared" si="284"/>
        <v>California</v>
      </c>
      <c r="Y6028" t="str">
        <f>VLOOKUP(P6028,'Product manager data'!$A$1:B6044,2,0)</f>
        <v>Junior Fason</v>
      </c>
    </row>
    <row r="6029" spans="1:25" x14ac:dyDescent="0.3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f t="shared" si="282"/>
        <v>Profit</v>
      </c>
      <c r="W6029" t="str">
        <f t="shared" si="283"/>
        <v>CA</v>
      </c>
      <c r="X6029" t="str">
        <f t="shared" si="284"/>
        <v>California</v>
      </c>
      <c r="Y6029" t="str">
        <f>VLOOKUP(P6029,'Product manager data'!$A$1:B6045,2,0)</f>
        <v>James Marez</v>
      </c>
    </row>
    <row r="6030" spans="1:25" x14ac:dyDescent="0.3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f t="shared" si="282"/>
        <v>Profit</v>
      </c>
      <c r="W6030" t="str">
        <f t="shared" si="283"/>
        <v>CA</v>
      </c>
      <c r="X6030" t="str">
        <f t="shared" si="284"/>
        <v>California</v>
      </c>
      <c r="Y6030" t="str">
        <f>VLOOKUP(P6030,'Product manager data'!$A$1:B6046,2,0)</f>
        <v>Eric Goetz</v>
      </c>
    </row>
    <row r="6031" spans="1:25" x14ac:dyDescent="0.3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f t="shared" si="282"/>
        <v>Profit</v>
      </c>
      <c r="W6031" t="str">
        <f t="shared" si="283"/>
        <v>US</v>
      </c>
      <c r="X6031" t="str">
        <f t="shared" si="284"/>
        <v>Texas</v>
      </c>
      <c r="Y6031" t="str">
        <f>VLOOKUP(P6031,'Product manager data'!$A$1:B6047,2,0)</f>
        <v>Eric Goetz</v>
      </c>
    </row>
    <row r="6032" spans="1:25" x14ac:dyDescent="0.3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f t="shared" si="282"/>
        <v>Profit</v>
      </c>
      <c r="W6032" t="str">
        <f t="shared" si="283"/>
        <v>US</v>
      </c>
      <c r="X6032" t="str">
        <f t="shared" si="284"/>
        <v>Texas</v>
      </c>
      <c r="Y6032" t="str">
        <f>VLOOKUP(P6032,'Product manager data'!$A$1:B6048,2,0)</f>
        <v>Sandra Cruz</v>
      </c>
    </row>
    <row r="6033" spans="1:25" x14ac:dyDescent="0.3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t="str">
        <f t="shared" si="282"/>
        <v>Profit</v>
      </c>
      <c r="W6033" t="str">
        <f t="shared" si="283"/>
        <v>CA</v>
      </c>
      <c r="X6033" t="str">
        <f t="shared" si="284"/>
        <v>California</v>
      </c>
      <c r="Y6033" t="str">
        <f>VLOOKUP(P6033,'Product manager data'!$A$1:B6049,2,0)</f>
        <v>Robin Dennis</v>
      </c>
    </row>
    <row r="6034" spans="1:25" x14ac:dyDescent="0.3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f t="shared" si="282"/>
        <v>Profit</v>
      </c>
      <c r="W6034" t="str">
        <f t="shared" si="283"/>
        <v>CA</v>
      </c>
      <c r="X6034" t="str">
        <f t="shared" si="284"/>
        <v>California</v>
      </c>
      <c r="Y6034" t="str">
        <f>VLOOKUP(P6034,'Product manager data'!$A$1:B6050,2,0)</f>
        <v>Tammie Nelson</v>
      </c>
    </row>
    <row r="6035" spans="1:25" x14ac:dyDescent="0.3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t="str">
        <f t="shared" si="282"/>
        <v>Profit</v>
      </c>
      <c r="W6035" t="str">
        <f t="shared" si="283"/>
        <v>CA</v>
      </c>
      <c r="X6035" t="str">
        <f t="shared" si="284"/>
        <v>California</v>
      </c>
      <c r="Y6035" t="str">
        <f>VLOOKUP(P6035,'Product manager data'!$A$1:B6051,2,0)</f>
        <v>Robin Dennis</v>
      </c>
    </row>
    <row r="6036" spans="1:25" x14ac:dyDescent="0.3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f t="shared" si="282"/>
        <v>Loss</v>
      </c>
      <c r="W6036" t="str">
        <f t="shared" si="283"/>
        <v>US</v>
      </c>
      <c r="X6036" t="str">
        <f t="shared" si="284"/>
        <v>Texas</v>
      </c>
      <c r="Y6036" t="str">
        <f>VLOOKUP(P6036,'Product manager data'!$A$1:B6052,2,0)</f>
        <v>Mary Wood</v>
      </c>
    </row>
    <row r="6037" spans="1:25" x14ac:dyDescent="0.3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f t="shared" si="282"/>
        <v>Loss</v>
      </c>
      <c r="W6037" t="str">
        <f t="shared" si="283"/>
        <v>US</v>
      </c>
      <c r="X6037" t="str">
        <f t="shared" si="284"/>
        <v>Texas</v>
      </c>
      <c r="Y6037" t="str">
        <f>VLOOKUP(P6037,'Product manager data'!$A$1:B6053,2,0)</f>
        <v>Kimberly Harrington</v>
      </c>
    </row>
    <row r="6038" spans="1:25" x14ac:dyDescent="0.3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t="str">
        <f t="shared" si="282"/>
        <v>Profit</v>
      </c>
      <c r="W6038" t="str">
        <f t="shared" si="283"/>
        <v>CA</v>
      </c>
      <c r="X6038" t="str">
        <f t="shared" si="284"/>
        <v>California</v>
      </c>
      <c r="Y6038" t="str">
        <f>VLOOKUP(P6038,'Product manager data'!$A$1:B6054,2,0)</f>
        <v>Robin Dennis</v>
      </c>
    </row>
    <row r="6039" spans="1:25" x14ac:dyDescent="0.3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t="str">
        <f t="shared" si="282"/>
        <v>Profit</v>
      </c>
      <c r="W6039" t="str">
        <f t="shared" si="283"/>
        <v>CA</v>
      </c>
      <c r="X6039" t="str">
        <f t="shared" si="284"/>
        <v>California</v>
      </c>
      <c r="Y6039" t="str">
        <f>VLOOKUP(P6039,'Product manager data'!$A$1:B6055,2,0)</f>
        <v>Kimberly Harrington</v>
      </c>
    </row>
    <row r="6040" spans="1:25" x14ac:dyDescent="0.3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t="str">
        <f t="shared" si="282"/>
        <v>Profit</v>
      </c>
      <c r="W6040" t="str">
        <f t="shared" si="283"/>
        <v>CA</v>
      </c>
      <c r="X6040" t="str">
        <f t="shared" si="284"/>
        <v>California</v>
      </c>
      <c r="Y6040" t="str">
        <f>VLOOKUP(P6040,'Product manager data'!$A$1:B6056,2,0)</f>
        <v>Myrtle Holloway</v>
      </c>
    </row>
    <row r="6041" spans="1:25" x14ac:dyDescent="0.3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t="str">
        <f t="shared" si="282"/>
        <v>Profit</v>
      </c>
      <c r="W6041" t="str">
        <f t="shared" si="283"/>
        <v>CA</v>
      </c>
      <c r="X6041" t="str">
        <f t="shared" si="284"/>
        <v>California</v>
      </c>
      <c r="Y6041" t="str">
        <f>VLOOKUP(P6041,'Product manager data'!$A$1:B6057,2,0)</f>
        <v>Eric Goetz</v>
      </c>
    </row>
    <row r="6042" spans="1:25" x14ac:dyDescent="0.3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f t="shared" si="282"/>
        <v>Profit</v>
      </c>
      <c r="W6042" t="str">
        <f t="shared" si="283"/>
        <v>CA</v>
      </c>
      <c r="X6042" t="str">
        <f t="shared" si="284"/>
        <v>California</v>
      </c>
      <c r="Y6042" t="str">
        <f>VLOOKUP(P6042,'Product manager data'!$A$1:B6058,2,0)</f>
        <v>James Marez</v>
      </c>
    </row>
    <row r="6043" spans="1:25" x14ac:dyDescent="0.3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t="str">
        <f t="shared" si="282"/>
        <v>Profit</v>
      </c>
      <c r="W6043" t="str">
        <f t="shared" si="283"/>
        <v>CA</v>
      </c>
      <c r="X6043" t="str">
        <f t="shared" si="284"/>
        <v>California</v>
      </c>
      <c r="Y6043" t="str">
        <f>VLOOKUP(P6043,'Product manager data'!$A$1:B6059,2,0)</f>
        <v>Jennifer Hutchins</v>
      </c>
    </row>
    <row r="6044" spans="1:25" x14ac:dyDescent="0.3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f t="shared" si="282"/>
        <v>Profit</v>
      </c>
      <c r="W6044" t="str">
        <f t="shared" si="283"/>
        <v>CA</v>
      </c>
      <c r="X6044" t="str">
        <f t="shared" si="284"/>
        <v>California</v>
      </c>
      <c r="Y6044" t="str">
        <f>VLOOKUP(P6044,'Product manager data'!$A$1:B6060,2,0)</f>
        <v>Robin Dennis</v>
      </c>
    </row>
    <row r="6045" spans="1:25" x14ac:dyDescent="0.3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f t="shared" si="282"/>
        <v>Loss</v>
      </c>
      <c r="W6045" t="str">
        <f t="shared" si="283"/>
        <v>CA</v>
      </c>
      <c r="X6045" t="str">
        <f t="shared" si="284"/>
        <v>California</v>
      </c>
      <c r="Y6045" t="str">
        <f>VLOOKUP(P6045,'Product manager data'!$A$1:B6061,2,0)</f>
        <v>Sandra Cruz</v>
      </c>
    </row>
    <row r="6046" spans="1:25" x14ac:dyDescent="0.3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 t="shared" si="282"/>
        <v>Profit</v>
      </c>
      <c r="W6046" t="str">
        <f t="shared" si="283"/>
        <v>CA</v>
      </c>
      <c r="X6046" t="str">
        <f t="shared" si="284"/>
        <v>California</v>
      </c>
      <c r="Y6046" t="str">
        <f>VLOOKUP(P6046,'Product manager data'!$A$1:B6062,2,0)</f>
        <v>Beth Higgins</v>
      </c>
    </row>
    <row r="6047" spans="1:25" x14ac:dyDescent="0.3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f t="shared" si="282"/>
        <v>Profit</v>
      </c>
      <c r="W6047" t="str">
        <f t="shared" si="283"/>
        <v>CA</v>
      </c>
      <c r="X6047" t="str">
        <f t="shared" si="284"/>
        <v>California</v>
      </c>
      <c r="Y6047" t="str">
        <f>VLOOKUP(P6047,'Product manager data'!$A$1:B6063,2,0)</f>
        <v>Robin Dennis</v>
      </c>
    </row>
    <row r="6048" spans="1:25" x14ac:dyDescent="0.3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t="str">
        <f t="shared" si="282"/>
        <v>Profit</v>
      </c>
      <c r="W6048" t="str">
        <f t="shared" si="283"/>
        <v>CA</v>
      </c>
      <c r="X6048" t="str">
        <f t="shared" si="284"/>
        <v>California</v>
      </c>
      <c r="Y6048" t="str">
        <f>VLOOKUP(P6048,'Product manager data'!$A$1:B6064,2,0)</f>
        <v>Michael Benoit</v>
      </c>
    </row>
    <row r="6049" spans="1:25" x14ac:dyDescent="0.3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f t="shared" si="282"/>
        <v>Loss</v>
      </c>
      <c r="W6049" t="str">
        <f t="shared" si="283"/>
        <v>CA</v>
      </c>
      <c r="X6049" t="str">
        <f t="shared" si="284"/>
        <v>California</v>
      </c>
      <c r="Y6049" t="str">
        <f>VLOOKUP(P6049,'Product manager data'!$A$1:B6065,2,0)</f>
        <v>Kimberly Harrington</v>
      </c>
    </row>
    <row r="6050" spans="1:25" x14ac:dyDescent="0.3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f t="shared" si="282"/>
        <v>Loss</v>
      </c>
      <c r="W6050" t="str">
        <f t="shared" si="283"/>
        <v>CA</v>
      </c>
      <c r="X6050" t="str">
        <f t="shared" si="284"/>
        <v>California</v>
      </c>
      <c r="Y6050" t="str">
        <f>VLOOKUP(P6050,'Product manager data'!$A$1:B6066,2,0)</f>
        <v>Kimberly Harrington</v>
      </c>
    </row>
    <row r="6051" spans="1:25" x14ac:dyDescent="0.3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t="str">
        <f t="shared" si="282"/>
        <v>Profit</v>
      </c>
      <c r="W6051" t="str">
        <f t="shared" si="283"/>
        <v>CA</v>
      </c>
      <c r="X6051" t="str">
        <f t="shared" si="284"/>
        <v>California</v>
      </c>
      <c r="Y6051" t="str">
        <f>VLOOKUP(P6051,'Product manager data'!$A$1:B6067,2,0)</f>
        <v>Beth Higgins</v>
      </c>
    </row>
    <row r="6052" spans="1:25" x14ac:dyDescent="0.3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 t="shared" si="282"/>
        <v>Profit</v>
      </c>
      <c r="W6052" t="str">
        <f t="shared" si="283"/>
        <v>CA</v>
      </c>
      <c r="X6052" t="str">
        <f t="shared" si="284"/>
        <v>California</v>
      </c>
      <c r="Y6052" t="str">
        <f>VLOOKUP(P6052,'Product manager data'!$A$1:B6068,2,0)</f>
        <v>Eric Goetz</v>
      </c>
    </row>
    <row r="6053" spans="1:25" x14ac:dyDescent="0.3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t="str">
        <f t="shared" si="282"/>
        <v>Profit</v>
      </c>
      <c r="W6053" t="str">
        <f t="shared" si="283"/>
        <v>CA</v>
      </c>
      <c r="X6053" t="str">
        <f t="shared" si="284"/>
        <v>California</v>
      </c>
      <c r="Y6053" t="str">
        <f>VLOOKUP(P6053,'Product manager data'!$A$1:B6069,2,0)</f>
        <v>Mary Wood</v>
      </c>
    </row>
    <row r="6054" spans="1:25" x14ac:dyDescent="0.3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f t="shared" si="282"/>
        <v>Profit</v>
      </c>
      <c r="W6054" t="str">
        <f t="shared" si="283"/>
        <v>CA</v>
      </c>
      <c r="X6054" t="str">
        <f t="shared" si="284"/>
        <v>California</v>
      </c>
      <c r="Y6054" t="str">
        <f>VLOOKUP(P6054,'Product manager data'!$A$1:B6070,2,0)</f>
        <v>Beth Higgins</v>
      </c>
    </row>
    <row r="6055" spans="1:25" x14ac:dyDescent="0.3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t="str">
        <f t="shared" si="282"/>
        <v>Profit</v>
      </c>
      <c r="W6055" t="str">
        <f t="shared" si="283"/>
        <v>CA</v>
      </c>
      <c r="X6055" t="str">
        <f t="shared" si="284"/>
        <v>California</v>
      </c>
      <c r="Y6055" t="str">
        <f>VLOOKUP(P6055,'Product manager data'!$A$1:B6071,2,0)</f>
        <v>Robin Dennis</v>
      </c>
    </row>
    <row r="6056" spans="1:25" x14ac:dyDescent="0.3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f t="shared" si="282"/>
        <v>Loss</v>
      </c>
      <c r="W6056" t="str">
        <f t="shared" si="283"/>
        <v>CA</v>
      </c>
      <c r="X6056" t="str">
        <f t="shared" si="284"/>
        <v>California</v>
      </c>
      <c r="Y6056" t="str">
        <f>VLOOKUP(P6056,'Product manager data'!$A$1:B6072,2,0)</f>
        <v>Kimberly Harrington</v>
      </c>
    </row>
    <row r="6057" spans="1:25" x14ac:dyDescent="0.3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t="str">
        <f t="shared" si="282"/>
        <v>Loss</v>
      </c>
      <c r="W6057" t="str">
        <f t="shared" si="283"/>
        <v>CA</v>
      </c>
      <c r="X6057" t="str">
        <f t="shared" si="284"/>
        <v>California</v>
      </c>
      <c r="Y6057" t="str">
        <f>VLOOKUP(P6057,'Product manager data'!$A$1:B6073,2,0)</f>
        <v>Kimberly Harrington</v>
      </c>
    </row>
    <row r="6058" spans="1:25" x14ac:dyDescent="0.3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t="str">
        <f t="shared" si="282"/>
        <v>Profit</v>
      </c>
      <c r="W6058" t="str">
        <f t="shared" si="283"/>
        <v>CA</v>
      </c>
      <c r="X6058" t="str">
        <f t="shared" si="284"/>
        <v>California</v>
      </c>
      <c r="Y6058" t="str">
        <f>VLOOKUP(P6058,'Product manager data'!$A$1:B6074,2,0)</f>
        <v>Beth Higgins</v>
      </c>
    </row>
    <row r="6059" spans="1:25" x14ac:dyDescent="0.3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f t="shared" si="282"/>
        <v>Profit</v>
      </c>
      <c r="W6059" t="str">
        <f t="shared" si="283"/>
        <v>CA</v>
      </c>
      <c r="X6059" t="str">
        <f t="shared" si="284"/>
        <v>California</v>
      </c>
      <c r="Y6059" t="str">
        <f>VLOOKUP(P6059,'Product manager data'!$A$1:B6075,2,0)</f>
        <v>Rosemary Hearon</v>
      </c>
    </row>
    <row r="6060" spans="1:25" x14ac:dyDescent="0.3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 t="shared" si="282"/>
        <v>Profit</v>
      </c>
      <c r="W6060" t="str">
        <f t="shared" si="283"/>
        <v>CA</v>
      </c>
      <c r="X6060" t="str">
        <f t="shared" si="284"/>
        <v>California</v>
      </c>
      <c r="Y6060" t="str">
        <f>VLOOKUP(P6060,'Product manager data'!$A$1:B6076,2,0)</f>
        <v>Beth Higgins</v>
      </c>
    </row>
    <row r="6061" spans="1:25" x14ac:dyDescent="0.3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t="str">
        <f t="shared" si="282"/>
        <v>Profit</v>
      </c>
      <c r="W6061" t="str">
        <f t="shared" si="283"/>
        <v>CA</v>
      </c>
      <c r="X6061" t="str">
        <f t="shared" si="284"/>
        <v>California</v>
      </c>
      <c r="Y6061" t="str">
        <f>VLOOKUP(P6061,'Product manager data'!$A$1:B6077,2,0)</f>
        <v>Reggie Bacon</v>
      </c>
    </row>
    <row r="6062" spans="1:25" x14ac:dyDescent="0.3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f t="shared" si="282"/>
        <v>Profit</v>
      </c>
      <c r="W6062" t="str">
        <f t="shared" si="283"/>
        <v>CA</v>
      </c>
      <c r="X6062" t="str">
        <f t="shared" si="284"/>
        <v>California</v>
      </c>
      <c r="Y6062" t="str">
        <f>VLOOKUP(P6062,'Product manager data'!$A$1:B6078,2,0)</f>
        <v>Myrtle Holloway</v>
      </c>
    </row>
    <row r="6063" spans="1:25" x14ac:dyDescent="0.3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f t="shared" si="282"/>
        <v>Profit</v>
      </c>
      <c r="W6063" t="str">
        <f t="shared" si="283"/>
        <v>CA</v>
      </c>
      <c r="X6063" t="str">
        <f t="shared" si="284"/>
        <v>California</v>
      </c>
      <c r="Y6063" t="str">
        <f>VLOOKUP(P6063,'Product manager data'!$A$1:B6079,2,0)</f>
        <v>Eric Goetz</v>
      </c>
    </row>
    <row r="6064" spans="1:25" x14ac:dyDescent="0.3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f t="shared" si="282"/>
        <v>Profit</v>
      </c>
      <c r="W6064" t="str">
        <f t="shared" si="283"/>
        <v>CA</v>
      </c>
      <c r="X6064" t="str">
        <f t="shared" si="284"/>
        <v>California</v>
      </c>
      <c r="Y6064" t="str">
        <f>VLOOKUP(P6064,'Product manager data'!$A$1:B6080,2,0)</f>
        <v>Jason Lightner</v>
      </c>
    </row>
    <row r="6065" spans="1:25" x14ac:dyDescent="0.3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f t="shared" si="282"/>
        <v>Profit</v>
      </c>
      <c r="W6065" t="str">
        <f t="shared" si="283"/>
        <v>CA</v>
      </c>
      <c r="X6065" t="str">
        <f t="shared" si="284"/>
        <v>California</v>
      </c>
      <c r="Y6065" t="str">
        <f>VLOOKUP(P6065,'Product manager data'!$A$1:B6081,2,0)</f>
        <v>Beth Higgins</v>
      </c>
    </row>
    <row r="6066" spans="1:25" x14ac:dyDescent="0.3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 t="shared" si="282"/>
        <v>Profit</v>
      </c>
      <c r="W6066" t="str">
        <f t="shared" si="283"/>
        <v>CA</v>
      </c>
      <c r="X6066" t="str">
        <f t="shared" si="284"/>
        <v>California</v>
      </c>
      <c r="Y6066" t="str">
        <f>VLOOKUP(P6066,'Product manager data'!$A$1:B6082,2,0)</f>
        <v>Beth Higgins</v>
      </c>
    </row>
    <row r="6067" spans="1:25" x14ac:dyDescent="0.3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f t="shared" si="282"/>
        <v>Profit</v>
      </c>
      <c r="W6067" t="str">
        <f t="shared" si="283"/>
        <v>CA</v>
      </c>
      <c r="X6067" t="str">
        <f t="shared" si="284"/>
        <v>California</v>
      </c>
      <c r="Y6067" t="str">
        <f>VLOOKUP(P6067,'Product manager data'!$A$1:B6083,2,0)</f>
        <v>Willie Zensen</v>
      </c>
    </row>
    <row r="6068" spans="1:25" x14ac:dyDescent="0.3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t="str">
        <f t="shared" si="282"/>
        <v>Profit</v>
      </c>
      <c r="W6068" t="str">
        <f t="shared" si="283"/>
        <v>CA</v>
      </c>
      <c r="X6068" t="str">
        <f t="shared" si="284"/>
        <v>California</v>
      </c>
      <c r="Y6068" t="str">
        <f>VLOOKUP(P6068,'Product manager data'!$A$1:B6084,2,0)</f>
        <v>Tammie Nelson</v>
      </c>
    </row>
    <row r="6069" spans="1:25" x14ac:dyDescent="0.3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f t="shared" si="282"/>
        <v>Loss</v>
      </c>
      <c r="W6069" t="str">
        <f t="shared" si="283"/>
        <v>CA</v>
      </c>
      <c r="X6069" t="str">
        <f t="shared" si="284"/>
        <v>California</v>
      </c>
      <c r="Y6069" t="str">
        <f>VLOOKUP(P6069,'Product manager data'!$A$1:B6085,2,0)</f>
        <v>Sandra Cruz</v>
      </c>
    </row>
    <row r="6070" spans="1:25" x14ac:dyDescent="0.3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 t="shared" si="282"/>
        <v>Profit</v>
      </c>
      <c r="W6070" t="str">
        <f t="shared" si="283"/>
        <v>CA</v>
      </c>
      <c r="X6070" t="str">
        <f t="shared" si="284"/>
        <v>California</v>
      </c>
      <c r="Y6070" t="str">
        <f>VLOOKUP(P6070,'Product manager data'!$A$1:B6086,2,0)</f>
        <v>Robin Dennis</v>
      </c>
    </row>
    <row r="6071" spans="1:25" x14ac:dyDescent="0.3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t="str">
        <f t="shared" si="282"/>
        <v>Profit</v>
      </c>
      <c r="W6071" t="str">
        <f t="shared" si="283"/>
        <v>CA</v>
      </c>
      <c r="X6071" t="str">
        <f t="shared" si="284"/>
        <v>California</v>
      </c>
      <c r="Y6071" t="str">
        <f>VLOOKUP(P6071,'Product manager data'!$A$1:B6087,2,0)</f>
        <v>Jennifer Hutchins</v>
      </c>
    </row>
    <row r="6072" spans="1:25" x14ac:dyDescent="0.3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f t="shared" si="282"/>
        <v>Profit</v>
      </c>
      <c r="W6072" t="str">
        <f t="shared" si="283"/>
        <v>CA</v>
      </c>
      <c r="X6072" t="str">
        <f t="shared" si="284"/>
        <v>California</v>
      </c>
      <c r="Y6072" t="str">
        <f>VLOOKUP(P6072,'Product manager data'!$A$1:B6088,2,0)</f>
        <v>Willie Zensen</v>
      </c>
    </row>
    <row r="6073" spans="1:25" x14ac:dyDescent="0.3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f t="shared" si="282"/>
        <v>Loss</v>
      </c>
      <c r="W6073" t="str">
        <f t="shared" si="283"/>
        <v>CA</v>
      </c>
      <c r="X6073" t="str">
        <f t="shared" si="284"/>
        <v>California</v>
      </c>
      <c r="Y6073" t="str">
        <f>VLOOKUP(P6073,'Product manager data'!$A$1:B6089,2,0)</f>
        <v>Myrtle Holloway</v>
      </c>
    </row>
    <row r="6074" spans="1:25" x14ac:dyDescent="0.3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f t="shared" si="282"/>
        <v>Profit</v>
      </c>
      <c r="W6074" t="str">
        <f t="shared" si="283"/>
        <v>CA</v>
      </c>
      <c r="X6074" t="str">
        <f t="shared" si="284"/>
        <v>California</v>
      </c>
      <c r="Y6074" t="str">
        <f>VLOOKUP(P6074,'Product manager data'!$A$1:B6090,2,0)</f>
        <v>Junior Fason</v>
      </c>
    </row>
    <row r="6075" spans="1:25" x14ac:dyDescent="0.3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f t="shared" si="282"/>
        <v>Loss</v>
      </c>
      <c r="W6075" t="str">
        <f t="shared" si="283"/>
        <v>CA</v>
      </c>
      <c r="X6075" t="str">
        <f t="shared" si="284"/>
        <v>California</v>
      </c>
      <c r="Y6075" t="str">
        <f>VLOOKUP(P6075,'Product manager data'!$A$1:B6091,2,0)</f>
        <v>Tammie Nelson</v>
      </c>
    </row>
    <row r="6076" spans="1:25" x14ac:dyDescent="0.3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 t="shared" si="282"/>
        <v>Profit</v>
      </c>
      <c r="W6076" t="str">
        <f t="shared" si="283"/>
        <v>CA</v>
      </c>
      <c r="X6076" t="str">
        <f t="shared" si="284"/>
        <v>California</v>
      </c>
      <c r="Y6076" t="str">
        <f>VLOOKUP(P6076,'Product manager data'!$A$1:B6092,2,0)</f>
        <v>Kimberly Harrington</v>
      </c>
    </row>
    <row r="6077" spans="1:25" x14ac:dyDescent="0.3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f t="shared" si="282"/>
        <v>Profit</v>
      </c>
      <c r="W6077" t="str">
        <f t="shared" si="283"/>
        <v>CA</v>
      </c>
      <c r="X6077" t="str">
        <f t="shared" si="284"/>
        <v>California</v>
      </c>
      <c r="Y6077" t="str">
        <f>VLOOKUP(P6077,'Product manager data'!$A$1:B6093,2,0)</f>
        <v>Myrtle Holloway</v>
      </c>
    </row>
    <row r="6078" spans="1:25" x14ac:dyDescent="0.3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f t="shared" si="282"/>
        <v>Profit</v>
      </c>
      <c r="W6078" t="str">
        <f t="shared" si="283"/>
        <v>CA</v>
      </c>
      <c r="X6078" t="str">
        <f t="shared" si="284"/>
        <v>California</v>
      </c>
      <c r="Y6078" t="str">
        <f>VLOOKUP(P6078,'Product manager data'!$A$1:B6094,2,0)</f>
        <v>Reggie Bacon</v>
      </c>
    </row>
    <row r="6079" spans="1:25" x14ac:dyDescent="0.3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t="str">
        <f t="shared" si="282"/>
        <v>Profit</v>
      </c>
      <c r="W6079" t="str">
        <f t="shared" si="283"/>
        <v>CA</v>
      </c>
      <c r="X6079" t="str">
        <f t="shared" si="284"/>
        <v>California</v>
      </c>
      <c r="Y6079" t="str">
        <f>VLOOKUP(P6079,'Product manager data'!$A$1:B6095,2,0)</f>
        <v>Reggie Bacon</v>
      </c>
    </row>
    <row r="6080" spans="1:25" x14ac:dyDescent="0.3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f t="shared" si="282"/>
        <v>Profit</v>
      </c>
      <c r="W6080" t="str">
        <f t="shared" si="283"/>
        <v>CA</v>
      </c>
      <c r="X6080" t="str">
        <f t="shared" si="284"/>
        <v>California</v>
      </c>
      <c r="Y6080" t="str">
        <f>VLOOKUP(P6080,'Product manager data'!$A$1:B6096,2,0)</f>
        <v>Tammie Nelson</v>
      </c>
    </row>
    <row r="6081" spans="1:25" x14ac:dyDescent="0.3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 t="shared" si="282"/>
        <v>Profit</v>
      </c>
      <c r="W6081" t="str">
        <f t="shared" si="283"/>
        <v>CA</v>
      </c>
      <c r="X6081" t="str">
        <f t="shared" si="284"/>
        <v>California</v>
      </c>
      <c r="Y6081" t="str">
        <f>VLOOKUP(P6081,'Product manager data'!$A$1:B6097,2,0)</f>
        <v>Robin Dennis</v>
      </c>
    </row>
    <row r="6082" spans="1:25" x14ac:dyDescent="0.3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f t="shared" si="282"/>
        <v>Profit</v>
      </c>
      <c r="W6082" t="str">
        <f t="shared" si="283"/>
        <v>CA</v>
      </c>
      <c r="X6082" t="str">
        <f t="shared" si="284"/>
        <v>California</v>
      </c>
      <c r="Y6082" t="str">
        <f>VLOOKUP(P6082,'Product manager data'!$A$1:B6098,2,0)</f>
        <v>Myrtle Holloway</v>
      </c>
    </row>
    <row r="6083" spans="1:25" x14ac:dyDescent="0.3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t="str">
        <f t="shared" ref="V6083:V6146" si="285">IF(U6083&gt;=0,"Profit","Loss")</f>
        <v>Loss</v>
      </c>
      <c r="W6083" t="str">
        <f t="shared" ref="W6083:W6146" si="286">MID(B6083,1,2)</f>
        <v>US</v>
      </c>
      <c r="X6083" t="str">
        <f t="shared" ref="X6083:X6146" si="287">IF(W6083="CA","California","Texas")</f>
        <v>Texas</v>
      </c>
      <c r="Y6083" t="str">
        <f>VLOOKUP(P6083,'Product manager data'!$A$1:B6099,2,0)</f>
        <v>Robin Dennis</v>
      </c>
    </row>
    <row r="6084" spans="1:25" x14ac:dyDescent="0.3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t="str">
        <f t="shared" si="285"/>
        <v>Loss</v>
      </c>
      <c r="W6084" t="str">
        <f t="shared" si="286"/>
        <v>US</v>
      </c>
      <c r="X6084" t="str">
        <f t="shared" si="287"/>
        <v>Texas</v>
      </c>
      <c r="Y6084" t="str">
        <f>VLOOKUP(P6084,'Product manager data'!$A$1:B6100,2,0)</f>
        <v>Kimberly Harrington</v>
      </c>
    </row>
    <row r="6085" spans="1:25" x14ac:dyDescent="0.3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t="str">
        <f t="shared" si="285"/>
        <v>Profit</v>
      </c>
      <c r="W6085" t="str">
        <f t="shared" si="286"/>
        <v>US</v>
      </c>
      <c r="X6085" t="str">
        <f t="shared" si="287"/>
        <v>Texas</v>
      </c>
      <c r="Y6085" t="str">
        <f>VLOOKUP(P6085,'Product manager data'!$A$1:B6101,2,0)</f>
        <v>Eric Goetz</v>
      </c>
    </row>
    <row r="6086" spans="1:25" x14ac:dyDescent="0.3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t="str">
        <f t="shared" si="285"/>
        <v>Loss</v>
      </c>
      <c r="W6086" t="str">
        <f t="shared" si="286"/>
        <v>US</v>
      </c>
      <c r="X6086" t="str">
        <f t="shared" si="287"/>
        <v>Texas</v>
      </c>
      <c r="Y6086" t="str">
        <f>VLOOKUP(P6086,'Product manager data'!$A$1:B6102,2,0)</f>
        <v>Reggie Bacon</v>
      </c>
    </row>
    <row r="6087" spans="1:25" x14ac:dyDescent="0.3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f t="shared" si="285"/>
        <v>Profit</v>
      </c>
      <c r="W6087" t="str">
        <f t="shared" si="286"/>
        <v>US</v>
      </c>
      <c r="X6087" t="str">
        <f t="shared" si="287"/>
        <v>Texas</v>
      </c>
      <c r="Y6087" t="str">
        <f>VLOOKUP(P6087,'Product manager data'!$A$1:B6103,2,0)</f>
        <v>Willie Zensen</v>
      </c>
    </row>
    <row r="6088" spans="1:25" x14ac:dyDescent="0.3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t="str">
        <f t="shared" si="285"/>
        <v>Loss</v>
      </c>
      <c r="W6088" t="str">
        <f t="shared" si="286"/>
        <v>US</v>
      </c>
      <c r="X6088" t="str">
        <f t="shared" si="287"/>
        <v>Texas</v>
      </c>
      <c r="Y6088" t="str">
        <f>VLOOKUP(P6088,'Product manager data'!$A$1:B6104,2,0)</f>
        <v>Kimberly Harrington</v>
      </c>
    </row>
    <row r="6089" spans="1:25" x14ac:dyDescent="0.3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f t="shared" si="285"/>
        <v>Profit</v>
      </c>
      <c r="W6089" t="str">
        <f t="shared" si="286"/>
        <v>CA</v>
      </c>
      <c r="X6089" t="str">
        <f t="shared" si="287"/>
        <v>California</v>
      </c>
      <c r="Y6089" t="str">
        <f>VLOOKUP(P6089,'Product manager data'!$A$1:B6105,2,0)</f>
        <v>Robin Dennis</v>
      </c>
    </row>
    <row r="6090" spans="1:25" x14ac:dyDescent="0.3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f t="shared" si="285"/>
        <v>Profit</v>
      </c>
      <c r="W6090" t="str">
        <f t="shared" si="286"/>
        <v>CA</v>
      </c>
      <c r="X6090" t="str">
        <f t="shared" si="287"/>
        <v>California</v>
      </c>
      <c r="Y6090" t="str">
        <f>VLOOKUP(P6090,'Product manager data'!$A$1:B6106,2,0)</f>
        <v>Beth Higgins</v>
      </c>
    </row>
    <row r="6091" spans="1:25" x14ac:dyDescent="0.3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t="str">
        <f t="shared" si="285"/>
        <v>Loss</v>
      </c>
      <c r="W6091" t="str">
        <f t="shared" si="286"/>
        <v>US</v>
      </c>
      <c r="X6091" t="str">
        <f t="shared" si="287"/>
        <v>Texas</v>
      </c>
      <c r="Y6091" t="str">
        <f>VLOOKUP(P6091,'Product manager data'!$A$1:B6107,2,0)</f>
        <v>Kimberly Harrington</v>
      </c>
    </row>
    <row r="6092" spans="1:25" x14ac:dyDescent="0.3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f t="shared" si="285"/>
        <v>Profit</v>
      </c>
      <c r="W6092" t="str">
        <f t="shared" si="286"/>
        <v>CA</v>
      </c>
      <c r="X6092" t="str">
        <f t="shared" si="287"/>
        <v>California</v>
      </c>
      <c r="Y6092" t="str">
        <f>VLOOKUP(P6092,'Product manager data'!$A$1:B6108,2,0)</f>
        <v>Sandra Cruz</v>
      </c>
    </row>
    <row r="6093" spans="1:25" x14ac:dyDescent="0.3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t="str">
        <f t="shared" si="285"/>
        <v>Profit</v>
      </c>
      <c r="W6093" t="str">
        <f t="shared" si="286"/>
        <v>CA</v>
      </c>
      <c r="X6093" t="str">
        <f t="shared" si="287"/>
        <v>California</v>
      </c>
      <c r="Y6093" t="str">
        <f>VLOOKUP(P6093,'Product manager data'!$A$1:B6109,2,0)</f>
        <v>Reggie Bacon</v>
      </c>
    </row>
    <row r="6094" spans="1:25" x14ac:dyDescent="0.3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t="str">
        <f t="shared" si="285"/>
        <v>Profit</v>
      </c>
      <c r="W6094" t="str">
        <f t="shared" si="286"/>
        <v>CA</v>
      </c>
      <c r="X6094" t="str">
        <f t="shared" si="287"/>
        <v>California</v>
      </c>
      <c r="Y6094" t="str">
        <f>VLOOKUP(P6094,'Product manager data'!$A$1:B6110,2,0)</f>
        <v>Beth Higgins</v>
      </c>
    </row>
    <row r="6095" spans="1:25" x14ac:dyDescent="0.3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f t="shared" si="285"/>
        <v>Profit</v>
      </c>
      <c r="W6095" t="str">
        <f t="shared" si="286"/>
        <v>CA</v>
      </c>
      <c r="X6095" t="str">
        <f t="shared" si="287"/>
        <v>California</v>
      </c>
      <c r="Y6095" t="str">
        <f>VLOOKUP(P6095,'Product manager data'!$A$1:B6111,2,0)</f>
        <v>Reggie Bacon</v>
      </c>
    </row>
    <row r="6096" spans="1:25" x14ac:dyDescent="0.3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 t="shared" si="285"/>
        <v>Profit</v>
      </c>
      <c r="W6096" t="str">
        <f t="shared" si="286"/>
        <v>CA</v>
      </c>
      <c r="X6096" t="str">
        <f t="shared" si="287"/>
        <v>California</v>
      </c>
      <c r="Y6096" t="str">
        <f>VLOOKUP(P6096,'Product manager data'!$A$1:B6112,2,0)</f>
        <v>Myrtle Holloway</v>
      </c>
    </row>
    <row r="6097" spans="1:25" x14ac:dyDescent="0.3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f t="shared" si="285"/>
        <v>Profit</v>
      </c>
      <c r="W6097" t="str">
        <f t="shared" si="286"/>
        <v>CA</v>
      </c>
      <c r="X6097" t="str">
        <f t="shared" si="287"/>
        <v>California</v>
      </c>
      <c r="Y6097" t="str">
        <f>VLOOKUP(P6097,'Product manager data'!$A$1:B6113,2,0)</f>
        <v>Beth Higgins</v>
      </c>
    </row>
    <row r="6098" spans="1:25" x14ac:dyDescent="0.3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 t="shared" si="285"/>
        <v>Profit</v>
      </c>
      <c r="W6098" t="str">
        <f t="shared" si="286"/>
        <v>CA</v>
      </c>
      <c r="X6098" t="str">
        <f t="shared" si="287"/>
        <v>California</v>
      </c>
      <c r="Y6098" t="str">
        <f>VLOOKUP(P6098,'Product manager data'!$A$1:B6114,2,0)</f>
        <v>Sandra Cruz</v>
      </c>
    </row>
    <row r="6099" spans="1:25" x14ac:dyDescent="0.3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f t="shared" si="285"/>
        <v>Profit</v>
      </c>
      <c r="W6099" t="str">
        <f t="shared" si="286"/>
        <v>CA</v>
      </c>
      <c r="X6099" t="str">
        <f t="shared" si="287"/>
        <v>California</v>
      </c>
      <c r="Y6099" t="str">
        <f>VLOOKUP(P6099,'Product manager data'!$A$1:B6115,2,0)</f>
        <v>Kimberly Harrington</v>
      </c>
    </row>
    <row r="6100" spans="1:25" x14ac:dyDescent="0.3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 t="shared" si="285"/>
        <v>Profit</v>
      </c>
      <c r="W6100" t="str">
        <f t="shared" si="286"/>
        <v>CA</v>
      </c>
      <c r="X6100" t="str">
        <f t="shared" si="287"/>
        <v>California</v>
      </c>
      <c r="Y6100" t="str">
        <f>VLOOKUP(P6100,'Product manager data'!$A$1:B6116,2,0)</f>
        <v>Junior Fason</v>
      </c>
    </row>
    <row r="6101" spans="1:25" x14ac:dyDescent="0.3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f t="shared" si="285"/>
        <v>Profit</v>
      </c>
      <c r="W6101" t="str">
        <f t="shared" si="286"/>
        <v>CA</v>
      </c>
      <c r="X6101" t="str">
        <f t="shared" si="287"/>
        <v>California</v>
      </c>
      <c r="Y6101" t="str">
        <f>VLOOKUP(P6101,'Product manager data'!$A$1:B6117,2,0)</f>
        <v>Sandra Cruz</v>
      </c>
    </row>
    <row r="6102" spans="1:25" x14ac:dyDescent="0.3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f t="shared" si="285"/>
        <v>Profit</v>
      </c>
      <c r="W6102" t="str">
        <f t="shared" si="286"/>
        <v>CA</v>
      </c>
      <c r="X6102" t="str">
        <f t="shared" si="287"/>
        <v>California</v>
      </c>
      <c r="Y6102" t="str">
        <f>VLOOKUP(P6102,'Product manager data'!$A$1:B6118,2,0)</f>
        <v>James Marez</v>
      </c>
    </row>
    <row r="6103" spans="1:25" x14ac:dyDescent="0.3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 t="shared" si="285"/>
        <v>Profit</v>
      </c>
      <c r="W6103" t="str">
        <f t="shared" si="286"/>
        <v>CA</v>
      </c>
      <c r="X6103" t="str">
        <f t="shared" si="287"/>
        <v>California</v>
      </c>
      <c r="Y6103" t="str">
        <f>VLOOKUP(P6103,'Product manager data'!$A$1:B6119,2,0)</f>
        <v>Sandra Cruz</v>
      </c>
    </row>
    <row r="6104" spans="1:25" x14ac:dyDescent="0.3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f t="shared" si="285"/>
        <v>Profit</v>
      </c>
      <c r="W6104" t="str">
        <f t="shared" si="286"/>
        <v>CA</v>
      </c>
      <c r="X6104" t="str">
        <f t="shared" si="287"/>
        <v>California</v>
      </c>
      <c r="Y6104" t="str">
        <f>VLOOKUP(P6104,'Product manager data'!$A$1:B6120,2,0)</f>
        <v>James Marez</v>
      </c>
    </row>
    <row r="6105" spans="1:25" x14ac:dyDescent="0.3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 t="shared" si="285"/>
        <v>Profit</v>
      </c>
      <c r="W6105" t="str">
        <f t="shared" si="286"/>
        <v>CA</v>
      </c>
      <c r="X6105" t="str">
        <f t="shared" si="287"/>
        <v>California</v>
      </c>
      <c r="Y6105" t="str">
        <f>VLOOKUP(P6105,'Product manager data'!$A$1:B6121,2,0)</f>
        <v>Reggie Bacon</v>
      </c>
    </row>
    <row r="6106" spans="1:25" x14ac:dyDescent="0.3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f t="shared" si="285"/>
        <v>Loss</v>
      </c>
      <c r="W6106" t="str">
        <f t="shared" si="286"/>
        <v>US</v>
      </c>
      <c r="X6106" t="str">
        <f t="shared" si="287"/>
        <v>Texas</v>
      </c>
      <c r="Y6106" t="str">
        <f>VLOOKUP(P6106,'Product manager data'!$A$1:B6122,2,0)</f>
        <v>Michael Benoit</v>
      </c>
    </row>
    <row r="6107" spans="1:25" x14ac:dyDescent="0.3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 t="shared" si="285"/>
        <v>Profit</v>
      </c>
      <c r="W6107" t="str">
        <f t="shared" si="286"/>
        <v>CA</v>
      </c>
      <c r="X6107" t="str">
        <f t="shared" si="287"/>
        <v>California</v>
      </c>
      <c r="Y6107" t="str">
        <f>VLOOKUP(P6107,'Product manager data'!$A$1:B6123,2,0)</f>
        <v>Eric Goetz</v>
      </c>
    </row>
    <row r="6108" spans="1:25" x14ac:dyDescent="0.3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f t="shared" si="285"/>
        <v>Loss</v>
      </c>
      <c r="W6108" t="str">
        <f t="shared" si="286"/>
        <v>CA</v>
      </c>
      <c r="X6108" t="str">
        <f t="shared" si="287"/>
        <v>California</v>
      </c>
      <c r="Y6108" t="str">
        <f>VLOOKUP(P6108,'Product manager data'!$A$1:B6124,2,0)</f>
        <v>Mary Wood</v>
      </c>
    </row>
    <row r="6109" spans="1:25" x14ac:dyDescent="0.3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f t="shared" si="285"/>
        <v>Loss</v>
      </c>
      <c r="W6109" t="str">
        <f t="shared" si="286"/>
        <v>CA</v>
      </c>
      <c r="X6109" t="str">
        <f t="shared" si="287"/>
        <v>California</v>
      </c>
      <c r="Y6109" t="str">
        <f>VLOOKUP(P6109,'Product manager data'!$A$1:B6125,2,0)</f>
        <v>Reggie Bacon</v>
      </c>
    </row>
    <row r="6110" spans="1:25" x14ac:dyDescent="0.3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t="str">
        <f t="shared" si="285"/>
        <v>Profit</v>
      </c>
      <c r="W6110" t="str">
        <f t="shared" si="286"/>
        <v>CA</v>
      </c>
      <c r="X6110" t="str">
        <f t="shared" si="287"/>
        <v>California</v>
      </c>
      <c r="Y6110" t="str">
        <f>VLOOKUP(P6110,'Product manager data'!$A$1:B6126,2,0)</f>
        <v>Willie Zensen</v>
      </c>
    </row>
    <row r="6111" spans="1:25" x14ac:dyDescent="0.3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t="str">
        <f t="shared" si="285"/>
        <v>Loss</v>
      </c>
      <c r="W6111" t="str">
        <f t="shared" si="286"/>
        <v>CA</v>
      </c>
      <c r="X6111" t="str">
        <f t="shared" si="287"/>
        <v>California</v>
      </c>
      <c r="Y6111" t="str">
        <f>VLOOKUP(P6111,'Product manager data'!$A$1:B6127,2,0)</f>
        <v>Kimberly Harrington</v>
      </c>
    </row>
    <row r="6112" spans="1:25" x14ac:dyDescent="0.3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t="str">
        <f t="shared" si="285"/>
        <v>Loss</v>
      </c>
      <c r="W6112" t="str">
        <f t="shared" si="286"/>
        <v>CA</v>
      </c>
      <c r="X6112" t="str">
        <f t="shared" si="287"/>
        <v>California</v>
      </c>
      <c r="Y6112" t="str">
        <f>VLOOKUP(P6112,'Product manager data'!$A$1:B6128,2,0)</f>
        <v>Sandra Cruz</v>
      </c>
    </row>
    <row r="6113" spans="1:25" x14ac:dyDescent="0.3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f t="shared" si="285"/>
        <v>Profit</v>
      </c>
      <c r="W6113" t="str">
        <f t="shared" si="286"/>
        <v>CA</v>
      </c>
      <c r="X6113" t="str">
        <f t="shared" si="287"/>
        <v>California</v>
      </c>
      <c r="Y6113" t="str">
        <f>VLOOKUP(P6113,'Product manager data'!$A$1:B6129,2,0)</f>
        <v>Mary Wood</v>
      </c>
    </row>
    <row r="6114" spans="1:25" x14ac:dyDescent="0.3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f t="shared" si="285"/>
        <v>Profit</v>
      </c>
      <c r="W6114" t="str">
        <f t="shared" si="286"/>
        <v>CA</v>
      </c>
      <c r="X6114" t="str">
        <f t="shared" si="287"/>
        <v>California</v>
      </c>
      <c r="Y6114" t="str">
        <f>VLOOKUP(P6114,'Product manager data'!$A$1:B6130,2,0)</f>
        <v>Junior Fason</v>
      </c>
    </row>
    <row r="6115" spans="1:25" x14ac:dyDescent="0.3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f t="shared" si="285"/>
        <v>Profit</v>
      </c>
      <c r="W6115" t="str">
        <f t="shared" si="286"/>
        <v>CA</v>
      </c>
      <c r="X6115" t="str">
        <f t="shared" si="287"/>
        <v>California</v>
      </c>
      <c r="Y6115" t="str">
        <f>VLOOKUP(P6115,'Product manager data'!$A$1:B6131,2,0)</f>
        <v>Sandra Cruz</v>
      </c>
    </row>
    <row r="6116" spans="1:25" x14ac:dyDescent="0.3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f t="shared" si="285"/>
        <v>Loss</v>
      </c>
      <c r="W6116" t="str">
        <f t="shared" si="286"/>
        <v>CA</v>
      </c>
      <c r="X6116" t="str">
        <f t="shared" si="287"/>
        <v>California</v>
      </c>
      <c r="Y6116" t="str">
        <f>VLOOKUP(P6116,'Product manager data'!$A$1:B6132,2,0)</f>
        <v>Sandra Cruz</v>
      </c>
    </row>
    <row r="6117" spans="1:25" x14ac:dyDescent="0.3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t="str">
        <f t="shared" si="285"/>
        <v>Profit</v>
      </c>
      <c r="W6117" t="str">
        <f t="shared" si="286"/>
        <v>CA</v>
      </c>
      <c r="X6117" t="str">
        <f t="shared" si="287"/>
        <v>California</v>
      </c>
      <c r="Y6117" t="str">
        <f>VLOOKUP(P6117,'Product manager data'!$A$1:B6133,2,0)</f>
        <v>Kimberly Harrington</v>
      </c>
    </row>
    <row r="6118" spans="1:25" x14ac:dyDescent="0.3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t="str">
        <f t="shared" si="285"/>
        <v>Profit</v>
      </c>
      <c r="W6118" t="str">
        <f t="shared" si="286"/>
        <v>US</v>
      </c>
      <c r="X6118" t="str">
        <f t="shared" si="287"/>
        <v>Texas</v>
      </c>
      <c r="Y6118" t="str">
        <f>VLOOKUP(P6118,'Product manager data'!$A$1:B6134,2,0)</f>
        <v>James Marez</v>
      </c>
    </row>
    <row r="6119" spans="1:25" x14ac:dyDescent="0.3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f t="shared" si="285"/>
        <v>Profit</v>
      </c>
      <c r="W6119" t="str">
        <f t="shared" si="286"/>
        <v>US</v>
      </c>
      <c r="X6119" t="str">
        <f t="shared" si="287"/>
        <v>Texas</v>
      </c>
      <c r="Y6119" t="str">
        <f>VLOOKUP(P6119,'Product manager data'!$A$1:B6135,2,0)</f>
        <v>Willie Zensen</v>
      </c>
    </row>
    <row r="6120" spans="1:25" x14ac:dyDescent="0.3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f t="shared" si="285"/>
        <v>Profit</v>
      </c>
      <c r="W6120" t="str">
        <f t="shared" si="286"/>
        <v>CA</v>
      </c>
      <c r="X6120" t="str">
        <f t="shared" si="287"/>
        <v>California</v>
      </c>
      <c r="Y6120" t="str">
        <f>VLOOKUP(P6120,'Product manager data'!$A$1:B6136,2,0)</f>
        <v>James Marez</v>
      </c>
    </row>
    <row r="6121" spans="1:25" x14ac:dyDescent="0.3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f t="shared" si="285"/>
        <v>Profit</v>
      </c>
      <c r="W6121" t="str">
        <f t="shared" si="286"/>
        <v>CA</v>
      </c>
      <c r="X6121" t="str">
        <f t="shared" si="287"/>
        <v>California</v>
      </c>
      <c r="Y6121" t="str">
        <f>VLOOKUP(P6121,'Product manager data'!$A$1:B6137,2,0)</f>
        <v>Eric Goetz</v>
      </c>
    </row>
    <row r="6122" spans="1:25" x14ac:dyDescent="0.3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f t="shared" si="285"/>
        <v>Profit</v>
      </c>
      <c r="W6122" t="str">
        <f t="shared" si="286"/>
        <v>CA</v>
      </c>
      <c r="X6122" t="str">
        <f t="shared" si="287"/>
        <v>California</v>
      </c>
      <c r="Y6122" t="str">
        <f>VLOOKUP(P6122,'Product manager data'!$A$1:B6138,2,0)</f>
        <v>Robin Dennis</v>
      </c>
    </row>
    <row r="6123" spans="1:25" x14ac:dyDescent="0.3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f t="shared" si="285"/>
        <v>Loss</v>
      </c>
      <c r="W6123" t="str">
        <f t="shared" si="286"/>
        <v>CA</v>
      </c>
      <c r="X6123" t="str">
        <f t="shared" si="287"/>
        <v>California</v>
      </c>
      <c r="Y6123" t="str">
        <f>VLOOKUP(P6123,'Product manager data'!$A$1:B6139,2,0)</f>
        <v>Tim Collins</v>
      </c>
    </row>
    <row r="6124" spans="1:25" x14ac:dyDescent="0.3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t="str">
        <f t="shared" si="285"/>
        <v>Profit</v>
      </c>
      <c r="W6124" t="str">
        <f t="shared" si="286"/>
        <v>CA</v>
      </c>
      <c r="X6124" t="str">
        <f t="shared" si="287"/>
        <v>California</v>
      </c>
      <c r="Y6124" t="str">
        <f>VLOOKUP(P6124,'Product manager data'!$A$1:B6140,2,0)</f>
        <v>Myrtle Holloway</v>
      </c>
    </row>
    <row r="6125" spans="1:25" x14ac:dyDescent="0.3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t="str">
        <f t="shared" si="285"/>
        <v>Profit</v>
      </c>
      <c r="W6125" t="str">
        <f t="shared" si="286"/>
        <v>CA</v>
      </c>
      <c r="X6125" t="str">
        <f t="shared" si="287"/>
        <v>California</v>
      </c>
      <c r="Y6125" t="str">
        <f>VLOOKUP(P6125,'Product manager data'!$A$1:B6141,2,0)</f>
        <v>Beth Higgins</v>
      </c>
    </row>
    <row r="6126" spans="1:25" x14ac:dyDescent="0.3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f t="shared" si="285"/>
        <v>Profit</v>
      </c>
      <c r="W6126" t="str">
        <f t="shared" si="286"/>
        <v>CA</v>
      </c>
      <c r="X6126" t="str">
        <f t="shared" si="287"/>
        <v>California</v>
      </c>
      <c r="Y6126" t="str">
        <f>VLOOKUP(P6126,'Product manager data'!$A$1:B6142,2,0)</f>
        <v>Reggie Bacon</v>
      </c>
    </row>
    <row r="6127" spans="1:25" x14ac:dyDescent="0.3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t="str">
        <f t="shared" si="285"/>
        <v>Profit</v>
      </c>
      <c r="W6127" t="str">
        <f t="shared" si="286"/>
        <v>CA</v>
      </c>
      <c r="X6127" t="str">
        <f t="shared" si="287"/>
        <v>California</v>
      </c>
      <c r="Y6127" t="str">
        <f>VLOOKUP(P6127,'Product manager data'!$A$1:B6143,2,0)</f>
        <v>Beth Higgins</v>
      </c>
    </row>
    <row r="6128" spans="1:25" x14ac:dyDescent="0.3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f t="shared" si="285"/>
        <v>Profit</v>
      </c>
      <c r="W6128" t="str">
        <f t="shared" si="286"/>
        <v>CA</v>
      </c>
      <c r="X6128" t="str">
        <f t="shared" si="287"/>
        <v>California</v>
      </c>
      <c r="Y6128" t="str">
        <f>VLOOKUP(P6128,'Product manager data'!$A$1:B6144,2,0)</f>
        <v>Kimberly Harrington</v>
      </c>
    </row>
    <row r="6129" spans="1:25" x14ac:dyDescent="0.3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f t="shared" si="285"/>
        <v>Profit</v>
      </c>
      <c r="W6129" t="str">
        <f t="shared" si="286"/>
        <v>CA</v>
      </c>
      <c r="X6129" t="str">
        <f t="shared" si="287"/>
        <v>California</v>
      </c>
      <c r="Y6129" t="str">
        <f>VLOOKUP(P6129,'Product manager data'!$A$1:B6145,2,0)</f>
        <v>Sandra Cruz</v>
      </c>
    </row>
    <row r="6130" spans="1:25" x14ac:dyDescent="0.3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 t="shared" si="285"/>
        <v>Profit</v>
      </c>
      <c r="W6130" t="str">
        <f t="shared" si="286"/>
        <v>US</v>
      </c>
      <c r="X6130" t="str">
        <f t="shared" si="287"/>
        <v>Texas</v>
      </c>
      <c r="Y6130" t="str">
        <f>VLOOKUP(P6130,'Product manager data'!$A$1:B6146,2,0)</f>
        <v>Kimberly Harrington</v>
      </c>
    </row>
    <row r="6131" spans="1:25" x14ac:dyDescent="0.3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 t="shared" si="285"/>
        <v>Profit</v>
      </c>
      <c r="W6131" t="str">
        <f t="shared" si="286"/>
        <v>CA</v>
      </c>
      <c r="X6131" t="str">
        <f t="shared" si="287"/>
        <v>California</v>
      </c>
      <c r="Y6131" t="str">
        <f>VLOOKUP(P6131,'Product manager data'!$A$1:B6147,2,0)</f>
        <v>Reggie Bacon</v>
      </c>
    </row>
    <row r="6132" spans="1:25" x14ac:dyDescent="0.3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f t="shared" si="285"/>
        <v>Profit</v>
      </c>
      <c r="W6132" t="str">
        <f t="shared" si="286"/>
        <v>CA</v>
      </c>
      <c r="X6132" t="str">
        <f t="shared" si="287"/>
        <v>California</v>
      </c>
      <c r="Y6132" t="str">
        <f>VLOOKUP(P6132,'Product manager data'!$A$1:B6148,2,0)</f>
        <v>Junior Fason</v>
      </c>
    </row>
    <row r="6133" spans="1:25" x14ac:dyDescent="0.3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f t="shared" si="285"/>
        <v>Profit</v>
      </c>
      <c r="W6133" t="str">
        <f t="shared" si="286"/>
        <v>CA</v>
      </c>
      <c r="X6133" t="str">
        <f t="shared" si="287"/>
        <v>California</v>
      </c>
      <c r="Y6133" t="str">
        <f>VLOOKUP(P6133,'Product manager data'!$A$1:B6149,2,0)</f>
        <v>Sandra Cruz</v>
      </c>
    </row>
    <row r="6134" spans="1:25" x14ac:dyDescent="0.3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t="str">
        <f t="shared" si="285"/>
        <v>Profit</v>
      </c>
      <c r="W6134" t="str">
        <f t="shared" si="286"/>
        <v>CA</v>
      </c>
      <c r="X6134" t="str">
        <f t="shared" si="287"/>
        <v>California</v>
      </c>
      <c r="Y6134" t="str">
        <f>VLOOKUP(P6134,'Product manager data'!$A$1:B6150,2,0)</f>
        <v>Beth Higgins</v>
      </c>
    </row>
    <row r="6135" spans="1:25" x14ac:dyDescent="0.3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t="str">
        <f t="shared" si="285"/>
        <v>Profit</v>
      </c>
      <c r="W6135" t="str">
        <f t="shared" si="286"/>
        <v>CA</v>
      </c>
      <c r="X6135" t="str">
        <f t="shared" si="287"/>
        <v>California</v>
      </c>
      <c r="Y6135" t="str">
        <f>VLOOKUP(P6135,'Product manager data'!$A$1:B6151,2,0)</f>
        <v>Michael Benoit</v>
      </c>
    </row>
    <row r="6136" spans="1:25" x14ac:dyDescent="0.3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t="str">
        <f t="shared" si="285"/>
        <v>Profit</v>
      </c>
      <c r="W6136" t="str">
        <f t="shared" si="286"/>
        <v>CA</v>
      </c>
      <c r="X6136" t="str">
        <f t="shared" si="287"/>
        <v>California</v>
      </c>
      <c r="Y6136" t="str">
        <f>VLOOKUP(P6136,'Product manager data'!$A$1:B6152,2,0)</f>
        <v>Eric Goetz</v>
      </c>
    </row>
    <row r="6137" spans="1:25" x14ac:dyDescent="0.3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t="str">
        <f t="shared" si="285"/>
        <v>Profit</v>
      </c>
      <c r="W6137" t="str">
        <f t="shared" si="286"/>
        <v>CA</v>
      </c>
      <c r="X6137" t="str">
        <f t="shared" si="287"/>
        <v>California</v>
      </c>
      <c r="Y6137" t="str">
        <f>VLOOKUP(P6137,'Product manager data'!$A$1:B6153,2,0)</f>
        <v>Reggie Bacon</v>
      </c>
    </row>
    <row r="6138" spans="1:25" x14ac:dyDescent="0.3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t="str">
        <f t="shared" si="285"/>
        <v>Loss</v>
      </c>
      <c r="W6138" t="str">
        <f t="shared" si="286"/>
        <v>CA</v>
      </c>
      <c r="X6138" t="str">
        <f t="shared" si="287"/>
        <v>California</v>
      </c>
      <c r="Y6138" t="str">
        <f>VLOOKUP(P6138,'Product manager data'!$A$1:B6154,2,0)</f>
        <v>Mary Wood</v>
      </c>
    </row>
    <row r="6139" spans="1:25" x14ac:dyDescent="0.3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t="str">
        <f t="shared" si="285"/>
        <v>Profit</v>
      </c>
      <c r="W6139" t="str">
        <f t="shared" si="286"/>
        <v>US</v>
      </c>
      <c r="X6139" t="str">
        <f t="shared" si="287"/>
        <v>Texas</v>
      </c>
      <c r="Y6139" t="str">
        <f>VLOOKUP(P6139,'Product manager data'!$A$1:B6155,2,0)</f>
        <v>Beth Higgins</v>
      </c>
    </row>
    <row r="6140" spans="1:25" x14ac:dyDescent="0.3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f t="shared" si="285"/>
        <v>Loss</v>
      </c>
      <c r="W6140" t="str">
        <f t="shared" si="286"/>
        <v>CA</v>
      </c>
      <c r="X6140" t="str">
        <f t="shared" si="287"/>
        <v>California</v>
      </c>
      <c r="Y6140" t="str">
        <f>VLOOKUP(P6140,'Product manager data'!$A$1:B6156,2,0)</f>
        <v>Tim Collins</v>
      </c>
    </row>
    <row r="6141" spans="1:25" x14ac:dyDescent="0.3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t="str">
        <f t="shared" si="285"/>
        <v>Profit</v>
      </c>
      <c r="W6141" t="str">
        <f t="shared" si="286"/>
        <v>US</v>
      </c>
      <c r="X6141" t="str">
        <f t="shared" si="287"/>
        <v>Texas</v>
      </c>
      <c r="Y6141" t="str">
        <f>VLOOKUP(P6141,'Product manager data'!$A$1:B6157,2,0)</f>
        <v>Myrtle Holloway</v>
      </c>
    </row>
    <row r="6142" spans="1:25" x14ac:dyDescent="0.3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t="str">
        <f t="shared" si="285"/>
        <v>Profit</v>
      </c>
      <c r="W6142" t="str">
        <f t="shared" si="286"/>
        <v>CA</v>
      </c>
      <c r="X6142" t="str">
        <f t="shared" si="287"/>
        <v>California</v>
      </c>
      <c r="Y6142" t="str">
        <f>VLOOKUP(P6142,'Product manager data'!$A$1:B6158,2,0)</f>
        <v>Beth Higgins</v>
      </c>
    </row>
    <row r="6143" spans="1:25" x14ac:dyDescent="0.3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f t="shared" si="285"/>
        <v>Profit</v>
      </c>
      <c r="W6143" t="str">
        <f t="shared" si="286"/>
        <v>CA</v>
      </c>
      <c r="X6143" t="str">
        <f t="shared" si="287"/>
        <v>California</v>
      </c>
      <c r="Y6143" t="str">
        <f>VLOOKUP(P6143,'Product manager data'!$A$1:B6159,2,0)</f>
        <v>Myrtle Holloway</v>
      </c>
    </row>
    <row r="6144" spans="1:25" x14ac:dyDescent="0.3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 t="shared" si="285"/>
        <v>Profit</v>
      </c>
      <c r="W6144" t="str">
        <f t="shared" si="286"/>
        <v>CA</v>
      </c>
      <c r="X6144" t="str">
        <f t="shared" si="287"/>
        <v>California</v>
      </c>
      <c r="Y6144" t="str">
        <f>VLOOKUP(P6144,'Product manager data'!$A$1:B6160,2,0)</f>
        <v>James Marez</v>
      </c>
    </row>
    <row r="6145" spans="1:25" x14ac:dyDescent="0.3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t="str">
        <f t="shared" si="285"/>
        <v>Profit</v>
      </c>
      <c r="W6145" t="str">
        <f t="shared" si="286"/>
        <v>CA</v>
      </c>
      <c r="X6145" t="str">
        <f t="shared" si="287"/>
        <v>California</v>
      </c>
      <c r="Y6145" t="str">
        <f>VLOOKUP(P6145,'Product manager data'!$A$1:B6161,2,0)</f>
        <v>Eric Goetz</v>
      </c>
    </row>
    <row r="6146" spans="1:25" x14ac:dyDescent="0.3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f t="shared" si="285"/>
        <v>Profit</v>
      </c>
      <c r="W6146" t="str">
        <f t="shared" si="286"/>
        <v>CA</v>
      </c>
      <c r="X6146" t="str">
        <f t="shared" si="287"/>
        <v>California</v>
      </c>
      <c r="Y6146" t="str">
        <f>VLOOKUP(P6146,'Product manager data'!$A$1:B6162,2,0)</f>
        <v>Beth Higgins</v>
      </c>
    </row>
    <row r="6147" spans="1:25" x14ac:dyDescent="0.3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f t="shared" ref="V6147:V6210" si="288">IF(U6147&gt;=0,"Profit","Loss")</f>
        <v>Profit</v>
      </c>
      <c r="W6147" t="str">
        <f t="shared" ref="W6147:W6210" si="289">MID(B6147,1,2)</f>
        <v>CA</v>
      </c>
      <c r="X6147" t="str">
        <f t="shared" ref="X6147:X6210" si="290">IF(W6147="CA","California","Texas")</f>
        <v>California</v>
      </c>
      <c r="Y6147" t="str">
        <f>VLOOKUP(P6147,'Product manager data'!$A$1:B6163,2,0)</f>
        <v>Eric Goetz</v>
      </c>
    </row>
    <row r="6148" spans="1:25" x14ac:dyDescent="0.3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f t="shared" si="288"/>
        <v>Profit</v>
      </c>
      <c r="W6148" t="str">
        <f t="shared" si="289"/>
        <v>CA</v>
      </c>
      <c r="X6148" t="str">
        <f t="shared" si="290"/>
        <v>California</v>
      </c>
      <c r="Y6148" t="str">
        <f>VLOOKUP(P6148,'Product manager data'!$A$1:B6164,2,0)</f>
        <v>Eric Goetz</v>
      </c>
    </row>
    <row r="6149" spans="1:25" x14ac:dyDescent="0.3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f t="shared" si="288"/>
        <v>Profit</v>
      </c>
      <c r="W6149" t="str">
        <f t="shared" si="289"/>
        <v>CA</v>
      </c>
      <c r="X6149" t="str">
        <f t="shared" si="290"/>
        <v>California</v>
      </c>
      <c r="Y6149" t="str">
        <f>VLOOKUP(P6149,'Product manager data'!$A$1:B6165,2,0)</f>
        <v>Kimberly Harrington</v>
      </c>
    </row>
    <row r="6150" spans="1:25" x14ac:dyDescent="0.3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t="str">
        <f t="shared" si="288"/>
        <v>Profit</v>
      </c>
      <c r="W6150" t="str">
        <f t="shared" si="289"/>
        <v>CA</v>
      </c>
      <c r="X6150" t="str">
        <f t="shared" si="290"/>
        <v>California</v>
      </c>
      <c r="Y6150" t="str">
        <f>VLOOKUP(P6150,'Product manager data'!$A$1:B6166,2,0)</f>
        <v>James Marez</v>
      </c>
    </row>
    <row r="6151" spans="1:25" x14ac:dyDescent="0.3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f t="shared" si="288"/>
        <v>Loss</v>
      </c>
      <c r="W6151" t="str">
        <f t="shared" si="289"/>
        <v>CA</v>
      </c>
      <c r="X6151" t="str">
        <f t="shared" si="290"/>
        <v>California</v>
      </c>
      <c r="Y6151" t="str">
        <f>VLOOKUP(P6151,'Product manager data'!$A$1:B6167,2,0)</f>
        <v>Sandra Cruz</v>
      </c>
    </row>
    <row r="6152" spans="1:25" x14ac:dyDescent="0.3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t="str">
        <f t="shared" si="288"/>
        <v>Profit</v>
      </c>
      <c r="W6152" t="str">
        <f t="shared" si="289"/>
        <v>US</v>
      </c>
      <c r="X6152" t="str">
        <f t="shared" si="290"/>
        <v>Texas</v>
      </c>
      <c r="Y6152" t="str">
        <f>VLOOKUP(P6152,'Product manager data'!$A$1:B6168,2,0)</f>
        <v>Tim Collins</v>
      </c>
    </row>
    <row r="6153" spans="1:25" x14ac:dyDescent="0.3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t="str">
        <f t="shared" si="288"/>
        <v>Profit</v>
      </c>
      <c r="W6153" t="str">
        <f t="shared" si="289"/>
        <v>CA</v>
      </c>
      <c r="X6153" t="str">
        <f t="shared" si="290"/>
        <v>California</v>
      </c>
      <c r="Y6153" t="str">
        <f>VLOOKUP(P6153,'Product manager data'!$A$1:B6169,2,0)</f>
        <v>Tim Collins</v>
      </c>
    </row>
    <row r="6154" spans="1:25" x14ac:dyDescent="0.3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f t="shared" si="288"/>
        <v>Profit</v>
      </c>
      <c r="W6154" t="str">
        <f t="shared" si="289"/>
        <v>CA</v>
      </c>
      <c r="X6154" t="str">
        <f t="shared" si="290"/>
        <v>California</v>
      </c>
      <c r="Y6154" t="str">
        <f>VLOOKUP(P6154,'Product manager data'!$A$1:B6170,2,0)</f>
        <v>Myrtle Holloway</v>
      </c>
    </row>
    <row r="6155" spans="1:25" x14ac:dyDescent="0.3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t="str">
        <f t="shared" si="288"/>
        <v>Profit</v>
      </c>
      <c r="W6155" t="str">
        <f t="shared" si="289"/>
        <v>CA</v>
      </c>
      <c r="X6155" t="str">
        <f t="shared" si="290"/>
        <v>California</v>
      </c>
      <c r="Y6155" t="str">
        <f>VLOOKUP(P6155,'Product manager data'!$A$1:B6171,2,0)</f>
        <v>Robin Dennis</v>
      </c>
    </row>
    <row r="6156" spans="1:25" x14ac:dyDescent="0.3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 t="shared" si="288"/>
        <v>Profit</v>
      </c>
      <c r="W6156" t="str">
        <f t="shared" si="289"/>
        <v>CA</v>
      </c>
      <c r="X6156" t="str">
        <f t="shared" si="290"/>
        <v>California</v>
      </c>
      <c r="Y6156" t="str">
        <f>VLOOKUP(P6156,'Product manager data'!$A$1:B6172,2,0)</f>
        <v>Myrtle Holloway</v>
      </c>
    </row>
    <row r="6157" spans="1:25" x14ac:dyDescent="0.3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f t="shared" si="288"/>
        <v>Profit</v>
      </c>
      <c r="W6157" t="str">
        <f t="shared" si="289"/>
        <v>CA</v>
      </c>
      <c r="X6157" t="str">
        <f t="shared" si="290"/>
        <v>California</v>
      </c>
      <c r="Y6157" t="str">
        <f>VLOOKUP(P6157,'Product manager data'!$A$1:B6173,2,0)</f>
        <v>Myrtle Holloway</v>
      </c>
    </row>
    <row r="6158" spans="1:25" x14ac:dyDescent="0.3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t="str">
        <f t="shared" si="288"/>
        <v>Profit</v>
      </c>
      <c r="W6158" t="str">
        <f t="shared" si="289"/>
        <v>CA</v>
      </c>
      <c r="X6158" t="str">
        <f t="shared" si="290"/>
        <v>California</v>
      </c>
      <c r="Y6158" t="str">
        <f>VLOOKUP(P6158,'Product manager data'!$A$1:B6174,2,0)</f>
        <v>Robin Dennis</v>
      </c>
    </row>
    <row r="6159" spans="1:25" x14ac:dyDescent="0.3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f t="shared" si="288"/>
        <v>Profit</v>
      </c>
      <c r="W6159" t="str">
        <f t="shared" si="289"/>
        <v>CA</v>
      </c>
      <c r="X6159" t="str">
        <f t="shared" si="290"/>
        <v>California</v>
      </c>
      <c r="Y6159" t="str">
        <f>VLOOKUP(P6159,'Product manager data'!$A$1:B6175,2,0)</f>
        <v>Rosemary Hearon</v>
      </c>
    </row>
    <row r="6160" spans="1:25" x14ac:dyDescent="0.3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t="str">
        <f t="shared" si="288"/>
        <v>Profit</v>
      </c>
      <c r="W6160" t="str">
        <f t="shared" si="289"/>
        <v>CA</v>
      </c>
      <c r="X6160" t="str">
        <f t="shared" si="290"/>
        <v>California</v>
      </c>
      <c r="Y6160" t="str">
        <f>VLOOKUP(P6160,'Product manager data'!$A$1:B6176,2,0)</f>
        <v>Reggie Bacon</v>
      </c>
    </row>
    <row r="6161" spans="1:25" x14ac:dyDescent="0.3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t="str">
        <f t="shared" si="288"/>
        <v>Profit</v>
      </c>
      <c r="W6161" t="str">
        <f t="shared" si="289"/>
        <v>CA</v>
      </c>
      <c r="X6161" t="str">
        <f t="shared" si="290"/>
        <v>California</v>
      </c>
      <c r="Y6161" t="str">
        <f>VLOOKUP(P6161,'Product manager data'!$A$1:B6177,2,0)</f>
        <v>Myrtle Holloway</v>
      </c>
    </row>
    <row r="6162" spans="1:25" x14ac:dyDescent="0.3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f t="shared" si="288"/>
        <v>Profit</v>
      </c>
      <c r="W6162" t="str">
        <f t="shared" si="289"/>
        <v>CA</v>
      </c>
      <c r="X6162" t="str">
        <f t="shared" si="290"/>
        <v>California</v>
      </c>
      <c r="Y6162" t="str">
        <f>VLOOKUP(P6162,'Product manager data'!$A$1:B6178,2,0)</f>
        <v>James Marez</v>
      </c>
    </row>
    <row r="6163" spans="1:25" x14ac:dyDescent="0.3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 t="shared" si="288"/>
        <v>Profit</v>
      </c>
      <c r="W6163" t="str">
        <f t="shared" si="289"/>
        <v>CA</v>
      </c>
      <c r="X6163" t="str">
        <f t="shared" si="290"/>
        <v>California</v>
      </c>
      <c r="Y6163" t="str">
        <f>VLOOKUP(P6163,'Product manager data'!$A$1:B6179,2,0)</f>
        <v>Willie Zensen</v>
      </c>
    </row>
    <row r="6164" spans="1:25" x14ac:dyDescent="0.3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f t="shared" si="288"/>
        <v>Profit</v>
      </c>
      <c r="W6164" t="str">
        <f t="shared" si="289"/>
        <v>CA</v>
      </c>
      <c r="X6164" t="str">
        <f t="shared" si="290"/>
        <v>California</v>
      </c>
      <c r="Y6164" t="str">
        <f>VLOOKUP(P6164,'Product manager data'!$A$1:B6180,2,0)</f>
        <v>Myrtle Holloway</v>
      </c>
    </row>
    <row r="6165" spans="1:25" x14ac:dyDescent="0.3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t="str">
        <f t="shared" si="288"/>
        <v>Loss</v>
      </c>
      <c r="W6165" t="str">
        <f t="shared" si="289"/>
        <v>CA</v>
      </c>
      <c r="X6165" t="str">
        <f t="shared" si="290"/>
        <v>California</v>
      </c>
      <c r="Y6165" t="str">
        <f>VLOOKUP(P6165,'Product manager data'!$A$1:B6181,2,0)</f>
        <v>Kimberly Harrington</v>
      </c>
    </row>
    <row r="6166" spans="1:25" x14ac:dyDescent="0.3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f t="shared" si="288"/>
        <v>Profit</v>
      </c>
      <c r="W6166" t="str">
        <f t="shared" si="289"/>
        <v>CA</v>
      </c>
      <c r="X6166" t="str">
        <f t="shared" si="290"/>
        <v>California</v>
      </c>
      <c r="Y6166" t="str">
        <f>VLOOKUP(P6166,'Product manager data'!$A$1:B6182,2,0)</f>
        <v>Robin Dennis</v>
      </c>
    </row>
    <row r="6167" spans="1:25" x14ac:dyDescent="0.3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t="str">
        <f t="shared" si="288"/>
        <v>Profit</v>
      </c>
      <c r="W6167" t="str">
        <f t="shared" si="289"/>
        <v>CA</v>
      </c>
      <c r="X6167" t="str">
        <f t="shared" si="290"/>
        <v>California</v>
      </c>
      <c r="Y6167" t="str">
        <f>VLOOKUP(P6167,'Product manager data'!$A$1:B6183,2,0)</f>
        <v>Robin Dennis</v>
      </c>
    </row>
    <row r="6168" spans="1:25" x14ac:dyDescent="0.3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t="str">
        <f t="shared" si="288"/>
        <v>Profit</v>
      </c>
      <c r="W6168" t="str">
        <f t="shared" si="289"/>
        <v>CA</v>
      </c>
      <c r="X6168" t="str">
        <f t="shared" si="290"/>
        <v>California</v>
      </c>
      <c r="Y6168" t="str">
        <f>VLOOKUP(P6168,'Product manager data'!$A$1:B6184,2,0)</f>
        <v>Reggie Bacon</v>
      </c>
    </row>
    <row r="6169" spans="1:25" x14ac:dyDescent="0.3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 t="shared" si="288"/>
        <v>Profit</v>
      </c>
      <c r="W6169" t="str">
        <f t="shared" si="289"/>
        <v>CA</v>
      </c>
      <c r="X6169" t="str">
        <f t="shared" si="290"/>
        <v>California</v>
      </c>
      <c r="Y6169" t="str">
        <f>VLOOKUP(P6169,'Product manager data'!$A$1:B6185,2,0)</f>
        <v>Beth Higgins</v>
      </c>
    </row>
    <row r="6170" spans="1:25" x14ac:dyDescent="0.3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 t="shared" si="288"/>
        <v>Profit</v>
      </c>
      <c r="W6170" t="str">
        <f t="shared" si="289"/>
        <v>CA</v>
      </c>
      <c r="X6170" t="str">
        <f t="shared" si="290"/>
        <v>California</v>
      </c>
      <c r="Y6170" t="str">
        <f>VLOOKUP(P6170,'Product manager data'!$A$1:B6186,2,0)</f>
        <v>Beth Higgins</v>
      </c>
    </row>
    <row r="6171" spans="1:25" x14ac:dyDescent="0.3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 t="shared" si="288"/>
        <v>Profit</v>
      </c>
      <c r="W6171" t="str">
        <f t="shared" si="289"/>
        <v>CA</v>
      </c>
      <c r="X6171" t="str">
        <f t="shared" si="290"/>
        <v>California</v>
      </c>
      <c r="Y6171" t="str">
        <f>VLOOKUP(P6171,'Product manager data'!$A$1:B6187,2,0)</f>
        <v>Beth Higgins</v>
      </c>
    </row>
    <row r="6172" spans="1:25" x14ac:dyDescent="0.3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t="str">
        <f t="shared" si="288"/>
        <v>Profit</v>
      </c>
      <c r="W6172" t="str">
        <f t="shared" si="289"/>
        <v>CA</v>
      </c>
      <c r="X6172" t="str">
        <f t="shared" si="290"/>
        <v>California</v>
      </c>
      <c r="Y6172" t="str">
        <f>VLOOKUP(P6172,'Product manager data'!$A$1:B6188,2,0)</f>
        <v>Kimberly Harrington</v>
      </c>
    </row>
    <row r="6173" spans="1:25" x14ac:dyDescent="0.3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 t="shared" si="288"/>
        <v>Profit</v>
      </c>
      <c r="W6173" t="str">
        <f t="shared" si="289"/>
        <v>CA</v>
      </c>
      <c r="X6173" t="str">
        <f t="shared" si="290"/>
        <v>California</v>
      </c>
      <c r="Y6173" t="str">
        <f>VLOOKUP(P6173,'Product manager data'!$A$1:B6189,2,0)</f>
        <v>Eric Goetz</v>
      </c>
    </row>
    <row r="6174" spans="1:25" x14ac:dyDescent="0.3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 t="shared" si="288"/>
        <v>Profit</v>
      </c>
      <c r="W6174" t="str">
        <f t="shared" si="289"/>
        <v>US</v>
      </c>
      <c r="X6174" t="str">
        <f t="shared" si="290"/>
        <v>Texas</v>
      </c>
      <c r="Y6174" t="str">
        <f>VLOOKUP(P6174,'Product manager data'!$A$1:B6190,2,0)</f>
        <v>Kimberly Harrington</v>
      </c>
    </row>
    <row r="6175" spans="1:25" x14ac:dyDescent="0.3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t="str">
        <f t="shared" si="288"/>
        <v>Profit</v>
      </c>
      <c r="W6175" t="str">
        <f t="shared" si="289"/>
        <v>US</v>
      </c>
      <c r="X6175" t="str">
        <f t="shared" si="290"/>
        <v>Texas</v>
      </c>
      <c r="Y6175" t="str">
        <f>VLOOKUP(P6175,'Product manager data'!$A$1:B6191,2,0)</f>
        <v>Reggie Bacon</v>
      </c>
    </row>
    <row r="6176" spans="1:25" x14ac:dyDescent="0.3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f t="shared" si="288"/>
        <v>Profit</v>
      </c>
      <c r="W6176" t="str">
        <f t="shared" si="289"/>
        <v>US</v>
      </c>
      <c r="X6176" t="str">
        <f t="shared" si="290"/>
        <v>Texas</v>
      </c>
      <c r="Y6176" t="str">
        <f>VLOOKUP(P6176,'Product manager data'!$A$1:B6192,2,0)</f>
        <v>Myrtle Holloway</v>
      </c>
    </row>
    <row r="6177" spans="1:25" x14ac:dyDescent="0.3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 t="shared" si="288"/>
        <v>Profit</v>
      </c>
      <c r="W6177" t="str">
        <f t="shared" si="289"/>
        <v>CA</v>
      </c>
      <c r="X6177" t="str">
        <f t="shared" si="290"/>
        <v>California</v>
      </c>
      <c r="Y6177" t="str">
        <f>VLOOKUP(P6177,'Product manager data'!$A$1:B6193,2,0)</f>
        <v>Sandra Cruz</v>
      </c>
    </row>
    <row r="6178" spans="1:25" x14ac:dyDescent="0.3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f t="shared" si="288"/>
        <v>Profit</v>
      </c>
      <c r="W6178" t="str">
        <f t="shared" si="289"/>
        <v>CA</v>
      </c>
      <c r="X6178" t="str">
        <f t="shared" si="290"/>
        <v>California</v>
      </c>
      <c r="Y6178" t="str">
        <f>VLOOKUP(P6178,'Product manager data'!$A$1:B6194,2,0)</f>
        <v>Myrtle Holloway</v>
      </c>
    </row>
    <row r="6179" spans="1:25" x14ac:dyDescent="0.3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t="str">
        <f t="shared" si="288"/>
        <v>Profit</v>
      </c>
      <c r="W6179" t="str">
        <f t="shared" si="289"/>
        <v>CA</v>
      </c>
      <c r="X6179" t="str">
        <f t="shared" si="290"/>
        <v>California</v>
      </c>
      <c r="Y6179" t="str">
        <f>VLOOKUP(P6179,'Product manager data'!$A$1:B6195,2,0)</f>
        <v>Rosemary Hearon</v>
      </c>
    </row>
    <row r="6180" spans="1:25" x14ac:dyDescent="0.3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t="str">
        <f t="shared" si="288"/>
        <v>Profit</v>
      </c>
      <c r="W6180" t="str">
        <f t="shared" si="289"/>
        <v>CA</v>
      </c>
      <c r="X6180" t="str">
        <f t="shared" si="290"/>
        <v>California</v>
      </c>
      <c r="Y6180" t="str">
        <f>VLOOKUP(P6180,'Product manager data'!$A$1:B6196,2,0)</f>
        <v>Beth Higgins</v>
      </c>
    </row>
    <row r="6181" spans="1:25" x14ac:dyDescent="0.3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f t="shared" si="288"/>
        <v>Profit</v>
      </c>
      <c r="W6181" t="str">
        <f t="shared" si="289"/>
        <v>CA</v>
      </c>
      <c r="X6181" t="str">
        <f t="shared" si="290"/>
        <v>California</v>
      </c>
      <c r="Y6181" t="str">
        <f>VLOOKUP(P6181,'Product manager data'!$A$1:B6197,2,0)</f>
        <v>Myrtle Holloway</v>
      </c>
    </row>
    <row r="6182" spans="1:25" x14ac:dyDescent="0.3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t="str">
        <f t="shared" si="288"/>
        <v>Profit</v>
      </c>
      <c r="W6182" t="str">
        <f t="shared" si="289"/>
        <v>CA</v>
      </c>
      <c r="X6182" t="str">
        <f t="shared" si="290"/>
        <v>California</v>
      </c>
      <c r="Y6182" t="str">
        <f>VLOOKUP(P6182,'Product manager data'!$A$1:B6198,2,0)</f>
        <v>James Marez</v>
      </c>
    </row>
    <row r="6183" spans="1:25" x14ac:dyDescent="0.3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f t="shared" si="288"/>
        <v>Profit</v>
      </c>
      <c r="W6183" t="str">
        <f t="shared" si="289"/>
        <v>CA</v>
      </c>
      <c r="X6183" t="str">
        <f t="shared" si="290"/>
        <v>California</v>
      </c>
      <c r="Y6183" t="str">
        <f>VLOOKUP(P6183,'Product manager data'!$A$1:B6199,2,0)</f>
        <v>James Marez</v>
      </c>
    </row>
    <row r="6184" spans="1:25" x14ac:dyDescent="0.3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f t="shared" si="288"/>
        <v>Profit</v>
      </c>
      <c r="W6184" t="str">
        <f t="shared" si="289"/>
        <v>CA</v>
      </c>
      <c r="X6184" t="str">
        <f t="shared" si="290"/>
        <v>California</v>
      </c>
      <c r="Y6184" t="str">
        <f>VLOOKUP(P6184,'Product manager data'!$A$1:B6200,2,0)</f>
        <v>Kimberly Harrington</v>
      </c>
    </row>
    <row r="6185" spans="1:25" x14ac:dyDescent="0.3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 t="shared" si="288"/>
        <v>Profit</v>
      </c>
      <c r="W6185" t="str">
        <f t="shared" si="289"/>
        <v>CA</v>
      </c>
      <c r="X6185" t="str">
        <f t="shared" si="290"/>
        <v>California</v>
      </c>
      <c r="Y6185" t="str">
        <f>VLOOKUP(P6185,'Product manager data'!$A$1:B6201,2,0)</f>
        <v>Myrtle Holloway</v>
      </c>
    </row>
    <row r="6186" spans="1:25" x14ac:dyDescent="0.3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 t="shared" si="288"/>
        <v>Profit</v>
      </c>
      <c r="W6186" t="str">
        <f t="shared" si="289"/>
        <v>CA</v>
      </c>
      <c r="X6186" t="str">
        <f t="shared" si="290"/>
        <v>California</v>
      </c>
      <c r="Y6186" t="str">
        <f>VLOOKUP(P6186,'Product manager data'!$A$1:B6202,2,0)</f>
        <v>Sandra Cruz</v>
      </c>
    </row>
    <row r="6187" spans="1:25" x14ac:dyDescent="0.3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f t="shared" si="288"/>
        <v>Profit</v>
      </c>
      <c r="W6187" t="str">
        <f t="shared" si="289"/>
        <v>CA</v>
      </c>
      <c r="X6187" t="str">
        <f t="shared" si="290"/>
        <v>California</v>
      </c>
      <c r="Y6187" t="str">
        <f>VLOOKUP(P6187,'Product manager data'!$A$1:B6203,2,0)</f>
        <v>Eric Goetz</v>
      </c>
    </row>
    <row r="6188" spans="1:25" x14ac:dyDescent="0.3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f t="shared" si="288"/>
        <v>Profit</v>
      </c>
      <c r="W6188" t="str">
        <f t="shared" si="289"/>
        <v>CA</v>
      </c>
      <c r="X6188" t="str">
        <f t="shared" si="290"/>
        <v>California</v>
      </c>
      <c r="Y6188" t="str">
        <f>VLOOKUP(P6188,'Product manager data'!$A$1:B6204,2,0)</f>
        <v>Myrtle Holloway</v>
      </c>
    </row>
    <row r="6189" spans="1:25" x14ac:dyDescent="0.3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t="str">
        <f t="shared" si="288"/>
        <v>Profit</v>
      </c>
      <c r="W6189" t="str">
        <f t="shared" si="289"/>
        <v>CA</v>
      </c>
      <c r="X6189" t="str">
        <f t="shared" si="290"/>
        <v>California</v>
      </c>
      <c r="Y6189" t="str">
        <f>VLOOKUP(P6189,'Product manager data'!$A$1:B6205,2,0)</f>
        <v>Kimberly Harrington</v>
      </c>
    </row>
    <row r="6190" spans="1:25" x14ac:dyDescent="0.3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f t="shared" si="288"/>
        <v>Profit</v>
      </c>
      <c r="W6190" t="str">
        <f t="shared" si="289"/>
        <v>CA</v>
      </c>
      <c r="X6190" t="str">
        <f t="shared" si="290"/>
        <v>California</v>
      </c>
      <c r="Y6190" t="str">
        <f>VLOOKUP(P6190,'Product manager data'!$A$1:B6206,2,0)</f>
        <v>Eric Goetz</v>
      </c>
    </row>
    <row r="6191" spans="1:25" x14ac:dyDescent="0.3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t="str">
        <f t="shared" si="288"/>
        <v>Profit</v>
      </c>
      <c r="W6191" t="str">
        <f t="shared" si="289"/>
        <v>CA</v>
      </c>
      <c r="X6191" t="str">
        <f t="shared" si="290"/>
        <v>California</v>
      </c>
      <c r="Y6191" t="str">
        <f>VLOOKUP(P6191,'Product manager data'!$A$1:B6207,2,0)</f>
        <v>James Marez</v>
      </c>
    </row>
    <row r="6192" spans="1:25" x14ac:dyDescent="0.3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t="str">
        <f t="shared" si="288"/>
        <v>Profit</v>
      </c>
      <c r="W6192" t="str">
        <f t="shared" si="289"/>
        <v>CA</v>
      </c>
      <c r="X6192" t="str">
        <f t="shared" si="290"/>
        <v>California</v>
      </c>
      <c r="Y6192" t="str">
        <f>VLOOKUP(P6192,'Product manager data'!$A$1:B6208,2,0)</f>
        <v>Robin Dennis</v>
      </c>
    </row>
    <row r="6193" spans="1:25" x14ac:dyDescent="0.3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f t="shared" si="288"/>
        <v>Profit</v>
      </c>
      <c r="W6193" t="str">
        <f t="shared" si="289"/>
        <v>CA</v>
      </c>
      <c r="X6193" t="str">
        <f t="shared" si="290"/>
        <v>California</v>
      </c>
      <c r="Y6193" t="str">
        <f>VLOOKUP(P6193,'Product manager data'!$A$1:B6209,2,0)</f>
        <v>Myrtle Holloway</v>
      </c>
    </row>
    <row r="6194" spans="1:25" x14ac:dyDescent="0.3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f t="shared" si="288"/>
        <v>Profit</v>
      </c>
      <c r="W6194" t="str">
        <f t="shared" si="289"/>
        <v>CA</v>
      </c>
      <c r="X6194" t="str">
        <f t="shared" si="290"/>
        <v>California</v>
      </c>
      <c r="Y6194" t="str">
        <f>VLOOKUP(P6194,'Product manager data'!$A$1:B6210,2,0)</f>
        <v>Beth Higgins</v>
      </c>
    </row>
    <row r="6195" spans="1:25" x14ac:dyDescent="0.3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f t="shared" si="288"/>
        <v>Loss</v>
      </c>
      <c r="W6195" t="str">
        <f t="shared" si="289"/>
        <v>CA</v>
      </c>
      <c r="X6195" t="str">
        <f t="shared" si="290"/>
        <v>California</v>
      </c>
      <c r="Y6195" t="str">
        <f>VLOOKUP(P6195,'Product manager data'!$A$1:B6211,2,0)</f>
        <v>Kimberly Harrington</v>
      </c>
    </row>
    <row r="6196" spans="1:25" x14ac:dyDescent="0.3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f t="shared" si="288"/>
        <v>Profit</v>
      </c>
      <c r="W6196" t="str">
        <f t="shared" si="289"/>
        <v>CA</v>
      </c>
      <c r="X6196" t="str">
        <f t="shared" si="290"/>
        <v>California</v>
      </c>
      <c r="Y6196" t="str">
        <f>VLOOKUP(P6196,'Product manager data'!$A$1:B6212,2,0)</f>
        <v>Beth Higgins</v>
      </c>
    </row>
    <row r="6197" spans="1:25" x14ac:dyDescent="0.3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f t="shared" si="288"/>
        <v>Loss</v>
      </c>
      <c r="W6197" t="str">
        <f t="shared" si="289"/>
        <v>CA</v>
      </c>
      <c r="X6197" t="str">
        <f t="shared" si="290"/>
        <v>California</v>
      </c>
      <c r="Y6197" t="str">
        <f>VLOOKUP(P6197,'Product manager data'!$A$1:B6213,2,0)</f>
        <v>James Marez</v>
      </c>
    </row>
    <row r="6198" spans="1:25" x14ac:dyDescent="0.3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f t="shared" si="288"/>
        <v>Loss</v>
      </c>
      <c r="W6198" t="str">
        <f t="shared" si="289"/>
        <v>CA</v>
      </c>
      <c r="X6198" t="str">
        <f t="shared" si="290"/>
        <v>California</v>
      </c>
      <c r="Y6198" t="str">
        <f>VLOOKUP(P6198,'Product manager data'!$A$1:B6214,2,0)</f>
        <v>Myrtle Holloway</v>
      </c>
    </row>
    <row r="6199" spans="1:25" x14ac:dyDescent="0.3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t="str">
        <f t="shared" si="288"/>
        <v>Profit</v>
      </c>
      <c r="W6199" t="str">
        <f t="shared" si="289"/>
        <v>CA</v>
      </c>
      <c r="X6199" t="str">
        <f t="shared" si="290"/>
        <v>California</v>
      </c>
      <c r="Y6199" t="str">
        <f>VLOOKUP(P6199,'Product manager data'!$A$1:B6215,2,0)</f>
        <v>Beth Higgins</v>
      </c>
    </row>
    <row r="6200" spans="1:25" x14ac:dyDescent="0.3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f t="shared" si="288"/>
        <v>Profit</v>
      </c>
      <c r="W6200" t="str">
        <f t="shared" si="289"/>
        <v>CA</v>
      </c>
      <c r="X6200" t="str">
        <f t="shared" si="290"/>
        <v>California</v>
      </c>
      <c r="Y6200" t="str">
        <f>VLOOKUP(P6200,'Product manager data'!$A$1:B6216,2,0)</f>
        <v>James Marez</v>
      </c>
    </row>
    <row r="6201" spans="1:25" x14ac:dyDescent="0.3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f t="shared" si="288"/>
        <v>Profit</v>
      </c>
      <c r="W6201" t="str">
        <f t="shared" si="289"/>
        <v>CA</v>
      </c>
      <c r="X6201" t="str">
        <f t="shared" si="290"/>
        <v>California</v>
      </c>
      <c r="Y6201" t="str">
        <f>VLOOKUP(P6201,'Product manager data'!$A$1:B6217,2,0)</f>
        <v>Beth Higgins</v>
      </c>
    </row>
    <row r="6202" spans="1:25" x14ac:dyDescent="0.3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f t="shared" si="288"/>
        <v>Profit</v>
      </c>
      <c r="W6202" t="str">
        <f t="shared" si="289"/>
        <v>CA</v>
      </c>
      <c r="X6202" t="str">
        <f t="shared" si="290"/>
        <v>California</v>
      </c>
      <c r="Y6202" t="str">
        <f>VLOOKUP(P6202,'Product manager data'!$A$1:B6218,2,0)</f>
        <v>Jason Lightner</v>
      </c>
    </row>
    <row r="6203" spans="1:25" x14ac:dyDescent="0.3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t="str">
        <f t="shared" si="288"/>
        <v>Loss</v>
      </c>
      <c r="W6203" t="str">
        <f t="shared" si="289"/>
        <v>CA</v>
      </c>
      <c r="X6203" t="str">
        <f t="shared" si="290"/>
        <v>California</v>
      </c>
      <c r="Y6203" t="str">
        <f>VLOOKUP(P6203,'Product manager data'!$A$1:B6219,2,0)</f>
        <v>Reggie Bacon</v>
      </c>
    </row>
    <row r="6204" spans="1:25" x14ac:dyDescent="0.3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t="str">
        <f t="shared" si="288"/>
        <v>Profit</v>
      </c>
      <c r="W6204" t="str">
        <f t="shared" si="289"/>
        <v>CA</v>
      </c>
      <c r="X6204" t="str">
        <f t="shared" si="290"/>
        <v>California</v>
      </c>
      <c r="Y6204" t="str">
        <f>VLOOKUP(P6204,'Product manager data'!$A$1:B6220,2,0)</f>
        <v>Sandra Cruz</v>
      </c>
    </row>
    <row r="6205" spans="1:25" x14ac:dyDescent="0.3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t="str">
        <f t="shared" si="288"/>
        <v>Loss</v>
      </c>
      <c r="W6205" t="str">
        <f t="shared" si="289"/>
        <v>CA</v>
      </c>
      <c r="X6205" t="str">
        <f t="shared" si="290"/>
        <v>California</v>
      </c>
      <c r="Y6205" t="str">
        <f>VLOOKUP(P6205,'Product manager data'!$A$1:B6221,2,0)</f>
        <v>James Marez</v>
      </c>
    </row>
    <row r="6206" spans="1:25" x14ac:dyDescent="0.3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f t="shared" si="288"/>
        <v>Profit</v>
      </c>
      <c r="W6206" t="str">
        <f t="shared" si="289"/>
        <v>CA</v>
      </c>
      <c r="X6206" t="str">
        <f t="shared" si="290"/>
        <v>California</v>
      </c>
      <c r="Y6206" t="str">
        <f>VLOOKUP(P6206,'Product manager data'!$A$1:B6222,2,0)</f>
        <v>Robin Dennis</v>
      </c>
    </row>
    <row r="6207" spans="1:25" x14ac:dyDescent="0.3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t="str">
        <f t="shared" si="288"/>
        <v>Profit</v>
      </c>
      <c r="W6207" t="str">
        <f t="shared" si="289"/>
        <v>CA</v>
      </c>
      <c r="X6207" t="str">
        <f t="shared" si="290"/>
        <v>California</v>
      </c>
      <c r="Y6207" t="str">
        <f>VLOOKUP(P6207,'Product manager data'!$A$1:B6223,2,0)</f>
        <v>Beth Higgins</v>
      </c>
    </row>
    <row r="6208" spans="1:25" x14ac:dyDescent="0.3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f t="shared" si="288"/>
        <v>Profit</v>
      </c>
      <c r="W6208" t="str">
        <f t="shared" si="289"/>
        <v>CA</v>
      </c>
      <c r="X6208" t="str">
        <f t="shared" si="290"/>
        <v>California</v>
      </c>
      <c r="Y6208" t="str">
        <f>VLOOKUP(P6208,'Product manager data'!$A$1:B6224,2,0)</f>
        <v>Junior Fason</v>
      </c>
    </row>
    <row r="6209" spans="1:25" x14ac:dyDescent="0.3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f t="shared" si="288"/>
        <v>Loss</v>
      </c>
      <c r="W6209" t="str">
        <f t="shared" si="289"/>
        <v>CA</v>
      </c>
      <c r="X6209" t="str">
        <f t="shared" si="290"/>
        <v>California</v>
      </c>
      <c r="Y6209" t="str">
        <f>VLOOKUP(P6209,'Product manager data'!$A$1:B6225,2,0)</f>
        <v>Sandra Cruz</v>
      </c>
    </row>
    <row r="6210" spans="1:25" x14ac:dyDescent="0.3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f t="shared" si="288"/>
        <v>Loss</v>
      </c>
      <c r="W6210" t="str">
        <f t="shared" si="289"/>
        <v>CA</v>
      </c>
      <c r="X6210" t="str">
        <f t="shared" si="290"/>
        <v>California</v>
      </c>
      <c r="Y6210" t="str">
        <f>VLOOKUP(P6210,'Product manager data'!$A$1:B6226,2,0)</f>
        <v>Myrtle Holloway</v>
      </c>
    </row>
    <row r="6211" spans="1:25" x14ac:dyDescent="0.3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f t="shared" ref="V6211:V6274" si="291">IF(U6211&gt;=0,"Profit","Loss")</f>
        <v>Profit</v>
      </c>
      <c r="W6211" t="str">
        <f t="shared" ref="W6211:W6274" si="292">MID(B6211,1,2)</f>
        <v>CA</v>
      </c>
      <c r="X6211" t="str">
        <f t="shared" ref="X6211:X6274" si="293">IF(W6211="CA","California","Texas")</f>
        <v>California</v>
      </c>
      <c r="Y6211" t="str">
        <f>VLOOKUP(P6211,'Product manager data'!$A$1:B6227,2,0)</f>
        <v>Kimberly Harrington</v>
      </c>
    </row>
    <row r="6212" spans="1:25" x14ac:dyDescent="0.3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f t="shared" si="291"/>
        <v>Profit</v>
      </c>
      <c r="W6212" t="str">
        <f t="shared" si="292"/>
        <v>CA</v>
      </c>
      <c r="X6212" t="str">
        <f t="shared" si="293"/>
        <v>California</v>
      </c>
      <c r="Y6212" t="str">
        <f>VLOOKUP(P6212,'Product manager data'!$A$1:B6228,2,0)</f>
        <v>Myrtle Holloway</v>
      </c>
    </row>
    <row r="6213" spans="1:25" x14ac:dyDescent="0.3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f t="shared" si="291"/>
        <v>Profit</v>
      </c>
      <c r="W6213" t="str">
        <f t="shared" si="292"/>
        <v>CA</v>
      </c>
      <c r="X6213" t="str">
        <f t="shared" si="293"/>
        <v>California</v>
      </c>
      <c r="Y6213" t="str">
        <f>VLOOKUP(P6213,'Product manager data'!$A$1:B6229,2,0)</f>
        <v>Robin Dennis</v>
      </c>
    </row>
    <row r="6214" spans="1:25" x14ac:dyDescent="0.3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t="str">
        <f t="shared" si="291"/>
        <v>Profit</v>
      </c>
      <c r="W6214" t="str">
        <f t="shared" si="292"/>
        <v>CA</v>
      </c>
      <c r="X6214" t="str">
        <f t="shared" si="293"/>
        <v>California</v>
      </c>
      <c r="Y6214" t="str">
        <f>VLOOKUP(P6214,'Product manager data'!$A$1:B6230,2,0)</f>
        <v>Junior Fason</v>
      </c>
    </row>
    <row r="6215" spans="1:25" x14ac:dyDescent="0.3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t="str">
        <f t="shared" si="291"/>
        <v>Profit</v>
      </c>
      <c r="W6215" t="str">
        <f t="shared" si="292"/>
        <v>CA</v>
      </c>
      <c r="X6215" t="str">
        <f t="shared" si="293"/>
        <v>California</v>
      </c>
      <c r="Y6215" t="str">
        <f>VLOOKUP(P6215,'Product manager data'!$A$1:B6231,2,0)</f>
        <v>Mary Wood</v>
      </c>
    </row>
    <row r="6216" spans="1:25" x14ac:dyDescent="0.3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t="str">
        <f t="shared" si="291"/>
        <v>Profit</v>
      </c>
      <c r="W6216" t="str">
        <f t="shared" si="292"/>
        <v>CA</v>
      </c>
      <c r="X6216" t="str">
        <f t="shared" si="293"/>
        <v>California</v>
      </c>
      <c r="Y6216" t="str">
        <f>VLOOKUP(P6216,'Product manager data'!$A$1:B6232,2,0)</f>
        <v>Rosemary Hearon</v>
      </c>
    </row>
    <row r="6217" spans="1:25" x14ac:dyDescent="0.3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f t="shared" si="291"/>
        <v>Profit</v>
      </c>
      <c r="W6217" t="str">
        <f t="shared" si="292"/>
        <v>CA</v>
      </c>
      <c r="X6217" t="str">
        <f t="shared" si="293"/>
        <v>California</v>
      </c>
      <c r="Y6217" t="str">
        <f>VLOOKUP(P6217,'Product manager data'!$A$1:B6233,2,0)</f>
        <v>Robin Dennis</v>
      </c>
    </row>
    <row r="6218" spans="1:25" x14ac:dyDescent="0.3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 t="shared" si="291"/>
        <v>Profit</v>
      </c>
      <c r="W6218" t="str">
        <f t="shared" si="292"/>
        <v>CA</v>
      </c>
      <c r="X6218" t="str">
        <f t="shared" si="293"/>
        <v>California</v>
      </c>
      <c r="Y6218" t="str">
        <f>VLOOKUP(P6218,'Product manager data'!$A$1:B6234,2,0)</f>
        <v>Rosemary Hearon</v>
      </c>
    </row>
    <row r="6219" spans="1:25" x14ac:dyDescent="0.3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f t="shared" si="291"/>
        <v>Profit</v>
      </c>
      <c r="W6219" t="str">
        <f t="shared" si="292"/>
        <v>US</v>
      </c>
      <c r="X6219" t="str">
        <f t="shared" si="293"/>
        <v>Texas</v>
      </c>
      <c r="Y6219" t="str">
        <f>VLOOKUP(P6219,'Product manager data'!$A$1:B6235,2,0)</f>
        <v>James Marez</v>
      </c>
    </row>
    <row r="6220" spans="1:25" x14ac:dyDescent="0.3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f t="shared" si="291"/>
        <v>Profit</v>
      </c>
      <c r="W6220" t="str">
        <f t="shared" si="292"/>
        <v>CA</v>
      </c>
      <c r="X6220" t="str">
        <f t="shared" si="293"/>
        <v>California</v>
      </c>
      <c r="Y6220" t="str">
        <f>VLOOKUP(P6220,'Product manager data'!$A$1:B6236,2,0)</f>
        <v>James Marez</v>
      </c>
    </row>
    <row r="6221" spans="1:25" x14ac:dyDescent="0.3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f t="shared" si="291"/>
        <v>Profit</v>
      </c>
      <c r="W6221" t="str">
        <f t="shared" si="292"/>
        <v>CA</v>
      </c>
      <c r="X6221" t="str">
        <f t="shared" si="293"/>
        <v>California</v>
      </c>
      <c r="Y6221" t="str">
        <f>VLOOKUP(P6221,'Product manager data'!$A$1:B6237,2,0)</f>
        <v>James Marez</v>
      </c>
    </row>
    <row r="6222" spans="1:25" x14ac:dyDescent="0.3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f t="shared" si="291"/>
        <v>Profit</v>
      </c>
      <c r="W6222" t="str">
        <f t="shared" si="292"/>
        <v>CA</v>
      </c>
      <c r="X6222" t="str">
        <f t="shared" si="293"/>
        <v>California</v>
      </c>
      <c r="Y6222" t="str">
        <f>VLOOKUP(P6222,'Product manager data'!$A$1:B6238,2,0)</f>
        <v>Myrtle Holloway</v>
      </c>
    </row>
    <row r="6223" spans="1:25" x14ac:dyDescent="0.3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f t="shared" si="291"/>
        <v>Profit</v>
      </c>
      <c r="W6223" t="str">
        <f t="shared" si="292"/>
        <v>US</v>
      </c>
      <c r="X6223" t="str">
        <f t="shared" si="293"/>
        <v>Texas</v>
      </c>
      <c r="Y6223" t="str">
        <f>VLOOKUP(P6223,'Product manager data'!$A$1:B6239,2,0)</f>
        <v>Willie Zensen</v>
      </c>
    </row>
    <row r="6224" spans="1:25" x14ac:dyDescent="0.3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t="str">
        <f t="shared" si="291"/>
        <v>Profit</v>
      </c>
      <c r="W6224" t="str">
        <f t="shared" si="292"/>
        <v>CA</v>
      </c>
      <c r="X6224" t="str">
        <f t="shared" si="293"/>
        <v>California</v>
      </c>
      <c r="Y6224" t="str">
        <f>VLOOKUP(P6224,'Product manager data'!$A$1:B6240,2,0)</f>
        <v>Robin Dennis</v>
      </c>
    </row>
    <row r="6225" spans="1:25" x14ac:dyDescent="0.3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t="str">
        <f t="shared" si="291"/>
        <v>Profit</v>
      </c>
      <c r="W6225" t="str">
        <f t="shared" si="292"/>
        <v>CA</v>
      </c>
      <c r="X6225" t="str">
        <f t="shared" si="293"/>
        <v>California</v>
      </c>
      <c r="Y6225" t="str">
        <f>VLOOKUP(P6225,'Product manager data'!$A$1:B6241,2,0)</f>
        <v>Eric Goetz</v>
      </c>
    </row>
    <row r="6226" spans="1:25" x14ac:dyDescent="0.3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t="str">
        <f t="shared" si="291"/>
        <v>Loss</v>
      </c>
      <c r="W6226" t="str">
        <f t="shared" si="292"/>
        <v>CA</v>
      </c>
      <c r="X6226" t="str">
        <f t="shared" si="293"/>
        <v>California</v>
      </c>
      <c r="Y6226" t="str">
        <f>VLOOKUP(P6226,'Product manager data'!$A$1:B6242,2,0)</f>
        <v>Myrtle Holloway</v>
      </c>
    </row>
    <row r="6227" spans="1:25" x14ac:dyDescent="0.3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t="str">
        <f t="shared" si="291"/>
        <v>Loss</v>
      </c>
      <c r="W6227" t="str">
        <f t="shared" si="292"/>
        <v>CA</v>
      </c>
      <c r="X6227" t="str">
        <f t="shared" si="293"/>
        <v>California</v>
      </c>
      <c r="Y6227" t="str">
        <f>VLOOKUP(P6227,'Product manager data'!$A$1:B6243,2,0)</f>
        <v>Tim Collins</v>
      </c>
    </row>
    <row r="6228" spans="1:25" x14ac:dyDescent="0.3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t="str">
        <f t="shared" si="291"/>
        <v>Loss</v>
      </c>
      <c r="W6228" t="str">
        <f t="shared" si="292"/>
        <v>CA</v>
      </c>
      <c r="X6228" t="str">
        <f t="shared" si="293"/>
        <v>California</v>
      </c>
      <c r="Y6228" t="str">
        <f>VLOOKUP(P6228,'Product manager data'!$A$1:B6244,2,0)</f>
        <v>Sandra Cruz</v>
      </c>
    </row>
    <row r="6229" spans="1:25" x14ac:dyDescent="0.3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f t="shared" si="291"/>
        <v>Profit</v>
      </c>
      <c r="W6229" t="str">
        <f t="shared" si="292"/>
        <v>CA</v>
      </c>
      <c r="X6229" t="str">
        <f t="shared" si="293"/>
        <v>California</v>
      </c>
      <c r="Y6229" t="str">
        <f>VLOOKUP(P6229,'Product manager data'!$A$1:B6245,2,0)</f>
        <v>James Marez</v>
      </c>
    </row>
    <row r="6230" spans="1:25" x14ac:dyDescent="0.3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f t="shared" si="291"/>
        <v>Loss</v>
      </c>
      <c r="W6230" t="str">
        <f t="shared" si="292"/>
        <v>CA</v>
      </c>
      <c r="X6230" t="str">
        <f t="shared" si="293"/>
        <v>California</v>
      </c>
      <c r="Y6230" t="str">
        <f>VLOOKUP(P6230,'Product manager data'!$A$1:B6246,2,0)</f>
        <v>James Marez</v>
      </c>
    </row>
    <row r="6231" spans="1:25" x14ac:dyDescent="0.3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 t="shared" si="291"/>
        <v>Profit</v>
      </c>
      <c r="W6231" t="str">
        <f t="shared" si="292"/>
        <v>CA</v>
      </c>
      <c r="X6231" t="str">
        <f t="shared" si="293"/>
        <v>California</v>
      </c>
      <c r="Y6231" t="str">
        <f>VLOOKUP(P6231,'Product manager data'!$A$1:B6247,2,0)</f>
        <v>Reggie Bacon</v>
      </c>
    </row>
    <row r="6232" spans="1:25" x14ac:dyDescent="0.3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t="str">
        <f t="shared" si="291"/>
        <v>Profit</v>
      </c>
      <c r="W6232" t="str">
        <f t="shared" si="292"/>
        <v>CA</v>
      </c>
      <c r="X6232" t="str">
        <f t="shared" si="293"/>
        <v>California</v>
      </c>
      <c r="Y6232" t="str">
        <f>VLOOKUP(P6232,'Product manager data'!$A$1:B6248,2,0)</f>
        <v>Eric Goetz</v>
      </c>
    </row>
    <row r="6233" spans="1:25" x14ac:dyDescent="0.3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f t="shared" si="291"/>
        <v>Profit</v>
      </c>
      <c r="W6233" t="str">
        <f t="shared" si="292"/>
        <v>US</v>
      </c>
      <c r="X6233" t="str">
        <f t="shared" si="293"/>
        <v>Texas</v>
      </c>
      <c r="Y6233" t="str">
        <f>VLOOKUP(P6233,'Product manager data'!$A$1:B6249,2,0)</f>
        <v>Sandra Cruz</v>
      </c>
    </row>
    <row r="6234" spans="1:25" x14ac:dyDescent="0.3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 t="shared" si="291"/>
        <v>Profit</v>
      </c>
      <c r="W6234" t="str">
        <f t="shared" si="292"/>
        <v>US</v>
      </c>
      <c r="X6234" t="str">
        <f t="shared" si="293"/>
        <v>Texas</v>
      </c>
      <c r="Y6234" t="str">
        <f>VLOOKUP(P6234,'Product manager data'!$A$1:B6250,2,0)</f>
        <v>Beth Higgins</v>
      </c>
    </row>
    <row r="6235" spans="1:25" x14ac:dyDescent="0.3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f t="shared" si="291"/>
        <v>Profit</v>
      </c>
      <c r="W6235" t="str">
        <f t="shared" si="292"/>
        <v>US</v>
      </c>
      <c r="X6235" t="str">
        <f t="shared" si="293"/>
        <v>Texas</v>
      </c>
      <c r="Y6235" t="str">
        <f>VLOOKUP(P6235,'Product manager data'!$A$1:B6251,2,0)</f>
        <v>Beth Higgins</v>
      </c>
    </row>
    <row r="6236" spans="1:25" x14ac:dyDescent="0.3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t="str">
        <f t="shared" si="291"/>
        <v>Profit</v>
      </c>
      <c r="W6236" t="str">
        <f t="shared" si="292"/>
        <v>US</v>
      </c>
      <c r="X6236" t="str">
        <f t="shared" si="293"/>
        <v>Texas</v>
      </c>
      <c r="Y6236" t="str">
        <f>VLOOKUP(P6236,'Product manager data'!$A$1:B6252,2,0)</f>
        <v>Kimberly Harrington</v>
      </c>
    </row>
    <row r="6237" spans="1:25" x14ac:dyDescent="0.3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t="str">
        <f t="shared" si="291"/>
        <v>Loss</v>
      </c>
      <c r="W6237" t="str">
        <f t="shared" si="292"/>
        <v>US</v>
      </c>
      <c r="X6237" t="str">
        <f t="shared" si="293"/>
        <v>Texas</v>
      </c>
      <c r="Y6237" t="str">
        <f>VLOOKUP(P6237,'Product manager data'!$A$1:B6253,2,0)</f>
        <v>James Marez</v>
      </c>
    </row>
    <row r="6238" spans="1:25" x14ac:dyDescent="0.3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 t="shared" si="291"/>
        <v>Profit</v>
      </c>
      <c r="W6238" t="str">
        <f t="shared" si="292"/>
        <v>CA</v>
      </c>
      <c r="X6238" t="str">
        <f t="shared" si="293"/>
        <v>California</v>
      </c>
      <c r="Y6238" t="str">
        <f>VLOOKUP(P6238,'Product manager data'!$A$1:B6254,2,0)</f>
        <v>Rosemary Hearon</v>
      </c>
    </row>
    <row r="6239" spans="1:25" x14ac:dyDescent="0.3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f t="shared" si="291"/>
        <v>Profit</v>
      </c>
      <c r="W6239" t="str">
        <f t="shared" si="292"/>
        <v>US</v>
      </c>
      <c r="X6239" t="str">
        <f t="shared" si="293"/>
        <v>Texas</v>
      </c>
      <c r="Y6239" t="str">
        <f>VLOOKUP(P6239,'Product manager data'!$A$1:B6255,2,0)</f>
        <v>Kimberly Harrington</v>
      </c>
    </row>
    <row r="6240" spans="1:25" x14ac:dyDescent="0.3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t="str">
        <f t="shared" si="291"/>
        <v>Profit</v>
      </c>
      <c r="W6240" t="str">
        <f t="shared" si="292"/>
        <v>CA</v>
      </c>
      <c r="X6240" t="str">
        <f t="shared" si="293"/>
        <v>California</v>
      </c>
      <c r="Y6240" t="str">
        <f>VLOOKUP(P6240,'Product manager data'!$A$1:B6256,2,0)</f>
        <v>Robin Dennis</v>
      </c>
    </row>
    <row r="6241" spans="1:25" x14ac:dyDescent="0.3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 t="shared" si="291"/>
        <v>Profit</v>
      </c>
      <c r="W6241" t="str">
        <f t="shared" si="292"/>
        <v>CA</v>
      </c>
      <c r="X6241" t="str">
        <f t="shared" si="293"/>
        <v>California</v>
      </c>
      <c r="Y6241" t="str">
        <f>VLOOKUP(P6241,'Product manager data'!$A$1:B6257,2,0)</f>
        <v>Myrtle Holloway</v>
      </c>
    </row>
    <row r="6242" spans="1:25" x14ac:dyDescent="0.3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f t="shared" si="291"/>
        <v>Profit</v>
      </c>
      <c r="W6242" t="str">
        <f t="shared" si="292"/>
        <v>US</v>
      </c>
      <c r="X6242" t="str">
        <f t="shared" si="293"/>
        <v>Texas</v>
      </c>
      <c r="Y6242" t="str">
        <f>VLOOKUP(P6242,'Product manager data'!$A$1:B6258,2,0)</f>
        <v>Kimberly Harrington</v>
      </c>
    </row>
    <row r="6243" spans="1:25" x14ac:dyDescent="0.3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t="str">
        <f t="shared" si="291"/>
        <v>Profit</v>
      </c>
      <c r="W6243" t="str">
        <f t="shared" si="292"/>
        <v>CA</v>
      </c>
      <c r="X6243" t="str">
        <f t="shared" si="293"/>
        <v>California</v>
      </c>
      <c r="Y6243" t="str">
        <f>VLOOKUP(P6243,'Product manager data'!$A$1:B6259,2,0)</f>
        <v>Robin Dennis</v>
      </c>
    </row>
    <row r="6244" spans="1:25" x14ac:dyDescent="0.3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f t="shared" si="291"/>
        <v>Loss</v>
      </c>
      <c r="W6244" t="str">
        <f t="shared" si="292"/>
        <v>CA</v>
      </c>
      <c r="X6244" t="str">
        <f t="shared" si="293"/>
        <v>California</v>
      </c>
      <c r="Y6244" t="str">
        <f>VLOOKUP(P6244,'Product manager data'!$A$1:B6260,2,0)</f>
        <v>Kimberly Harrington</v>
      </c>
    </row>
    <row r="6245" spans="1:25" x14ac:dyDescent="0.3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t="str">
        <f t="shared" si="291"/>
        <v>Profit</v>
      </c>
      <c r="W6245" t="str">
        <f t="shared" si="292"/>
        <v>CA</v>
      </c>
      <c r="X6245" t="str">
        <f t="shared" si="293"/>
        <v>California</v>
      </c>
      <c r="Y6245" t="str">
        <f>VLOOKUP(P6245,'Product manager data'!$A$1:B6261,2,0)</f>
        <v>Tammie Nelson</v>
      </c>
    </row>
    <row r="6246" spans="1:25" x14ac:dyDescent="0.3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f t="shared" si="291"/>
        <v>Profit</v>
      </c>
      <c r="W6246" t="str">
        <f t="shared" si="292"/>
        <v>CA</v>
      </c>
      <c r="X6246" t="str">
        <f t="shared" si="293"/>
        <v>California</v>
      </c>
      <c r="Y6246" t="str">
        <f>VLOOKUP(P6246,'Product manager data'!$A$1:B6262,2,0)</f>
        <v>Eric Goetz</v>
      </c>
    </row>
    <row r="6247" spans="1:25" x14ac:dyDescent="0.3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f t="shared" si="291"/>
        <v>Profit</v>
      </c>
      <c r="W6247" t="str">
        <f t="shared" si="292"/>
        <v>CA</v>
      </c>
      <c r="X6247" t="str">
        <f t="shared" si="293"/>
        <v>California</v>
      </c>
      <c r="Y6247" t="str">
        <f>VLOOKUP(P6247,'Product manager data'!$A$1:B6263,2,0)</f>
        <v>Robin Dennis</v>
      </c>
    </row>
    <row r="6248" spans="1:25" x14ac:dyDescent="0.3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t="str">
        <f t="shared" si="291"/>
        <v>Profit</v>
      </c>
      <c r="W6248" t="str">
        <f t="shared" si="292"/>
        <v>CA</v>
      </c>
      <c r="X6248" t="str">
        <f t="shared" si="293"/>
        <v>California</v>
      </c>
      <c r="Y6248" t="str">
        <f>VLOOKUP(P6248,'Product manager data'!$A$1:B6264,2,0)</f>
        <v>Reggie Bacon</v>
      </c>
    </row>
    <row r="6249" spans="1:25" x14ac:dyDescent="0.3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t="str">
        <f t="shared" si="291"/>
        <v>Profit</v>
      </c>
      <c r="W6249" t="str">
        <f t="shared" si="292"/>
        <v>CA</v>
      </c>
      <c r="X6249" t="str">
        <f t="shared" si="293"/>
        <v>California</v>
      </c>
      <c r="Y6249" t="str">
        <f>VLOOKUP(P6249,'Product manager data'!$A$1:B6265,2,0)</f>
        <v>Kimberly Harrington</v>
      </c>
    </row>
    <row r="6250" spans="1:25" x14ac:dyDescent="0.3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f t="shared" si="291"/>
        <v>Profit</v>
      </c>
      <c r="W6250" t="str">
        <f t="shared" si="292"/>
        <v>CA</v>
      </c>
      <c r="X6250" t="str">
        <f t="shared" si="293"/>
        <v>California</v>
      </c>
      <c r="Y6250" t="str">
        <f>VLOOKUP(P6250,'Product manager data'!$A$1:B6266,2,0)</f>
        <v>Robin Dennis</v>
      </c>
    </row>
    <row r="6251" spans="1:25" x14ac:dyDescent="0.3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t="str">
        <f t="shared" si="291"/>
        <v>Profit</v>
      </c>
      <c r="W6251" t="str">
        <f t="shared" si="292"/>
        <v>CA</v>
      </c>
      <c r="X6251" t="str">
        <f t="shared" si="293"/>
        <v>California</v>
      </c>
      <c r="Y6251" t="str">
        <f>VLOOKUP(P6251,'Product manager data'!$A$1:B6267,2,0)</f>
        <v>Mary Wood</v>
      </c>
    </row>
    <row r="6252" spans="1:25" x14ac:dyDescent="0.3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 t="shared" si="291"/>
        <v>Profit</v>
      </c>
      <c r="W6252" t="str">
        <f t="shared" si="292"/>
        <v>CA</v>
      </c>
      <c r="X6252" t="str">
        <f t="shared" si="293"/>
        <v>California</v>
      </c>
      <c r="Y6252" t="str">
        <f>VLOOKUP(P6252,'Product manager data'!$A$1:B6268,2,0)</f>
        <v>Beth Higgins</v>
      </c>
    </row>
    <row r="6253" spans="1:25" x14ac:dyDescent="0.3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f t="shared" si="291"/>
        <v>Loss</v>
      </c>
      <c r="W6253" t="str">
        <f t="shared" si="292"/>
        <v>CA</v>
      </c>
      <c r="X6253" t="str">
        <f t="shared" si="293"/>
        <v>California</v>
      </c>
      <c r="Y6253" t="str">
        <f>VLOOKUP(P6253,'Product manager data'!$A$1:B6269,2,0)</f>
        <v>Mary Wood</v>
      </c>
    </row>
    <row r="6254" spans="1:25" x14ac:dyDescent="0.3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t="str">
        <f t="shared" si="291"/>
        <v>Profit</v>
      </c>
      <c r="W6254" t="str">
        <f t="shared" si="292"/>
        <v>CA</v>
      </c>
      <c r="X6254" t="str">
        <f t="shared" si="293"/>
        <v>California</v>
      </c>
      <c r="Y6254" t="str">
        <f>VLOOKUP(P6254,'Product manager data'!$A$1:B6270,2,0)</f>
        <v>Beth Higgins</v>
      </c>
    </row>
    <row r="6255" spans="1:25" x14ac:dyDescent="0.3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t="str">
        <f t="shared" si="291"/>
        <v>Profit</v>
      </c>
      <c r="W6255" t="str">
        <f t="shared" si="292"/>
        <v>CA</v>
      </c>
      <c r="X6255" t="str">
        <f t="shared" si="293"/>
        <v>California</v>
      </c>
      <c r="Y6255" t="str">
        <f>VLOOKUP(P6255,'Product manager data'!$A$1:B6271,2,0)</f>
        <v>James Marez</v>
      </c>
    </row>
    <row r="6256" spans="1:25" x14ac:dyDescent="0.3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t="str">
        <f t="shared" si="291"/>
        <v>Profit</v>
      </c>
      <c r="W6256" t="str">
        <f t="shared" si="292"/>
        <v>CA</v>
      </c>
      <c r="X6256" t="str">
        <f t="shared" si="293"/>
        <v>California</v>
      </c>
      <c r="Y6256" t="str">
        <f>VLOOKUP(P6256,'Product manager data'!$A$1:B6272,2,0)</f>
        <v>Robin Dennis</v>
      </c>
    </row>
    <row r="6257" spans="1:25" x14ac:dyDescent="0.3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f t="shared" si="291"/>
        <v>Profit</v>
      </c>
      <c r="W6257" t="str">
        <f t="shared" si="292"/>
        <v>CA</v>
      </c>
      <c r="X6257" t="str">
        <f t="shared" si="293"/>
        <v>California</v>
      </c>
      <c r="Y6257" t="str">
        <f>VLOOKUP(P6257,'Product manager data'!$A$1:B6273,2,0)</f>
        <v>Willie Zensen</v>
      </c>
    </row>
    <row r="6258" spans="1:25" x14ac:dyDescent="0.3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t="str">
        <f t="shared" si="291"/>
        <v>Loss</v>
      </c>
      <c r="W6258" t="str">
        <f t="shared" si="292"/>
        <v>CA</v>
      </c>
      <c r="X6258" t="str">
        <f t="shared" si="293"/>
        <v>California</v>
      </c>
      <c r="Y6258" t="str">
        <f>VLOOKUP(P6258,'Product manager data'!$A$1:B6274,2,0)</f>
        <v>Kimberly Harrington</v>
      </c>
    </row>
    <row r="6259" spans="1:25" x14ac:dyDescent="0.3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f t="shared" si="291"/>
        <v>Loss</v>
      </c>
      <c r="W6259" t="str">
        <f t="shared" si="292"/>
        <v>CA</v>
      </c>
      <c r="X6259" t="str">
        <f t="shared" si="293"/>
        <v>California</v>
      </c>
      <c r="Y6259" t="str">
        <f>VLOOKUP(P6259,'Product manager data'!$A$1:B6275,2,0)</f>
        <v>Tammie Nelson</v>
      </c>
    </row>
    <row r="6260" spans="1:25" x14ac:dyDescent="0.3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f t="shared" si="291"/>
        <v>Profit</v>
      </c>
      <c r="W6260" t="str">
        <f t="shared" si="292"/>
        <v>CA</v>
      </c>
      <c r="X6260" t="str">
        <f t="shared" si="293"/>
        <v>California</v>
      </c>
      <c r="Y6260" t="str">
        <f>VLOOKUP(P6260,'Product manager data'!$A$1:B6276,2,0)</f>
        <v>Rosemary Hearon</v>
      </c>
    </row>
    <row r="6261" spans="1:25" x14ac:dyDescent="0.3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 t="shared" si="291"/>
        <v>Profit</v>
      </c>
      <c r="W6261" t="str">
        <f t="shared" si="292"/>
        <v>CA</v>
      </c>
      <c r="X6261" t="str">
        <f t="shared" si="293"/>
        <v>California</v>
      </c>
      <c r="Y6261" t="str">
        <f>VLOOKUP(P6261,'Product manager data'!$A$1:B6277,2,0)</f>
        <v>Kimberly Harrington</v>
      </c>
    </row>
    <row r="6262" spans="1:25" x14ac:dyDescent="0.3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f t="shared" si="291"/>
        <v>Profit</v>
      </c>
      <c r="W6262" t="str">
        <f t="shared" si="292"/>
        <v>CA</v>
      </c>
      <c r="X6262" t="str">
        <f t="shared" si="293"/>
        <v>California</v>
      </c>
      <c r="Y6262" t="str">
        <f>VLOOKUP(P6262,'Product manager data'!$A$1:B6278,2,0)</f>
        <v>Kimberly Harrington</v>
      </c>
    </row>
    <row r="6263" spans="1:25" x14ac:dyDescent="0.3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 t="shared" si="291"/>
        <v>Profit</v>
      </c>
      <c r="W6263" t="str">
        <f t="shared" si="292"/>
        <v>CA</v>
      </c>
      <c r="X6263" t="str">
        <f t="shared" si="293"/>
        <v>California</v>
      </c>
      <c r="Y6263" t="str">
        <f>VLOOKUP(P6263,'Product manager data'!$A$1:B6279,2,0)</f>
        <v>Willie Zensen</v>
      </c>
    </row>
    <row r="6264" spans="1:25" x14ac:dyDescent="0.3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f t="shared" si="291"/>
        <v>Loss</v>
      </c>
      <c r="W6264" t="str">
        <f t="shared" si="292"/>
        <v>CA</v>
      </c>
      <c r="X6264" t="str">
        <f t="shared" si="293"/>
        <v>California</v>
      </c>
      <c r="Y6264" t="str">
        <f>VLOOKUP(P6264,'Product manager data'!$A$1:B6280,2,0)</f>
        <v>Kimberly Harrington</v>
      </c>
    </row>
    <row r="6265" spans="1:25" x14ac:dyDescent="0.3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f t="shared" si="291"/>
        <v>Profit</v>
      </c>
      <c r="W6265" t="str">
        <f t="shared" si="292"/>
        <v>CA</v>
      </c>
      <c r="X6265" t="str">
        <f t="shared" si="293"/>
        <v>California</v>
      </c>
      <c r="Y6265" t="str">
        <f>VLOOKUP(P6265,'Product manager data'!$A$1:B6281,2,0)</f>
        <v>Kimberly Harrington</v>
      </c>
    </row>
    <row r="6266" spans="1:25" x14ac:dyDescent="0.3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f t="shared" si="291"/>
        <v>Profit</v>
      </c>
      <c r="W6266" t="str">
        <f t="shared" si="292"/>
        <v>US</v>
      </c>
      <c r="X6266" t="str">
        <f t="shared" si="293"/>
        <v>Texas</v>
      </c>
      <c r="Y6266" t="str">
        <f>VLOOKUP(P6266,'Product manager data'!$A$1:B6282,2,0)</f>
        <v>Kimberly Harrington</v>
      </c>
    </row>
    <row r="6267" spans="1:25" x14ac:dyDescent="0.3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t="str">
        <f t="shared" si="291"/>
        <v>Profit</v>
      </c>
      <c r="W6267" t="str">
        <f t="shared" si="292"/>
        <v>CA</v>
      </c>
      <c r="X6267" t="str">
        <f t="shared" si="293"/>
        <v>California</v>
      </c>
      <c r="Y6267" t="str">
        <f>VLOOKUP(P6267,'Product manager data'!$A$1:B6283,2,0)</f>
        <v>Beth Higgins</v>
      </c>
    </row>
    <row r="6268" spans="1:25" x14ac:dyDescent="0.3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t="str">
        <f t="shared" si="291"/>
        <v>Profit</v>
      </c>
      <c r="W6268" t="str">
        <f t="shared" si="292"/>
        <v>CA</v>
      </c>
      <c r="X6268" t="str">
        <f t="shared" si="293"/>
        <v>California</v>
      </c>
      <c r="Y6268" t="str">
        <f>VLOOKUP(P6268,'Product manager data'!$A$1:B6284,2,0)</f>
        <v>Beth Higgins</v>
      </c>
    </row>
    <row r="6269" spans="1:25" x14ac:dyDescent="0.3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t="str">
        <f t="shared" si="291"/>
        <v>Profit</v>
      </c>
      <c r="W6269" t="str">
        <f t="shared" si="292"/>
        <v>CA</v>
      </c>
      <c r="X6269" t="str">
        <f t="shared" si="293"/>
        <v>California</v>
      </c>
      <c r="Y6269" t="str">
        <f>VLOOKUP(P6269,'Product manager data'!$A$1:B6285,2,0)</f>
        <v>James Marez</v>
      </c>
    </row>
    <row r="6270" spans="1:25" x14ac:dyDescent="0.3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t="str">
        <f t="shared" si="291"/>
        <v>Profit</v>
      </c>
      <c r="W6270" t="str">
        <f t="shared" si="292"/>
        <v>CA</v>
      </c>
      <c r="X6270" t="str">
        <f t="shared" si="293"/>
        <v>California</v>
      </c>
      <c r="Y6270" t="str">
        <f>VLOOKUP(P6270,'Product manager data'!$A$1:B6286,2,0)</f>
        <v>Kimberly Harrington</v>
      </c>
    </row>
    <row r="6271" spans="1:25" x14ac:dyDescent="0.3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f t="shared" si="291"/>
        <v>Loss</v>
      </c>
      <c r="W6271" t="str">
        <f t="shared" si="292"/>
        <v>CA</v>
      </c>
      <c r="X6271" t="str">
        <f t="shared" si="293"/>
        <v>California</v>
      </c>
      <c r="Y6271" t="str">
        <f>VLOOKUP(P6271,'Product manager data'!$A$1:B6287,2,0)</f>
        <v>James Marez</v>
      </c>
    </row>
    <row r="6272" spans="1:25" x14ac:dyDescent="0.3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t="str">
        <f t="shared" si="291"/>
        <v>Profit</v>
      </c>
      <c r="W6272" t="str">
        <f t="shared" si="292"/>
        <v>CA</v>
      </c>
      <c r="X6272" t="str">
        <f t="shared" si="293"/>
        <v>California</v>
      </c>
      <c r="Y6272" t="str">
        <f>VLOOKUP(P6272,'Product manager data'!$A$1:B6288,2,0)</f>
        <v>Sandra Cruz</v>
      </c>
    </row>
    <row r="6273" spans="1:25" x14ac:dyDescent="0.3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f t="shared" si="291"/>
        <v>Profit</v>
      </c>
      <c r="W6273" t="str">
        <f t="shared" si="292"/>
        <v>CA</v>
      </c>
      <c r="X6273" t="str">
        <f t="shared" si="293"/>
        <v>California</v>
      </c>
      <c r="Y6273" t="str">
        <f>VLOOKUP(P6273,'Product manager data'!$A$1:B6289,2,0)</f>
        <v>Eric Goetz</v>
      </c>
    </row>
    <row r="6274" spans="1:25" x14ac:dyDescent="0.3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t="str">
        <f t="shared" si="291"/>
        <v>Profit</v>
      </c>
      <c r="W6274" t="str">
        <f t="shared" si="292"/>
        <v>CA</v>
      </c>
      <c r="X6274" t="str">
        <f t="shared" si="293"/>
        <v>California</v>
      </c>
      <c r="Y6274" t="str">
        <f>VLOOKUP(P6274,'Product manager data'!$A$1:B6290,2,0)</f>
        <v>Reggie Bacon</v>
      </c>
    </row>
    <row r="6275" spans="1:25" x14ac:dyDescent="0.3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t="str">
        <f t="shared" ref="V6275:V6338" si="294">IF(U6275&gt;=0,"Profit","Loss")</f>
        <v>Profit</v>
      </c>
      <c r="W6275" t="str">
        <f t="shared" ref="W6275:W6338" si="295">MID(B6275,1,2)</f>
        <v>US</v>
      </c>
      <c r="X6275" t="str">
        <f t="shared" ref="X6275:X6338" si="296">IF(W6275="CA","California","Texas")</f>
        <v>Texas</v>
      </c>
      <c r="Y6275" t="str">
        <f>VLOOKUP(P6275,'Product manager data'!$A$1:B6291,2,0)</f>
        <v>Robin Dennis</v>
      </c>
    </row>
    <row r="6276" spans="1:25" x14ac:dyDescent="0.3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t="str">
        <f t="shared" si="294"/>
        <v>Profit</v>
      </c>
      <c r="W6276" t="str">
        <f t="shared" si="295"/>
        <v>US</v>
      </c>
      <c r="X6276" t="str">
        <f t="shared" si="296"/>
        <v>Texas</v>
      </c>
      <c r="Y6276" t="str">
        <f>VLOOKUP(P6276,'Product manager data'!$A$1:B6292,2,0)</f>
        <v>Reggie Bacon</v>
      </c>
    </row>
    <row r="6277" spans="1:25" x14ac:dyDescent="0.3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t="str">
        <f t="shared" si="294"/>
        <v>Profit</v>
      </c>
      <c r="W6277" t="str">
        <f t="shared" si="295"/>
        <v>US</v>
      </c>
      <c r="X6277" t="str">
        <f t="shared" si="296"/>
        <v>Texas</v>
      </c>
      <c r="Y6277" t="str">
        <f>VLOOKUP(P6277,'Product manager data'!$A$1:B6293,2,0)</f>
        <v>Robin Dennis</v>
      </c>
    </row>
    <row r="6278" spans="1:25" x14ac:dyDescent="0.3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f t="shared" si="294"/>
        <v>Profit</v>
      </c>
      <c r="W6278" t="str">
        <f t="shared" si="295"/>
        <v>US</v>
      </c>
      <c r="X6278" t="str">
        <f t="shared" si="296"/>
        <v>Texas</v>
      </c>
      <c r="Y6278" t="str">
        <f>VLOOKUP(P6278,'Product manager data'!$A$1:B6294,2,0)</f>
        <v>Willie Zensen</v>
      </c>
    </row>
    <row r="6279" spans="1:25" x14ac:dyDescent="0.3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f t="shared" si="294"/>
        <v>Profit</v>
      </c>
      <c r="W6279" t="str">
        <f t="shared" si="295"/>
        <v>US</v>
      </c>
      <c r="X6279" t="str">
        <f t="shared" si="296"/>
        <v>Texas</v>
      </c>
      <c r="Y6279" t="str">
        <f>VLOOKUP(P6279,'Product manager data'!$A$1:B6295,2,0)</f>
        <v>Myrtle Holloway</v>
      </c>
    </row>
    <row r="6280" spans="1:25" x14ac:dyDescent="0.3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f t="shared" si="294"/>
        <v>Loss</v>
      </c>
      <c r="W6280" t="str">
        <f t="shared" si="295"/>
        <v>US</v>
      </c>
      <c r="X6280" t="str">
        <f t="shared" si="296"/>
        <v>Texas</v>
      </c>
      <c r="Y6280" t="str">
        <f>VLOOKUP(P6280,'Product manager data'!$A$1:B6296,2,0)</f>
        <v>James Marez</v>
      </c>
    </row>
    <row r="6281" spans="1:25" x14ac:dyDescent="0.3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f t="shared" si="294"/>
        <v>Profit</v>
      </c>
      <c r="W6281" t="str">
        <f t="shared" si="295"/>
        <v>US</v>
      </c>
      <c r="X6281" t="str">
        <f t="shared" si="296"/>
        <v>Texas</v>
      </c>
      <c r="Y6281" t="str">
        <f>VLOOKUP(P6281,'Product manager data'!$A$1:B6297,2,0)</f>
        <v>Kimberly Harrington</v>
      </c>
    </row>
    <row r="6282" spans="1:25" x14ac:dyDescent="0.3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 t="shared" si="294"/>
        <v>Profit</v>
      </c>
      <c r="W6282" t="str">
        <f t="shared" si="295"/>
        <v>CA</v>
      </c>
      <c r="X6282" t="str">
        <f t="shared" si="296"/>
        <v>California</v>
      </c>
      <c r="Y6282" t="str">
        <f>VLOOKUP(P6282,'Product manager data'!$A$1:B6298,2,0)</f>
        <v>Willie Zensen</v>
      </c>
    </row>
    <row r="6283" spans="1:25" x14ac:dyDescent="0.3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t="str">
        <f t="shared" si="294"/>
        <v>Profit</v>
      </c>
      <c r="W6283" t="str">
        <f t="shared" si="295"/>
        <v>CA</v>
      </c>
      <c r="X6283" t="str">
        <f t="shared" si="296"/>
        <v>California</v>
      </c>
      <c r="Y6283" t="str">
        <f>VLOOKUP(P6283,'Product manager data'!$A$1:B6299,2,0)</f>
        <v>Robin Dennis</v>
      </c>
    </row>
    <row r="6284" spans="1:25" x14ac:dyDescent="0.3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t="str">
        <f t="shared" si="294"/>
        <v>Loss</v>
      </c>
      <c r="W6284" t="str">
        <f t="shared" si="295"/>
        <v>CA</v>
      </c>
      <c r="X6284" t="str">
        <f t="shared" si="296"/>
        <v>California</v>
      </c>
      <c r="Y6284" t="str">
        <f>VLOOKUP(P6284,'Product manager data'!$A$1:B6300,2,0)</f>
        <v>Myrtle Holloway</v>
      </c>
    </row>
    <row r="6285" spans="1:25" x14ac:dyDescent="0.3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t="str">
        <f t="shared" si="294"/>
        <v>Profit</v>
      </c>
      <c r="W6285" t="str">
        <f t="shared" si="295"/>
        <v>CA</v>
      </c>
      <c r="X6285" t="str">
        <f t="shared" si="296"/>
        <v>California</v>
      </c>
      <c r="Y6285" t="str">
        <f>VLOOKUP(P6285,'Product manager data'!$A$1:B6301,2,0)</f>
        <v>Rosemary Hearon</v>
      </c>
    </row>
    <row r="6286" spans="1:25" x14ac:dyDescent="0.3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f t="shared" si="294"/>
        <v>Profit</v>
      </c>
      <c r="W6286" t="str">
        <f t="shared" si="295"/>
        <v>CA</v>
      </c>
      <c r="X6286" t="str">
        <f t="shared" si="296"/>
        <v>California</v>
      </c>
      <c r="Y6286" t="str">
        <f>VLOOKUP(P6286,'Product manager data'!$A$1:B6302,2,0)</f>
        <v>Sandra Cruz</v>
      </c>
    </row>
    <row r="6287" spans="1:25" x14ac:dyDescent="0.3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f t="shared" si="294"/>
        <v>Loss</v>
      </c>
      <c r="W6287" t="str">
        <f t="shared" si="295"/>
        <v>CA</v>
      </c>
      <c r="X6287" t="str">
        <f t="shared" si="296"/>
        <v>California</v>
      </c>
      <c r="Y6287" t="str">
        <f>VLOOKUP(P6287,'Product manager data'!$A$1:B6303,2,0)</f>
        <v>Michael Benoit</v>
      </c>
    </row>
    <row r="6288" spans="1:25" x14ac:dyDescent="0.3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t="str">
        <f t="shared" si="294"/>
        <v>Profit</v>
      </c>
      <c r="W6288" t="str">
        <f t="shared" si="295"/>
        <v>CA</v>
      </c>
      <c r="X6288" t="str">
        <f t="shared" si="296"/>
        <v>California</v>
      </c>
      <c r="Y6288" t="str">
        <f>VLOOKUP(P6288,'Product manager data'!$A$1:B6304,2,0)</f>
        <v>James Marez</v>
      </c>
    </row>
    <row r="6289" spans="1:25" x14ac:dyDescent="0.3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f t="shared" si="294"/>
        <v>Loss</v>
      </c>
      <c r="W6289" t="str">
        <f t="shared" si="295"/>
        <v>CA</v>
      </c>
      <c r="X6289" t="str">
        <f t="shared" si="296"/>
        <v>California</v>
      </c>
      <c r="Y6289" t="str">
        <f>VLOOKUP(P6289,'Product manager data'!$A$1:B6305,2,0)</f>
        <v>Michael Benoit</v>
      </c>
    </row>
    <row r="6290" spans="1:25" x14ac:dyDescent="0.3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f t="shared" si="294"/>
        <v>Profit</v>
      </c>
      <c r="W6290" t="str">
        <f t="shared" si="295"/>
        <v>CA</v>
      </c>
      <c r="X6290" t="str">
        <f t="shared" si="296"/>
        <v>California</v>
      </c>
      <c r="Y6290" t="str">
        <f>VLOOKUP(P6290,'Product manager data'!$A$1:B6306,2,0)</f>
        <v>Kimberly Harrington</v>
      </c>
    </row>
    <row r="6291" spans="1:25" x14ac:dyDescent="0.3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t="str">
        <f t="shared" si="294"/>
        <v>Profit</v>
      </c>
      <c r="W6291" t="str">
        <f t="shared" si="295"/>
        <v>US</v>
      </c>
      <c r="X6291" t="str">
        <f t="shared" si="296"/>
        <v>Texas</v>
      </c>
      <c r="Y6291" t="str">
        <f>VLOOKUP(P6291,'Product manager data'!$A$1:B6307,2,0)</f>
        <v>Sandra Cruz</v>
      </c>
    </row>
    <row r="6292" spans="1:25" x14ac:dyDescent="0.3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t="str">
        <f t="shared" si="294"/>
        <v>Profit</v>
      </c>
      <c r="W6292" t="str">
        <f t="shared" si="295"/>
        <v>US</v>
      </c>
      <c r="X6292" t="str">
        <f t="shared" si="296"/>
        <v>Texas</v>
      </c>
      <c r="Y6292" t="str">
        <f>VLOOKUP(P6292,'Product manager data'!$A$1:B6308,2,0)</f>
        <v>Robin Dennis</v>
      </c>
    </row>
    <row r="6293" spans="1:25" x14ac:dyDescent="0.3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f t="shared" si="294"/>
        <v>Profit</v>
      </c>
      <c r="W6293" t="str">
        <f t="shared" si="295"/>
        <v>CA</v>
      </c>
      <c r="X6293" t="str">
        <f t="shared" si="296"/>
        <v>California</v>
      </c>
      <c r="Y6293" t="str">
        <f>VLOOKUP(P6293,'Product manager data'!$A$1:B6309,2,0)</f>
        <v>Sandra Cruz</v>
      </c>
    </row>
    <row r="6294" spans="1:25" x14ac:dyDescent="0.3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f t="shared" si="294"/>
        <v>Profit</v>
      </c>
      <c r="W6294" t="str">
        <f t="shared" si="295"/>
        <v>CA</v>
      </c>
      <c r="X6294" t="str">
        <f t="shared" si="296"/>
        <v>California</v>
      </c>
      <c r="Y6294" t="str">
        <f>VLOOKUP(P6294,'Product manager data'!$A$1:B6310,2,0)</f>
        <v>James Marez</v>
      </c>
    </row>
    <row r="6295" spans="1:25" x14ac:dyDescent="0.3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t="str">
        <f t="shared" si="294"/>
        <v>Profit</v>
      </c>
      <c r="W6295" t="str">
        <f t="shared" si="295"/>
        <v>CA</v>
      </c>
      <c r="X6295" t="str">
        <f t="shared" si="296"/>
        <v>California</v>
      </c>
      <c r="Y6295" t="str">
        <f>VLOOKUP(P6295,'Product manager data'!$A$1:B6311,2,0)</f>
        <v>Eric Goetz</v>
      </c>
    </row>
    <row r="6296" spans="1:25" x14ac:dyDescent="0.3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f t="shared" si="294"/>
        <v>Profit</v>
      </c>
      <c r="W6296" t="str">
        <f t="shared" si="295"/>
        <v>CA</v>
      </c>
      <c r="X6296" t="str">
        <f t="shared" si="296"/>
        <v>California</v>
      </c>
      <c r="Y6296" t="str">
        <f>VLOOKUP(P6296,'Product manager data'!$A$1:B6312,2,0)</f>
        <v>Kimberly Harrington</v>
      </c>
    </row>
    <row r="6297" spans="1:25" x14ac:dyDescent="0.3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t="str">
        <f t="shared" si="294"/>
        <v>Profit</v>
      </c>
      <c r="W6297" t="str">
        <f t="shared" si="295"/>
        <v>CA</v>
      </c>
      <c r="X6297" t="str">
        <f t="shared" si="296"/>
        <v>California</v>
      </c>
      <c r="Y6297" t="str">
        <f>VLOOKUP(P6297,'Product manager data'!$A$1:B6313,2,0)</f>
        <v>Mary Wood</v>
      </c>
    </row>
    <row r="6298" spans="1:25" x14ac:dyDescent="0.3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t="str">
        <f t="shared" si="294"/>
        <v>Profit</v>
      </c>
      <c r="W6298" t="str">
        <f t="shared" si="295"/>
        <v>CA</v>
      </c>
      <c r="X6298" t="str">
        <f t="shared" si="296"/>
        <v>California</v>
      </c>
      <c r="Y6298" t="str">
        <f>VLOOKUP(P6298,'Product manager data'!$A$1:B6314,2,0)</f>
        <v>Myrtle Holloway</v>
      </c>
    </row>
    <row r="6299" spans="1:25" x14ac:dyDescent="0.3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t="str">
        <f t="shared" si="294"/>
        <v>Profit</v>
      </c>
      <c r="W6299" t="str">
        <f t="shared" si="295"/>
        <v>CA</v>
      </c>
      <c r="X6299" t="str">
        <f t="shared" si="296"/>
        <v>California</v>
      </c>
      <c r="Y6299" t="str">
        <f>VLOOKUP(P6299,'Product manager data'!$A$1:B6315,2,0)</f>
        <v>Beth Higgins</v>
      </c>
    </row>
    <row r="6300" spans="1:25" x14ac:dyDescent="0.3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 t="shared" si="294"/>
        <v>Profit</v>
      </c>
      <c r="W6300" t="str">
        <f t="shared" si="295"/>
        <v>CA</v>
      </c>
      <c r="X6300" t="str">
        <f t="shared" si="296"/>
        <v>California</v>
      </c>
      <c r="Y6300" t="str">
        <f>VLOOKUP(P6300,'Product manager data'!$A$1:B6316,2,0)</f>
        <v>Kimberly Harrington</v>
      </c>
    </row>
    <row r="6301" spans="1:25" x14ac:dyDescent="0.3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t="str">
        <f t="shared" si="294"/>
        <v>Profit</v>
      </c>
      <c r="W6301" t="str">
        <f t="shared" si="295"/>
        <v>CA</v>
      </c>
      <c r="X6301" t="str">
        <f t="shared" si="296"/>
        <v>California</v>
      </c>
      <c r="Y6301" t="str">
        <f>VLOOKUP(P6301,'Product manager data'!$A$1:B6317,2,0)</f>
        <v>Robin Dennis</v>
      </c>
    </row>
    <row r="6302" spans="1:25" x14ac:dyDescent="0.3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 t="shared" si="294"/>
        <v>Loss</v>
      </c>
      <c r="W6302" t="str">
        <f t="shared" si="295"/>
        <v>US</v>
      </c>
      <c r="X6302" t="str">
        <f t="shared" si="296"/>
        <v>Texas</v>
      </c>
      <c r="Y6302" t="str">
        <f>VLOOKUP(P6302,'Product manager data'!$A$1:B6318,2,0)</f>
        <v>Kimberly Harrington</v>
      </c>
    </row>
    <row r="6303" spans="1:25" x14ac:dyDescent="0.3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f t="shared" si="294"/>
        <v>Profit</v>
      </c>
      <c r="W6303" t="str">
        <f t="shared" si="295"/>
        <v>US</v>
      </c>
      <c r="X6303" t="str">
        <f t="shared" si="296"/>
        <v>Texas</v>
      </c>
      <c r="Y6303" t="str">
        <f>VLOOKUP(P6303,'Product manager data'!$A$1:B6319,2,0)</f>
        <v>Rosemary Hearon</v>
      </c>
    </row>
    <row r="6304" spans="1:25" x14ac:dyDescent="0.3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t="str">
        <f t="shared" si="294"/>
        <v>Profit</v>
      </c>
      <c r="W6304" t="str">
        <f t="shared" si="295"/>
        <v>CA</v>
      </c>
      <c r="X6304" t="str">
        <f t="shared" si="296"/>
        <v>California</v>
      </c>
      <c r="Y6304" t="str">
        <f>VLOOKUP(P6304,'Product manager data'!$A$1:B6320,2,0)</f>
        <v>James Marez</v>
      </c>
    </row>
    <row r="6305" spans="1:25" x14ac:dyDescent="0.3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t="str">
        <f t="shared" si="294"/>
        <v>Profit</v>
      </c>
      <c r="W6305" t="str">
        <f t="shared" si="295"/>
        <v>CA</v>
      </c>
      <c r="X6305" t="str">
        <f t="shared" si="296"/>
        <v>California</v>
      </c>
      <c r="Y6305" t="str">
        <f>VLOOKUP(P6305,'Product manager data'!$A$1:B6321,2,0)</f>
        <v>Beth Higgins</v>
      </c>
    </row>
    <row r="6306" spans="1:25" x14ac:dyDescent="0.3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 t="shared" si="294"/>
        <v>Profit</v>
      </c>
      <c r="W6306" t="str">
        <f t="shared" si="295"/>
        <v>CA</v>
      </c>
      <c r="X6306" t="str">
        <f t="shared" si="296"/>
        <v>California</v>
      </c>
      <c r="Y6306" t="str">
        <f>VLOOKUP(P6306,'Product manager data'!$A$1:B6322,2,0)</f>
        <v>Beth Higgins</v>
      </c>
    </row>
    <row r="6307" spans="1:25" x14ac:dyDescent="0.3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t="str">
        <f t="shared" si="294"/>
        <v>Loss</v>
      </c>
      <c r="W6307" t="str">
        <f t="shared" si="295"/>
        <v>CA</v>
      </c>
      <c r="X6307" t="str">
        <f t="shared" si="296"/>
        <v>California</v>
      </c>
      <c r="Y6307" t="str">
        <f>VLOOKUP(P6307,'Product manager data'!$A$1:B6323,2,0)</f>
        <v>Tammie Nelson</v>
      </c>
    </row>
    <row r="6308" spans="1:25" x14ac:dyDescent="0.3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t="str">
        <f t="shared" si="294"/>
        <v>Loss</v>
      </c>
      <c r="W6308" t="str">
        <f t="shared" si="295"/>
        <v>CA</v>
      </c>
      <c r="X6308" t="str">
        <f t="shared" si="296"/>
        <v>California</v>
      </c>
      <c r="Y6308" t="str">
        <f>VLOOKUP(P6308,'Product manager data'!$A$1:B6324,2,0)</f>
        <v>Sandra Cruz</v>
      </c>
    </row>
    <row r="6309" spans="1:25" x14ac:dyDescent="0.3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t="str">
        <f t="shared" si="294"/>
        <v>Profit</v>
      </c>
      <c r="W6309" t="str">
        <f t="shared" si="295"/>
        <v>CA</v>
      </c>
      <c r="X6309" t="str">
        <f t="shared" si="296"/>
        <v>California</v>
      </c>
      <c r="Y6309" t="str">
        <f>VLOOKUP(P6309,'Product manager data'!$A$1:B6325,2,0)</f>
        <v>Beth Higgins</v>
      </c>
    </row>
    <row r="6310" spans="1:25" x14ac:dyDescent="0.3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t="str">
        <f t="shared" si="294"/>
        <v>Loss</v>
      </c>
      <c r="W6310" t="str">
        <f t="shared" si="295"/>
        <v>CA</v>
      </c>
      <c r="X6310" t="str">
        <f t="shared" si="296"/>
        <v>California</v>
      </c>
      <c r="Y6310" t="str">
        <f>VLOOKUP(P6310,'Product manager data'!$A$1:B6326,2,0)</f>
        <v>Sandra Cruz</v>
      </c>
    </row>
    <row r="6311" spans="1:25" x14ac:dyDescent="0.3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t="str">
        <f t="shared" si="294"/>
        <v>Profit</v>
      </c>
      <c r="W6311" t="str">
        <f t="shared" si="295"/>
        <v>CA</v>
      </c>
      <c r="X6311" t="str">
        <f t="shared" si="296"/>
        <v>California</v>
      </c>
      <c r="Y6311" t="str">
        <f>VLOOKUP(P6311,'Product manager data'!$A$1:B6327,2,0)</f>
        <v>Willie Zensen</v>
      </c>
    </row>
    <row r="6312" spans="1:25" x14ac:dyDescent="0.3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t="str">
        <f t="shared" si="294"/>
        <v>Profit</v>
      </c>
      <c r="W6312" t="str">
        <f t="shared" si="295"/>
        <v>CA</v>
      </c>
      <c r="X6312" t="str">
        <f t="shared" si="296"/>
        <v>California</v>
      </c>
      <c r="Y6312" t="str">
        <f>VLOOKUP(P6312,'Product manager data'!$A$1:B6328,2,0)</f>
        <v>Beth Higgins</v>
      </c>
    </row>
    <row r="6313" spans="1:25" x14ac:dyDescent="0.3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t="str">
        <f t="shared" si="294"/>
        <v>Profit</v>
      </c>
      <c r="W6313" t="str">
        <f t="shared" si="295"/>
        <v>CA</v>
      </c>
      <c r="X6313" t="str">
        <f t="shared" si="296"/>
        <v>California</v>
      </c>
      <c r="Y6313" t="str">
        <f>VLOOKUP(P6313,'Product manager data'!$A$1:B6329,2,0)</f>
        <v>Robin Dennis</v>
      </c>
    </row>
    <row r="6314" spans="1:25" x14ac:dyDescent="0.3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t="str">
        <f t="shared" si="294"/>
        <v>Profit</v>
      </c>
      <c r="W6314" t="str">
        <f t="shared" si="295"/>
        <v>CA</v>
      </c>
      <c r="X6314" t="str">
        <f t="shared" si="296"/>
        <v>California</v>
      </c>
      <c r="Y6314" t="str">
        <f>VLOOKUP(P6314,'Product manager data'!$A$1:B6330,2,0)</f>
        <v>Myrtle Holloway</v>
      </c>
    </row>
    <row r="6315" spans="1:25" x14ac:dyDescent="0.3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 t="shared" si="294"/>
        <v>Profit</v>
      </c>
      <c r="W6315" t="str">
        <f t="shared" si="295"/>
        <v>CA</v>
      </c>
      <c r="X6315" t="str">
        <f t="shared" si="296"/>
        <v>California</v>
      </c>
      <c r="Y6315" t="str">
        <f>VLOOKUP(P6315,'Product manager data'!$A$1:B6331,2,0)</f>
        <v>James Marez</v>
      </c>
    </row>
    <row r="6316" spans="1:25" x14ac:dyDescent="0.3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 t="shared" si="294"/>
        <v>Profit</v>
      </c>
      <c r="W6316" t="str">
        <f t="shared" si="295"/>
        <v>CA</v>
      </c>
      <c r="X6316" t="str">
        <f t="shared" si="296"/>
        <v>California</v>
      </c>
      <c r="Y6316" t="str">
        <f>VLOOKUP(P6316,'Product manager data'!$A$1:B6332,2,0)</f>
        <v>Eric Goetz</v>
      </c>
    </row>
    <row r="6317" spans="1:25" x14ac:dyDescent="0.3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 t="shared" si="294"/>
        <v>Profit</v>
      </c>
      <c r="W6317" t="str">
        <f t="shared" si="295"/>
        <v>CA</v>
      </c>
      <c r="X6317" t="str">
        <f t="shared" si="296"/>
        <v>California</v>
      </c>
      <c r="Y6317" t="str">
        <f>VLOOKUP(P6317,'Product manager data'!$A$1:B6333,2,0)</f>
        <v>Willie Zensen</v>
      </c>
    </row>
    <row r="6318" spans="1:25" x14ac:dyDescent="0.3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t="str">
        <f t="shared" si="294"/>
        <v>Profit</v>
      </c>
      <c r="W6318" t="str">
        <f t="shared" si="295"/>
        <v>CA</v>
      </c>
      <c r="X6318" t="str">
        <f t="shared" si="296"/>
        <v>California</v>
      </c>
      <c r="Y6318" t="str">
        <f>VLOOKUP(P6318,'Product manager data'!$A$1:B6334,2,0)</f>
        <v>Beth Higgins</v>
      </c>
    </row>
    <row r="6319" spans="1:25" x14ac:dyDescent="0.3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 t="shared" si="294"/>
        <v>Profit</v>
      </c>
      <c r="W6319" t="str">
        <f t="shared" si="295"/>
        <v>CA</v>
      </c>
      <c r="X6319" t="str">
        <f t="shared" si="296"/>
        <v>California</v>
      </c>
      <c r="Y6319" t="str">
        <f>VLOOKUP(P6319,'Product manager data'!$A$1:B6335,2,0)</f>
        <v>Beth Higgins</v>
      </c>
    </row>
    <row r="6320" spans="1:25" x14ac:dyDescent="0.3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t="str">
        <f t="shared" si="294"/>
        <v>Profit</v>
      </c>
      <c r="W6320" t="str">
        <f t="shared" si="295"/>
        <v>CA</v>
      </c>
      <c r="X6320" t="str">
        <f t="shared" si="296"/>
        <v>California</v>
      </c>
      <c r="Y6320" t="str">
        <f>VLOOKUP(P6320,'Product manager data'!$A$1:B6336,2,0)</f>
        <v>James Marez</v>
      </c>
    </row>
    <row r="6321" spans="1:25" x14ac:dyDescent="0.3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f t="shared" si="294"/>
        <v>Profit</v>
      </c>
      <c r="W6321" t="str">
        <f t="shared" si="295"/>
        <v>CA</v>
      </c>
      <c r="X6321" t="str">
        <f t="shared" si="296"/>
        <v>California</v>
      </c>
      <c r="Y6321" t="str">
        <f>VLOOKUP(P6321,'Product manager data'!$A$1:B6337,2,0)</f>
        <v>Beth Higgins</v>
      </c>
    </row>
    <row r="6322" spans="1:25" x14ac:dyDescent="0.3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f t="shared" si="294"/>
        <v>Profit</v>
      </c>
      <c r="W6322" t="str">
        <f t="shared" si="295"/>
        <v>CA</v>
      </c>
      <c r="X6322" t="str">
        <f t="shared" si="296"/>
        <v>California</v>
      </c>
      <c r="Y6322" t="str">
        <f>VLOOKUP(P6322,'Product manager data'!$A$1:B6338,2,0)</f>
        <v>Beth Higgins</v>
      </c>
    </row>
    <row r="6323" spans="1:25" x14ac:dyDescent="0.3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f t="shared" si="294"/>
        <v>Profit</v>
      </c>
      <c r="W6323" t="str">
        <f t="shared" si="295"/>
        <v>CA</v>
      </c>
      <c r="X6323" t="str">
        <f t="shared" si="296"/>
        <v>California</v>
      </c>
      <c r="Y6323" t="str">
        <f>VLOOKUP(P6323,'Product manager data'!$A$1:B6339,2,0)</f>
        <v>Kimberly Harrington</v>
      </c>
    </row>
    <row r="6324" spans="1:25" x14ac:dyDescent="0.3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t="str">
        <f t="shared" si="294"/>
        <v>Profit</v>
      </c>
      <c r="W6324" t="str">
        <f t="shared" si="295"/>
        <v>CA</v>
      </c>
      <c r="X6324" t="str">
        <f t="shared" si="296"/>
        <v>California</v>
      </c>
      <c r="Y6324" t="str">
        <f>VLOOKUP(P6324,'Product manager data'!$A$1:B6340,2,0)</f>
        <v>Rosemary Hearon</v>
      </c>
    </row>
    <row r="6325" spans="1:25" x14ac:dyDescent="0.3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t="str">
        <f t="shared" si="294"/>
        <v>Profit</v>
      </c>
      <c r="W6325" t="str">
        <f t="shared" si="295"/>
        <v>CA</v>
      </c>
      <c r="X6325" t="str">
        <f t="shared" si="296"/>
        <v>California</v>
      </c>
      <c r="Y6325" t="str">
        <f>VLOOKUP(P6325,'Product manager data'!$A$1:B6341,2,0)</f>
        <v>Jennifer Hutchins</v>
      </c>
    </row>
    <row r="6326" spans="1:25" x14ac:dyDescent="0.3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 t="shared" si="294"/>
        <v>Profit</v>
      </c>
      <c r="W6326" t="str">
        <f t="shared" si="295"/>
        <v>CA</v>
      </c>
      <c r="X6326" t="str">
        <f t="shared" si="296"/>
        <v>California</v>
      </c>
      <c r="Y6326" t="str">
        <f>VLOOKUP(P6326,'Product manager data'!$A$1:B6342,2,0)</f>
        <v>Beth Higgins</v>
      </c>
    </row>
    <row r="6327" spans="1:25" x14ac:dyDescent="0.3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 t="shared" si="294"/>
        <v>Profit</v>
      </c>
      <c r="W6327" t="str">
        <f t="shared" si="295"/>
        <v>CA</v>
      </c>
      <c r="X6327" t="str">
        <f t="shared" si="296"/>
        <v>California</v>
      </c>
      <c r="Y6327" t="str">
        <f>VLOOKUP(P6327,'Product manager data'!$A$1:B6343,2,0)</f>
        <v>Rosemary Hearon</v>
      </c>
    </row>
    <row r="6328" spans="1:25" x14ac:dyDescent="0.3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 t="shared" si="294"/>
        <v>Profit</v>
      </c>
      <c r="W6328" t="str">
        <f t="shared" si="295"/>
        <v>CA</v>
      </c>
      <c r="X6328" t="str">
        <f t="shared" si="296"/>
        <v>California</v>
      </c>
      <c r="Y6328" t="str">
        <f>VLOOKUP(P6328,'Product manager data'!$A$1:B6344,2,0)</f>
        <v>Myrtle Holloway</v>
      </c>
    </row>
    <row r="6329" spans="1:25" x14ac:dyDescent="0.3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f t="shared" si="294"/>
        <v>Profit</v>
      </c>
      <c r="W6329" t="str">
        <f t="shared" si="295"/>
        <v>CA</v>
      </c>
      <c r="X6329" t="str">
        <f t="shared" si="296"/>
        <v>California</v>
      </c>
      <c r="Y6329" t="str">
        <f>VLOOKUP(P6329,'Product manager data'!$A$1:B6345,2,0)</f>
        <v>Robin Dennis</v>
      </c>
    </row>
    <row r="6330" spans="1:25" x14ac:dyDescent="0.3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f t="shared" si="294"/>
        <v>Profit</v>
      </c>
      <c r="W6330" t="str">
        <f t="shared" si="295"/>
        <v>CA</v>
      </c>
      <c r="X6330" t="str">
        <f t="shared" si="296"/>
        <v>California</v>
      </c>
      <c r="Y6330" t="str">
        <f>VLOOKUP(P6330,'Product manager data'!$A$1:B6346,2,0)</f>
        <v>Kimberly Harrington</v>
      </c>
    </row>
    <row r="6331" spans="1:25" x14ac:dyDescent="0.3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 t="shared" si="294"/>
        <v>Profit</v>
      </c>
      <c r="W6331" t="str">
        <f t="shared" si="295"/>
        <v>CA</v>
      </c>
      <c r="X6331" t="str">
        <f t="shared" si="296"/>
        <v>California</v>
      </c>
      <c r="Y6331" t="str">
        <f>VLOOKUP(P6331,'Product manager data'!$A$1:B6347,2,0)</f>
        <v>Mary Wood</v>
      </c>
    </row>
    <row r="6332" spans="1:25" x14ac:dyDescent="0.3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t="str">
        <f t="shared" si="294"/>
        <v>Profit</v>
      </c>
      <c r="W6332" t="str">
        <f t="shared" si="295"/>
        <v>CA</v>
      </c>
      <c r="X6332" t="str">
        <f t="shared" si="296"/>
        <v>California</v>
      </c>
      <c r="Y6332" t="str">
        <f>VLOOKUP(P6332,'Product manager data'!$A$1:B6348,2,0)</f>
        <v>Myrtle Holloway</v>
      </c>
    </row>
    <row r="6333" spans="1:25" x14ac:dyDescent="0.3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f t="shared" si="294"/>
        <v>Profit</v>
      </c>
      <c r="W6333" t="str">
        <f t="shared" si="295"/>
        <v>CA</v>
      </c>
      <c r="X6333" t="str">
        <f t="shared" si="296"/>
        <v>California</v>
      </c>
      <c r="Y6333" t="str">
        <f>VLOOKUP(P6333,'Product manager data'!$A$1:B6349,2,0)</f>
        <v>Eric Goetz</v>
      </c>
    </row>
    <row r="6334" spans="1:25" x14ac:dyDescent="0.3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f t="shared" si="294"/>
        <v>Profit</v>
      </c>
      <c r="W6334" t="str">
        <f t="shared" si="295"/>
        <v>CA</v>
      </c>
      <c r="X6334" t="str">
        <f t="shared" si="296"/>
        <v>California</v>
      </c>
      <c r="Y6334" t="str">
        <f>VLOOKUP(P6334,'Product manager data'!$A$1:B6350,2,0)</f>
        <v>Robin Dennis</v>
      </c>
    </row>
    <row r="6335" spans="1:25" x14ac:dyDescent="0.3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f t="shared" si="294"/>
        <v>Profit</v>
      </c>
      <c r="W6335" t="str">
        <f t="shared" si="295"/>
        <v>CA</v>
      </c>
      <c r="X6335" t="str">
        <f t="shared" si="296"/>
        <v>California</v>
      </c>
      <c r="Y6335" t="str">
        <f>VLOOKUP(P6335,'Product manager data'!$A$1:B6351,2,0)</f>
        <v>Kimberly Harrington</v>
      </c>
    </row>
    <row r="6336" spans="1:25" x14ac:dyDescent="0.3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f t="shared" si="294"/>
        <v>Profit</v>
      </c>
      <c r="W6336" t="str">
        <f t="shared" si="295"/>
        <v>CA</v>
      </c>
      <c r="X6336" t="str">
        <f t="shared" si="296"/>
        <v>California</v>
      </c>
      <c r="Y6336" t="str">
        <f>VLOOKUP(P6336,'Product manager data'!$A$1:B6352,2,0)</f>
        <v>Beth Higgins</v>
      </c>
    </row>
    <row r="6337" spans="1:25" x14ac:dyDescent="0.3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 t="shared" si="294"/>
        <v>Profit</v>
      </c>
      <c r="W6337" t="str">
        <f t="shared" si="295"/>
        <v>CA</v>
      </c>
      <c r="X6337" t="str">
        <f t="shared" si="296"/>
        <v>California</v>
      </c>
      <c r="Y6337" t="str">
        <f>VLOOKUP(P6337,'Product manager data'!$A$1:B6353,2,0)</f>
        <v>Kimberly Harrington</v>
      </c>
    </row>
    <row r="6338" spans="1:25" x14ac:dyDescent="0.3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t="str">
        <f t="shared" si="294"/>
        <v>Profit</v>
      </c>
      <c r="W6338" t="str">
        <f t="shared" si="295"/>
        <v>CA</v>
      </c>
      <c r="X6338" t="str">
        <f t="shared" si="296"/>
        <v>California</v>
      </c>
      <c r="Y6338" t="str">
        <f>VLOOKUP(P6338,'Product manager data'!$A$1:B6354,2,0)</f>
        <v>Robin Dennis</v>
      </c>
    </row>
    <row r="6339" spans="1:25" x14ac:dyDescent="0.3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t="str">
        <f t="shared" ref="V6339:V6402" si="297">IF(U6339&gt;=0,"Profit","Loss")</f>
        <v>Profit</v>
      </c>
      <c r="W6339" t="str">
        <f t="shared" ref="W6339:W6402" si="298">MID(B6339,1,2)</f>
        <v>CA</v>
      </c>
      <c r="X6339" t="str">
        <f t="shared" ref="X6339:X6402" si="299">IF(W6339="CA","California","Texas")</f>
        <v>California</v>
      </c>
      <c r="Y6339" t="str">
        <f>VLOOKUP(P6339,'Product manager data'!$A$1:B6355,2,0)</f>
        <v>James Marez</v>
      </c>
    </row>
    <row r="6340" spans="1:25" x14ac:dyDescent="0.3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t="str">
        <f t="shared" si="297"/>
        <v>Profit</v>
      </c>
      <c r="W6340" t="str">
        <f t="shared" si="298"/>
        <v>CA</v>
      </c>
      <c r="X6340" t="str">
        <f t="shared" si="299"/>
        <v>California</v>
      </c>
      <c r="Y6340" t="str">
        <f>VLOOKUP(P6340,'Product manager data'!$A$1:B6356,2,0)</f>
        <v>James Marez</v>
      </c>
    </row>
    <row r="6341" spans="1:25" x14ac:dyDescent="0.3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f t="shared" si="297"/>
        <v>Profit</v>
      </c>
      <c r="W6341" t="str">
        <f t="shared" si="298"/>
        <v>CA</v>
      </c>
      <c r="X6341" t="str">
        <f t="shared" si="299"/>
        <v>California</v>
      </c>
      <c r="Y6341" t="str">
        <f>VLOOKUP(P6341,'Product manager data'!$A$1:B6357,2,0)</f>
        <v>Sandra Cruz</v>
      </c>
    </row>
    <row r="6342" spans="1:25" x14ac:dyDescent="0.3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t="str">
        <f t="shared" si="297"/>
        <v>Profit</v>
      </c>
      <c r="W6342" t="str">
        <f t="shared" si="298"/>
        <v>CA</v>
      </c>
      <c r="X6342" t="str">
        <f t="shared" si="299"/>
        <v>California</v>
      </c>
      <c r="Y6342" t="str">
        <f>VLOOKUP(P6342,'Product manager data'!$A$1:B6358,2,0)</f>
        <v>Jennifer Hutchins</v>
      </c>
    </row>
    <row r="6343" spans="1:25" x14ac:dyDescent="0.3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f t="shared" si="297"/>
        <v>Loss</v>
      </c>
      <c r="W6343" t="str">
        <f t="shared" si="298"/>
        <v>US</v>
      </c>
      <c r="X6343" t="str">
        <f t="shared" si="299"/>
        <v>Texas</v>
      </c>
      <c r="Y6343" t="str">
        <f>VLOOKUP(P6343,'Product manager data'!$A$1:B6359,2,0)</f>
        <v>Myrtle Holloway</v>
      </c>
    </row>
    <row r="6344" spans="1:25" x14ac:dyDescent="0.3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f t="shared" si="297"/>
        <v>Profit</v>
      </c>
      <c r="W6344" t="str">
        <f t="shared" si="298"/>
        <v>CA</v>
      </c>
      <c r="X6344" t="str">
        <f t="shared" si="299"/>
        <v>California</v>
      </c>
      <c r="Y6344" t="str">
        <f>VLOOKUP(P6344,'Product manager data'!$A$1:B6360,2,0)</f>
        <v>Reggie Bacon</v>
      </c>
    </row>
    <row r="6345" spans="1:25" x14ac:dyDescent="0.3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 t="shared" si="297"/>
        <v>Profit</v>
      </c>
      <c r="W6345" t="str">
        <f t="shared" si="298"/>
        <v>CA</v>
      </c>
      <c r="X6345" t="str">
        <f t="shared" si="299"/>
        <v>California</v>
      </c>
      <c r="Y6345" t="str">
        <f>VLOOKUP(P6345,'Product manager data'!$A$1:B6361,2,0)</f>
        <v>Kimberly Harrington</v>
      </c>
    </row>
    <row r="6346" spans="1:25" x14ac:dyDescent="0.3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 t="shared" si="297"/>
        <v>Profit</v>
      </c>
      <c r="W6346" t="str">
        <f t="shared" si="298"/>
        <v>CA</v>
      </c>
      <c r="X6346" t="str">
        <f t="shared" si="299"/>
        <v>California</v>
      </c>
      <c r="Y6346" t="str">
        <f>VLOOKUP(P6346,'Product manager data'!$A$1:B6362,2,0)</f>
        <v>Kimberly Harrington</v>
      </c>
    </row>
    <row r="6347" spans="1:25" x14ac:dyDescent="0.3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t="str">
        <f t="shared" si="297"/>
        <v>Profit</v>
      </c>
      <c r="W6347" t="str">
        <f t="shared" si="298"/>
        <v>CA</v>
      </c>
      <c r="X6347" t="str">
        <f t="shared" si="299"/>
        <v>California</v>
      </c>
      <c r="Y6347" t="str">
        <f>VLOOKUP(P6347,'Product manager data'!$A$1:B6363,2,0)</f>
        <v>James Marez</v>
      </c>
    </row>
    <row r="6348" spans="1:25" x14ac:dyDescent="0.3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f t="shared" si="297"/>
        <v>Profit</v>
      </c>
      <c r="W6348" t="str">
        <f t="shared" si="298"/>
        <v>CA</v>
      </c>
      <c r="X6348" t="str">
        <f t="shared" si="299"/>
        <v>California</v>
      </c>
      <c r="Y6348" t="str">
        <f>VLOOKUP(P6348,'Product manager data'!$A$1:B6364,2,0)</f>
        <v>Willie Zensen</v>
      </c>
    </row>
    <row r="6349" spans="1:25" x14ac:dyDescent="0.3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f t="shared" si="297"/>
        <v>Profit</v>
      </c>
      <c r="W6349" t="str">
        <f t="shared" si="298"/>
        <v>CA</v>
      </c>
      <c r="X6349" t="str">
        <f t="shared" si="299"/>
        <v>California</v>
      </c>
      <c r="Y6349" t="str">
        <f>VLOOKUP(P6349,'Product manager data'!$A$1:B6365,2,0)</f>
        <v>Kimberly Harrington</v>
      </c>
    </row>
    <row r="6350" spans="1:25" x14ac:dyDescent="0.3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 t="shared" si="297"/>
        <v>Profit</v>
      </c>
      <c r="W6350" t="str">
        <f t="shared" si="298"/>
        <v>CA</v>
      </c>
      <c r="X6350" t="str">
        <f t="shared" si="299"/>
        <v>California</v>
      </c>
      <c r="Y6350" t="str">
        <f>VLOOKUP(P6350,'Product manager data'!$A$1:B6366,2,0)</f>
        <v>Myrtle Holloway</v>
      </c>
    </row>
    <row r="6351" spans="1:25" x14ac:dyDescent="0.3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f t="shared" si="297"/>
        <v>Profit</v>
      </c>
      <c r="W6351" t="str">
        <f t="shared" si="298"/>
        <v>CA</v>
      </c>
      <c r="X6351" t="str">
        <f t="shared" si="299"/>
        <v>California</v>
      </c>
      <c r="Y6351" t="str">
        <f>VLOOKUP(P6351,'Product manager data'!$A$1:B6367,2,0)</f>
        <v>Tammie Nelson</v>
      </c>
    </row>
    <row r="6352" spans="1:25" x14ac:dyDescent="0.3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f t="shared" si="297"/>
        <v>Loss</v>
      </c>
      <c r="W6352" t="str">
        <f t="shared" si="298"/>
        <v>CA</v>
      </c>
      <c r="X6352" t="str">
        <f t="shared" si="299"/>
        <v>California</v>
      </c>
      <c r="Y6352" t="str">
        <f>VLOOKUP(P6352,'Product manager data'!$A$1:B6368,2,0)</f>
        <v>Robin Dennis</v>
      </c>
    </row>
    <row r="6353" spans="1:25" x14ac:dyDescent="0.3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f t="shared" si="297"/>
        <v>Profit</v>
      </c>
      <c r="W6353" t="str">
        <f t="shared" si="298"/>
        <v>CA</v>
      </c>
      <c r="X6353" t="str">
        <f t="shared" si="299"/>
        <v>California</v>
      </c>
      <c r="Y6353" t="str">
        <f>VLOOKUP(P6353,'Product manager data'!$A$1:B6369,2,0)</f>
        <v>James Marez</v>
      </c>
    </row>
    <row r="6354" spans="1:25" x14ac:dyDescent="0.3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 t="shared" si="297"/>
        <v>Loss</v>
      </c>
      <c r="W6354" t="str">
        <f t="shared" si="298"/>
        <v>US</v>
      </c>
      <c r="X6354" t="str">
        <f t="shared" si="299"/>
        <v>Texas</v>
      </c>
      <c r="Y6354" t="str">
        <f>VLOOKUP(P6354,'Product manager data'!$A$1:B6370,2,0)</f>
        <v>Kimberly Harrington</v>
      </c>
    </row>
    <row r="6355" spans="1:25" x14ac:dyDescent="0.3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t="str">
        <f t="shared" si="297"/>
        <v>Profit</v>
      </c>
      <c r="W6355" t="str">
        <f t="shared" si="298"/>
        <v>US</v>
      </c>
      <c r="X6355" t="str">
        <f t="shared" si="299"/>
        <v>Texas</v>
      </c>
      <c r="Y6355" t="str">
        <f>VLOOKUP(P6355,'Product manager data'!$A$1:B6371,2,0)</f>
        <v>Mary Wood</v>
      </c>
    </row>
    <row r="6356" spans="1:25" x14ac:dyDescent="0.3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f t="shared" si="297"/>
        <v>Profit</v>
      </c>
      <c r="W6356" t="str">
        <f t="shared" si="298"/>
        <v>US</v>
      </c>
      <c r="X6356" t="str">
        <f t="shared" si="299"/>
        <v>Texas</v>
      </c>
      <c r="Y6356" t="str">
        <f>VLOOKUP(P6356,'Product manager data'!$A$1:B6372,2,0)</f>
        <v>James Marez</v>
      </c>
    </row>
    <row r="6357" spans="1:25" x14ac:dyDescent="0.3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f t="shared" si="297"/>
        <v>Loss</v>
      </c>
      <c r="W6357" t="str">
        <f t="shared" si="298"/>
        <v>CA</v>
      </c>
      <c r="X6357" t="str">
        <f t="shared" si="299"/>
        <v>California</v>
      </c>
      <c r="Y6357" t="str">
        <f>VLOOKUP(P6357,'Product manager data'!$A$1:B6373,2,0)</f>
        <v>Myrtle Holloway</v>
      </c>
    </row>
    <row r="6358" spans="1:25" x14ac:dyDescent="0.3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f t="shared" si="297"/>
        <v>Profit</v>
      </c>
      <c r="W6358" t="str">
        <f t="shared" si="298"/>
        <v>CA</v>
      </c>
      <c r="X6358" t="str">
        <f t="shared" si="299"/>
        <v>California</v>
      </c>
      <c r="Y6358" t="str">
        <f>VLOOKUP(P6358,'Product manager data'!$A$1:B6374,2,0)</f>
        <v>Kimberly Harrington</v>
      </c>
    </row>
    <row r="6359" spans="1:25" x14ac:dyDescent="0.3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f t="shared" si="297"/>
        <v>Profit</v>
      </c>
      <c r="W6359" t="str">
        <f t="shared" si="298"/>
        <v>CA</v>
      </c>
      <c r="X6359" t="str">
        <f t="shared" si="299"/>
        <v>California</v>
      </c>
      <c r="Y6359" t="str">
        <f>VLOOKUP(P6359,'Product manager data'!$A$1:B6375,2,0)</f>
        <v>Beth Higgins</v>
      </c>
    </row>
    <row r="6360" spans="1:25" x14ac:dyDescent="0.3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f t="shared" si="297"/>
        <v>Profit</v>
      </c>
      <c r="W6360" t="str">
        <f t="shared" si="298"/>
        <v>CA</v>
      </c>
      <c r="X6360" t="str">
        <f t="shared" si="299"/>
        <v>California</v>
      </c>
      <c r="Y6360" t="str">
        <f>VLOOKUP(P6360,'Product manager data'!$A$1:B6376,2,0)</f>
        <v>Beth Higgins</v>
      </c>
    </row>
    <row r="6361" spans="1:25" x14ac:dyDescent="0.3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t="str">
        <f t="shared" si="297"/>
        <v>Profit</v>
      </c>
      <c r="W6361" t="str">
        <f t="shared" si="298"/>
        <v>CA</v>
      </c>
      <c r="X6361" t="str">
        <f t="shared" si="299"/>
        <v>California</v>
      </c>
      <c r="Y6361" t="str">
        <f>VLOOKUP(P6361,'Product manager data'!$A$1:B6377,2,0)</f>
        <v>James Marez</v>
      </c>
    </row>
    <row r="6362" spans="1:25" x14ac:dyDescent="0.3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t="str">
        <f t="shared" si="297"/>
        <v>Profit</v>
      </c>
      <c r="W6362" t="str">
        <f t="shared" si="298"/>
        <v>CA</v>
      </c>
      <c r="X6362" t="str">
        <f t="shared" si="299"/>
        <v>California</v>
      </c>
      <c r="Y6362" t="str">
        <f>VLOOKUP(P6362,'Product manager data'!$A$1:B6378,2,0)</f>
        <v>Eric Goetz</v>
      </c>
    </row>
    <row r="6363" spans="1:25" x14ac:dyDescent="0.3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t="str">
        <f t="shared" si="297"/>
        <v>Profit</v>
      </c>
      <c r="W6363" t="str">
        <f t="shared" si="298"/>
        <v>US</v>
      </c>
      <c r="X6363" t="str">
        <f t="shared" si="299"/>
        <v>Texas</v>
      </c>
      <c r="Y6363" t="str">
        <f>VLOOKUP(P6363,'Product manager data'!$A$1:B6379,2,0)</f>
        <v>Eric Goetz</v>
      </c>
    </row>
    <row r="6364" spans="1:25" x14ac:dyDescent="0.3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t="str">
        <f t="shared" si="297"/>
        <v>Profit</v>
      </c>
      <c r="W6364" t="str">
        <f t="shared" si="298"/>
        <v>CA</v>
      </c>
      <c r="X6364" t="str">
        <f t="shared" si="299"/>
        <v>California</v>
      </c>
      <c r="Y6364" t="str">
        <f>VLOOKUP(P6364,'Product manager data'!$A$1:B6380,2,0)</f>
        <v>Kimberly Harrington</v>
      </c>
    </row>
    <row r="6365" spans="1:25" x14ac:dyDescent="0.3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t="str">
        <f t="shared" si="297"/>
        <v>Profit</v>
      </c>
      <c r="W6365" t="str">
        <f t="shared" si="298"/>
        <v>CA</v>
      </c>
      <c r="X6365" t="str">
        <f t="shared" si="299"/>
        <v>California</v>
      </c>
      <c r="Y6365" t="str">
        <f>VLOOKUP(P6365,'Product manager data'!$A$1:B6381,2,0)</f>
        <v>Jennifer Hutchins</v>
      </c>
    </row>
    <row r="6366" spans="1:25" x14ac:dyDescent="0.3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t="str">
        <f t="shared" si="297"/>
        <v>Profit</v>
      </c>
      <c r="W6366" t="str">
        <f t="shared" si="298"/>
        <v>CA</v>
      </c>
      <c r="X6366" t="str">
        <f t="shared" si="299"/>
        <v>California</v>
      </c>
      <c r="Y6366" t="str">
        <f>VLOOKUP(P6366,'Product manager data'!$A$1:B6382,2,0)</f>
        <v>Beth Higgins</v>
      </c>
    </row>
    <row r="6367" spans="1:25" x14ac:dyDescent="0.3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t="str">
        <f t="shared" si="297"/>
        <v>Profit</v>
      </c>
      <c r="W6367" t="str">
        <f t="shared" si="298"/>
        <v>CA</v>
      </c>
      <c r="X6367" t="str">
        <f t="shared" si="299"/>
        <v>California</v>
      </c>
      <c r="Y6367" t="str">
        <f>VLOOKUP(P6367,'Product manager data'!$A$1:B6383,2,0)</f>
        <v>James Marez</v>
      </c>
    </row>
    <row r="6368" spans="1:25" x14ac:dyDescent="0.3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f t="shared" si="297"/>
        <v>Profit</v>
      </c>
      <c r="W6368" t="str">
        <f t="shared" si="298"/>
        <v>CA</v>
      </c>
      <c r="X6368" t="str">
        <f t="shared" si="299"/>
        <v>California</v>
      </c>
      <c r="Y6368" t="str">
        <f>VLOOKUP(P6368,'Product manager data'!$A$1:B6384,2,0)</f>
        <v>Tammie Nelson</v>
      </c>
    </row>
    <row r="6369" spans="1:25" x14ac:dyDescent="0.3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f t="shared" si="297"/>
        <v>Profit</v>
      </c>
      <c r="W6369" t="str">
        <f t="shared" si="298"/>
        <v>CA</v>
      </c>
      <c r="X6369" t="str">
        <f t="shared" si="299"/>
        <v>California</v>
      </c>
      <c r="Y6369" t="str">
        <f>VLOOKUP(P6369,'Product manager data'!$A$1:B6385,2,0)</f>
        <v>James Marez</v>
      </c>
    </row>
    <row r="6370" spans="1:25" x14ac:dyDescent="0.3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 t="shared" si="297"/>
        <v>Profit</v>
      </c>
      <c r="W6370" t="str">
        <f t="shared" si="298"/>
        <v>US</v>
      </c>
      <c r="X6370" t="str">
        <f t="shared" si="299"/>
        <v>Texas</v>
      </c>
      <c r="Y6370" t="str">
        <f>VLOOKUP(P6370,'Product manager data'!$A$1:B6386,2,0)</f>
        <v>Kimberly Harrington</v>
      </c>
    </row>
    <row r="6371" spans="1:25" x14ac:dyDescent="0.3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f t="shared" si="297"/>
        <v>Loss</v>
      </c>
      <c r="W6371" t="str">
        <f t="shared" si="298"/>
        <v>CA</v>
      </c>
      <c r="X6371" t="str">
        <f t="shared" si="299"/>
        <v>California</v>
      </c>
      <c r="Y6371" t="str">
        <f>VLOOKUP(P6371,'Product manager data'!$A$1:B6387,2,0)</f>
        <v>Robin Dennis</v>
      </c>
    </row>
    <row r="6372" spans="1:25" x14ac:dyDescent="0.3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t="str">
        <f t="shared" si="297"/>
        <v>Profit</v>
      </c>
      <c r="W6372" t="str">
        <f t="shared" si="298"/>
        <v>CA</v>
      </c>
      <c r="X6372" t="str">
        <f t="shared" si="299"/>
        <v>California</v>
      </c>
      <c r="Y6372" t="str">
        <f>VLOOKUP(P6372,'Product manager data'!$A$1:B6388,2,0)</f>
        <v>Tim Collins</v>
      </c>
    </row>
    <row r="6373" spans="1:25" x14ac:dyDescent="0.3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 t="shared" si="297"/>
        <v>Profit</v>
      </c>
      <c r="W6373" t="str">
        <f t="shared" si="298"/>
        <v>CA</v>
      </c>
      <c r="X6373" t="str">
        <f t="shared" si="299"/>
        <v>California</v>
      </c>
      <c r="Y6373" t="str">
        <f>VLOOKUP(P6373,'Product manager data'!$A$1:B6389,2,0)</f>
        <v>Robin Dennis</v>
      </c>
    </row>
    <row r="6374" spans="1:25" x14ac:dyDescent="0.3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 t="shared" si="297"/>
        <v>Profit</v>
      </c>
      <c r="W6374" t="str">
        <f t="shared" si="298"/>
        <v>CA</v>
      </c>
      <c r="X6374" t="str">
        <f t="shared" si="299"/>
        <v>California</v>
      </c>
      <c r="Y6374" t="str">
        <f>VLOOKUP(P6374,'Product manager data'!$A$1:B6390,2,0)</f>
        <v>Eric Goetz</v>
      </c>
    </row>
    <row r="6375" spans="1:25" x14ac:dyDescent="0.3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f t="shared" si="297"/>
        <v>Profit</v>
      </c>
      <c r="W6375" t="str">
        <f t="shared" si="298"/>
        <v>CA</v>
      </c>
      <c r="X6375" t="str">
        <f t="shared" si="299"/>
        <v>California</v>
      </c>
      <c r="Y6375" t="str">
        <f>VLOOKUP(P6375,'Product manager data'!$A$1:B6391,2,0)</f>
        <v>Reggie Bacon</v>
      </c>
    </row>
    <row r="6376" spans="1:25" x14ac:dyDescent="0.3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f t="shared" si="297"/>
        <v>Profit</v>
      </c>
      <c r="W6376" t="str">
        <f t="shared" si="298"/>
        <v>CA</v>
      </c>
      <c r="X6376" t="str">
        <f t="shared" si="299"/>
        <v>California</v>
      </c>
      <c r="Y6376" t="str">
        <f>VLOOKUP(P6376,'Product manager data'!$A$1:B6392,2,0)</f>
        <v>Sandra Cruz</v>
      </c>
    </row>
    <row r="6377" spans="1:25" x14ac:dyDescent="0.3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f t="shared" si="297"/>
        <v>Loss</v>
      </c>
      <c r="W6377" t="str">
        <f t="shared" si="298"/>
        <v>CA</v>
      </c>
      <c r="X6377" t="str">
        <f t="shared" si="299"/>
        <v>California</v>
      </c>
      <c r="Y6377" t="str">
        <f>VLOOKUP(P6377,'Product manager data'!$A$1:B6393,2,0)</f>
        <v>Myrtle Holloway</v>
      </c>
    </row>
    <row r="6378" spans="1:25" x14ac:dyDescent="0.3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 t="shared" si="297"/>
        <v>Profit</v>
      </c>
      <c r="W6378" t="str">
        <f t="shared" si="298"/>
        <v>CA</v>
      </c>
      <c r="X6378" t="str">
        <f t="shared" si="299"/>
        <v>California</v>
      </c>
      <c r="Y6378" t="str">
        <f>VLOOKUP(P6378,'Product manager data'!$A$1:B6394,2,0)</f>
        <v>Willie Zensen</v>
      </c>
    </row>
    <row r="6379" spans="1:25" x14ac:dyDescent="0.3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f t="shared" si="297"/>
        <v>Profit</v>
      </c>
      <c r="W6379" t="str">
        <f t="shared" si="298"/>
        <v>US</v>
      </c>
      <c r="X6379" t="str">
        <f t="shared" si="299"/>
        <v>Texas</v>
      </c>
      <c r="Y6379" t="str">
        <f>VLOOKUP(P6379,'Product manager data'!$A$1:B6395,2,0)</f>
        <v>Robin Dennis</v>
      </c>
    </row>
    <row r="6380" spans="1:25" x14ac:dyDescent="0.3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t="str">
        <f t="shared" si="297"/>
        <v>Profit</v>
      </c>
      <c r="W6380" t="str">
        <f t="shared" si="298"/>
        <v>CA</v>
      </c>
      <c r="X6380" t="str">
        <f t="shared" si="299"/>
        <v>California</v>
      </c>
      <c r="Y6380" t="str">
        <f>VLOOKUP(P6380,'Product manager data'!$A$1:B6396,2,0)</f>
        <v>Reggie Bacon</v>
      </c>
    </row>
    <row r="6381" spans="1:25" x14ac:dyDescent="0.3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t="str">
        <f t="shared" si="297"/>
        <v>Profit</v>
      </c>
      <c r="W6381" t="str">
        <f t="shared" si="298"/>
        <v>CA</v>
      </c>
      <c r="X6381" t="str">
        <f t="shared" si="299"/>
        <v>California</v>
      </c>
      <c r="Y6381" t="str">
        <f>VLOOKUP(P6381,'Product manager data'!$A$1:B6397,2,0)</f>
        <v>Myrtle Holloway</v>
      </c>
    </row>
    <row r="6382" spans="1:25" x14ac:dyDescent="0.3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t="str">
        <f t="shared" si="297"/>
        <v>Loss</v>
      </c>
      <c r="W6382" t="str">
        <f t="shared" si="298"/>
        <v>US</v>
      </c>
      <c r="X6382" t="str">
        <f t="shared" si="299"/>
        <v>Texas</v>
      </c>
      <c r="Y6382" t="str">
        <f>VLOOKUP(P6382,'Product manager data'!$A$1:B6398,2,0)</f>
        <v>Junior Fason</v>
      </c>
    </row>
    <row r="6383" spans="1:25" x14ac:dyDescent="0.3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f t="shared" si="297"/>
        <v>Loss</v>
      </c>
      <c r="W6383" t="str">
        <f t="shared" si="298"/>
        <v>CA</v>
      </c>
      <c r="X6383" t="str">
        <f t="shared" si="299"/>
        <v>California</v>
      </c>
      <c r="Y6383" t="str">
        <f>VLOOKUP(P6383,'Product manager data'!$A$1:B6399,2,0)</f>
        <v>Tim Collins</v>
      </c>
    </row>
    <row r="6384" spans="1:25" x14ac:dyDescent="0.3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t="str">
        <f t="shared" si="297"/>
        <v>Loss</v>
      </c>
      <c r="W6384" t="str">
        <f t="shared" si="298"/>
        <v>CA</v>
      </c>
      <c r="X6384" t="str">
        <f t="shared" si="299"/>
        <v>California</v>
      </c>
      <c r="Y6384" t="str">
        <f>VLOOKUP(P6384,'Product manager data'!$A$1:B6400,2,0)</f>
        <v>James Marez</v>
      </c>
    </row>
    <row r="6385" spans="1:25" x14ac:dyDescent="0.3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f t="shared" si="297"/>
        <v>Loss</v>
      </c>
      <c r="W6385" t="str">
        <f t="shared" si="298"/>
        <v>US</v>
      </c>
      <c r="X6385" t="str">
        <f t="shared" si="299"/>
        <v>Texas</v>
      </c>
      <c r="Y6385" t="str">
        <f>VLOOKUP(P6385,'Product manager data'!$A$1:B6401,2,0)</f>
        <v>Kimberly Harrington</v>
      </c>
    </row>
    <row r="6386" spans="1:25" x14ac:dyDescent="0.3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f t="shared" si="297"/>
        <v>Profit</v>
      </c>
      <c r="W6386" t="str">
        <f t="shared" si="298"/>
        <v>US</v>
      </c>
      <c r="X6386" t="str">
        <f t="shared" si="299"/>
        <v>Texas</v>
      </c>
      <c r="Y6386" t="str">
        <f>VLOOKUP(P6386,'Product manager data'!$A$1:B6402,2,0)</f>
        <v>Reggie Bacon</v>
      </c>
    </row>
    <row r="6387" spans="1:25" x14ac:dyDescent="0.3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t="str">
        <f t="shared" si="297"/>
        <v>Profit</v>
      </c>
      <c r="W6387" t="str">
        <f t="shared" si="298"/>
        <v>US</v>
      </c>
      <c r="X6387" t="str">
        <f t="shared" si="299"/>
        <v>Texas</v>
      </c>
      <c r="Y6387" t="str">
        <f>VLOOKUP(P6387,'Product manager data'!$A$1:B6403,2,0)</f>
        <v>Reggie Bacon</v>
      </c>
    </row>
    <row r="6388" spans="1:25" x14ac:dyDescent="0.3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f t="shared" si="297"/>
        <v>Loss</v>
      </c>
      <c r="W6388" t="str">
        <f t="shared" si="298"/>
        <v>US</v>
      </c>
      <c r="X6388" t="str">
        <f t="shared" si="299"/>
        <v>Texas</v>
      </c>
      <c r="Y6388" t="str">
        <f>VLOOKUP(P6388,'Product manager data'!$A$1:B6404,2,0)</f>
        <v>Kimberly Harrington</v>
      </c>
    </row>
    <row r="6389" spans="1:25" x14ac:dyDescent="0.3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 t="shared" si="297"/>
        <v>Profit</v>
      </c>
      <c r="W6389" t="str">
        <f t="shared" si="298"/>
        <v>CA</v>
      </c>
      <c r="X6389" t="str">
        <f t="shared" si="299"/>
        <v>California</v>
      </c>
      <c r="Y6389" t="str">
        <f>VLOOKUP(P6389,'Product manager data'!$A$1:B6405,2,0)</f>
        <v>Beth Higgins</v>
      </c>
    </row>
    <row r="6390" spans="1:25" x14ac:dyDescent="0.3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f t="shared" si="297"/>
        <v>Profit</v>
      </c>
      <c r="W6390" t="str">
        <f t="shared" si="298"/>
        <v>CA</v>
      </c>
      <c r="X6390" t="str">
        <f t="shared" si="299"/>
        <v>California</v>
      </c>
      <c r="Y6390" t="str">
        <f>VLOOKUP(P6390,'Product manager data'!$A$1:B6406,2,0)</f>
        <v>Myrtle Holloway</v>
      </c>
    </row>
    <row r="6391" spans="1:25" x14ac:dyDescent="0.3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f t="shared" si="297"/>
        <v>Profit</v>
      </c>
      <c r="W6391" t="str">
        <f t="shared" si="298"/>
        <v>CA</v>
      </c>
      <c r="X6391" t="str">
        <f t="shared" si="299"/>
        <v>California</v>
      </c>
      <c r="Y6391" t="str">
        <f>VLOOKUP(P6391,'Product manager data'!$A$1:B6407,2,0)</f>
        <v>Rosemary Hearon</v>
      </c>
    </row>
    <row r="6392" spans="1:25" x14ac:dyDescent="0.3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f t="shared" si="297"/>
        <v>Profit</v>
      </c>
      <c r="W6392" t="str">
        <f t="shared" si="298"/>
        <v>CA</v>
      </c>
      <c r="X6392" t="str">
        <f t="shared" si="299"/>
        <v>California</v>
      </c>
      <c r="Y6392" t="str">
        <f>VLOOKUP(P6392,'Product manager data'!$A$1:B6408,2,0)</f>
        <v>Beth Higgins</v>
      </c>
    </row>
    <row r="6393" spans="1:25" x14ac:dyDescent="0.3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t="str">
        <f t="shared" si="297"/>
        <v>Profit</v>
      </c>
      <c r="W6393" t="str">
        <f t="shared" si="298"/>
        <v>CA</v>
      </c>
      <c r="X6393" t="str">
        <f t="shared" si="299"/>
        <v>California</v>
      </c>
      <c r="Y6393" t="str">
        <f>VLOOKUP(P6393,'Product manager data'!$A$1:B6409,2,0)</f>
        <v>Beth Higgins</v>
      </c>
    </row>
    <row r="6394" spans="1:25" x14ac:dyDescent="0.3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 t="shared" si="297"/>
        <v>Profit</v>
      </c>
      <c r="W6394" t="str">
        <f t="shared" si="298"/>
        <v>CA</v>
      </c>
      <c r="X6394" t="str">
        <f t="shared" si="299"/>
        <v>California</v>
      </c>
      <c r="Y6394" t="str">
        <f>VLOOKUP(P6394,'Product manager data'!$A$1:B6410,2,0)</f>
        <v>Willie Zensen</v>
      </c>
    </row>
    <row r="6395" spans="1:25" x14ac:dyDescent="0.3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 t="shared" si="297"/>
        <v>Profit</v>
      </c>
      <c r="W6395" t="str">
        <f t="shared" si="298"/>
        <v>CA</v>
      </c>
      <c r="X6395" t="str">
        <f t="shared" si="299"/>
        <v>California</v>
      </c>
      <c r="Y6395" t="str">
        <f>VLOOKUP(P6395,'Product manager data'!$A$1:B6411,2,0)</f>
        <v>Junior Fason</v>
      </c>
    </row>
    <row r="6396" spans="1:25" x14ac:dyDescent="0.3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 t="shared" si="297"/>
        <v>Profit</v>
      </c>
      <c r="W6396" t="str">
        <f t="shared" si="298"/>
        <v>CA</v>
      </c>
      <c r="X6396" t="str">
        <f t="shared" si="299"/>
        <v>California</v>
      </c>
      <c r="Y6396" t="str">
        <f>VLOOKUP(P6396,'Product manager data'!$A$1:B6412,2,0)</f>
        <v>Robin Dennis</v>
      </c>
    </row>
    <row r="6397" spans="1:25" x14ac:dyDescent="0.3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 t="shared" si="297"/>
        <v>Profit</v>
      </c>
      <c r="W6397" t="str">
        <f t="shared" si="298"/>
        <v>CA</v>
      </c>
      <c r="X6397" t="str">
        <f t="shared" si="299"/>
        <v>California</v>
      </c>
      <c r="Y6397" t="str">
        <f>VLOOKUP(P6397,'Product manager data'!$A$1:B6413,2,0)</f>
        <v>Myrtle Holloway</v>
      </c>
    </row>
    <row r="6398" spans="1:25" x14ac:dyDescent="0.3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t="str">
        <f t="shared" si="297"/>
        <v>Profit</v>
      </c>
      <c r="W6398" t="str">
        <f t="shared" si="298"/>
        <v>CA</v>
      </c>
      <c r="X6398" t="str">
        <f t="shared" si="299"/>
        <v>California</v>
      </c>
      <c r="Y6398" t="str">
        <f>VLOOKUP(P6398,'Product manager data'!$A$1:B6414,2,0)</f>
        <v>Kimberly Harrington</v>
      </c>
    </row>
    <row r="6399" spans="1:25" x14ac:dyDescent="0.3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f t="shared" si="297"/>
        <v>Profit</v>
      </c>
      <c r="W6399" t="str">
        <f t="shared" si="298"/>
        <v>CA</v>
      </c>
      <c r="X6399" t="str">
        <f t="shared" si="299"/>
        <v>California</v>
      </c>
      <c r="Y6399" t="str">
        <f>VLOOKUP(P6399,'Product manager data'!$A$1:B6415,2,0)</f>
        <v>Eric Goetz</v>
      </c>
    </row>
    <row r="6400" spans="1:25" x14ac:dyDescent="0.3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t="str">
        <f t="shared" si="297"/>
        <v>Profit</v>
      </c>
      <c r="W6400" t="str">
        <f t="shared" si="298"/>
        <v>CA</v>
      </c>
      <c r="X6400" t="str">
        <f t="shared" si="299"/>
        <v>California</v>
      </c>
      <c r="Y6400" t="str">
        <f>VLOOKUP(P6400,'Product manager data'!$A$1:B6416,2,0)</f>
        <v>James Marez</v>
      </c>
    </row>
    <row r="6401" spans="1:25" x14ac:dyDescent="0.3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 t="shared" si="297"/>
        <v>Profit</v>
      </c>
      <c r="W6401" t="str">
        <f t="shared" si="298"/>
        <v>CA</v>
      </c>
      <c r="X6401" t="str">
        <f t="shared" si="299"/>
        <v>California</v>
      </c>
      <c r="Y6401" t="str">
        <f>VLOOKUP(P6401,'Product manager data'!$A$1:B6417,2,0)</f>
        <v>Willie Zensen</v>
      </c>
    </row>
    <row r="6402" spans="1:25" x14ac:dyDescent="0.3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f t="shared" si="297"/>
        <v>Profit</v>
      </c>
      <c r="W6402" t="str">
        <f t="shared" si="298"/>
        <v>CA</v>
      </c>
      <c r="X6402" t="str">
        <f t="shared" si="299"/>
        <v>California</v>
      </c>
      <c r="Y6402" t="str">
        <f>VLOOKUP(P6402,'Product manager data'!$A$1:B6418,2,0)</f>
        <v>Eric Goetz</v>
      </c>
    </row>
    <row r="6403" spans="1:25" x14ac:dyDescent="0.3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f t="shared" ref="V6403:V6466" si="300">IF(U6403&gt;=0,"Profit","Loss")</f>
        <v>Profit</v>
      </c>
      <c r="W6403" t="str">
        <f t="shared" ref="W6403:W6466" si="301">MID(B6403,1,2)</f>
        <v>CA</v>
      </c>
      <c r="X6403" t="str">
        <f t="shared" ref="X6403:X6466" si="302">IF(W6403="CA","California","Texas")</f>
        <v>California</v>
      </c>
      <c r="Y6403" t="str">
        <f>VLOOKUP(P6403,'Product manager data'!$A$1:B6419,2,0)</f>
        <v>Tim Collins</v>
      </c>
    </row>
    <row r="6404" spans="1:25" x14ac:dyDescent="0.3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 t="shared" si="300"/>
        <v>Profit</v>
      </c>
      <c r="W6404" t="str">
        <f t="shared" si="301"/>
        <v>CA</v>
      </c>
      <c r="X6404" t="str">
        <f t="shared" si="302"/>
        <v>California</v>
      </c>
      <c r="Y6404" t="str">
        <f>VLOOKUP(P6404,'Product manager data'!$A$1:B6420,2,0)</f>
        <v>Kimberly Harrington</v>
      </c>
    </row>
    <row r="6405" spans="1:25" x14ac:dyDescent="0.3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t="str">
        <f t="shared" si="300"/>
        <v>Profit</v>
      </c>
      <c r="W6405" t="str">
        <f t="shared" si="301"/>
        <v>CA</v>
      </c>
      <c r="X6405" t="str">
        <f t="shared" si="302"/>
        <v>California</v>
      </c>
      <c r="Y6405" t="str">
        <f>VLOOKUP(P6405,'Product manager data'!$A$1:B6421,2,0)</f>
        <v>Robin Dennis</v>
      </c>
    </row>
    <row r="6406" spans="1:25" x14ac:dyDescent="0.3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f t="shared" si="300"/>
        <v>Profit</v>
      </c>
      <c r="W6406" t="str">
        <f t="shared" si="301"/>
        <v>CA</v>
      </c>
      <c r="X6406" t="str">
        <f t="shared" si="302"/>
        <v>California</v>
      </c>
      <c r="Y6406" t="str">
        <f>VLOOKUP(P6406,'Product manager data'!$A$1:B6422,2,0)</f>
        <v>James Marez</v>
      </c>
    </row>
    <row r="6407" spans="1:25" x14ac:dyDescent="0.3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f t="shared" si="300"/>
        <v>Profit</v>
      </c>
      <c r="W6407" t="str">
        <f t="shared" si="301"/>
        <v>CA</v>
      </c>
      <c r="X6407" t="str">
        <f t="shared" si="302"/>
        <v>California</v>
      </c>
      <c r="Y6407" t="str">
        <f>VLOOKUP(P6407,'Product manager data'!$A$1:B6423,2,0)</f>
        <v>Sandra Cruz</v>
      </c>
    </row>
    <row r="6408" spans="1:25" x14ac:dyDescent="0.3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f t="shared" si="300"/>
        <v>Profit</v>
      </c>
      <c r="W6408" t="str">
        <f t="shared" si="301"/>
        <v>CA</v>
      </c>
      <c r="X6408" t="str">
        <f t="shared" si="302"/>
        <v>California</v>
      </c>
      <c r="Y6408" t="str">
        <f>VLOOKUP(P6408,'Product manager data'!$A$1:B6424,2,0)</f>
        <v>Myrtle Holloway</v>
      </c>
    </row>
    <row r="6409" spans="1:25" x14ac:dyDescent="0.3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f t="shared" si="300"/>
        <v>Loss</v>
      </c>
      <c r="W6409" t="str">
        <f t="shared" si="301"/>
        <v>CA</v>
      </c>
      <c r="X6409" t="str">
        <f t="shared" si="302"/>
        <v>California</v>
      </c>
      <c r="Y6409" t="str">
        <f>VLOOKUP(P6409,'Product manager data'!$A$1:B6425,2,0)</f>
        <v>Sandra Cruz</v>
      </c>
    </row>
    <row r="6410" spans="1:25" x14ac:dyDescent="0.3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f t="shared" si="300"/>
        <v>Profit</v>
      </c>
      <c r="W6410" t="str">
        <f t="shared" si="301"/>
        <v>CA</v>
      </c>
      <c r="X6410" t="str">
        <f t="shared" si="302"/>
        <v>California</v>
      </c>
      <c r="Y6410" t="str">
        <f>VLOOKUP(P6410,'Product manager data'!$A$1:B6426,2,0)</f>
        <v>Eric Goetz</v>
      </c>
    </row>
    <row r="6411" spans="1:25" x14ac:dyDescent="0.3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t="str">
        <f t="shared" si="300"/>
        <v>Profit</v>
      </c>
      <c r="W6411" t="str">
        <f t="shared" si="301"/>
        <v>CA</v>
      </c>
      <c r="X6411" t="str">
        <f t="shared" si="302"/>
        <v>California</v>
      </c>
      <c r="Y6411" t="str">
        <f>VLOOKUP(P6411,'Product manager data'!$A$1:B6427,2,0)</f>
        <v>Beth Higgins</v>
      </c>
    </row>
    <row r="6412" spans="1:25" x14ac:dyDescent="0.3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t="str">
        <f t="shared" si="300"/>
        <v>Profit</v>
      </c>
      <c r="W6412" t="str">
        <f t="shared" si="301"/>
        <v>CA</v>
      </c>
      <c r="X6412" t="str">
        <f t="shared" si="302"/>
        <v>California</v>
      </c>
      <c r="Y6412" t="str">
        <f>VLOOKUP(P6412,'Product manager data'!$A$1:B6428,2,0)</f>
        <v>James Marez</v>
      </c>
    </row>
    <row r="6413" spans="1:25" x14ac:dyDescent="0.3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t="str">
        <f t="shared" si="300"/>
        <v>Profit</v>
      </c>
      <c r="W6413" t="str">
        <f t="shared" si="301"/>
        <v>CA</v>
      </c>
      <c r="X6413" t="str">
        <f t="shared" si="302"/>
        <v>California</v>
      </c>
      <c r="Y6413" t="str">
        <f>VLOOKUP(P6413,'Product manager data'!$A$1:B6429,2,0)</f>
        <v>Beth Higgins</v>
      </c>
    </row>
    <row r="6414" spans="1:25" x14ac:dyDescent="0.3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f t="shared" si="300"/>
        <v>Profit</v>
      </c>
      <c r="W6414" t="str">
        <f t="shared" si="301"/>
        <v>CA</v>
      </c>
      <c r="X6414" t="str">
        <f t="shared" si="302"/>
        <v>California</v>
      </c>
      <c r="Y6414" t="str">
        <f>VLOOKUP(P6414,'Product manager data'!$A$1:B6430,2,0)</f>
        <v>Kimberly Harrington</v>
      </c>
    </row>
    <row r="6415" spans="1:25" x14ac:dyDescent="0.3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f t="shared" si="300"/>
        <v>Profit</v>
      </c>
      <c r="W6415" t="str">
        <f t="shared" si="301"/>
        <v>CA</v>
      </c>
      <c r="X6415" t="str">
        <f t="shared" si="302"/>
        <v>California</v>
      </c>
      <c r="Y6415" t="str">
        <f>VLOOKUP(P6415,'Product manager data'!$A$1:B6431,2,0)</f>
        <v>Reggie Bacon</v>
      </c>
    </row>
    <row r="6416" spans="1:25" x14ac:dyDescent="0.3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t="str">
        <f t="shared" si="300"/>
        <v>Loss</v>
      </c>
      <c r="W6416" t="str">
        <f t="shared" si="301"/>
        <v>CA</v>
      </c>
      <c r="X6416" t="str">
        <f t="shared" si="302"/>
        <v>California</v>
      </c>
      <c r="Y6416" t="str">
        <f>VLOOKUP(P6416,'Product manager data'!$A$1:B6432,2,0)</f>
        <v>Kimberly Harrington</v>
      </c>
    </row>
    <row r="6417" spans="1:25" x14ac:dyDescent="0.3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t="str">
        <f t="shared" si="300"/>
        <v>Profit</v>
      </c>
      <c r="W6417" t="str">
        <f t="shared" si="301"/>
        <v>CA</v>
      </c>
      <c r="X6417" t="str">
        <f t="shared" si="302"/>
        <v>California</v>
      </c>
      <c r="Y6417" t="str">
        <f>VLOOKUP(P6417,'Product manager data'!$A$1:B6433,2,0)</f>
        <v>Beth Higgins</v>
      </c>
    </row>
    <row r="6418" spans="1:25" x14ac:dyDescent="0.3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t="str">
        <f t="shared" si="300"/>
        <v>Loss</v>
      </c>
      <c r="W6418" t="str">
        <f t="shared" si="301"/>
        <v>CA</v>
      </c>
      <c r="X6418" t="str">
        <f t="shared" si="302"/>
        <v>California</v>
      </c>
      <c r="Y6418" t="str">
        <f>VLOOKUP(P6418,'Product manager data'!$A$1:B6434,2,0)</f>
        <v>James Marez</v>
      </c>
    </row>
    <row r="6419" spans="1:25" x14ac:dyDescent="0.3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f t="shared" si="300"/>
        <v>Loss</v>
      </c>
      <c r="W6419" t="str">
        <f t="shared" si="301"/>
        <v>CA</v>
      </c>
      <c r="X6419" t="str">
        <f t="shared" si="302"/>
        <v>California</v>
      </c>
      <c r="Y6419" t="str">
        <f>VLOOKUP(P6419,'Product manager data'!$A$1:B6435,2,0)</f>
        <v>Junior Fason</v>
      </c>
    </row>
    <row r="6420" spans="1:25" x14ac:dyDescent="0.3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f t="shared" si="300"/>
        <v>Profit</v>
      </c>
      <c r="W6420" t="str">
        <f t="shared" si="301"/>
        <v>CA</v>
      </c>
      <c r="X6420" t="str">
        <f t="shared" si="302"/>
        <v>California</v>
      </c>
      <c r="Y6420" t="str">
        <f>VLOOKUP(P6420,'Product manager data'!$A$1:B6436,2,0)</f>
        <v>Tammie Nelson</v>
      </c>
    </row>
    <row r="6421" spans="1:25" x14ac:dyDescent="0.3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f t="shared" si="300"/>
        <v>Profit</v>
      </c>
      <c r="W6421" t="str">
        <f t="shared" si="301"/>
        <v>CA</v>
      </c>
      <c r="X6421" t="str">
        <f t="shared" si="302"/>
        <v>California</v>
      </c>
      <c r="Y6421" t="str">
        <f>VLOOKUP(P6421,'Product manager data'!$A$1:B6437,2,0)</f>
        <v>Sandra Cruz</v>
      </c>
    </row>
    <row r="6422" spans="1:25" x14ac:dyDescent="0.3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t="str">
        <f t="shared" si="300"/>
        <v>Profit</v>
      </c>
      <c r="W6422" t="str">
        <f t="shared" si="301"/>
        <v>CA</v>
      </c>
      <c r="X6422" t="str">
        <f t="shared" si="302"/>
        <v>California</v>
      </c>
      <c r="Y6422" t="str">
        <f>VLOOKUP(P6422,'Product manager data'!$A$1:B6438,2,0)</f>
        <v>Eric Goetz</v>
      </c>
    </row>
    <row r="6423" spans="1:25" x14ac:dyDescent="0.3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t="str">
        <f t="shared" si="300"/>
        <v>Profit</v>
      </c>
      <c r="W6423" t="str">
        <f t="shared" si="301"/>
        <v>CA</v>
      </c>
      <c r="X6423" t="str">
        <f t="shared" si="302"/>
        <v>California</v>
      </c>
      <c r="Y6423" t="str">
        <f>VLOOKUP(P6423,'Product manager data'!$A$1:B6439,2,0)</f>
        <v>Myrtle Holloway</v>
      </c>
    </row>
    <row r="6424" spans="1:25" x14ac:dyDescent="0.3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t="str">
        <f t="shared" si="300"/>
        <v>Profit</v>
      </c>
      <c r="W6424" t="str">
        <f t="shared" si="301"/>
        <v>CA</v>
      </c>
      <c r="X6424" t="str">
        <f t="shared" si="302"/>
        <v>California</v>
      </c>
      <c r="Y6424" t="str">
        <f>VLOOKUP(P6424,'Product manager data'!$A$1:B6440,2,0)</f>
        <v>Reggie Bacon</v>
      </c>
    </row>
    <row r="6425" spans="1:25" x14ac:dyDescent="0.3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f t="shared" si="300"/>
        <v>Loss</v>
      </c>
      <c r="W6425" t="str">
        <f t="shared" si="301"/>
        <v>CA</v>
      </c>
      <c r="X6425" t="str">
        <f t="shared" si="302"/>
        <v>California</v>
      </c>
      <c r="Y6425" t="str">
        <f>VLOOKUP(P6425,'Product manager data'!$A$1:B6441,2,0)</f>
        <v>Sandra Cruz</v>
      </c>
    </row>
    <row r="6426" spans="1:25" x14ac:dyDescent="0.3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t="str">
        <f t="shared" si="300"/>
        <v>Profit</v>
      </c>
      <c r="W6426" t="str">
        <f t="shared" si="301"/>
        <v>CA</v>
      </c>
      <c r="X6426" t="str">
        <f t="shared" si="302"/>
        <v>California</v>
      </c>
      <c r="Y6426" t="str">
        <f>VLOOKUP(P6426,'Product manager data'!$A$1:B6442,2,0)</f>
        <v>Beth Higgins</v>
      </c>
    </row>
    <row r="6427" spans="1:25" x14ac:dyDescent="0.3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t="str">
        <f t="shared" si="300"/>
        <v>Profit</v>
      </c>
      <c r="W6427" t="str">
        <f t="shared" si="301"/>
        <v>CA</v>
      </c>
      <c r="X6427" t="str">
        <f t="shared" si="302"/>
        <v>California</v>
      </c>
      <c r="Y6427" t="str">
        <f>VLOOKUP(P6427,'Product manager data'!$A$1:B6443,2,0)</f>
        <v>Jason Lightner</v>
      </c>
    </row>
    <row r="6428" spans="1:25" x14ac:dyDescent="0.3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t="str">
        <f t="shared" si="300"/>
        <v>Loss</v>
      </c>
      <c r="W6428" t="str">
        <f t="shared" si="301"/>
        <v>CA</v>
      </c>
      <c r="X6428" t="str">
        <f t="shared" si="302"/>
        <v>California</v>
      </c>
      <c r="Y6428" t="str">
        <f>VLOOKUP(P6428,'Product manager data'!$A$1:B6444,2,0)</f>
        <v>Kimberly Harrington</v>
      </c>
    </row>
    <row r="6429" spans="1:25" x14ac:dyDescent="0.3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f t="shared" si="300"/>
        <v>Profit</v>
      </c>
      <c r="W6429" t="str">
        <f t="shared" si="301"/>
        <v>CA</v>
      </c>
      <c r="X6429" t="str">
        <f t="shared" si="302"/>
        <v>California</v>
      </c>
      <c r="Y6429" t="str">
        <f>VLOOKUP(P6429,'Product manager data'!$A$1:B6445,2,0)</f>
        <v>Beth Higgins</v>
      </c>
    </row>
    <row r="6430" spans="1:25" x14ac:dyDescent="0.3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t="str">
        <f t="shared" si="300"/>
        <v>Loss</v>
      </c>
      <c r="W6430" t="str">
        <f t="shared" si="301"/>
        <v>CA</v>
      </c>
      <c r="X6430" t="str">
        <f t="shared" si="302"/>
        <v>California</v>
      </c>
      <c r="Y6430" t="str">
        <f>VLOOKUP(P6430,'Product manager data'!$A$1:B6446,2,0)</f>
        <v>James Marez</v>
      </c>
    </row>
    <row r="6431" spans="1:25" x14ac:dyDescent="0.3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f t="shared" si="300"/>
        <v>Loss</v>
      </c>
      <c r="W6431" t="str">
        <f t="shared" si="301"/>
        <v>CA</v>
      </c>
      <c r="X6431" t="str">
        <f t="shared" si="302"/>
        <v>California</v>
      </c>
      <c r="Y6431" t="str">
        <f>VLOOKUP(P6431,'Product manager data'!$A$1:B6447,2,0)</f>
        <v>Myrtle Holloway</v>
      </c>
    </row>
    <row r="6432" spans="1:25" x14ac:dyDescent="0.3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f t="shared" si="300"/>
        <v>Loss</v>
      </c>
      <c r="W6432" t="str">
        <f t="shared" si="301"/>
        <v>CA</v>
      </c>
      <c r="X6432" t="str">
        <f t="shared" si="302"/>
        <v>California</v>
      </c>
      <c r="Y6432" t="str">
        <f>VLOOKUP(P6432,'Product manager data'!$A$1:B6448,2,0)</f>
        <v>Michael Benoit</v>
      </c>
    </row>
    <row r="6433" spans="1:25" x14ac:dyDescent="0.3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t="str">
        <f t="shared" si="300"/>
        <v>Loss</v>
      </c>
      <c r="W6433" t="str">
        <f t="shared" si="301"/>
        <v>CA</v>
      </c>
      <c r="X6433" t="str">
        <f t="shared" si="302"/>
        <v>California</v>
      </c>
      <c r="Y6433" t="str">
        <f>VLOOKUP(P6433,'Product manager data'!$A$1:B6449,2,0)</f>
        <v>Kimberly Harrington</v>
      </c>
    </row>
    <row r="6434" spans="1:25" x14ac:dyDescent="0.3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t="str">
        <f t="shared" si="300"/>
        <v>Loss</v>
      </c>
      <c r="W6434" t="str">
        <f t="shared" si="301"/>
        <v>CA</v>
      </c>
      <c r="X6434" t="str">
        <f t="shared" si="302"/>
        <v>California</v>
      </c>
      <c r="Y6434" t="str">
        <f>VLOOKUP(P6434,'Product manager data'!$A$1:B6450,2,0)</f>
        <v>Robin Dennis</v>
      </c>
    </row>
    <row r="6435" spans="1:25" x14ac:dyDescent="0.3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 t="shared" si="300"/>
        <v>Profit</v>
      </c>
      <c r="W6435" t="str">
        <f t="shared" si="301"/>
        <v>CA</v>
      </c>
      <c r="X6435" t="str">
        <f t="shared" si="302"/>
        <v>California</v>
      </c>
      <c r="Y6435" t="str">
        <f>VLOOKUP(P6435,'Product manager data'!$A$1:B6451,2,0)</f>
        <v>Beth Higgins</v>
      </c>
    </row>
    <row r="6436" spans="1:25" x14ac:dyDescent="0.3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t="str">
        <f t="shared" si="300"/>
        <v>Profit</v>
      </c>
      <c r="W6436" t="str">
        <f t="shared" si="301"/>
        <v>CA</v>
      </c>
      <c r="X6436" t="str">
        <f t="shared" si="302"/>
        <v>California</v>
      </c>
      <c r="Y6436" t="str">
        <f>VLOOKUP(P6436,'Product manager data'!$A$1:B6452,2,0)</f>
        <v>James Marez</v>
      </c>
    </row>
    <row r="6437" spans="1:25" x14ac:dyDescent="0.3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t="str">
        <f t="shared" si="300"/>
        <v>Profit</v>
      </c>
      <c r="W6437" t="str">
        <f t="shared" si="301"/>
        <v>US</v>
      </c>
      <c r="X6437" t="str">
        <f t="shared" si="302"/>
        <v>Texas</v>
      </c>
      <c r="Y6437" t="str">
        <f>VLOOKUP(P6437,'Product manager data'!$A$1:B6453,2,0)</f>
        <v>Robin Dennis</v>
      </c>
    </row>
    <row r="6438" spans="1:25" x14ac:dyDescent="0.3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t="str">
        <f t="shared" si="300"/>
        <v>Profit</v>
      </c>
      <c r="W6438" t="str">
        <f t="shared" si="301"/>
        <v>US</v>
      </c>
      <c r="X6438" t="str">
        <f t="shared" si="302"/>
        <v>Texas</v>
      </c>
      <c r="Y6438" t="str">
        <f>VLOOKUP(P6438,'Product manager data'!$A$1:B6454,2,0)</f>
        <v>Myrtle Holloway</v>
      </c>
    </row>
    <row r="6439" spans="1:25" x14ac:dyDescent="0.3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t="str">
        <f t="shared" si="300"/>
        <v>Profit</v>
      </c>
      <c r="W6439" t="str">
        <f t="shared" si="301"/>
        <v>US</v>
      </c>
      <c r="X6439" t="str">
        <f t="shared" si="302"/>
        <v>Texas</v>
      </c>
      <c r="Y6439" t="str">
        <f>VLOOKUP(P6439,'Product manager data'!$A$1:B6455,2,0)</f>
        <v>James Marez</v>
      </c>
    </row>
    <row r="6440" spans="1:25" x14ac:dyDescent="0.3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f t="shared" si="300"/>
        <v>Loss</v>
      </c>
      <c r="W6440" t="str">
        <f t="shared" si="301"/>
        <v>US</v>
      </c>
      <c r="X6440" t="str">
        <f t="shared" si="302"/>
        <v>Texas</v>
      </c>
      <c r="Y6440" t="str">
        <f>VLOOKUP(P6440,'Product manager data'!$A$1:B6456,2,0)</f>
        <v>Michael Benoit</v>
      </c>
    </row>
    <row r="6441" spans="1:25" x14ac:dyDescent="0.3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t="str">
        <f t="shared" si="300"/>
        <v>Loss</v>
      </c>
      <c r="W6441" t="str">
        <f t="shared" si="301"/>
        <v>CA</v>
      </c>
      <c r="X6441" t="str">
        <f t="shared" si="302"/>
        <v>California</v>
      </c>
      <c r="Y6441" t="str">
        <f>VLOOKUP(P6441,'Product manager data'!$A$1:B6457,2,0)</f>
        <v>Sandra Cruz</v>
      </c>
    </row>
    <row r="6442" spans="1:25" x14ac:dyDescent="0.3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 t="shared" si="300"/>
        <v>Profit</v>
      </c>
      <c r="W6442" t="str">
        <f t="shared" si="301"/>
        <v>CA</v>
      </c>
      <c r="X6442" t="str">
        <f t="shared" si="302"/>
        <v>California</v>
      </c>
      <c r="Y6442" t="str">
        <f>VLOOKUP(P6442,'Product manager data'!$A$1:B6458,2,0)</f>
        <v>Eric Goetz</v>
      </c>
    </row>
    <row r="6443" spans="1:25" x14ac:dyDescent="0.3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t="str">
        <f t="shared" si="300"/>
        <v>Profit</v>
      </c>
      <c r="W6443" t="str">
        <f t="shared" si="301"/>
        <v>CA</v>
      </c>
      <c r="X6443" t="str">
        <f t="shared" si="302"/>
        <v>California</v>
      </c>
      <c r="Y6443" t="str">
        <f>VLOOKUP(P6443,'Product manager data'!$A$1:B6459,2,0)</f>
        <v>Myrtle Holloway</v>
      </c>
    </row>
    <row r="6444" spans="1:25" x14ac:dyDescent="0.3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f t="shared" si="300"/>
        <v>Profit</v>
      </c>
      <c r="W6444" t="str">
        <f t="shared" si="301"/>
        <v>CA</v>
      </c>
      <c r="X6444" t="str">
        <f t="shared" si="302"/>
        <v>California</v>
      </c>
      <c r="Y6444" t="str">
        <f>VLOOKUP(P6444,'Product manager data'!$A$1:B6460,2,0)</f>
        <v>Beth Higgins</v>
      </c>
    </row>
    <row r="6445" spans="1:25" x14ac:dyDescent="0.3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t="str">
        <f t="shared" si="300"/>
        <v>Profit</v>
      </c>
      <c r="W6445" t="str">
        <f t="shared" si="301"/>
        <v>CA</v>
      </c>
      <c r="X6445" t="str">
        <f t="shared" si="302"/>
        <v>California</v>
      </c>
      <c r="Y6445" t="str">
        <f>VLOOKUP(P6445,'Product manager data'!$A$1:B6461,2,0)</f>
        <v>Willie Zensen</v>
      </c>
    </row>
    <row r="6446" spans="1:25" x14ac:dyDescent="0.3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f t="shared" si="300"/>
        <v>Profit</v>
      </c>
      <c r="W6446" t="str">
        <f t="shared" si="301"/>
        <v>CA</v>
      </c>
      <c r="X6446" t="str">
        <f t="shared" si="302"/>
        <v>California</v>
      </c>
      <c r="Y6446" t="str">
        <f>VLOOKUP(P6446,'Product manager data'!$A$1:B6462,2,0)</f>
        <v>Robin Dennis</v>
      </c>
    </row>
    <row r="6447" spans="1:25" x14ac:dyDescent="0.3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f t="shared" si="300"/>
        <v>Profit</v>
      </c>
      <c r="W6447" t="str">
        <f t="shared" si="301"/>
        <v>CA</v>
      </c>
      <c r="X6447" t="str">
        <f t="shared" si="302"/>
        <v>California</v>
      </c>
      <c r="Y6447" t="str">
        <f>VLOOKUP(P6447,'Product manager data'!$A$1:B6463,2,0)</f>
        <v>Junior Fason</v>
      </c>
    </row>
    <row r="6448" spans="1:25" x14ac:dyDescent="0.3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 t="shared" si="300"/>
        <v>Loss</v>
      </c>
      <c r="W6448" t="str">
        <f t="shared" si="301"/>
        <v>US</v>
      </c>
      <c r="X6448" t="str">
        <f t="shared" si="302"/>
        <v>Texas</v>
      </c>
      <c r="Y6448" t="str">
        <f>VLOOKUP(P6448,'Product manager data'!$A$1:B6464,2,0)</f>
        <v>Robin Dennis</v>
      </c>
    </row>
    <row r="6449" spans="1:25" x14ac:dyDescent="0.3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f t="shared" si="300"/>
        <v>Profit</v>
      </c>
      <c r="W6449" t="str">
        <f t="shared" si="301"/>
        <v>US</v>
      </c>
      <c r="X6449" t="str">
        <f t="shared" si="302"/>
        <v>Texas</v>
      </c>
      <c r="Y6449" t="str">
        <f>VLOOKUP(P6449,'Product manager data'!$A$1:B6465,2,0)</f>
        <v>Willie Zensen</v>
      </c>
    </row>
    <row r="6450" spans="1:25" x14ac:dyDescent="0.3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f t="shared" si="300"/>
        <v>Profit</v>
      </c>
      <c r="W6450" t="str">
        <f t="shared" si="301"/>
        <v>US</v>
      </c>
      <c r="X6450" t="str">
        <f t="shared" si="302"/>
        <v>Texas</v>
      </c>
      <c r="Y6450" t="str">
        <f>VLOOKUP(P6450,'Product manager data'!$A$1:B6466,2,0)</f>
        <v>Myrtle Holloway</v>
      </c>
    </row>
    <row r="6451" spans="1:25" x14ac:dyDescent="0.3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 t="shared" si="300"/>
        <v>Profit</v>
      </c>
      <c r="W6451" t="str">
        <f t="shared" si="301"/>
        <v>CA</v>
      </c>
      <c r="X6451" t="str">
        <f t="shared" si="302"/>
        <v>California</v>
      </c>
      <c r="Y6451" t="str">
        <f>VLOOKUP(P6451,'Product manager data'!$A$1:B6467,2,0)</f>
        <v>Kimberly Harrington</v>
      </c>
    </row>
    <row r="6452" spans="1:25" x14ac:dyDescent="0.3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 t="shared" si="300"/>
        <v>Profit</v>
      </c>
      <c r="W6452" t="str">
        <f t="shared" si="301"/>
        <v>CA</v>
      </c>
      <c r="X6452" t="str">
        <f t="shared" si="302"/>
        <v>California</v>
      </c>
      <c r="Y6452" t="str">
        <f>VLOOKUP(P6452,'Product manager data'!$A$1:B6468,2,0)</f>
        <v>Beth Higgins</v>
      </c>
    </row>
    <row r="6453" spans="1:25" x14ac:dyDescent="0.3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f t="shared" si="300"/>
        <v>Profit</v>
      </c>
      <c r="W6453" t="str">
        <f t="shared" si="301"/>
        <v>CA</v>
      </c>
      <c r="X6453" t="str">
        <f t="shared" si="302"/>
        <v>California</v>
      </c>
      <c r="Y6453" t="str">
        <f>VLOOKUP(P6453,'Product manager data'!$A$1:B6469,2,0)</f>
        <v>Eric Goetz</v>
      </c>
    </row>
    <row r="6454" spans="1:25" x14ac:dyDescent="0.3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t="str">
        <f t="shared" si="300"/>
        <v>Profit</v>
      </c>
      <c r="W6454" t="str">
        <f t="shared" si="301"/>
        <v>US</v>
      </c>
      <c r="X6454" t="str">
        <f t="shared" si="302"/>
        <v>Texas</v>
      </c>
      <c r="Y6454" t="str">
        <f>VLOOKUP(P6454,'Product manager data'!$A$1:B6470,2,0)</f>
        <v>James Marez</v>
      </c>
    </row>
    <row r="6455" spans="1:25" x14ac:dyDescent="0.3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t="str">
        <f t="shared" si="300"/>
        <v>Profit</v>
      </c>
      <c r="W6455" t="str">
        <f t="shared" si="301"/>
        <v>CA</v>
      </c>
      <c r="X6455" t="str">
        <f t="shared" si="302"/>
        <v>California</v>
      </c>
      <c r="Y6455" t="str">
        <f>VLOOKUP(P6455,'Product manager data'!$A$1:B6471,2,0)</f>
        <v>Eric Goetz</v>
      </c>
    </row>
    <row r="6456" spans="1:25" x14ac:dyDescent="0.3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 t="shared" si="300"/>
        <v>Profit</v>
      </c>
      <c r="W6456" t="str">
        <f t="shared" si="301"/>
        <v>CA</v>
      </c>
      <c r="X6456" t="str">
        <f t="shared" si="302"/>
        <v>California</v>
      </c>
      <c r="Y6456" t="str">
        <f>VLOOKUP(P6456,'Product manager data'!$A$1:B6472,2,0)</f>
        <v>Myrtle Holloway</v>
      </c>
    </row>
    <row r="6457" spans="1:25" x14ac:dyDescent="0.3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f t="shared" si="300"/>
        <v>Profit</v>
      </c>
      <c r="W6457" t="str">
        <f t="shared" si="301"/>
        <v>CA</v>
      </c>
      <c r="X6457" t="str">
        <f t="shared" si="302"/>
        <v>California</v>
      </c>
      <c r="Y6457" t="str">
        <f>VLOOKUP(P6457,'Product manager data'!$A$1:B6473,2,0)</f>
        <v>Robin Dennis</v>
      </c>
    </row>
    <row r="6458" spans="1:25" x14ac:dyDescent="0.3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f t="shared" si="300"/>
        <v>Profit</v>
      </c>
      <c r="W6458" t="str">
        <f t="shared" si="301"/>
        <v>CA</v>
      </c>
      <c r="X6458" t="str">
        <f t="shared" si="302"/>
        <v>California</v>
      </c>
      <c r="Y6458" t="str">
        <f>VLOOKUP(P6458,'Product manager data'!$A$1:B6474,2,0)</f>
        <v>James Marez</v>
      </c>
    </row>
    <row r="6459" spans="1:25" x14ac:dyDescent="0.3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t="str">
        <f t="shared" si="300"/>
        <v>Profit</v>
      </c>
      <c r="W6459" t="str">
        <f t="shared" si="301"/>
        <v>CA</v>
      </c>
      <c r="X6459" t="str">
        <f t="shared" si="302"/>
        <v>California</v>
      </c>
      <c r="Y6459" t="str">
        <f>VLOOKUP(P6459,'Product manager data'!$A$1:B6475,2,0)</f>
        <v>Eric Goetz</v>
      </c>
    </row>
    <row r="6460" spans="1:25" x14ac:dyDescent="0.3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f t="shared" si="300"/>
        <v>Profit</v>
      </c>
      <c r="W6460" t="str">
        <f t="shared" si="301"/>
        <v>US</v>
      </c>
      <c r="X6460" t="str">
        <f t="shared" si="302"/>
        <v>Texas</v>
      </c>
      <c r="Y6460" t="str">
        <f>VLOOKUP(P6460,'Product manager data'!$A$1:B6476,2,0)</f>
        <v>Eric Goetz</v>
      </c>
    </row>
    <row r="6461" spans="1:25" x14ac:dyDescent="0.3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 t="shared" si="300"/>
        <v>Profit</v>
      </c>
      <c r="W6461" t="str">
        <f t="shared" si="301"/>
        <v>US</v>
      </c>
      <c r="X6461" t="str">
        <f t="shared" si="302"/>
        <v>Texas</v>
      </c>
      <c r="Y6461" t="str">
        <f>VLOOKUP(P6461,'Product manager data'!$A$1:B6477,2,0)</f>
        <v>Eric Goetz</v>
      </c>
    </row>
    <row r="6462" spans="1:25" x14ac:dyDescent="0.3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t="str">
        <f t="shared" si="300"/>
        <v>Profit</v>
      </c>
      <c r="W6462" t="str">
        <f t="shared" si="301"/>
        <v>US</v>
      </c>
      <c r="X6462" t="str">
        <f t="shared" si="302"/>
        <v>Texas</v>
      </c>
      <c r="Y6462" t="str">
        <f>VLOOKUP(P6462,'Product manager data'!$A$1:B6478,2,0)</f>
        <v>Eric Goetz</v>
      </c>
    </row>
    <row r="6463" spans="1:25" x14ac:dyDescent="0.3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f t="shared" si="300"/>
        <v>Profit</v>
      </c>
      <c r="W6463" t="str">
        <f t="shared" si="301"/>
        <v>US</v>
      </c>
      <c r="X6463" t="str">
        <f t="shared" si="302"/>
        <v>Texas</v>
      </c>
      <c r="Y6463" t="str">
        <f>VLOOKUP(P6463,'Product manager data'!$A$1:B6479,2,0)</f>
        <v>Reggie Bacon</v>
      </c>
    </row>
    <row r="6464" spans="1:25" x14ac:dyDescent="0.3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t="str">
        <f t="shared" si="300"/>
        <v>Profit</v>
      </c>
      <c r="W6464" t="str">
        <f t="shared" si="301"/>
        <v>US</v>
      </c>
      <c r="X6464" t="str">
        <f t="shared" si="302"/>
        <v>Texas</v>
      </c>
      <c r="Y6464" t="str">
        <f>VLOOKUP(P6464,'Product manager data'!$A$1:B6480,2,0)</f>
        <v>Sandra Cruz</v>
      </c>
    </row>
    <row r="6465" spans="1:25" x14ac:dyDescent="0.3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 t="shared" si="300"/>
        <v>Profit</v>
      </c>
      <c r="W6465" t="str">
        <f t="shared" si="301"/>
        <v>US</v>
      </c>
      <c r="X6465" t="str">
        <f t="shared" si="302"/>
        <v>Texas</v>
      </c>
      <c r="Y6465" t="str">
        <f>VLOOKUP(P6465,'Product manager data'!$A$1:B6481,2,0)</f>
        <v>Willie Zensen</v>
      </c>
    </row>
    <row r="6466" spans="1:25" x14ac:dyDescent="0.3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t="str">
        <f t="shared" si="300"/>
        <v>Profit</v>
      </c>
      <c r="W6466" t="str">
        <f t="shared" si="301"/>
        <v>US</v>
      </c>
      <c r="X6466" t="str">
        <f t="shared" si="302"/>
        <v>Texas</v>
      </c>
      <c r="Y6466" t="str">
        <f>VLOOKUP(P6466,'Product manager data'!$A$1:B6482,2,0)</f>
        <v>Robin Dennis</v>
      </c>
    </row>
    <row r="6467" spans="1:25" x14ac:dyDescent="0.3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t="str">
        <f t="shared" ref="V6467:V6530" si="303">IF(U6467&gt;=0,"Profit","Loss")</f>
        <v>Profit</v>
      </c>
      <c r="W6467" t="str">
        <f t="shared" ref="W6467:W6530" si="304">MID(B6467,1,2)</f>
        <v>CA</v>
      </c>
      <c r="X6467" t="str">
        <f t="shared" ref="X6467:X6530" si="305">IF(W6467="CA","California","Texas")</f>
        <v>California</v>
      </c>
      <c r="Y6467" t="str">
        <f>VLOOKUP(P6467,'Product manager data'!$A$1:B6483,2,0)</f>
        <v>Myrtle Holloway</v>
      </c>
    </row>
    <row r="6468" spans="1:25" x14ac:dyDescent="0.3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t="str">
        <f t="shared" si="303"/>
        <v>Profit</v>
      </c>
      <c r="W6468" t="str">
        <f t="shared" si="304"/>
        <v>CA</v>
      </c>
      <c r="X6468" t="str">
        <f t="shared" si="305"/>
        <v>California</v>
      </c>
      <c r="Y6468" t="str">
        <f>VLOOKUP(P6468,'Product manager data'!$A$1:B6484,2,0)</f>
        <v>Reggie Bacon</v>
      </c>
    </row>
    <row r="6469" spans="1:25" x14ac:dyDescent="0.3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 t="shared" si="303"/>
        <v>Profit</v>
      </c>
      <c r="W6469" t="str">
        <f t="shared" si="304"/>
        <v>CA</v>
      </c>
      <c r="X6469" t="str">
        <f t="shared" si="305"/>
        <v>California</v>
      </c>
      <c r="Y6469" t="str">
        <f>VLOOKUP(P6469,'Product manager data'!$A$1:B6485,2,0)</f>
        <v>Myrtle Holloway</v>
      </c>
    </row>
    <row r="6470" spans="1:25" x14ac:dyDescent="0.3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f t="shared" si="303"/>
        <v>Profit</v>
      </c>
      <c r="W6470" t="str">
        <f t="shared" si="304"/>
        <v>CA</v>
      </c>
      <c r="X6470" t="str">
        <f t="shared" si="305"/>
        <v>California</v>
      </c>
      <c r="Y6470" t="str">
        <f>VLOOKUP(P6470,'Product manager data'!$A$1:B6486,2,0)</f>
        <v>James Marez</v>
      </c>
    </row>
    <row r="6471" spans="1:25" x14ac:dyDescent="0.3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t="str">
        <f t="shared" si="303"/>
        <v>Profit</v>
      </c>
      <c r="W6471" t="str">
        <f t="shared" si="304"/>
        <v>CA</v>
      </c>
      <c r="X6471" t="str">
        <f t="shared" si="305"/>
        <v>California</v>
      </c>
      <c r="Y6471" t="str">
        <f>VLOOKUP(P6471,'Product manager data'!$A$1:B6487,2,0)</f>
        <v>Robin Dennis</v>
      </c>
    </row>
    <row r="6472" spans="1:25" x14ac:dyDescent="0.3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f t="shared" si="303"/>
        <v>Profit</v>
      </c>
      <c r="W6472" t="str">
        <f t="shared" si="304"/>
        <v>CA</v>
      </c>
      <c r="X6472" t="str">
        <f t="shared" si="305"/>
        <v>California</v>
      </c>
      <c r="Y6472" t="str">
        <f>VLOOKUP(P6472,'Product manager data'!$A$1:B6488,2,0)</f>
        <v>James Marez</v>
      </c>
    </row>
    <row r="6473" spans="1:25" x14ac:dyDescent="0.3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f t="shared" si="303"/>
        <v>Profit</v>
      </c>
      <c r="W6473" t="str">
        <f t="shared" si="304"/>
        <v>CA</v>
      </c>
      <c r="X6473" t="str">
        <f t="shared" si="305"/>
        <v>California</v>
      </c>
      <c r="Y6473" t="str">
        <f>VLOOKUP(P6473,'Product manager data'!$A$1:B6489,2,0)</f>
        <v>Reggie Bacon</v>
      </c>
    </row>
    <row r="6474" spans="1:25" x14ac:dyDescent="0.3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f t="shared" si="303"/>
        <v>Profit</v>
      </c>
      <c r="W6474" t="str">
        <f t="shared" si="304"/>
        <v>CA</v>
      </c>
      <c r="X6474" t="str">
        <f t="shared" si="305"/>
        <v>California</v>
      </c>
      <c r="Y6474" t="str">
        <f>VLOOKUP(P6474,'Product manager data'!$A$1:B6490,2,0)</f>
        <v>Willie Zensen</v>
      </c>
    </row>
    <row r="6475" spans="1:25" x14ac:dyDescent="0.3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f t="shared" si="303"/>
        <v>Profit</v>
      </c>
      <c r="W6475" t="str">
        <f t="shared" si="304"/>
        <v>CA</v>
      </c>
      <c r="X6475" t="str">
        <f t="shared" si="305"/>
        <v>California</v>
      </c>
      <c r="Y6475" t="str">
        <f>VLOOKUP(P6475,'Product manager data'!$A$1:B6491,2,0)</f>
        <v>Mary Wood</v>
      </c>
    </row>
    <row r="6476" spans="1:25" x14ac:dyDescent="0.3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f t="shared" si="303"/>
        <v>Loss</v>
      </c>
      <c r="W6476" t="str">
        <f t="shared" si="304"/>
        <v>CA</v>
      </c>
      <c r="X6476" t="str">
        <f t="shared" si="305"/>
        <v>California</v>
      </c>
      <c r="Y6476" t="str">
        <f>VLOOKUP(P6476,'Product manager data'!$A$1:B6492,2,0)</f>
        <v>Tim Collins</v>
      </c>
    </row>
    <row r="6477" spans="1:25" x14ac:dyDescent="0.3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f t="shared" si="303"/>
        <v>Loss</v>
      </c>
      <c r="W6477" t="str">
        <f t="shared" si="304"/>
        <v>CA</v>
      </c>
      <c r="X6477" t="str">
        <f t="shared" si="305"/>
        <v>California</v>
      </c>
      <c r="Y6477" t="str">
        <f>VLOOKUP(P6477,'Product manager data'!$A$1:B6493,2,0)</f>
        <v>Kimberly Harrington</v>
      </c>
    </row>
    <row r="6478" spans="1:25" x14ac:dyDescent="0.3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f t="shared" si="303"/>
        <v>Profit</v>
      </c>
      <c r="W6478" t="str">
        <f t="shared" si="304"/>
        <v>CA</v>
      </c>
      <c r="X6478" t="str">
        <f t="shared" si="305"/>
        <v>California</v>
      </c>
      <c r="Y6478" t="str">
        <f>VLOOKUP(P6478,'Product manager data'!$A$1:B6494,2,0)</f>
        <v>Mary Wood</v>
      </c>
    </row>
    <row r="6479" spans="1:25" x14ac:dyDescent="0.3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f t="shared" si="303"/>
        <v>Loss</v>
      </c>
      <c r="W6479" t="str">
        <f t="shared" si="304"/>
        <v>CA</v>
      </c>
      <c r="X6479" t="str">
        <f t="shared" si="305"/>
        <v>California</v>
      </c>
      <c r="Y6479" t="str">
        <f>VLOOKUP(P6479,'Product manager data'!$A$1:B6495,2,0)</f>
        <v>Reggie Bacon</v>
      </c>
    </row>
    <row r="6480" spans="1:25" x14ac:dyDescent="0.3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f t="shared" si="303"/>
        <v>Profit</v>
      </c>
      <c r="W6480" t="str">
        <f t="shared" si="304"/>
        <v>CA</v>
      </c>
      <c r="X6480" t="str">
        <f t="shared" si="305"/>
        <v>California</v>
      </c>
      <c r="Y6480" t="str">
        <f>VLOOKUP(P6480,'Product manager data'!$A$1:B6496,2,0)</f>
        <v>Beth Higgins</v>
      </c>
    </row>
    <row r="6481" spans="1:25" x14ac:dyDescent="0.3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f t="shared" si="303"/>
        <v>Profit</v>
      </c>
      <c r="W6481" t="str">
        <f t="shared" si="304"/>
        <v>CA</v>
      </c>
      <c r="X6481" t="str">
        <f t="shared" si="305"/>
        <v>California</v>
      </c>
      <c r="Y6481" t="str">
        <f>VLOOKUP(P6481,'Product manager data'!$A$1:B6497,2,0)</f>
        <v>James Marez</v>
      </c>
    </row>
    <row r="6482" spans="1:25" x14ac:dyDescent="0.3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t="str">
        <f t="shared" si="303"/>
        <v>Profit</v>
      </c>
      <c r="W6482" t="str">
        <f t="shared" si="304"/>
        <v>CA</v>
      </c>
      <c r="X6482" t="str">
        <f t="shared" si="305"/>
        <v>California</v>
      </c>
      <c r="Y6482" t="str">
        <f>VLOOKUP(P6482,'Product manager data'!$A$1:B6498,2,0)</f>
        <v>Mary Wood</v>
      </c>
    </row>
    <row r="6483" spans="1:25" x14ac:dyDescent="0.3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f t="shared" si="303"/>
        <v>Profit</v>
      </c>
      <c r="W6483" t="str">
        <f t="shared" si="304"/>
        <v>CA</v>
      </c>
      <c r="X6483" t="str">
        <f t="shared" si="305"/>
        <v>California</v>
      </c>
      <c r="Y6483" t="str">
        <f>VLOOKUP(P6483,'Product manager data'!$A$1:B6499,2,0)</f>
        <v>Tim Collins</v>
      </c>
    </row>
    <row r="6484" spans="1:25" x14ac:dyDescent="0.3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t="str">
        <f t="shared" si="303"/>
        <v>Loss</v>
      </c>
      <c r="W6484" t="str">
        <f t="shared" si="304"/>
        <v>CA</v>
      </c>
      <c r="X6484" t="str">
        <f t="shared" si="305"/>
        <v>California</v>
      </c>
      <c r="Y6484" t="str">
        <f>VLOOKUP(P6484,'Product manager data'!$A$1:B6500,2,0)</f>
        <v>Reggie Bacon</v>
      </c>
    </row>
    <row r="6485" spans="1:25" x14ac:dyDescent="0.3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f t="shared" si="303"/>
        <v>Loss</v>
      </c>
      <c r="W6485" t="str">
        <f t="shared" si="304"/>
        <v>CA</v>
      </c>
      <c r="X6485" t="str">
        <f t="shared" si="305"/>
        <v>California</v>
      </c>
      <c r="Y6485" t="str">
        <f>VLOOKUP(P6485,'Product manager data'!$A$1:B6501,2,0)</f>
        <v>Michael Benoit</v>
      </c>
    </row>
    <row r="6486" spans="1:25" x14ac:dyDescent="0.3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t="str">
        <f t="shared" si="303"/>
        <v>Profit</v>
      </c>
      <c r="W6486" t="str">
        <f t="shared" si="304"/>
        <v>CA</v>
      </c>
      <c r="X6486" t="str">
        <f t="shared" si="305"/>
        <v>California</v>
      </c>
      <c r="Y6486" t="str">
        <f>VLOOKUP(P6486,'Product manager data'!$A$1:B6502,2,0)</f>
        <v>Jennifer Hutchins</v>
      </c>
    </row>
    <row r="6487" spans="1:25" x14ac:dyDescent="0.3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f t="shared" si="303"/>
        <v>Profit</v>
      </c>
      <c r="W6487" t="str">
        <f t="shared" si="304"/>
        <v>CA</v>
      </c>
      <c r="X6487" t="str">
        <f t="shared" si="305"/>
        <v>California</v>
      </c>
      <c r="Y6487" t="str">
        <f>VLOOKUP(P6487,'Product manager data'!$A$1:B6503,2,0)</f>
        <v>Beth Higgins</v>
      </c>
    </row>
    <row r="6488" spans="1:25" x14ac:dyDescent="0.3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f t="shared" si="303"/>
        <v>Profit</v>
      </c>
      <c r="W6488" t="str">
        <f t="shared" si="304"/>
        <v>CA</v>
      </c>
      <c r="X6488" t="str">
        <f t="shared" si="305"/>
        <v>California</v>
      </c>
      <c r="Y6488" t="str">
        <f>VLOOKUP(P6488,'Product manager data'!$A$1:B6504,2,0)</f>
        <v>Mary Wood</v>
      </c>
    </row>
    <row r="6489" spans="1:25" x14ac:dyDescent="0.3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t="str">
        <f t="shared" si="303"/>
        <v>Loss</v>
      </c>
      <c r="W6489" t="str">
        <f t="shared" si="304"/>
        <v>CA</v>
      </c>
      <c r="X6489" t="str">
        <f t="shared" si="305"/>
        <v>California</v>
      </c>
      <c r="Y6489" t="str">
        <f>VLOOKUP(P6489,'Product manager data'!$A$1:B6505,2,0)</f>
        <v>Kimberly Harrington</v>
      </c>
    </row>
    <row r="6490" spans="1:25" x14ac:dyDescent="0.3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f t="shared" si="303"/>
        <v>Profit</v>
      </c>
      <c r="W6490" t="str">
        <f t="shared" si="304"/>
        <v>CA</v>
      </c>
      <c r="X6490" t="str">
        <f t="shared" si="305"/>
        <v>California</v>
      </c>
      <c r="Y6490" t="str">
        <f>VLOOKUP(P6490,'Product manager data'!$A$1:B6506,2,0)</f>
        <v>Beth Higgins</v>
      </c>
    </row>
    <row r="6491" spans="1:25" x14ac:dyDescent="0.3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t="str">
        <f t="shared" si="303"/>
        <v>Profit</v>
      </c>
      <c r="W6491" t="str">
        <f t="shared" si="304"/>
        <v>US</v>
      </c>
      <c r="X6491" t="str">
        <f t="shared" si="305"/>
        <v>Texas</v>
      </c>
      <c r="Y6491" t="str">
        <f>VLOOKUP(P6491,'Product manager data'!$A$1:B6507,2,0)</f>
        <v>Beth Higgins</v>
      </c>
    </row>
    <row r="6492" spans="1:25" x14ac:dyDescent="0.3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f t="shared" si="303"/>
        <v>Profit</v>
      </c>
      <c r="W6492" t="str">
        <f t="shared" si="304"/>
        <v>CA</v>
      </c>
      <c r="X6492" t="str">
        <f t="shared" si="305"/>
        <v>California</v>
      </c>
      <c r="Y6492" t="str">
        <f>VLOOKUP(P6492,'Product manager data'!$A$1:B6508,2,0)</f>
        <v>Robin Dennis</v>
      </c>
    </row>
    <row r="6493" spans="1:25" x14ac:dyDescent="0.3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t="str">
        <f t="shared" si="303"/>
        <v>Profit</v>
      </c>
      <c r="W6493" t="str">
        <f t="shared" si="304"/>
        <v>CA</v>
      </c>
      <c r="X6493" t="str">
        <f t="shared" si="305"/>
        <v>California</v>
      </c>
      <c r="Y6493" t="str">
        <f>VLOOKUP(P6493,'Product manager data'!$A$1:B6509,2,0)</f>
        <v>Tim Collins</v>
      </c>
    </row>
    <row r="6494" spans="1:25" x14ac:dyDescent="0.3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t="str">
        <f t="shared" si="303"/>
        <v>Profit</v>
      </c>
      <c r="W6494" t="str">
        <f t="shared" si="304"/>
        <v>CA</v>
      </c>
      <c r="X6494" t="str">
        <f t="shared" si="305"/>
        <v>California</v>
      </c>
      <c r="Y6494" t="str">
        <f>VLOOKUP(P6494,'Product manager data'!$A$1:B6510,2,0)</f>
        <v>Myrtle Holloway</v>
      </c>
    </row>
    <row r="6495" spans="1:25" x14ac:dyDescent="0.3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t="str">
        <f t="shared" si="303"/>
        <v>Profit</v>
      </c>
      <c r="W6495" t="str">
        <f t="shared" si="304"/>
        <v>CA</v>
      </c>
      <c r="X6495" t="str">
        <f t="shared" si="305"/>
        <v>California</v>
      </c>
      <c r="Y6495" t="str">
        <f>VLOOKUP(P6495,'Product manager data'!$A$1:B6511,2,0)</f>
        <v>James Marez</v>
      </c>
    </row>
    <row r="6496" spans="1:25" x14ac:dyDescent="0.3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f t="shared" si="303"/>
        <v>Loss</v>
      </c>
      <c r="W6496" t="str">
        <f t="shared" si="304"/>
        <v>CA</v>
      </c>
      <c r="X6496" t="str">
        <f t="shared" si="305"/>
        <v>California</v>
      </c>
      <c r="Y6496" t="str">
        <f>VLOOKUP(P6496,'Product manager data'!$A$1:B6512,2,0)</f>
        <v>Reggie Bacon</v>
      </c>
    </row>
    <row r="6497" spans="1:25" x14ac:dyDescent="0.3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f t="shared" si="303"/>
        <v>Profit</v>
      </c>
      <c r="W6497" t="str">
        <f t="shared" si="304"/>
        <v>CA</v>
      </c>
      <c r="X6497" t="str">
        <f t="shared" si="305"/>
        <v>California</v>
      </c>
      <c r="Y6497" t="str">
        <f>VLOOKUP(P6497,'Product manager data'!$A$1:B6513,2,0)</f>
        <v>Beth Higgins</v>
      </c>
    </row>
    <row r="6498" spans="1:25" x14ac:dyDescent="0.3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f t="shared" si="303"/>
        <v>Loss</v>
      </c>
      <c r="W6498" t="str">
        <f t="shared" si="304"/>
        <v>CA</v>
      </c>
      <c r="X6498" t="str">
        <f t="shared" si="305"/>
        <v>California</v>
      </c>
      <c r="Y6498" t="str">
        <f>VLOOKUP(P6498,'Product manager data'!$A$1:B6514,2,0)</f>
        <v>Reggie Bacon</v>
      </c>
    </row>
    <row r="6499" spans="1:25" x14ac:dyDescent="0.3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f t="shared" si="303"/>
        <v>Profit</v>
      </c>
      <c r="W6499" t="str">
        <f t="shared" si="304"/>
        <v>CA</v>
      </c>
      <c r="X6499" t="str">
        <f t="shared" si="305"/>
        <v>California</v>
      </c>
      <c r="Y6499" t="str">
        <f>VLOOKUP(P6499,'Product manager data'!$A$1:B6515,2,0)</f>
        <v>Robin Dennis</v>
      </c>
    </row>
    <row r="6500" spans="1:25" x14ac:dyDescent="0.3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f t="shared" si="303"/>
        <v>Profit</v>
      </c>
      <c r="W6500" t="str">
        <f t="shared" si="304"/>
        <v>CA</v>
      </c>
      <c r="X6500" t="str">
        <f t="shared" si="305"/>
        <v>California</v>
      </c>
      <c r="Y6500" t="str">
        <f>VLOOKUP(P6500,'Product manager data'!$A$1:B6516,2,0)</f>
        <v>Kimberly Harrington</v>
      </c>
    </row>
    <row r="6501" spans="1:25" x14ac:dyDescent="0.3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f t="shared" si="303"/>
        <v>Profit</v>
      </c>
      <c r="W6501" t="str">
        <f t="shared" si="304"/>
        <v>CA</v>
      </c>
      <c r="X6501" t="str">
        <f t="shared" si="305"/>
        <v>California</v>
      </c>
      <c r="Y6501" t="str">
        <f>VLOOKUP(P6501,'Product manager data'!$A$1:B6517,2,0)</f>
        <v>Reggie Bacon</v>
      </c>
    </row>
    <row r="6502" spans="1:25" x14ac:dyDescent="0.3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f t="shared" si="303"/>
        <v>Profit</v>
      </c>
      <c r="W6502" t="str">
        <f t="shared" si="304"/>
        <v>CA</v>
      </c>
      <c r="X6502" t="str">
        <f t="shared" si="305"/>
        <v>California</v>
      </c>
      <c r="Y6502" t="str">
        <f>VLOOKUP(P6502,'Product manager data'!$A$1:B6518,2,0)</f>
        <v>Kimberly Harrington</v>
      </c>
    </row>
    <row r="6503" spans="1:25" x14ac:dyDescent="0.3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t="str">
        <f t="shared" si="303"/>
        <v>Loss</v>
      </c>
      <c r="W6503" t="str">
        <f t="shared" si="304"/>
        <v>CA</v>
      </c>
      <c r="X6503" t="str">
        <f t="shared" si="305"/>
        <v>California</v>
      </c>
      <c r="Y6503" t="str">
        <f>VLOOKUP(P6503,'Product manager data'!$A$1:B6519,2,0)</f>
        <v>James Marez</v>
      </c>
    </row>
    <row r="6504" spans="1:25" x14ac:dyDescent="0.3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f t="shared" si="303"/>
        <v>Loss</v>
      </c>
      <c r="W6504" t="str">
        <f t="shared" si="304"/>
        <v>CA</v>
      </c>
      <c r="X6504" t="str">
        <f t="shared" si="305"/>
        <v>California</v>
      </c>
      <c r="Y6504" t="str">
        <f>VLOOKUP(P6504,'Product manager data'!$A$1:B6520,2,0)</f>
        <v>James Marez</v>
      </c>
    </row>
    <row r="6505" spans="1:25" x14ac:dyDescent="0.3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 t="shared" si="303"/>
        <v>Loss</v>
      </c>
      <c r="W6505" t="str">
        <f t="shared" si="304"/>
        <v>CA</v>
      </c>
      <c r="X6505" t="str">
        <f t="shared" si="305"/>
        <v>California</v>
      </c>
      <c r="Y6505" t="str">
        <f>VLOOKUP(P6505,'Product manager data'!$A$1:B6521,2,0)</f>
        <v>Kimberly Harrington</v>
      </c>
    </row>
    <row r="6506" spans="1:25" x14ac:dyDescent="0.3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f t="shared" si="303"/>
        <v>Profit</v>
      </c>
      <c r="W6506" t="str">
        <f t="shared" si="304"/>
        <v>CA</v>
      </c>
      <c r="X6506" t="str">
        <f t="shared" si="305"/>
        <v>California</v>
      </c>
      <c r="Y6506" t="str">
        <f>VLOOKUP(P6506,'Product manager data'!$A$1:B6522,2,0)</f>
        <v>Myrtle Holloway</v>
      </c>
    </row>
    <row r="6507" spans="1:25" x14ac:dyDescent="0.3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f t="shared" si="303"/>
        <v>Profit</v>
      </c>
      <c r="W6507" t="str">
        <f t="shared" si="304"/>
        <v>CA</v>
      </c>
      <c r="X6507" t="str">
        <f t="shared" si="305"/>
        <v>California</v>
      </c>
      <c r="Y6507" t="str">
        <f>VLOOKUP(P6507,'Product manager data'!$A$1:B6523,2,0)</f>
        <v>Eric Goetz</v>
      </c>
    </row>
    <row r="6508" spans="1:25" x14ac:dyDescent="0.3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t="str">
        <f t="shared" si="303"/>
        <v>Profit</v>
      </c>
      <c r="W6508" t="str">
        <f t="shared" si="304"/>
        <v>US</v>
      </c>
      <c r="X6508" t="str">
        <f t="shared" si="305"/>
        <v>Texas</v>
      </c>
      <c r="Y6508" t="str">
        <f>VLOOKUP(P6508,'Product manager data'!$A$1:B6524,2,0)</f>
        <v>Beth Higgins</v>
      </c>
    </row>
    <row r="6509" spans="1:25" x14ac:dyDescent="0.3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f t="shared" si="303"/>
        <v>Loss</v>
      </c>
      <c r="W6509" t="str">
        <f t="shared" si="304"/>
        <v>US</v>
      </c>
      <c r="X6509" t="str">
        <f t="shared" si="305"/>
        <v>Texas</v>
      </c>
      <c r="Y6509" t="str">
        <f>VLOOKUP(P6509,'Product manager data'!$A$1:B6525,2,0)</f>
        <v>Robin Dennis</v>
      </c>
    </row>
    <row r="6510" spans="1:25" x14ac:dyDescent="0.3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 t="shared" si="303"/>
        <v>Profit</v>
      </c>
      <c r="W6510" t="str">
        <f t="shared" si="304"/>
        <v>CA</v>
      </c>
      <c r="X6510" t="str">
        <f t="shared" si="305"/>
        <v>California</v>
      </c>
      <c r="Y6510" t="str">
        <f>VLOOKUP(P6510,'Product manager data'!$A$1:B6526,2,0)</f>
        <v>Beth Higgins</v>
      </c>
    </row>
    <row r="6511" spans="1:25" x14ac:dyDescent="0.3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f t="shared" si="303"/>
        <v>Profit</v>
      </c>
      <c r="W6511" t="str">
        <f t="shared" si="304"/>
        <v>CA</v>
      </c>
      <c r="X6511" t="str">
        <f t="shared" si="305"/>
        <v>California</v>
      </c>
      <c r="Y6511" t="str">
        <f>VLOOKUP(P6511,'Product manager data'!$A$1:B6527,2,0)</f>
        <v>Kimberly Harrington</v>
      </c>
    </row>
    <row r="6512" spans="1:25" x14ac:dyDescent="0.3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f t="shared" si="303"/>
        <v>Profit</v>
      </c>
      <c r="W6512" t="str">
        <f t="shared" si="304"/>
        <v>CA</v>
      </c>
      <c r="X6512" t="str">
        <f t="shared" si="305"/>
        <v>California</v>
      </c>
      <c r="Y6512" t="str">
        <f>VLOOKUP(P6512,'Product manager data'!$A$1:B6528,2,0)</f>
        <v>Beth Higgins</v>
      </c>
    </row>
    <row r="6513" spans="1:25" x14ac:dyDescent="0.3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 t="shared" si="303"/>
        <v>Profit</v>
      </c>
      <c r="W6513" t="str">
        <f t="shared" si="304"/>
        <v>CA</v>
      </c>
      <c r="X6513" t="str">
        <f t="shared" si="305"/>
        <v>California</v>
      </c>
      <c r="Y6513" t="str">
        <f>VLOOKUP(P6513,'Product manager data'!$A$1:B6529,2,0)</f>
        <v>Eric Goetz</v>
      </c>
    </row>
    <row r="6514" spans="1:25" x14ac:dyDescent="0.3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t="str">
        <f t="shared" si="303"/>
        <v>Profit</v>
      </c>
      <c r="W6514" t="str">
        <f t="shared" si="304"/>
        <v>CA</v>
      </c>
      <c r="X6514" t="str">
        <f t="shared" si="305"/>
        <v>California</v>
      </c>
      <c r="Y6514" t="str">
        <f>VLOOKUP(P6514,'Product manager data'!$A$1:B6530,2,0)</f>
        <v>Willie Zensen</v>
      </c>
    </row>
    <row r="6515" spans="1:25" x14ac:dyDescent="0.3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t="str">
        <f t="shared" si="303"/>
        <v>Profit</v>
      </c>
      <c r="W6515" t="str">
        <f t="shared" si="304"/>
        <v>CA</v>
      </c>
      <c r="X6515" t="str">
        <f t="shared" si="305"/>
        <v>California</v>
      </c>
      <c r="Y6515" t="str">
        <f>VLOOKUP(P6515,'Product manager data'!$A$1:B6531,2,0)</f>
        <v>Beth Higgins</v>
      </c>
    </row>
    <row r="6516" spans="1:25" x14ac:dyDescent="0.3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f t="shared" si="303"/>
        <v>Profit</v>
      </c>
      <c r="W6516" t="str">
        <f t="shared" si="304"/>
        <v>CA</v>
      </c>
      <c r="X6516" t="str">
        <f t="shared" si="305"/>
        <v>California</v>
      </c>
      <c r="Y6516" t="str">
        <f>VLOOKUP(P6516,'Product manager data'!$A$1:B6532,2,0)</f>
        <v>James Marez</v>
      </c>
    </row>
    <row r="6517" spans="1:25" x14ac:dyDescent="0.3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f t="shared" si="303"/>
        <v>Profit</v>
      </c>
      <c r="W6517" t="str">
        <f t="shared" si="304"/>
        <v>US</v>
      </c>
      <c r="X6517" t="str">
        <f t="shared" si="305"/>
        <v>Texas</v>
      </c>
      <c r="Y6517" t="str">
        <f>VLOOKUP(P6517,'Product manager data'!$A$1:B6533,2,0)</f>
        <v>Sandra Cruz</v>
      </c>
    </row>
    <row r="6518" spans="1:25" x14ac:dyDescent="0.3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f t="shared" si="303"/>
        <v>Profit</v>
      </c>
      <c r="W6518" t="str">
        <f t="shared" si="304"/>
        <v>US</v>
      </c>
      <c r="X6518" t="str">
        <f t="shared" si="305"/>
        <v>Texas</v>
      </c>
      <c r="Y6518" t="str">
        <f>VLOOKUP(P6518,'Product manager data'!$A$1:B6534,2,0)</f>
        <v>Robin Dennis</v>
      </c>
    </row>
    <row r="6519" spans="1:25" x14ac:dyDescent="0.3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 t="shared" si="303"/>
        <v>Profit</v>
      </c>
      <c r="W6519" t="str">
        <f t="shared" si="304"/>
        <v>US</v>
      </c>
      <c r="X6519" t="str">
        <f t="shared" si="305"/>
        <v>Texas</v>
      </c>
      <c r="Y6519" t="str">
        <f>VLOOKUP(P6519,'Product manager data'!$A$1:B6535,2,0)</f>
        <v>Eric Goetz</v>
      </c>
    </row>
    <row r="6520" spans="1:25" x14ac:dyDescent="0.3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t="str">
        <f t="shared" si="303"/>
        <v>Profit</v>
      </c>
      <c r="W6520" t="str">
        <f t="shared" si="304"/>
        <v>US</v>
      </c>
      <c r="X6520" t="str">
        <f t="shared" si="305"/>
        <v>Texas</v>
      </c>
      <c r="Y6520" t="str">
        <f>VLOOKUP(P6520,'Product manager data'!$A$1:B6536,2,0)</f>
        <v>Mary Wood</v>
      </c>
    </row>
    <row r="6521" spans="1:25" x14ac:dyDescent="0.3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f t="shared" si="303"/>
        <v>Profit</v>
      </c>
      <c r="W6521" t="str">
        <f t="shared" si="304"/>
        <v>US</v>
      </c>
      <c r="X6521" t="str">
        <f t="shared" si="305"/>
        <v>Texas</v>
      </c>
      <c r="Y6521" t="str">
        <f>VLOOKUP(P6521,'Product manager data'!$A$1:B6537,2,0)</f>
        <v>Kimberly Harrington</v>
      </c>
    </row>
    <row r="6522" spans="1:25" x14ac:dyDescent="0.3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 t="shared" si="303"/>
        <v>Profit</v>
      </c>
      <c r="W6522" t="str">
        <f t="shared" si="304"/>
        <v>CA</v>
      </c>
      <c r="X6522" t="str">
        <f t="shared" si="305"/>
        <v>California</v>
      </c>
      <c r="Y6522" t="str">
        <f>VLOOKUP(P6522,'Product manager data'!$A$1:B6538,2,0)</f>
        <v>Kimberly Harrington</v>
      </c>
    </row>
    <row r="6523" spans="1:25" x14ac:dyDescent="0.3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t="str">
        <f t="shared" si="303"/>
        <v>Profit</v>
      </c>
      <c r="W6523" t="str">
        <f t="shared" si="304"/>
        <v>CA</v>
      </c>
      <c r="X6523" t="str">
        <f t="shared" si="305"/>
        <v>California</v>
      </c>
      <c r="Y6523" t="str">
        <f>VLOOKUP(P6523,'Product manager data'!$A$1:B6539,2,0)</f>
        <v>Sandra Cruz</v>
      </c>
    </row>
    <row r="6524" spans="1:25" x14ac:dyDescent="0.3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t="str">
        <f t="shared" si="303"/>
        <v>Profit</v>
      </c>
      <c r="W6524" t="str">
        <f t="shared" si="304"/>
        <v>CA</v>
      </c>
      <c r="X6524" t="str">
        <f t="shared" si="305"/>
        <v>California</v>
      </c>
      <c r="Y6524" t="str">
        <f>VLOOKUP(P6524,'Product manager data'!$A$1:B6540,2,0)</f>
        <v>Beth Higgins</v>
      </c>
    </row>
    <row r="6525" spans="1:25" x14ac:dyDescent="0.3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t="str">
        <f t="shared" si="303"/>
        <v>Profit</v>
      </c>
      <c r="W6525" t="str">
        <f t="shared" si="304"/>
        <v>CA</v>
      </c>
      <c r="X6525" t="str">
        <f t="shared" si="305"/>
        <v>California</v>
      </c>
      <c r="Y6525" t="str">
        <f>VLOOKUP(P6525,'Product manager data'!$A$1:B6541,2,0)</f>
        <v>Willie Zensen</v>
      </c>
    </row>
    <row r="6526" spans="1:25" x14ac:dyDescent="0.3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f t="shared" si="303"/>
        <v>Loss</v>
      </c>
      <c r="W6526" t="str">
        <f t="shared" si="304"/>
        <v>CA</v>
      </c>
      <c r="X6526" t="str">
        <f t="shared" si="305"/>
        <v>California</v>
      </c>
      <c r="Y6526" t="str">
        <f>VLOOKUP(P6526,'Product manager data'!$A$1:B6542,2,0)</f>
        <v>James Marez</v>
      </c>
    </row>
    <row r="6527" spans="1:25" x14ac:dyDescent="0.3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 t="shared" si="303"/>
        <v>Loss</v>
      </c>
      <c r="W6527" t="str">
        <f t="shared" si="304"/>
        <v>CA</v>
      </c>
      <c r="X6527" t="str">
        <f t="shared" si="305"/>
        <v>California</v>
      </c>
      <c r="Y6527" t="str">
        <f>VLOOKUP(P6527,'Product manager data'!$A$1:B6543,2,0)</f>
        <v>Kimberly Harrington</v>
      </c>
    </row>
    <row r="6528" spans="1:25" x14ac:dyDescent="0.3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t="str">
        <f t="shared" si="303"/>
        <v>Loss</v>
      </c>
      <c r="W6528" t="str">
        <f t="shared" si="304"/>
        <v>CA</v>
      </c>
      <c r="X6528" t="str">
        <f t="shared" si="305"/>
        <v>California</v>
      </c>
      <c r="Y6528" t="str">
        <f>VLOOKUP(P6528,'Product manager data'!$A$1:B6544,2,0)</f>
        <v>Kimberly Harrington</v>
      </c>
    </row>
    <row r="6529" spans="1:25" x14ac:dyDescent="0.3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 t="shared" si="303"/>
        <v>Profit</v>
      </c>
      <c r="W6529" t="str">
        <f t="shared" si="304"/>
        <v>CA</v>
      </c>
      <c r="X6529" t="str">
        <f t="shared" si="305"/>
        <v>California</v>
      </c>
      <c r="Y6529" t="str">
        <f>VLOOKUP(P6529,'Product manager data'!$A$1:B6545,2,0)</f>
        <v>Jason Lightner</v>
      </c>
    </row>
    <row r="6530" spans="1:25" x14ac:dyDescent="0.3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t="str">
        <f t="shared" si="303"/>
        <v>Profit</v>
      </c>
      <c r="W6530" t="str">
        <f t="shared" si="304"/>
        <v>CA</v>
      </c>
      <c r="X6530" t="str">
        <f t="shared" si="305"/>
        <v>California</v>
      </c>
      <c r="Y6530" t="str">
        <f>VLOOKUP(P6530,'Product manager data'!$A$1:B6546,2,0)</f>
        <v>Myrtle Holloway</v>
      </c>
    </row>
    <row r="6531" spans="1:25" x14ac:dyDescent="0.3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f t="shared" ref="V6531:V6594" si="306">IF(U6531&gt;=0,"Profit","Loss")</f>
        <v>Profit</v>
      </c>
      <c r="W6531" t="str">
        <f t="shared" ref="W6531:W6594" si="307">MID(B6531,1,2)</f>
        <v>CA</v>
      </c>
      <c r="X6531" t="str">
        <f t="shared" ref="X6531:X6594" si="308">IF(W6531="CA","California","Texas")</f>
        <v>California</v>
      </c>
      <c r="Y6531" t="str">
        <f>VLOOKUP(P6531,'Product manager data'!$A$1:B6547,2,0)</f>
        <v>Willie Zensen</v>
      </c>
    </row>
    <row r="6532" spans="1:25" x14ac:dyDescent="0.3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f t="shared" si="306"/>
        <v>Loss</v>
      </c>
      <c r="W6532" t="str">
        <f t="shared" si="307"/>
        <v>CA</v>
      </c>
      <c r="X6532" t="str">
        <f t="shared" si="308"/>
        <v>California</v>
      </c>
      <c r="Y6532" t="str">
        <f>VLOOKUP(P6532,'Product manager data'!$A$1:B6548,2,0)</f>
        <v>Kimberly Harrington</v>
      </c>
    </row>
    <row r="6533" spans="1:25" x14ac:dyDescent="0.3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f t="shared" si="306"/>
        <v>Profit</v>
      </c>
      <c r="W6533" t="str">
        <f t="shared" si="307"/>
        <v>US</v>
      </c>
      <c r="X6533" t="str">
        <f t="shared" si="308"/>
        <v>Texas</v>
      </c>
      <c r="Y6533" t="str">
        <f>VLOOKUP(P6533,'Product manager data'!$A$1:B6549,2,0)</f>
        <v>Eric Goetz</v>
      </c>
    </row>
    <row r="6534" spans="1:25" x14ac:dyDescent="0.3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t="str">
        <f t="shared" si="306"/>
        <v>Profit</v>
      </c>
      <c r="W6534" t="str">
        <f t="shared" si="307"/>
        <v>US</v>
      </c>
      <c r="X6534" t="str">
        <f t="shared" si="308"/>
        <v>Texas</v>
      </c>
      <c r="Y6534" t="str">
        <f>VLOOKUP(P6534,'Product manager data'!$A$1:B6550,2,0)</f>
        <v>Reggie Bacon</v>
      </c>
    </row>
    <row r="6535" spans="1:25" x14ac:dyDescent="0.3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t="str">
        <f t="shared" si="306"/>
        <v>Profit</v>
      </c>
      <c r="W6535" t="str">
        <f t="shared" si="307"/>
        <v>US</v>
      </c>
      <c r="X6535" t="str">
        <f t="shared" si="308"/>
        <v>Texas</v>
      </c>
      <c r="Y6535" t="str">
        <f>VLOOKUP(P6535,'Product manager data'!$A$1:B6551,2,0)</f>
        <v>Reggie Bacon</v>
      </c>
    </row>
    <row r="6536" spans="1:25" x14ac:dyDescent="0.3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f t="shared" si="306"/>
        <v>Profit</v>
      </c>
      <c r="W6536" t="str">
        <f t="shared" si="307"/>
        <v>CA</v>
      </c>
      <c r="X6536" t="str">
        <f t="shared" si="308"/>
        <v>California</v>
      </c>
      <c r="Y6536" t="str">
        <f>VLOOKUP(P6536,'Product manager data'!$A$1:B6552,2,0)</f>
        <v>Kimberly Harrington</v>
      </c>
    </row>
    <row r="6537" spans="1:25" x14ac:dyDescent="0.3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f t="shared" si="306"/>
        <v>Loss</v>
      </c>
      <c r="W6537" t="str">
        <f t="shared" si="307"/>
        <v>CA</v>
      </c>
      <c r="X6537" t="str">
        <f t="shared" si="308"/>
        <v>California</v>
      </c>
      <c r="Y6537" t="str">
        <f>VLOOKUP(P6537,'Product manager data'!$A$1:B6553,2,0)</f>
        <v>Tim Collins</v>
      </c>
    </row>
    <row r="6538" spans="1:25" x14ac:dyDescent="0.3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f t="shared" si="306"/>
        <v>Loss</v>
      </c>
      <c r="W6538" t="str">
        <f t="shared" si="307"/>
        <v>CA</v>
      </c>
      <c r="X6538" t="str">
        <f t="shared" si="308"/>
        <v>California</v>
      </c>
      <c r="Y6538" t="str">
        <f>VLOOKUP(P6538,'Product manager data'!$A$1:B6554,2,0)</f>
        <v>Michael Benoit</v>
      </c>
    </row>
    <row r="6539" spans="1:25" x14ac:dyDescent="0.3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 t="shared" si="306"/>
        <v>Loss</v>
      </c>
      <c r="W6539" t="str">
        <f t="shared" si="307"/>
        <v>CA</v>
      </c>
      <c r="X6539" t="str">
        <f t="shared" si="308"/>
        <v>California</v>
      </c>
      <c r="Y6539" t="str">
        <f>VLOOKUP(P6539,'Product manager data'!$A$1:B6555,2,0)</f>
        <v>Myrtle Holloway</v>
      </c>
    </row>
    <row r="6540" spans="1:25" x14ac:dyDescent="0.3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 t="shared" si="306"/>
        <v>Profit</v>
      </c>
      <c r="W6540" t="str">
        <f t="shared" si="307"/>
        <v>CA</v>
      </c>
      <c r="X6540" t="str">
        <f t="shared" si="308"/>
        <v>California</v>
      </c>
      <c r="Y6540" t="str">
        <f>VLOOKUP(P6540,'Product manager data'!$A$1:B6556,2,0)</f>
        <v>James Marez</v>
      </c>
    </row>
    <row r="6541" spans="1:25" x14ac:dyDescent="0.3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t="str">
        <f t="shared" si="306"/>
        <v>Profit</v>
      </c>
      <c r="W6541" t="str">
        <f t="shared" si="307"/>
        <v>CA</v>
      </c>
      <c r="X6541" t="str">
        <f t="shared" si="308"/>
        <v>California</v>
      </c>
      <c r="Y6541" t="str">
        <f>VLOOKUP(P6541,'Product manager data'!$A$1:B6557,2,0)</f>
        <v>Sandra Cruz</v>
      </c>
    </row>
    <row r="6542" spans="1:25" x14ac:dyDescent="0.3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t="str">
        <f t="shared" si="306"/>
        <v>Profit</v>
      </c>
      <c r="W6542" t="str">
        <f t="shared" si="307"/>
        <v>US</v>
      </c>
      <c r="X6542" t="str">
        <f t="shared" si="308"/>
        <v>Texas</v>
      </c>
      <c r="Y6542" t="str">
        <f>VLOOKUP(P6542,'Product manager data'!$A$1:B6558,2,0)</f>
        <v>Beth Higgins</v>
      </c>
    </row>
    <row r="6543" spans="1:25" x14ac:dyDescent="0.3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f t="shared" si="306"/>
        <v>Profit</v>
      </c>
      <c r="W6543" t="str">
        <f t="shared" si="307"/>
        <v>US</v>
      </c>
      <c r="X6543" t="str">
        <f t="shared" si="308"/>
        <v>Texas</v>
      </c>
      <c r="Y6543" t="str">
        <f>VLOOKUP(P6543,'Product manager data'!$A$1:B6559,2,0)</f>
        <v>Robin Dennis</v>
      </c>
    </row>
    <row r="6544" spans="1:25" x14ac:dyDescent="0.3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t="str">
        <f t="shared" si="306"/>
        <v>Profit</v>
      </c>
      <c r="W6544" t="str">
        <f t="shared" si="307"/>
        <v>US</v>
      </c>
      <c r="X6544" t="str">
        <f t="shared" si="308"/>
        <v>Texas</v>
      </c>
      <c r="Y6544" t="str">
        <f>VLOOKUP(P6544,'Product manager data'!$A$1:B6560,2,0)</f>
        <v>James Marez</v>
      </c>
    </row>
    <row r="6545" spans="1:25" x14ac:dyDescent="0.3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t="str">
        <f t="shared" si="306"/>
        <v>Profit</v>
      </c>
      <c r="W6545" t="str">
        <f t="shared" si="307"/>
        <v>US</v>
      </c>
      <c r="X6545" t="str">
        <f t="shared" si="308"/>
        <v>Texas</v>
      </c>
      <c r="Y6545" t="str">
        <f>VLOOKUP(P6545,'Product manager data'!$A$1:B6561,2,0)</f>
        <v>Myrtle Holloway</v>
      </c>
    </row>
    <row r="6546" spans="1:25" x14ac:dyDescent="0.3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t="str">
        <f t="shared" si="306"/>
        <v>Loss</v>
      </c>
      <c r="W6546" t="str">
        <f t="shared" si="307"/>
        <v>US</v>
      </c>
      <c r="X6546" t="str">
        <f t="shared" si="308"/>
        <v>Texas</v>
      </c>
      <c r="Y6546" t="str">
        <f>VLOOKUP(P6546,'Product manager data'!$A$1:B6562,2,0)</f>
        <v>Kimberly Harrington</v>
      </c>
    </row>
    <row r="6547" spans="1:25" x14ac:dyDescent="0.3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 t="shared" si="306"/>
        <v>Profit</v>
      </c>
      <c r="W6547" t="str">
        <f t="shared" si="307"/>
        <v>US</v>
      </c>
      <c r="X6547" t="str">
        <f t="shared" si="308"/>
        <v>Texas</v>
      </c>
      <c r="Y6547" t="str">
        <f>VLOOKUP(P6547,'Product manager data'!$A$1:B6563,2,0)</f>
        <v>Willie Zensen</v>
      </c>
    </row>
    <row r="6548" spans="1:25" x14ac:dyDescent="0.3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t="str">
        <f t="shared" si="306"/>
        <v>Profit</v>
      </c>
      <c r="W6548" t="str">
        <f t="shared" si="307"/>
        <v>US</v>
      </c>
      <c r="X6548" t="str">
        <f t="shared" si="308"/>
        <v>Texas</v>
      </c>
      <c r="Y6548" t="str">
        <f>VLOOKUP(P6548,'Product manager data'!$A$1:B6564,2,0)</f>
        <v>Beth Higgins</v>
      </c>
    </row>
    <row r="6549" spans="1:25" x14ac:dyDescent="0.3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t="str">
        <f t="shared" si="306"/>
        <v>Loss</v>
      </c>
      <c r="W6549" t="str">
        <f t="shared" si="307"/>
        <v>CA</v>
      </c>
      <c r="X6549" t="str">
        <f t="shared" si="308"/>
        <v>California</v>
      </c>
      <c r="Y6549" t="str">
        <f>VLOOKUP(P6549,'Product manager data'!$A$1:B6565,2,0)</f>
        <v>Sandra Cruz</v>
      </c>
    </row>
    <row r="6550" spans="1:25" x14ac:dyDescent="0.3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t="str">
        <f t="shared" si="306"/>
        <v>Profit</v>
      </c>
      <c r="W6550" t="str">
        <f t="shared" si="307"/>
        <v>CA</v>
      </c>
      <c r="X6550" t="str">
        <f t="shared" si="308"/>
        <v>California</v>
      </c>
      <c r="Y6550" t="str">
        <f>VLOOKUP(P6550,'Product manager data'!$A$1:B6566,2,0)</f>
        <v>Beth Higgins</v>
      </c>
    </row>
    <row r="6551" spans="1:25" x14ac:dyDescent="0.3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f t="shared" si="306"/>
        <v>Profit</v>
      </c>
      <c r="W6551" t="str">
        <f t="shared" si="307"/>
        <v>US</v>
      </c>
      <c r="X6551" t="str">
        <f t="shared" si="308"/>
        <v>Texas</v>
      </c>
      <c r="Y6551" t="str">
        <f>VLOOKUP(P6551,'Product manager data'!$A$1:B6567,2,0)</f>
        <v>Sandra Cruz</v>
      </c>
    </row>
    <row r="6552" spans="1:25" x14ac:dyDescent="0.3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t="str">
        <f t="shared" si="306"/>
        <v>Profit</v>
      </c>
      <c r="W6552" t="str">
        <f t="shared" si="307"/>
        <v>CA</v>
      </c>
      <c r="X6552" t="str">
        <f t="shared" si="308"/>
        <v>California</v>
      </c>
      <c r="Y6552" t="str">
        <f>VLOOKUP(P6552,'Product manager data'!$A$1:B6568,2,0)</f>
        <v>Sandra Cruz</v>
      </c>
    </row>
    <row r="6553" spans="1:25" x14ac:dyDescent="0.3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 t="shared" si="306"/>
        <v>Profit</v>
      </c>
      <c r="W6553" t="str">
        <f t="shared" si="307"/>
        <v>CA</v>
      </c>
      <c r="X6553" t="str">
        <f t="shared" si="308"/>
        <v>California</v>
      </c>
      <c r="Y6553" t="str">
        <f>VLOOKUP(P6553,'Product manager data'!$A$1:B6569,2,0)</f>
        <v>Beth Higgins</v>
      </c>
    </row>
    <row r="6554" spans="1:25" x14ac:dyDescent="0.3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f t="shared" si="306"/>
        <v>Profit</v>
      </c>
      <c r="W6554" t="str">
        <f t="shared" si="307"/>
        <v>CA</v>
      </c>
      <c r="X6554" t="str">
        <f t="shared" si="308"/>
        <v>California</v>
      </c>
      <c r="Y6554" t="str">
        <f>VLOOKUP(P6554,'Product manager data'!$A$1:B6570,2,0)</f>
        <v>Myrtle Holloway</v>
      </c>
    </row>
    <row r="6555" spans="1:25" x14ac:dyDescent="0.3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 t="shared" si="306"/>
        <v>Profit</v>
      </c>
      <c r="W6555" t="str">
        <f t="shared" si="307"/>
        <v>CA</v>
      </c>
      <c r="X6555" t="str">
        <f t="shared" si="308"/>
        <v>California</v>
      </c>
      <c r="Y6555" t="str">
        <f>VLOOKUP(P6555,'Product manager data'!$A$1:B6571,2,0)</f>
        <v>Reggie Bacon</v>
      </c>
    </row>
    <row r="6556" spans="1:25" x14ac:dyDescent="0.3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t="str">
        <f t="shared" si="306"/>
        <v>Profit</v>
      </c>
      <c r="W6556" t="str">
        <f t="shared" si="307"/>
        <v>CA</v>
      </c>
      <c r="X6556" t="str">
        <f t="shared" si="308"/>
        <v>California</v>
      </c>
      <c r="Y6556" t="str">
        <f>VLOOKUP(P6556,'Product manager data'!$A$1:B6572,2,0)</f>
        <v>Myrtle Holloway</v>
      </c>
    </row>
    <row r="6557" spans="1:25" x14ac:dyDescent="0.3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t="str">
        <f t="shared" si="306"/>
        <v>Profit</v>
      </c>
      <c r="W6557" t="str">
        <f t="shared" si="307"/>
        <v>CA</v>
      </c>
      <c r="X6557" t="str">
        <f t="shared" si="308"/>
        <v>California</v>
      </c>
      <c r="Y6557" t="str">
        <f>VLOOKUP(P6557,'Product manager data'!$A$1:B6573,2,0)</f>
        <v>Beth Higgins</v>
      </c>
    </row>
    <row r="6558" spans="1:25" x14ac:dyDescent="0.3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t="str">
        <f t="shared" si="306"/>
        <v>Loss</v>
      </c>
      <c r="W6558" t="str">
        <f t="shared" si="307"/>
        <v>CA</v>
      </c>
      <c r="X6558" t="str">
        <f t="shared" si="308"/>
        <v>California</v>
      </c>
      <c r="Y6558" t="str">
        <f>VLOOKUP(P6558,'Product manager data'!$A$1:B6574,2,0)</f>
        <v>Kimberly Harrington</v>
      </c>
    </row>
    <row r="6559" spans="1:25" x14ac:dyDescent="0.3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f t="shared" si="306"/>
        <v>Profit</v>
      </c>
      <c r="W6559" t="str">
        <f t="shared" si="307"/>
        <v>CA</v>
      </c>
      <c r="X6559" t="str">
        <f t="shared" si="308"/>
        <v>California</v>
      </c>
      <c r="Y6559" t="str">
        <f>VLOOKUP(P6559,'Product manager data'!$A$1:B6575,2,0)</f>
        <v>Willie Zensen</v>
      </c>
    </row>
    <row r="6560" spans="1:25" x14ac:dyDescent="0.3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f t="shared" si="306"/>
        <v>Profit</v>
      </c>
      <c r="W6560" t="str">
        <f t="shared" si="307"/>
        <v>CA</v>
      </c>
      <c r="X6560" t="str">
        <f t="shared" si="308"/>
        <v>California</v>
      </c>
      <c r="Y6560" t="str">
        <f>VLOOKUP(P6560,'Product manager data'!$A$1:B6576,2,0)</f>
        <v>Sandra Cruz</v>
      </c>
    </row>
    <row r="6561" spans="1:25" x14ac:dyDescent="0.3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f t="shared" si="306"/>
        <v>Profit</v>
      </c>
      <c r="W6561" t="str">
        <f t="shared" si="307"/>
        <v>CA</v>
      </c>
      <c r="X6561" t="str">
        <f t="shared" si="308"/>
        <v>California</v>
      </c>
      <c r="Y6561" t="str">
        <f>VLOOKUP(P6561,'Product manager data'!$A$1:B6577,2,0)</f>
        <v>Rosemary Hearon</v>
      </c>
    </row>
    <row r="6562" spans="1:25" x14ac:dyDescent="0.3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 t="shared" si="306"/>
        <v>Profit</v>
      </c>
      <c r="W6562" t="str">
        <f t="shared" si="307"/>
        <v>CA</v>
      </c>
      <c r="X6562" t="str">
        <f t="shared" si="308"/>
        <v>California</v>
      </c>
      <c r="Y6562" t="str">
        <f>VLOOKUP(P6562,'Product manager data'!$A$1:B6578,2,0)</f>
        <v>Willie Zensen</v>
      </c>
    </row>
    <row r="6563" spans="1:25" x14ac:dyDescent="0.3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f t="shared" si="306"/>
        <v>Loss</v>
      </c>
      <c r="W6563" t="str">
        <f t="shared" si="307"/>
        <v>CA</v>
      </c>
      <c r="X6563" t="str">
        <f t="shared" si="308"/>
        <v>California</v>
      </c>
      <c r="Y6563" t="str">
        <f>VLOOKUP(P6563,'Product manager data'!$A$1:B6579,2,0)</f>
        <v>Mary Wood</v>
      </c>
    </row>
    <row r="6564" spans="1:25" x14ac:dyDescent="0.3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 t="shared" si="306"/>
        <v>Profit</v>
      </c>
      <c r="W6564" t="str">
        <f t="shared" si="307"/>
        <v>CA</v>
      </c>
      <c r="X6564" t="str">
        <f t="shared" si="308"/>
        <v>California</v>
      </c>
      <c r="Y6564" t="str">
        <f>VLOOKUP(P6564,'Product manager data'!$A$1:B6580,2,0)</f>
        <v>Kimberly Harrington</v>
      </c>
    </row>
    <row r="6565" spans="1:25" x14ac:dyDescent="0.3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t="str">
        <f t="shared" si="306"/>
        <v>Loss</v>
      </c>
      <c r="W6565" t="str">
        <f t="shared" si="307"/>
        <v>CA</v>
      </c>
      <c r="X6565" t="str">
        <f t="shared" si="308"/>
        <v>California</v>
      </c>
      <c r="Y6565" t="str">
        <f>VLOOKUP(P6565,'Product manager data'!$A$1:B6581,2,0)</f>
        <v>Michael Benoit</v>
      </c>
    </row>
    <row r="6566" spans="1:25" x14ac:dyDescent="0.3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 t="shared" si="306"/>
        <v>Profit</v>
      </c>
      <c r="W6566" t="str">
        <f t="shared" si="307"/>
        <v>CA</v>
      </c>
      <c r="X6566" t="str">
        <f t="shared" si="308"/>
        <v>California</v>
      </c>
      <c r="Y6566" t="str">
        <f>VLOOKUP(P6566,'Product manager data'!$A$1:B6582,2,0)</f>
        <v>Eric Goetz</v>
      </c>
    </row>
    <row r="6567" spans="1:25" x14ac:dyDescent="0.3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 t="shared" si="306"/>
        <v>Profit</v>
      </c>
      <c r="W6567" t="str">
        <f t="shared" si="307"/>
        <v>CA</v>
      </c>
      <c r="X6567" t="str">
        <f t="shared" si="308"/>
        <v>California</v>
      </c>
      <c r="Y6567" t="str">
        <f>VLOOKUP(P6567,'Product manager data'!$A$1:B6583,2,0)</f>
        <v>Sandra Cruz</v>
      </c>
    </row>
    <row r="6568" spans="1:25" x14ac:dyDescent="0.3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t="str">
        <f t="shared" si="306"/>
        <v>Loss</v>
      </c>
      <c r="W6568" t="str">
        <f t="shared" si="307"/>
        <v>CA</v>
      </c>
      <c r="X6568" t="str">
        <f t="shared" si="308"/>
        <v>California</v>
      </c>
      <c r="Y6568" t="str">
        <f>VLOOKUP(P6568,'Product manager data'!$A$1:B6584,2,0)</f>
        <v>Kimberly Harrington</v>
      </c>
    </row>
    <row r="6569" spans="1:25" x14ac:dyDescent="0.3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t="str">
        <f t="shared" si="306"/>
        <v>Profit</v>
      </c>
      <c r="W6569" t="str">
        <f t="shared" si="307"/>
        <v>CA</v>
      </c>
      <c r="X6569" t="str">
        <f t="shared" si="308"/>
        <v>California</v>
      </c>
      <c r="Y6569" t="str">
        <f>VLOOKUP(P6569,'Product manager data'!$A$1:B6585,2,0)</f>
        <v>Eric Goetz</v>
      </c>
    </row>
    <row r="6570" spans="1:25" x14ac:dyDescent="0.3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 t="shared" si="306"/>
        <v>Profit</v>
      </c>
      <c r="W6570" t="str">
        <f t="shared" si="307"/>
        <v>CA</v>
      </c>
      <c r="X6570" t="str">
        <f t="shared" si="308"/>
        <v>California</v>
      </c>
      <c r="Y6570" t="str">
        <f>VLOOKUP(P6570,'Product manager data'!$A$1:B6586,2,0)</f>
        <v>Eric Goetz</v>
      </c>
    </row>
    <row r="6571" spans="1:25" x14ac:dyDescent="0.3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f t="shared" si="306"/>
        <v>Loss</v>
      </c>
      <c r="W6571" t="str">
        <f t="shared" si="307"/>
        <v>CA</v>
      </c>
      <c r="X6571" t="str">
        <f t="shared" si="308"/>
        <v>California</v>
      </c>
      <c r="Y6571" t="str">
        <f>VLOOKUP(P6571,'Product manager data'!$A$1:B6587,2,0)</f>
        <v>Sandra Cruz</v>
      </c>
    </row>
    <row r="6572" spans="1:25" x14ac:dyDescent="0.3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f t="shared" si="306"/>
        <v>Profit</v>
      </c>
      <c r="W6572" t="str">
        <f t="shared" si="307"/>
        <v>CA</v>
      </c>
      <c r="X6572" t="str">
        <f t="shared" si="308"/>
        <v>California</v>
      </c>
      <c r="Y6572" t="str">
        <f>VLOOKUP(P6572,'Product manager data'!$A$1:B6588,2,0)</f>
        <v>Rosemary Hearon</v>
      </c>
    </row>
    <row r="6573" spans="1:25" x14ac:dyDescent="0.3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t="str">
        <f t="shared" si="306"/>
        <v>Profit</v>
      </c>
      <c r="W6573" t="str">
        <f t="shared" si="307"/>
        <v>CA</v>
      </c>
      <c r="X6573" t="str">
        <f t="shared" si="308"/>
        <v>California</v>
      </c>
      <c r="Y6573" t="str">
        <f>VLOOKUP(P6573,'Product manager data'!$A$1:B6589,2,0)</f>
        <v>Reggie Bacon</v>
      </c>
    </row>
    <row r="6574" spans="1:25" x14ac:dyDescent="0.3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t="str">
        <f t="shared" si="306"/>
        <v>Profit</v>
      </c>
      <c r="W6574" t="str">
        <f t="shared" si="307"/>
        <v>CA</v>
      </c>
      <c r="X6574" t="str">
        <f t="shared" si="308"/>
        <v>California</v>
      </c>
      <c r="Y6574" t="str">
        <f>VLOOKUP(P6574,'Product manager data'!$A$1:B6590,2,0)</f>
        <v>Beth Higgins</v>
      </c>
    </row>
    <row r="6575" spans="1:25" x14ac:dyDescent="0.3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 t="shared" si="306"/>
        <v>Profit</v>
      </c>
      <c r="W6575" t="str">
        <f t="shared" si="307"/>
        <v>CA</v>
      </c>
      <c r="X6575" t="str">
        <f t="shared" si="308"/>
        <v>California</v>
      </c>
      <c r="Y6575" t="str">
        <f>VLOOKUP(P6575,'Product manager data'!$A$1:B6591,2,0)</f>
        <v>Myrtle Holloway</v>
      </c>
    </row>
    <row r="6576" spans="1:25" x14ac:dyDescent="0.3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t="str">
        <f t="shared" si="306"/>
        <v>Profit</v>
      </c>
      <c r="W6576" t="str">
        <f t="shared" si="307"/>
        <v>CA</v>
      </c>
      <c r="X6576" t="str">
        <f t="shared" si="308"/>
        <v>California</v>
      </c>
      <c r="Y6576" t="str">
        <f>VLOOKUP(P6576,'Product manager data'!$A$1:B6592,2,0)</f>
        <v>Jennifer Hutchins</v>
      </c>
    </row>
    <row r="6577" spans="1:25" x14ac:dyDescent="0.3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t="str">
        <f t="shared" si="306"/>
        <v>Profit</v>
      </c>
      <c r="W6577" t="str">
        <f t="shared" si="307"/>
        <v>CA</v>
      </c>
      <c r="X6577" t="str">
        <f t="shared" si="308"/>
        <v>California</v>
      </c>
      <c r="Y6577" t="str">
        <f>VLOOKUP(P6577,'Product manager data'!$A$1:B6593,2,0)</f>
        <v>Reggie Bacon</v>
      </c>
    </row>
    <row r="6578" spans="1:25" x14ac:dyDescent="0.3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 t="shared" si="306"/>
        <v>Loss</v>
      </c>
      <c r="W6578" t="str">
        <f t="shared" si="307"/>
        <v>CA</v>
      </c>
      <c r="X6578" t="str">
        <f t="shared" si="308"/>
        <v>California</v>
      </c>
      <c r="Y6578" t="str">
        <f>VLOOKUP(P6578,'Product manager data'!$A$1:B6594,2,0)</f>
        <v>Sandra Cruz</v>
      </c>
    </row>
    <row r="6579" spans="1:25" x14ac:dyDescent="0.3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f t="shared" si="306"/>
        <v>Profit</v>
      </c>
      <c r="W6579" t="str">
        <f t="shared" si="307"/>
        <v>CA</v>
      </c>
      <c r="X6579" t="str">
        <f t="shared" si="308"/>
        <v>California</v>
      </c>
      <c r="Y6579" t="str">
        <f>VLOOKUP(P6579,'Product manager data'!$A$1:B6595,2,0)</f>
        <v>James Marez</v>
      </c>
    </row>
    <row r="6580" spans="1:25" x14ac:dyDescent="0.3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f t="shared" si="306"/>
        <v>Profit</v>
      </c>
      <c r="W6580" t="str">
        <f t="shared" si="307"/>
        <v>CA</v>
      </c>
      <c r="X6580" t="str">
        <f t="shared" si="308"/>
        <v>California</v>
      </c>
      <c r="Y6580" t="str">
        <f>VLOOKUP(P6580,'Product manager data'!$A$1:B6596,2,0)</f>
        <v>James Marez</v>
      </c>
    </row>
    <row r="6581" spans="1:25" x14ac:dyDescent="0.3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 t="shared" si="306"/>
        <v>Profit</v>
      </c>
      <c r="W6581" t="str">
        <f t="shared" si="307"/>
        <v>CA</v>
      </c>
      <c r="X6581" t="str">
        <f t="shared" si="308"/>
        <v>California</v>
      </c>
      <c r="Y6581" t="str">
        <f>VLOOKUP(P6581,'Product manager data'!$A$1:B6597,2,0)</f>
        <v>Beth Higgins</v>
      </c>
    </row>
    <row r="6582" spans="1:25" x14ac:dyDescent="0.3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t="str">
        <f t="shared" si="306"/>
        <v>Profit</v>
      </c>
      <c r="W6582" t="str">
        <f t="shared" si="307"/>
        <v>CA</v>
      </c>
      <c r="X6582" t="str">
        <f t="shared" si="308"/>
        <v>California</v>
      </c>
      <c r="Y6582" t="str">
        <f>VLOOKUP(P6582,'Product manager data'!$A$1:B6598,2,0)</f>
        <v>Eric Goetz</v>
      </c>
    </row>
    <row r="6583" spans="1:25" x14ac:dyDescent="0.3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t="str">
        <f t="shared" si="306"/>
        <v>Profit</v>
      </c>
      <c r="W6583" t="str">
        <f t="shared" si="307"/>
        <v>CA</v>
      </c>
      <c r="X6583" t="str">
        <f t="shared" si="308"/>
        <v>California</v>
      </c>
      <c r="Y6583" t="str">
        <f>VLOOKUP(P6583,'Product manager data'!$A$1:B6599,2,0)</f>
        <v>Robin Dennis</v>
      </c>
    </row>
    <row r="6584" spans="1:25" x14ac:dyDescent="0.3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f t="shared" si="306"/>
        <v>Profit</v>
      </c>
      <c r="W6584" t="str">
        <f t="shared" si="307"/>
        <v>CA</v>
      </c>
      <c r="X6584" t="str">
        <f t="shared" si="308"/>
        <v>California</v>
      </c>
      <c r="Y6584" t="str">
        <f>VLOOKUP(P6584,'Product manager data'!$A$1:B6600,2,0)</f>
        <v>Reggie Bacon</v>
      </c>
    </row>
    <row r="6585" spans="1:25" x14ac:dyDescent="0.3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t="str">
        <f t="shared" si="306"/>
        <v>Profit</v>
      </c>
      <c r="W6585" t="str">
        <f t="shared" si="307"/>
        <v>CA</v>
      </c>
      <c r="X6585" t="str">
        <f t="shared" si="308"/>
        <v>California</v>
      </c>
      <c r="Y6585" t="str">
        <f>VLOOKUP(P6585,'Product manager data'!$A$1:B6601,2,0)</f>
        <v>Eric Goetz</v>
      </c>
    </row>
    <row r="6586" spans="1:25" x14ac:dyDescent="0.3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f t="shared" si="306"/>
        <v>Profit</v>
      </c>
      <c r="W6586" t="str">
        <f t="shared" si="307"/>
        <v>CA</v>
      </c>
      <c r="X6586" t="str">
        <f t="shared" si="308"/>
        <v>California</v>
      </c>
      <c r="Y6586" t="str">
        <f>VLOOKUP(P6586,'Product manager data'!$A$1:B6602,2,0)</f>
        <v>James Marez</v>
      </c>
    </row>
    <row r="6587" spans="1:25" x14ac:dyDescent="0.3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f t="shared" si="306"/>
        <v>Profit</v>
      </c>
      <c r="W6587" t="str">
        <f t="shared" si="307"/>
        <v>CA</v>
      </c>
      <c r="X6587" t="str">
        <f t="shared" si="308"/>
        <v>California</v>
      </c>
      <c r="Y6587" t="str">
        <f>VLOOKUP(P6587,'Product manager data'!$A$1:B6603,2,0)</f>
        <v>Robin Dennis</v>
      </c>
    </row>
    <row r="6588" spans="1:25" x14ac:dyDescent="0.3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f t="shared" si="306"/>
        <v>Profit</v>
      </c>
      <c r="W6588" t="str">
        <f t="shared" si="307"/>
        <v>CA</v>
      </c>
      <c r="X6588" t="str">
        <f t="shared" si="308"/>
        <v>California</v>
      </c>
      <c r="Y6588" t="str">
        <f>VLOOKUP(P6588,'Product manager data'!$A$1:B6604,2,0)</f>
        <v>Eric Goetz</v>
      </c>
    </row>
    <row r="6589" spans="1:25" x14ac:dyDescent="0.3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f t="shared" si="306"/>
        <v>Profit</v>
      </c>
      <c r="W6589" t="str">
        <f t="shared" si="307"/>
        <v>CA</v>
      </c>
      <c r="X6589" t="str">
        <f t="shared" si="308"/>
        <v>California</v>
      </c>
      <c r="Y6589" t="str">
        <f>VLOOKUP(P6589,'Product manager data'!$A$1:B6605,2,0)</f>
        <v>Tim Collins</v>
      </c>
    </row>
    <row r="6590" spans="1:25" x14ac:dyDescent="0.3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f t="shared" si="306"/>
        <v>Profit</v>
      </c>
      <c r="W6590" t="str">
        <f t="shared" si="307"/>
        <v>CA</v>
      </c>
      <c r="X6590" t="str">
        <f t="shared" si="308"/>
        <v>California</v>
      </c>
      <c r="Y6590" t="str">
        <f>VLOOKUP(P6590,'Product manager data'!$A$1:B6606,2,0)</f>
        <v>Kimberly Harrington</v>
      </c>
    </row>
    <row r="6591" spans="1:25" x14ac:dyDescent="0.3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f t="shared" si="306"/>
        <v>Profit</v>
      </c>
      <c r="W6591" t="str">
        <f t="shared" si="307"/>
        <v>CA</v>
      </c>
      <c r="X6591" t="str">
        <f t="shared" si="308"/>
        <v>California</v>
      </c>
      <c r="Y6591" t="str">
        <f>VLOOKUP(P6591,'Product manager data'!$A$1:B6607,2,0)</f>
        <v>Tammie Nelson</v>
      </c>
    </row>
    <row r="6592" spans="1:25" x14ac:dyDescent="0.3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t="str">
        <f t="shared" si="306"/>
        <v>Profit</v>
      </c>
      <c r="W6592" t="str">
        <f t="shared" si="307"/>
        <v>CA</v>
      </c>
      <c r="X6592" t="str">
        <f t="shared" si="308"/>
        <v>California</v>
      </c>
      <c r="Y6592" t="str">
        <f>VLOOKUP(P6592,'Product manager data'!$A$1:B6608,2,0)</f>
        <v>Willie Zensen</v>
      </c>
    </row>
    <row r="6593" spans="1:25" x14ac:dyDescent="0.3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f t="shared" si="306"/>
        <v>Profit</v>
      </c>
      <c r="W6593" t="str">
        <f t="shared" si="307"/>
        <v>CA</v>
      </c>
      <c r="X6593" t="str">
        <f t="shared" si="308"/>
        <v>California</v>
      </c>
      <c r="Y6593" t="str">
        <f>VLOOKUP(P6593,'Product manager data'!$A$1:B6609,2,0)</f>
        <v>Eric Goetz</v>
      </c>
    </row>
    <row r="6594" spans="1:25" x14ac:dyDescent="0.3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 t="shared" si="306"/>
        <v>Profit</v>
      </c>
      <c r="W6594" t="str">
        <f t="shared" si="307"/>
        <v>CA</v>
      </c>
      <c r="X6594" t="str">
        <f t="shared" si="308"/>
        <v>California</v>
      </c>
      <c r="Y6594" t="str">
        <f>VLOOKUP(P6594,'Product manager data'!$A$1:B6610,2,0)</f>
        <v>James Marez</v>
      </c>
    </row>
    <row r="6595" spans="1:25" x14ac:dyDescent="0.3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f t="shared" ref="V6595:V6658" si="309">IF(U6595&gt;=0,"Profit","Loss")</f>
        <v>Profit</v>
      </c>
      <c r="W6595" t="str">
        <f t="shared" ref="W6595:W6658" si="310">MID(B6595,1,2)</f>
        <v>CA</v>
      </c>
      <c r="X6595" t="str">
        <f t="shared" ref="X6595:X6658" si="311">IF(W6595="CA","California","Texas")</f>
        <v>California</v>
      </c>
      <c r="Y6595" t="str">
        <f>VLOOKUP(P6595,'Product manager data'!$A$1:B6611,2,0)</f>
        <v>Kimberly Harrington</v>
      </c>
    </row>
    <row r="6596" spans="1:25" x14ac:dyDescent="0.3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f t="shared" si="309"/>
        <v>Profit</v>
      </c>
      <c r="W6596" t="str">
        <f t="shared" si="310"/>
        <v>CA</v>
      </c>
      <c r="X6596" t="str">
        <f t="shared" si="311"/>
        <v>California</v>
      </c>
      <c r="Y6596" t="str">
        <f>VLOOKUP(P6596,'Product manager data'!$A$1:B6612,2,0)</f>
        <v>Eric Goetz</v>
      </c>
    </row>
    <row r="6597" spans="1:25" x14ac:dyDescent="0.3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f t="shared" si="309"/>
        <v>Loss</v>
      </c>
      <c r="W6597" t="str">
        <f t="shared" si="310"/>
        <v>CA</v>
      </c>
      <c r="X6597" t="str">
        <f t="shared" si="311"/>
        <v>California</v>
      </c>
      <c r="Y6597" t="str">
        <f>VLOOKUP(P6597,'Product manager data'!$A$1:B6613,2,0)</f>
        <v>Kimberly Harrington</v>
      </c>
    </row>
    <row r="6598" spans="1:25" x14ac:dyDescent="0.3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f t="shared" si="309"/>
        <v>Profit</v>
      </c>
      <c r="W6598" t="str">
        <f t="shared" si="310"/>
        <v>CA</v>
      </c>
      <c r="X6598" t="str">
        <f t="shared" si="311"/>
        <v>California</v>
      </c>
      <c r="Y6598" t="str">
        <f>VLOOKUP(P6598,'Product manager data'!$A$1:B6614,2,0)</f>
        <v>Beth Higgins</v>
      </c>
    </row>
    <row r="6599" spans="1:25" x14ac:dyDescent="0.3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f t="shared" si="309"/>
        <v>Loss</v>
      </c>
      <c r="W6599" t="str">
        <f t="shared" si="310"/>
        <v>CA</v>
      </c>
      <c r="X6599" t="str">
        <f t="shared" si="311"/>
        <v>California</v>
      </c>
      <c r="Y6599" t="str">
        <f>VLOOKUP(P6599,'Product manager data'!$A$1:B6615,2,0)</f>
        <v>Kimberly Harrington</v>
      </c>
    </row>
    <row r="6600" spans="1:25" x14ac:dyDescent="0.3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t="str">
        <f t="shared" si="309"/>
        <v>Profit</v>
      </c>
      <c r="W6600" t="str">
        <f t="shared" si="310"/>
        <v>CA</v>
      </c>
      <c r="X6600" t="str">
        <f t="shared" si="311"/>
        <v>California</v>
      </c>
      <c r="Y6600" t="str">
        <f>VLOOKUP(P6600,'Product manager data'!$A$1:B6616,2,0)</f>
        <v>Beth Higgins</v>
      </c>
    </row>
    <row r="6601" spans="1:25" x14ac:dyDescent="0.3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f t="shared" si="309"/>
        <v>Profit</v>
      </c>
      <c r="W6601" t="str">
        <f t="shared" si="310"/>
        <v>CA</v>
      </c>
      <c r="X6601" t="str">
        <f t="shared" si="311"/>
        <v>California</v>
      </c>
      <c r="Y6601" t="str">
        <f>VLOOKUP(P6601,'Product manager data'!$A$1:B6617,2,0)</f>
        <v>Robin Dennis</v>
      </c>
    </row>
    <row r="6602" spans="1:25" x14ac:dyDescent="0.3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t="str">
        <f t="shared" si="309"/>
        <v>Profit</v>
      </c>
      <c r="W6602" t="str">
        <f t="shared" si="310"/>
        <v>CA</v>
      </c>
      <c r="X6602" t="str">
        <f t="shared" si="311"/>
        <v>California</v>
      </c>
      <c r="Y6602" t="str">
        <f>VLOOKUP(P6602,'Product manager data'!$A$1:B6618,2,0)</f>
        <v>Beth Higgins</v>
      </c>
    </row>
    <row r="6603" spans="1:25" x14ac:dyDescent="0.3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 t="shared" si="309"/>
        <v>Profit</v>
      </c>
      <c r="W6603" t="str">
        <f t="shared" si="310"/>
        <v>CA</v>
      </c>
      <c r="X6603" t="str">
        <f t="shared" si="311"/>
        <v>California</v>
      </c>
      <c r="Y6603" t="str">
        <f>VLOOKUP(P6603,'Product manager data'!$A$1:B6619,2,0)</f>
        <v>Sandra Cruz</v>
      </c>
    </row>
    <row r="6604" spans="1:25" x14ac:dyDescent="0.3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 t="shared" si="309"/>
        <v>Profit</v>
      </c>
      <c r="W6604" t="str">
        <f t="shared" si="310"/>
        <v>CA</v>
      </c>
      <c r="X6604" t="str">
        <f t="shared" si="311"/>
        <v>California</v>
      </c>
      <c r="Y6604" t="str">
        <f>VLOOKUP(P6604,'Product manager data'!$A$1:B6620,2,0)</f>
        <v>Willie Zensen</v>
      </c>
    </row>
    <row r="6605" spans="1:25" x14ac:dyDescent="0.3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t="str">
        <f t="shared" si="309"/>
        <v>Loss</v>
      </c>
      <c r="W6605" t="str">
        <f t="shared" si="310"/>
        <v>CA</v>
      </c>
      <c r="X6605" t="str">
        <f t="shared" si="311"/>
        <v>California</v>
      </c>
      <c r="Y6605" t="str">
        <f>VLOOKUP(P6605,'Product manager data'!$A$1:B6621,2,0)</f>
        <v>Myrtle Holloway</v>
      </c>
    </row>
    <row r="6606" spans="1:25" x14ac:dyDescent="0.3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t="str">
        <f t="shared" si="309"/>
        <v>Profit</v>
      </c>
      <c r="W6606" t="str">
        <f t="shared" si="310"/>
        <v>CA</v>
      </c>
      <c r="X6606" t="str">
        <f t="shared" si="311"/>
        <v>California</v>
      </c>
      <c r="Y6606" t="str">
        <f>VLOOKUP(P6606,'Product manager data'!$A$1:B6622,2,0)</f>
        <v>Junior Fason</v>
      </c>
    </row>
    <row r="6607" spans="1:25" x14ac:dyDescent="0.3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f t="shared" si="309"/>
        <v>Profit</v>
      </c>
      <c r="W6607" t="str">
        <f t="shared" si="310"/>
        <v>CA</v>
      </c>
      <c r="X6607" t="str">
        <f t="shared" si="311"/>
        <v>California</v>
      </c>
      <c r="Y6607" t="str">
        <f>VLOOKUP(P6607,'Product manager data'!$A$1:B6623,2,0)</f>
        <v>Beth Higgins</v>
      </c>
    </row>
    <row r="6608" spans="1:25" x14ac:dyDescent="0.3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f t="shared" si="309"/>
        <v>Profit</v>
      </c>
      <c r="W6608" t="str">
        <f t="shared" si="310"/>
        <v>CA</v>
      </c>
      <c r="X6608" t="str">
        <f t="shared" si="311"/>
        <v>California</v>
      </c>
      <c r="Y6608" t="str">
        <f>VLOOKUP(P6608,'Product manager data'!$A$1:B6624,2,0)</f>
        <v>James Marez</v>
      </c>
    </row>
    <row r="6609" spans="1:25" x14ac:dyDescent="0.3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f t="shared" si="309"/>
        <v>Loss</v>
      </c>
      <c r="W6609" t="str">
        <f t="shared" si="310"/>
        <v>CA</v>
      </c>
      <c r="X6609" t="str">
        <f t="shared" si="311"/>
        <v>California</v>
      </c>
      <c r="Y6609" t="str">
        <f>VLOOKUP(P6609,'Product manager data'!$A$1:B6625,2,0)</f>
        <v>Sandra Cruz</v>
      </c>
    </row>
    <row r="6610" spans="1:25" x14ac:dyDescent="0.3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t="str">
        <f t="shared" si="309"/>
        <v>Profit</v>
      </c>
      <c r="W6610" t="str">
        <f t="shared" si="310"/>
        <v>CA</v>
      </c>
      <c r="X6610" t="str">
        <f t="shared" si="311"/>
        <v>California</v>
      </c>
      <c r="Y6610" t="str">
        <f>VLOOKUP(P6610,'Product manager data'!$A$1:B6626,2,0)</f>
        <v>Jennifer Hutchins</v>
      </c>
    </row>
    <row r="6611" spans="1:25" x14ac:dyDescent="0.3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f t="shared" si="309"/>
        <v>Profit</v>
      </c>
      <c r="W6611" t="str">
        <f t="shared" si="310"/>
        <v>US</v>
      </c>
      <c r="X6611" t="str">
        <f t="shared" si="311"/>
        <v>Texas</v>
      </c>
      <c r="Y6611" t="str">
        <f>VLOOKUP(P6611,'Product manager data'!$A$1:B6627,2,0)</f>
        <v>Myrtle Holloway</v>
      </c>
    </row>
    <row r="6612" spans="1:25" x14ac:dyDescent="0.3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f t="shared" si="309"/>
        <v>Profit</v>
      </c>
      <c r="W6612" t="str">
        <f t="shared" si="310"/>
        <v>CA</v>
      </c>
      <c r="X6612" t="str">
        <f t="shared" si="311"/>
        <v>California</v>
      </c>
      <c r="Y6612" t="str">
        <f>VLOOKUP(P6612,'Product manager data'!$A$1:B6628,2,0)</f>
        <v>Kimberly Harrington</v>
      </c>
    </row>
    <row r="6613" spans="1:25" x14ac:dyDescent="0.3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f t="shared" si="309"/>
        <v>Profit</v>
      </c>
      <c r="W6613" t="str">
        <f t="shared" si="310"/>
        <v>CA</v>
      </c>
      <c r="X6613" t="str">
        <f t="shared" si="311"/>
        <v>California</v>
      </c>
      <c r="Y6613" t="str">
        <f>VLOOKUP(P6613,'Product manager data'!$A$1:B6629,2,0)</f>
        <v>Sandra Cruz</v>
      </c>
    </row>
    <row r="6614" spans="1:25" x14ac:dyDescent="0.3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t="str">
        <f t="shared" si="309"/>
        <v>Profit</v>
      </c>
      <c r="W6614" t="str">
        <f t="shared" si="310"/>
        <v>CA</v>
      </c>
      <c r="X6614" t="str">
        <f t="shared" si="311"/>
        <v>California</v>
      </c>
      <c r="Y6614" t="str">
        <f>VLOOKUP(P6614,'Product manager data'!$A$1:B6630,2,0)</f>
        <v>Kimberly Harrington</v>
      </c>
    </row>
    <row r="6615" spans="1:25" x14ac:dyDescent="0.3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 t="shared" si="309"/>
        <v>Profit</v>
      </c>
      <c r="W6615" t="str">
        <f t="shared" si="310"/>
        <v>CA</v>
      </c>
      <c r="X6615" t="str">
        <f t="shared" si="311"/>
        <v>California</v>
      </c>
      <c r="Y6615" t="str">
        <f>VLOOKUP(P6615,'Product manager data'!$A$1:B6631,2,0)</f>
        <v>James Marez</v>
      </c>
    </row>
    <row r="6616" spans="1:25" x14ac:dyDescent="0.3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f t="shared" si="309"/>
        <v>Profit</v>
      </c>
      <c r="W6616" t="str">
        <f t="shared" si="310"/>
        <v>CA</v>
      </c>
      <c r="X6616" t="str">
        <f t="shared" si="311"/>
        <v>California</v>
      </c>
      <c r="Y6616" t="str">
        <f>VLOOKUP(P6616,'Product manager data'!$A$1:B6632,2,0)</f>
        <v>Robin Dennis</v>
      </c>
    </row>
    <row r="6617" spans="1:25" x14ac:dyDescent="0.3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t="str">
        <f t="shared" si="309"/>
        <v>Profit</v>
      </c>
      <c r="W6617" t="str">
        <f t="shared" si="310"/>
        <v>CA</v>
      </c>
      <c r="X6617" t="str">
        <f t="shared" si="311"/>
        <v>California</v>
      </c>
      <c r="Y6617" t="str">
        <f>VLOOKUP(P6617,'Product manager data'!$A$1:B6633,2,0)</f>
        <v>Tim Collins</v>
      </c>
    </row>
    <row r="6618" spans="1:25" x14ac:dyDescent="0.3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t="str">
        <f t="shared" si="309"/>
        <v>Profit</v>
      </c>
      <c r="W6618" t="str">
        <f t="shared" si="310"/>
        <v>CA</v>
      </c>
      <c r="X6618" t="str">
        <f t="shared" si="311"/>
        <v>California</v>
      </c>
      <c r="Y6618" t="str">
        <f>VLOOKUP(P6618,'Product manager data'!$A$1:B6634,2,0)</f>
        <v>Willie Zensen</v>
      </c>
    </row>
    <row r="6619" spans="1:25" x14ac:dyDescent="0.3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t="str">
        <f t="shared" si="309"/>
        <v>Profit</v>
      </c>
      <c r="W6619" t="str">
        <f t="shared" si="310"/>
        <v>CA</v>
      </c>
      <c r="X6619" t="str">
        <f t="shared" si="311"/>
        <v>California</v>
      </c>
      <c r="Y6619" t="str">
        <f>VLOOKUP(P6619,'Product manager data'!$A$1:B6635,2,0)</f>
        <v>Beth Higgins</v>
      </c>
    </row>
    <row r="6620" spans="1:25" x14ac:dyDescent="0.3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t="str">
        <f t="shared" si="309"/>
        <v>Profit</v>
      </c>
      <c r="W6620" t="str">
        <f t="shared" si="310"/>
        <v>US</v>
      </c>
      <c r="X6620" t="str">
        <f t="shared" si="311"/>
        <v>Texas</v>
      </c>
      <c r="Y6620" t="str">
        <f>VLOOKUP(P6620,'Product manager data'!$A$1:B6636,2,0)</f>
        <v>Beth Higgins</v>
      </c>
    </row>
    <row r="6621" spans="1:25" x14ac:dyDescent="0.3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t="str">
        <f t="shared" si="309"/>
        <v>Profit</v>
      </c>
      <c r="W6621" t="str">
        <f t="shared" si="310"/>
        <v>US</v>
      </c>
      <c r="X6621" t="str">
        <f t="shared" si="311"/>
        <v>Texas</v>
      </c>
      <c r="Y6621" t="str">
        <f>VLOOKUP(P6621,'Product manager data'!$A$1:B6637,2,0)</f>
        <v>Eric Goetz</v>
      </c>
    </row>
    <row r="6622" spans="1:25" x14ac:dyDescent="0.3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f t="shared" si="309"/>
        <v>Profit</v>
      </c>
      <c r="W6622" t="str">
        <f t="shared" si="310"/>
        <v>US</v>
      </c>
      <c r="X6622" t="str">
        <f t="shared" si="311"/>
        <v>Texas</v>
      </c>
      <c r="Y6622" t="str">
        <f>VLOOKUP(P6622,'Product manager data'!$A$1:B6638,2,0)</f>
        <v>Tammie Nelson</v>
      </c>
    </row>
    <row r="6623" spans="1:25" x14ac:dyDescent="0.3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t="str">
        <f t="shared" si="309"/>
        <v>Profit</v>
      </c>
      <c r="W6623" t="str">
        <f t="shared" si="310"/>
        <v>US</v>
      </c>
      <c r="X6623" t="str">
        <f t="shared" si="311"/>
        <v>Texas</v>
      </c>
      <c r="Y6623" t="str">
        <f>VLOOKUP(P6623,'Product manager data'!$A$1:B6639,2,0)</f>
        <v>Tim Collins</v>
      </c>
    </row>
    <row r="6624" spans="1:25" x14ac:dyDescent="0.3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 t="shared" si="309"/>
        <v>Profit</v>
      </c>
      <c r="W6624" t="str">
        <f t="shared" si="310"/>
        <v>CA</v>
      </c>
      <c r="X6624" t="str">
        <f t="shared" si="311"/>
        <v>California</v>
      </c>
      <c r="Y6624" t="str">
        <f>VLOOKUP(P6624,'Product manager data'!$A$1:B6640,2,0)</f>
        <v>Robin Dennis</v>
      </c>
    </row>
    <row r="6625" spans="1:25" x14ac:dyDescent="0.3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f t="shared" si="309"/>
        <v>Profit</v>
      </c>
      <c r="W6625" t="str">
        <f t="shared" si="310"/>
        <v>CA</v>
      </c>
      <c r="X6625" t="str">
        <f t="shared" si="311"/>
        <v>California</v>
      </c>
      <c r="Y6625" t="str">
        <f>VLOOKUP(P6625,'Product manager data'!$A$1:B6641,2,0)</f>
        <v>Willie Zensen</v>
      </c>
    </row>
    <row r="6626" spans="1:25" x14ac:dyDescent="0.3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t="str">
        <f t="shared" si="309"/>
        <v>Loss</v>
      </c>
      <c r="W6626" t="str">
        <f t="shared" si="310"/>
        <v>CA</v>
      </c>
      <c r="X6626" t="str">
        <f t="shared" si="311"/>
        <v>California</v>
      </c>
      <c r="Y6626" t="str">
        <f>VLOOKUP(P6626,'Product manager data'!$A$1:B6642,2,0)</f>
        <v>Michael Benoit</v>
      </c>
    </row>
    <row r="6627" spans="1:25" x14ac:dyDescent="0.3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t="str">
        <f t="shared" si="309"/>
        <v>Loss</v>
      </c>
      <c r="W6627" t="str">
        <f t="shared" si="310"/>
        <v>CA</v>
      </c>
      <c r="X6627" t="str">
        <f t="shared" si="311"/>
        <v>California</v>
      </c>
      <c r="Y6627" t="str">
        <f>VLOOKUP(P6627,'Product manager data'!$A$1:B6643,2,0)</f>
        <v>Sandra Cruz</v>
      </c>
    </row>
    <row r="6628" spans="1:25" x14ac:dyDescent="0.3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t="str">
        <f t="shared" si="309"/>
        <v>Profit</v>
      </c>
      <c r="W6628" t="str">
        <f t="shared" si="310"/>
        <v>CA</v>
      </c>
      <c r="X6628" t="str">
        <f t="shared" si="311"/>
        <v>California</v>
      </c>
      <c r="Y6628" t="str">
        <f>VLOOKUP(P6628,'Product manager data'!$A$1:B6644,2,0)</f>
        <v>Jennifer Hutchins</v>
      </c>
    </row>
    <row r="6629" spans="1:25" x14ac:dyDescent="0.3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f t="shared" si="309"/>
        <v>Profit</v>
      </c>
      <c r="W6629" t="str">
        <f t="shared" si="310"/>
        <v>CA</v>
      </c>
      <c r="X6629" t="str">
        <f t="shared" si="311"/>
        <v>California</v>
      </c>
      <c r="Y6629" t="str">
        <f>VLOOKUP(P6629,'Product manager data'!$A$1:B6645,2,0)</f>
        <v>Beth Higgins</v>
      </c>
    </row>
    <row r="6630" spans="1:25" x14ac:dyDescent="0.3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f t="shared" si="309"/>
        <v>Profit</v>
      </c>
      <c r="W6630" t="str">
        <f t="shared" si="310"/>
        <v>CA</v>
      </c>
      <c r="X6630" t="str">
        <f t="shared" si="311"/>
        <v>California</v>
      </c>
      <c r="Y6630" t="str">
        <f>VLOOKUP(P6630,'Product manager data'!$A$1:B6646,2,0)</f>
        <v>James Marez</v>
      </c>
    </row>
    <row r="6631" spans="1:25" x14ac:dyDescent="0.3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t="str">
        <f t="shared" si="309"/>
        <v>Loss</v>
      </c>
      <c r="W6631" t="str">
        <f t="shared" si="310"/>
        <v>CA</v>
      </c>
      <c r="X6631" t="str">
        <f t="shared" si="311"/>
        <v>California</v>
      </c>
      <c r="Y6631" t="str">
        <f>VLOOKUP(P6631,'Product manager data'!$A$1:B6647,2,0)</f>
        <v>Kimberly Harrington</v>
      </c>
    </row>
    <row r="6632" spans="1:25" x14ac:dyDescent="0.3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f t="shared" si="309"/>
        <v>Profit</v>
      </c>
      <c r="W6632" t="str">
        <f t="shared" si="310"/>
        <v>CA</v>
      </c>
      <c r="X6632" t="str">
        <f t="shared" si="311"/>
        <v>California</v>
      </c>
      <c r="Y6632" t="str">
        <f>VLOOKUP(P6632,'Product manager data'!$A$1:B6648,2,0)</f>
        <v>Sandra Cruz</v>
      </c>
    </row>
    <row r="6633" spans="1:25" x14ac:dyDescent="0.3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 t="shared" si="309"/>
        <v>Profit</v>
      </c>
      <c r="W6633" t="str">
        <f t="shared" si="310"/>
        <v>CA</v>
      </c>
      <c r="X6633" t="str">
        <f t="shared" si="311"/>
        <v>California</v>
      </c>
      <c r="Y6633" t="str">
        <f>VLOOKUP(P6633,'Product manager data'!$A$1:B6649,2,0)</f>
        <v>Michael Benoit</v>
      </c>
    </row>
    <row r="6634" spans="1:25" x14ac:dyDescent="0.3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t="str">
        <f t="shared" si="309"/>
        <v>Profit</v>
      </c>
      <c r="W6634" t="str">
        <f t="shared" si="310"/>
        <v>US</v>
      </c>
      <c r="X6634" t="str">
        <f t="shared" si="311"/>
        <v>Texas</v>
      </c>
      <c r="Y6634" t="str">
        <f>VLOOKUP(P6634,'Product manager data'!$A$1:B6650,2,0)</f>
        <v>Mary Wood</v>
      </c>
    </row>
    <row r="6635" spans="1:25" x14ac:dyDescent="0.3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f t="shared" si="309"/>
        <v>Profit</v>
      </c>
      <c r="W6635" t="str">
        <f t="shared" si="310"/>
        <v>CA</v>
      </c>
      <c r="X6635" t="str">
        <f t="shared" si="311"/>
        <v>California</v>
      </c>
      <c r="Y6635" t="str">
        <f>VLOOKUP(P6635,'Product manager data'!$A$1:B6651,2,0)</f>
        <v>Reggie Bacon</v>
      </c>
    </row>
    <row r="6636" spans="1:25" x14ac:dyDescent="0.3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f t="shared" si="309"/>
        <v>Loss</v>
      </c>
      <c r="W6636" t="str">
        <f t="shared" si="310"/>
        <v>CA</v>
      </c>
      <c r="X6636" t="str">
        <f t="shared" si="311"/>
        <v>California</v>
      </c>
      <c r="Y6636" t="str">
        <f>VLOOKUP(P6636,'Product manager data'!$A$1:B6652,2,0)</f>
        <v>Kimberly Harrington</v>
      </c>
    </row>
    <row r="6637" spans="1:25" x14ac:dyDescent="0.3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 t="shared" si="309"/>
        <v>Profit</v>
      </c>
      <c r="W6637" t="str">
        <f t="shared" si="310"/>
        <v>CA</v>
      </c>
      <c r="X6637" t="str">
        <f t="shared" si="311"/>
        <v>California</v>
      </c>
      <c r="Y6637" t="str">
        <f>VLOOKUP(P6637,'Product manager data'!$A$1:B6653,2,0)</f>
        <v>James Marez</v>
      </c>
    </row>
    <row r="6638" spans="1:25" x14ac:dyDescent="0.3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f t="shared" si="309"/>
        <v>Profit</v>
      </c>
      <c r="W6638" t="str">
        <f t="shared" si="310"/>
        <v>CA</v>
      </c>
      <c r="X6638" t="str">
        <f t="shared" si="311"/>
        <v>California</v>
      </c>
      <c r="Y6638" t="str">
        <f>VLOOKUP(P6638,'Product manager data'!$A$1:B6654,2,0)</f>
        <v>Willie Zensen</v>
      </c>
    </row>
    <row r="6639" spans="1:25" x14ac:dyDescent="0.3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f t="shared" si="309"/>
        <v>Profit</v>
      </c>
      <c r="W6639" t="str">
        <f t="shared" si="310"/>
        <v>CA</v>
      </c>
      <c r="X6639" t="str">
        <f t="shared" si="311"/>
        <v>California</v>
      </c>
      <c r="Y6639" t="str">
        <f>VLOOKUP(P6639,'Product manager data'!$A$1:B6655,2,0)</f>
        <v>Eric Goetz</v>
      </c>
    </row>
    <row r="6640" spans="1:25" x14ac:dyDescent="0.3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t="str">
        <f t="shared" si="309"/>
        <v>Profit</v>
      </c>
      <c r="W6640" t="str">
        <f t="shared" si="310"/>
        <v>CA</v>
      </c>
      <c r="X6640" t="str">
        <f t="shared" si="311"/>
        <v>California</v>
      </c>
      <c r="Y6640" t="str">
        <f>VLOOKUP(P6640,'Product manager data'!$A$1:B6656,2,0)</f>
        <v>Kimberly Harrington</v>
      </c>
    </row>
    <row r="6641" spans="1:25" x14ac:dyDescent="0.3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 t="shared" si="309"/>
        <v>Loss</v>
      </c>
      <c r="W6641" t="str">
        <f t="shared" si="310"/>
        <v>CA</v>
      </c>
      <c r="X6641" t="str">
        <f t="shared" si="311"/>
        <v>California</v>
      </c>
      <c r="Y6641" t="str">
        <f>VLOOKUP(P6641,'Product manager data'!$A$1:B6657,2,0)</f>
        <v>Michael Benoit</v>
      </c>
    </row>
    <row r="6642" spans="1:25" x14ac:dyDescent="0.3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f t="shared" si="309"/>
        <v>Profit</v>
      </c>
      <c r="W6642" t="str">
        <f t="shared" si="310"/>
        <v>CA</v>
      </c>
      <c r="X6642" t="str">
        <f t="shared" si="311"/>
        <v>California</v>
      </c>
      <c r="Y6642" t="str">
        <f>VLOOKUP(P6642,'Product manager data'!$A$1:B6658,2,0)</f>
        <v>Kimberly Harrington</v>
      </c>
    </row>
    <row r="6643" spans="1:25" x14ac:dyDescent="0.3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 t="shared" si="309"/>
        <v>Profit</v>
      </c>
      <c r="W6643" t="str">
        <f t="shared" si="310"/>
        <v>CA</v>
      </c>
      <c r="X6643" t="str">
        <f t="shared" si="311"/>
        <v>California</v>
      </c>
      <c r="Y6643" t="str">
        <f>VLOOKUP(P6643,'Product manager data'!$A$1:B6659,2,0)</f>
        <v>Reggie Bacon</v>
      </c>
    </row>
    <row r="6644" spans="1:25" x14ac:dyDescent="0.3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t="str">
        <f t="shared" si="309"/>
        <v>Profit</v>
      </c>
      <c r="W6644" t="str">
        <f t="shared" si="310"/>
        <v>CA</v>
      </c>
      <c r="X6644" t="str">
        <f t="shared" si="311"/>
        <v>California</v>
      </c>
      <c r="Y6644" t="str">
        <f>VLOOKUP(P6644,'Product manager data'!$A$1:B6660,2,0)</f>
        <v>Willie Zensen</v>
      </c>
    </row>
    <row r="6645" spans="1:25" x14ac:dyDescent="0.3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f t="shared" si="309"/>
        <v>Profit</v>
      </c>
      <c r="W6645" t="str">
        <f t="shared" si="310"/>
        <v>US</v>
      </c>
      <c r="X6645" t="str">
        <f t="shared" si="311"/>
        <v>Texas</v>
      </c>
      <c r="Y6645" t="str">
        <f>VLOOKUP(P6645,'Product manager data'!$A$1:B6661,2,0)</f>
        <v>James Marez</v>
      </c>
    </row>
    <row r="6646" spans="1:25" x14ac:dyDescent="0.3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f t="shared" si="309"/>
        <v>Loss</v>
      </c>
      <c r="W6646" t="str">
        <f t="shared" si="310"/>
        <v>US</v>
      </c>
      <c r="X6646" t="str">
        <f t="shared" si="311"/>
        <v>Texas</v>
      </c>
      <c r="Y6646" t="str">
        <f>VLOOKUP(P6646,'Product manager data'!$A$1:B6662,2,0)</f>
        <v>James Marez</v>
      </c>
    </row>
    <row r="6647" spans="1:25" x14ac:dyDescent="0.3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f t="shared" si="309"/>
        <v>Profit</v>
      </c>
      <c r="W6647" t="str">
        <f t="shared" si="310"/>
        <v>US</v>
      </c>
      <c r="X6647" t="str">
        <f t="shared" si="311"/>
        <v>Texas</v>
      </c>
      <c r="Y6647" t="str">
        <f>VLOOKUP(P6647,'Product manager data'!$A$1:B6663,2,0)</f>
        <v>Mary Wood</v>
      </c>
    </row>
    <row r="6648" spans="1:25" x14ac:dyDescent="0.3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f t="shared" si="309"/>
        <v>Loss</v>
      </c>
      <c r="W6648" t="str">
        <f t="shared" si="310"/>
        <v>US</v>
      </c>
      <c r="X6648" t="str">
        <f t="shared" si="311"/>
        <v>Texas</v>
      </c>
      <c r="Y6648" t="str">
        <f>VLOOKUP(P6648,'Product manager data'!$A$1:B6664,2,0)</f>
        <v>Michael Benoit</v>
      </c>
    </row>
    <row r="6649" spans="1:25" x14ac:dyDescent="0.3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t="str">
        <f t="shared" si="309"/>
        <v>Profit</v>
      </c>
      <c r="W6649" t="str">
        <f t="shared" si="310"/>
        <v>US</v>
      </c>
      <c r="X6649" t="str">
        <f t="shared" si="311"/>
        <v>Texas</v>
      </c>
      <c r="Y6649" t="str">
        <f>VLOOKUP(P6649,'Product manager data'!$A$1:B6665,2,0)</f>
        <v>Mary Wood</v>
      </c>
    </row>
    <row r="6650" spans="1:25" x14ac:dyDescent="0.3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f t="shared" si="309"/>
        <v>Loss</v>
      </c>
      <c r="W6650" t="str">
        <f t="shared" si="310"/>
        <v>US</v>
      </c>
      <c r="X6650" t="str">
        <f t="shared" si="311"/>
        <v>Texas</v>
      </c>
      <c r="Y6650" t="str">
        <f>VLOOKUP(P6650,'Product manager data'!$A$1:B6666,2,0)</f>
        <v>Kimberly Harrington</v>
      </c>
    </row>
    <row r="6651" spans="1:25" x14ac:dyDescent="0.3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t="str">
        <f t="shared" si="309"/>
        <v>Profit</v>
      </c>
      <c r="W6651" t="str">
        <f t="shared" si="310"/>
        <v>US</v>
      </c>
      <c r="X6651" t="str">
        <f t="shared" si="311"/>
        <v>Texas</v>
      </c>
      <c r="Y6651" t="str">
        <f>VLOOKUP(P6651,'Product manager data'!$A$1:B6667,2,0)</f>
        <v>Jason Lightner</v>
      </c>
    </row>
    <row r="6652" spans="1:25" x14ac:dyDescent="0.3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f t="shared" si="309"/>
        <v>Profit</v>
      </c>
      <c r="W6652" t="str">
        <f t="shared" si="310"/>
        <v>US</v>
      </c>
      <c r="X6652" t="str">
        <f t="shared" si="311"/>
        <v>Texas</v>
      </c>
      <c r="Y6652" t="str">
        <f>VLOOKUP(P6652,'Product manager data'!$A$1:B6668,2,0)</f>
        <v>Junior Fason</v>
      </c>
    </row>
    <row r="6653" spans="1:25" x14ac:dyDescent="0.3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 t="shared" si="309"/>
        <v>Loss</v>
      </c>
      <c r="W6653" t="str">
        <f t="shared" si="310"/>
        <v>US</v>
      </c>
      <c r="X6653" t="str">
        <f t="shared" si="311"/>
        <v>Texas</v>
      </c>
      <c r="Y6653" t="str">
        <f>VLOOKUP(P6653,'Product manager data'!$A$1:B6669,2,0)</f>
        <v>Robin Dennis</v>
      </c>
    </row>
    <row r="6654" spans="1:25" x14ac:dyDescent="0.3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f t="shared" si="309"/>
        <v>Profit</v>
      </c>
      <c r="W6654" t="str">
        <f t="shared" si="310"/>
        <v>US</v>
      </c>
      <c r="X6654" t="str">
        <f t="shared" si="311"/>
        <v>Texas</v>
      </c>
      <c r="Y6654" t="str">
        <f>VLOOKUP(P6654,'Product manager data'!$A$1:B6670,2,0)</f>
        <v>Beth Higgins</v>
      </c>
    </row>
    <row r="6655" spans="1:25" x14ac:dyDescent="0.3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t="str">
        <f t="shared" si="309"/>
        <v>Loss</v>
      </c>
      <c r="W6655" t="str">
        <f t="shared" si="310"/>
        <v>US</v>
      </c>
      <c r="X6655" t="str">
        <f t="shared" si="311"/>
        <v>Texas</v>
      </c>
      <c r="Y6655" t="str">
        <f>VLOOKUP(P6655,'Product manager data'!$A$1:B6671,2,0)</f>
        <v>Sandra Cruz</v>
      </c>
    </row>
    <row r="6656" spans="1:25" x14ac:dyDescent="0.3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f t="shared" si="309"/>
        <v>Profit</v>
      </c>
      <c r="W6656" t="str">
        <f t="shared" si="310"/>
        <v>CA</v>
      </c>
      <c r="X6656" t="str">
        <f t="shared" si="311"/>
        <v>California</v>
      </c>
      <c r="Y6656" t="str">
        <f>VLOOKUP(P6656,'Product manager data'!$A$1:B6672,2,0)</f>
        <v>James Marez</v>
      </c>
    </row>
    <row r="6657" spans="1:25" x14ac:dyDescent="0.3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f t="shared" si="309"/>
        <v>Profit</v>
      </c>
      <c r="W6657" t="str">
        <f t="shared" si="310"/>
        <v>CA</v>
      </c>
      <c r="X6657" t="str">
        <f t="shared" si="311"/>
        <v>California</v>
      </c>
      <c r="Y6657" t="str">
        <f>VLOOKUP(P6657,'Product manager data'!$A$1:B6673,2,0)</f>
        <v>Reggie Bacon</v>
      </c>
    </row>
    <row r="6658" spans="1:25" x14ac:dyDescent="0.3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f t="shared" si="309"/>
        <v>Loss</v>
      </c>
      <c r="W6658" t="str">
        <f t="shared" si="310"/>
        <v>CA</v>
      </c>
      <c r="X6658" t="str">
        <f t="shared" si="311"/>
        <v>California</v>
      </c>
      <c r="Y6658" t="str">
        <f>VLOOKUP(P6658,'Product manager data'!$A$1:B6674,2,0)</f>
        <v>Myrtle Holloway</v>
      </c>
    </row>
    <row r="6659" spans="1:25" x14ac:dyDescent="0.3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t="str">
        <f t="shared" ref="V6659:V6722" si="312">IF(U6659&gt;=0,"Profit","Loss")</f>
        <v>Profit</v>
      </c>
      <c r="W6659" t="str">
        <f t="shared" ref="W6659:W6722" si="313">MID(B6659,1,2)</f>
        <v>CA</v>
      </c>
      <c r="X6659" t="str">
        <f t="shared" ref="X6659:X6722" si="314">IF(W6659="CA","California","Texas")</f>
        <v>California</v>
      </c>
      <c r="Y6659" t="str">
        <f>VLOOKUP(P6659,'Product manager data'!$A$1:B6675,2,0)</f>
        <v>Rosemary Hearon</v>
      </c>
    </row>
    <row r="6660" spans="1:25" x14ac:dyDescent="0.3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f t="shared" si="312"/>
        <v>Profit</v>
      </c>
      <c r="W6660" t="str">
        <f t="shared" si="313"/>
        <v>CA</v>
      </c>
      <c r="X6660" t="str">
        <f t="shared" si="314"/>
        <v>California</v>
      </c>
      <c r="Y6660" t="str">
        <f>VLOOKUP(P6660,'Product manager data'!$A$1:B6676,2,0)</f>
        <v>Robin Dennis</v>
      </c>
    </row>
    <row r="6661" spans="1:25" x14ac:dyDescent="0.3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f t="shared" si="312"/>
        <v>Loss</v>
      </c>
      <c r="W6661" t="str">
        <f t="shared" si="313"/>
        <v>CA</v>
      </c>
      <c r="X6661" t="str">
        <f t="shared" si="314"/>
        <v>California</v>
      </c>
      <c r="Y6661" t="str">
        <f>VLOOKUP(P6661,'Product manager data'!$A$1:B6677,2,0)</f>
        <v>Michael Benoit</v>
      </c>
    </row>
    <row r="6662" spans="1:25" x14ac:dyDescent="0.3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t="str">
        <f t="shared" si="312"/>
        <v>Profit</v>
      </c>
      <c r="W6662" t="str">
        <f t="shared" si="313"/>
        <v>CA</v>
      </c>
      <c r="X6662" t="str">
        <f t="shared" si="314"/>
        <v>California</v>
      </c>
      <c r="Y6662" t="str">
        <f>VLOOKUP(P6662,'Product manager data'!$A$1:B6678,2,0)</f>
        <v>Eric Goetz</v>
      </c>
    </row>
    <row r="6663" spans="1:25" x14ac:dyDescent="0.3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f t="shared" si="312"/>
        <v>Profit</v>
      </c>
      <c r="W6663" t="str">
        <f t="shared" si="313"/>
        <v>CA</v>
      </c>
      <c r="X6663" t="str">
        <f t="shared" si="314"/>
        <v>California</v>
      </c>
      <c r="Y6663" t="str">
        <f>VLOOKUP(P6663,'Product manager data'!$A$1:B6679,2,0)</f>
        <v>Mary Wood</v>
      </c>
    </row>
    <row r="6664" spans="1:25" x14ac:dyDescent="0.3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f t="shared" si="312"/>
        <v>Profit</v>
      </c>
      <c r="W6664" t="str">
        <f t="shared" si="313"/>
        <v>CA</v>
      </c>
      <c r="X6664" t="str">
        <f t="shared" si="314"/>
        <v>California</v>
      </c>
      <c r="Y6664" t="str">
        <f>VLOOKUP(P6664,'Product manager data'!$A$1:B6680,2,0)</f>
        <v>Kimberly Harrington</v>
      </c>
    </row>
    <row r="6665" spans="1:25" x14ac:dyDescent="0.3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f t="shared" si="312"/>
        <v>Profit</v>
      </c>
      <c r="W6665" t="str">
        <f t="shared" si="313"/>
        <v>CA</v>
      </c>
      <c r="X6665" t="str">
        <f t="shared" si="314"/>
        <v>California</v>
      </c>
      <c r="Y6665" t="str">
        <f>VLOOKUP(P6665,'Product manager data'!$A$1:B6681,2,0)</f>
        <v>Michael Benoit</v>
      </c>
    </row>
    <row r="6666" spans="1:25" x14ac:dyDescent="0.3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f t="shared" si="312"/>
        <v>Profit</v>
      </c>
      <c r="W6666" t="str">
        <f t="shared" si="313"/>
        <v>CA</v>
      </c>
      <c r="X6666" t="str">
        <f t="shared" si="314"/>
        <v>California</v>
      </c>
      <c r="Y6666" t="str">
        <f>VLOOKUP(P6666,'Product manager data'!$A$1:B6682,2,0)</f>
        <v>Rosemary Hearon</v>
      </c>
    </row>
    <row r="6667" spans="1:25" x14ac:dyDescent="0.3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t="str">
        <f t="shared" si="312"/>
        <v>Profit</v>
      </c>
      <c r="W6667" t="str">
        <f t="shared" si="313"/>
        <v>CA</v>
      </c>
      <c r="X6667" t="str">
        <f t="shared" si="314"/>
        <v>California</v>
      </c>
      <c r="Y6667" t="str">
        <f>VLOOKUP(P6667,'Product manager data'!$A$1:B6683,2,0)</f>
        <v>Beth Higgins</v>
      </c>
    </row>
    <row r="6668" spans="1:25" x14ac:dyDescent="0.3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t="str">
        <f t="shared" si="312"/>
        <v>Profit</v>
      </c>
      <c r="W6668" t="str">
        <f t="shared" si="313"/>
        <v>CA</v>
      </c>
      <c r="X6668" t="str">
        <f t="shared" si="314"/>
        <v>California</v>
      </c>
      <c r="Y6668" t="str">
        <f>VLOOKUP(P6668,'Product manager data'!$A$1:B6684,2,0)</f>
        <v>Robin Dennis</v>
      </c>
    </row>
    <row r="6669" spans="1:25" x14ac:dyDescent="0.3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 t="shared" si="312"/>
        <v>Profit</v>
      </c>
      <c r="W6669" t="str">
        <f t="shared" si="313"/>
        <v>CA</v>
      </c>
      <c r="X6669" t="str">
        <f t="shared" si="314"/>
        <v>California</v>
      </c>
      <c r="Y6669" t="str">
        <f>VLOOKUP(P6669,'Product manager data'!$A$1:B6685,2,0)</f>
        <v>Willie Zensen</v>
      </c>
    </row>
    <row r="6670" spans="1:25" x14ac:dyDescent="0.3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t="str">
        <f t="shared" si="312"/>
        <v>Profit</v>
      </c>
      <c r="W6670" t="str">
        <f t="shared" si="313"/>
        <v>CA</v>
      </c>
      <c r="X6670" t="str">
        <f t="shared" si="314"/>
        <v>California</v>
      </c>
      <c r="Y6670" t="str">
        <f>VLOOKUP(P6670,'Product manager data'!$A$1:B6686,2,0)</f>
        <v>Tammie Nelson</v>
      </c>
    </row>
    <row r="6671" spans="1:25" x14ac:dyDescent="0.3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t="str">
        <f t="shared" si="312"/>
        <v>Profit</v>
      </c>
      <c r="W6671" t="str">
        <f t="shared" si="313"/>
        <v>CA</v>
      </c>
      <c r="X6671" t="str">
        <f t="shared" si="314"/>
        <v>California</v>
      </c>
      <c r="Y6671" t="str">
        <f>VLOOKUP(P6671,'Product manager data'!$A$1:B6687,2,0)</f>
        <v>Reggie Bacon</v>
      </c>
    </row>
    <row r="6672" spans="1:25" x14ac:dyDescent="0.3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f t="shared" si="312"/>
        <v>Profit</v>
      </c>
      <c r="W6672" t="str">
        <f t="shared" si="313"/>
        <v>CA</v>
      </c>
      <c r="X6672" t="str">
        <f t="shared" si="314"/>
        <v>California</v>
      </c>
      <c r="Y6672" t="str">
        <f>VLOOKUP(P6672,'Product manager data'!$A$1:B6688,2,0)</f>
        <v>Kimberly Harrington</v>
      </c>
    </row>
    <row r="6673" spans="1:25" x14ac:dyDescent="0.3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f t="shared" si="312"/>
        <v>Profit</v>
      </c>
      <c r="W6673" t="str">
        <f t="shared" si="313"/>
        <v>CA</v>
      </c>
      <c r="X6673" t="str">
        <f t="shared" si="314"/>
        <v>California</v>
      </c>
      <c r="Y6673" t="str">
        <f>VLOOKUP(P6673,'Product manager data'!$A$1:B6689,2,0)</f>
        <v>Kimberly Harrington</v>
      </c>
    </row>
    <row r="6674" spans="1:25" x14ac:dyDescent="0.3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f t="shared" si="312"/>
        <v>Profit</v>
      </c>
      <c r="W6674" t="str">
        <f t="shared" si="313"/>
        <v>CA</v>
      </c>
      <c r="X6674" t="str">
        <f t="shared" si="314"/>
        <v>California</v>
      </c>
      <c r="Y6674" t="str">
        <f>VLOOKUP(P6674,'Product manager data'!$A$1:B6690,2,0)</f>
        <v>Eric Goetz</v>
      </c>
    </row>
    <row r="6675" spans="1:25" x14ac:dyDescent="0.3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t="str">
        <f t="shared" si="312"/>
        <v>Profit</v>
      </c>
      <c r="W6675" t="str">
        <f t="shared" si="313"/>
        <v>CA</v>
      </c>
      <c r="X6675" t="str">
        <f t="shared" si="314"/>
        <v>California</v>
      </c>
      <c r="Y6675" t="str">
        <f>VLOOKUP(P6675,'Product manager data'!$A$1:B6691,2,0)</f>
        <v>Robin Dennis</v>
      </c>
    </row>
    <row r="6676" spans="1:25" x14ac:dyDescent="0.3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 t="shared" si="312"/>
        <v>Profit</v>
      </c>
      <c r="W6676" t="str">
        <f t="shared" si="313"/>
        <v>CA</v>
      </c>
      <c r="X6676" t="str">
        <f t="shared" si="314"/>
        <v>California</v>
      </c>
      <c r="Y6676" t="str">
        <f>VLOOKUP(P6676,'Product manager data'!$A$1:B6692,2,0)</f>
        <v>Eric Goetz</v>
      </c>
    </row>
    <row r="6677" spans="1:25" x14ac:dyDescent="0.3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t="str">
        <f t="shared" si="312"/>
        <v>Profit</v>
      </c>
      <c r="W6677" t="str">
        <f t="shared" si="313"/>
        <v>CA</v>
      </c>
      <c r="X6677" t="str">
        <f t="shared" si="314"/>
        <v>California</v>
      </c>
      <c r="Y6677" t="str">
        <f>VLOOKUP(P6677,'Product manager data'!$A$1:B6693,2,0)</f>
        <v>Jennifer Hutchins</v>
      </c>
    </row>
    <row r="6678" spans="1:25" x14ac:dyDescent="0.3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t="str">
        <f t="shared" si="312"/>
        <v>Profit</v>
      </c>
      <c r="W6678" t="str">
        <f t="shared" si="313"/>
        <v>CA</v>
      </c>
      <c r="X6678" t="str">
        <f t="shared" si="314"/>
        <v>California</v>
      </c>
      <c r="Y6678" t="str">
        <f>VLOOKUP(P6678,'Product manager data'!$A$1:B6694,2,0)</f>
        <v>Mary Wood</v>
      </c>
    </row>
    <row r="6679" spans="1:25" x14ac:dyDescent="0.3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t="str">
        <f t="shared" si="312"/>
        <v>Profit</v>
      </c>
      <c r="W6679" t="str">
        <f t="shared" si="313"/>
        <v>CA</v>
      </c>
      <c r="X6679" t="str">
        <f t="shared" si="314"/>
        <v>California</v>
      </c>
      <c r="Y6679" t="str">
        <f>VLOOKUP(P6679,'Product manager data'!$A$1:B6695,2,0)</f>
        <v>Reggie Bacon</v>
      </c>
    </row>
    <row r="6680" spans="1:25" x14ac:dyDescent="0.3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f t="shared" si="312"/>
        <v>Profit</v>
      </c>
      <c r="W6680" t="str">
        <f t="shared" si="313"/>
        <v>CA</v>
      </c>
      <c r="X6680" t="str">
        <f t="shared" si="314"/>
        <v>California</v>
      </c>
      <c r="Y6680" t="str">
        <f>VLOOKUP(P6680,'Product manager data'!$A$1:B6696,2,0)</f>
        <v>Robin Dennis</v>
      </c>
    </row>
    <row r="6681" spans="1:25" x14ac:dyDescent="0.3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f t="shared" si="312"/>
        <v>Profit</v>
      </c>
      <c r="W6681" t="str">
        <f t="shared" si="313"/>
        <v>CA</v>
      </c>
      <c r="X6681" t="str">
        <f t="shared" si="314"/>
        <v>California</v>
      </c>
      <c r="Y6681" t="str">
        <f>VLOOKUP(P6681,'Product manager data'!$A$1:B6697,2,0)</f>
        <v>Myrtle Holloway</v>
      </c>
    </row>
    <row r="6682" spans="1:25" x14ac:dyDescent="0.3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 t="shared" si="312"/>
        <v>Profit</v>
      </c>
      <c r="W6682" t="str">
        <f t="shared" si="313"/>
        <v>CA</v>
      </c>
      <c r="X6682" t="str">
        <f t="shared" si="314"/>
        <v>California</v>
      </c>
      <c r="Y6682" t="str">
        <f>VLOOKUP(P6682,'Product manager data'!$A$1:B6698,2,0)</f>
        <v>Beth Higgins</v>
      </c>
    </row>
    <row r="6683" spans="1:25" x14ac:dyDescent="0.3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t="str">
        <f t="shared" si="312"/>
        <v>Profit</v>
      </c>
      <c r="W6683" t="str">
        <f t="shared" si="313"/>
        <v>CA</v>
      </c>
      <c r="X6683" t="str">
        <f t="shared" si="314"/>
        <v>California</v>
      </c>
      <c r="Y6683" t="str">
        <f>VLOOKUP(P6683,'Product manager data'!$A$1:B6699,2,0)</f>
        <v>Beth Higgins</v>
      </c>
    </row>
    <row r="6684" spans="1:25" x14ac:dyDescent="0.3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 t="shared" si="312"/>
        <v>Profit</v>
      </c>
      <c r="W6684" t="str">
        <f t="shared" si="313"/>
        <v>CA</v>
      </c>
      <c r="X6684" t="str">
        <f t="shared" si="314"/>
        <v>California</v>
      </c>
      <c r="Y6684" t="str">
        <f>VLOOKUP(P6684,'Product manager data'!$A$1:B6700,2,0)</f>
        <v>Kimberly Harrington</v>
      </c>
    </row>
    <row r="6685" spans="1:25" x14ac:dyDescent="0.3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t="str">
        <f t="shared" si="312"/>
        <v>Profit</v>
      </c>
      <c r="W6685" t="str">
        <f t="shared" si="313"/>
        <v>CA</v>
      </c>
      <c r="X6685" t="str">
        <f t="shared" si="314"/>
        <v>California</v>
      </c>
      <c r="Y6685" t="str">
        <f>VLOOKUP(P6685,'Product manager data'!$A$1:B6701,2,0)</f>
        <v>Robin Dennis</v>
      </c>
    </row>
    <row r="6686" spans="1:25" x14ac:dyDescent="0.3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f t="shared" si="312"/>
        <v>Loss</v>
      </c>
      <c r="W6686" t="str">
        <f t="shared" si="313"/>
        <v>US</v>
      </c>
      <c r="X6686" t="str">
        <f t="shared" si="314"/>
        <v>Texas</v>
      </c>
      <c r="Y6686" t="str">
        <f>VLOOKUP(P6686,'Product manager data'!$A$1:B6702,2,0)</f>
        <v>Myrtle Holloway</v>
      </c>
    </row>
    <row r="6687" spans="1:25" x14ac:dyDescent="0.3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f t="shared" si="312"/>
        <v>Loss</v>
      </c>
      <c r="W6687" t="str">
        <f t="shared" si="313"/>
        <v>US</v>
      </c>
      <c r="X6687" t="str">
        <f t="shared" si="314"/>
        <v>Texas</v>
      </c>
      <c r="Y6687" t="str">
        <f>VLOOKUP(P6687,'Product manager data'!$A$1:B6703,2,0)</f>
        <v>Robin Dennis</v>
      </c>
    </row>
    <row r="6688" spans="1:25" x14ac:dyDescent="0.3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f t="shared" si="312"/>
        <v>Profit</v>
      </c>
      <c r="W6688" t="str">
        <f t="shared" si="313"/>
        <v>US</v>
      </c>
      <c r="X6688" t="str">
        <f t="shared" si="314"/>
        <v>Texas</v>
      </c>
      <c r="Y6688" t="str">
        <f>VLOOKUP(P6688,'Product manager data'!$A$1:B6704,2,0)</f>
        <v>Eric Goetz</v>
      </c>
    </row>
    <row r="6689" spans="1:25" x14ac:dyDescent="0.3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t="str">
        <f t="shared" si="312"/>
        <v>Profit</v>
      </c>
      <c r="W6689" t="str">
        <f t="shared" si="313"/>
        <v>CA</v>
      </c>
      <c r="X6689" t="str">
        <f t="shared" si="314"/>
        <v>California</v>
      </c>
      <c r="Y6689" t="str">
        <f>VLOOKUP(P6689,'Product manager data'!$A$1:B6705,2,0)</f>
        <v>Myrtle Holloway</v>
      </c>
    </row>
    <row r="6690" spans="1:25" x14ac:dyDescent="0.3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f t="shared" si="312"/>
        <v>Profit</v>
      </c>
      <c r="W6690" t="str">
        <f t="shared" si="313"/>
        <v>CA</v>
      </c>
      <c r="X6690" t="str">
        <f t="shared" si="314"/>
        <v>California</v>
      </c>
      <c r="Y6690" t="str">
        <f>VLOOKUP(P6690,'Product manager data'!$A$1:B6706,2,0)</f>
        <v>Reggie Bacon</v>
      </c>
    </row>
    <row r="6691" spans="1:25" x14ac:dyDescent="0.3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t="str">
        <f t="shared" si="312"/>
        <v>Profit</v>
      </c>
      <c r="W6691" t="str">
        <f t="shared" si="313"/>
        <v>CA</v>
      </c>
      <c r="X6691" t="str">
        <f t="shared" si="314"/>
        <v>California</v>
      </c>
      <c r="Y6691" t="str">
        <f>VLOOKUP(P6691,'Product manager data'!$A$1:B6707,2,0)</f>
        <v>Eric Goetz</v>
      </c>
    </row>
    <row r="6692" spans="1:25" x14ac:dyDescent="0.3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 t="shared" si="312"/>
        <v>Profit</v>
      </c>
      <c r="W6692" t="str">
        <f t="shared" si="313"/>
        <v>US</v>
      </c>
      <c r="X6692" t="str">
        <f t="shared" si="314"/>
        <v>Texas</v>
      </c>
      <c r="Y6692" t="str">
        <f>VLOOKUP(P6692,'Product manager data'!$A$1:B6708,2,0)</f>
        <v>Kimberly Harrington</v>
      </c>
    </row>
    <row r="6693" spans="1:25" x14ac:dyDescent="0.3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 t="shared" si="312"/>
        <v>Profit</v>
      </c>
      <c r="W6693" t="str">
        <f t="shared" si="313"/>
        <v>US</v>
      </c>
      <c r="X6693" t="str">
        <f t="shared" si="314"/>
        <v>Texas</v>
      </c>
      <c r="Y6693" t="str">
        <f>VLOOKUP(P6693,'Product manager data'!$A$1:B6709,2,0)</f>
        <v>Mary Wood</v>
      </c>
    </row>
    <row r="6694" spans="1:25" x14ac:dyDescent="0.3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t="str">
        <f t="shared" si="312"/>
        <v>Profit</v>
      </c>
      <c r="W6694" t="str">
        <f t="shared" si="313"/>
        <v>CA</v>
      </c>
      <c r="X6694" t="str">
        <f t="shared" si="314"/>
        <v>California</v>
      </c>
      <c r="Y6694" t="str">
        <f>VLOOKUP(P6694,'Product manager data'!$A$1:B6710,2,0)</f>
        <v>Kimberly Harrington</v>
      </c>
    </row>
    <row r="6695" spans="1:25" x14ac:dyDescent="0.3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t="str">
        <f t="shared" si="312"/>
        <v>Profit</v>
      </c>
      <c r="W6695" t="str">
        <f t="shared" si="313"/>
        <v>CA</v>
      </c>
      <c r="X6695" t="str">
        <f t="shared" si="314"/>
        <v>California</v>
      </c>
      <c r="Y6695" t="str">
        <f>VLOOKUP(P6695,'Product manager data'!$A$1:B6711,2,0)</f>
        <v>Beth Higgins</v>
      </c>
    </row>
    <row r="6696" spans="1:25" x14ac:dyDescent="0.3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f t="shared" si="312"/>
        <v>Profit</v>
      </c>
      <c r="W6696" t="str">
        <f t="shared" si="313"/>
        <v>US</v>
      </c>
      <c r="X6696" t="str">
        <f t="shared" si="314"/>
        <v>Texas</v>
      </c>
      <c r="Y6696" t="str">
        <f>VLOOKUP(P6696,'Product manager data'!$A$1:B6712,2,0)</f>
        <v>Reggie Bacon</v>
      </c>
    </row>
    <row r="6697" spans="1:25" x14ac:dyDescent="0.3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t="str">
        <f t="shared" si="312"/>
        <v>Profit</v>
      </c>
      <c r="W6697" t="str">
        <f t="shared" si="313"/>
        <v>US</v>
      </c>
      <c r="X6697" t="str">
        <f t="shared" si="314"/>
        <v>Texas</v>
      </c>
      <c r="Y6697" t="str">
        <f>VLOOKUP(P6697,'Product manager data'!$A$1:B6713,2,0)</f>
        <v>Kimberly Harrington</v>
      </c>
    </row>
    <row r="6698" spans="1:25" x14ac:dyDescent="0.3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f t="shared" si="312"/>
        <v>Profit</v>
      </c>
      <c r="W6698" t="str">
        <f t="shared" si="313"/>
        <v>US</v>
      </c>
      <c r="X6698" t="str">
        <f t="shared" si="314"/>
        <v>Texas</v>
      </c>
      <c r="Y6698" t="str">
        <f>VLOOKUP(P6698,'Product manager data'!$A$1:B6714,2,0)</f>
        <v>Kimberly Harrington</v>
      </c>
    </row>
    <row r="6699" spans="1:25" x14ac:dyDescent="0.3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t="str">
        <f t="shared" si="312"/>
        <v>Profit</v>
      </c>
      <c r="W6699" t="str">
        <f t="shared" si="313"/>
        <v>US</v>
      </c>
      <c r="X6699" t="str">
        <f t="shared" si="314"/>
        <v>Texas</v>
      </c>
      <c r="Y6699" t="str">
        <f>VLOOKUP(P6699,'Product manager data'!$A$1:B6715,2,0)</f>
        <v>Beth Higgins</v>
      </c>
    </row>
    <row r="6700" spans="1:25" x14ac:dyDescent="0.3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t="str">
        <f t="shared" si="312"/>
        <v>Profit</v>
      </c>
      <c r="W6700" t="str">
        <f t="shared" si="313"/>
        <v>CA</v>
      </c>
      <c r="X6700" t="str">
        <f t="shared" si="314"/>
        <v>California</v>
      </c>
      <c r="Y6700" t="str">
        <f>VLOOKUP(P6700,'Product manager data'!$A$1:B6716,2,0)</f>
        <v>Beth Higgins</v>
      </c>
    </row>
    <row r="6701" spans="1:25" x14ac:dyDescent="0.3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f t="shared" si="312"/>
        <v>Profit</v>
      </c>
      <c r="W6701" t="str">
        <f t="shared" si="313"/>
        <v>CA</v>
      </c>
      <c r="X6701" t="str">
        <f t="shared" si="314"/>
        <v>California</v>
      </c>
      <c r="Y6701" t="str">
        <f>VLOOKUP(P6701,'Product manager data'!$A$1:B6717,2,0)</f>
        <v>Sandra Cruz</v>
      </c>
    </row>
    <row r="6702" spans="1:25" x14ac:dyDescent="0.3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f t="shared" si="312"/>
        <v>Profit</v>
      </c>
      <c r="W6702" t="str">
        <f t="shared" si="313"/>
        <v>CA</v>
      </c>
      <c r="X6702" t="str">
        <f t="shared" si="314"/>
        <v>California</v>
      </c>
      <c r="Y6702" t="str">
        <f>VLOOKUP(P6702,'Product manager data'!$A$1:B6718,2,0)</f>
        <v>Kimberly Harrington</v>
      </c>
    </row>
    <row r="6703" spans="1:25" x14ac:dyDescent="0.3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t="str">
        <f t="shared" si="312"/>
        <v>Profit</v>
      </c>
      <c r="W6703" t="str">
        <f t="shared" si="313"/>
        <v>CA</v>
      </c>
      <c r="X6703" t="str">
        <f t="shared" si="314"/>
        <v>California</v>
      </c>
      <c r="Y6703" t="str">
        <f>VLOOKUP(P6703,'Product manager data'!$A$1:B6719,2,0)</f>
        <v>Robin Dennis</v>
      </c>
    </row>
    <row r="6704" spans="1:25" x14ac:dyDescent="0.3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t="str">
        <f t="shared" si="312"/>
        <v>Loss</v>
      </c>
      <c r="W6704" t="str">
        <f t="shared" si="313"/>
        <v>CA</v>
      </c>
      <c r="X6704" t="str">
        <f t="shared" si="314"/>
        <v>California</v>
      </c>
      <c r="Y6704" t="str">
        <f>VLOOKUP(P6704,'Product manager data'!$A$1:B6720,2,0)</f>
        <v>Kimberly Harrington</v>
      </c>
    </row>
    <row r="6705" spans="1:25" x14ac:dyDescent="0.3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f t="shared" si="312"/>
        <v>Profit</v>
      </c>
      <c r="W6705" t="str">
        <f t="shared" si="313"/>
        <v>CA</v>
      </c>
      <c r="X6705" t="str">
        <f t="shared" si="314"/>
        <v>California</v>
      </c>
      <c r="Y6705" t="str">
        <f>VLOOKUP(P6705,'Product manager data'!$A$1:B6721,2,0)</f>
        <v>James Marez</v>
      </c>
    </row>
    <row r="6706" spans="1:25" x14ac:dyDescent="0.3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f t="shared" si="312"/>
        <v>Profit</v>
      </c>
      <c r="W6706" t="str">
        <f t="shared" si="313"/>
        <v>CA</v>
      </c>
      <c r="X6706" t="str">
        <f t="shared" si="314"/>
        <v>California</v>
      </c>
      <c r="Y6706" t="str">
        <f>VLOOKUP(P6706,'Product manager data'!$A$1:B6722,2,0)</f>
        <v>Junior Fason</v>
      </c>
    </row>
    <row r="6707" spans="1:25" x14ac:dyDescent="0.3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f t="shared" si="312"/>
        <v>Profit</v>
      </c>
      <c r="W6707" t="str">
        <f t="shared" si="313"/>
        <v>CA</v>
      </c>
      <c r="X6707" t="str">
        <f t="shared" si="314"/>
        <v>California</v>
      </c>
      <c r="Y6707" t="str">
        <f>VLOOKUP(P6707,'Product manager data'!$A$1:B6723,2,0)</f>
        <v>James Marez</v>
      </c>
    </row>
    <row r="6708" spans="1:25" x14ac:dyDescent="0.3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f t="shared" si="312"/>
        <v>Profit</v>
      </c>
      <c r="W6708" t="str">
        <f t="shared" si="313"/>
        <v>CA</v>
      </c>
      <c r="X6708" t="str">
        <f t="shared" si="314"/>
        <v>California</v>
      </c>
      <c r="Y6708" t="str">
        <f>VLOOKUP(P6708,'Product manager data'!$A$1:B6724,2,0)</f>
        <v>James Marez</v>
      </c>
    </row>
    <row r="6709" spans="1:25" x14ac:dyDescent="0.3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t="str">
        <f t="shared" si="312"/>
        <v>Profit</v>
      </c>
      <c r="W6709" t="str">
        <f t="shared" si="313"/>
        <v>CA</v>
      </c>
      <c r="X6709" t="str">
        <f t="shared" si="314"/>
        <v>California</v>
      </c>
      <c r="Y6709" t="str">
        <f>VLOOKUP(P6709,'Product manager data'!$A$1:B6725,2,0)</f>
        <v>Willie Zensen</v>
      </c>
    </row>
    <row r="6710" spans="1:25" x14ac:dyDescent="0.3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t="str">
        <f t="shared" si="312"/>
        <v>Profit</v>
      </c>
      <c r="W6710" t="str">
        <f t="shared" si="313"/>
        <v>CA</v>
      </c>
      <c r="X6710" t="str">
        <f t="shared" si="314"/>
        <v>California</v>
      </c>
      <c r="Y6710" t="str">
        <f>VLOOKUP(P6710,'Product manager data'!$A$1:B6726,2,0)</f>
        <v>Sandra Cruz</v>
      </c>
    </row>
    <row r="6711" spans="1:25" x14ac:dyDescent="0.3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t="str">
        <f t="shared" si="312"/>
        <v>Profit</v>
      </c>
      <c r="W6711" t="str">
        <f t="shared" si="313"/>
        <v>CA</v>
      </c>
      <c r="X6711" t="str">
        <f t="shared" si="314"/>
        <v>California</v>
      </c>
      <c r="Y6711" t="str">
        <f>VLOOKUP(P6711,'Product manager data'!$A$1:B6727,2,0)</f>
        <v>Sandra Cruz</v>
      </c>
    </row>
    <row r="6712" spans="1:25" x14ac:dyDescent="0.3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f t="shared" si="312"/>
        <v>Profit</v>
      </c>
      <c r="W6712" t="str">
        <f t="shared" si="313"/>
        <v>CA</v>
      </c>
      <c r="X6712" t="str">
        <f t="shared" si="314"/>
        <v>California</v>
      </c>
      <c r="Y6712" t="str">
        <f>VLOOKUP(P6712,'Product manager data'!$A$1:B6728,2,0)</f>
        <v>Kimberly Harrington</v>
      </c>
    </row>
    <row r="6713" spans="1:25" x14ac:dyDescent="0.3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f t="shared" si="312"/>
        <v>Profit</v>
      </c>
      <c r="W6713" t="str">
        <f t="shared" si="313"/>
        <v>CA</v>
      </c>
      <c r="X6713" t="str">
        <f t="shared" si="314"/>
        <v>California</v>
      </c>
      <c r="Y6713" t="str">
        <f>VLOOKUP(P6713,'Product manager data'!$A$1:B6729,2,0)</f>
        <v>Eric Goetz</v>
      </c>
    </row>
    <row r="6714" spans="1:25" x14ac:dyDescent="0.3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t="str">
        <f t="shared" si="312"/>
        <v>Loss</v>
      </c>
      <c r="W6714" t="str">
        <f t="shared" si="313"/>
        <v>CA</v>
      </c>
      <c r="X6714" t="str">
        <f t="shared" si="314"/>
        <v>California</v>
      </c>
      <c r="Y6714" t="str">
        <f>VLOOKUP(P6714,'Product manager data'!$A$1:B6730,2,0)</f>
        <v>Robin Dennis</v>
      </c>
    </row>
    <row r="6715" spans="1:25" x14ac:dyDescent="0.3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f t="shared" si="312"/>
        <v>Loss</v>
      </c>
      <c r="W6715" t="str">
        <f t="shared" si="313"/>
        <v>CA</v>
      </c>
      <c r="X6715" t="str">
        <f t="shared" si="314"/>
        <v>California</v>
      </c>
      <c r="Y6715" t="str">
        <f>VLOOKUP(P6715,'Product manager data'!$A$1:B6731,2,0)</f>
        <v>Robin Dennis</v>
      </c>
    </row>
    <row r="6716" spans="1:25" x14ac:dyDescent="0.3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f t="shared" si="312"/>
        <v>Loss</v>
      </c>
      <c r="W6716" t="str">
        <f t="shared" si="313"/>
        <v>CA</v>
      </c>
      <c r="X6716" t="str">
        <f t="shared" si="314"/>
        <v>California</v>
      </c>
      <c r="Y6716" t="str">
        <f>VLOOKUP(P6716,'Product manager data'!$A$1:B6732,2,0)</f>
        <v>Reggie Bacon</v>
      </c>
    </row>
    <row r="6717" spans="1:25" x14ac:dyDescent="0.3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t="str">
        <f t="shared" si="312"/>
        <v>Profit</v>
      </c>
      <c r="W6717" t="str">
        <f t="shared" si="313"/>
        <v>CA</v>
      </c>
      <c r="X6717" t="str">
        <f t="shared" si="314"/>
        <v>California</v>
      </c>
      <c r="Y6717" t="str">
        <f>VLOOKUP(P6717,'Product manager data'!$A$1:B6733,2,0)</f>
        <v>Eric Goetz</v>
      </c>
    </row>
    <row r="6718" spans="1:25" x14ac:dyDescent="0.3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t="str">
        <f t="shared" si="312"/>
        <v>Profit</v>
      </c>
      <c r="W6718" t="str">
        <f t="shared" si="313"/>
        <v>CA</v>
      </c>
      <c r="X6718" t="str">
        <f t="shared" si="314"/>
        <v>California</v>
      </c>
      <c r="Y6718" t="str">
        <f>VLOOKUP(P6718,'Product manager data'!$A$1:B6734,2,0)</f>
        <v>Junior Fason</v>
      </c>
    </row>
    <row r="6719" spans="1:25" x14ac:dyDescent="0.3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t="str">
        <f t="shared" si="312"/>
        <v>Profit</v>
      </c>
      <c r="W6719" t="str">
        <f t="shared" si="313"/>
        <v>CA</v>
      </c>
      <c r="X6719" t="str">
        <f t="shared" si="314"/>
        <v>California</v>
      </c>
      <c r="Y6719" t="str">
        <f>VLOOKUP(P6719,'Product manager data'!$A$1:B6735,2,0)</f>
        <v>Beth Higgins</v>
      </c>
    </row>
    <row r="6720" spans="1:25" x14ac:dyDescent="0.3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t="str">
        <f t="shared" si="312"/>
        <v>Profit</v>
      </c>
      <c r="W6720" t="str">
        <f t="shared" si="313"/>
        <v>CA</v>
      </c>
      <c r="X6720" t="str">
        <f t="shared" si="314"/>
        <v>California</v>
      </c>
      <c r="Y6720" t="str">
        <f>VLOOKUP(P6720,'Product manager data'!$A$1:B6736,2,0)</f>
        <v>Robin Dennis</v>
      </c>
    </row>
    <row r="6721" spans="1:25" x14ac:dyDescent="0.3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t="str">
        <f t="shared" si="312"/>
        <v>Profit</v>
      </c>
      <c r="W6721" t="str">
        <f t="shared" si="313"/>
        <v>CA</v>
      </c>
      <c r="X6721" t="str">
        <f t="shared" si="314"/>
        <v>California</v>
      </c>
      <c r="Y6721" t="str">
        <f>VLOOKUP(P6721,'Product manager data'!$A$1:B6737,2,0)</f>
        <v>Mary Wood</v>
      </c>
    </row>
    <row r="6722" spans="1:25" x14ac:dyDescent="0.3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f t="shared" si="312"/>
        <v>Profit</v>
      </c>
      <c r="W6722" t="str">
        <f t="shared" si="313"/>
        <v>CA</v>
      </c>
      <c r="X6722" t="str">
        <f t="shared" si="314"/>
        <v>California</v>
      </c>
      <c r="Y6722" t="str">
        <f>VLOOKUP(P6722,'Product manager data'!$A$1:B6738,2,0)</f>
        <v>Reggie Bacon</v>
      </c>
    </row>
    <row r="6723" spans="1:25" x14ac:dyDescent="0.3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t="str">
        <f t="shared" ref="V6723:V6786" si="315">IF(U6723&gt;=0,"Profit","Loss")</f>
        <v>Profit</v>
      </c>
      <c r="W6723" t="str">
        <f t="shared" ref="W6723:W6786" si="316">MID(B6723,1,2)</f>
        <v>CA</v>
      </c>
      <c r="X6723" t="str">
        <f t="shared" ref="X6723:X6786" si="317">IF(W6723="CA","California","Texas")</f>
        <v>California</v>
      </c>
      <c r="Y6723" t="str">
        <f>VLOOKUP(P6723,'Product manager data'!$A$1:B6739,2,0)</f>
        <v>Eric Goetz</v>
      </c>
    </row>
    <row r="6724" spans="1:25" x14ac:dyDescent="0.3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f t="shared" si="315"/>
        <v>Profit</v>
      </c>
      <c r="W6724" t="str">
        <f t="shared" si="316"/>
        <v>CA</v>
      </c>
      <c r="X6724" t="str">
        <f t="shared" si="317"/>
        <v>California</v>
      </c>
      <c r="Y6724" t="str">
        <f>VLOOKUP(P6724,'Product manager data'!$A$1:B6740,2,0)</f>
        <v>Eric Goetz</v>
      </c>
    </row>
    <row r="6725" spans="1:25" x14ac:dyDescent="0.3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t="str">
        <f t="shared" si="315"/>
        <v>Profit</v>
      </c>
      <c r="W6725" t="str">
        <f t="shared" si="316"/>
        <v>US</v>
      </c>
      <c r="X6725" t="str">
        <f t="shared" si="317"/>
        <v>Texas</v>
      </c>
      <c r="Y6725" t="str">
        <f>VLOOKUP(P6725,'Product manager data'!$A$1:B6741,2,0)</f>
        <v>Junior Fason</v>
      </c>
    </row>
    <row r="6726" spans="1:25" x14ac:dyDescent="0.3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 t="shared" si="315"/>
        <v>Profit</v>
      </c>
      <c r="W6726" t="str">
        <f t="shared" si="316"/>
        <v>CA</v>
      </c>
      <c r="X6726" t="str">
        <f t="shared" si="317"/>
        <v>California</v>
      </c>
      <c r="Y6726" t="str">
        <f>VLOOKUP(P6726,'Product manager data'!$A$1:B6742,2,0)</f>
        <v>Junior Fason</v>
      </c>
    </row>
    <row r="6727" spans="1:25" x14ac:dyDescent="0.3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t="str">
        <f t="shared" si="315"/>
        <v>Profit</v>
      </c>
      <c r="W6727" t="str">
        <f t="shared" si="316"/>
        <v>CA</v>
      </c>
      <c r="X6727" t="str">
        <f t="shared" si="317"/>
        <v>California</v>
      </c>
      <c r="Y6727" t="str">
        <f>VLOOKUP(P6727,'Product manager data'!$A$1:B6743,2,0)</f>
        <v>Willie Zensen</v>
      </c>
    </row>
    <row r="6728" spans="1:25" x14ac:dyDescent="0.3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f t="shared" si="315"/>
        <v>Profit</v>
      </c>
      <c r="W6728" t="str">
        <f t="shared" si="316"/>
        <v>CA</v>
      </c>
      <c r="X6728" t="str">
        <f t="shared" si="317"/>
        <v>California</v>
      </c>
      <c r="Y6728" t="str">
        <f>VLOOKUP(P6728,'Product manager data'!$A$1:B6744,2,0)</f>
        <v>Kimberly Harrington</v>
      </c>
    </row>
    <row r="6729" spans="1:25" x14ac:dyDescent="0.3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t="str">
        <f t="shared" si="315"/>
        <v>Profit</v>
      </c>
      <c r="W6729" t="str">
        <f t="shared" si="316"/>
        <v>CA</v>
      </c>
      <c r="X6729" t="str">
        <f t="shared" si="317"/>
        <v>California</v>
      </c>
      <c r="Y6729" t="str">
        <f>VLOOKUP(P6729,'Product manager data'!$A$1:B6745,2,0)</f>
        <v>Beth Higgins</v>
      </c>
    </row>
    <row r="6730" spans="1:25" x14ac:dyDescent="0.3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f t="shared" si="315"/>
        <v>Profit</v>
      </c>
      <c r="W6730" t="str">
        <f t="shared" si="316"/>
        <v>CA</v>
      </c>
      <c r="X6730" t="str">
        <f t="shared" si="317"/>
        <v>California</v>
      </c>
      <c r="Y6730" t="str">
        <f>VLOOKUP(P6730,'Product manager data'!$A$1:B6746,2,0)</f>
        <v>Robin Dennis</v>
      </c>
    </row>
    <row r="6731" spans="1:25" x14ac:dyDescent="0.3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t="str">
        <f t="shared" si="315"/>
        <v>Loss</v>
      </c>
      <c r="W6731" t="str">
        <f t="shared" si="316"/>
        <v>CA</v>
      </c>
      <c r="X6731" t="str">
        <f t="shared" si="317"/>
        <v>California</v>
      </c>
      <c r="Y6731" t="str">
        <f>VLOOKUP(P6731,'Product manager data'!$A$1:B6747,2,0)</f>
        <v>Kimberly Harrington</v>
      </c>
    </row>
    <row r="6732" spans="1:25" x14ac:dyDescent="0.3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f t="shared" si="315"/>
        <v>Profit</v>
      </c>
      <c r="W6732" t="str">
        <f t="shared" si="316"/>
        <v>CA</v>
      </c>
      <c r="X6732" t="str">
        <f t="shared" si="317"/>
        <v>California</v>
      </c>
      <c r="Y6732" t="str">
        <f>VLOOKUP(P6732,'Product manager data'!$A$1:B6748,2,0)</f>
        <v>Sandra Cruz</v>
      </c>
    </row>
    <row r="6733" spans="1:25" x14ac:dyDescent="0.3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f t="shared" si="315"/>
        <v>Profit</v>
      </c>
      <c r="W6733" t="str">
        <f t="shared" si="316"/>
        <v>CA</v>
      </c>
      <c r="X6733" t="str">
        <f t="shared" si="317"/>
        <v>California</v>
      </c>
      <c r="Y6733" t="str">
        <f>VLOOKUP(P6733,'Product manager data'!$A$1:B6749,2,0)</f>
        <v>Beth Higgins</v>
      </c>
    </row>
    <row r="6734" spans="1:25" x14ac:dyDescent="0.3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t="str">
        <f t="shared" si="315"/>
        <v>Profit</v>
      </c>
      <c r="W6734" t="str">
        <f t="shared" si="316"/>
        <v>CA</v>
      </c>
      <c r="X6734" t="str">
        <f t="shared" si="317"/>
        <v>California</v>
      </c>
      <c r="Y6734" t="str">
        <f>VLOOKUP(P6734,'Product manager data'!$A$1:B6750,2,0)</f>
        <v>Beth Higgins</v>
      </c>
    </row>
    <row r="6735" spans="1:25" x14ac:dyDescent="0.3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f t="shared" si="315"/>
        <v>Profit</v>
      </c>
      <c r="W6735" t="str">
        <f t="shared" si="316"/>
        <v>CA</v>
      </c>
      <c r="X6735" t="str">
        <f t="shared" si="317"/>
        <v>California</v>
      </c>
      <c r="Y6735" t="str">
        <f>VLOOKUP(P6735,'Product manager data'!$A$1:B6751,2,0)</f>
        <v>Mary Wood</v>
      </c>
    </row>
    <row r="6736" spans="1:25" x14ac:dyDescent="0.3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f t="shared" si="315"/>
        <v>Profit</v>
      </c>
      <c r="W6736" t="str">
        <f t="shared" si="316"/>
        <v>CA</v>
      </c>
      <c r="X6736" t="str">
        <f t="shared" si="317"/>
        <v>California</v>
      </c>
      <c r="Y6736" t="str">
        <f>VLOOKUP(P6736,'Product manager data'!$A$1:B6752,2,0)</f>
        <v>Willie Zensen</v>
      </c>
    </row>
    <row r="6737" spans="1:25" x14ac:dyDescent="0.3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f t="shared" si="315"/>
        <v>Profit</v>
      </c>
      <c r="W6737" t="str">
        <f t="shared" si="316"/>
        <v>CA</v>
      </c>
      <c r="X6737" t="str">
        <f t="shared" si="317"/>
        <v>California</v>
      </c>
      <c r="Y6737" t="str">
        <f>VLOOKUP(P6737,'Product manager data'!$A$1:B6753,2,0)</f>
        <v>Mary Wood</v>
      </c>
    </row>
    <row r="6738" spans="1:25" x14ac:dyDescent="0.3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t="str">
        <f t="shared" si="315"/>
        <v>Profit</v>
      </c>
      <c r="W6738" t="str">
        <f t="shared" si="316"/>
        <v>CA</v>
      </c>
      <c r="X6738" t="str">
        <f t="shared" si="317"/>
        <v>California</v>
      </c>
      <c r="Y6738" t="str">
        <f>VLOOKUP(P6738,'Product manager data'!$A$1:B6754,2,0)</f>
        <v>Myrtle Holloway</v>
      </c>
    </row>
    <row r="6739" spans="1:25" x14ac:dyDescent="0.3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t="str">
        <f t="shared" si="315"/>
        <v>Profit</v>
      </c>
      <c r="W6739" t="str">
        <f t="shared" si="316"/>
        <v>CA</v>
      </c>
      <c r="X6739" t="str">
        <f t="shared" si="317"/>
        <v>California</v>
      </c>
      <c r="Y6739" t="str">
        <f>VLOOKUP(P6739,'Product manager data'!$A$1:B6755,2,0)</f>
        <v>Myrtle Holloway</v>
      </c>
    </row>
    <row r="6740" spans="1:25" x14ac:dyDescent="0.3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f t="shared" si="315"/>
        <v>Profit</v>
      </c>
      <c r="W6740" t="str">
        <f t="shared" si="316"/>
        <v>CA</v>
      </c>
      <c r="X6740" t="str">
        <f t="shared" si="317"/>
        <v>California</v>
      </c>
      <c r="Y6740" t="str">
        <f>VLOOKUP(P6740,'Product manager data'!$A$1:B6756,2,0)</f>
        <v>Kimberly Harrington</v>
      </c>
    </row>
    <row r="6741" spans="1:25" x14ac:dyDescent="0.3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t="str">
        <f t="shared" si="315"/>
        <v>Profit</v>
      </c>
      <c r="W6741" t="str">
        <f t="shared" si="316"/>
        <v>CA</v>
      </c>
      <c r="X6741" t="str">
        <f t="shared" si="317"/>
        <v>California</v>
      </c>
      <c r="Y6741" t="str">
        <f>VLOOKUP(P6741,'Product manager data'!$A$1:B6757,2,0)</f>
        <v>Myrtle Holloway</v>
      </c>
    </row>
    <row r="6742" spans="1:25" x14ac:dyDescent="0.3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f t="shared" si="315"/>
        <v>Loss</v>
      </c>
      <c r="W6742" t="str">
        <f t="shared" si="316"/>
        <v>CA</v>
      </c>
      <c r="X6742" t="str">
        <f t="shared" si="317"/>
        <v>California</v>
      </c>
      <c r="Y6742" t="str">
        <f>VLOOKUP(P6742,'Product manager data'!$A$1:B6758,2,0)</f>
        <v>Sandra Cruz</v>
      </c>
    </row>
    <row r="6743" spans="1:25" x14ac:dyDescent="0.3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f t="shared" si="315"/>
        <v>Profit</v>
      </c>
      <c r="W6743" t="str">
        <f t="shared" si="316"/>
        <v>CA</v>
      </c>
      <c r="X6743" t="str">
        <f t="shared" si="317"/>
        <v>California</v>
      </c>
      <c r="Y6743" t="str">
        <f>VLOOKUP(P6743,'Product manager data'!$A$1:B6759,2,0)</f>
        <v>Eric Goetz</v>
      </c>
    </row>
    <row r="6744" spans="1:25" x14ac:dyDescent="0.3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 t="shared" si="315"/>
        <v>Loss</v>
      </c>
      <c r="W6744" t="str">
        <f t="shared" si="316"/>
        <v>US</v>
      </c>
      <c r="X6744" t="str">
        <f t="shared" si="317"/>
        <v>Texas</v>
      </c>
      <c r="Y6744" t="str">
        <f>VLOOKUP(P6744,'Product manager data'!$A$1:B6760,2,0)</f>
        <v>Sandra Cruz</v>
      </c>
    </row>
    <row r="6745" spans="1:25" x14ac:dyDescent="0.3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 t="shared" si="315"/>
        <v>Profit</v>
      </c>
      <c r="W6745" t="str">
        <f t="shared" si="316"/>
        <v>CA</v>
      </c>
      <c r="X6745" t="str">
        <f t="shared" si="317"/>
        <v>California</v>
      </c>
      <c r="Y6745" t="str">
        <f>VLOOKUP(P6745,'Product manager data'!$A$1:B6761,2,0)</f>
        <v>Beth Higgins</v>
      </c>
    </row>
    <row r="6746" spans="1:25" x14ac:dyDescent="0.3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f t="shared" si="315"/>
        <v>Profit</v>
      </c>
      <c r="W6746" t="str">
        <f t="shared" si="316"/>
        <v>CA</v>
      </c>
      <c r="X6746" t="str">
        <f t="shared" si="317"/>
        <v>California</v>
      </c>
      <c r="Y6746" t="str">
        <f>VLOOKUP(P6746,'Product manager data'!$A$1:B6762,2,0)</f>
        <v>Reggie Bacon</v>
      </c>
    </row>
    <row r="6747" spans="1:25" x14ac:dyDescent="0.3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f t="shared" si="315"/>
        <v>Profit</v>
      </c>
      <c r="W6747" t="str">
        <f t="shared" si="316"/>
        <v>CA</v>
      </c>
      <c r="X6747" t="str">
        <f t="shared" si="317"/>
        <v>California</v>
      </c>
      <c r="Y6747" t="str">
        <f>VLOOKUP(P6747,'Product manager data'!$A$1:B6763,2,0)</f>
        <v>Eric Goetz</v>
      </c>
    </row>
    <row r="6748" spans="1:25" x14ac:dyDescent="0.3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t="str">
        <f t="shared" si="315"/>
        <v>Profit</v>
      </c>
      <c r="W6748" t="str">
        <f t="shared" si="316"/>
        <v>CA</v>
      </c>
      <c r="X6748" t="str">
        <f t="shared" si="317"/>
        <v>California</v>
      </c>
      <c r="Y6748" t="str">
        <f>VLOOKUP(P6748,'Product manager data'!$A$1:B6764,2,0)</f>
        <v>James Marez</v>
      </c>
    </row>
    <row r="6749" spans="1:25" x14ac:dyDescent="0.3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f t="shared" si="315"/>
        <v>Profit</v>
      </c>
      <c r="W6749" t="str">
        <f t="shared" si="316"/>
        <v>CA</v>
      </c>
      <c r="X6749" t="str">
        <f t="shared" si="317"/>
        <v>California</v>
      </c>
      <c r="Y6749" t="str">
        <f>VLOOKUP(P6749,'Product manager data'!$A$1:B6765,2,0)</f>
        <v>Kimberly Harrington</v>
      </c>
    </row>
    <row r="6750" spans="1:25" x14ac:dyDescent="0.3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t="str">
        <f t="shared" si="315"/>
        <v>Profit</v>
      </c>
      <c r="W6750" t="str">
        <f t="shared" si="316"/>
        <v>CA</v>
      </c>
      <c r="X6750" t="str">
        <f t="shared" si="317"/>
        <v>California</v>
      </c>
      <c r="Y6750" t="str">
        <f>VLOOKUP(P6750,'Product manager data'!$A$1:B6766,2,0)</f>
        <v>Beth Higgins</v>
      </c>
    </row>
    <row r="6751" spans="1:25" x14ac:dyDescent="0.3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t="str">
        <f t="shared" si="315"/>
        <v>Profit</v>
      </c>
      <c r="W6751" t="str">
        <f t="shared" si="316"/>
        <v>CA</v>
      </c>
      <c r="X6751" t="str">
        <f t="shared" si="317"/>
        <v>California</v>
      </c>
      <c r="Y6751" t="str">
        <f>VLOOKUP(P6751,'Product manager data'!$A$1:B6767,2,0)</f>
        <v>James Marez</v>
      </c>
    </row>
    <row r="6752" spans="1:25" x14ac:dyDescent="0.3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t="str">
        <f t="shared" si="315"/>
        <v>Profit</v>
      </c>
      <c r="W6752" t="str">
        <f t="shared" si="316"/>
        <v>CA</v>
      </c>
      <c r="X6752" t="str">
        <f t="shared" si="317"/>
        <v>California</v>
      </c>
      <c r="Y6752" t="str">
        <f>VLOOKUP(P6752,'Product manager data'!$A$1:B6768,2,0)</f>
        <v>Sandra Cruz</v>
      </c>
    </row>
    <row r="6753" spans="1:25" x14ac:dyDescent="0.3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t="str">
        <f t="shared" si="315"/>
        <v>Profit</v>
      </c>
      <c r="W6753" t="str">
        <f t="shared" si="316"/>
        <v>CA</v>
      </c>
      <c r="X6753" t="str">
        <f t="shared" si="317"/>
        <v>California</v>
      </c>
      <c r="Y6753" t="str">
        <f>VLOOKUP(P6753,'Product manager data'!$A$1:B6769,2,0)</f>
        <v>Mary Wood</v>
      </c>
    </row>
    <row r="6754" spans="1:25" x14ac:dyDescent="0.3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f t="shared" si="315"/>
        <v>Profit</v>
      </c>
      <c r="W6754" t="str">
        <f t="shared" si="316"/>
        <v>CA</v>
      </c>
      <c r="X6754" t="str">
        <f t="shared" si="317"/>
        <v>California</v>
      </c>
      <c r="Y6754" t="str">
        <f>VLOOKUP(P6754,'Product manager data'!$A$1:B6770,2,0)</f>
        <v>Beth Higgins</v>
      </c>
    </row>
    <row r="6755" spans="1:25" x14ac:dyDescent="0.3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t="str">
        <f t="shared" si="315"/>
        <v>Profit</v>
      </c>
      <c r="W6755" t="str">
        <f t="shared" si="316"/>
        <v>CA</v>
      </c>
      <c r="X6755" t="str">
        <f t="shared" si="317"/>
        <v>California</v>
      </c>
      <c r="Y6755" t="str">
        <f>VLOOKUP(P6755,'Product manager data'!$A$1:B6771,2,0)</f>
        <v>Kimberly Harrington</v>
      </c>
    </row>
    <row r="6756" spans="1:25" x14ac:dyDescent="0.3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f t="shared" si="315"/>
        <v>Profit</v>
      </c>
      <c r="W6756" t="str">
        <f t="shared" si="316"/>
        <v>CA</v>
      </c>
      <c r="X6756" t="str">
        <f t="shared" si="317"/>
        <v>California</v>
      </c>
      <c r="Y6756" t="str">
        <f>VLOOKUP(P6756,'Product manager data'!$A$1:B6772,2,0)</f>
        <v>Mary Wood</v>
      </c>
    </row>
    <row r="6757" spans="1:25" x14ac:dyDescent="0.3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t="str">
        <f t="shared" si="315"/>
        <v>Profit</v>
      </c>
      <c r="W6757" t="str">
        <f t="shared" si="316"/>
        <v>CA</v>
      </c>
      <c r="X6757" t="str">
        <f t="shared" si="317"/>
        <v>California</v>
      </c>
      <c r="Y6757" t="str">
        <f>VLOOKUP(P6757,'Product manager data'!$A$1:B6773,2,0)</f>
        <v>Robin Dennis</v>
      </c>
    </row>
    <row r="6758" spans="1:25" x14ac:dyDescent="0.3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t="str">
        <f t="shared" si="315"/>
        <v>Profit</v>
      </c>
      <c r="W6758" t="str">
        <f t="shared" si="316"/>
        <v>CA</v>
      </c>
      <c r="X6758" t="str">
        <f t="shared" si="317"/>
        <v>California</v>
      </c>
      <c r="Y6758" t="str">
        <f>VLOOKUP(P6758,'Product manager data'!$A$1:B6774,2,0)</f>
        <v>Sandra Cruz</v>
      </c>
    </row>
    <row r="6759" spans="1:25" x14ac:dyDescent="0.3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f t="shared" si="315"/>
        <v>Profit</v>
      </c>
      <c r="W6759" t="str">
        <f t="shared" si="316"/>
        <v>CA</v>
      </c>
      <c r="X6759" t="str">
        <f t="shared" si="317"/>
        <v>California</v>
      </c>
      <c r="Y6759" t="str">
        <f>VLOOKUP(P6759,'Product manager data'!$A$1:B6775,2,0)</f>
        <v>James Marez</v>
      </c>
    </row>
    <row r="6760" spans="1:25" x14ac:dyDescent="0.3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t="str">
        <f t="shared" si="315"/>
        <v>Profit</v>
      </c>
      <c r="W6760" t="str">
        <f t="shared" si="316"/>
        <v>CA</v>
      </c>
      <c r="X6760" t="str">
        <f t="shared" si="317"/>
        <v>California</v>
      </c>
      <c r="Y6760" t="str">
        <f>VLOOKUP(P6760,'Product manager data'!$A$1:B6776,2,0)</f>
        <v>Myrtle Holloway</v>
      </c>
    </row>
    <row r="6761" spans="1:25" x14ac:dyDescent="0.3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f t="shared" si="315"/>
        <v>Profit</v>
      </c>
      <c r="W6761" t="str">
        <f t="shared" si="316"/>
        <v>CA</v>
      </c>
      <c r="X6761" t="str">
        <f t="shared" si="317"/>
        <v>California</v>
      </c>
      <c r="Y6761" t="str">
        <f>VLOOKUP(P6761,'Product manager data'!$A$1:B6777,2,0)</f>
        <v>Eric Goetz</v>
      </c>
    </row>
    <row r="6762" spans="1:25" x14ac:dyDescent="0.3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 t="shared" si="315"/>
        <v>Profit</v>
      </c>
      <c r="W6762" t="str">
        <f t="shared" si="316"/>
        <v>CA</v>
      </c>
      <c r="X6762" t="str">
        <f t="shared" si="317"/>
        <v>California</v>
      </c>
      <c r="Y6762" t="str">
        <f>VLOOKUP(P6762,'Product manager data'!$A$1:B6778,2,0)</f>
        <v>Myrtle Holloway</v>
      </c>
    </row>
    <row r="6763" spans="1:25" x14ac:dyDescent="0.3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f t="shared" si="315"/>
        <v>Profit</v>
      </c>
      <c r="W6763" t="str">
        <f t="shared" si="316"/>
        <v>CA</v>
      </c>
      <c r="X6763" t="str">
        <f t="shared" si="317"/>
        <v>California</v>
      </c>
      <c r="Y6763" t="str">
        <f>VLOOKUP(P6763,'Product manager data'!$A$1:B6779,2,0)</f>
        <v>Sandra Cruz</v>
      </c>
    </row>
    <row r="6764" spans="1:25" x14ac:dyDescent="0.3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 t="shared" si="315"/>
        <v>Profit</v>
      </c>
      <c r="W6764" t="str">
        <f t="shared" si="316"/>
        <v>CA</v>
      </c>
      <c r="X6764" t="str">
        <f t="shared" si="317"/>
        <v>California</v>
      </c>
      <c r="Y6764" t="str">
        <f>VLOOKUP(P6764,'Product manager data'!$A$1:B6780,2,0)</f>
        <v>Willie Zensen</v>
      </c>
    </row>
    <row r="6765" spans="1:25" x14ac:dyDescent="0.3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f t="shared" si="315"/>
        <v>Loss</v>
      </c>
      <c r="W6765" t="str">
        <f t="shared" si="316"/>
        <v>CA</v>
      </c>
      <c r="X6765" t="str">
        <f t="shared" si="317"/>
        <v>California</v>
      </c>
      <c r="Y6765" t="str">
        <f>VLOOKUP(P6765,'Product manager data'!$A$1:B6781,2,0)</f>
        <v>Myrtle Holloway</v>
      </c>
    </row>
    <row r="6766" spans="1:25" x14ac:dyDescent="0.3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t="str">
        <f t="shared" si="315"/>
        <v>Loss</v>
      </c>
      <c r="W6766" t="str">
        <f t="shared" si="316"/>
        <v>CA</v>
      </c>
      <c r="X6766" t="str">
        <f t="shared" si="317"/>
        <v>California</v>
      </c>
      <c r="Y6766" t="str">
        <f>VLOOKUP(P6766,'Product manager data'!$A$1:B6782,2,0)</f>
        <v>Jennifer Hutchins</v>
      </c>
    </row>
    <row r="6767" spans="1:25" x14ac:dyDescent="0.3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f t="shared" si="315"/>
        <v>Loss</v>
      </c>
      <c r="W6767" t="str">
        <f t="shared" si="316"/>
        <v>CA</v>
      </c>
      <c r="X6767" t="str">
        <f t="shared" si="317"/>
        <v>California</v>
      </c>
      <c r="Y6767" t="str">
        <f>VLOOKUP(P6767,'Product manager data'!$A$1:B6783,2,0)</f>
        <v>Sandra Cruz</v>
      </c>
    </row>
    <row r="6768" spans="1:25" x14ac:dyDescent="0.3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 t="shared" si="315"/>
        <v>Profit</v>
      </c>
      <c r="W6768" t="str">
        <f t="shared" si="316"/>
        <v>CA</v>
      </c>
      <c r="X6768" t="str">
        <f t="shared" si="317"/>
        <v>California</v>
      </c>
      <c r="Y6768" t="str">
        <f>VLOOKUP(P6768,'Product manager data'!$A$1:B6784,2,0)</f>
        <v>Eric Goetz</v>
      </c>
    </row>
    <row r="6769" spans="1:25" x14ac:dyDescent="0.3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f t="shared" si="315"/>
        <v>Loss</v>
      </c>
      <c r="W6769" t="str">
        <f t="shared" si="316"/>
        <v>CA</v>
      </c>
      <c r="X6769" t="str">
        <f t="shared" si="317"/>
        <v>California</v>
      </c>
      <c r="Y6769" t="str">
        <f>VLOOKUP(P6769,'Product manager data'!$A$1:B6785,2,0)</f>
        <v>Robin Dennis</v>
      </c>
    </row>
    <row r="6770" spans="1:25" x14ac:dyDescent="0.3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 t="shared" si="315"/>
        <v>Profit</v>
      </c>
      <c r="W6770" t="str">
        <f t="shared" si="316"/>
        <v>CA</v>
      </c>
      <c r="X6770" t="str">
        <f t="shared" si="317"/>
        <v>California</v>
      </c>
      <c r="Y6770" t="str">
        <f>VLOOKUP(P6770,'Product manager data'!$A$1:B6786,2,0)</f>
        <v>Kimberly Harrington</v>
      </c>
    </row>
    <row r="6771" spans="1:25" x14ac:dyDescent="0.3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t="str">
        <f t="shared" si="315"/>
        <v>Profit</v>
      </c>
      <c r="W6771" t="str">
        <f t="shared" si="316"/>
        <v>CA</v>
      </c>
      <c r="X6771" t="str">
        <f t="shared" si="317"/>
        <v>California</v>
      </c>
      <c r="Y6771" t="str">
        <f>VLOOKUP(P6771,'Product manager data'!$A$1:B6787,2,0)</f>
        <v>Eric Goetz</v>
      </c>
    </row>
    <row r="6772" spans="1:25" x14ac:dyDescent="0.3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 t="shared" si="315"/>
        <v>Profit</v>
      </c>
      <c r="W6772" t="str">
        <f t="shared" si="316"/>
        <v>CA</v>
      </c>
      <c r="X6772" t="str">
        <f t="shared" si="317"/>
        <v>California</v>
      </c>
      <c r="Y6772" t="str">
        <f>VLOOKUP(P6772,'Product manager data'!$A$1:B6788,2,0)</f>
        <v>Beth Higgins</v>
      </c>
    </row>
    <row r="6773" spans="1:25" x14ac:dyDescent="0.3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t="str">
        <f t="shared" si="315"/>
        <v>Loss</v>
      </c>
      <c r="W6773" t="str">
        <f t="shared" si="316"/>
        <v>CA</v>
      </c>
      <c r="X6773" t="str">
        <f t="shared" si="317"/>
        <v>California</v>
      </c>
      <c r="Y6773" t="str">
        <f>VLOOKUP(P6773,'Product manager data'!$A$1:B6789,2,0)</f>
        <v>Kimberly Harrington</v>
      </c>
    </row>
    <row r="6774" spans="1:25" x14ac:dyDescent="0.3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f t="shared" si="315"/>
        <v>Profit</v>
      </c>
      <c r="W6774" t="str">
        <f t="shared" si="316"/>
        <v>CA</v>
      </c>
      <c r="X6774" t="str">
        <f t="shared" si="317"/>
        <v>California</v>
      </c>
      <c r="Y6774" t="str">
        <f>VLOOKUP(P6774,'Product manager data'!$A$1:B6790,2,0)</f>
        <v>Kimberly Harrington</v>
      </c>
    </row>
    <row r="6775" spans="1:25" x14ac:dyDescent="0.3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t="str">
        <f t="shared" si="315"/>
        <v>Profit</v>
      </c>
      <c r="W6775" t="str">
        <f t="shared" si="316"/>
        <v>CA</v>
      </c>
      <c r="X6775" t="str">
        <f t="shared" si="317"/>
        <v>California</v>
      </c>
      <c r="Y6775" t="str">
        <f>VLOOKUP(P6775,'Product manager data'!$A$1:B6791,2,0)</f>
        <v>Kimberly Harrington</v>
      </c>
    </row>
    <row r="6776" spans="1:25" x14ac:dyDescent="0.3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t="str">
        <f t="shared" si="315"/>
        <v>Profit</v>
      </c>
      <c r="W6776" t="str">
        <f t="shared" si="316"/>
        <v>CA</v>
      </c>
      <c r="X6776" t="str">
        <f t="shared" si="317"/>
        <v>California</v>
      </c>
      <c r="Y6776" t="str">
        <f>VLOOKUP(P6776,'Product manager data'!$A$1:B6792,2,0)</f>
        <v>Beth Higgins</v>
      </c>
    </row>
    <row r="6777" spans="1:25" x14ac:dyDescent="0.3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 t="shared" si="315"/>
        <v>Profit</v>
      </c>
      <c r="W6777" t="str">
        <f t="shared" si="316"/>
        <v>CA</v>
      </c>
      <c r="X6777" t="str">
        <f t="shared" si="317"/>
        <v>California</v>
      </c>
      <c r="Y6777" t="str">
        <f>VLOOKUP(P6777,'Product manager data'!$A$1:B6793,2,0)</f>
        <v>Beth Higgins</v>
      </c>
    </row>
    <row r="6778" spans="1:25" x14ac:dyDescent="0.3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f t="shared" si="315"/>
        <v>Loss</v>
      </c>
      <c r="W6778" t="str">
        <f t="shared" si="316"/>
        <v>US</v>
      </c>
      <c r="X6778" t="str">
        <f t="shared" si="317"/>
        <v>Texas</v>
      </c>
      <c r="Y6778" t="str">
        <f>VLOOKUP(P6778,'Product manager data'!$A$1:B6794,2,0)</f>
        <v>Myrtle Holloway</v>
      </c>
    </row>
    <row r="6779" spans="1:25" x14ac:dyDescent="0.3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f t="shared" si="315"/>
        <v>Profit</v>
      </c>
      <c r="W6779" t="str">
        <f t="shared" si="316"/>
        <v>US</v>
      </c>
      <c r="X6779" t="str">
        <f t="shared" si="317"/>
        <v>Texas</v>
      </c>
      <c r="Y6779" t="str">
        <f>VLOOKUP(P6779,'Product manager data'!$A$1:B6795,2,0)</f>
        <v>Reggie Bacon</v>
      </c>
    </row>
    <row r="6780" spans="1:25" x14ac:dyDescent="0.3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f t="shared" si="315"/>
        <v>Profit</v>
      </c>
      <c r="W6780" t="str">
        <f t="shared" si="316"/>
        <v>US</v>
      </c>
      <c r="X6780" t="str">
        <f t="shared" si="317"/>
        <v>Texas</v>
      </c>
      <c r="Y6780" t="str">
        <f>VLOOKUP(P6780,'Product manager data'!$A$1:B6796,2,0)</f>
        <v>Tim Collins</v>
      </c>
    </row>
    <row r="6781" spans="1:25" x14ac:dyDescent="0.3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f t="shared" si="315"/>
        <v>Profit</v>
      </c>
      <c r="W6781" t="str">
        <f t="shared" si="316"/>
        <v>US</v>
      </c>
      <c r="X6781" t="str">
        <f t="shared" si="317"/>
        <v>Texas</v>
      </c>
      <c r="Y6781" t="str">
        <f>VLOOKUP(P6781,'Product manager data'!$A$1:B6797,2,0)</f>
        <v>Robin Dennis</v>
      </c>
    </row>
    <row r="6782" spans="1:25" x14ac:dyDescent="0.3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f t="shared" si="315"/>
        <v>Profit</v>
      </c>
      <c r="W6782" t="str">
        <f t="shared" si="316"/>
        <v>US</v>
      </c>
      <c r="X6782" t="str">
        <f t="shared" si="317"/>
        <v>Texas</v>
      </c>
      <c r="Y6782" t="str">
        <f>VLOOKUP(P6782,'Product manager data'!$A$1:B6798,2,0)</f>
        <v>Kimberly Harrington</v>
      </c>
    </row>
    <row r="6783" spans="1:25" x14ac:dyDescent="0.3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f t="shared" si="315"/>
        <v>Profit</v>
      </c>
      <c r="W6783" t="str">
        <f t="shared" si="316"/>
        <v>US</v>
      </c>
      <c r="X6783" t="str">
        <f t="shared" si="317"/>
        <v>Texas</v>
      </c>
      <c r="Y6783" t="str">
        <f>VLOOKUP(P6783,'Product manager data'!$A$1:B6799,2,0)</f>
        <v>Willie Zensen</v>
      </c>
    </row>
    <row r="6784" spans="1:25" x14ac:dyDescent="0.3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f t="shared" si="315"/>
        <v>Profit</v>
      </c>
      <c r="W6784" t="str">
        <f t="shared" si="316"/>
        <v>CA</v>
      </c>
      <c r="X6784" t="str">
        <f t="shared" si="317"/>
        <v>California</v>
      </c>
      <c r="Y6784" t="str">
        <f>VLOOKUP(P6784,'Product manager data'!$A$1:B6800,2,0)</f>
        <v>Robin Dennis</v>
      </c>
    </row>
    <row r="6785" spans="1:25" x14ac:dyDescent="0.3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t="str">
        <f t="shared" si="315"/>
        <v>Profit</v>
      </c>
      <c r="W6785" t="str">
        <f t="shared" si="316"/>
        <v>CA</v>
      </c>
      <c r="X6785" t="str">
        <f t="shared" si="317"/>
        <v>California</v>
      </c>
      <c r="Y6785" t="str">
        <f>VLOOKUP(P6785,'Product manager data'!$A$1:B6801,2,0)</f>
        <v>Tammie Nelson</v>
      </c>
    </row>
    <row r="6786" spans="1:25" x14ac:dyDescent="0.3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t="str">
        <f t="shared" si="315"/>
        <v>Loss</v>
      </c>
      <c r="W6786" t="str">
        <f t="shared" si="316"/>
        <v>CA</v>
      </c>
      <c r="X6786" t="str">
        <f t="shared" si="317"/>
        <v>California</v>
      </c>
      <c r="Y6786" t="str">
        <f>VLOOKUP(P6786,'Product manager data'!$A$1:B6802,2,0)</f>
        <v>Michael Benoit</v>
      </c>
    </row>
    <row r="6787" spans="1:25" x14ac:dyDescent="0.3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f t="shared" ref="V6787:V6850" si="318">IF(U6787&gt;=0,"Profit","Loss")</f>
        <v>Loss</v>
      </c>
      <c r="W6787" t="str">
        <f t="shared" ref="W6787:W6850" si="319">MID(B6787,1,2)</f>
        <v>CA</v>
      </c>
      <c r="X6787" t="str">
        <f t="shared" ref="X6787:X6850" si="320">IF(W6787="CA","California","Texas")</f>
        <v>California</v>
      </c>
      <c r="Y6787" t="str">
        <f>VLOOKUP(P6787,'Product manager data'!$A$1:B6803,2,0)</f>
        <v>Myrtle Holloway</v>
      </c>
    </row>
    <row r="6788" spans="1:25" x14ac:dyDescent="0.3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f t="shared" si="318"/>
        <v>Profit</v>
      </c>
      <c r="W6788" t="str">
        <f t="shared" si="319"/>
        <v>CA</v>
      </c>
      <c r="X6788" t="str">
        <f t="shared" si="320"/>
        <v>California</v>
      </c>
      <c r="Y6788" t="str">
        <f>VLOOKUP(P6788,'Product manager data'!$A$1:B6804,2,0)</f>
        <v>Beth Higgins</v>
      </c>
    </row>
    <row r="6789" spans="1:25" x14ac:dyDescent="0.3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f t="shared" si="318"/>
        <v>Profit</v>
      </c>
      <c r="W6789" t="str">
        <f t="shared" si="319"/>
        <v>CA</v>
      </c>
      <c r="X6789" t="str">
        <f t="shared" si="320"/>
        <v>California</v>
      </c>
      <c r="Y6789" t="str">
        <f>VLOOKUP(P6789,'Product manager data'!$A$1:B6805,2,0)</f>
        <v>Robin Dennis</v>
      </c>
    </row>
    <row r="6790" spans="1:25" x14ac:dyDescent="0.3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 t="shared" si="318"/>
        <v>Profit</v>
      </c>
      <c r="W6790" t="str">
        <f t="shared" si="319"/>
        <v>CA</v>
      </c>
      <c r="X6790" t="str">
        <f t="shared" si="320"/>
        <v>California</v>
      </c>
      <c r="Y6790" t="str">
        <f>VLOOKUP(P6790,'Product manager data'!$A$1:B6806,2,0)</f>
        <v>Beth Higgins</v>
      </c>
    </row>
    <row r="6791" spans="1:25" x14ac:dyDescent="0.3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f t="shared" si="318"/>
        <v>Profit</v>
      </c>
      <c r="W6791" t="str">
        <f t="shared" si="319"/>
        <v>CA</v>
      </c>
      <c r="X6791" t="str">
        <f t="shared" si="320"/>
        <v>California</v>
      </c>
      <c r="Y6791" t="str">
        <f>VLOOKUP(P6791,'Product manager data'!$A$1:B6807,2,0)</f>
        <v>Eric Goetz</v>
      </c>
    </row>
    <row r="6792" spans="1:25" x14ac:dyDescent="0.3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 t="shared" si="318"/>
        <v>Profit</v>
      </c>
      <c r="W6792" t="str">
        <f t="shared" si="319"/>
        <v>CA</v>
      </c>
      <c r="X6792" t="str">
        <f t="shared" si="320"/>
        <v>California</v>
      </c>
      <c r="Y6792" t="str">
        <f>VLOOKUP(P6792,'Product manager data'!$A$1:B6808,2,0)</f>
        <v>Kimberly Harrington</v>
      </c>
    </row>
    <row r="6793" spans="1:25" x14ac:dyDescent="0.3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t="str">
        <f t="shared" si="318"/>
        <v>Profit</v>
      </c>
      <c r="W6793" t="str">
        <f t="shared" si="319"/>
        <v>CA</v>
      </c>
      <c r="X6793" t="str">
        <f t="shared" si="320"/>
        <v>California</v>
      </c>
      <c r="Y6793" t="str">
        <f>VLOOKUP(P6793,'Product manager data'!$A$1:B6809,2,0)</f>
        <v>Robin Dennis</v>
      </c>
    </row>
    <row r="6794" spans="1:25" x14ac:dyDescent="0.3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f t="shared" si="318"/>
        <v>Profit</v>
      </c>
      <c r="W6794" t="str">
        <f t="shared" si="319"/>
        <v>CA</v>
      </c>
      <c r="X6794" t="str">
        <f t="shared" si="320"/>
        <v>California</v>
      </c>
      <c r="Y6794" t="str">
        <f>VLOOKUP(P6794,'Product manager data'!$A$1:B6810,2,0)</f>
        <v>Kimberly Harrington</v>
      </c>
    </row>
    <row r="6795" spans="1:25" x14ac:dyDescent="0.3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f t="shared" si="318"/>
        <v>Profit</v>
      </c>
      <c r="W6795" t="str">
        <f t="shared" si="319"/>
        <v>CA</v>
      </c>
      <c r="X6795" t="str">
        <f t="shared" si="320"/>
        <v>California</v>
      </c>
      <c r="Y6795" t="str">
        <f>VLOOKUP(P6795,'Product manager data'!$A$1:B6811,2,0)</f>
        <v>Myrtle Holloway</v>
      </c>
    </row>
    <row r="6796" spans="1:25" x14ac:dyDescent="0.3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f t="shared" si="318"/>
        <v>Profit</v>
      </c>
      <c r="W6796" t="str">
        <f t="shared" si="319"/>
        <v>CA</v>
      </c>
      <c r="X6796" t="str">
        <f t="shared" si="320"/>
        <v>California</v>
      </c>
      <c r="Y6796" t="str">
        <f>VLOOKUP(P6796,'Product manager data'!$A$1:B6812,2,0)</f>
        <v>James Marez</v>
      </c>
    </row>
    <row r="6797" spans="1:25" x14ac:dyDescent="0.3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t="str">
        <f t="shared" si="318"/>
        <v>Loss</v>
      </c>
      <c r="W6797" t="str">
        <f t="shared" si="319"/>
        <v>CA</v>
      </c>
      <c r="X6797" t="str">
        <f t="shared" si="320"/>
        <v>California</v>
      </c>
      <c r="Y6797" t="str">
        <f>VLOOKUP(P6797,'Product manager data'!$A$1:B6813,2,0)</f>
        <v>Robin Dennis</v>
      </c>
    </row>
    <row r="6798" spans="1:25" x14ac:dyDescent="0.3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 t="shared" si="318"/>
        <v>Loss</v>
      </c>
      <c r="W6798" t="str">
        <f t="shared" si="319"/>
        <v>CA</v>
      </c>
      <c r="X6798" t="str">
        <f t="shared" si="320"/>
        <v>California</v>
      </c>
      <c r="Y6798" t="str">
        <f>VLOOKUP(P6798,'Product manager data'!$A$1:B6814,2,0)</f>
        <v>Robin Dennis</v>
      </c>
    </row>
    <row r="6799" spans="1:25" x14ac:dyDescent="0.3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f t="shared" si="318"/>
        <v>Loss</v>
      </c>
      <c r="W6799" t="str">
        <f t="shared" si="319"/>
        <v>CA</v>
      </c>
      <c r="X6799" t="str">
        <f t="shared" si="320"/>
        <v>California</v>
      </c>
      <c r="Y6799" t="str">
        <f>VLOOKUP(P6799,'Product manager data'!$A$1:B6815,2,0)</f>
        <v>Kimberly Harrington</v>
      </c>
    </row>
    <row r="6800" spans="1:25" x14ac:dyDescent="0.3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t="str">
        <f t="shared" si="318"/>
        <v>Loss</v>
      </c>
      <c r="W6800" t="str">
        <f t="shared" si="319"/>
        <v>CA</v>
      </c>
      <c r="X6800" t="str">
        <f t="shared" si="320"/>
        <v>California</v>
      </c>
      <c r="Y6800" t="str">
        <f>VLOOKUP(P6800,'Product manager data'!$A$1:B6816,2,0)</f>
        <v>Robin Dennis</v>
      </c>
    </row>
    <row r="6801" spans="1:25" x14ac:dyDescent="0.3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f t="shared" si="318"/>
        <v>Loss</v>
      </c>
      <c r="W6801" t="str">
        <f t="shared" si="319"/>
        <v>CA</v>
      </c>
      <c r="X6801" t="str">
        <f t="shared" si="320"/>
        <v>California</v>
      </c>
      <c r="Y6801" t="str">
        <f>VLOOKUP(P6801,'Product manager data'!$A$1:B6817,2,0)</f>
        <v>Michael Benoit</v>
      </c>
    </row>
    <row r="6802" spans="1:25" x14ac:dyDescent="0.3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t="str">
        <f t="shared" si="318"/>
        <v>Loss</v>
      </c>
      <c r="W6802" t="str">
        <f t="shared" si="319"/>
        <v>CA</v>
      </c>
      <c r="X6802" t="str">
        <f t="shared" si="320"/>
        <v>California</v>
      </c>
      <c r="Y6802" t="str">
        <f>VLOOKUP(P6802,'Product manager data'!$A$1:B6818,2,0)</f>
        <v>Jennifer Hutchins</v>
      </c>
    </row>
    <row r="6803" spans="1:25" x14ac:dyDescent="0.3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f t="shared" si="318"/>
        <v>Loss</v>
      </c>
      <c r="W6803" t="str">
        <f t="shared" si="319"/>
        <v>CA</v>
      </c>
      <c r="X6803" t="str">
        <f t="shared" si="320"/>
        <v>California</v>
      </c>
      <c r="Y6803" t="str">
        <f>VLOOKUP(P6803,'Product manager data'!$A$1:B6819,2,0)</f>
        <v>Reggie Bacon</v>
      </c>
    </row>
    <row r="6804" spans="1:25" x14ac:dyDescent="0.3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f t="shared" si="318"/>
        <v>Profit</v>
      </c>
      <c r="W6804" t="str">
        <f t="shared" si="319"/>
        <v>CA</v>
      </c>
      <c r="X6804" t="str">
        <f t="shared" si="320"/>
        <v>California</v>
      </c>
      <c r="Y6804" t="str">
        <f>VLOOKUP(P6804,'Product manager data'!$A$1:B6820,2,0)</f>
        <v>Reggie Bacon</v>
      </c>
    </row>
    <row r="6805" spans="1:25" x14ac:dyDescent="0.3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f t="shared" si="318"/>
        <v>Profit</v>
      </c>
      <c r="W6805" t="str">
        <f t="shared" si="319"/>
        <v>CA</v>
      </c>
      <c r="X6805" t="str">
        <f t="shared" si="320"/>
        <v>California</v>
      </c>
      <c r="Y6805" t="str">
        <f>VLOOKUP(P6805,'Product manager data'!$A$1:B6821,2,0)</f>
        <v>Sandra Cruz</v>
      </c>
    </row>
    <row r="6806" spans="1:25" x14ac:dyDescent="0.3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f t="shared" si="318"/>
        <v>Profit</v>
      </c>
      <c r="W6806" t="str">
        <f t="shared" si="319"/>
        <v>CA</v>
      </c>
      <c r="X6806" t="str">
        <f t="shared" si="320"/>
        <v>California</v>
      </c>
      <c r="Y6806" t="str">
        <f>VLOOKUP(P6806,'Product manager data'!$A$1:B6822,2,0)</f>
        <v>Reggie Bacon</v>
      </c>
    </row>
    <row r="6807" spans="1:25" x14ac:dyDescent="0.3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t="str">
        <f t="shared" si="318"/>
        <v>Profit</v>
      </c>
      <c r="W6807" t="str">
        <f t="shared" si="319"/>
        <v>CA</v>
      </c>
      <c r="X6807" t="str">
        <f t="shared" si="320"/>
        <v>California</v>
      </c>
      <c r="Y6807" t="str">
        <f>VLOOKUP(P6807,'Product manager data'!$A$1:B6823,2,0)</f>
        <v>Beth Higgins</v>
      </c>
    </row>
    <row r="6808" spans="1:25" x14ac:dyDescent="0.3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f t="shared" si="318"/>
        <v>Profit</v>
      </c>
      <c r="W6808" t="str">
        <f t="shared" si="319"/>
        <v>CA</v>
      </c>
      <c r="X6808" t="str">
        <f t="shared" si="320"/>
        <v>California</v>
      </c>
      <c r="Y6808" t="str">
        <f>VLOOKUP(P6808,'Product manager data'!$A$1:B6824,2,0)</f>
        <v>Kimberly Harrington</v>
      </c>
    </row>
    <row r="6809" spans="1:25" x14ac:dyDescent="0.3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f t="shared" si="318"/>
        <v>Profit</v>
      </c>
      <c r="W6809" t="str">
        <f t="shared" si="319"/>
        <v>CA</v>
      </c>
      <c r="X6809" t="str">
        <f t="shared" si="320"/>
        <v>California</v>
      </c>
      <c r="Y6809" t="str">
        <f>VLOOKUP(P6809,'Product manager data'!$A$1:B6825,2,0)</f>
        <v>Beth Higgins</v>
      </c>
    </row>
    <row r="6810" spans="1:25" x14ac:dyDescent="0.3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t="str">
        <f t="shared" si="318"/>
        <v>Loss</v>
      </c>
      <c r="W6810" t="str">
        <f t="shared" si="319"/>
        <v>CA</v>
      </c>
      <c r="X6810" t="str">
        <f t="shared" si="320"/>
        <v>California</v>
      </c>
      <c r="Y6810" t="str">
        <f>VLOOKUP(P6810,'Product manager data'!$A$1:B6826,2,0)</f>
        <v>Robin Dennis</v>
      </c>
    </row>
    <row r="6811" spans="1:25" x14ac:dyDescent="0.3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f t="shared" si="318"/>
        <v>Loss</v>
      </c>
      <c r="W6811" t="str">
        <f t="shared" si="319"/>
        <v>CA</v>
      </c>
      <c r="X6811" t="str">
        <f t="shared" si="320"/>
        <v>California</v>
      </c>
      <c r="Y6811" t="str">
        <f>VLOOKUP(P6811,'Product manager data'!$A$1:B6827,2,0)</f>
        <v>Kimberly Harrington</v>
      </c>
    </row>
    <row r="6812" spans="1:25" x14ac:dyDescent="0.3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t="str">
        <f t="shared" si="318"/>
        <v>Loss</v>
      </c>
      <c r="W6812" t="str">
        <f t="shared" si="319"/>
        <v>CA</v>
      </c>
      <c r="X6812" t="str">
        <f t="shared" si="320"/>
        <v>California</v>
      </c>
      <c r="Y6812" t="str">
        <f>VLOOKUP(P6812,'Product manager data'!$A$1:B6828,2,0)</f>
        <v>Jennifer Hutchins</v>
      </c>
    </row>
    <row r="6813" spans="1:25" x14ac:dyDescent="0.3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f t="shared" si="318"/>
        <v>Loss</v>
      </c>
      <c r="W6813" t="str">
        <f t="shared" si="319"/>
        <v>CA</v>
      </c>
      <c r="X6813" t="str">
        <f t="shared" si="320"/>
        <v>California</v>
      </c>
      <c r="Y6813" t="str">
        <f>VLOOKUP(P6813,'Product manager data'!$A$1:B6829,2,0)</f>
        <v>Sandra Cruz</v>
      </c>
    </row>
    <row r="6814" spans="1:25" x14ac:dyDescent="0.3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f t="shared" si="318"/>
        <v>Loss</v>
      </c>
      <c r="W6814" t="str">
        <f t="shared" si="319"/>
        <v>CA</v>
      </c>
      <c r="X6814" t="str">
        <f t="shared" si="320"/>
        <v>California</v>
      </c>
      <c r="Y6814" t="str">
        <f>VLOOKUP(P6814,'Product manager data'!$A$1:B6830,2,0)</f>
        <v>Kimberly Harrington</v>
      </c>
    </row>
    <row r="6815" spans="1:25" x14ac:dyDescent="0.3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t="str">
        <f t="shared" si="318"/>
        <v>Profit</v>
      </c>
      <c r="W6815" t="str">
        <f t="shared" si="319"/>
        <v>CA</v>
      </c>
      <c r="X6815" t="str">
        <f t="shared" si="320"/>
        <v>California</v>
      </c>
      <c r="Y6815" t="str">
        <f>VLOOKUP(P6815,'Product manager data'!$A$1:B6831,2,0)</f>
        <v>Robin Dennis</v>
      </c>
    </row>
    <row r="6816" spans="1:25" x14ac:dyDescent="0.3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f t="shared" si="318"/>
        <v>Loss</v>
      </c>
      <c r="W6816" t="str">
        <f t="shared" si="319"/>
        <v>CA</v>
      </c>
      <c r="X6816" t="str">
        <f t="shared" si="320"/>
        <v>California</v>
      </c>
      <c r="Y6816" t="str">
        <f>VLOOKUP(P6816,'Product manager data'!$A$1:B6832,2,0)</f>
        <v>Jennifer Hutchins</v>
      </c>
    </row>
    <row r="6817" spans="1:25" x14ac:dyDescent="0.3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f t="shared" si="318"/>
        <v>Profit</v>
      </c>
      <c r="W6817" t="str">
        <f t="shared" si="319"/>
        <v>CA</v>
      </c>
      <c r="X6817" t="str">
        <f t="shared" si="320"/>
        <v>California</v>
      </c>
      <c r="Y6817" t="str">
        <f>VLOOKUP(P6817,'Product manager data'!$A$1:B6833,2,0)</f>
        <v>Robin Dennis</v>
      </c>
    </row>
    <row r="6818" spans="1:25" x14ac:dyDescent="0.3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 t="shared" si="318"/>
        <v>Profit</v>
      </c>
      <c r="W6818" t="str">
        <f t="shared" si="319"/>
        <v>CA</v>
      </c>
      <c r="X6818" t="str">
        <f t="shared" si="320"/>
        <v>California</v>
      </c>
      <c r="Y6818" t="str">
        <f>VLOOKUP(P6818,'Product manager data'!$A$1:B6834,2,0)</f>
        <v>Junior Fason</v>
      </c>
    </row>
    <row r="6819" spans="1:25" x14ac:dyDescent="0.3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f t="shared" si="318"/>
        <v>Profit</v>
      </c>
      <c r="W6819" t="str">
        <f t="shared" si="319"/>
        <v>CA</v>
      </c>
      <c r="X6819" t="str">
        <f t="shared" si="320"/>
        <v>California</v>
      </c>
      <c r="Y6819" t="str">
        <f>VLOOKUP(P6819,'Product manager data'!$A$1:B6835,2,0)</f>
        <v>Kimberly Harrington</v>
      </c>
    </row>
    <row r="6820" spans="1:25" x14ac:dyDescent="0.3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t="str">
        <f t="shared" si="318"/>
        <v>Loss</v>
      </c>
      <c r="W6820" t="str">
        <f t="shared" si="319"/>
        <v>CA</v>
      </c>
      <c r="X6820" t="str">
        <f t="shared" si="320"/>
        <v>California</v>
      </c>
      <c r="Y6820" t="str">
        <f>VLOOKUP(P6820,'Product manager data'!$A$1:B6836,2,0)</f>
        <v>Kimberly Harrington</v>
      </c>
    </row>
    <row r="6821" spans="1:25" x14ac:dyDescent="0.3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t="str">
        <f t="shared" si="318"/>
        <v>Loss</v>
      </c>
      <c r="W6821" t="str">
        <f t="shared" si="319"/>
        <v>CA</v>
      </c>
      <c r="X6821" t="str">
        <f t="shared" si="320"/>
        <v>California</v>
      </c>
      <c r="Y6821" t="str">
        <f>VLOOKUP(P6821,'Product manager data'!$A$1:B6837,2,0)</f>
        <v>Robin Dennis</v>
      </c>
    </row>
    <row r="6822" spans="1:25" x14ac:dyDescent="0.3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f t="shared" si="318"/>
        <v>Loss</v>
      </c>
      <c r="W6822" t="str">
        <f t="shared" si="319"/>
        <v>CA</v>
      </c>
      <c r="X6822" t="str">
        <f t="shared" si="320"/>
        <v>California</v>
      </c>
      <c r="Y6822" t="str">
        <f>VLOOKUP(P6822,'Product manager data'!$A$1:B6838,2,0)</f>
        <v>Sandra Cruz</v>
      </c>
    </row>
    <row r="6823" spans="1:25" x14ac:dyDescent="0.3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f t="shared" si="318"/>
        <v>Loss</v>
      </c>
      <c r="W6823" t="str">
        <f t="shared" si="319"/>
        <v>CA</v>
      </c>
      <c r="X6823" t="str">
        <f t="shared" si="320"/>
        <v>California</v>
      </c>
      <c r="Y6823" t="str">
        <f>VLOOKUP(P6823,'Product manager data'!$A$1:B6839,2,0)</f>
        <v>Robin Dennis</v>
      </c>
    </row>
    <row r="6824" spans="1:25" x14ac:dyDescent="0.3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f t="shared" si="318"/>
        <v>Profit</v>
      </c>
      <c r="W6824" t="str">
        <f t="shared" si="319"/>
        <v>US</v>
      </c>
      <c r="X6824" t="str">
        <f t="shared" si="320"/>
        <v>Texas</v>
      </c>
      <c r="Y6824" t="str">
        <f>VLOOKUP(P6824,'Product manager data'!$A$1:B6840,2,0)</f>
        <v>Mary Wood</v>
      </c>
    </row>
    <row r="6825" spans="1:25" x14ac:dyDescent="0.3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 t="shared" si="318"/>
        <v>Profit</v>
      </c>
      <c r="W6825" t="str">
        <f t="shared" si="319"/>
        <v>CA</v>
      </c>
      <c r="X6825" t="str">
        <f t="shared" si="320"/>
        <v>California</v>
      </c>
      <c r="Y6825" t="str">
        <f>VLOOKUP(P6825,'Product manager data'!$A$1:B6841,2,0)</f>
        <v>Rosemary Hearon</v>
      </c>
    </row>
    <row r="6826" spans="1:25" x14ac:dyDescent="0.3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f t="shared" si="318"/>
        <v>Profit</v>
      </c>
      <c r="W6826" t="str">
        <f t="shared" si="319"/>
        <v>CA</v>
      </c>
      <c r="X6826" t="str">
        <f t="shared" si="320"/>
        <v>California</v>
      </c>
      <c r="Y6826" t="str">
        <f>VLOOKUP(P6826,'Product manager data'!$A$1:B6842,2,0)</f>
        <v>Michael Benoit</v>
      </c>
    </row>
    <row r="6827" spans="1:25" x14ac:dyDescent="0.3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 t="shared" si="318"/>
        <v>Profit</v>
      </c>
      <c r="W6827" t="str">
        <f t="shared" si="319"/>
        <v>CA</v>
      </c>
      <c r="X6827" t="str">
        <f t="shared" si="320"/>
        <v>California</v>
      </c>
      <c r="Y6827" t="str">
        <f>VLOOKUP(P6827,'Product manager data'!$A$1:B6843,2,0)</f>
        <v>Myrtle Holloway</v>
      </c>
    </row>
    <row r="6828" spans="1:25" x14ac:dyDescent="0.3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t="str">
        <f t="shared" si="318"/>
        <v>Profit</v>
      </c>
      <c r="W6828" t="str">
        <f t="shared" si="319"/>
        <v>CA</v>
      </c>
      <c r="X6828" t="str">
        <f t="shared" si="320"/>
        <v>California</v>
      </c>
      <c r="Y6828" t="str">
        <f>VLOOKUP(P6828,'Product manager data'!$A$1:B6844,2,0)</f>
        <v>Jason Lightner</v>
      </c>
    </row>
    <row r="6829" spans="1:25" x14ac:dyDescent="0.3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t="str">
        <f t="shared" si="318"/>
        <v>Profit</v>
      </c>
      <c r="W6829" t="str">
        <f t="shared" si="319"/>
        <v>CA</v>
      </c>
      <c r="X6829" t="str">
        <f t="shared" si="320"/>
        <v>California</v>
      </c>
      <c r="Y6829" t="str">
        <f>VLOOKUP(P6829,'Product manager data'!$A$1:B6845,2,0)</f>
        <v>Kimberly Harrington</v>
      </c>
    </row>
    <row r="6830" spans="1:25" x14ac:dyDescent="0.3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f t="shared" si="318"/>
        <v>Profit</v>
      </c>
      <c r="W6830" t="str">
        <f t="shared" si="319"/>
        <v>CA</v>
      </c>
      <c r="X6830" t="str">
        <f t="shared" si="320"/>
        <v>California</v>
      </c>
      <c r="Y6830" t="str">
        <f>VLOOKUP(P6830,'Product manager data'!$A$1:B6846,2,0)</f>
        <v>Kimberly Harrington</v>
      </c>
    </row>
    <row r="6831" spans="1:25" x14ac:dyDescent="0.3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 t="shared" si="318"/>
        <v>Profit</v>
      </c>
      <c r="W6831" t="str">
        <f t="shared" si="319"/>
        <v>CA</v>
      </c>
      <c r="X6831" t="str">
        <f t="shared" si="320"/>
        <v>California</v>
      </c>
      <c r="Y6831" t="str">
        <f>VLOOKUP(P6831,'Product manager data'!$A$1:B6847,2,0)</f>
        <v>Eric Goetz</v>
      </c>
    </row>
    <row r="6832" spans="1:25" x14ac:dyDescent="0.3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f t="shared" si="318"/>
        <v>Profit</v>
      </c>
      <c r="W6832" t="str">
        <f t="shared" si="319"/>
        <v>CA</v>
      </c>
      <c r="X6832" t="str">
        <f t="shared" si="320"/>
        <v>California</v>
      </c>
      <c r="Y6832" t="str">
        <f>VLOOKUP(P6832,'Product manager data'!$A$1:B6848,2,0)</f>
        <v>James Marez</v>
      </c>
    </row>
    <row r="6833" spans="1:25" x14ac:dyDescent="0.3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t="str">
        <f t="shared" si="318"/>
        <v>Profit</v>
      </c>
      <c r="W6833" t="str">
        <f t="shared" si="319"/>
        <v>US</v>
      </c>
      <c r="X6833" t="str">
        <f t="shared" si="320"/>
        <v>Texas</v>
      </c>
      <c r="Y6833" t="str">
        <f>VLOOKUP(P6833,'Product manager data'!$A$1:B6849,2,0)</f>
        <v>Mary Wood</v>
      </c>
    </row>
    <row r="6834" spans="1:25" x14ac:dyDescent="0.3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t="str">
        <f t="shared" si="318"/>
        <v>Profit</v>
      </c>
      <c r="W6834" t="str">
        <f t="shared" si="319"/>
        <v>CA</v>
      </c>
      <c r="X6834" t="str">
        <f t="shared" si="320"/>
        <v>California</v>
      </c>
      <c r="Y6834" t="str">
        <f>VLOOKUP(P6834,'Product manager data'!$A$1:B6850,2,0)</f>
        <v>Eric Goetz</v>
      </c>
    </row>
    <row r="6835" spans="1:25" x14ac:dyDescent="0.3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f t="shared" si="318"/>
        <v>Loss</v>
      </c>
      <c r="W6835" t="str">
        <f t="shared" si="319"/>
        <v>CA</v>
      </c>
      <c r="X6835" t="str">
        <f t="shared" si="320"/>
        <v>California</v>
      </c>
      <c r="Y6835" t="str">
        <f>VLOOKUP(P6835,'Product manager data'!$A$1:B6851,2,0)</f>
        <v>Michael Benoit</v>
      </c>
    </row>
    <row r="6836" spans="1:25" x14ac:dyDescent="0.3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t="str">
        <f t="shared" si="318"/>
        <v>Profit</v>
      </c>
      <c r="W6836" t="str">
        <f t="shared" si="319"/>
        <v>CA</v>
      </c>
      <c r="X6836" t="str">
        <f t="shared" si="320"/>
        <v>California</v>
      </c>
      <c r="Y6836" t="str">
        <f>VLOOKUP(P6836,'Product manager data'!$A$1:B6852,2,0)</f>
        <v>Reggie Bacon</v>
      </c>
    </row>
    <row r="6837" spans="1:25" x14ac:dyDescent="0.3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t="str">
        <f t="shared" si="318"/>
        <v>Profit</v>
      </c>
      <c r="W6837" t="str">
        <f t="shared" si="319"/>
        <v>CA</v>
      </c>
      <c r="X6837" t="str">
        <f t="shared" si="320"/>
        <v>California</v>
      </c>
      <c r="Y6837" t="str">
        <f>VLOOKUP(P6837,'Product manager data'!$A$1:B6853,2,0)</f>
        <v>Willie Zensen</v>
      </c>
    </row>
    <row r="6838" spans="1:25" x14ac:dyDescent="0.3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t="str">
        <f t="shared" si="318"/>
        <v>Profit</v>
      </c>
      <c r="W6838" t="str">
        <f t="shared" si="319"/>
        <v>CA</v>
      </c>
      <c r="X6838" t="str">
        <f t="shared" si="320"/>
        <v>California</v>
      </c>
      <c r="Y6838" t="str">
        <f>VLOOKUP(P6838,'Product manager data'!$A$1:B6854,2,0)</f>
        <v>Robin Dennis</v>
      </c>
    </row>
    <row r="6839" spans="1:25" x14ac:dyDescent="0.3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f t="shared" si="318"/>
        <v>Profit</v>
      </c>
      <c r="W6839" t="str">
        <f t="shared" si="319"/>
        <v>CA</v>
      </c>
      <c r="X6839" t="str">
        <f t="shared" si="320"/>
        <v>California</v>
      </c>
      <c r="Y6839" t="str">
        <f>VLOOKUP(P6839,'Product manager data'!$A$1:B6855,2,0)</f>
        <v>Eric Goetz</v>
      </c>
    </row>
    <row r="6840" spans="1:25" x14ac:dyDescent="0.3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t="str">
        <f t="shared" si="318"/>
        <v>Profit</v>
      </c>
      <c r="W6840" t="str">
        <f t="shared" si="319"/>
        <v>CA</v>
      </c>
      <c r="X6840" t="str">
        <f t="shared" si="320"/>
        <v>California</v>
      </c>
      <c r="Y6840" t="str">
        <f>VLOOKUP(P6840,'Product manager data'!$A$1:B6856,2,0)</f>
        <v>Mary Wood</v>
      </c>
    </row>
    <row r="6841" spans="1:25" x14ac:dyDescent="0.3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f t="shared" si="318"/>
        <v>Profit</v>
      </c>
      <c r="W6841" t="str">
        <f t="shared" si="319"/>
        <v>CA</v>
      </c>
      <c r="X6841" t="str">
        <f t="shared" si="320"/>
        <v>California</v>
      </c>
      <c r="Y6841" t="str">
        <f>VLOOKUP(P6841,'Product manager data'!$A$1:B6857,2,0)</f>
        <v>James Marez</v>
      </c>
    </row>
    <row r="6842" spans="1:25" x14ac:dyDescent="0.3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 t="shared" si="318"/>
        <v>Loss</v>
      </c>
      <c r="W6842" t="str">
        <f t="shared" si="319"/>
        <v>CA</v>
      </c>
      <c r="X6842" t="str">
        <f t="shared" si="320"/>
        <v>California</v>
      </c>
      <c r="Y6842" t="str">
        <f>VLOOKUP(P6842,'Product manager data'!$A$1:B6858,2,0)</f>
        <v>Kimberly Harrington</v>
      </c>
    </row>
    <row r="6843" spans="1:25" x14ac:dyDescent="0.3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t="str">
        <f t="shared" si="318"/>
        <v>Profit</v>
      </c>
      <c r="W6843" t="str">
        <f t="shared" si="319"/>
        <v>CA</v>
      </c>
      <c r="X6843" t="str">
        <f t="shared" si="320"/>
        <v>California</v>
      </c>
      <c r="Y6843" t="str">
        <f>VLOOKUP(P6843,'Product manager data'!$A$1:B6859,2,0)</f>
        <v>Reggie Bacon</v>
      </c>
    </row>
    <row r="6844" spans="1:25" x14ac:dyDescent="0.3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 t="shared" si="318"/>
        <v>Profit</v>
      </c>
      <c r="W6844" t="str">
        <f t="shared" si="319"/>
        <v>CA</v>
      </c>
      <c r="X6844" t="str">
        <f t="shared" si="320"/>
        <v>California</v>
      </c>
      <c r="Y6844" t="str">
        <f>VLOOKUP(P6844,'Product manager data'!$A$1:B6860,2,0)</f>
        <v>Junior Fason</v>
      </c>
    </row>
    <row r="6845" spans="1:25" x14ac:dyDescent="0.3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f t="shared" si="318"/>
        <v>Profit</v>
      </c>
      <c r="W6845" t="str">
        <f t="shared" si="319"/>
        <v>CA</v>
      </c>
      <c r="X6845" t="str">
        <f t="shared" si="320"/>
        <v>California</v>
      </c>
      <c r="Y6845" t="str">
        <f>VLOOKUP(P6845,'Product manager data'!$A$1:B6861,2,0)</f>
        <v>Myrtle Holloway</v>
      </c>
    </row>
    <row r="6846" spans="1:25" x14ac:dyDescent="0.3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t="str">
        <f t="shared" si="318"/>
        <v>Profit</v>
      </c>
      <c r="W6846" t="str">
        <f t="shared" si="319"/>
        <v>CA</v>
      </c>
      <c r="X6846" t="str">
        <f t="shared" si="320"/>
        <v>California</v>
      </c>
      <c r="Y6846" t="str">
        <f>VLOOKUP(P6846,'Product manager data'!$A$1:B6862,2,0)</f>
        <v>Sandra Cruz</v>
      </c>
    </row>
    <row r="6847" spans="1:25" x14ac:dyDescent="0.3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t="str">
        <f t="shared" si="318"/>
        <v>Profit</v>
      </c>
      <c r="W6847" t="str">
        <f t="shared" si="319"/>
        <v>CA</v>
      </c>
      <c r="X6847" t="str">
        <f t="shared" si="320"/>
        <v>California</v>
      </c>
      <c r="Y6847" t="str">
        <f>VLOOKUP(P6847,'Product manager data'!$A$1:B6863,2,0)</f>
        <v>Sandra Cruz</v>
      </c>
    </row>
    <row r="6848" spans="1:25" x14ac:dyDescent="0.3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t="str">
        <f t="shared" si="318"/>
        <v>Profit</v>
      </c>
      <c r="W6848" t="str">
        <f t="shared" si="319"/>
        <v>US</v>
      </c>
      <c r="X6848" t="str">
        <f t="shared" si="320"/>
        <v>Texas</v>
      </c>
      <c r="Y6848" t="str">
        <f>VLOOKUP(P6848,'Product manager data'!$A$1:B6864,2,0)</f>
        <v>Beth Higgins</v>
      </c>
    </row>
    <row r="6849" spans="1:25" x14ac:dyDescent="0.3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f t="shared" si="318"/>
        <v>Profit</v>
      </c>
      <c r="W6849" t="str">
        <f t="shared" si="319"/>
        <v>CA</v>
      </c>
      <c r="X6849" t="str">
        <f t="shared" si="320"/>
        <v>California</v>
      </c>
      <c r="Y6849" t="str">
        <f>VLOOKUP(P6849,'Product manager data'!$A$1:B6865,2,0)</f>
        <v>James Marez</v>
      </c>
    </row>
    <row r="6850" spans="1:25" x14ac:dyDescent="0.3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t="str">
        <f t="shared" si="318"/>
        <v>Profit</v>
      </c>
      <c r="W6850" t="str">
        <f t="shared" si="319"/>
        <v>US</v>
      </c>
      <c r="X6850" t="str">
        <f t="shared" si="320"/>
        <v>Texas</v>
      </c>
      <c r="Y6850" t="str">
        <f>VLOOKUP(P6850,'Product manager data'!$A$1:B6866,2,0)</f>
        <v>Beth Higgins</v>
      </c>
    </row>
    <row r="6851" spans="1:25" x14ac:dyDescent="0.3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t="str">
        <f t="shared" ref="V6851:V6914" si="321">IF(U6851&gt;=0,"Profit","Loss")</f>
        <v>Profit</v>
      </c>
      <c r="W6851" t="str">
        <f t="shared" ref="W6851:W6914" si="322">MID(B6851,1,2)</f>
        <v>CA</v>
      </c>
      <c r="X6851" t="str">
        <f t="shared" ref="X6851:X6914" si="323">IF(W6851="CA","California","Texas")</f>
        <v>California</v>
      </c>
      <c r="Y6851" t="str">
        <f>VLOOKUP(P6851,'Product manager data'!$A$1:B6867,2,0)</f>
        <v>Robin Dennis</v>
      </c>
    </row>
    <row r="6852" spans="1:25" x14ac:dyDescent="0.3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f t="shared" si="321"/>
        <v>Profit</v>
      </c>
      <c r="W6852" t="str">
        <f t="shared" si="322"/>
        <v>US</v>
      </c>
      <c r="X6852" t="str">
        <f t="shared" si="323"/>
        <v>Texas</v>
      </c>
      <c r="Y6852" t="str">
        <f>VLOOKUP(P6852,'Product manager data'!$A$1:B6868,2,0)</f>
        <v>Tim Collins</v>
      </c>
    </row>
    <row r="6853" spans="1:25" x14ac:dyDescent="0.3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 t="shared" si="321"/>
        <v>Profit</v>
      </c>
      <c r="W6853" t="str">
        <f t="shared" si="322"/>
        <v>US</v>
      </c>
      <c r="X6853" t="str">
        <f t="shared" si="323"/>
        <v>Texas</v>
      </c>
      <c r="Y6853" t="str">
        <f>VLOOKUP(P6853,'Product manager data'!$A$1:B6869,2,0)</f>
        <v>Kimberly Harrington</v>
      </c>
    </row>
    <row r="6854" spans="1:25" x14ac:dyDescent="0.3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 t="shared" si="321"/>
        <v>Profit</v>
      </c>
      <c r="W6854" t="str">
        <f t="shared" si="322"/>
        <v>US</v>
      </c>
      <c r="X6854" t="str">
        <f t="shared" si="323"/>
        <v>Texas</v>
      </c>
      <c r="Y6854" t="str">
        <f>VLOOKUP(P6854,'Product manager data'!$A$1:B6870,2,0)</f>
        <v>Myrtle Holloway</v>
      </c>
    </row>
    <row r="6855" spans="1:25" x14ac:dyDescent="0.3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t="str">
        <f t="shared" si="321"/>
        <v>Profit</v>
      </c>
      <c r="W6855" t="str">
        <f t="shared" si="322"/>
        <v>US</v>
      </c>
      <c r="X6855" t="str">
        <f t="shared" si="323"/>
        <v>Texas</v>
      </c>
      <c r="Y6855" t="str">
        <f>VLOOKUP(P6855,'Product manager data'!$A$1:B6871,2,0)</f>
        <v>James Marez</v>
      </c>
    </row>
    <row r="6856" spans="1:25" x14ac:dyDescent="0.3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f t="shared" si="321"/>
        <v>Profit</v>
      </c>
      <c r="W6856" t="str">
        <f t="shared" si="322"/>
        <v>US</v>
      </c>
      <c r="X6856" t="str">
        <f t="shared" si="323"/>
        <v>Texas</v>
      </c>
      <c r="Y6856" t="str">
        <f>VLOOKUP(P6856,'Product manager data'!$A$1:B6872,2,0)</f>
        <v>Myrtle Holloway</v>
      </c>
    </row>
    <row r="6857" spans="1:25" x14ac:dyDescent="0.3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 t="shared" si="321"/>
        <v>Profit</v>
      </c>
      <c r="W6857" t="str">
        <f t="shared" si="322"/>
        <v>US</v>
      </c>
      <c r="X6857" t="str">
        <f t="shared" si="323"/>
        <v>Texas</v>
      </c>
      <c r="Y6857" t="str">
        <f>VLOOKUP(P6857,'Product manager data'!$A$1:B6873,2,0)</f>
        <v>Beth Higgins</v>
      </c>
    </row>
    <row r="6858" spans="1:25" x14ac:dyDescent="0.3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t="str">
        <f t="shared" si="321"/>
        <v>Profit</v>
      </c>
      <c r="W6858" t="str">
        <f t="shared" si="322"/>
        <v>US</v>
      </c>
      <c r="X6858" t="str">
        <f t="shared" si="323"/>
        <v>Texas</v>
      </c>
      <c r="Y6858" t="str">
        <f>VLOOKUP(P6858,'Product manager data'!$A$1:B6874,2,0)</f>
        <v>Rosemary Hearon</v>
      </c>
    </row>
    <row r="6859" spans="1:25" x14ac:dyDescent="0.3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f t="shared" si="321"/>
        <v>Profit</v>
      </c>
      <c r="W6859" t="str">
        <f t="shared" si="322"/>
        <v>CA</v>
      </c>
      <c r="X6859" t="str">
        <f t="shared" si="323"/>
        <v>California</v>
      </c>
      <c r="Y6859" t="str">
        <f>VLOOKUP(P6859,'Product manager data'!$A$1:B6875,2,0)</f>
        <v>Beth Higgins</v>
      </c>
    </row>
    <row r="6860" spans="1:25" x14ac:dyDescent="0.3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 t="shared" si="321"/>
        <v>Profit</v>
      </c>
      <c r="W6860" t="str">
        <f t="shared" si="322"/>
        <v>CA</v>
      </c>
      <c r="X6860" t="str">
        <f t="shared" si="323"/>
        <v>California</v>
      </c>
      <c r="Y6860" t="str">
        <f>VLOOKUP(P6860,'Product manager data'!$A$1:B6876,2,0)</f>
        <v>Willie Zensen</v>
      </c>
    </row>
    <row r="6861" spans="1:25" x14ac:dyDescent="0.3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f t="shared" si="321"/>
        <v>Profit</v>
      </c>
      <c r="W6861" t="str">
        <f t="shared" si="322"/>
        <v>CA</v>
      </c>
      <c r="X6861" t="str">
        <f t="shared" si="323"/>
        <v>California</v>
      </c>
      <c r="Y6861" t="str">
        <f>VLOOKUP(P6861,'Product manager data'!$A$1:B6877,2,0)</f>
        <v>Junior Fason</v>
      </c>
    </row>
    <row r="6862" spans="1:25" x14ac:dyDescent="0.3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f t="shared" si="321"/>
        <v>Profit</v>
      </c>
      <c r="W6862" t="str">
        <f t="shared" si="322"/>
        <v>CA</v>
      </c>
      <c r="X6862" t="str">
        <f t="shared" si="323"/>
        <v>California</v>
      </c>
      <c r="Y6862" t="str">
        <f>VLOOKUP(P6862,'Product manager data'!$A$1:B6878,2,0)</f>
        <v>Reggie Bacon</v>
      </c>
    </row>
    <row r="6863" spans="1:25" x14ac:dyDescent="0.3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 t="shared" si="321"/>
        <v>Profit</v>
      </c>
      <c r="W6863" t="str">
        <f t="shared" si="322"/>
        <v>CA</v>
      </c>
      <c r="X6863" t="str">
        <f t="shared" si="323"/>
        <v>California</v>
      </c>
      <c r="Y6863" t="str">
        <f>VLOOKUP(P6863,'Product manager data'!$A$1:B6879,2,0)</f>
        <v>Willie Zensen</v>
      </c>
    </row>
    <row r="6864" spans="1:25" x14ac:dyDescent="0.3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f t="shared" si="321"/>
        <v>Loss</v>
      </c>
      <c r="W6864" t="str">
        <f t="shared" si="322"/>
        <v>CA</v>
      </c>
      <c r="X6864" t="str">
        <f t="shared" si="323"/>
        <v>California</v>
      </c>
      <c r="Y6864" t="str">
        <f>VLOOKUP(P6864,'Product manager data'!$A$1:B6880,2,0)</f>
        <v>Sandra Cruz</v>
      </c>
    </row>
    <row r="6865" spans="1:25" x14ac:dyDescent="0.3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t="str">
        <f t="shared" si="321"/>
        <v>Profit</v>
      </c>
      <c r="W6865" t="str">
        <f t="shared" si="322"/>
        <v>CA</v>
      </c>
      <c r="X6865" t="str">
        <f t="shared" si="323"/>
        <v>California</v>
      </c>
      <c r="Y6865" t="str">
        <f>VLOOKUP(P6865,'Product manager data'!$A$1:B6881,2,0)</f>
        <v>Beth Higgins</v>
      </c>
    </row>
    <row r="6866" spans="1:25" x14ac:dyDescent="0.3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 t="shared" si="321"/>
        <v>Profit</v>
      </c>
      <c r="W6866" t="str">
        <f t="shared" si="322"/>
        <v>US</v>
      </c>
      <c r="X6866" t="str">
        <f t="shared" si="323"/>
        <v>Texas</v>
      </c>
      <c r="Y6866" t="str">
        <f>VLOOKUP(P6866,'Product manager data'!$A$1:B6882,2,0)</f>
        <v>Kimberly Harrington</v>
      </c>
    </row>
    <row r="6867" spans="1:25" x14ac:dyDescent="0.3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f t="shared" si="321"/>
        <v>Loss</v>
      </c>
      <c r="W6867" t="str">
        <f t="shared" si="322"/>
        <v>US</v>
      </c>
      <c r="X6867" t="str">
        <f t="shared" si="323"/>
        <v>Texas</v>
      </c>
      <c r="Y6867" t="str">
        <f>VLOOKUP(P6867,'Product manager data'!$A$1:B6883,2,0)</f>
        <v>James Marez</v>
      </c>
    </row>
    <row r="6868" spans="1:25" x14ac:dyDescent="0.3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 t="shared" si="321"/>
        <v>Profit</v>
      </c>
      <c r="W6868" t="str">
        <f t="shared" si="322"/>
        <v>US</v>
      </c>
      <c r="X6868" t="str">
        <f t="shared" si="323"/>
        <v>Texas</v>
      </c>
      <c r="Y6868" t="str">
        <f>VLOOKUP(P6868,'Product manager data'!$A$1:B6884,2,0)</f>
        <v>Reggie Bacon</v>
      </c>
    </row>
    <row r="6869" spans="1:25" x14ac:dyDescent="0.3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t="str">
        <f t="shared" si="321"/>
        <v>Loss</v>
      </c>
      <c r="W6869" t="str">
        <f t="shared" si="322"/>
        <v>US</v>
      </c>
      <c r="X6869" t="str">
        <f t="shared" si="323"/>
        <v>Texas</v>
      </c>
      <c r="Y6869" t="str">
        <f>VLOOKUP(P6869,'Product manager data'!$A$1:B6885,2,0)</f>
        <v>James Marez</v>
      </c>
    </row>
    <row r="6870" spans="1:25" x14ac:dyDescent="0.3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t="str">
        <f t="shared" si="321"/>
        <v>Profit</v>
      </c>
      <c r="W6870" t="str">
        <f t="shared" si="322"/>
        <v>US</v>
      </c>
      <c r="X6870" t="str">
        <f t="shared" si="323"/>
        <v>Texas</v>
      </c>
      <c r="Y6870" t="str">
        <f>VLOOKUP(P6870,'Product manager data'!$A$1:B6886,2,0)</f>
        <v>Michael Benoit</v>
      </c>
    </row>
    <row r="6871" spans="1:25" x14ac:dyDescent="0.3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t="str">
        <f t="shared" si="321"/>
        <v>Profit</v>
      </c>
      <c r="W6871" t="str">
        <f t="shared" si="322"/>
        <v>US</v>
      </c>
      <c r="X6871" t="str">
        <f t="shared" si="323"/>
        <v>Texas</v>
      </c>
      <c r="Y6871" t="str">
        <f>VLOOKUP(P6871,'Product manager data'!$A$1:B6887,2,0)</f>
        <v>Beth Higgins</v>
      </c>
    </row>
    <row r="6872" spans="1:25" x14ac:dyDescent="0.3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t="str">
        <f t="shared" si="321"/>
        <v>Profit</v>
      </c>
      <c r="W6872" t="str">
        <f t="shared" si="322"/>
        <v>US</v>
      </c>
      <c r="X6872" t="str">
        <f t="shared" si="323"/>
        <v>Texas</v>
      </c>
      <c r="Y6872" t="str">
        <f>VLOOKUP(P6872,'Product manager data'!$A$1:B6888,2,0)</f>
        <v>Beth Higgins</v>
      </c>
    </row>
    <row r="6873" spans="1:25" x14ac:dyDescent="0.3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f t="shared" si="321"/>
        <v>Profit</v>
      </c>
      <c r="W6873" t="str">
        <f t="shared" si="322"/>
        <v>CA</v>
      </c>
      <c r="X6873" t="str">
        <f t="shared" si="323"/>
        <v>California</v>
      </c>
      <c r="Y6873" t="str">
        <f>VLOOKUP(P6873,'Product manager data'!$A$1:B6889,2,0)</f>
        <v>Willie Zensen</v>
      </c>
    </row>
    <row r="6874" spans="1:25" x14ac:dyDescent="0.3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t="str">
        <f t="shared" si="321"/>
        <v>Profit</v>
      </c>
      <c r="W6874" t="str">
        <f t="shared" si="322"/>
        <v>CA</v>
      </c>
      <c r="X6874" t="str">
        <f t="shared" si="323"/>
        <v>California</v>
      </c>
      <c r="Y6874" t="str">
        <f>VLOOKUP(P6874,'Product manager data'!$A$1:B6890,2,0)</f>
        <v>Beth Higgins</v>
      </c>
    </row>
    <row r="6875" spans="1:25" x14ac:dyDescent="0.3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t="str">
        <f t="shared" si="321"/>
        <v>Loss</v>
      </c>
      <c r="W6875" t="str">
        <f t="shared" si="322"/>
        <v>CA</v>
      </c>
      <c r="X6875" t="str">
        <f t="shared" si="323"/>
        <v>California</v>
      </c>
      <c r="Y6875" t="str">
        <f>VLOOKUP(P6875,'Product manager data'!$A$1:B6891,2,0)</f>
        <v>Kimberly Harrington</v>
      </c>
    </row>
    <row r="6876" spans="1:25" x14ac:dyDescent="0.3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t="str">
        <f t="shared" si="321"/>
        <v>Loss</v>
      </c>
      <c r="W6876" t="str">
        <f t="shared" si="322"/>
        <v>CA</v>
      </c>
      <c r="X6876" t="str">
        <f t="shared" si="323"/>
        <v>California</v>
      </c>
      <c r="Y6876" t="str">
        <f>VLOOKUP(P6876,'Product manager data'!$A$1:B6892,2,0)</f>
        <v>Reggie Bacon</v>
      </c>
    </row>
    <row r="6877" spans="1:25" x14ac:dyDescent="0.3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t="str">
        <f t="shared" si="321"/>
        <v>Profit</v>
      </c>
      <c r="W6877" t="str">
        <f t="shared" si="322"/>
        <v>US</v>
      </c>
      <c r="X6877" t="str">
        <f t="shared" si="323"/>
        <v>Texas</v>
      </c>
      <c r="Y6877" t="str">
        <f>VLOOKUP(P6877,'Product manager data'!$A$1:B6893,2,0)</f>
        <v>Willie Zensen</v>
      </c>
    </row>
    <row r="6878" spans="1:25" x14ac:dyDescent="0.3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f t="shared" si="321"/>
        <v>Profit</v>
      </c>
      <c r="W6878" t="str">
        <f t="shared" si="322"/>
        <v>US</v>
      </c>
      <c r="X6878" t="str">
        <f t="shared" si="323"/>
        <v>Texas</v>
      </c>
      <c r="Y6878" t="str">
        <f>VLOOKUP(P6878,'Product manager data'!$A$1:B6894,2,0)</f>
        <v>Michael Benoit</v>
      </c>
    </row>
    <row r="6879" spans="1:25" x14ac:dyDescent="0.3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f t="shared" si="321"/>
        <v>Loss</v>
      </c>
      <c r="W6879" t="str">
        <f t="shared" si="322"/>
        <v>US</v>
      </c>
      <c r="X6879" t="str">
        <f t="shared" si="323"/>
        <v>Texas</v>
      </c>
      <c r="Y6879" t="str">
        <f>VLOOKUP(P6879,'Product manager data'!$A$1:B6895,2,0)</f>
        <v>Robin Dennis</v>
      </c>
    </row>
    <row r="6880" spans="1:25" x14ac:dyDescent="0.3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f t="shared" si="321"/>
        <v>Profit</v>
      </c>
      <c r="W6880" t="str">
        <f t="shared" si="322"/>
        <v>US</v>
      </c>
      <c r="X6880" t="str">
        <f t="shared" si="323"/>
        <v>Texas</v>
      </c>
      <c r="Y6880" t="str">
        <f>VLOOKUP(P6880,'Product manager data'!$A$1:B6896,2,0)</f>
        <v>Beth Higgins</v>
      </c>
    </row>
    <row r="6881" spans="1:25" x14ac:dyDescent="0.3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f t="shared" si="321"/>
        <v>Profit</v>
      </c>
      <c r="W6881" t="str">
        <f t="shared" si="322"/>
        <v>CA</v>
      </c>
      <c r="X6881" t="str">
        <f t="shared" si="323"/>
        <v>California</v>
      </c>
      <c r="Y6881" t="str">
        <f>VLOOKUP(P6881,'Product manager data'!$A$1:B6897,2,0)</f>
        <v>Sandra Cruz</v>
      </c>
    </row>
    <row r="6882" spans="1:25" x14ac:dyDescent="0.3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t="str">
        <f t="shared" si="321"/>
        <v>Profit</v>
      </c>
      <c r="W6882" t="str">
        <f t="shared" si="322"/>
        <v>CA</v>
      </c>
      <c r="X6882" t="str">
        <f t="shared" si="323"/>
        <v>California</v>
      </c>
      <c r="Y6882" t="str">
        <f>VLOOKUP(P6882,'Product manager data'!$A$1:B6898,2,0)</f>
        <v>Beth Higgins</v>
      </c>
    </row>
    <row r="6883" spans="1:25" x14ac:dyDescent="0.3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f t="shared" si="321"/>
        <v>Profit</v>
      </c>
      <c r="W6883" t="str">
        <f t="shared" si="322"/>
        <v>CA</v>
      </c>
      <c r="X6883" t="str">
        <f t="shared" si="323"/>
        <v>California</v>
      </c>
      <c r="Y6883" t="str">
        <f>VLOOKUP(P6883,'Product manager data'!$A$1:B6899,2,0)</f>
        <v>Michael Benoit</v>
      </c>
    </row>
    <row r="6884" spans="1:25" x14ac:dyDescent="0.3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f t="shared" si="321"/>
        <v>Profit</v>
      </c>
      <c r="W6884" t="str">
        <f t="shared" si="322"/>
        <v>CA</v>
      </c>
      <c r="X6884" t="str">
        <f t="shared" si="323"/>
        <v>California</v>
      </c>
      <c r="Y6884" t="str">
        <f>VLOOKUP(P6884,'Product manager data'!$A$1:B6900,2,0)</f>
        <v>Myrtle Holloway</v>
      </c>
    </row>
    <row r="6885" spans="1:25" x14ac:dyDescent="0.3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 t="shared" si="321"/>
        <v>Profit</v>
      </c>
      <c r="W6885" t="str">
        <f t="shared" si="322"/>
        <v>CA</v>
      </c>
      <c r="X6885" t="str">
        <f t="shared" si="323"/>
        <v>California</v>
      </c>
      <c r="Y6885" t="str">
        <f>VLOOKUP(P6885,'Product manager data'!$A$1:B6901,2,0)</f>
        <v>Beth Higgins</v>
      </c>
    </row>
    <row r="6886" spans="1:25" x14ac:dyDescent="0.3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t="str">
        <f t="shared" si="321"/>
        <v>Profit</v>
      </c>
      <c r="W6886" t="str">
        <f t="shared" si="322"/>
        <v>CA</v>
      </c>
      <c r="X6886" t="str">
        <f t="shared" si="323"/>
        <v>California</v>
      </c>
      <c r="Y6886" t="str">
        <f>VLOOKUP(P6886,'Product manager data'!$A$1:B6902,2,0)</f>
        <v>Sandra Cruz</v>
      </c>
    </row>
    <row r="6887" spans="1:25" x14ac:dyDescent="0.3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 t="shared" si="321"/>
        <v>Profit</v>
      </c>
      <c r="W6887" t="str">
        <f t="shared" si="322"/>
        <v>CA</v>
      </c>
      <c r="X6887" t="str">
        <f t="shared" si="323"/>
        <v>California</v>
      </c>
      <c r="Y6887" t="str">
        <f>VLOOKUP(P6887,'Product manager data'!$A$1:B6903,2,0)</f>
        <v>Reggie Bacon</v>
      </c>
    </row>
    <row r="6888" spans="1:25" x14ac:dyDescent="0.3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f t="shared" si="321"/>
        <v>Loss</v>
      </c>
      <c r="W6888" t="str">
        <f t="shared" si="322"/>
        <v>CA</v>
      </c>
      <c r="X6888" t="str">
        <f t="shared" si="323"/>
        <v>California</v>
      </c>
      <c r="Y6888" t="str">
        <f>VLOOKUP(P6888,'Product manager data'!$A$1:B6904,2,0)</f>
        <v>James Marez</v>
      </c>
    </row>
    <row r="6889" spans="1:25" x14ac:dyDescent="0.3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 t="shared" si="321"/>
        <v>Profit</v>
      </c>
      <c r="W6889" t="str">
        <f t="shared" si="322"/>
        <v>CA</v>
      </c>
      <c r="X6889" t="str">
        <f t="shared" si="323"/>
        <v>California</v>
      </c>
      <c r="Y6889" t="str">
        <f>VLOOKUP(P6889,'Product manager data'!$A$1:B6905,2,0)</f>
        <v>Beth Higgins</v>
      </c>
    </row>
    <row r="6890" spans="1:25" x14ac:dyDescent="0.3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f t="shared" si="321"/>
        <v>Profit</v>
      </c>
      <c r="W6890" t="str">
        <f t="shared" si="322"/>
        <v>CA</v>
      </c>
      <c r="X6890" t="str">
        <f t="shared" si="323"/>
        <v>California</v>
      </c>
      <c r="Y6890" t="str">
        <f>VLOOKUP(P6890,'Product manager data'!$A$1:B6906,2,0)</f>
        <v>Kimberly Harrington</v>
      </c>
    </row>
    <row r="6891" spans="1:25" x14ac:dyDescent="0.3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f t="shared" si="321"/>
        <v>Profit</v>
      </c>
      <c r="W6891" t="str">
        <f t="shared" si="322"/>
        <v>CA</v>
      </c>
      <c r="X6891" t="str">
        <f t="shared" si="323"/>
        <v>California</v>
      </c>
      <c r="Y6891" t="str">
        <f>VLOOKUP(P6891,'Product manager data'!$A$1:B6907,2,0)</f>
        <v>James Marez</v>
      </c>
    </row>
    <row r="6892" spans="1:25" x14ac:dyDescent="0.3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f t="shared" si="321"/>
        <v>Profit</v>
      </c>
      <c r="W6892" t="str">
        <f t="shared" si="322"/>
        <v>CA</v>
      </c>
      <c r="X6892" t="str">
        <f t="shared" si="323"/>
        <v>California</v>
      </c>
      <c r="Y6892" t="str">
        <f>VLOOKUP(P6892,'Product manager data'!$A$1:B6908,2,0)</f>
        <v>Beth Higgins</v>
      </c>
    </row>
    <row r="6893" spans="1:25" x14ac:dyDescent="0.3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f t="shared" si="321"/>
        <v>Profit</v>
      </c>
      <c r="W6893" t="str">
        <f t="shared" si="322"/>
        <v>CA</v>
      </c>
      <c r="X6893" t="str">
        <f t="shared" si="323"/>
        <v>California</v>
      </c>
      <c r="Y6893" t="str">
        <f>VLOOKUP(P6893,'Product manager data'!$A$1:B6909,2,0)</f>
        <v>Eric Goetz</v>
      </c>
    </row>
    <row r="6894" spans="1:25" x14ac:dyDescent="0.3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t="str">
        <f t="shared" si="321"/>
        <v>Profit</v>
      </c>
      <c r="W6894" t="str">
        <f t="shared" si="322"/>
        <v>CA</v>
      </c>
      <c r="X6894" t="str">
        <f t="shared" si="323"/>
        <v>California</v>
      </c>
      <c r="Y6894" t="str">
        <f>VLOOKUP(P6894,'Product manager data'!$A$1:B6910,2,0)</f>
        <v>Beth Higgins</v>
      </c>
    </row>
    <row r="6895" spans="1:25" x14ac:dyDescent="0.3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t="str">
        <f t="shared" si="321"/>
        <v>Profit</v>
      </c>
      <c r="W6895" t="str">
        <f t="shared" si="322"/>
        <v>CA</v>
      </c>
      <c r="X6895" t="str">
        <f t="shared" si="323"/>
        <v>California</v>
      </c>
      <c r="Y6895" t="str">
        <f>VLOOKUP(P6895,'Product manager data'!$A$1:B6911,2,0)</f>
        <v>Robin Dennis</v>
      </c>
    </row>
    <row r="6896" spans="1:25" x14ac:dyDescent="0.3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 t="shared" si="321"/>
        <v>Profit</v>
      </c>
      <c r="W6896" t="str">
        <f t="shared" si="322"/>
        <v>CA</v>
      </c>
      <c r="X6896" t="str">
        <f t="shared" si="323"/>
        <v>California</v>
      </c>
      <c r="Y6896" t="str">
        <f>VLOOKUP(P6896,'Product manager data'!$A$1:B6912,2,0)</f>
        <v>James Marez</v>
      </c>
    </row>
    <row r="6897" spans="1:25" x14ac:dyDescent="0.3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f t="shared" si="321"/>
        <v>Profit</v>
      </c>
      <c r="W6897" t="str">
        <f t="shared" si="322"/>
        <v>CA</v>
      </c>
      <c r="X6897" t="str">
        <f t="shared" si="323"/>
        <v>California</v>
      </c>
      <c r="Y6897" t="str">
        <f>VLOOKUP(P6897,'Product manager data'!$A$1:B6913,2,0)</f>
        <v>Tammie Nelson</v>
      </c>
    </row>
    <row r="6898" spans="1:25" x14ac:dyDescent="0.3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t="str">
        <f t="shared" si="321"/>
        <v>Profit</v>
      </c>
      <c r="W6898" t="str">
        <f t="shared" si="322"/>
        <v>CA</v>
      </c>
      <c r="X6898" t="str">
        <f t="shared" si="323"/>
        <v>California</v>
      </c>
      <c r="Y6898" t="str">
        <f>VLOOKUP(P6898,'Product manager data'!$A$1:B6914,2,0)</f>
        <v>Beth Higgins</v>
      </c>
    </row>
    <row r="6899" spans="1:25" x14ac:dyDescent="0.3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f t="shared" si="321"/>
        <v>Loss</v>
      </c>
      <c r="W6899" t="str">
        <f t="shared" si="322"/>
        <v>CA</v>
      </c>
      <c r="X6899" t="str">
        <f t="shared" si="323"/>
        <v>California</v>
      </c>
      <c r="Y6899" t="str">
        <f>VLOOKUP(P6899,'Product manager data'!$A$1:B6915,2,0)</f>
        <v>Kimberly Harrington</v>
      </c>
    </row>
    <row r="6900" spans="1:25" x14ac:dyDescent="0.3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f t="shared" si="321"/>
        <v>Loss</v>
      </c>
      <c r="W6900" t="str">
        <f t="shared" si="322"/>
        <v>US</v>
      </c>
      <c r="X6900" t="str">
        <f t="shared" si="323"/>
        <v>Texas</v>
      </c>
      <c r="Y6900" t="str">
        <f>VLOOKUP(P6900,'Product manager data'!$A$1:B6916,2,0)</f>
        <v>Sandra Cruz</v>
      </c>
    </row>
    <row r="6901" spans="1:25" x14ac:dyDescent="0.3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f t="shared" si="321"/>
        <v>Loss</v>
      </c>
      <c r="W6901" t="str">
        <f t="shared" si="322"/>
        <v>US</v>
      </c>
      <c r="X6901" t="str">
        <f t="shared" si="323"/>
        <v>Texas</v>
      </c>
      <c r="Y6901" t="str">
        <f>VLOOKUP(P6901,'Product manager data'!$A$1:B6917,2,0)</f>
        <v>Kimberly Harrington</v>
      </c>
    </row>
    <row r="6902" spans="1:25" x14ac:dyDescent="0.3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f t="shared" si="321"/>
        <v>Profit</v>
      </c>
      <c r="W6902" t="str">
        <f t="shared" si="322"/>
        <v>CA</v>
      </c>
      <c r="X6902" t="str">
        <f t="shared" si="323"/>
        <v>California</v>
      </c>
      <c r="Y6902" t="str">
        <f>VLOOKUP(P6902,'Product manager data'!$A$1:B6918,2,0)</f>
        <v>Reggie Bacon</v>
      </c>
    </row>
    <row r="6903" spans="1:25" x14ac:dyDescent="0.3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f t="shared" si="321"/>
        <v>Profit</v>
      </c>
      <c r="W6903" t="str">
        <f t="shared" si="322"/>
        <v>US</v>
      </c>
      <c r="X6903" t="str">
        <f t="shared" si="323"/>
        <v>Texas</v>
      </c>
      <c r="Y6903" t="str">
        <f>VLOOKUP(P6903,'Product manager data'!$A$1:B6919,2,0)</f>
        <v>Jason Lightner</v>
      </c>
    </row>
    <row r="6904" spans="1:25" x14ac:dyDescent="0.3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 t="shared" si="321"/>
        <v>Profit</v>
      </c>
      <c r="W6904" t="str">
        <f t="shared" si="322"/>
        <v>CA</v>
      </c>
      <c r="X6904" t="str">
        <f t="shared" si="323"/>
        <v>California</v>
      </c>
      <c r="Y6904" t="str">
        <f>VLOOKUP(P6904,'Product manager data'!$A$1:B6920,2,0)</f>
        <v>Junior Fason</v>
      </c>
    </row>
    <row r="6905" spans="1:25" x14ac:dyDescent="0.3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t="str">
        <f t="shared" si="321"/>
        <v>Loss</v>
      </c>
      <c r="W6905" t="str">
        <f t="shared" si="322"/>
        <v>CA</v>
      </c>
      <c r="X6905" t="str">
        <f t="shared" si="323"/>
        <v>California</v>
      </c>
      <c r="Y6905" t="str">
        <f>VLOOKUP(P6905,'Product manager data'!$A$1:B6921,2,0)</f>
        <v>Mary Wood</v>
      </c>
    </row>
    <row r="6906" spans="1:25" x14ac:dyDescent="0.3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t="str">
        <f t="shared" si="321"/>
        <v>Loss</v>
      </c>
      <c r="W6906" t="str">
        <f t="shared" si="322"/>
        <v>CA</v>
      </c>
      <c r="X6906" t="str">
        <f t="shared" si="323"/>
        <v>California</v>
      </c>
      <c r="Y6906" t="str">
        <f>VLOOKUP(P6906,'Product manager data'!$A$1:B6922,2,0)</f>
        <v>Myrtle Holloway</v>
      </c>
    </row>
    <row r="6907" spans="1:25" x14ac:dyDescent="0.3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f t="shared" si="321"/>
        <v>Profit</v>
      </c>
      <c r="W6907" t="str">
        <f t="shared" si="322"/>
        <v>US</v>
      </c>
      <c r="X6907" t="str">
        <f t="shared" si="323"/>
        <v>Texas</v>
      </c>
      <c r="Y6907" t="str">
        <f>VLOOKUP(P6907,'Product manager data'!$A$1:B6923,2,0)</f>
        <v>Myrtle Holloway</v>
      </c>
    </row>
    <row r="6908" spans="1:25" x14ac:dyDescent="0.3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 t="shared" si="321"/>
        <v>Profit</v>
      </c>
      <c r="W6908" t="str">
        <f t="shared" si="322"/>
        <v>CA</v>
      </c>
      <c r="X6908" t="str">
        <f t="shared" si="323"/>
        <v>California</v>
      </c>
      <c r="Y6908" t="str">
        <f>VLOOKUP(P6908,'Product manager data'!$A$1:B6924,2,0)</f>
        <v>Kimberly Harrington</v>
      </c>
    </row>
    <row r="6909" spans="1:25" x14ac:dyDescent="0.3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t="str">
        <f t="shared" si="321"/>
        <v>Profit</v>
      </c>
      <c r="W6909" t="str">
        <f t="shared" si="322"/>
        <v>CA</v>
      </c>
      <c r="X6909" t="str">
        <f t="shared" si="323"/>
        <v>California</v>
      </c>
      <c r="Y6909" t="str">
        <f>VLOOKUP(P6909,'Product manager data'!$A$1:B6925,2,0)</f>
        <v>James Marez</v>
      </c>
    </row>
    <row r="6910" spans="1:25" x14ac:dyDescent="0.3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t="str">
        <f t="shared" si="321"/>
        <v>Profit</v>
      </c>
      <c r="W6910" t="str">
        <f t="shared" si="322"/>
        <v>US</v>
      </c>
      <c r="X6910" t="str">
        <f t="shared" si="323"/>
        <v>Texas</v>
      </c>
      <c r="Y6910" t="str">
        <f>VLOOKUP(P6910,'Product manager data'!$A$1:B6926,2,0)</f>
        <v>Robin Dennis</v>
      </c>
    </row>
    <row r="6911" spans="1:25" x14ac:dyDescent="0.3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f t="shared" si="321"/>
        <v>Loss</v>
      </c>
      <c r="W6911" t="str">
        <f t="shared" si="322"/>
        <v>CA</v>
      </c>
      <c r="X6911" t="str">
        <f t="shared" si="323"/>
        <v>California</v>
      </c>
      <c r="Y6911" t="str">
        <f>VLOOKUP(P6911,'Product manager data'!$A$1:B6927,2,0)</f>
        <v>Kimberly Harrington</v>
      </c>
    </row>
    <row r="6912" spans="1:25" x14ac:dyDescent="0.3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f t="shared" si="321"/>
        <v>Profit</v>
      </c>
      <c r="W6912" t="str">
        <f t="shared" si="322"/>
        <v>US</v>
      </c>
      <c r="X6912" t="str">
        <f t="shared" si="323"/>
        <v>Texas</v>
      </c>
      <c r="Y6912" t="str">
        <f>VLOOKUP(P6912,'Product manager data'!$A$1:B6928,2,0)</f>
        <v>Tim Collins</v>
      </c>
    </row>
    <row r="6913" spans="1:25" x14ac:dyDescent="0.3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f t="shared" si="321"/>
        <v>Profit</v>
      </c>
      <c r="W6913" t="str">
        <f t="shared" si="322"/>
        <v>CA</v>
      </c>
      <c r="X6913" t="str">
        <f t="shared" si="323"/>
        <v>California</v>
      </c>
      <c r="Y6913" t="str">
        <f>VLOOKUP(P6913,'Product manager data'!$A$1:B6929,2,0)</f>
        <v>Myrtle Holloway</v>
      </c>
    </row>
    <row r="6914" spans="1:25" x14ac:dyDescent="0.3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 t="shared" si="321"/>
        <v>Profit</v>
      </c>
      <c r="W6914" t="str">
        <f t="shared" si="322"/>
        <v>US</v>
      </c>
      <c r="X6914" t="str">
        <f t="shared" si="323"/>
        <v>Texas</v>
      </c>
      <c r="Y6914" t="str">
        <f>VLOOKUP(P6914,'Product manager data'!$A$1:B6930,2,0)</f>
        <v>Reggie Bacon</v>
      </c>
    </row>
    <row r="6915" spans="1:25" x14ac:dyDescent="0.3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t="str">
        <f t="shared" ref="V6915:V6978" si="324">IF(U6915&gt;=0,"Profit","Loss")</f>
        <v>Profit</v>
      </c>
      <c r="W6915" t="str">
        <f t="shared" ref="W6915:W6978" si="325">MID(B6915,1,2)</f>
        <v>CA</v>
      </c>
      <c r="X6915" t="str">
        <f t="shared" ref="X6915:X6978" si="326">IF(W6915="CA","California","Texas")</f>
        <v>California</v>
      </c>
      <c r="Y6915" t="str">
        <f>VLOOKUP(P6915,'Product manager data'!$A$1:B6931,2,0)</f>
        <v>James Marez</v>
      </c>
    </row>
    <row r="6916" spans="1:25" x14ac:dyDescent="0.3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f t="shared" si="324"/>
        <v>Profit</v>
      </c>
      <c r="W6916" t="str">
        <f t="shared" si="325"/>
        <v>CA</v>
      </c>
      <c r="X6916" t="str">
        <f t="shared" si="326"/>
        <v>California</v>
      </c>
      <c r="Y6916" t="str">
        <f>VLOOKUP(P6916,'Product manager data'!$A$1:B6932,2,0)</f>
        <v>Myrtle Holloway</v>
      </c>
    </row>
    <row r="6917" spans="1:25" x14ac:dyDescent="0.3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f t="shared" si="324"/>
        <v>Loss</v>
      </c>
      <c r="W6917" t="str">
        <f t="shared" si="325"/>
        <v>CA</v>
      </c>
      <c r="X6917" t="str">
        <f t="shared" si="326"/>
        <v>California</v>
      </c>
      <c r="Y6917" t="str">
        <f>VLOOKUP(P6917,'Product manager data'!$A$1:B6933,2,0)</f>
        <v>Kimberly Harrington</v>
      </c>
    </row>
    <row r="6918" spans="1:25" x14ac:dyDescent="0.3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f t="shared" si="324"/>
        <v>Profit</v>
      </c>
      <c r="W6918" t="str">
        <f t="shared" si="325"/>
        <v>CA</v>
      </c>
      <c r="X6918" t="str">
        <f t="shared" si="326"/>
        <v>California</v>
      </c>
      <c r="Y6918" t="str">
        <f>VLOOKUP(P6918,'Product manager data'!$A$1:B6934,2,0)</f>
        <v>Beth Higgins</v>
      </c>
    </row>
    <row r="6919" spans="1:25" x14ac:dyDescent="0.3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t="str">
        <f t="shared" si="324"/>
        <v>Profit</v>
      </c>
      <c r="W6919" t="str">
        <f t="shared" si="325"/>
        <v>CA</v>
      </c>
      <c r="X6919" t="str">
        <f t="shared" si="326"/>
        <v>California</v>
      </c>
      <c r="Y6919" t="str">
        <f>VLOOKUP(P6919,'Product manager data'!$A$1:B6935,2,0)</f>
        <v>Sandra Cruz</v>
      </c>
    </row>
    <row r="6920" spans="1:25" x14ac:dyDescent="0.3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t="str">
        <f t="shared" si="324"/>
        <v>Profit</v>
      </c>
      <c r="W6920" t="str">
        <f t="shared" si="325"/>
        <v>CA</v>
      </c>
      <c r="X6920" t="str">
        <f t="shared" si="326"/>
        <v>California</v>
      </c>
      <c r="Y6920" t="str">
        <f>VLOOKUP(P6920,'Product manager data'!$A$1:B6936,2,0)</f>
        <v>Tammie Nelson</v>
      </c>
    </row>
    <row r="6921" spans="1:25" x14ac:dyDescent="0.3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 t="shared" si="324"/>
        <v>Loss</v>
      </c>
      <c r="W6921" t="str">
        <f t="shared" si="325"/>
        <v>CA</v>
      </c>
      <c r="X6921" t="str">
        <f t="shared" si="326"/>
        <v>California</v>
      </c>
      <c r="Y6921" t="str">
        <f>VLOOKUP(P6921,'Product manager data'!$A$1:B6937,2,0)</f>
        <v>Kimberly Harrington</v>
      </c>
    </row>
    <row r="6922" spans="1:25" x14ac:dyDescent="0.3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t="str">
        <f t="shared" si="324"/>
        <v>Profit</v>
      </c>
      <c r="W6922" t="str">
        <f t="shared" si="325"/>
        <v>CA</v>
      </c>
      <c r="X6922" t="str">
        <f t="shared" si="326"/>
        <v>California</v>
      </c>
      <c r="Y6922" t="str">
        <f>VLOOKUP(P6922,'Product manager data'!$A$1:B6938,2,0)</f>
        <v>Mary Wood</v>
      </c>
    </row>
    <row r="6923" spans="1:25" x14ac:dyDescent="0.3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 t="shared" si="324"/>
        <v>Profit</v>
      </c>
      <c r="W6923" t="str">
        <f t="shared" si="325"/>
        <v>CA</v>
      </c>
      <c r="X6923" t="str">
        <f t="shared" si="326"/>
        <v>California</v>
      </c>
      <c r="Y6923" t="str">
        <f>VLOOKUP(P6923,'Product manager data'!$A$1:B6939,2,0)</f>
        <v>Rosemary Hearon</v>
      </c>
    </row>
    <row r="6924" spans="1:25" x14ac:dyDescent="0.3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 t="shared" si="324"/>
        <v>Profit</v>
      </c>
      <c r="W6924" t="str">
        <f t="shared" si="325"/>
        <v>CA</v>
      </c>
      <c r="X6924" t="str">
        <f t="shared" si="326"/>
        <v>California</v>
      </c>
      <c r="Y6924" t="str">
        <f>VLOOKUP(P6924,'Product manager data'!$A$1:B6940,2,0)</f>
        <v>Willie Zensen</v>
      </c>
    </row>
    <row r="6925" spans="1:25" x14ac:dyDescent="0.3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f t="shared" si="324"/>
        <v>Profit</v>
      </c>
      <c r="W6925" t="str">
        <f t="shared" si="325"/>
        <v>CA</v>
      </c>
      <c r="X6925" t="str">
        <f t="shared" si="326"/>
        <v>California</v>
      </c>
      <c r="Y6925" t="str">
        <f>VLOOKUP(P6925,'Product manager data'!$A$1:B6941,2,0)</f>
        <v>Rosemary Hearon</v>
      </c>
    </row>
    <row r="6926" spans="1:25" x14ac:dyDescent="0.3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f t="shared" si="324"/>
        <v>Profit</v>
      </c>
      <c r="W6926" t="str">
        <f t="shared" si="325"/>
        <v>CA</v>
      </c>
      <c r="X6926" t="str">
        <f t="shared" si="326"/>
        <v>California</v>
      </c>
      <c r="Y6926" t="str">
        <f>VLOOKUP(P6926,'Product manager data'!$A$1:B6942,2,0)</f>
        <v>Beth Higgins</v>
      </c>
    </row>
    <row r="6927" spans="1:25" x14ac:dyDescent="0.3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t="str">
        <f t="shared" si="324"/>
        <v>Profit</v>
      </c>
      <c r="W6927" t="str">
        <f t="shared" si="325"/>
        <v>CA</v>
      </c>
      <c r="X6927" t="str">
        <f t="shared" si="326"/>
        <v>California</v>
      </c>
      <c r="Y6927" t="str">
        <f>VLOOKUP(P6927,'Product manager data'!$A$1:B6943,2,0)</f>
        <v>Tim Collins</v>
      </c>
    </row>
    <row r="6928" spans="1:25" x14ac:dyDescent="0.3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t="str">
        <f t="shared" si="324"/>
        <v>Profit</v>
      </c>
      <c r="W6928" t="str">
        <f t="shared" si="325"/>
        <v>CA</v>
      </c>
      <c r="X6928" t="str">
        <f t="shared" si="326"/>
        <v>California</v>
      </c>
      <c r="Y6928" t="str">
        <f>VLOOKUP(P6928,'Product manager data'!$A$1:B6944,2,0)</f>
        <v>Willie Zensen</v>
      </c>
    </row>
    <row r="6929" spans="1:25" x14ac:dyDescent="0.3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f t="shared" si="324"/>
        <v>Profit</v>
      </c>
      <c r="W6929" t="str">
        <f t="shared" si="325"/>
        <v>CA</v>
      </c>
      <c r="X6929" t="str">
        <f t="shared" si="326"/>
        <v>California</v>
      </c>
      <c r="Y6929" t="str">
        <f>VLOOKUP(P6929,'Product manager data'!$A$1:B6945,2,0)</f>
        <v>Myrtle Holloway</v>
      </c>
    </row>
    <row r="6930" spans="1:25" x14ac:dyDescent="0.3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f t="shared" si="324"/>
        <v>Profit</v>
      </c>
      <c r="W6930" t="str">
        <f t="shared" si="325"/>
        <v>CA</v>
      </c>
      <c r="X6930" t="str">
        <f t="shared" si="326"/>
        <v>California</v>
      </c>
      <c r="Y6930" t="str">
        <f>VLOOKUP(P6930,'Product manager data'!$A$1:B6946,2,0)</f>
        <v>Willie Zensen</v>
      </c>
    </row>
    <row r="6931" spans="1:25" x14ac:dyDescent="0.3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f t="shared" si="324"/>
        <v>Profit</v>
      </c>
      <c r="W6931" t="str">
        <f t="shared" si="325"/>
        <v>CA</v>
      </c>
      <c r="X6931" t="str">
        <f t="shared" si="326"/>
        <v>California</v>
      </c>
      <c r="Y6931" t="str">
        <f>VLOOKUP(P6931,'Product manager data'!$A$1:B6947,2,0)</f>
        <v>James Marez</v>
      </c>
    </row>
    <row r="6932" spans="1:25" x14ac:dyDescent="0.3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 t="shared" si="324"/>
        <v>Profit</v>
      </c>
      <c r="W6932" t="str">
        <f t="shared" si="325"/>
        <v>CA</v>
      </c>
      <c r="X6932" t="str">
        <f t="shared" si="326"/>
        <v>California</v>
      </c>
      <c r="Y6932" t="str">
        <f>VLOOKUP(P6932,'Product manager data'!$A$1:B6948,2,0)</f>
        <v>Beth Higgins</v>
      </c>
    </row>
    <row r="6933" spans="1:25" x14ac:dyDescent="0.3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t="str">
        <f t="shared" si="324"/>
        <v>Loss</v>
      </c>
      <c r="W6933" t="str">
        <f t="shared" si="325"/>
        <v>CA</v>
      </c>
      <c r="X6933" t="str">
        <f t="shared" si="326"/>
        <v>California</v>
      </c>
      <c r="Y6933" t="str">
        <f>VLOOKUP(P6933,'Product manager data'!$A$1:B6949,2,0)</f>
        <v>James Marez</v>
      </c>
    </row>
    <row r="6934" spans="1:25" x14ac:dyDescent="0.3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t="str">
        <f t="shared" si="324"/>
        <v>Loss</v>
      </c>
      <c r="W6934" t="str">
        <f t="shared" si="325"/>
        <v>CA</v>
      </c>
      <c r="X6934" t="str">
        <f t="shared" si="326"/>
        <v>California</v>
      </c>
      <c r="Y6934" t="str">
        <f>VLOOKUP(P6934,'Product manager data'!$A$1:B6950,2,0)</f>
        <v>James Marez</v>
      </c>
    </row>
    <row r="6935" spans="1:25" x14ac:dyDescent="0.3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t="str">
        <f t="shared" si="324"/>
        <v>Profit</v>
      </c>
      <c r="W6935" t="str">
        <f t="shared" si="325"/>
        <v>CA</v>
      </c>
      <c r="X6935" t="str">
        <f t="shared" si="326"/>
        <v>California</v>
      </c>
      <c r="Y6935" t="str">
        <f>VLOOKUP(P6935,'Product manager data'!$A$1:B6951,2,0)</f>
        <v>Robin Dennis</v>
      </c>
    </row>
    <row r="6936" spans="1:25" x14ac:dyDescent="0.3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f t="shared" si="324"/>
        <v>Profit</v>
      </c>
      <c r="W6936" t="str">
        <f t="shared" si="325"/>
        <v>CA</v>
      </c>
      <c r="X6936" t="str">
        <f t="shared" si="326"/>
        <v>California</v>
      </c>
      <c r="Y6936" t="str">
        <f>VLOOKUP(P6936,'Product manager data'!$A$1:B6952,2,0)</f>
        <v>Eric Goetz</v>
      </c>
    </row>
    <row r="6937" spans="1:25" x14ac:dyDescent="0.3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f t="shared" si="324"/>
        <v>Loss</v>
      </c>
      <c r="W6937" t="str">
        <f t="shared" si="325"/>
        <v>CA</v>
      </c>
      <c r="X6937" t="str">
        <f t="shared" si="326"/>
        <v>California</v>
      </c>
      <c r="Y6937" t="str">
        <f>VLOOKUP(P6937,'Product manager data'!$A$1:B6953,2,0)</f>
        <v>Reggie Bacon</v>
      </c>
    </row>
    <row r="6938" spans="1:25" x14ac:dyDescent="0.3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t="str">
        <f t="shared" si="324"/>
        <v>Loss</v>
      </c>
      <c r="W6938" t="str">
        <f t="shared" si="325"/>
        <v>CA</v>
      </c>
      <c r="X6938" t="str">
        <f t="shared" si="326"/>
        <v>California</v>
      </c>
      <c r="Y6938" t="str">
        <f>VLOOKUP(P6938,'Product manager data'!$A$1:B6954,2,0)</f>
        <v>Robin Dennis</v>
      </c>
    </row>
    <row r="6939" spans="1:25" x14ac:dyDescent="0.3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t="str">
        <f t="shared" si="324"/>
        <v>Profit</v>
      </c>
      <c r="W6939" t="str">
        <f t="shared" si="325"/>
        <v>CA</v>
      </c>
      <c r="X6939" t="str">
        <f t="shared" si="326"/>
        <v>California</v>
      </c>
      <c r="Y6939" t="str">
        <f>VLOOKUP(P6939,'Product manager data'!$A$1:B6955,2,0)</f>
        <v>Beth Higgins</v>
      </c>
    </row>
    <row r="6940" spans="1:25" x14ac:dyDescent="0.3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t="str">
        <f t="shared" si="324"/>
        <v>Profit</v>
      </c>
      <c r="W6940" t="str">
        <f t="shared" si="325"/>
        <v>CA</v>
      </c>
      <c r="X6940" t="str">
        <f t="shared" si="326"/>
        <v>California</v>
      </c>
      <c r="Y6940" t="str">
        <f>VLOOKUP(P6940,'Product manager data'!$A$1:B6956,2,0)</f>
        <v>Reggie Bacon</v>
      </c>
    </row>
    <row r="6941" spans="1:25" x14ac:dyDescent="0.3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 t="shared" si="324"/>
        <v>Profit</v>
      </c>
      <c r="W6941" t="str">
        <f t="shared" si="325"/>
        <v>CA</v>
      </c>
      <c r="X6941" t="str">
        <f t="shared" si="326"/>
        <v>California</v>
      </c>
      <c r="Y6941" t="str">
        <f>VLOOKUP(P6941,'Product manager data'!$A$1:B6957,2,0)</f>
        <v>Kimberly Harrington</v>
      </c>
    </row>
    <row r="6942" spans="1:25" x14ac:dyDescent="0.3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f t="shared" si="324"/>
        <v>Profit</v>
      </c>
      <c r="W6942" t="str">
        <f t="shared" si="325"/>
        <v>CA</v>
      </c>
      <c r="X6942" t="str">
        <f t="shared" si="326"/>
        <v>California</v>
      </c>
      <c r="Y6942" t="str">
        <f>VLOOKUP(P6942,'Product manager data'!$A$1:B6958,2,0)</f>
        <v>Tammie Nelson</v>
      </c>
    </row>
    <row r="6943" spans="1:25" x14ac:dyDescent="0.3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f t="shared" si="324"/>
        <v>Profit</v>
      </c>
      <c r="W6943" t="str">
        <f t="shared" si="325"/>
        <v>CA</v>
      </c>
      <c r="X6943" t="str">
        <f t="shared" si="326"/>
        <v>California</v>
      </c>
      <c r="Y6943" t="str">
        <f>VLOOKUP(P6943,'Product manager data'!$A$1:B6959,2,0)</f>
        <v>Myrtle Holloway</v>
      </c>
    </row>
    <row r="6944" spans="1:25" x14ac:dyDescent="0.3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f t="shared" si="324"/>
        <v>Profit</v>
      </c>
      <c r="W6944" t="str">
        <f t="shared" si="325"/>
        <v>CA</v>
      </c>
      <c r="X6944" t="str">
        <f t="shared" si="326"/>
        <v>California</v>
      </c>
      <c r="Y6944" t="str">
        <f>VLOOKUP(P6944,'Product manager data'!$A$1:B6960,2,0)</f>
        <v>Beth Higgins</v>
      </c>
    </row>
    <row r="6945" spans="1:25" x14ac:dyDescent="0.3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t="str">
        <f t="shared" si="324"/>
        <v>Profit</v>
      </c>
      <c r="W6945" t="str">
        <f t="shared" si="325"/>
        <v>CA</v>
      </c>
      <c r="X6945" t="str">
        <f t="shared" si="326"/>
        <v>California</v>
      </c>
      <c r="Y6945" t="str">
        <f>VLOOKUP(P6945,'Product manager data'!$A$1:B6961,2,0)</f>
        <v>James Marez</v>
      </c>
    </row>
    <row r="6946" spans="1:25" x14ac:dyDescent="0.3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f t="shared" si="324"/>
        <v>Profit</v>
      </c>
      <c r="W6946" t="str">
        <f t="shared" si="325"/>
        <v>CA</v>
      </c>
      <c r="X6946" t="str">
        <f t="shared" si="326"/>
        <v>California</v>
      </c>
      <c r="Y6946" t="str">
        <f>VLOOKUP(P6946,'Product manager data'!$A$1:B6962,2,0)</f>
        <v>Kimberly Harrington</v>
      </c>
    </row>
    <row r="6947" spans="1:25" x14ac:dyDescent="0.3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f t="shared" si="324"/>
        <v>Loss</v>
      </c>
      <c r="W6947" t="str">
        <f t="shared" si="325"/>
        <v>CA</v>
      </c>
      <c r="X6947" t="str">
        <f t="shared" si="326"/>
        <v>California</v>
      </c>
      <c r="Y6947" t="str">
        <f>VLOOKUP(P6947,'Product manager data'!$A$1:B6963,2,0)</f>
        <v>Tim Collins</v>
      </c>
    </row>
    <row r="6948" spans="1:25" x14ac:dyDescent="0.3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 t="shared" si="324"/>
        <v>Profit</v>
      </c>
      <c r="W6948" t="str">
        <f t="shared" si="325"/>
        <v>CA</v>
      </c>
      <c r="X6948" t="str">
        <f t="shared" si="326"/>
        <v>California</v>
      </c>
      <c r="Y6948" t="str">
        <f>VLOOKUP(P6948,'Product manager data'!$A$1:B6964,2,0)</f>
        <v>Junior Fason</v>
      </c>
    </row>
    <row r="6949" spans="1:25" x14ac:dyDescent="0.3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 t="shared" si="324"/>
        <v>Loss</v>
      </c>
      <c r="W6949" t="str">
        <f t="shared" si="325"/>
        <v>CA</v>
      </c>
      <c r="X6949" t="str">
        <f t="shared" si="326"/>
        <v>California</v>
      </c>
      <c r="Y6949" t="str">
        <f>VLOOKUP(P6949,'Product manager data'!$A$1:B6965,2,0)</f>
        <v>Myrtle Holloway</v>
      </c>
    </row>
    <row r="6950" spans="1:25" x14ac:dyDescent="0.3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t="str">
        <f t="shared" si="324"/>
        <v>Loss</v>
      </c>
      <c r="W6950" t="str">
        <f t="shared" si="325"/>
        <v>CA</v>
      </c>
      <c r="X6950" t="str">
        <f t="shared" si="326"/>
        <v>California</v>
      </c>
      <c r="Y6950" t="str">
        <f>VLOOKUP(P6950,'Product manager data'!$A$1:B6966,2,0)</f>
        <v>Sandra Cruz</v>
      </c>
    </row>
    <row r="6951" spans="1:25" x14ac:dyDescent="0.3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f t="shared" si="324"/>
        <v>Profit</v>
      </c>
      <c r="W6951" t="str">
        <f t="shared" si="325"/>
        <v>CA</v>
      </c>
      <c r="X6951" t="str">
        <f t="shared" si="326"/>
        <v>California</v>
      </c>
      <c r="Y6951" t="str">
        <f>VLOOKUP(P6951,'Product manager data'!$A$1:B6967,2,0)</f>
        <v>Kimberly Harrington</v>
      </c>
    </row>
    <row r="6952" spans="1:25" x14ac:dyDescent="0.3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f t="shared" si="324"/>
        <v>Loss</v>
      </c>
      <c r="W6952" t="str">
        <f t="shared" si="325"/>
        <v>CA</v>
      </c>
      <c r="X6952" t="str">
        <f t="shared" si="326"/>
        <v>California</v>
      </c>
      <c r="Y6952" t="str">
        <f>VLOOKUP(P6952,'Product manager data'!$A$1:B6968,2,0)</f>
        <v>Michael Benoit</v>
      </c>
    </row>
    <row r="6953" spans="1:25" x14ac:dyDescent="0.3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t="str">
        <f t="shared" si="324"/>
        <v>Profit</v>
      </c>
      <c r="W6953" t="str">
        <f t="shared" si="325"/>
        <v>CA</v>
      </c>
      <c r="X6953" t="str">
        <f t="shared" si="326"/>
        <v>California</v>
      </c>
      <c r="Y6953" t="str">
        <f>VLOOKUP(P6953,'Product manager data'!$A$1:B6969,2,0)</f>
        <v>Jennifer Hutchins</v>
      </c>
    </row>
    <row r="6954" spans="1:25" x14ac:dyDescent="0.3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 t="shared" si="324"/>
        <v>Profit</v>
      </c>
      <c r="W6954" t="str">
        <f t="shared" si="325"/>
        <v>CA</v>
      </c>
      <c r="X6954" t="str">
        <f t="shared" si="326"/>
        <v>California</v>
      </c>
      <c r="Y6954" t="str">
        <f>VLOOKUP(P6954,'Product manager data'!$A$1:B6970,2,0)</f>
        <v>Kimberly Harrington</v>
      </c>
    </row>
    <row r="6955" spans="1:25" x14ac:dyDescent="0.3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t="str">
        <f t="shared" si="324"/>
        <v>Profit</v>
      </c>
      <c r="W6955" t="str">
        <f t="shared" si="325"/>
        <v>CA</v>
      </c>
      <c r="X6955" t="str">
        <f t="shared" si="326"/>
        <v>California</v>
      </c>
      <c r="Y6955" t="str">
        <f>VLOOKUP(P6955,'Product manager data'!$A$1:B6971,2,0)</f>
        <v>Kimberly Harrington</v>
      </c>
    </row>
    <row r="6956" spans="1:25" x14ac:dyDescent="0.3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t="str">
        <f t="shared" si="324"/>
        <v>Profit</v>
      </c>
      <c r="W6956" t="str">
        <f t="shared" si="325"/>
        <v>CA</v>
      </c>
      <c r="X6956" t="str">
        <f t="shared" si="326"/>
        <v>California</v>
      </c>
      <c r="Y6956" t="str">
        <f>VLOOKUP(P6956,'Product manager data'!$A$1:B6972,2,0)</f>
        <v>James Marez</v>
      </c>
    </row>
    <row r="6957" spans="1:25" x14ac:dyDescent="0.3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 t="shared" si="324"/>
        <v>Profit</v>
      </c>
      <c r="W6957" t="str">
        <f t="shared" si="325"/>
        <v>CA</v>
      </c>
      <c r="X6957" t="str">
        <f t="shared" si="326"/>
        <v>California</v>
      </c>
      <c r="Y6957" t="str">
        <f>VLOOKUP(P6957,'Product manager data'!$A$1:B6973,2,0)</f>
        <v>Rosemary Hearon</v>
      </c>
    </row>
    <row r="6958" spans="1:25" x14ac:dyDescent="0.3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t="str">
        <f t="shared" si="324"/>
        <v>Profit</v>
      </c>
      <c r="W6958" t="str">
        <f t="shared" si="325"/>
        <v>CA</v>
      </c>
      <c r="X6958" t="str">
        <f t="shared" si="326"/>
        <v>California</v>
      </c>
      <c r="Y6958" t="str">
        <f>VLOOKUP(P6958,'Product manager data'!$A$1:B6974,2,0)</f>
        <v>Kimberly Harrington</v>
      </c>
    </row>
    <row r="6959" spans="1:25" x14ac:dyDescent="0.3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f t="shared" si="324"/>
        <v>Profit</v>
      </c>
      <c r="W6959" t="str">
        <f t="shared" si="325"/>
        <v>CA</v>
      </c>
      <c r="X6959" t="str">
        <f t="shared" si="326"/>
        <v>California</v>
      </c>
      <c r="Y6959" t="str">
        <f>VLOOKUP(P6959,'Product manager data'!$A$1:B6975,2,0)</f>
        <v>Robin Dennis</v>
      </c>
    </row>
    <row r="6960" spans="1:25" x14ac:dyDescent="0.3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 t="shared" si="324"/>
        <v>Profit</v>
      </c>
      <c r="W6960" t="str">
        <f t="shared" si="325"/>
        <v>CA</v>
      </c>
      <c r="X6960" t="str">
        <f t="shared" si="326"/>
        <v>California</v>
      </c>
      <c r="Y6960" t="str">
        <f>VLOOKUP(P6960,'Product manager data'!$A$1:B6976,2,0)</f>
        <v>Myrtle Holloway</v>
      </c>
    </row>
    <row r="6961" spans="1:25" x14ac:dyDescent="0.3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 t="shared" si="324"/>
        <v>Profit</v>
      </c>
      <c r="W6961" t="str">
        <f t="shared" si="325"/>
        <v>CA</v>
      </c>
      <c r="X6961" t="str">
        <f t="shared" si="326"/>
        <v>California</v>
      </c>
      <c r="Y6961" t="str">
        <f>VLOOKUP(P6961,'Product manager data'!$A$1:B6977,2,0)</f>
        <v>Beth Higgins</v>
      </c>
    </row>
    <row r="6962" spans="1:25" x14ac:dyDescent="0.3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f t="shared" si="324"/>
        <v>Profit</v>
      </c>
      <c r="W6962" t="str">
        <f t="shared" si="325"/>
        <v>CA</v>
      </c>
      <c r="X6962" t="str">
        <f t="shared" si="326"/>
        <v>California</v>
      </c>
      <c r="Y6962" t="str">
        <f>VLOOKUP(P6962,'Product manager data'!$A$1:B6978,2,0)</f>
        <v>Beth Higgins</v>
      </c>
    </row>
    <row r="6963" spans="1:25" x14ac:dyDescent="0.3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f t="shared" si="324"/>
        <v>Profit</v>
      </c>
      <c r="W6963" t="str">
        <f t="shared" si="325"/>
        <v>CA</v>
      </c>
      <c r="X6963" t="str">
        <f t="shared" si="326"/>
        <v>California</v>
      </c>
      <c r="Y6963" t="str">
        <f>VLOOKUP(P6963,'Product manager data'!$A$1:B6979,2,0)</f>
        <v>Eric Goetz</v>
      </c>
    </row>
    <row r="6964" spans="1:25" x14ac:dyDescent="0.3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 t="shared" si="324"/>
        <v>Profit</v>
      </c>
      <c r="W6964" t="str">
        <f t="shared" si="325"/>
        <v>CA</v>
      </c>
      <c r="X6964" t="str">
        <f t="shared" si="326"/>
        <v>California</v>
      </c>
      <c r="Y6964" t="str">
        <f>VLOOKUP(P6964,'Product manager data'!$A$1:B6980,2,0)</f>
        <v>Rosemary Hearon</v>
      </c>
    </row>
    <row r="6965" spans="1:25" x14ac:dyDescent="0.3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t="str">
        <f t="shared" si="324"/>
        <v>Profit</v>
      </c>
      <c r="W6965" t="str">
        <f t="shared" si="325"/>
        <v>CA</v>
      </c>
      <c r="X6965" t="str">
        <f t="shared" si="326"/>
        <v>California</v>
      </c>
      <c r="Y6965" t="str">
        <f>VLOOKUP(P6965,'Product manager data'!$A$1:B6981,2,0)</f>
        <v>Eric Goetz</v>
      </c>
    </row>
    <row r="6966" spans="1:25" x14ac:dyDescent="0.3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 t="shared" si="324"/>
        <v>Profit</v>
      </c>
      <c r="W6966" t="str">
        <f t="shared" si="325"/>
        <v>CA</v>
      </c>
      <c r="X6966" t="str">
        <f t="shared" si="326"/>
        <v>California</v>
      </c>
      <c r="Y6966" t="str">
        <f>VLOOKUP(P6966,'Product manager data'!$A$1:B6982,2,0)</f>
        <v>Kimberly Harrington</v>
      </c>
    </row>
    <row r="6967" spans="1:25" x14ac:dyDescent="0.3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t="str">
        <f t="shared" si="324"/>
        <v>Profit</v>
      </c>
      <c r="W6967" t="str">
        <f t="shared" si="325"/>
        <v>CA</v>
      </c>
      <c r="X6967" t="str">
        <f t="shared" si="326"/>
        <v>California</v>
      </c>
      <c r="Y6967" t="str">
        <f>VLOOKUP(P6967,'Product manager data'!$A$1:B6983,2,0)</f>
        <v>Reggie Bacon</v>
      </c>
    </row>
    <row r="6968" spans="1:25" x14ac:dyDescent="0.3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 t="shared" si="324"/>
        <v>Profit</v>
      </c>
      <c r="W6968" t="str">
        <f t="shared" si="325"/>
        <v>CA</v>
      </c>
      <c r="X6968" t="str">
        <f t="shared" si="326"/>
        <v>California</v>
      </c>
      <c r="Y6968" t="str">
        <f>VLOOKUP(P6968,'Product manager data'!$A$1:B6984,2,0)</f>
        <v>Kimberly Harrington</v>
      </c>
    </row>
    <row r="6969" spans="1:25" x14ac:dyDescent="0.3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t="str">
        <f t="shared" si="324"/>
        <v>Profit</v>
      </c>
      <c r="W6969" t="str">
        <f t="shared" si="325"/>
        <v>CA</v>
      </c>
      <c r="X6969" t="str">
        <f t="shared" si="326"/>
        <v>California</v>
      </c>
      <c r="Y6969" t="str">
        <f>VLOOKUP(P6969,'Product manager data'!$A$1:B6985,2,0)</f>
        <v>Beth Higgins</v>
      </c>
    </row>
    <row r="6970" spans="1:25" x14ac:dyDescent="0.3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 t="shared" si="324"/>
        <v>Profit</v>
      </c>
      <c r="W6970" t="str">
        <f t="shared" si="325"/>
        <v>CA</v>
      </c>
      <c r="X6970" t="str">
        <f t="shared" si="326"/>
        <v>California</v>
      </c>
      <c r="Y6970" t="str">
        <f>VLOOKUP(P6970,'Product manager data'!$A$1:B6986,2,0)</f>
        <v>James Marez</v>
      </c>
    </row>
    <row r="6971" spans="1:25" x14ac:dyDescent="0.3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t="str">
        <f t="shared" si="324"/>
        <v>Profit</v>
      </c>
      <c r="W6971" t="str">
        <f t="shared" si="325"/>
        <v>CA</v>
      </c>
      <c r="X6971" t="str">
        <f t="shared" si="326"/>
        <v>California</v>
      </c>
      <c r="Y6971" t="str">
        <f>VLOOKUP(P6971,'Product manager data'!$A$1:B6987,2,0)</f>
        <v>Robin Dennis</v>
      </c>
    </row>
    <row r="6972" spans="1:25" x14ac:dyDescent="0.3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t="str">
        <f t="shared" si="324"/>
        <v>Loss</v>
      </c>
      <c r="W6972" t="str">
        <f t="shared" si="325"/>
        <v>CA</v>
      </c>
      <c r="X6972" t="str">
        <f t="shared" si="326"/>
        <v>California</v>
      </c>
      <c r="Y6972" t="str">
        <f>VLOOKUP(P6972,'Product manager data'!$A$1:B6988,2,0)</f>
        <v>Myrtle Holloway</v>
      </c>
    </row>
    <row r="6973" spans="1:25" x14ac:dyDescent="0.3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f t="shared" si="324"/>
        <v>Profit</v>
      </c>
      <c r="W6973" t="str">
        <f t="shared" si="325"/>
        <v>CA</v>
      </c>
      <c r="X6973" t="str">
        <f t="shared" si="326"/>
        <v>California</v>
      </c>
      <c r="Y6973" t="str">
        <f>VLOOKUP(P6973,'Product manager data'!$A$1:B6989,2,0)</f>
        <v>Reggie Bacon</v>
      </c>
    </row>
    <row r="6974" spans="1:25" x14ac:dyDescent="0.3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t="str">
        <f t="shared" si="324"/>
        <v>Profit</v>
      </c>
      <c r="W6974" t="str">
        <f t="shared" si="325"/>
        <v>CA</v>
      </c>
      <c r="X6974" t="str">
        <f t="shared" si="326"/>
        <v>California</v>
      </c>
      <c r="Y6974" t="str">
        <f>VLOOKUP(P6974,'Product manager data'!$A$1:B6990,2,0)</f>
        <v>James Marez</v>
      </c>
    </row>
    <row r="6975" spans="1:25" x14ac:dyDescent="0.3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 t="shared" si="324"/>
        <v>Loss</v>
      </c>
      <c r="W6975" t="str">
        <f t="shared" si="325"/>
        <v>CA</v>
      </c>
      <c r="X6975" t="str">
        <f t="shared" si="326"/>
        <v>California</v>
      </c>
      <c r="Y6975" t="str">
        <f>VLOOKUP(P6975,'Product manager data'!$A$1:B6991,2,0)</f>
        <v>Kimberly Harrington</v>
      </c>
    </row>
    <row r="6976" spans="1:25" x14ac:dyDescent="0.3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t="str">
        <f t="shared" si="324"/>
        <v>Profit</v>
      </c>
      <c r="W6976" t="str">
        <f t="shared" si="325"/>
        <v>CA</v>
      </c>
      <c r="X6976" t="str">
        <f t="shared" si="326"/>
        <v>California</v>
      </c>
      <c r="Y6976" t="str">
        <f>VLOOKUP(P6976,'Product manager data'!$A$1:B6992,2,0)</f>
        <v>Eric Goetz</v>
      </c>
    </row>
    <row r="6977" spans="1:25" x14ac:dyDescent="0.3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 t="shared" si="324"/>
        <v>Profit</v>
      </c>
      <c r="W6977" t="str">
        <f t="shared" si="325"/>
        <v>CA</v>
      </c>
      <c r="X6977" t="str">
        <f t="shared" si="326"/>
        <v>California</v>
      </c>
      <c r="Y6977" t="str">
        <f>VLOOKUP(P6977,'Product manager data'!$A$1:B6993,2,0)</f>
        <v>Willie Zensen</v>
      </c>
    </row>
    <row r="6978" spans="1:25" x14ac:dyDescent="0.3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f t="shared" si="324"/>
        <v>Profit</v>
      </c>
      <c r="W6978" t="str">
        <f t="shared" si="325"/>
        <v>CA</v>
      </c>
      <c r="X6978" t="str">
        <f t="shared" si="326"/>
        <v>California</v>
      </c>
      <c r="Y6978" t="str">
        <f>VLOOKUP(P6978,'Product manager data'!$A$1:B6994,2,0)</f>
        <v>Robin Dennis</v>
      </c>
    </row>
    <row r="6979" spans="1:25" x14ac:dyDescent="0.3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f t="shared" ref="V6979:V7042" si="327">IF(U6979&gt;=0,"Profit","Loss")</f>
        <v>Profit</v>
      </c>
      <c r="W6979" t="str">
        <f t="shared" ref="W6979:W7042" si="328">MID(B6979,1,2)</f>
        <v>US</v>
      </c>
      <c r="X6979" t="str">
        <f t="shared" ref="X6979:X7042" si="329">IF(W6979="CA","California","Texas")</f>
        <v>Texas</v>
      </c>
      <c r="Y6979" t="str">
        <f>VLOOKUP(P6979,'Product manager data'!$A$1:B6995,2,0)</f>
        <v>James Marez</v>
      </c>
    </row>
    <row r="6980" spans="1:25" x14ac:dyDescent="0.3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f t="shared" si="327"/>
        <v>Profit</v>
      </c>
      <c r="W6980" t="str">
        <f t="shared" si="328"/>
        <v>CA</v>
      </c>
      <c r="X6980" t="str">
        <f t="shared" si="329"/>
        <v>California</v>
      </c>
      <c r="Y6980" t="str">
        <f>VLOOKUP(P6980,'Product manager data'!$A$1:B6996,2,0)</f>
        <v>Beth Higgins</v>
      </c>
    </row>
    <row r="6981" spans="1:25" x14ac:dyDescent="0.3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t="str">
        <f t="shared" si="327"/>
        <v>Profit</v>
      </c>
      <c r="W6981" t="str">
        <f t="shared" si="328"/>
        <v>CA</v>
      </c>
      <c r="X6981" t="str">
        <f t="shared" si="329"/>
        <v>California</v>
      </c>
      <c r="Y6981" t="str">
        <f>VLOOKUP(P6981,'Product manager data'!$A$1:B6997,2,0)</f>
        <v>Beth Higgins</v>
      </c>
    </row>
    <row r="6982" spans="1:25" x14ac:dyDescent="0.3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f t="shared" si="327"/>
        <v>Profit</v>
      </c>
      <c r="W6982" t="str">
        <f t="shared" si="328"/>
        <v>CA</v>
      </c>
      <c r="X6982" t="str">
        <f t="shared" si="329"/>
        <v>California</v>
      </c>
      <c r="Y6982" t="str">
        <f>VLOOKUP(P6982,'Product manager data'!$A$1:B6998,2,0)</f>
        <v>Junior Fason</v>
      </c>
    </row>
    <row r="6983" spans="1:25" x14ac:dyDescent="0.3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t="str">
        <f t="shared" si="327"/>
        <v>Profit</v>
      </c>
      <c r="W6983" t="str">
        <f t="shared" si="328"/>
        <v>CA</v>
      </c>
      <c r="X6983" t="str">
        <f t="shared" si="329"/>
        <v>California</v>
      </c>
      <c r="Y6983" t="str">
        <f>VLOOKUP(P6983,'Product manager data'!$A$1:B6999,2,0)</f>
        <v>Beth Higgins</v>
      </c>
    </row>
    <row r="6984" spans="1:25" x14ac:dyDescent="0.3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 t="shared" si="327"/>
        <v>Profit</v>
      </c>
      <c r="W6984" t="str">
        <f t="shared" si="328"/>
        <v>CA</v>
      </c>
      <c r="X6984" t="str">
        <f t="shared" si="329"/>
        <v>California</v>
      </c>
      <c r="Y6984" t="str">
        <f>VLOOKUP(P6984,'Product manager data'!$A$1:B7000,2,0)</f>
        <v>Kimberly Harrington</v>
      </c>
    </row>
    <row r="6985" spans="1:25" x14ac:dyDescent="0.3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 t="shared" si="327"/>
        <v>Profit</v>
      </c>
      <c r="W6985" t="str">
        <f t="shared" si="328"/>
        <v>CA</v>
      </c>
      <c r="X6985" t="str">
        <f t="shared" si="329"/>
        <v>California</v>
      </c>
      <c r="Y6985" t="str">
        <f>VLOOKUP(P6985,'Product manager data'!$A$1:B7001,2,0)</f>
        <v>James Marez</v>
      </c>
    </row>
    <row r="6986" spans="1:25" x14ac:dyDescent="0.3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f t="shared" si="327"/>
        <v>Profit</v>
      </c>
      <c r="W6986" t="str">
        <f t="shared" si="328"/>
        <v>CA</v>
      </c>
      <c r="X6986" t="str">
        <f t="shared" si="329"/>
        <v>California</v>
      </c>
      <c r="Y6986" t="str">
        <f>VLOOKUP(P6986,'Product manager data'!$A$1:B7002,2,0)</f>
        <v>Mary Wood</v>
      </c>
    </row>
    <row r="6987" spans="1:25" x14ac:dyDescent="0.3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 t="shared" si="327"/>
        <v>Profit</v>
      </c>
      <c r="W6987" t="str">
        <f t="shared" si="328"/>
        <v>CA</v>
      </c>
      <c r="X6987" t="str">
        <f t="shared" si="329"/>
        <v>California</v>
      </c>
      <c r="Y6987" t="str">
        <f>VLOOKUP(P6987,'Product manager data'!$A$1:B7003,2,0)</f>
        <v>Kimberly Harrington</v>
      </c>
    </row>
    <row r="6988" spans="1:25" x14ac:dyDescent="0.3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 t="shared" si="327"/>
        <v>Profit</v>
      </c>
      <c r="W6988" t="str">
        <f t="shared" si="328"/>
        <v>CA</v>
      </c>
      <c r="X6988" t="str">
        <f t="shared" si="329"/>
        <v>California</v>
      </c>
      <c r="Y6988" t="str">
        <f>VLOOKUP(P6988,'Product manager data'!$A$1:B7004,2,0)</f>
        <v>Eric Goetz</v>
      </c>
    </row>
    <row r="6989" spans="1:25" x14ac:dyDescent="0.3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f t="shared" si="327"/>
        <v>Profit</v>
      </c>
      <c r="W6989" t="str">
        <f t="shared" si="328"/>
        <v>CA</v>
      </c>
      <c r="X6989" t="str">
        <f t="shared" si="329"/>
        <v>California</v>
      </c>
      <c r="Y6989" t="str">
        <f>VLOOKUP(P6989,'Product manager data'!$A$1:B7005,2,0)</f>
        <v>Kimberly Harrington</v>
      </c>
    </row>
    <row r="6990" spans="1:25" x14ac:dyDescent="0.3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t="str">
        <f t="shared" si="327"/>
        <v>Profit</v>
      </c>
      <c r="W6990" t="str">
        <f t="shared" si="328"/>
        <v>CA</v>
      </c>
      <c r="X6990" t="str">
        <f t="shared" si="329"/>
        <v>California</v>
      </c>
      <c r="Y6990" t="str">
        <f>VLOOKUP(P6990,'Product manager data'!$A$1:B7006,2,0)</f>
        <v>Mary Wood</v>
      </c>
    </row>
    <row r="6991" spans="1:25" x14ac:dyDescent="0.3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t="str">
        <f t="shared" si="327"/>
        <v>Loss</v>
      </c>
      <c r="W6991" t="str">
        <f t="shared" si="328"/>
        <v>CA</v>
      </c>
      <c r="X6991" t="str">
        <f t="shared" si="329"/>
        <v>California</v>
      </c>
      <c r="Y6991" t="str">
        <f>VLOOKUP(P6991,'Product manager data'!$A$1:B7007,2,0)</f>
        <v>Mary Wood</v>
      </c>
    </row>
    <row r="6992" spans="1:25" x14ac:dyDescent="0.3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t="str">
        <f t="shared" si="327"/>
        <v>Profit</v>
      </c>
      <c r="W6992" t="str">
        <f t="shared" si="328"/>
        <v>CA</v>
      </c>
      <c r="X6992" t="str">
        <f t="shared" si="329"/>
        <v>California</v>
      </c>
      <c r="Y6992" t="str">
        <f>VLOOKUP(P6992,'Product manager data'!$A$1:B7008,2,0)</f>
        <v>Mary Wood</v>
      </c>
    </row>
    <row r="6993" spans="1:25" x14ac:dyDescent="0.3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t="str">
        <f t="shared" si="327"/>
        <v>Profit</v>
      </c>
      <c r="W6993" t="str">
        <f t="shared" si="328"/>
        <v>CA</v>
      </c>
      <c r="X6993" t="str">
        <f t="shared" si="329"/>
        <v>California</v>
      </c>
      <c r="Y6993" t="str">
        <f>VLOOKUP(P6993,'Product manager data'!$A$1:B7009,2,0)</f>
        <v>James Marez</v>
      </c>
    </row>
    <row r="6994" spans="1:25" x14ac:dyDescent="0.3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t="str">
        <f t="shared" si="327"/>
        <v>Profit</v>
      </c>
      <c r="W6994" t="str">
        <f t="shared" si="328"/>
        <v>CA</v>
      </c>
      <c r="X6994" t="str">
        <f t="shared" si="329"/>
        <v>California</v>
      </c>
      <c r="Y6994" t="str">
        <f>VLOOKUP(P6994,'Product manager data'!$A$1:B7010,2,0)</f>
        <v>Robin Dennis</v>
      </c>
    </row>
    <row r="6995" spans="1:25" x14ac:dyDescent="0.3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t="str">
        <f t="shared" si="327"/>
        <v>Profit</v>
      </c>
      <c r="W6995" t="str">
        <f t="shared" si="328"/>
        <v>CA</v>
      </c>
      <c r="X6995" t="str">
        <f t="shared" si="329"/>
        <v>California</v>
      </c>
      <c r="Y6995" t="str">
        <f>VLOOKUP(P6995,'Product manager data'!$A$1:B7011,2,0)</f>
        <v>Eric Goetz</v>
      </c>
    </row>
    <row r="6996" spans="1:25" x14ac:dyDescent="0.3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t="str">
        <f t="shared" si="327"/>
        <v>Profit</v>
      </c>
      <c r="W6996" t="str">
        <f t="shared" si="328"/>
        <v>CA</v>
      </c>
      <c r="X6996" t="str">
        <f t="shared" si="329"/>
        <v>California</v>
      </c>
      <c r="Y6996" t="str">
        <f>VLOOKUP(P6996,'Product manager data'!$A$1:B7012,2,0)</f>
        <v>Eric Goetz</v>
      </c>
    </row>
    <row r="6997" spans="1:25" x14ac:dyDescent="0.3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 t="shared" si="327"/>
        <v>Profit</v>
      </c>
      <c r="W6997" t="str">
        <f t="shared" si="328"/>
        <v>CA</v>
      </c>
      <c r="X6997" t="str">
        <f t="shared" si="329"/>
        <v>California</v>
      </c>
      <c r="Y6997" t="str">
        <f>VLOOKUP(P6997,'Product manager data'!$A$1:B7013,2,0)</f>
        <v>Mary Wood</v>
      </c>
    </row>
    <row r="6998" spans="1:25" x14ac:dyDescent="0.3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f t="shared" si="327"/>
        <v>Loss</v>
      </c>
      <c r="W6998" t="str">
        <f t="shared" si="328"/>
        <v>CA</v>
      </c>
      <c r="X6998" t="str">
        <f t="shared" si="329"/>
        <v>California</v>
      </c>
      <c r="Y6998" t="str">
        <f>VLOOKUP(P6998,'Product manager data'!$A$1:B7014,2,0)</f>
        <v>Kimberly Harrington</v>
      </c>
    </row>
    <row r="6999" spans="1:25" x14ac:dyDescent="0.3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f t="shared" si="327"/>
        <v>Profit</v>
      </c>
      <c r="W6999" t="str">
        <f t="shared" si="328"/>
        <v>CA</v>
      </c>
      <c r="X6999" t="str">
        <f t="shared" si="329"/>
        <v>California</v>
      </c>
      <c r="Y6999" t="str">
        <f>VLOOKUP(P6999,'Product manager data'!$A$1:B7015,2,0)</f>
        <v>Beth Higgins</v>
      </c>
    </row>
    <row r="7000" spans="1:25" x14ac:dyDescent="0.3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t="str">
        <f t="shared" si="327"/>
        <v>Profit</v>
      </c>
      <c r="W7000" t="str">
        <f t="shared" si="328"/>
        <v>US</v>
      </c>
      <c r="X7000" t="str">
        <f t="shared" si="329"/>
        <v>Texas</v>
      </c>
      <c r="Y7000" t="str">
        <f>VLOOKUP(P7000,'Product manager data'!$A$1:B7016,2,0)</f>
        <v>Beth Higgins</v>
      </c>
    </row>
    <row r="7001" spans="1:25" x14ac:dyDescent="0.3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t="str">
        <f t="shared" si="327"/>
        <v>Profit</v>
      </c>
      <c r="W7001" t="str">
        <f t="shared" si="328"/>
        <v>CA</v>
      </c>
      <c r="X7001" t="str">
        <f t="shared" si="329"/>
        <v>California</v>
      </c>
      <c r="Y7001" t="str">
        <f>VLOOKUP(P7001,'Product manager data'!$A$1:B7017,2,0)</f>
        <v>Mary Wood</v>
      </c>
    </row>
    <row r="7002" spans="1:25" x14ac:dyDescent="0.3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f t="shared" si="327"/>
        <v>Profit</v>
      </c>
      <c r="W7002" t="str">
        <f t="shared" si="328"/>
        <v>CA</v>
      </c>
      <c r="X7002" t="str">
        <f t="shared" si="329"/>
        <v>California</v>
      </c>
      <c r="Y7002" t="str">
        <f>VLOOKUP(P7002,'Product manager data'!$A$1:B7018,2,0)</f>
        <v>Tammie Nelson</v>
      </c>
    </row>
    <row r="7003" spans="1:25" x14ac:dyDescent="0.3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t="str">
        <f t="shared" si="327"/>
        <v>Loss</v>
      </c>
      <c r="W7003" t="str">
        <f t="shared" si="328"/>
        <v>CA</v>
      </c>
      <c r="X7003" t="str">
        <f t="shared" si="329"/>
        <v>California</v>
      </c>
      <c r="Y7003" t="str">
        <f>VLOOKUP(P7003,'Product manager data'!$A$1:B7019,2,0)</f>
        <v>Sandra Cruz</v>
      </c>
    </row>
    <row r="7004" spans="1:25" x14ac:dyDescent="0.3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f t="shared" si="327"/>
        <v>Profit</v>
      </c>
      <c r="W7004" t="str">
        <f t="shared" si="328"/>
        <v>CA</v>
      </c>
      <c r="X7004" t="str">
        <f t="shared" si="329"/>
        <v>California</v>
      </c>
      <c r="Y7004" t="str">
        <f>VLOOKUP(P7004,'Product manager data'!$A$1:B7020,2,0)</f>
        <v>Robin Dennis</v>
      </c>
    </row>
    <row r="7005" spans="1:25" x14ac:dyDescent="0.3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t="str">
        <f t="shared" si="327"/>
        <v>Profit</v>
      </c>
      <c r="W7005" t="str">
        <f t="shared" si="328"/>
        <v>CA</v>
      </c>
      <c r="X7005" t="str">
        <f t="shared" si="329"/>
        <v>California</v>
      </c>
      <c r="Y7005" t="str">
        <f>VLOOKUP(P7005,'Product manager data'!$A$1:B7021,2,0)</f>
        <v>Kimberly Harrington</v>
      </c>
    </row>
    <row r="7006" spans="1:25" x14ac:dyDescent="0.3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t="str">
        <f t="shared" si="327"/>
        <v>Profit</v>
      </c>
      <c r="W7006" t="str">
        <f t="shared" si="328"/>
        <v>CA</v>
      </c>
      <c r="X7006" t="str">
        <f t="shared" si="329"/>
        <v>California</v>
      </c>
      <c r="Y7006" t="str">
        <f>VLOOKUP(P7006,'Product manager data'!$A$1:B7022,2,0)</f>
        <v>Beth Higgins</v>
      </c>
    </row>
    <row r="7007" spans="1:25" x14ac:dyDescent="0.3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t="str">
        <f t="shared" si="327"/>
        <v>Profit</v>
      </c>
      <c r="W7007" t="str">
        <f t="shared" si="328"/>
        <v>CA</v>
      </c>
      <c r="X7007" t="str">
        <f t="shared" si="329"/>
        <v>California</v>
      </c>
      <c r="Y7007" t="str">
        <f>VLOOKUP(P7007,'Product manager data'!$A$1:B7023,2,0)</f>
        <v>Sandra Cruz</v>
      </c>
    </row>
    <row r="7008" spans="1:25" x14ac:dyDescent="0.3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t="str">
        <f t="shared" si="327"/>
        <v>Loss</v>
      </c>
      <c r="W7008" t="str">
        <f t="shared" si="328"/>
        <v>CA</v>
      </c>
      <c r="X7008" t="str">
        <f t="shared" si="329"/>
        <v>California</v>
      </c>
      <c r="Y7008" t="str">
        <f>VLOOKUP(P7008,'Product manager data'!$A$1:B7024,2,0)</f>
        <v>Robin Dennis</v>
      </c>
    </row>
    <row r="7009" spans="1:25" x14ac:dyDescent="0.3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f t="shared" si="327"/>
        <v>Loss</v>
      </c>
      <c r="W7009" t="str">
        <f t="shared" si="328"/>
        <v>CA</v>
      </c>
      <c r="X7009" t="str">
        <f t="shared" si="329"/>
        <v>California</v>
      </c>
      <c r="Y7009" t="str">
        <f>VLOOKUP(P7009,'Product manager data'!$A$1:B7025,2,0)</f>
        <v>Kimberly Harrington</v>
      </c>
    </row>
    <row r="7010" spans="1:25" x14ac:dyDescent="0.3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f t="shared" si="327"/>
        <v>Loss</v>
      </c>
      <c r="W7010" t="str">
        <f t="shared" si="328"/>
        <v>CA</v>
      </c>
      <c r="X7010" t="str">
        <f t="shared" si="329"/>
        <v>California</v>
      </c>
      <c r="Y7010" t="str">
        <f>VLOOKUP(P7010,'Product manager data'!$A$1:B7026,2,0)</f>
        <v>Sandra Cruz</v>
      </c>
    </row>
    <row r="7011" spans="1:25" x14ac:dyDescent="0.3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t="str">
        <f t="shared" si="327"/>
        <v>Loss</v>
      </c>
      <c r="W7011" t="str">
        <f t="shared" si="328"/>
        <v>CA</v>
      </c>
      <c r="X7011" t="str">
        <f t="shared" si="329"/>
        <v>California</v>
      </c>
      <c r="Y7011" t="str">
        <f>VLOOKUP(P7011,'Product manager data'!$A$1:B7027,2,0)</f>
        <v>Robin Dennis</v>
      </c>
    </row>
    <row r="7012" spans="1:25" x14ac:dyDescent="0.3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t="str">
        <f t="shared" si="327"/>
        <v>Profit</v>
      </c>
      <c r="W7012" t="str">
        <f t="shared" si="328"/>
        <v>US</v>
      </c>
      <c r="X7012" t="str">
        <f t="shared" si="329"/>
        <v>Texas</v>
      </c>
      <c r="Y7012" t="str">
        <f>VLOOKUP(P7012,'Product manager data'!$A$1:B7028,2,0)</f>
        <v>Kimberly Harrington</v>
      </c>
    </row>
    <row r="7013" spans="1:25" x14ac:dyDescent="0.3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t="str">
        <f t="shared" si="327"/>
        <v>Profit</v>
      </c>
      <c r="W7013" t="str">
        <f t="shared" si="328"/>
        <v>US</v>
      </c>
      <c r="X7013" t="str">
        <f t="shared" si="329"/>
        <v>Texas</v>
      </c>
      <c r="Y7013" t="str">
        <f>VLOOKUP(P7013,'Product manager data'!$A$1:B7029,2,0)</f>
        <v>Tammie Nelson</v>
      </c>
    </row>
    <row r="7014" spans="1:25" x14ac:dyDescent="0.3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 t="shared" si="327"/>
        <v>Profit</v>
      </c>
      <c r="W7014" t="str">
        <f t="shared" si="328"/>
        <v>US</v>
      </c>
      <c r="X7014" t="str">
        <f t="shared" si="329"/>
        <v>Texas</v>
      </c>
      <c r="Y7014" t="str">
        <f>VLOOKUP(P7014,'Product manager data'!$A$1:B7030,2,0)</f>
        <v>Mary Wood</v>
      </c>
    </row>
    <row r="7015" spans="1:25" x14ac:dyDescent="0.3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f t="shared" si="327"/>
        <v>Profit</v>
      </c>
      <c r="W7015" t="str">
        <f t="shared" si="328"/>
        <v>CA</v>
      </c>
      <c r="X7015" t="str">
        <f t="shared" si="329"/>
        <v>California</v>
      </c>
      <c r="Y7015" t="str">
        <f>VLOOKUP(P7015,'Product manager data'!$A$1:B7031,2,0)</f>
        <v>Tim Collins</v>
      </c>
    </row>
    <row r="7016" spans="1:25" x14ac:dyDescent="0.3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 t="shared" si="327"/>
        <v>Profit</v>
      </c>
      <c r="W7016" t="str">
        <f t="shared" si="328"/>
        <v>CA</v>
      </c>
      <c r="X7016" t="str">
        <f t="shared" si="329"/>
        <v>California</v>
      </c>
      <c r="Y7016" t="str">
        <f>VLOOKUP(P7016,'Product manager data'!$A$1:B7032,2,0)</f>
        <v>Mary Wood</v>
      </c>
    </row>
    <row r="7017" spans="1:25" x14ac:dyDescent="0.3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f t="shared" si="327"/>
        <v>Profit</v>
      </c>
      <c r="W7017" t="str">
        <f t="shared" si="328"/>
        <v>CA</v>
      </c>
      <c r="X7017" t="str">
        <f t="shared" si="329"/>
        <v>California</v>
      </c>
      <c r="Y7017" t="str">
        <f>VLOOKUP(P7017,'Product manager data'!$A$1:B7033,2,0)</f>
        <v>Reggie Bacon</v>
      </c>
    </row>
    <row r="7018" spans="1:25" x14ac:dyDescent="0.3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f t="shared" si="327"/>
        <v>Profit</v>
      </c>
      <c r="W7018" t="str">
        <f t="shared" si="328"/>
        <v>CA</v>
      </c>
      <c r="X7018" t="str">
        <f t="shared" si="329"/>
        <v>California</v>
      </c>
      <c r="Y7018" t="str">
        <f>VLOOKUP(P7018,'Product manager data'!$A$1:B7034,2,0)</f>
        <v>James Marez</v>
      </c>
    </row>
    <row r="7019" spans="1:25" x14ac:dyDescent="0.3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t="str">
        <f t="shared" si="327"/>
        <v>Profit</v>
      </c>
      <c r="W7019" t="str">
        <f t="shared" si="328"/>
        <v>CA</v>
      </c>
      <c r="X7019" t="str">
        <f t="shared" si="329"/>
        <v>California</v>
      </c>
      <c r="Y7019" t="str">
        <f>VLOOKUP(P7019,'Product manager data'!$A$1:B7035,2,0)</f>
        <v>Beth Higgins</v>
      </c>
    </row>
    <row r="7020" spans="1:25" x14ac:dyDescent="0.3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t="str">
        <f t="shared" si="327"/>
        <v>Profit</v>
      </c>
      <c r="W7020" t="str">
        <f t="shared" si="328"/>
        <v>US</v>
      </c>
      <c r="X7020" t="str">
        <f t="shared" si="329"/>
        <v>Texas</v>
      </c>
      <c r="Y7020" t="str">
        <f>VLOOKUP(P7020,'Product manager data'!$A$1:B7036,2,0)</f>
        <v>Willie Zensen</v>
      </c>
    </row>
    <row r="7021" spans="1:25" x14ac:dyDescent="0.3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t="str">
        <f t="shared" si="327"/>
        <v>Profit</v>
      </c>
      <c r="W7021" t="str">
        <f t="shared" si="328"/>
        <v>CA</v>
      </c>
      <c r="X7021" t="str">
        <f t="shared" si="329"/>
        <v>California</v>
      </c>
      <c r="Y7021" t="str">
        <f>VLOOKUP(P7021,'Product manager data'!$A$1:B7037,2,0)</f>
        <v>Beth Higgins</v>
      </c>
    </row>
    <row r="7022" spans="1:25" x14ac:dyDescent="0.3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t="str">
        <f t="shared" si="327"/>
        <v>Profit</v>
      </c>
      <c r="W7022" t="str">
        <f t="shared" si="328"/>
        <v>CA</v>
      </c>
      <c r="X7022" t="str">
        <f t="shared" si="329"/>
        <v>California</v>
      </c>
      <c r="Y7022" t="str">
        <f>VLOOKUP(P7022,'Product manager data'!$A$1:B7038,2,0)</f>
        <v>Tammie Nelson</v>
      </c>
    </row>
    <row r="7023" spans="1:25" x14ac:dyDescent="0.3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f t="shared" si="327"/>
        <v>Profit</v>
      </c>
      <c r="W7023" t="str">
        <f t="shared" si="328"/>
        <v>CA</v>
      </c>
      <c r="X7023" t="str">
        <f t="shared" si="329"/>
        <v>California</v>
      </c>
      <c r="Y7023" t="str">
        <f>VLOOKUP(P7023,'Product manager data'!$A$1:B7039,2,0)</f>
        <v>Robin Dennis</v>
      </c>
    </row>
    <row r="7024" spans="1:25" x14ac:dyDescent="0.3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f t="shared" si="327"/>
        <v>Profit</v>
      </c>
      <c r="W7024" t="str">
        <f t="shared" si="328"/>
        <v>CA</v>
      </c>
      <c r="X7024" t="str">
        <f t="shared" si="329"/>
        <v>California</v>
      </c>
      <c r="Y7024" t="str">
        <f>VLOOKUP(P7024,'Product manager data'!$A$1:B7040,2,0)</f>
        <v>James Marez</v>
      </c>
    </row>
    <row r="7025" spans="1:25" x14ac:dyDescent="0.3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f t="shared" si="327"/>
        <v>Profit</v>
      </c>
      <c r="W7025" t="str">
        <f t="shared" si="328"/>
        <v>CA</v>
      </c>
      <c r="X7025" t="str">
        <f t="shared" si="329"/>
        <v>California</v>
      </c>
      <c r="Y7025" t="str">
        <f>VLOOKUP(P7025,'Product manager data'!$A$1:B7041,2,0)</f>
        <v>Beth Higgins</v>
      </c>
    </row>
    <row r="7026" spans="1:25" x14ac:dyDescent="0.3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f t="shared" si="327"/>
        <v>Profit</v>
      </c>
      <c r="W7026" t="str">
        <f t="shared" si="328"/>
        <v>CA</v>
      </c>
      <c r="X7026" t="str">
        <f t="shared" si="329"/>
        <v>California</v>
      </c>
      <c r="Y7026" t="str">
        <f>VLOOKUP(P7026,'Product manager data'!$A$1:B7042,2,0)</f>
        <v>Beth Higgins</v>
      </c>
    </row>
    <row r="7027" spans="1:25" x14ac:dyDescent="0.3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f t="shared" si="327"/>
        <v>Profit</v>
      </c>
      <c r="W7027" t="str">
        <f t="shared" si="328"/>
        <v>US</v>
      </c>
      <c r="X7027" t="str">
        <f t="shared" si="329"/>
        <v>Texas</v>
      </c>
      <c r="Y7027" t="str">
        <f>VLOOKUP(P7027,'Product manager data'!$A$1:B7043,2,0)</f>
        <v>James Marez</v>
      </c>
    </row>
    <row r="7028" spans="1:25" x14ac:dyDescent="0.3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t="str">
        <f t="shared" si="327"/>
        <v>Profit</v>
      </c>
      <c r="W7028" t="str">
        <f t="shared" si="328"/>
        <v>US</v>
      </c>
      <c r="X7028" t="str">
        <f t="shared" si="329"/>
        <v>Texas</v>
      </c>
      <c r="Y7028" t="str">
        <f>VLOOKUP(P7028,'Product manager data'!$A$1:B7044,2,0)</f>
        <v>Kimberly Harrington</v>
      </c>
    </row>
    <row r="7029" spans="1:25" x14ac:dyDescent="0.3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 t="shared" si="327"/>
        <v>Profit</v>
      </c>
      <c r="W7029" t="str">
        <f t="shared" si="328"/>
        <v>CA</v>
      </c>
      <c r="X7029" t="str">
        <f t="shared" si="329"/>
        <v>California</v>
      </c>
      <c r="Y7029" t="str">
        <f>VLOOKUP(P7029,'Product manager data'!$A$1:B7045,2,0)</f>
        <v>Willie Zensen</v>
      </c>
    </row>
    <row r="7030" spans="1:25" x14ac:dyDescent="0.3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 t="shared" si="327"/>
        <v>Profit</v>
      </c>
      <c r="W7030" t="str">
        <f t="shared" si="328"/>
        <v>US</v>
      </c>
      <c r="X7030" t="str">
        <f t="shared" si="329"/>
        <v>Texas</v>
      </c>
      <c r="Y7030" t="str">
        <f>VLOOKUP(P7030,'Product manager data'!$A$1:B7046,2,0)</f>
        <v>Beth Higgins</v>
      </c>
    </row>
    <row r="7031" spans="1:25" x14ac:dyDescent="0.3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f t="shared" si="327"/>
        <v>Profit</v>
      </c>
      <c r="W7031" t="str">
        <f t="shared" si="328"/>
        <v>CA</v>
      </c>
      <c r="X7031" t="str">
        <f t="shared" si="329"/>
        <v>California</v>
      </c>
      <c r="Y7031" t="str">
        <f>VLOOKUP(P7031,'Product manager data'!$A$1:B7047,2,0)</f>
        <v>Myrtle Holloway</v>
      </c>
    </row>
    <row r="7032" spans="1:25" x14ac:dyDescent="0.3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t="str">
        <f t="shared" si="327"/>
        <v>Profit</v>
      </c>
      <c r="W7032" t="str">
        <f t="shared" si="328"/>
        <v>CA</v>
      </c>
      <c r="X7032" t="str">
        <f t="shared" si="329"/>
        <v>California</v>
      </c>
      <c r="Y7032" t="str">
        <f>VLOOKUP(P7032,'Product manager data'!$A$1:B7048,2,0)</f>
        <v>Reggie Bacon</v>
      </c>
    </row>
    <row r="7033" spans="1:25" x14ac:dyDescent="0.3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f t="shared" si="327"/>
        <v>Profit</v>
      </c>
      <c r="W7033" t="str">
        <f t="shared" si="328"/>
        <v>CA</v>
      </c>
      <c r="X7033" t="str">
        <f t="shared" si="329"/>
        <v>California</v>
      </c>
      <c r="Y7033" t="str">
        <f>VLOOKUP(P7033,'Product manager data'!$A$1:B7049,2,0)</f>
        <v>Eric Goetz</v>
      </c>
    </row>
    <row r="7034" spans="1:25" x14ac:dyDescent="0.3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f t="shared" si="327"/>
        <v>Profit</v>
      </c>
      <c r="W7034" t="str">
        <f t="shared" si="328"/>
        <v>CA</v>
      </c>
      <c r="X7034" t="str">
        <f t="shared" si="329"/>
        <v>California</v>
      </c>
      <c r="Y7034" t="str">
        <f>VLOOKUP(P7034,'Product manager data'!$A$1:B7050,2,0)</f>
        <v>Sandra Cruz</v>
      </c>
    </row>
    <row r="7035" spans="1:25" x14ac:dyDescent="0.3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f t="shared" si="327"/>
        <v>Profit</v>
      </c>
      <c r="W7035" t="str">
        <f t="shared" si="328"/>
        <v>CA</v>
      </c>
      <c r="X7035" t="str">
        <f t="shared" si="329"/>
        <v>California</v>
      </c>
      <c r="Y7035" t="str">
        <f>VLOOKUP(P7035,'Product manager data'!$A$1:B7051,2,0)</f>
        <v>Kimberly Harrington</v>
      </c>
    </row>
    <row r="7036" spans="1:25" x14ac:dyDescent="0.3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f t="shared" si="327"/>
        <v>Profit</v>
      </c>
      <c r="W7036" t="str">
        <f t="shared" si="328"/>
        <v>CA</v>
      </c>
      <c r="X7036" t="str">
        <f t="shared" si="329"/>
        <v>California</v>
      </c>
      <c r="Y7036" t="str">
        <f>VLOOKUP(P7036,'Product manager data'!$A$1:B7052,2,0)</f>
        <v>Kimberly Harrington</v>
      </c>
    </row>
    <row r="7037" spans="1:25" x14ac:dyDescent="0.3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f t="shared" si="327"/>
        <v>Profit</v>
      </c>
      <c r="W7037" t="str">
        <f t="shared" si="328"/>
        <v>CA</v>
      </c>
      <c r="X7037" t="str">
        <f t="shared" si="329"/>
        <v>California</v>
      </c>
      <c r="Y7037" t="str">
        <f>VLOOKUP(P7037,'Product manager data'!$A$1:B7053,2,0)</f>
        <v>Sandra Cruz</v>
      </c>
    </row>
    <row r="7038" spans="1:25" x14ac:dyDescent="0.3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f t="shared" si="327"/>
        <v>Profit</v>
      </c>
      <c r="W7038" t="str">
        <f t="shared" si="328"/>
        <v>CA</v>
      </c>
      <c r="X7038" t="str">
        <f t="shared" si="329"/>
        <v>California</v>
      </c>
      <c r="Y7038" t="str">
        <f>VLOOKUP(P7038,'Product manager data'!$A$1:B7054,2,0)</f>
        <v>Jason Lightner</v>
      </c>
    </row>
    <row r="7039" spans="1:25" x14ac:dyDescent="0.3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t="str">
        <f t="shared" si="327"/>
        <v>Profit</v>
      </c>
      <c r="W7039" t="str">
        <f t="shared" si="328"/>
        <v>CA</v>
      </c>
      <c r="X7039" t="str">
        <f t="shared" si="329"/>
        <v>California</v>
      </c>
      <c r="Y7039" t="str">
        <f>VLOOKUP(P7039,'Product manager data'!$A$1:B7055,2,0)</f>
        <v>Beth Higgins</v>
      </c>
    </row>
    <row r="7040" spans="1:25" x14ac:dyDescent="0.3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t="str">
        <f t="shared" si="327"/>
        <v>Profit</v>
      </c>
      <c r="W7040" t="str">
        <f t="shared" si="328"/>
        <v>CA</v>
      </c>
      <c r="X7040" t="str">
        <f t="shared" si="329"/>
        <v>California</v>
      </c>
      <c r="Y7040" t="str">
        <f>VLOOKUP(P7040,'Product manager data'!$A$1:B7056,2,0)</f>
        <v>Eric Goetz</v>
      </c>
    </row>
    <row r="7041" spans="1:25" x14ac:dyDescent="0.3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f t="shared" si="327"/>
        <v>Profit</v>
      </c>
      <c r="W7041" t="str">
        <f t="shared" si="328"/>
        <v>CA</v>
      </c>
      <c r="X7041" t="str">
        <f t="shared" si="329"/>
        <v>California</v>
      </c>
      <c r="Y7041" t="str">
        <f>VLOOKUP(P7041,'Product manager data'!$A$1:B7057,2,0)</f>
        <v>Myrtle Holloway</v>
      </c>
    </row>
    <row r="7042" spans="1:25" x14ac:dyDescent="0.3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t="str">
        <f t="shared" si="327"/>
        <v>Profit</v>
      </c>
      <c r="W7042" t="str">
        <f t="shared" si="328"/>
        <v>CA</v>
      </c>
      <c r="X7042" t="str">
        <f t="shared" si="329"/>
        <v>California</v>
      </c>
      <c r="Y7042" t="str">
        <f>VLOOKUP(P7042,'Product manager data'!$A$1:B7058,2,0)</f>
        <v>Kimberly Harrington</v>
      </c>
    </row>
    <row r="7043" spans="1:25" x14ac:dyDescent="0.3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t="str">
        <f t="shared" ref="V7043:V7106" si="330">IF(U7043&gt;=0,"Profit","Loss")</f>
        <v>Profit</v>
      </c>
      <c r="W7043" t="str">
        <f t="shared" ref="W7043:W7106" si="331">MID(B7043,1,2)</f>
        <v>CA</v>
      </c>
      <c r="X7043" t="str">
        <f t="shared" ref="X7043:X7106" si="332">IF(W7043="CA","California","Texas")</f>
        <v>California</v>
      </c>
      <c r="Y7043" t="str">
        <f>VLOOKUP(P7043,'Product manager data'!$A$1:B7059,2,0)</f>
        <v>Robin Dennis</v>
      </c>
    </row>
    <row r="7044" spans="1:25" x14ac:dyDescent="0.3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t="str">
        <f t="shared" si="330"/>
        <v>Profit</v>
      </c>
      <c r="W7044" t="str">
        <f t="shared" si="331"/>
        <v>US</v>
      </c>
      <c r="X7044" t="str">
        <f t="shared" si="332"/>
        <v>Texas</v>
      </c>
      <c r="Y7044" t="str">
        <f>VLOOKUP(P7044,'Product manager data'!$A$1:B7060,2,0)</f>
        <v>Jason Lightner</v>
      </c>
    </row>
    <row r="7045" spans="1:25" x14ac:dyDescent="0.3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f t="shared" si="330"/>
        <v>Loss</v>
      </c>
      <c r="W7045" t="str">
        <f t="shared" si="331"/>
        <v>US</v>
      </c>
      <c r="X7045" t="str">
        <f t="shared" si="332"/>
        <v>Texas</v>
      </c>
      <c r="Y7045" t="str">
        <f>VLOOKUP(P7045,'Product manager data'!$A$1:B7061,2,0)</f>
        <v>Sandra Cruz</v>
      </c>
    </row>
    <row r="7046" spans="1:25" x14ac:dyDescent="0.3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t="str">
        <f t="shared" si="330"/>
        <v>Profit</v>
      </c>
      <c r="W7046" t="str">
        <f t="shared" si="331"/>
        <v>US</v>
      </c>
      <c r="X7046" t="str">
        <f t="shared" si="332"/>
        <v>Texas</v>
      </c>
      <c r="Y7046" t="str">
        <f>VLOOKUP(P7046,'Product manager data'!$A$1:B7062,2,0)</f>
        <v>Tammie Nelson</v>
      </c>
    </row>
    <row r="7047" spans="1:25" x14ac:dyDescent="0.3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f t="shared" si="330"/>
        <v>Profit</v>
      </c>
      <c r="W7047" t="str">
        <f t="shared" si="331"/>
        <v>CA</v>
      </c>
      <c r="X7047" t="str">
        <f t="shared" si="332"/>
        <v>California</v>
      </c>
      <c r="Y7047" t="str">
        <f>VLOOKUP(P7047,'Product manager data'!$A$1:B7063,2,0)</f>
        <v>Beth Higgins</v>
      </c>
    </row>
    <row r="7048" spans="1:25" x14ac:dyDescent="0.3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f t="shared" si="330"/>
        <v>Profit</v>
      </c>
      <c r="W7048" t="str">
        <f t="shared" si="331"/>
        <v>CA</v>
      </c>
      <c r="X7048" t="str">
        <f t="shared" si="332"/>
        <v>California</v>
      </c>
      <c r="Y7048" t="str">
        <f>VLOOKUP(P7048,'Product manager data'!$A$1:B7064,2,0)</f>
        <v>Michael Benoit</v>
      </c>
    </row>
    <row r="7049" spans="1:25" x14ac:dyDescent="0.3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 t="shared" si="330"/>
        <v>Profit</v>
      </c>
      <c r="W7049" t="str">
        <f t="shared" si="331"/>
        <v>CA</v>
      </c>
      <c r="X7049" t="str">
        <f t="shared" si="332"/>
        <v>California</v>
      </c>
      <c r="Y7049" t="str">
        <f>VLOOKUP(P7049,'Product manager data'!$A$1:B7065,2,0)</f>
        <v>Reggie Bacon</v>
      </c>
    </row>
    <row r="7050" spans="1:25" x14ac:dyDescent="0.3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t="str">
        <f t="shared" si="330"/>
        <v>Profit</v>
      </c>
      <c r="W7050" t="str">
        <f t="shared" si="331"/>
        <v>CA</v>
      </c>
      <c r="X7050" t="str">
        <f t="shared" si="332"/>
        <v>California</v>
      </c>
      <c r="Y7050" t="str">
        <f>VLOOKUP(P7050,'Product manager data'!$A$1:B7066,2,0)</f>
        <v>Beth Higgins</v>
      </c>
    </row>
    <row r="7051" spans="1:25" x14ac:dyDescent="0.3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t="str">
        <f t="shared" si="330"/>
        <v>Profit</v>
      </c>
      <c r="W7051" t="str">
        <f t="shared" si="331"/>
        <v>CA</v>
      </c>
      <c r="X7051" t="str">
        <f t="shared" si="332"/>
        <v>California</v>
      </c>
      <c r="Y7051" t="str">
        <f>VLOOKUP(P7051,'Product manager data'!$A$1:B7067,2,0)</f>
        <v>Eric Goetz</v>
      </c>
    </row>
    <row r="7052" spans="1:25" x14ac:dyDescent="0.3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f t="shared" si="330"/>
        <v>Profit</v>
      </c>
      <c r="W7052" t="str">
        <f t="shared" si="331"/>
        <v>CA</v>
      </c>
      <c r="X7052" t="str">
        <f t="shared" si="332"/>
        <v>California</v>
      </c>
      <c r="Y7052" t="str">
        <f>VLOOKUP(P7052,'Product manager data'!$A$1:B7068,2,0)</f>
        <v>Kimberly Harrington</v>
      </c>
    </row>
    <row r="7053" spans="1:25" x14ac:dyDescent="0.3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t="str">
        <f t="shared" si="330"/>
        <v>Profit</v>
      </c>
      <c r="W7053" t="str">
        <f t="shared" si="331"/>
        <v>CA</v>
      </c>
      <c r="X7053" t="str">
        <f t="shared" si="332"/>
        <v>California</v>
      </c>
      <c r="Y7053" t="str">
        <f>VLOOKUP(P7053,'Product manager data'!$A$1:B7069,2,0)</f>
        <v>Eric Goetz</v>
      </c>
    </row>
    <row r="7054" spans="1:25" x14ac:dyDescent="0.3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f t="shared" si="330"/>
        <v>Profit</v>
      </c>
      <c r="W7054" t="str">
        <f t="shared" si="331"/>
        <v>CA</v>
      </c>
      <c r="X7054" t="str">
        <f t="shared" si="332"/>
        <v>California</v>
      </c>
      <c r="Y7054" t="str">
        <f>VLOOKUP(P7054,'Product manager data'!$A$1:B7070,2,0)</f>
        <v>Beth Higgins</v>
      </c>
    </row>
    <row r="7055" spans="1:25" x14ac:dyDescent="0.3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f t="shared" si="330"/>
        <v>Profit</v>
      </c>
      <c r="W7055" t="str">
        <f t="shared" si="331"/>
        <v>CA</v>
      </c>
      <c r="X7055" t="str">
        <f t="shared" si="332"/>
        <v>California</v>
      </c>
      <c r="Y7055" t="str">
        <f>VLOOKUP(P7055,'Product manager data'!$A$1:B7071,2,0)</f>
        <v>Reggie Bacon</v>
      </c>
    </row>
    <row r="7056" spans="1:25" x14ac:dyDescent="0.3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f t="shared" si="330"/>
        <v>Loss</v>
      </c>
      <c r="W7056" t="str">
        <f t="shared" si="331"/>
        <v>CA</v>
      </c>
      <c r="X7056" t="str">
        <f t="shared" si="332"/>
        <v>California</v>
      </c>
      <c r="Y7056" t="str">
        <f>VLOOKUP(P7056,'Product manager data'!$A$1:B7072,2,0)</f>
        <v>Sandra Cruz</v>
      </c>
    </row>
    <row r="7057" spans="1:25" x14ac:dyDescent="0.3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f t="shared" si="330"/>
        <v>Profit</v>
      </c>
      <c r="W7057" t="str">
        <f t="shared" si="331"/>
        <v>CA</v>
      </c>
      <c r="X7057" t="str">
        <f t="shared" si="332"/>
        <v>California</v>
      </c>
      <c r="Y7057" t="str">
        <f>VLOOKUP(P7057,'Product manager data'!$A$1:B7073,2,0)</f>
        <v>Kimberly Harrington</v>
      </c>
    </row>
    <row r="7058" spans="1:25" x14ac:dyDescent="0.3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f t="shared" si="330"/>
        <v>Profit</v>
      </c>
      <c r="W7058" t="str">
        <f t="shared" si="331"/>
        <v>CA</v>
      </c>
      <c r="X7058" t="str">
        <f t="shared" si="332"/>
        <v>California</v>
      </c>
      <c r="Y7058" t="str">
        <f>VLOOKUP(P7058,'Product manager data'!$A$1:B7074,2,0)</f>
        <v>Kimberly Harrington</v>
      </c>
    </row>
    <row r="7059" spans="1:25" x14ac:dyDescent="0.3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f t="shared" si="330"/>
        <v>Profit</v>
      </c>
      <c r="W7059" t="str">
        <f t="shared" si="331"/>
        <v>CA</v>
      </c>
      <c r="X7059" t="str">
        <f t="shared" si="332"/>
        <v>California</v>
      </c>
      <c r="Y7059" t="str">
        <f>VLOOKUP(P7059,'Product manager data'!$A$1:B7075,2,0)</f>
        <v>Michael Benoit</v>
      </c>
    </row>
    <row r="7060" spans="1:25" x14ac:dyDescent="0.3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t="str">
        <f t="shared" si="330"/>
        <v>Profit</v>
      </c>
      <c r="W7060" t="str">
        <f t="shared" si="331"/>
        <v>CA</v>
      </c>
      <c r="X7060" t="str">
        <f t="shared" si="332"/>
        <v>California</v>
      </c>
      <c r="Y7060" t="str">
        <f>VLOOKUP(P7060,'Product manager data'!$A$1:B7076,2,0)</f>
        <v>Myrtle Holloway</v>
      </c>
    </row>
    <row r="7061" spans="1:25" x14ac:dyDescent="0.3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f t="shared" si="330"/>
        <v>Profit</v>
      </c>
      <c r="W7061" t="str">
        <f t="shared" si="331"/>
        <v>CA</v>
      </c>
      <c r="X7061" t="str">
        <f t="shared" si="332"/>
        <v>California</v>
      </c>
      <c r="Y7061" t="str">
        <f>VLOOKUP(P7061,'Product manager data'!$A$1:B7077,2,0)</f>
        <v>Mary Wood</v>
      </c>
    </row>
    <row r="7062" spans="1:25" x14ac:dyDescent="0.3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t="str">
        <f t="shared" si="330"/>
        <v>Profit</v>
      </c>
      <c r="W7062" t="str">
        <f t="shared" si="331"/>
        <v>CA</v>
      </c>
      <c r="X7062" t="str">
        <f t="shared" si="332"/>
        <v>California</v>
      </c>
      <c r="Y7062" t="str">
        <f>VLOOKUP(P7062,'Product manager data'!$A$1:B7078,2,0)</f>
        <v>Kimberly Harrington</v>
      </c>
    </row>
    <row r="7063" spans="1:25" x14ac:dyDescent="0.3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f t="shared" si="330"/>
        <v>Profit</v>
      </c>
      <c r="W7063" t="str">
        <f t="shared" si="331"/>
        <v>CA</v>
      </c>
      <c r="X7063" t="str">
        <f t="shared" si="332"/>
        <v>California</v>
      </c>
      <c r="Y7063" t="str">
        <f>VLOOKUP(P7063,'Product manager data'!$A$1:B7079,2,0)</f>
        <v>Kimberly Harrington</v>
      </c>
    </row>
    <row r="7064" spans="1:25" x14ac:dyDescent="0.3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t="str">
        <f t="shared" si="330"/>
        <v>Profit</v>
      </c>
      <c r="W7064" t="str">
        <f t="shared" si="331"/>
        <v>CA</v>
      </c>
      <c r="X7064" t="str">
        <f t="shared" si="332"/>
        <v>California</v>
      </c>
      <c r="Y7064" t="str">
        <f>VLOOKUP(P7064,'Product manager data'!$A$1:B7080,2,0)</f>
        <v>Rosemary Hearon</v>
      </c>
    </row>
    <row r="7065" spans="1:25" x14ac:dyDescent="0.3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t="str">
        <f t="shared" si="330"/>
        <v>Profit</v>
      </c>
      <c r="W7065" t="str">
        <f t="shared" si="331"/>
        <v>CA</v>
      </c>
      <c r="X7065" t="str">
        <f t="shared" si="332"/>
        <v>California</v>
      </c>
      <c r="Y7065" t="str">
        <f>VLOOKUP(P7065,'Product manager data'!$A$1:B7081,2,0)</f>
        <v>Tammie Nelson</v>
      </c>
    </row>
    <row r="7066" spans="1:25" x14ac:dyDescent="0.3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f t="shared" si="330"/>
        <v>Profit</v>
      </c>
      <c r="W7066" t="str">
        <f t="shared" si="331"/>
        <v>CA</v>
      </c>
      <c r="X7066" t="str">
        <f t="shared" si="332"/>
        <v>California</v>
      </c>
      <c r="Y7066" t="str">
        <f>VLOOKUP(P7066,'Product manager data'!$A$1:B7082,2,0)</f>
        <v>Mary Wood</v>
      </c>
    </row>
    <row r="7067" spans="1:25" x14ac:dyDescent="0.3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 t="shared" si="330"/>
        <v>Profit</v>
      </c>
      <c r="W7067" t="str">
        <f t="shared" si="331"/>
        <v>CA</v>
      </c>
      <c r="X7067" t="str">
        <f t="shared" si="332"/>
        <v>California</v>
      </c>
      <c r="Y7067" t="str">
        <f>VLOOKUP(P7067,'Product manager data'!$A$1:B7083,2,0)</f>
        <v>Myrtle Holloway</v>
      </c>
    </row>
    <row r="7068" spans="1:25" x14ac:dyDescent="0.3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t="str">
        <f t="shared" si="330"/>
        <v>Profit</v>
      </c>
      <c r="W7068" t="str">
        <f t="shared" si="331"/>
        <v>CA</v>
      </c>
      <c r="X7068" t="str">
        <f t="shared" si="332"/>
        <v>California</v>
      </c>
      <c r="Y7068" t="str">
        <f>VLOOKUP(P7068,'Product manager data'!$A$1:B7084,2,0)</f>
        <v>Beth Higgins</v>
      </c>
    </row>
    <row r="7069" spans="1:25" x14ac:dyDescent="0.3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f t="shared" si="330"/>
        <v>Loss</v>
      </c>
      <c r="W7069" t="str">
        <f t="shared" si="331"/>
        <v>CA</v>
      </c>
      <c r="X7069" t="str">
        <f t="shared" si="332"/>
        <v>California</v>
      </c>
      <c r="Y7069" t="str">
        <f>VLOOKUP(P7069,'Product manager data'!$A$1:B7085,2,0)</f>
        <v>Kimberly Harrington</v>
      </c>
    </row>
    <row r="7070" spans="1:25" x14ac:dyDescent="0.3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f t="shared" si="330"/>
        <v>Profit</v>
      </c>
      <c r="W7070" t="str">
        <f t="shared" si="331"/>
        <v>CA</v>
      </c>
      <c r="X7070" t="str">
        <f t="shared" si="332"/>
        <v>California</v>
      </c>
      <c r="Y7070" t="str">
        <f>VLOOKUP(P7070,'Product manager data'!$A$1:B7086,2,0)</f>
        <v>Beth Higgins</v>
      </c>
    </row>
    <row r="7071" spans="1:25" x14ac:dyDescent="0.3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 t="shared" si="330"/>
        <v>Profit</v>
      </c>
      <c r="W7071" t="str">
        <f t="shared" si="331"/>
        <v>CA</v>
      </c>
      <c r="X7071" t="str">
        <f t="shared" si="332"/>
        <v>California</v>
      </c>
      <c r="Y7071" t="str">
        <f>VLOOKUP(P7071,'Product manager data'!$A$1:B7087,2,0)</f>
        <v>Beth Higgins</v>
      </c>
    </row>
    <row r="7072" spans="1:25" x14ac:dyDescent="0.3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f t="shared" si="330"/>
        <v>Profit</v>
      </c>
      <c r="W7072" t="str">
        <f t="shared" si="331"/>
        <v>CA</v>
      </c>
      <c r="X7072" t="str">
        <f t="shared" si="332"/>
        <v>California</v>
      </c>
      <c r="Y7072" t="str">
        <f>VLOOKUP(P7072,'Product manager data'!$A$1:B7088,2,0)</f>
        <v>Beth Higgins</v>
      </c>
    </row>
    <row r="7073" spans="1:25" x14ac:dyDescent="0.3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t="str">
        <f t="shared" si="330"/>
        <v>Profit</v>
      </c>
      <c r="W7073" t="str">
        <f t="shared" si="331"/>
        <v>CA</v>
      </c>
      <c r="X7073" t="str">
        <f t="shared" si="332"/>
        <v>California</v>
      </c>
      <c r="Y7073" t="str">
        <f>VLOOKUP(P7073,'Product manager data'!$A$1:B7089,2,0)</f>
        <v>Eric Goetz</v>
      </c>
    </row>
    <row r="7074" spans="1:25" x14ac:dyDescent="0.3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t="str">
        <f t="shared" si="330"/>
        <v>Profit</v>
      </c>
      <c r="W7074" t="str">
        <f t="shared" si="331"/>
        <v>CA</v>
      </c>
      <c r="X7074" t="str">
        <f t="shared" si="332"/>
        <v>California</v>
      </c>
      <c r="Y7074" t="str">
        <f>VLOOKUP(P7074,'Product manager data'!$A$1:B7090,2,0)</f>
        <v>Beth Higgins</v>
      </c>
    </row>
    <row r="7075" spans="1:25" x14ac:dyDescent="0.3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t="str">
        <f t="shared" si="330"/>
        <v>Profit</v>
      </c>
      <c r="W7075" t="str">
        <f t="shared" si="331"/>
        <v>CA</v>
      </c>
      <c r="X7075" t="str">
        <f t="shared" si="332"/>
        <v>California</v>
      </c>
      <c r="Y7075" t="str">
        <f>VLOOKUP(P7075,'Product manager data'!$A$1:B7091,2,0)</f>
        <v>Eric Goetz</v>
      </c>
    </row>
    <row r="7076" spans="1:25" x14ac:dyDescent="0.3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t="str">
        <f t="shared" si="330"/>
        <v>Loss</v>
      </c>
      <c r="W7076" t="str">
        <f t="shared" si="331"/>
        <v>CA</v>
      </c>
      <c r="X7076" t="str">
        <f t="shared" si="332"/>
        <v>California</v>
      </c>
      <c r="Y7076" t="str">
        <f>VLOOKUP(P7076,'Product manager data'!$A$1:B7092,2,0)</f>
        <v>Kimberly Harrington</v>
      </c>
    </row>
    <row r="7077" spans="1:25" x14ac:dyDescent="0.3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t="str">
        <f t="shared" si="330"/>
        <v>Profit</v>
      </c>
      <c r="W7077" t="str">
        <f t="shared" si="331"/>
        <v>CA</v>
      </c>
      <c r="X7077" t="str">
        <f t="shared" si="332"/>
        <v>California</v>
      </c>
      <c r="Y7077" t="str">
        <f>VLOOKUP(P7077,'Product manager data'!$A$1:B7093,2,0)</f>
        <v>Tammie Nelson</v>
      </c>
    </row>
    <row r="7078" spans="1:25" x14ac:dyDescent="0.3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t="str">
        <f t="shared" si="330"/>
        <v>Profit</v>
      </c>
      <c r="W7078" t="str">
        <f t="shared" si="331"/>
        <v>CA</v>
      </c>
      <c r="X7078" t="str">
        <f t="shared" si="332"/>
        <v>California</v>
      </c>
      <c r="Y7078" t="str">
        <f>VLOOKUP(P7078,'Product manager data'!$A$1:B7094,2,0)</f>
        <v>Rosemary Hearon</v>
      </c>
    </row>
    <row r="7079" spans="1:25" x14ac:dyDescent="0.3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f t="shared" si="330"/>
        <v>Loss</v>
      </c>
      <c r="W7079" t="str">
        <f t="shared" si="331"/>
        <v>CA</v>
      </c>
      <c r="X7079" t="str">
        <f t="shared" si="332"/>
        <v>California</v>
      </c>
      <c r="Y7079" t="str">
        <f>VLOOKUP(P7079,'Product manager data'!$A$1:B7095,2,0)</f>
        <v>Kimberly Harrington</v>
      </c>
    </row>
    <row r="7080" spans="1:25" x14ac:dyDescent="0.3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t="str">
        <f t="shared" si="330"/>
        <v>Profit</v>
      </c>
      <c r="W7080" t="str">
        <f t="shared" si="331"/>
        <v>CA</v>
      </c>
      <c r="X7080" t="str">
        <f t="shared" si="332"/>
        <v>California</v>
      </c>
      <c r="Y7080" t="str">
        <f>VLOOKUP(P7080,'Product manager data'!$A$1:B7096,2,0)</f>
        <v>Mary Wood</v>
      </c>
    </row>
    <row r="7081" spans="1:25" x14ac:dyDescent="0.3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f t="shared" si="330"/>
        <v>Profit</v>
      </c>
      <c r="W7081" t="str">
        <f t="shared" si="331"/>
        <v>CA</v>
      </c>
      <c r="X7081" t="str">
        <f t="shared" si="332"/>
        <v>California</v>
      </c>
      <c r="Y7081" t="str">
        <f>VLOOKUP(P7081,'Product manager data'!$A$1:B7097,2,0)</f>
        <v>Eric Goetz</v>
      </c>
    </row>
    <row r="7082" spans="1:25" x14ac:dyDescent="0.3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 t="shared" si="330"/>
        <v>Loss</v>
      </c>
      <c r="W7082" t="str">
        <f t="shared" si="331"/>
        <v>CA</v>
      </c>
      <c r="X7082" t="str">
        <f t="shared" si="332"/>
        <v>California</v>
      </c>
      <c r="Y7082" t="str">
        <f>VLOOKUP(P7082,'Product manager data'!$A$1:B7098,2,0)</f>
        <v>Michael Benoit</v>
      </c>
    </row>
    <row r="7083" spans="1:25" x14ac:dyDescent="0.3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f t="shared" si="330"/>
        <v>Profit</v>
      </c>
      <c r="W7083" t="str">
        <f t="shared" si="331"/>
        <v>CA</v>
      </c>
      <c r="X7083" t="str">
        <f t="shared" si="332"/>
        <v>California</v>
      </c>
      <c r="Y7083" t="str">
        <f>VLOOKUP(P7083,'Product manager data'!$A$1:B7099,2,0)</f>
        <v>Reggie Bacon</v>
      </c>
    </row>
    <row r="7084" spans="1:25" x14ac:dyDescent="0.3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t="str">
        <f t="shared" si="330"/>
        <v>Loss</v>
      </c>
      <c r="W7084" t="str">
        <f t="shared" si="331"/>
        <v>CA</v>
      </c>
      <c r="X7084" t="str">
        <f t="shared" si="332"/>
        <v>California</v>
      </c>
      <c r="Y7084" t="str">
        <f>VLOOKUP(P7084,'Product manager data'!$A$1:B7100,2,0)</f>
        <v>Kimberly Harrington</v>
      </c>
    </row>
    <row r="7085" spans="1:25" x14ac:dyDescent="0.3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 t="shared" si="330"/>
        <v>Profit</v>
      </c>
      <c r="W7085" t="str">
        <f t="shared" si="331"/>
        <v>CA</v>
      </c>
      <c r="X7085" t="str">
        <f t="shared" si="332"/>
        <v>California</v>
      </c>
      <c r="Y7085" t="str">
        <f>VLOOKUP(P7085,'Product manager data'!$A$1:B7101,2,0)</f>
        <v>Eric Goetz</v>
      </c>
    </row>
    <row r="7086" spans="1:25" x14ac:dyDescent="0.3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f t="shared" si="330"/>
        <v>Profit</v>
      </c>
      <c r="W7086" t="str">
        <f t="shared" si="331"/>
        <v>CA</v>
      </c>
      <c r="X7086" t="str">
        <f t="shared" si="332"/>
        <v>California</v>
      </c>
      <c r="Y7086" t="str">
        <f>VLOOKUP(P7086,'Product manager data'!$A$1:B7102,2,0)</f>
        <v>James Marez</v>
      </c>
    </row>
    <row r="7087" spans="1:25" x14ac:dyDescent="0.3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t="str">
        <f t="shared" si="330"/>
        <v>Loss</v>
      </c>
      <c r="W7087" t="str">
        <f t="shared" si="331"/>
        <v>CA</v>
      </c>
      <c r="X7087" t="str">
        <f t="shared" si="332"/>
        <v>California</v>
      </c>
      <c r="Y7087" t="str">
        <f>VLOOKUP(P7087,'Product manager data'!$A$1:B7103,2,0)</f>
        <v>Kimberly Harrington</v>
      </c>
    </row>
    <row r="7088" spans="1:25" x14ac:dyDescent="0.3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t="str">
        <f t="shared" si="330"/>
        <v>Loss</v>
      </c>
      <c r="W7088" t="str">
        <f t="shared" si="331"/>
        <v>CA</v>
      </c>
      <c r="X7088" t="str">
        <f t="shared" si="332"/>
        <v>California</v>
      </c>
      <c r="Y7088" t="str">
        <f>VLOOKUP(P7088,'Product manager data'!$A$1:B7104,2,0)</f>
        <v>Tammie Nelson</v>
      </c>
    </row>
    <row r="7089" spans="1:25" x14ac:dyDescent="0.3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t="str">
        <f t="shared" si="330"/>
        <v>Profit</v>
      </c>
      <c r="W7089" t="str">
        <f t="shared" si="331"/>
        <v>US</v>
      </c>
      <c r="X7089" t="str">
        <f t="shared" si="332"/>
        <v>Texas</v>
      </c>
      <c r="Y7089" t="str">
        <f>VLOOKUP(P7089,'Product manager data'!$A$1:B7105,2,0)</f>
        <v>Myrtle Holloway</v>
      </c>
    </row>
    <row r="7090" spans="1:25" x14ac:dyDescent="0.3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t="str">
        <f t="shared" si="330"/>
        <v>Profit</v>
      </c>
      <c r="W7090" t="str">
        <f t="shared" si="331"/>
        <v>CA</v>
      </c>
      <c r="X7090" t="str">
        <f t="shared" si="332"/>
        <v>California</v>
      </c>
      <c r="Y7090" t="str">
        <f>VLOOKUP(P7090,'Product manager data'!$A$1:B7106,2,0)</f>
        <v>Eric Goetz</v>
      </c>
    </row>
    <row r="7091" spans="1:25" x14ac:dyDescent="0.3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f t="shared" si="330"/>
        <v>Profit</v>
      </c>
      <c r="W7091" t="str">
        <f t="shared" si="331"/>
        <v>CA</v>
      </c>
      <c r="X7091" t="str">
        <f t="shared" si="332"/>
        <v>California</v>
      </c>
      <c r="Y7091" t="str">
        <f>VLOOKUP(P7091,'Product manager data'!$A$1:B7107,2,0)</f>
        <v>James Marez</v>
      </c>
    </row>
    <row r="7092" spans="1:25" x14ac:dyDescent="0.3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f t="shared" si="330"/>
        <v>Profit</v>
      </c>
      <c r="W7092" t="str">
        <f t="shared" si="331"/>
        <v>CA</v>
      </c>
      <c r="X7092" t="str">
        <f t="shared" si="332"/>
        <v>California</v>
      </c>
      <c r="Y7092" t="str">
        <f>VLOOKUP(P7092,'Product manager data'!$A$1:B7108,2,0)</f>
        <v>Beth Higgins</v>
      </c>
    </row>
    <row r="7093" spans="1:25" x14ac:dyDescent="0.3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t="str">
        <f t="shared" si="330"/>
        <v>Profit</v>
      </c>
      <c r="W7093" t="str">
        <f t="shared" si="331"/>
        <v>CA</v>
      </c>
      <c r="X7093" t="str">
        <f t="shared" si="332"/>
        <v>California</v>
      </c>
      <c r="Y7093" t="str">
        <f>VLOOKUP(P7093,'Product manager data'!$A$1:B7109,2,0)</f>
        <v>Mary Wood</v>
      </c>
    </row>
    <row r="7094" spans="1:25" x14ac:dyDescent="0.3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t="str">
        <f t="shared" si="330"/>
        <v>Profit</v>
      </c>
      <c r="W7094" t="str">
        <f t="shared" si="331"/>
        <v>CA</v>
      </c>
      <c r="X7094" t="str">
        <f t="shared" si="332"/>
        <v>California</v>
      </c>
      <c r="Y7094" t="str">
        <f>VLOOKUP(P7094,'Product manager data'!$A$1:B7110,2,0)</f>
        <v>Eric Goetz</v>
      </c>
    </row>
    <row r="7095" spans="1:25" x14ac:dyDescent="0.3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t="str">
        <f t="shared" si="330"/>
        <v>Profit</v>
      </c>
      <c r="W7095" t="str">
        <f t="shared" si="331"/>
        <v>CA</v>
      </c>
      <c r="X7095" t="str">
        <f t="shared" si="332"/>
        <v>California</v>
      </c>
      <c r="Y7095" t="str">
        <f>VLOOKUP(P7095,'Product manager data'!$A$1:B7111,2,0)</f>
        <v>Beth Higgins</v>
      </c>
    </row>
    <row r="7096" spans="1:25" x14ac:dyDescent="0.3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f t="shared" si="330"/>
        <v>Profit</v>
      </c>
      <c r="W7096" t="str">
        <f t="shared" si="331"/>
        <v>US</v>
      </c>
      <c r="X7096" t="str">
        <f t="shared" si="332"/>
        <v>Texas</v>
      </c>
      <c r="Y7096" t="str">
        <f>VLOOKUP(P7096,'Product manager data'!$A$1:B7112,2,0)</f>
        <v>Reggie Bacon</v>
      </c>
    </row>
    <row r="7097" spans="1:25" x14ac:dyDescent="0.3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f t="shared" si="330"/>
        <v>Profit</v>
      </c>
      <c r="W7097" t="str">
        <f t="shared" si="331"/>
        <v>CA</v>
      </c>
      <c r="X7097" t="str">
        <f t="shared" si="332"/>
        <v>California</v>
      </c>
      <c r="Y7097" t="str">
        <f>VLOOKUP(P7097,'Product manager data'!$A$1:B7113,2,0)</f>
        <v>Kimberly Harrington</v>
      </c>
    </row>
    <row r="7098" spans="1:25" x14ac:dyDescent="0.3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t="str">
        <f t="shared" si="330"/>
        <v>Profit</v>
      </c>
      <c r="W7098" t="str">
        <f t="shared" si="331"/>
        <v>CA</v>
      </c>
      <c r="X7098" t="str">
        <f t="shared" si="332"/>
        <v>California</v>
      </c>
      <c r="Y7098" t="str">
        <f>VLOOKUP(P7098,'Product manager data'!$A$1:B7114,2,0)</f>
        <v>Kimberly Harrington</v>
      </c>
    </row>
    <row r="7099" spans="1:25" x14ac:dyDescent="0.3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f t="shared" si="330"/>
        <v>Profit</v>
      </c>
      <c r="W7099" t="str">
        <f t="shared" si="331"/>
        <v>CA</v>
      </c>
      <c r="X7099" t="str">
        <f t="shared" si="332"/>
        <v>California</v>
      </c>
      <c r="Y7099" t="str">
        <f>VLOOKUP(P7099,'Product manager data'!$A$1:B7115,2,0)</f>
        <v>Kimberly Harrington</v>
      </c>
    </row>
    <row r="7100" spans="1:25" x14ac:dyDescent="0.3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t="str">
        <f t="shared" si="330"/>
        <v>Profit</v>
      </c>
      <c r="W7100" t="str">
        <f t="shared" si="331"/>
        <v>CA</v>
      </c>
      <c r="X7100" t="str">
        <f t="shared" si="332"/>
        <v>California</v>
      </c>
      <c r="Y7100" t="str">
        <f>VLOOKUP(P7100,'Product manager data'!$A$1:B7116,2,0)</f>
        <v>Beth Higgins</v>
      </c>
    </row>
    <row r="7101" spans="1:25" x14ac:dyDescent="0.3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t="str">
        <f t="shared" si="330"/>
        <v>Profit</v>
      </c>
      <c r="W7101" t="str">
        <f t="shared" si="331"/>
        <v>CA</v>
      </c>
      <c r="X7101" t="str">
        <f t="shared" si="332"/>
        <v>California</v>
      </c>
      <c r="Y7101" t="str">
        <f>VLOOKUP(P7101,'Product manager data'!$A$1:B7117,2,0)</f>
        <v>Beth Higgins</v>
      </c>
    </row>
    <row r="7102" spans="1:25" x14ac:dyDescent="0.3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f t="shared" si="330"/>
        <v>Profit</v>
      </c>
      <c r="W7102" t="str">
        <f t="shared" si="331"/>
        <v>CA</v>
      </c>
      <c r="X7102" t="str">
        <f t="shared" si="332"/>
        <v>California</v>
      </c>
      <c r="Y7102" t="str">
        <f>VLOOKUP(P7102,'Product manager data'!$A$1:B7118,2,0)</f>
        <v>Rosemary Hearon</v>
      </c>
    </row>
    <row r="7103" spans="1:25" x14ac:dyDescent="0.3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f t="shared" si="330"/>
        <v>Profit</v>
      </c>
      <c r="W7103" t="str">
        <f t="shared" si="331"/>
        <v>CA</v>
      </c>
      <c r="X7103" t="str">
        <f t="shared" si="332"/>
        <v>California</v>
      </c>
      <c r="Y7103" t="str">
        <f>VLOOKUP(P7103,'Product manager data'!$A$1:B7119,2,0)</f>
        <v>Beth Higgins</v>
      </c>
    </row>
    <row r="7104" spans="1:25" x14ac:dyDescent="0.3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f t="shared" si="330"/>
        <v>Loss</v>
      </c>
      <c r="W7104" t="str">
        <f t="shared" si="331"/>
        <v>CA</v>
      </c>
      <c r="X7104" t="str">
        <f t="shared" si="332"/>
        <v>California</v>
      </c>
      <c r="Y7104" t="str">
        <f>VLOOKUP(P7104,'Product manager data'!$A$1:B7120,2,0)</f>
        <v>Kimberly Harrington</v>
      </c>
    </row>
    <row r="7105" spans="1:25" x14ac:dyDescent="0.3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t="str">
        <f t="shared" si="330"/>
        <v>Profit</v>
      </c>
      <c r="W7105" t="str">
        <f t="shared" si="331"/>
        <v>CA</v>
      </c>
      <c r="X7105" t="str">
        <f t="shared" si="332"/>
        <v>California</v>
      </c>
      <c r="Y7105" t="str">
        <f>VLOOKUP(P7105,'Product manager data'!$A$1:B7121,2,0)</f>
        <v>Myrtle Holloway</v>
      </c>
    </row>
    <row r="7106" spans="1:25" x14ac:dyDescent="0.3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f t="shared" si="330"/>
        <v>Loss</v>
      </c>
      <c r="W7106" t="str">
        <f t="shared" si="331"/>
        <v>CA</v>
      </c>
      <c r="X7106" t="str">
        <f t="shared" si="332"/>
        <v>California</v>
      </c>
      <c r="Y7106" t="str">
        <f>VLOOKUP(P7106,'Product manager data'!$A$1:B7122,2,0)</f>
        <v>Sandra Cruz</v>
      </c>
    </row>
    <row r="7107" spans="1:25" x14ac:dyDescent="0.3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t="str">
        <f t="shared" ref="V7107:V7170" si="333">IF(U7107&gt;=0,"Profit","Loss")</f>
        <v>Profit</v>
      </c>
      <c r="W7107" t="str">
        <f t="shared" ref="W7107:W7170" si="334">MID(B7107,1,2)</f>
        <v>CA</v>
      </c>
      <c r="X7107" t="str">
        <f t="shared" ref="X7107:X7170" si="335">IF(W7107="CA","California","Texas")</f>
        <v>California</v>
      </c>
      <c r="Y7107" t="str">
        <f>VLOOKUP(P7107,'Product manager data'!$A$1:B7123,2,0)</f>
        <v>Robin Dennis</v>
      </c>
    </row>
    <row r="7108" spans="1:25" x14ac:dyDescent="0.3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t="str">
        <f t="shared" si="333"/>
        <v>Profit</v>
      </c>
      <c r="W7108" t="str">
        <f t="shared" si="334"/>
        <v>CA</v>
      </c>
      <c r="X7108" t="str">
        <f t="shared" si="335"/>
        <v>California</v>
      </c>
      <c r="Y7108" t="str">
        <f>VLOOKUP(P7108,'Product manager data'!$A$1:B7124,2,0)</f>
        <v>Reggie Bacon</v>
      </c>
    </row>
    <row r="7109" spans="1:25" x14ac:dyDescent="0.3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f t="shared" si="333"/>
        <v>Profit</v>
      </c>
      <c r="W7109" t="str">
        <f t="shared" si="334"/>
        <v>CA</v>
      </c>
      <c r="X7109" t="str">
        <f t="shared" si="335"/>
        <v>California</v>
      </c>
      <c r="Y7109" t="str">
        <f>VLOOKUP(P7109,'Product manager data'!$A$1:B7125,2,0)</f>
        <v>James Marez</v>
      </c>
    </row>
    <row r="7110" spans="1:25" x14ac:dyDescent="0.3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f t="shared" si="333"/>
        <v>Profit</v>
      </c>
      <c r="W7110" t="str">
        <f t="shared" si="334"/>
        <v>CA</v>
      </c>
      <c r="X7110" t="str">
        <f t="shared" si="335"/>
        <v>California</v>
      </c>
      <c r="Y7110" t="str">
        <f>VLOOKUP(P7110,'Product manager data'!$A$1:B7126,2,0)</f>
        <v>Eric Goetz</v>
      </c>
    </row>
    <row r="7111" spans="1:25" x14ac:dyDescent="0.3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f t="shared" si="333"/>
        <v>Profit</v>
      </c>
      <c r="W7111" t="str">
        <f t="shared" si="334"/>
        <v>CA</v>
      </c>
      <c r="X7111" t="str">
        <f t="shared" si="335"/>
        <v>California</v>
      </c>
      <c r="Y7111" t="str">
        <f>VLOOKUP(P7111,'Product manager data'!$A$1:B7127,2,0)</f>
        <v>Myrtle Holloway</v>
      </c>
    </row>
    <row r="7112" spans="1:25" x14ac:dyDescent="0.3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t="str">
        <f t="shared" si="333"/>
        <v>Profit</v>
      </c>
      <c r="W7112" t="str">
        <f t="shared" si="334"/>
        <v>CA</v>
      </c>
      <c r="X7112" t="str">
        <f t="shared" si="335"/>
        <v>California</v>
      </c>
      <c r="Y7112" t="str">
        <f>VLOOKUP(P7112,'Product manager data'!$A$1:B7128,2,0)</f>
        <v>Tammie Nelson</v>
      </c>
    </row>
    <row r="7113" spans="1:25" x14ac:dyDescent="0.3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f t="shared" si="333"/>
        <v>Profit</v>
      </c>
      <c r="W7113" t="str">
        <f t="shared" si="334"/>
        <v>CA</v>
      </c>
      <c r="X7113" t="str">
        <f t="shared" si="335"/>
        <v>California</v>
      </c>
      <c r="Y7113" t="str">
        <f>VLOOKUP(P7113,'Product manager data'!$A$1:B7129,2,0)</f>
        <v>Eric Goetz</v>
      </c>
    </row>
    <row r="7114" spans="1:25" x14ac:dyDescent="0.3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f t="shared" si="333"/>
        <v>Profit</v>
      </c>
      <c r="W7114" t="str">
        <f t="shared" si="334"/>
        <v>CA</v>
      </c>
      <c r="X7114" t="str">
        <f t="shared" si="335"/>
        <v>California</v>
      </c>
      <c r="Y7114" t="str">
        <f>VLOOKUP(P7114,'Product manager data'!$A$1:B7130,2,0)</f>
        <v>Tammie Nelson</v>
      </c>
    </row>
    <row r="7115" spans="1:25" x14ac:dyDescent="0.3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t="str">
        <f t="shared" si="333"/>
        <v>Profit</v>
      </c>
      <c r="W7115" t="str">
        <f t="shared" si="334"/>
        <v>CA</v>
      </c>
      <c r="X7115" t="str">
        <f t="shared" si="335"/>
        <v>California</v>
      </c>
      <c r="Y7115" t="str">
        <f>VLOOKUP(P7115,'Product manager data'!$A$1:B7131,2,0)</f>
        <v>Kimberly Harrington</v>
      </c>
    </row>
    <row r="7116" spans="1:25" x14ac:dyDescent="0.3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t="str">
        <f t="shared" si="333"/>
        <v>Profit</v>
      </c>
      <c r="W7116" t="str">
        <f t="shared" si="334"/>
        <v>US</v>
      </c>
      <c r="X7116" t="str">
        <f t="shared" si="335"/>
        <v>Texas</v>
      </c>
      <c r="Y7116" t="str">
        <f>VLOOKUP(P7116,'Product manager data'!$A$1:B7132,2,0)</f>
        <v>Michael Benoit</v>
      </c>
    </row>
    <row r="7117" spans="1:25" x14ac:dyDescent="0.3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f t="shared" si="333"/>
        <v>Profit</v>
      </c>
      <c r="W7117" t="str">
        <f t="shared" si="334"/>
        <v>US</v>
      </c>
      <c r="X7117" t="str">
        <f t="shared" si="335"/>
        <v>Texas</v>
      </c>
      <c r="Y7117" t="str">
        <f>VLOOKUP(P7117,'Product manager data'!$A$1:B7133,2,0)</f>
        <v>Kimberly Harrington</v>
      </c>
    </row>
    <row r="7118" spans="1:25" x14ac:dyDescent="0.3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f t="shared" si="333"/>
        <v>Profit</v>
      </c>
      <c r="W7118" t="str">
        <f t="shared" si="334"/>
        <v>CA</v>
      </c>
      <c r="X7118" t="str">
        <f t="shared" si="335"/>
        <v>California</v>
      </c>
      <c r="Y7118" t="str">
        <f>VLOOKUP(P7118,'Product manager data'!$A$1:B7134,2,0)</f>
        <v>Beth Higgins</v>
      </c>
    </row>
    <row r="7119" spans="1:25" x14ac:dyDescent="0.3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t="str">
        <f t="shared" si="333"/>
        <v>Profit</v>
      </c>
      <c r="W7119" t="str">
        <f t="shared" si="334"/>
        <v>CA</v>
      </c>
      <c r="X7119" t="str">
        <f t="shared" si="335"/>
        <v>California</v>
      </c>
      <c r="Y7119" t="str">
        <f>VLOOKUP(P7119,'Product manager data'!$A$1:B7135,2,0)</f>
        <v>Kimberly Harrington</v>
      </c>
    </row>
    <row r="7120" spans="1:25" x14ac:dyDescent="0.3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t="str">
        <f t="shared" si="333"/>
        <v>Profit</v>
      </c>
      <c r="W7120" t="str">
        <f t="shared" si="334"/>
        <v>CA</v>
      </c>
      <c r="X7120" t="str">
        <f t="shared" si="335"/>
        <v>California</v>
      </c>
      <c r="Y7120" t="str">
        <f>VLOOKUP(P7120,'Product manager data'!$A$1:B7136,2,0)</f>
        <v>Beth Higgins</v>
      </c>
    </row>
    <row r="7121" spans="1:25" x14ac:dyDescent="0.3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 t="shared" si="333"/>
        <v>Profit</v>
      </c>
      <c r="W7121" t="str">
        <f t="shared" si="334"/>
        <v>CA</v>
      </c>
      <c r="X7121" t="str">
        <f t="shared" si="335"/>
        <v>California</v>
      </c>
      <c r="Y7121" t="str">
        <f>VLOOKUP(P7121,'Product manager data'!$A$1:B7137,2,0)</f>
        <v>Kimberly Harrington</v>
      </c>
    </row>
    <row r="7122" spans="1:25" x14ac:dyDescent="0.3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f t="shared" si="333"/>
        <v>Loss</v>
      </c>
      <c r="W7122" t="str">
        <f t="shared" si="334"/>
        <v>US</v>
      </c>
      <c r="X7122" t="str">
        <f t="shared" si="335"/>
        <v>Texas</v>
      </c>
      <c r="Y7122" t="str">
        <f>VLOOKUP(P7122,'Product manager data'!$A$1:B7138,2,0)</f>
        <v>Kimberly Harrington</v>
      </c>
    </row>
    <row r="7123" spans="1:25" x14ac:dyDescent="0.3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t="str">
        <f t="shared" si="333"/>
        <v>Profit</v>
      </c>
      <c r="W7123" t="str">
        <f t="shared" si="334"/>
        <v>CA</v>
      </c>
      <c r="X7123" t="str">
        <f t="shared" si="335"/>
        <v>California</v>
      </c>
      <c r="Y7123" t="str">
        <f>VLOOKUP(P7123,'Product manager data'!$A$1:B7139,2,0)</f>
        <v>Beth Higgins</v>
      </c>
    </row>
    <row r="7124" spans="1:25" x14ac:dyDescent="0.3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t="str">
        <f t="shared" si="333"/>
        <v>Profit</v>
      </c>
      <c r="W7124" t="str">
        <f t="shared" si="334"/>
        <v>CA</v>
      </c>
      <c r="X7124" t="str">
        <f t="shared" si="335"/>
        <v>California</v>
      </c>
      <c r="Y7124" t="str">
        <f>VLOOKUP(P7124,'Product manager data'!$A$1:B7140,2,0)</f>
        <v>Tim Collins</v>
      </c>
    </row>
    <row r="7125" spans="1:25" x14ac:dyDescent="0.3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t="str">
        <f t="shared" si="333"/>
        <v>Profit</v>
      </c>
      <c r="W7125" t="str">
        <f t="shared" si="334"/>
        <v>CA</v>
      </c>
      <c r="X7125" t="str">
        <f t="shared" si="335"/>
        <v>California</v>
      </c>
      <c r="Y7125" t="str">
        <f>VLOOKUP(P7125,'Product manager data'!$A$1:B7141,2,0)</f>
        <v>Robin Dennis</v>
      </c>
    </row>
    <row r="7126" spans="1:25" x14ac:dyDescent="0.3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t="str">
        <f t="shared" si="333"/>
        <v>Profit</v>
      </c>
      <c r="W7126" t="str">
        <f t="shared" si="334"/>
        <v>CA</v>
      </c>
      <c r="X7126" t="str">
        <f t="shared" si="335"/>
        <v>California</v>
      </c>
      <c r="Y7126" t="str">
        <f>VLOOKUP(P7126,'Product manager data'!$A$1:B7142,2,0)</f>
        <v>Beth Higgins</v>
      </c>
    </row>
    <row r="7127" spans="1:25" x14ac:dyDescent="0.3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t="str">
        <f t="shared" si="333"/>
        <v>Profit</v>
      </c>
      <c r="W7127" t="str">
        <f t="shared" si="334"/>
        <v>CA</v>
      </c>
      <c r="X7127" t="str">
        <f t="shared" si="335"/>
        <v>California</v>
      </c>
      <c r="Y7127" t="str">
        <f>VLOOKUP(P7127,'Product manager data'!$A$1:B7143,2,0)</f>
        <v>Beth Higgins</v>
      </c>
    </row>
    <row r="7128" spans="1:25" x14ac:dyDescent="0.3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f t="shared" si="333"/>
        <v>Profit</v>
      </c>
      <c r="W7128" t="str">
        <f t="shared" si="334"/>
        <v>CA</v>
      </c>
      <c r="X7128" t="str">
        <f t="shared" si="335"/>
        <v>California</v>
      </c>
      <c r="Y7128" t="str">
        <f>VLOOKUP(P7128,'Product manager data'!$A$1:B7144,2,0)</f>
        <v>Eric Goetz</v>
      </c>
    </row>
    <row r="7129" spans="1:25" x14ac:dyDescent="0.3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f t="shared" si="333"/>
        <v>Profit</v>
      </c>
      <c r="W7129" t="str">
        <f t="shared" si="334"/>
        <v>US</v>
      </c>
      <c r="X7129" t="str">
        <f t="shared" si="335"/>
        <v>Texas</v>
      </c>
      <c r="Y7129" t="str">
        <f>VLOOKUP(P7129,'Product manager data'!$A$1:B7145,2,0)</f>
        <v>Beth Higgins</v>
      </c>
    </row>
    <row r="7130" spans="1:25" x14ac:dyDescent="0.3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t="str">
        <f t="shared" si="333"/>
        <v>Profit</v>
      </c>
      <c r="W7130" t="str">
        <f t="shared" si="334"/>
        <v>US</v>
      </c>
      <c r="X7130" t="str">
        <f t="shared" si="335"/>
        <v>Texas</v>
      </c>
      <c r="Y7130" t="str">
        <f>VLOOKUP(P7130,'Product manager data'!$A$1:B7146,2,0)</f>
        <v>Robin Dennis</v>
      </c>
    </row>
    <row r="7131" spans="1:25" x14ac:dyDescent="0.3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t="str">
        <f t="shared" si="333"/>
        <v>Profit</v>
      </c>
      <c r="W7131" t="str">
        <f t="shared" si="334"/>
        <v>CA</v>
      </c>
      <c r="X7131" t="str">
        <f t="shared" si="335"/>
        <v>California</v>
      </c>
      <c r="Y7131" t="str">
        <f>VLOOKUP(P7131,'Product manager data'!$A$1:B7147,2,0)</f>
        <v>Reggie Bacon</v>
      </c>
    </row>
    <row r="7132" spans="1:25" x14ac:dyDescent="0.3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t="str">
        <f t="shared" si="333"/>
        <v>Profit</v>
      </c>
      <c r="W7132" t="str">
        <f t="shared" si="334"/>
        <v>CA</v>
      </c>
      <c r="X7132" t="str">
        <f t="shared" si="335"/>
        <v>California</v>
      </c>
      <c r="Y7132" t="str">
        <f>VLOOKUP(P7132,'Product manager data'!$A$1:B7148,2,0)</f>
        <v>Beth Higgins</v>
      </c>
    </row>
    <row r="7133" spans="1:25" x14ac:dyDescent="0.3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 t="shared" si="333"/>
        <v>Profit</v>
      </c>
      <c r="W7133" t="str">
        <f t="shared" si="334"/>
        <v>CA</v>
      </c>
      <c r="X7133" t="str">
        <f t="shared" si="335"/>
        <v>California</v>
      </c>
      <c r="Y7133" t="str">
        <f>VLOOKUP(P7133,'Product manager data'!$A$1:B7149,2,0)</f>
        <v>Michael Benoit</v>
      </c>
    </row>
    <row r="7134" spans="1:25" x14ac:dyDescent="0.3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f t="shared" si="333"/>
        <v>Profit</v>
      </c>
      <c r="W7134" t="str">
        <f t="shared" si="334"/>
        <v>CA</v>
      </c>
      <c r="X7134" t="str">
        <f t="shared" si="335"/>
        <v>California</v>
      </c>
      <c r="Y7134" t="str">
        <f>VLOOKUP(P7134,'Product manager data'!$A$1:B7150,2,0)</f>
        <v>James Marez</v>
      </c>
    </row>
    <row r="7135" spans="1:25" x14ac:dyDescent="0.3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 t="shared" si="333"/>
        <v>Profit</v>
      </c>
      <c r="W7135" t="str">
        <f t="shared" si="334"/>
        <v>CA</v>
      </c>
      <c r="X7135" t="str">
        <f t="shared" si="335"/>
        <v>California</v>
      </c>
      <c r="Y7135" t="str">
        <f>VLOOKUP(P7135,'Product manager data'!$A$1:B7151,2,0)</f>
        <v>Robin Dennis</v>
      </c>
    </row>
    <row r="7136" spans="1:25" x14ac:dyDescent="0.3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 t="shared" si="333"/>
        <v>Profit</v>
      </c>
      <c r="W7136" t="str">
        <f t="shared" si="334"/>
        <v>CA</v>
      </c>
      <c r="X7136" t="str">
        <f t="shared" si="335"/>
        <v>California</v>
      </c>
      <c r="Y7136" t="str">
        <f>VLOOKUP(P7136,'Product manager data'!$A$1:B7152,2,0)</f>
        <v>James Marez</v>
      </c>
    </row>
    <row r="7137" spans="1:25" x14ac:dyDescent="0.3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f t="shared" si="333"/>
        <v>Profit</v>
      </c>
      <c r="W7137" t="str">
        <f t="shared" si="334"/>
        <v>CA</v>
      </c>
      <c r="X7137" t="str">
        <f t="shared" si="335"/>
        <v>California</v>
      </c>
      <c r="Y7137" t="str">
        <f>VLOOKUP(P7137,'Product manager data'!$A$1:B7153,2,0)</f>
        <v>Sandra Cruz</v>
      </c>
    </row>
    <row r="7138" spans="1:25" x14ac:dyDescent="0.3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f t="shared" si="333"/>
        <v>Loss</v>
      </c>
      <c r="W7138" t="str">
        <f t="shared" si="334"/>
        <v>CA</v>
      </c>
      <c r="X7138" t="str">
        <f t="shared" si="335"/>
        <v>California</v>
      </c>
      <c r="Y7138" t="str">
        <f>VLOOKUP(P7138,'Product manager data'!$A$1:B7154,2,0)</f>
        <v>Kimberly Harrington</v>
      </c>
    </row>
    <row r="7139" spans="1:25" x14ac:dyDescent="0.3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f t="shared" si="333"/>
        <v>Profit</v>
      </c>
      <c r="W7139" t="str">
        <f t="shared" si="334"/>
        <v>CA</v>
      </c>
      <c r="X7139" t="str">
        <f t="shared" si="335"/>
        <v>California</v>
      </c>
      <c r="Y7139" t="str">
        <f>VLOOKUP(P7139,'Product manager data'!$A$1:B7155,2,0)</f>
        <v>Myrtle Holloway</v>
      </c>
    </row>
    <row r="7140" spans="1:25" x14ac:dyDescent="0.3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f t="shared" si="333"/>
        <v>Loss</v>
      </c>
      <c r="W7140" t="str">
        <f t="shared" si="334"/>
        <v>CA</v>
      </c>
      <c r="X7140" t="str">
        <f t="shared" si="335"/>
        <v>California</v>
      </c>
      <c r="Y7140" t="str">
        <f>VLOOKUP(P7140,'Product manager data'!$A$1:B7156,2,0)</f>
        <v>Kimberly Harrington</v>
      </c>
    </row>
    <row r="7141" spans="1:25" x14ac:dyDescent="0.3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f t="shared" si="333"/>
        <v>Loss</v>
      </c>
      <c r="W7141" t="str">
        <f t="shared" si="334"/>
        <v>CA</v>
      </c>
      <c r="X7141" t="str">
        <f t="shared" si="335"/>
        <v>California</v>
      </c>
      <c r="Y7141" t="str">
        <f>VLOOKUP(P7141,'Product manager data'!$A$1:B7157,2,0)</f>
        <v>Tim Collins</v>
      </c>
    </row>
    <row r="7142" spans="1:25" x14ac:dyDescent="0.3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t="str">
        <f t="shared" si="333"/>
        <v>Profit</v>
      </c>
      <c r="W7142" t="str">
        <f t="shared" si="334"/>
        <v>CA</v>
      </c>
      <c r="X7142" t="str">
        <f t="shared" si="335"/>
        <v>California</v>
      </c>
      <c r="Y7142" t="str">
        <f>VLOOKUP(P7142,'Product manager data'!$A$1:B7158,2,0)</f>
        <v>Reggie Bacon</v>
      </c>
    </row>
    <row r="7143" spans="1:25" x14ac:dyDescent="0.3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t="str">
        <f t="shared" si="333"/>
        <v>Profit</v>
      </c>
      <c r="W7143" t="str">
        <f t="shared" si="334"/>
        <v>CA</v>
      </c>
      <c r="X7143" t="str">
        <f t="shared" si="335"/>
        <v>California</v>
      </c>
      <c r="Y7143" t="str">
        <f>VLOOKUP(P7143,'Product manager data'!$A$1:B7159,2,0)</f>
        <v>Robin Dennis</v>
      </c>
    </row>
    <row r="7144" spans="1:25" x14ac:dyDescent="0.3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t="str">
        <f t="shared" si="333"/>
        <v>Profit</v>
      </c>
      <c r="W7144" t="str">
        <f t="shared" si="334"/>
        <v>CA</v>
      </c>
      <c r="X7144" t="str">
        <f t="shared" si="335"/>
        <v>California</v>
      </c>
      <c r="Y7144" t="str">
        <f>VLOOKUP(P7144,'Product manager data'!$A$1:B7160,2,0)</f>
        <v>Robin Dennis</v>
      </c>
    </row>
    <row r="7145" spans="1:25" x14ac:dyDescent="0.3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t="str">
        <f t="shared" si="333"/>
        <v>Loss</v>
      </c>
      <c r="W7145" t="str">
        <f t="shared" si="334"/>
        <v>US</v>
      </c>
      <c r="X7145" t="str">
        <f t="shared" si="335"/>
        <v>Texas</v>
      </c>
      <c r="Y7145" t="str">
        <f>VLOOKUP(P7145,'Product manager data'!$A$1:B7161,2,0)</f>
        <v>James Marez</v>
      </c>
    </row>
    <row r="7146" spans="1:25" x14ac:dyDescent="0.3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 t="shared" si="333"/>
        <v>Loss</v>
      </c>
      <c r="W7146" t="str">
        <f t="shared" si="334"/>
        <v>US</v>
      </c>
      <c r="X7146" t="str">
        <f t="shared" si="335"/>
        <v>Texas</v>
      </c>
      <c r="Y7146" t="str">
        <f>VLOOKUP(P7146,'Product manager data'!$A$1:B7162,2,0)</f>
        <v>Kimberly Harrington</v>
      </c>
    </row>
    <row r="7147" spans="1:25" x14ac:dyDescent="0.3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f t="shared" si="333"/>
        <v>Loss</v>
      </c>
      <c r="W7147" t="str">
        <f t="shared" si="334"/>
        <v>US</v>
      </c>
      <c r="X7147" t="str">
        <f t="shared" si="335"/>
        <v>Texas</v>
      </c>
      <c r="Y7147" t="str">
        <f>VLOOKUP(P7147,'Product manager data'!$A$1:B7163,2,0)</f>
        <v>Michael Benoit</v>
      </c>
    </row>
    <row r="7148" spans="1:25" x14ac:dyDescent="0.3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t="str">
        <f t="shared" si="333"/>
        <v>Profit</v>
      </c>
      <c r="W7148" t="str">
        <f t="shared" si="334"/>
        <v>US</v>
      </c>
      <c r="X7148" t="str">
        <f t="shared" si="335"/>
        <v>Texas</v>
      </c>
      <c r="Y7148" t="str">
        <f>VLOOKUP(P7148,'Product manager data'!$A$1:B7164,2,0)</f>
        <v>Myrtle Holloway</v>
      </c>
    </row>
    <row r="7149" spans="1:25" x14ac:dyDescent="0.3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f t="shared" si="333"/>
        <v>Profit</v>
      </c>
      <c r="W7149" t="str">
        <f t="shared" si="334"/>
        <v>CA</v>
      </c>
      <c r="X7149" t="str">
        <f t="shared" si="335"/>
        <v>California</v>
      </c>
      <c r="Y7149" t="str">
        <f>VLOOKUP(P7149,'Product manager data'!$A$1:B7165,2,0)</f>
        <v>Beth Higgins</v>
      </c>
    </row>
    <row r="7150" spans="1:25" x14ac:dyDescent="0.3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t="str">
        <f t="shared" si="333"/>
        <v>Profit</v>
      </c>
      <c r="W7150" t="str">
        <f t="shared" si="334"/>
        <v>CA</v>
      </c>
      <c r="X7150" t="str">
        <f t="shared" si="335"/>
        <v>California</v>
      </c>
      <c r="Y7150" t="str">
        <f>VLOOKUP(P7150,'Product manager data'!$A$1:B7166,2,0)</f>
        <v>Mary Wood</v>
      </c>
    </row>
    <row r="7151" spans="1:25" x14ac:dyDescent="0.3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f t="shared" si="333"/>
        <v>Profit</v>
      </c>
      <c r="W7151" t="str">
        <f t="shared" si="334"/>
        <v>CA</v>
      </c>
      <c r="X7151" t="str">
        <f t="shared" si="335"/>
        <v>California</v>
      </c>
      <c r="Y7151" t="str">
        <f>VLOOKUP(P7151,'Product manager data'!$A$1:B7167,2,0)</f>
        <v>James Marez</v>
      </c>
    </row>
    <row r="7152" spans="1:25" x14ac:dyDescent="0.3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t="str">
        <f t="shared" si="333"/>
        <v>Profit</v>
      </c>
      <c r="W7152" t="str">
        <f t="shared" si="334"/>
        <v>CA</v>
      </c>
      <c r="X7152" t="str">
        <f t="shared" si="335"/>
        <v>California</v>
      </c>
      <c r="Y7152" t="str">
        <f>VLOOKUP(P7152,'Product manager data'!$A$1:B7168,2,0)</f>
        <v>Sandra Cruz</v>
      </c>
    </row>
    <row r="7153" spans="1:25" x14ac:dyDescent="0.3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 t="shared" si="333"/>
        <v>Loss</v>
      </c>
      <c r="W7153" t="str">
        <f t="shared" si="334"/>
        <v>CA</v>
      </c>
      <c r="X7153" t="str">
        <f t="shared" si="335"/>
        <v>California</v>
      </c>
      <c r="Y7153" t="str">
        <f>VLOOKUP(P7153,'Product manager data'!$A$1:B7169,2,0)</f>
        <v>Michael Benoit</v>
      </c>
    </row>
    <row r="7154" spans="1:25" x14ac:dyDescent="0.3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f t="shared" si="333"/>
        <v>Profit</v>
      </c>
      <c r="W7154" t="str">
        <f t="shared" si="334"/>
        <v>CA</v>
      </c>
      <c r="X7154" t="str">
        <f t="shared" si="335"/>
        <v>California</v>
      </c>
      <c r="Y7154" t="str">
        <f>VLOOKUP(P7154,'Product manager data'!$A$1:B7170,2,0)</f>
        <v>Beth Higgins</v>
      </c>
    </row>
    <row r="7155" spans="1:25" x14ac:dyDescent="0.3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f t="shared" si="333"/>
        <v>Loss</v>
      </c>
      <c r="W7155" t="str">
        <f t="shared" si="334"/>
        <v>CA</v>
      </c>
      <c r="X7155" t="str">
        <f t="shared" si="335"/>
        <v>California</v>
      </c>
      <c r="Y7155" t="str">
        <f>VLOOKUP(P7155,'Product manager data'!$A$1:B7171,2,0)</f>
        <v>Mary Wood</v>
      </c>
    </row>
    <row r="7156" spans="1:25" x14ac:dyDescent="0.3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t="str">
        <f t="shared" si="333"/>
        <v>Profit</v>
      </c>
      <c r="W7156" t="str">
        <f t="shared" si="334"/>
        <v>US</v>
      </c>
      <c r="X7156" t="str">
        <f t="shared" si="335"/>
        <v>Texas</v>
      </c>
      <c r="Y7156" t="str">
        <f>VLOOKUP(P7156,'Product manager data'!$A$1:B7172,2,0)</f>
        <v>Robin Dennis</v>
      </c>
    </row>
    <row r="7157" spans="1:25" x14ac:dyDescent="0.3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f t="shared" si="333"/>
        <v>Profit</v>
      </c>
      <c r="W7157" t="str">
        <f t="shared" si="334"/>
        <v>US</v>
      </c>
      <c r="X7157" t="str">
        <f t="shared" si="335"/>
        <v>Texas</v>
      </c>
      <c r="Y7157" t="str">
        <f>VLOOKUP(P7157,'Product manager data'!$A$1:B7173,2,0)</f>
        <v>Kimberly Harrington</v>
      </c>
    </row>
    <row r="7158" spans="1:25" x14ac:dyDescent="0.3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t="str">
        <f t="shared" si="333"/>
        <v>Profit</v>
      </c>
      <c r="W7158" t="str">
        <f t="shared" si="334"/>
        <v>CA</v>
      </c>
      <c r="X7158" t="str">
        <f t="shared" si="335"/>
        <v>California</v>
      </c>
      <c r="Y7158" t="str">
        <f>VLOOKUP(P7158,'Product manager data'!$A$1:B7174,2,0)</f>
        <v>Willie Zensen</v>
      </c>
    </row>
    <row r="7159" spans="1:25" x14ac:dyDescent="0.3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f t="shared" si="333"/>
        <v>Profit</v>
      </c>
      <c r="W7159" t="str">
        <f t="shared" si="334"/>
        <v>CA</v>
      </c>
      <c r="X7159" t="str">
        <f t="shared" si="335"/>
        <v>California</v>
      </c>
      <c r="Y7159" t="str">
        <f>VLOOKUP(P7159,'Product manager data'!$A$1:B7175,2,0)</f>
        <v>Myrtle Holloway</v>
      </c>
    </row>
    <row r="7160" spans="1:25" x14ac:dyDescent="0.3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t="str">
        <f t="shared" si="333"/>
        <v>Profit</v>
      </c>
      <c r="W7160" t="str">
        <f t="shared" si="334"/>
        <v>CA</v>
      </c>
      <c r="X7160" t="str">
        <f t="shared" si="335"/>
        <v>California</v>
      </c>
      <c r="Y7160" t="str">
        <f>VLOOKUP(P7160,'Product manager data'!$A$1:B7176,2,0)</f>
        <v>Beth Higgins</v>
      </c>
    </row>
    <row r="7161" spans="1:25" x14ac:dyDescent="0.3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f t="shared" si="333"/>
        <v>Profit</v>
      </c>
      <c r="W7161" t="str">
        <f t="shared" si="334"/>
        <v>CA</v>
      </c>
      <c r="X7161" t="str">
        <f t="shared" si="335"/>
        <v>California</v>
      </c>
      <c r="Y7161" t="str">
        <f>VLOOKUP(P7161,'Product manager data'!$A$1:B7177,2,0)</f>
        <v>James Marez</v>
      </c>
    </row>
    <row r="7162" spans="1:25" x14ac:dyDescent="0.3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 t="shared" si="333"/>
        <v>Profit</v>
      </c>
      <c r="W7162" t="str">
        <f t="shared" si="334"/>
        <v>CA</v>
      </c>
      <c r="X7162" t="str">
        <f t="shared" si="335"/>
        <v>California</v>
      </c>
      <c r="Y7162" t="str">
        <f>VLOOKUP(P7162,'Product manager data'!$A$1:B7178,2,0)</f>
        <v>Junior Fason</v>
      </c>
    </row>
    <row r="7163" spans="1:25" x14ac:dyDescent="0.3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 t="shared" si="333"/>
        <v>Profit</v>
      </c>
      <c r="W7163" t="str">
        <f t="shared" si="334"/>
        <v>CA</v>
      </c>
      <c r="X7163" t="str">
        <f t="shared" si="335"/>
        <v>California</v>
      </c>
      <c r="Y7163" t="str">
        <f>VLOOKUP(P7163,'Product manager data'!$A$1:B7179,2,0)</f>
        <v>Beth Higgins</v>
      </c>
    </row>
    <row r="7164" spans="1:25" x14ac:dyDescent="0.3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f t="shared" si="333"/>
        <v>Profit</v>
      </c>
      <c r="W7164" t="str">
        <f t="shared" si="334"/>
        <v>CA</v>
      </c>
      <c r="X7164" t="str">
        <f t="shared" si="335"/>
        <v>California</v>
      </c>
      <c r="Y7164" t="str">
        <f>VLOOKUP(P7164,'Product manager data'!$A$1:B7180,2,0)</f>
        <v>Kimberly Harrington</v>
      </c>
    </row>
    <row r="7165" spans="1:25" x14ac:dyDescent="0.3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t="str">
        <f t="shared" si="333"/>
        <v>Profit</v>
      </c>
      <c r="W7165" t="str">
        <f t="shared" si="334"/>
        <v>CA</v>
      </c>
      <c r="X7165" t="str">
        <f t="shared" si="335"/>
        <v>California</v>
      </c>
      <c r="Y7165" t="str">
        <f>VLOOKUP(P7165,'Product manager data'!$A$1:B7181,2,0)</f>
        <v>Rosemary Hearon</v>
      </c>
    </row>
    <row r="7166" spans="1:25" x14ac:dyDescent="0.3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f t="shared" si="333"/>
        <v>Profit</v>
      </c>
      <c r="W7166" t="str">
        <f t="shared" si="334"/>
        <v>CA</v>
      </c>
      <c r="X7166" t="str">
        <f t="shared" si="335"/>
        <v>California</v>
      </c>
      <c r="Y7166" t="str">
        <f>VLOOKUP(P7166,'Product manager data'!$A$1:B7182,2,0)</f>
        <v>Kimberly Harrington</v>
      </c>
    </row>
    <row r="7167" spans="1:25" x14ac:dyDescent="0.3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f t="shared" si="333"/>
        <v>Profit</v>
      </c>
      <c r="W7167" t="str">
        <f t="shared" si="334"/>
        <v>CA</v>
      </c>
      <c r="X7167" t="str">
        <f t="shared" si="335"/>
        <v>California</v>
      </c>
      <c r="Y7167" t="str">
        <f>VLOOKUP(P7167,'Product manager data'!$A$1:B7183,2,0)</f>
        <v>Myrtle Holloway</v>
      </c>
    </row>
    <row r="7168" spans="1:25" x14ac:dyDescent="0.3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 t="shared" si="333"/>
        <v>Profit</v>
      </c>
      <c r="W7168" t="str">
        <f t="shared" si="334"/>
        <v>CA</v>
      </c>
      <c r="X7168" t="str">
        <f t="shared" si="335"/>
        <v>California</v>
      </c>
      <c r="Y7168" t="str">
        <f>VLOOKUP(P7168,'Product manager data'!$A$1:B7184,2,0)</f>
        <v>Eric Goetz</v>
      </c>
    </row>
    <row r="7169" spans="1:25" x14ac:dyDescent="0.3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f t="shared" si="333"/>
        <v>Profit</v>
      </c>
      <c r="W7169" t="str">
        <f t="shared" si="334"/>
        <v>CA</v>
      </c>
      <c r="X7169" t="str">
        <f t="shared" si="335"/>
        <v>California</v>
      </c>
      <c r="Y7169" t="str">
        <f>VLOOKUP(P7169,'Product manager data'!$A$1:B7185,2,0)</f>
        <v>Sandra Cruz</v>
      </c>
    </row>
    <row r="7170" spans="1:25" x14ac:dyDescent="0.3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 t="shared" si="333"/>
        <v>Profit</v>
      </c>
      <c r="W7170" t="str">
        <f t="shared" si="334"/>
        <v>CA</v>
      </c>
      <c r="X7170" t="str">
        <f t="shared" si="335"/>
        <v>California</v>
      </c>
      <c r="Y7170" t="str">
        <f>VLOOKUP(P7170,'Product manager data'!$A$1:B7186,2,0)</f>
        <v>Myrtle Holloway</v>
      </c>
    </row>
    <row r="7171" spans="1:25" x14ac:dyDescent="0.3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f t="shared" ref="V7171:V7234" si="336">IF(U7171&gt;=0,"Profit","Loss")</f>
        <v>Profit</v>
      </c>
      <c r="W7171" t="str">
        <f t="shared" ref="W7171:W7234" si="337">MID(B7171,1,2)</f>
        <v>CA</v>
      </c>
      <c r="X7171" t="str">
        <f t="shared" ref="X7171:X7234" si="338">IF(W7171="CA","California","Texas")</f>
        <v>California</v>
      </c>
      <c r="Y7171" t="str">
        <f>VLOOKUP(P7171,'Product manager data'!$A$1:B7187,2,0)</f>
        <v>Michael Benoit</v>
      </c>
    </row>
    <row r="7172" spans="1:25" x14ac:dyDescent="0.3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f t="shared" si="336"/>
        <v>Profit</v>
      </c>
      <c r="W7172" t="str">
        <f t="shared" si="337"/>
        <v>US</v>
      </c>
      <c r="X7172" t="str">
        <f t="shared" si="338"/>
        <v>Texas</v>
      </c>
      <c r="Y7172" t="str">
        <f>VLOOKUP(P7172,'Product manager data'!$A$1:B7188,2,0)</f>
        <v>Sandra Cruz</v>
      </c>
    </row>
    <row r="7173" spans="1:25" x14ac:dyDescent="0.3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 t="shared" si="336"/>
        <v>Profit</v>
      </c>
      <c r="W7173" t="str">
        <f t="shared" si="337"/>
        <v>CA</v>
      </c>
      <c r="X7173" t="str">
        <f t="shared" si="338"/>
        <v>California</v>
      </c>
      <c r="Y7173" t="str">
        <f>VLOOKUP(P7173,'Product manager data'!$A$1:B7189,2,0)</f>
        <v>Reggie Bacon</v>
      </c>
    </row>
    <row r="7174" spans="1:25" x14ac:dyDescent="0.3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f t="shared" si="336"/>
        <v>Profit</v>
      </c>
      <c r="W7174" t="str">
        <f t="shared" si="337"/>
        <v>US</v>
      </c>
      <c r="X7174" t="str">
        <f t="shared" si="338"/>
        <v>Texas</v>
      </c>
      <c r="Y7174" t="str">
        <f>VLOOKUP(P7174,'Product manager data'!$A$1:B7190,2,0)</f>
        <v>Reggie Bacon</v>
      </c>
    </row>
    <row r="7175" spans="1:25" x14ac:dyDescent="0.3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f t="shared" si="336"/>
        <v>Profit</v>
      </c>
      <c r="W7175" t="str">
        <f t="shared" si="337"/>
        <v>US</v>
      </c>
      <c r="X7175" t="str">
        <f t="shared" si="338"/>
        <v>Texas</v>
      </c>
      <c r="Y7175" t="str">
        <f>VLOOKUP(P7175,'Product manager data'!$A$1:B7191,2,0)</f>
        <v>Jason Lightner</v>
      </c>
    </row>
    <row r="7176" spans="1:25" x14ac:dyDescent="0.3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t="str">
        <f t="shared" si="336"/>
        <v>Profit</v>
      </c>
      <c r="W7176" t="str">
        <f t="shared" si="337"/>
        <v>US</v>
      </c>
      <c r="X7176" t="str">
        <f t="shared" si="338"/>
        <v>Texas</v>
      </c>
      <c r="Y7176" t="str">
        <f>VLOOKUP(P7176,'Product manager data'!$A$1:B7192,2,0)</f>
        <v>Beth Higgins</v>
      </c>
    </row>
    <row r="7177" spans="1:25" x14ac:dyDescent="0.3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t="str">
        <f t="shared" si="336"/>
        <v>Loss</v>
      </c>
      <c r="W7177" t="str">
        <f t="shared" si="337"/>
        <v>US</v>
      </c>
      <c r="X7177" t="str">
        <f t="shared" si="338"/>
        <v>Texas</v>
      </c>
      <c r="Y7177" t="str">
        <f>VLOOKUP(P7177,'Product manager data'!$A$1:B7193,2,0)</f>
        <v>Mary Wood</v>
      </c>
    </row>
    <row r="7178" spans="1:25" x14ac:dyDescent="0.3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f t="shared" si="336"/>
        <v>Profit</v>
      </c>
      <c r="W7178" t="str">
        <f t="shared" si="337"/>
        <v>US</v>
      </c>
      <c r="X7178" t="str">
        <f t="shared" si="338"/>
        <v>Texas</v>
      </c>
      <c r="Y7178" t="str">
        <f>VLOOKUP(P7178,'Product manager data'!$A$1:B7194,2,0)</f>
        <v>Myrtle Holloway</v>
      </c>
    </row>
    <row r="7179" spans="1:25" x14ac:dyDescent="0.3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t="str">
        <f t="shared" si="336"/>
        <v>Loss</v>
      </c>
      <c r="W7179" t="str">
        <f t="shared" si="337"/>
        <v>CA</v>
      </c>
      <c r="X7179" t="str">
        <f t="shared" si="338"/>
        <v>California</v>
      </c>
      <c r="Y7179" t="str">
        <f>VLOOKUP(P7179,'Product manager data'!$A$1:B7195,2,0)</f>
        <v>Kimberly Harrington</v>
      </c>
    </row>
    <row r="7180" spans="1:25" x14ac:dyDescent="0.3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f t="shared" si="336"/>
        <v>Loss</v>
      </c>
      <c r="W7180" t="str">
        <f t="shared" si="337"/>
        <v>CA</v>
      </c>
      <c r="X7180" t="str">
        <f t="shared" si="338"/>
        <v>California</v>
      </c>
      <c r="Y7180" t="str">
        <f>VLOOKUP(P7180,'Product manager data'!$A$1:B7196,2,0)</f>
        <v>Kimberly Harrington</v>
      </c>
    </row>
    <row r="7181" spans="1:25" x14ac:dyDescent="0.3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t="str">
        <f t="shared" si="336"/>
        <v>Profit</v>
      </c>
      <c r="W7181" t="str">
        <f t="shared" si="337"/>
        <v>US</v>
      </c>
      <c r="X7181" t="str">
        <f t="shared" si="338"/>
        <v>Texas</v>
      </c>
      <c r="Y7181" t="str">
        <f>VLOOKUP(P7181,'Product manager data'!$A$1:B7197,2,0)</f>
        <v>James Marez</v>
      </c>
    </row>
    <row r="7182" spans="1:25" x14ac:dyDescent="0.3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t="str">
        <f t="shared" si="336"/>
        <v>Profit</v>
      </c>
      <c r="W7182" t="str">
        <f t="shared" si="337"/>
        <v>CA</v>
      </c>
      <c r="X7182" t="str">
        <f t="shared" si="338"/>
        <v>California</v>
      </c>
      <c r="Y7182" t="str">
        <f>VLOOKUP(P7182,'Product manager data'!$A$1:B7198,2,0)</f>
        <v>Eric Goetz</v>
      </c>
    </row>
    <row r="7183" spans="1:25" x14ac:dyDescent="0.3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 t="shared" si="336"/>
        <v>Profit</v>
      </c>
      <c r="W7183" t="str">
        <f t="shared" si="337"/>
        <v>CA</v>
      </c>
      <c r="X7183" t="str">
        <f t="shared" si="338"/>
        <v>California</v>
      </c>
      <c r="Y7183" t="str">
        <f>VLOOKUP(P7183,'Product manager data'!$A$1:B7199,2,0)</f>
        <v>Reggie Bacon</v>
      </c>
    </row>
    <row r="7184" spans="1:25" x14ac:dyDescent="0.3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f t="shared" si="336"/>
        <v>Profit</v>
      </c>
      <c r="W7184" t="str">
        <f t="shared" si="337"/>
        <v>CA</v>
      </c>
      <c r="X7184" t="str">
        <f t="shared" si="338"/>
        <v>California</v>
      </c>
      <c r="Y7184" t="str">
        <f>VLOOKUP(P7184,'Product manager data'!$A$1:B7200,2,0)</f>
        <v>Kimberly Harrington</v>
      </c>
    </row>
    <row r="7185" spans="1:25" x14ac:dyDescent="0.3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f t="shared" si="336"/>
        <v>Profit</v>
      </c>
      <c r="W7185" t="str">
        <f t="shared" si="337"/>
        <v>CA</v>
      </c>
      <c r="X7185" t="str">
        <f t="shared" si="338"/>
        <v>California</v>
      </c>
      <c r="Y7185" t="str">
        <f>VLOOKUP(P7185,'Product manager data'!$A$1:B7201,2,0)</f>
        <v>Sandra Cruz</v>
      </c>
    </row>
    <row r="7186" spans="1:25" x14ac:dyDescent="0.3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t="str">
        <f t="shared" si="336"/>
        <v>Loss</v>
      </c>
      <c r="W7186" t="str">
        <f t="shared" si="337"/>
        <v>CA</v>
      </c>
      <c r="X7186" t="str">
        <f t="shared" si="338"/>
        <v>California</v>
      </c>
      <c r="Y7186" t="str">
        <f>VLOOKUP(P7186,'Product manager data'!$A$1:B7202,2,0)</f>
        <v>Tammie Nelson</v>
      </c>
    </row>
    <row r="7187" spans="1:25" x14ac:dyDescent="0.3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t="str">
        <f t="shared" si="336"/>
        <v>Profit</v>
      </c>
      <c r="W7187" t="str">
        <f t="shared" si="337"/>
        <v>CA</v>
      </c>
      <c r="X7187" t="str">
        <f t="shared" si="338"/>
        <v>California</v>
      </c>
      <c r="Y7187" t="str">
        <f>VLOOKUP(P7187,'Product manager data'!$A$1:B7203,2,0)</f>
        <v>Eric Goetz</v>
      </c>
    </row>
    <row r="7188" spans="1:25" x14ac:dyDescent="0.3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t="str">
        <f t="shared" si="336"/>
        <v>Loss</v>
      </c>
      <c r="W7188" t="str">
        <f t="shared" si="337"/>
        <v>CA</v>
      </c>
      <c r="X7188" t="str">
        <f t="shared" si="338"/>
        <v>California</v>
      </c>
      <c r="Y7188" t="str">
        <f>VLOOKUP(P7188,'Product manager data'!$A$1:B7204,2,0)</f>
        <v>Sandra Cruz</v>
      </c>
    </row>
    <row r="7189" spans="1:25" x14ac:dyDescent="0.3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t="str">
        <f t="shared" si="336"/>
        <v>Loss</v>
      </c>
      <c r="W7189" t="str">
        <f t="shared" si="337"/>
        <v>CA</v>
      </c>
      <c r="X7189" t="str">
        <f t="shared" si="338"/>
        <v>California</v>
      </c>
      <c r="Y7189" t="str">
        <f>VLOOKUP(P7189,'Product manager data'!$A$1:B7205,2,0)</f>
        <v>Robin Dennis</v>
      </c>
    </row>
    <row r="7190" spans="1:25" x14ac:dyDescent="0.3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f t="shared" si="336"/>
        <v>Loss</v>
      </c>
      <c r="W7190" t="str">
        <f t="shared" si="337"/>
        <v>CA</v>
      </c>
      <c r="X7190" t="str">
        <f t="shared" si="338"/>
        <v>California</v>
      </c>
      <c r="Y7190" t="str">
        <f>VLOOKUP(P7190,'Product manager data'!$A$1:B7206,2,0)</f>
        <v>Mary Wood</v>
      </c>
    </row>
    <row r="7191" spans="1:25" x14ac:dyDescent="0.3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t="str">
        <f t="shared" si="336"/>
        <v>Profit</v>
      </c>
      <c r="W7191" t="str">
        <f t="shared" si="337"/>
        <v>CA</v>
      </c>
      <c r="X7191" t="str">
        <f t="shared" si="338"/>
        <v>California</v>
      </c>
      <c r="Y7191" t="str">
        <f>VLOOKUP(P7191,'Product manager data'!$A$1:B7207,2,0)</f>
        <v>James Marez</v>
      </c>
    </row>
    <row r="7192" spans="1:25" x14ac:dyDescent="0.3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t="str">
        <f t="shared" si="336"/>
        <v>Loss</v>
      </c>
      <c r="W7192" t="str">
        <f t="shared" si="337"/>
        <v>CA</v>
      </c>
      <c r="X7192" t="str">
        <f t="shared" si="338"/>
        <v>California</v>
      </c>
      <c r="Y7192" t="str">
        <f>VLOOKUP(P7192,'Product manager data'!$A$1:B7208,2,0)</f>
        <v>Michael Benoit</v>
      </c>
    </row>
    <row r="7193" spans="1:25" x14ac:dyDescent="0.3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f t="shared" si="336"/>
        <v>Loss</v>
      </c>
      <c r="W7193" t="str">
        <f t="shared" si="337"/>
        <v>CA</v>
      </c>
      <c r="X7193" t="str">
        <f t="shared" si="338"/>
        <v>California</v>
      </c>
      <c r="Y7193" t="str">
        <f>VLOOKUP(P7193,'Product manager data'!$A$1:B7209,2,0)</f>
        <v>Kimberly Harrington</v>
      </c>
    </row>
    <row r="7194" spans="1:25" x14ac:dyDescent="0.3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 t="shared" si="336"/>
        <v>Profit</v>
      </c>
      <c r="W7194" t="str">
        <f t="shared" si="337"/>
        <v>CA</v>
      </c>
      <c r="X7194" t="str">
        <f t="shared" si="338"/>
        <v>California</v>
      </c>
      <c r="Y7194" t="str">
        <f>VLOOKUP(P7194,'Product manager data'!$A$1:B7210,2,0)</f>
        <v>Eric Goetz</v>
      </c>
    </row>
    <row r="7195" spans="1:25" x14ac:dyDescent="0.3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f t="shared" si="336"/>
        <v>Profit</v>
      </c>
      <c r="W7195" t="str">
        <f t="shared" si="337"/>
        <v>CA</v>
      </c>
      <c r="X7195" t="str">
        <f t="shared" si="338"/>
        <v>California</v>
      </c>
      <c r="Y7195" t="str">
        <f>VLOOKUP(P7195,'Product manager data'!$A$1:B7211,2,0)</f>
        <v>Myrtle Holloway</v>
      </c>
    </row>
    <row r="7196" spans="1:25" x14ac:dyDescent="0.3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 t="shared" si="336"/>
        <v>Profit</v>
      </c>
      <c r="W7196" t="str">
        <f t="shared" si="337"/>
        <v>CA</v>
      </c>
      <c r="X7196" t="str">
        <f t="shared" si="338"/>
        <v>California</v>
      </c>
      <c r="Y7196" t="str">
        <f>VLOOKUP(P7196,'Product manager data'!$A$1:B7212,2,0)</f>
        <v>Kimberly Harrington</v>
      </c>
    </row>
    <row r="7197" spans="1:25" x14ac:dyDescent="0.3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t="str">
        <f t="shared" si="336"/>
        <v>Profit</v>
      </c>
      <c r="W7197" t="str">
        <f t="shared" si="337"/>
        <v>CA</v>
      </c>
      <c r="X7197" t="str">
        <f t="shared" si="338"/>
        <v>California</v>
      </c>
      <c r="Y7197" t="str">
        <f>VLOOKUP(P7197,'Product manager data'!$A$1:B7213,2,0)</f>
        <v>Robin Dennis</v>
      </c>
    </row>
    <row r="7198" spans="1:25" x14ac:dyDescent="0.3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f t="shared" si="336"/>
        <v>Profit</v>
      </c>
      <c r="W7198" t="str">
        <f t="shared" si="337"/>
        <v>CA</v>
      </c>
      <c r="X7198" t="str">
        <f t="shared" si="338"/>
        <v>California</v>
      </c>
      <c r="Y7198" t="str">
        <f>VLOOKUP(P7198,'Product manager data'!$A$1:B7214,2,0)</f>
        <v>Eric Goetz</v>
      </c>
    </row>
    <row r="7199" spans="1:25" x14ac:dyDescent="0.3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t="str">
        <f t="shared" si="336"/>
        <v>Profit</v>
      </c>
      <c r="W7199" t="str">
        <f t="shared" si="337"/>
        <v>CA</v>
      </c>
      <c r="X7199" t="str">
        <f t="shared" si="338"/>
        <v>California</v>
      </c>
      <c r="Y7199" t="str">
        <f>VLOOKUP(P7199,'Product manager data'!$A$1:B7215,2,0)</f>
        <v>Willie Zensen</v>
      </c>
    </row>
    <row r="7200" spans="1:25" x14ac:dyDescent="0.3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f t="shared" si="336"/>
        <v>Profit</v>
      </c>
      <c r="W7200" t="str">
        <f t="shared" si="337"/>
        <v>US</v>
      </c>
      <c r="X7200" t="str">
        <f t="shared" si="338"/>
        <v>Texas</v>
      </c>
      <c r="Y7200" t="str">
        <f>VLOOKUP(P7200,'Product manager data'!$A$1:B7216,2,0)</f>
        <v>Eric Goetz</v>
      </c>
    </row>
    <row r="7201" spans="1:25" x14ac:dyDescent="0.3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 t="shared" si="336"/>
        <v>Profit</v>
      </c>
      <c r="W7201" t="str">
        <f t="shared" si="337"/>
        <v>US</v>
      </c>
      <c r="X7201" t="str">
        <f t="shared" si="338"/>
        <v>Texas</v>
      </c>
      <c r="Y7201" t="str">
        <f>VLOOKUP(P7201,'Product manager data'!$A$1:B7217,2,0)</f>
        <v>James Marez</v>
      </c>
    </row>
    <row r="7202" spans="1:25" x14ac:dyDescent="0.3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t="str">
        <f t="shared" si="336"/>
        <v>Profit</v>
      </c>
      <c r="W7202" t="str">
        <f t="shared" si="337"/>
        <v>CA</v>
      </c>
      <c r="X7202" t="str">
        <f t="shared" si="338"/>
        <v>California</v>
      </c>
      <c r="Y7202" t="str">
        <f>VLOOKUP(P7202,'Product manager data'!$A$1:B7218,2,0)</f>
        <v>James Marez</v>
      </c>
    </row>
    <row r="7203" spans="1:25" x14ac:dyDescent="0.3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f t="shared" si="336"/>
        <v>Loss</v>
      </c>
      <c r="W7203" t="str">
        <f t="shared" si="337"/>
        <v>CA</v>
      </c>
      <c r="X7203" t="str">
        <f t="shared" si="338"/>
        <v>California</v>
      </c>
      <c r="Y7203" t="str">
        <f>VLOOKUP(P7203,'Product manager data'!$A$1:B7219,2,0)</f>
        <v>Michael Benoit</v>
      </c>
    </row>
    <row r="7204" spans="1:25" x14ac:dyDescent="0.3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t="str">
        <f t="shared" si="336"/>
        <v>Profit</v>
      </c>
      <c r="W7204" t="str">
        <f t="shared" si="337"/>
        <v>CA</v>
      </c>
      <c r="X7204" t="str">
        <f t="shared" si="338"/>
        <v>California</v>
      </c>
      <c r="Y7204" t="str">
        <f>VLOOKUP(P7204,'Product manager data'!$A$1:B7220,2,0)</f>
        <v>Robin Dennis</v>
      </c>
    </row>
    <row r="7205" spans="1:25" x14ac:dyDescent="0.3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t="str">
        <f t="shared" si="336"/>
        <v>Loss</v>
      </c>
      <c r="W7205" t="str">
        <f t="shared" si="337"/>
        <v>CA</v>
      </c>
      <c r="X7205" t="str">
        <f t="shared" si="338"/>
        <v>California</v>
      </c>
      <c r="Y7205" t="str">
        <f>VLOOKUP(P7205,'Product manager data'!$A$1:B7221,2,0)</f>
        <v>Robin Dennis</v>
      </c>
    </row>
    <row r="7206" spans="1:25" x14ac:dyDescent="0.3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t="str">
        <f t="shared" si="336"/>
        <v>Profit</v>
      </c>
      <c r="W7206" t="str">
        <f t="shared" si="337"/>
        <v>CA</v>
      </c>
      <c r="X7206" t="str">
        <f t="shared" si="338"/>
        <v>California</v>
      </c>
      <c r="Y7206" t="str">
        <f>VLOOKUP(P7206,'Product manager data'!$A$1:B7222,2,0)</f>
        <v>Eric Goetz</v>
      </c>
    </row>
    <row r="7207" spans="1:25" x14ac:dyDescent="0.3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f t="shared" si="336"/>
        <v>Profit</v>
      </c>
      <c r="W7207" t="str">
        <f t="shared" si="337"/>
        <v>CA</v>
      </c>
      <c r="X7207" t="str">
        <f t="shared" si="338"/>
        <v>California</v>
      </c>
      <c r="Y7207" t="str">
        <f>VLOOKUP(P7207,'Product manager data'!$A$1:B7223,2,0)</f>
        <v>Robin Dennis</v>
      </c>
    </row>
    <row r="7208" spans="1:25" x14ac:dyDescent="0.3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t="str">
        <f t="shared" si="336"/>
        <v>Profit</v>
      </c>
      <c r="W7208" t="str">
        <f t="shared" si="337"/>
        <v>CA</v>
      </c>
      <c r="X7208" t="str">
        <f t="shared" si="338"/>
        <v>California</v>
      </c>
      <c r="Y7208" t="str">
        <f>VLOOKUP(P7208,'Product manager data'!$A$1:B7224,2,0)</f>
        <v>Jennifer Hutchins</v>
      </c>
    </row>
    <row r="7209" spans="1:25" x14ac:dyDescent="0.3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f t="shared" si="336"/>
        <v>Profit</v>
      </c>
      <c r="W7209" t="str">
        <f t="shared" si="337"/>
        <v>CA</v>
      </c>
      <c r="X7209" t="str">
        <f t="shared" si="338"/>
        <v>California</v>
      </c>
      <c r="Y7209" t="str">
        <f>VLOOKUP(P7209,'Product manager data'!$A$1:B7225,2,0)</f>
        <v>Eric Goetz</v>
      </c>
    </row>
    <row r="7210" spans="1:25" x14ac:dyDescent="0.3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t="str">
        <f t="shared" si="336"/>
        <v>Profit</v>
      </c>
      <c r="W7210" t="str">
        <f t="shared" si="337"/>
        <v>CA</v>
      </c>
      <c r="X7210" t="str">
        <f t="shared" si="338"/>
        <v>California</v>
      </c>
      <c r="Y7210" t="str">
        <f>VLOOKUP(P7210,'Product manager data'!$A$1:B7226,2,0)</f>
        <v>Beth Higgins</v>
      </c>
    </row>
    <row r="7211" spans="1:25" x14ac:dyDescent="0.3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f t="shared" si="336"/>
        <v>Profit</v>
      </c>
      <c r="W7211" t="str">
        <f t="shared" si="337"/>
        <v>CA</v>
      </c>
      <c r="X7211" t="str">
        <f t="shared" si="338"/>
        <v>California</v>
      </c>
      <c r="Y7211" t="str">
        <f>VLOOKUP(P7211,'Product manager data'!$A$1:B7227,2,0)</f>
        <v>Beth Higgins</v>
      </c>
    </row>
    <row r="7212" spans="1:25" x14ac:dyDescent="0.3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t="str">
        <f t="shared" si="336"/>
        <v>Profit</v>
      </c>
      <c r="W7212" t="str">
        <f t="shared" si="337"/>
        <v>US</v>
      </c>
      <c r="X7212" t="str">
        <f t="shared" si="338"/>
        <v>Texas</v>
      </c>
      <c r="Y7212" t="str">
        <f>VLOOKUP(P7212,'Product manager data'!$A$1:B7228,2,0)</f>
        <v>Beth Higgins</v>
      </c>
    </row>
    <row r="7213" spans="1:25" x14ac:dyDescent="0.3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 t="shared" si="336"/>
        <v>Profit</v>
      </c>
      <c r="W7213" t="str">
        <f t="shared" si="337"/>
        <v>US</v>
      </c>
      <c r="X7213" t="str">
        <f t="shared" si="338"/>
        <v>Texas</v>
      </c>
      <c r="Y7213" t="str">
        <f>VLOOKUP(P7213,'Product manager data'!$A$1:B7229,2,0)</f>
        <v>Kimberly Harrington</v>
      </c>
    </row>
    <row r="7214" spans="1:25" x14ac:dyDescent="0.3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f t="shared" si="336"/>
        <v>Profit</v>
      </c>
      <c r="W7214" t="str">
        <f t="shared" si="337"/>
        <v>US</v>
      </c>
      <c r="X7214" t="str">
        <f t="shared" si="338"/>
        <v>Texas</v>
      </c>
      <c r="Y7214" t="str">
        <f>VLOOKUP(P7214,'Product manager data'!$A$1:B7230,2,0)</f>
        <v>Kimberly Harrington</v>
      </c>
    </row>
    <row r="7215" spans="1:25" x14ac:dyDescent="0.3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t="str">
        <f t="shared" si="336"/>
        <v>Profit</v>
      </c>
      <c r="W7215" t="str">
        <f t="shared" si="337"/>
        <v>CA</v>
      </c>
      <c r="X7215" t="str">
        <f t="shared" si="338"/>
        <v>California</v>
      </c>
      <c r="Y7215" t="str">
        <f>VLOOKUP(P7215,'Product manager data'!$A$1:B7231,2,0)</f>
        <v>Willie Zensen</v>
      </c>
    </row>
    <row r="7216" spans="1:25" x14ac:dyDescent="0.3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f t="shared" si="336"/>
        <v>Profit</v>
      </c>
      <c r="W7216" t="str">
        <f t="shared" si="337"/>
        <v>CA</v>
      </c>
      <c r="X7216" t="str">
        <f t="shared" si="338"/>
        <v>California</v>
      </c>
      <c r="Y7216" t="str">
        <f>VLOOKUP(P7216,'Product manager data'!$A$1:B7232,2,0)</f>
        <v>Eric Goetz</v>
      </c>
    </row>
    <row r="7217" spans="1:25" x14ac:dyDescent="0.3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f t="shared" si="336"/>
        <v>Profit</v>
      </c>
      <c r="W7217" t="str">
        <f t="shared" si="337"/>
        <v>CA</v>
      </c>
      <c r="X7217" t="str">
        <f t="shared" si="338"/>
        <v>California</v>
      </c>
      <c r="Y7217" t="str">
        <f>VLOOKUP(P7217,'Product manager data'!$A$1:B7233,2,0)</f>
        <v>Beth Higgins</v>
      </c>
    </row>
    <row r="7218" spans="1:25" x14ac:dyDescent="0.3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f t="shared" si="336"/>
        <v>Profit</v>
      </c>
      <c r="W7218" t="str">
        <f t="shared" si="337"/>
        <v>CA</v>
      </c>
      <c r="X7218" t="str">
        <f t="shared" si="338"/>
        <v>California</v>
      </c>
      <c r="Y7218" t="str">
        <f>VLOOKUP(P7218,'Product manager data'!$A$1:B7234,2,0)</f>
        <v>Eric Goetz</v>
      </c>
    </row>
    <row r="7219" spans="1:25" x14ac:dyDescent="0.3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t="str">
        <f t="shared" si="336"/>
        <v>Profit</v>
      </c>
      <c r="W7219" t="str">
        <f t="shared" si="337"/>
        <v>CA</v>
      </c>
      <c r="X7219" t="str">
        <f t="shared" si="338"/>
        <v>California</v>
      </c>
      <c r="Y7219" t="str">
        <f>VLOOKUP(P7219,'Product manager data'!$A$1:B7235,2,0)</f>
        <v>Kimberly Harrington</v>
      </c>
    </row>
    <row r="7220" spans="1:25" x14ac:dyDescent="0.3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 t="shared" si="336"/>
        <v>Profit</v>
      </c>
      <c r="W7220" t="str">
        <f t="shared" si="337"/>
        <v>CA</v>
      </c>
      <c r="X7220" t="str">
        <f t="shared" si="338"/>
        <v>California</v>
      </c>
      <c r="Y7220" t="str">
        <f>VLOOKUP(P7220,'Product manager data'!$A$1:B7236,2,0)</f>
        <v>Reggie Bacon</v>
      </c>
    </row>
    <row r="7221" spans="1:25" x14ac:dyDescent="0.3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f t="shared" si="336"/>
        <v>Profit</v>
      </c>
      <c r="W7221" t="str">
        <f t="shared" si="337"/>
        <v>CA</v>
      </c>
      <c r="X7221" t="str">
        <f t="shared" si="338"/>
        <v>California</v>
      </c>
      <c r="Y7221" t="str">
        <f>VLOOKUP(P7221,'Product manager data'!$A$1:B7237,2,0)</f>
        <v>Kimberly Harrington</v>
      </c>
    </row>
    <row r="7222" spans="1:25" x14ac:dyDescent="0.3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f t="shared" si="336"/>
        <v>Loss</v>
      </c>
      <c r="W7222" t="str">
        <f t="shared" si="337"/>
        <v>CA</v>
      </c>
      <c r="X7222" t="str">
        <f t="shared" si="338"/>
        <v>California</v>
      </c>
      <c r="Y7222" t="str">
        <f>VLOOKUP(P7222,'Product manager data'!$A$1:B7238,2,0)</f>
        <v>Kimberly Harrington</v>
      </c>
    </row>
    <row r="7223" spans="1:25" x14ac:dyDescent="0.3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t="str">
        <f t="shared" si="336"/>
        <v>Profit</v>
      </c>
      <c r="W7223" t="str">
        <f t="shared" si="337"/>
        <v>US</v>
      </c>
      <c r="X7223" t="str">
        <f t="shared" si="338"/>
        <v>Texas</v>
      </c>
      <c r="Y7223" t="str">
        <f>VLOOKUP(P7223,'Product manager data'!$A$1:B7239,2,0)</f>
        <v>James Marez</v>
      </c>
    </row>
    <row r="7224" spans="1:25" x14ac:dyDescent="0.3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f t="shared" si="336"/>
        <v>Loss</v>
      </c>
      <c r="W7224" t="str">
        <f t="shared" si="337"/>
        <v>CA</v>
      </c>
      <c r="X7224" t="str">
        <f t="shared" si="338"/>
        <v>California</v>
      </c>
      <c r="Y7224" t="str">
        <f>VLOOKUP(P7224,'Product manager data'!$A$1:B7240,2,0)</f>
        <v>Reggie Bacon</v>
      </c>
    </row>
    <row r="7225" spans="1:25" x14ac:dyDescent="0.3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 t="shared" si="336"/>
        <v>Profit</v>
      </c>
      <c r="W7225" t="str">
        <f t="shared" si="337"/>
        <v>CA</v>
      </c>
      <c r="X7225" t="str">
        <f t="shared" si="338"/>
        <v>California</v>
      </c>
      <c r="Y7225" t="str">
        <f>VLOOKUP(P7225,'Product manager data'!$A$1:B7241,2,0)</f>
        <v>James Marez</v>
      </c>
    </row>
    <row r="7226" spans="1:25" x14ac:dyDescent="0.3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t="str">
        <f t="shared" si="336"/>
        <v>Profit</v>
      </c>
      <c r="W7226" t="str">
        <f t="shared" si="337"/>
        <v>CA</v>
      </c>
      <c r="X7226" t="str">
        <f t="shared" si="338"/>
        <v>California</v>
      </c>
      <c r="Y7226" t="str">
        <f>VLOOKUP(P7226,'Product manager data'!$A$1:B7242,2,0)</f>
        <v>Mary Wood</v>
      </c>
    </row>
    <row r="7227" spans="1:25" x14ac:dyDescent="0.3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f t="shared" si="336"/>
        <v>Profit</v>
      </c>
      <c r="W7227" t="str">
        <f t="shared" si="337"/>
        <v>CA</v>
      </c>
      <c r="X7227" t="str">
        <f t="shared" si="338"/>
        <v>California</v>
      </c>
      <c r="Y7227" t="str">
        <f>VLOOKUP(P7227,'Product manager data'!$A$1:B7243,2,0)</f>
        <v>Robin Dennis</v>
      </c>
    </row>
    <row r="7228" spans="1:25" x14ac:dyDescent="0.3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f t="shared" si="336"/>
        <v>Profit</v>
      </c>
      <c r="W7228" t="str">
        <f t="shared" si="337"/>
        <v>CA</v>
      </c>
      <c r="X7228" t="str">
        <f t="shared" si="338"/>
        <v>California</v>
      </c>
      <c r="Y7228" t="str">
        <f>VLOOKUP(P7228,'Product manager data'!$A$1:B7244,2,0)</f>
        <v>Beth Higgins</v>
      </c>
    </row>
    <row r="7229" spans="1:25" x14ac:dyDescent="0.3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f t="shared" si="336"/>
        <v>Profit</v>
      </c>
      <c r="W7229" t="str">
        <f t="shared" si="337"/>
        <v>CA</v>
      </c>
      <c r="X7229" t="str">
        <f t="shared" si="338"/>
        <v>California</v>
      </c>
      <c r="Y7229" t="str">
        <f>VLOOKUP(P7229,'Product manager data'!$A$1:B7245,2,0)</f>
        <v>Reggie Bacon</v>
      </c>
    </row>
    <row r="7230" spans="1:25" x14ac:dyDescent="0.3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f t="shared" si="336"/>
        <v>Profit</v>
      </c>
      <c r="W7230" t="str">
        <f t="shared" si="337"/>
        <v>CA</v>
      </c>
      <c r="X7230" t="str">
        <f t="shared" si="338"/>
        <v>California</v>
      </c>
      <c r="Y7230" t="str">
        <f>VLOOKUP(P7230,'Product manager data'!$A$1:B7246,2,0)</f>
        <v>Kimberly Harrington</v>
      </c>
    </row>
    <row r="7231" spans="1:25" x14ac:dyDescent="0.3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t="str">
        <f t="shared" si="336"/>
        <v>Profit</v>
      </c>
      <c r="W7231" t="str">
        <f t="shared" si="337"/>
        <v>CA</v>
      </c>
      <c r="X7231" t="str">
        <f t="shared" si="338"/>
        <v>California</v>
      </c>
      <c r="Y7231" t="str">
        <f>VLOOKUP(P7231,'Product manager data'!$A$1:B7247,2,0)</f>
        <v>Beth Higgins</v>
      </c>
    </row>
    <row r="7232" spans="1:25" x14ac:dyDescent="0.3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 t="shared" si="336"/>
        <v>Profit</v>
      </c>
      <c r="W7232" t="str">
        <f t="shared" si="337"/>
        <v>CA</v>
      </c>
      <c r="X7232" t="str">
        <f t="shared" si="338"/>
        <v>California</v>
      </c>
      <c r="Y7232" t="str">
        <f>VLOOKUP(P7232,'Product manager data'!$A$1:B7248,2,0)</f>
        <v>Kimberly Harrington</v>
      </c>
    </row>
    <row r="7233" spans="1:25" x14ac:dyDescent="0.3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t="str">
        <f t="shared" si="336"/>
        <v>Profit</v>
      </c>
      <c r="W7233" t="str">
        <f t="shared" si="337"/>
        <v>CA</v>
      </c>
      <c r="X7233" t="str">
        <f t="shared" si="338"/>
        <v>California</v>
      </c>
      <c r="Y7233" t="str">
        <f>VLOOKUP(P7233,'Product manager data'!$A$1:B7249,2,0)</f>
        <v>Mary Wood</v>
      </c>
    </row>
    <row r="7234" spans="1:25" x14ac:dyDescent="0.3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 t="shared" si="336"/>
        <v>Profit</v>
      </c>
      <c r="W7234" t="str">
        <f t="shared" si="337"/>
        <v>CA</v>
      </c>
      <c r="X7234" t="str">
        <f t="shared" si="338"/>
        <v>California</v>
      </c>
      <c r="Y7234" t="str">
        <f>VLOOKUP(P7234,'Product manager data'!$A$1:B7250,2,0)</f>
        <v>Beth Higgins</v>
      </c>
    </row>
    <row r="7235" spans="1:25" x14ac:dyDescent="0.3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 t="shared" ref="V7235:V7298" si="339">IF(U7235&gt;=0,"Profit","Loss")</f>
        <v>Profit</v>
      </c>
      <c r="W7235" t="str">
        <f t="shared" ref="W7235:W7298" si="340">MID(B7235,1,2)</f>
        <v>CA</v>
      </c>
      <c r="X7235" t="str">
        <f t="shared" ref="X7235:X7298" si="341">IF(W7235="CA","California","Texas")</f>
        <v>California</v>
      </c>
      <c r="Y7235" t="str">
        <f>VLOOKUP(P7235,'Product manager data'!$A$1:B7251,2,0)</f>
        <v>Robin Dennis</v>
      </c>
    </row>
    <row r="7236" spans="1:25" x14ac:dyDescent="0.3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f t="shared" si="339"/>
        <v>Profit</v>
      </c>
      <c r="W7236" t="str">
        <f t="shared" si="340"/>
        <v>CA</v>
      </c>
      <c r="X7236" t="str">
        <f t="shared" si="341"/>
        <v>California</v>
      </c>
      <c r="Y7236" t="str">
        <f>VLOOKUP(P7236,'Product manager data'!$A$1:B7252,2,0)</f>
        <v>Beth Higgins</v>
      </c>
    </row>
    <row r="7237" spans="1:25" x14ac:dyDescent="0.3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t="str">
        <f t="shared" si="339"/>
        <v>Profit</v>
      </c>
      <c r="W7237" t="str">
        <f t="shared" si="340"/>
        <v>CA</v>
      </c>
      <c r="X7237" t="str">
        <f t="shared" si="341"/>
        <v>California</v>
      </c>
      <c r="Y7237" t="str">
        <f>VLOOKUP(P7237,'Product manager data'!$A$1:B7253,2,0)</f>
        <v>Kimberly Harrington</v>
      </c>
    </row>
    <row r="7238" spans="1:25" x14ac:dyDescent="0.3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 t="shared" si="339"/>
        <v>Profit</v>
      </c>
      <c r="W7238" t="str">
        <f t="shared" si="340"/>
        <v>CA</v>
      </c>
      <c r="X7238" t="str">
        <f t="shared" si="341"/>
        <v>California</v>
      </c>
      <c r="Y7238" t="str">
        <f>VLOOKUP(P7238,'Product manager data'!$A$1:B7254,2,0)</f>
        <v>Eric Goetz</v>
      </c>
    </row>
    <row r="7239" spans="1:25" x14ac:dyDescent="0.3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t="str">
        <f t="shared" si="339"/>
        <v>Loss</v>
      </c>
      <c r="W7239" t="str">
        <f t="shared" si="340"/>
        <v>CA</v>
      </c>
      <c r="X7239" t="str">
        <f t="shared" si="341"/>
        <v>California</v>
      </c>
      <c r="Y7239" t="str">
        <f>VLOOKUP(P7239,'Product manager data'!$A$1:B7255,2,0)</f>
        <v>Jennifer Hutchins</v>
      </c>
    </row>
    <row r="7240" spans="1:25" x14ac:dyDescent="0.3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t="str">
        <f t="shared" si="339"/>
        <v>Profit</v>
      </c>
      <c r="W7240" t="str">
        <f t="shared" si="340"/>
        <v>CA</v>
      </c>
      <c r="X7240" t="str">
        <f t="shared" si="341"/>
        <v>California</v>
      </c>
      <c r="Y7240" t="str">
        <f>VLOOKUP(P7240,'Product manager data'!$A$1:B7256,2,0)</f>
        <v>Robin Dennis</v>
      </c>
    </row>
    <row r="7241" spans="1:25" x14ac:dyDescent="0.3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f t="shared" si="339"/>
        <v>Profit</v>
      </c>
      <c r="W7241" t="str">
        <f t="shared" si="340"/>
        <v>CA</v>
      </c>
      <c r="X7241" t="str">
        <f t="shared" si="341"/>
        <v>California</v>
      </c>
      <c r="Y7241" t="str">
        <f>VLOOKUP(P7241,'Product manager data'!$A$1:B7257,2,0)</f>
        <v>Rosemary Hearon</v>
      </c>
    </row>
    <row r="7242" spans="1:25" x14ac:dyDescent="0.3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t="str">
        <f t="shared" si="339"/>
        <v>Profit</v>
      </c>
      <c r="W7242" t="str">
        <f t="shared" si="340"/>
        <v>CA</v>
      </c>
      <c r="X7242" t="str">
        <f t="shared" si="341"/>
        <v>California</v>
      </c>
      <c r="Y7242" t="str">
        <f>VLOOKUP(P7242,'Product manager data'!$A$1:B7258,2,0)</f>
        <v>Robin Dennis</v>
      </c>
    </row>
    <row r="7243" spans="1:25" x14ac:dyDescent="0.3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f t="shared" si="339"/>
        <v>Profit</v>
      </c>
      <c r="W7243" t="str">
        <f t="shared" si="340"/>
        <v>CA</v>
      </c>
      <c r="X7243" t="str">
        <f t="shared" si="341"/>
        <v>California</v>
      </c>
      <c r="Y7243" t="str">
        <f>VLOOKUP(P7243,'Product manager data'!$A$1:B7259,2,0)</f>
        <v>Kimberly Harrington</v>
      </c>
    </row>
    <row r="7244" spans="1:25" x14ac:dyDescent="0.3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t="str">
        <f t="shared" si="339"/>
        <v>Profit</v>
      </c>
      <c r="W7244" t="str">
        <f t="shared" si="340"/>
        <v>CA</v>
      </c>
      <c r="X7244" t="str">
        <f t="shared" si="341"/>
        <v>California</v>
      </c>
      <c r="Y7244" t="str">
        <f>VLOOKUP(P7244,'Product manager data'!$A$1:B7260,2,0)</f>
        <v>Robin Dennis</v>
      </c>
    </row>
    <row r="7245" spans="1:25" x14ac:dyDescent="0.3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f t="shared" si="339"/>
        <v>Loss</v>
      </c>
      <c r="W7245" t="str">
        <f t="shared" si="340"/>
        <v>CA</v>
      </c>
      <c r="X7245" t="str">
        <f t="shared" si="341"/>
        <v>California</v>
      </c>
      <c r="Y7245" t="str">
        <f>VLOOKUP(P7245,'Product manager data'!$A$1:B7261,2,0)</f>
        <v>Sandra Cruz</v>
      </c>
    </row>
    <row r="7246" spans="1:25" x14ac:dyDescent="0.3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t="str">
        <f t="shared" si="339"/>
        <v>Profit</v>
      </c>
      <c r="W7246" t="str">
        <f t="shared" si="340"/>
        <v>US</v>
      </c>
      <c r="X7246" t="str">
        <f t="shared" si="341"/>
        <v>Texas</v>
      </c>
      <c r="Y7246" t="str">
        <f>VLOOKUP(P7246,'Product manager data'!$A$1:B7262,2,0)</f>
        <v>Eric Goetz</v>
      </c>
    </row>
    <row r="7247" spans="1:25" x14ac:dyDescent="0.3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f t="shared" si="339"/>
        <v>Profit</v>
      </c>
      <c r="W7247" t="str">
        <f t="shared" si="340"/>
        <v>CA</v>
      </c>
      <c r="X7247" t="str">
        <f t="shared" si="341"/>
        <v>California</v>
      </c>
      <c r="Y7247" t="str">
        <f>VLOOKUP(P7247,'Product manager data'!$A$1:B7263,2,0)</f>
        <v>Myrtle Holloway</v>
      </c>
    </row>
    <row r="7248" spans="1:25" x14ac:dyDescent="0.3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t="str">
        <f t="shared" si="339"/>
        <v>Profit</v>
      </c>
      <c r="W7248" t="str">
        <f t="shared" si="340"/>
        <v>US</v>
      </c>
      <c r="X7248" t="str">
        <f t="shared" si="341"/>
        <v>Texas</v>
      </c>
      <c r="Y7248" t="str">
        <f>VLOOKUP(P7248,'Product manager data'!$A$1:B7264,2,0)</f>
        <v>Willie Zensen</v>
      </c>
    </row>
    <row r="7249" spans="1:25" x14ac:dyDescent="0.3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f t="shared" si="339"/>
        <v>Loss</v>
      </c>
      <c r="W7249" t="str">
        <f t="shared" si="340"/>
        <v>US</v>
      </c>
      <c r="X7249" t="str">
        <f t="shared" si="341"/>
        <v>Texas</v>
      </c>
      <c r="Y7249" t="str">
        <f>VLOOKUP(P7249,'Product manager data'!$A$1:B7265,2,0)</f>
        <v>Tim Collins</v>
      </c>
    </row>
    <row r="7250" spans="1:25" x14ac:dyDescent="0.3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f t="shared" si="339"/>
        <v>Loss</v>
      </c>
      <c r="W7250" t="str">
        <f t="shared" si="340"/>
        <v>US</v>
      </c>
      <c r="X7250" t="str">
        <f t="shared" si="341"/>
        <v>Texas</v>
      </c>
      <c r="Y7250" t="str">
        <f>VLOOKUP(P7250,'Product manager data'!$A$1:B7266,2,0)</f>
        <v>Myrtle Holloway</v>
      </c>
    </row>
    <row r="7251" spans="1:25" x14ac:dyDescent="0.3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t="str">
        <f t="shared" si="339"/>
        <v>Profit</v>
      </c>
      <c r="W7251" t="str">
        <f t="shared" si="340"/>
        <v>CA</v>
      </c>
      <c r="X7251" t="str">
        <f t="shared" si="341"/>
        <v>California</v>
      </c>
      <c r="Y7251" t="str">
        <f>VLOOKUP(P7251,'Product manager data'!$A$1:B7267,2,0)</f>
        <v>Reggie Bacon</v>
      </c>
    </row>
    <row r="7252" spans="1:25" x14ac:dyDescent="0.3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t="str">
        <f t="shared" si="339"/>
        <v>Profit</v>
      </c>
      <c r="W7252" t="str">
        <f t="shared" si="340"/>
        <v>CA</v>
      </c>
      <c r="X7252" t="str">
        <f t="shared" si="341"/>
        <v>California</v>
      </c>
      <c r="Y7252" t="str">
        <f>VLOOKUP(P7252,'Product manager data'!$A$1:B7268,2,0)</f>
        <v>Reggie Bacon</v>
      </c>
    </row>
    <row r="7253" spans="1:25" x14ac:dyDescent="0.3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t="str">
        <f t="shared" si="339"/>
        <v>Profit</v>
      </c>
      <c r="W7253" t="str">
        <f t="shared" si="340"/>
        <v>CA</v>
      </c>
      <c r="X7253" t="str">
        <f t="shared" si="341"/>
        <v>California</v>
      </c>
      <c r="Y7253" t="str">
        <f>VLOOKUP(P7253,'Product manager data'!$A$1:B7269,2,0)</f>
        <v>Willie Zensen</v>
      </c>
    </row>
    <row r="7254" spans="1:25" x14ac:dyDescent="0.3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f t="shared" si="339"/>
        <v>Profit</v>
      </c>
      <c r="W7254" t="str">
        <f t="shared" si="340"/>
        <v>CA</v>
      </c>
      <c r="X7254" t="str">
        <f t="shared" si="341"/>
        <v>California</v>
      </c>
      <c r="Y7254" t="str">
        <f>VLOOKUP(P7254,'Product manager data'!$A$1:B7270,2,0)</f>
        <v>Beth Higgins</v>
      </c>
    </row>
    <row r="7255" spans="1:25" x14ac:dyDescent="0.3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t="str">
        <f t="shared" si="339"/>
        <v>Profit</v>
      </c>
      <c r="W7255" t="str">
        <f t="shared" si="340"/>
        <v>CA</v>
      </c>
      <c r="X7255" t="str">
        <f t="shared" si="341"/>
        <v>California</v>
      </c>
      <c r="Y7255" t="str">
        <f>VLOOKUP(P7255,'Product manager data'!$A$1:B7271,2,0)</f>
        <v>Mary Wood</v>
      </c>
    </row>
    <row r="7256" spans="1:25" x14ac:dyDescent="0.3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t="str">
        <f t="shared" si="339"/>
        <v>Profit</v>
      </c>
      <c r="W7256" t="str">
        <f t="shared" si="340"/>
        <v>CA</v>
      </c>
      <c r="X7256" t="str">
        <f t="shared" si="341"/>
        <v>California</v>
      </c>
      <c r="Y7256" t="str">
        <f>VLOOKUP(P7256,'Product manager data'!$A$1:B7272,2,0)</f>
        <v>Robin Dennis</v>
      </c>
    </row>
    <row r="7257" spans="1:25" x14ac:dyDescent="0.3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t="str">
        <f t="shared" si="339"/>
        <v>Profit</v>
      </c>
      <c r="W7257" t="str">
        <f t="shared" si="340"/>
        <v>CA</v>
      </c>
      <c r="X7257" t="str">
        <f t="shared" si="341"/>
        <v>California</v>
      </c>
      <c r="Y7257" t="str">
        <f>VLOOKUP(P7257,'Product manager data'!$A$1:B7273,2,0)</f>
        <v>Myrtle Holloway</v>
      </c>
    </row>
    <row r="7258" spans="1:25" x14ac:dyDescent="0.3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t="str">
        <f t="shared" si="339"/>
        <v>Profit</v>
      </c>
      <c r="W7258" t="str">
        <f t="shared" si="340"/>
        <v>CA</v>
      </c>
      <c r="X7258" t="str">
        <f t="shared" si="341"/>
        <v>California</v>
      </c>
      <c r="Y7258" t="str">
        <f>VLOOKUP(P7258,'Product manager data'!$A$1:B7274,2,0)</f>
        <v>Eric Goetz</v>
      </c>
    </row>
    <row r="7259" spans="1:25" x14ac:dyDescent="0.3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t="str">
        <f t="shared" si="339"/>
        <v>Profit</v>
      </c>
      <c r="W7259" t="str">
        <f t="shared" si="340"/>
        <v>CA</v>
      </c>
      <c r="X7259" t="str">
        <f t="shared" si="341"/>
        <v>California</v>
      </c>
      <c r="Y7259" t="str">
        <f>VLOOKUP(P7259,'Product manager data'!$A$1:B7275,2,0)</f>
        <v>Beth Higgins</v>
      </c>
    </row>
    <row r="7260" spans="1:25" x14ac:dyDescent="0.3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t="str">
        <f t="shared" si="339"/>
        <v>Profit</v>
      </c>
      <c r="W7260" t="str">
        <f t="shared" si="340"/>
        <v>CA</v>
      </c>
      <c r="X7260" t="str">
        <f t="shared" si="341"/>
        <v>California</v>
      </c>
      <c r="Y7260" t="str">
        <f>VLOOKUP(P7260,'Product manager data'!$A$1:B7276,2,0)</f>
        <v>Eric Goetz</v>
      </c>
    </row>
    <row r="7261" spans="1:25" x14ac:dyDescent="0.3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t="str">
        <f t="shared" si="339"/>
        <v>Profit</v>
      </c>
      <c r="W7261" t="str">
        <f t="shared" si="340"/>
        <v>CA</v>
      </c>
      <c r="X7261" t="str">
        <f t="shared" si="341"/>
        <v>California</v>
      </c>
      <c r="Y7261" t="str">
        <f>VLOOKUP(P7261,'Product manager data'!$A$1:B7277,2,0)</f>
        <v>Beth Higgins</v>
      </c>
    </row>
    <row r="7262" spans="1:25" x14ac:dyDescent="0.3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t="str">
        <f t="shared" si="339"/>
        <v>Profit</v>
      </c>
      <c r="W7262" t="str">
        <f t="shared" si="340"/>
        <v>CA</v>
      </c>
      <c r="X7262" t="str">
        <f t="shared" si="341"/>
        <v>California</v>
      </c>
      <c r="Y7262" t="str">
        <f>VLOOKUP(P7262,'Product manager data'!$A$1:B7278,2,0)</f>
        <v>James Marez</v>
      </c>
    </row>
    <row r="7263" spans="1:25" x14ac:dyDescent="0.3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t="str">
        <f t="shared" si="339"/>
        <v>Profit</v>
      </c>
      <c r="W7263" t="str">
        <f t="shared" si="340"/>
        <v>CA</v>
      </c>
      <c r="X7263" t="str">
        <f t="shared" si="341"/>
        <v>California</v>
      </c>
      <c r="Y7263" t="str">
        <f>VLOOKUP(P7263,'Product manager data'!$A$1:B7279,2,0)</f>
        <v>Eric Goetz</v>
      </c>
    </row>
    <row r="7264" spans="1:25" x14ac:dyDescent="0.3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 t="shared" si="339"/>
        <v>Loss</v>
      </c>
      <c r="W7264" t="str">
        <f t="shared" si="340"/>
        <v>CA</v>
      </c>
      <c r="X7264" t="str">
        <f t="shared" si="341"/>
        <v>California</v>
      </c>
      <c r="Y7264" t="str">
        <f>VLOOKUP(P7264,'Product manager data'!$A$1:B7280,2,0)</f>
        <v>James Marez</v>
      </c>
    </row>
    <row r="7265" spans="1:25" x14ac:dyDescent="0.3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t="str">
        <f t="shared" si="339"/>
        <v>Profit</v>
      </c>
      <c r="W7265" t="str">
        <f t="shared" si="340"/>
        <v>CA</v>
      </c>
      <c r="X7265" t="str">
        <f t="shared" si="341"/>
        <v>California</v>
      </c>
      <c r="Y7265" t="str">
        <f>VLOOKUP(P7265,'Product manager data'!$A$1:B7281,2,0)</f>
        <v>Rosemary Hearon</v>
      </c>
    </row>
    <row r="7266" spans="1:25" x14ac:dyDescent="0.3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t="str">
        <f t="shared" si="339"/>
        <v>Profit</v>
      </c>
      <c r="W7266" t="str">
        <f t="shared" si="340"/>
        <v>CA</v>
      </c>
      <c r="X7266" t="str">
        <f t="shared" si="341"/>
        <v>California</v>
      </c>
      <c r="Y7266" t="str">
        <f>VLOOKUP(P7266,'Product manager data'!$A$1:B7282,2,0)</f>
        <v>Eric Goetz</v>
      </c>
    </row>
    <row r="7267" spans="1:25" x14ac:dyDescent="0.3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f t="shared" si="339"/>
        <v>Loss</v>
      </c>
      <c r="W7267" t="str">
        <f t="shared" si="340"/>
        <v>US</v>
      </c>
      <c r="X7267" t="str">
        <f t="shared" si="341"/>
        <v>Texas</v>
      </c>
      <c r="Y7267" t="str">
        <f>VLOOKUP(P7267,'Product manager data'!$A$1:B7283,2,0)</f>
        <v>Sandra Cruz</v>
      </c>
    </row>
    <row r="7268" spans="1:25" x14ac:dyDescent="0.3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f t="shared" si="339"/>
        <v>Loss</v>
      </c>
      <c r="W7268" t="str">
        <f t="shared" si="340"/>
        <v>CA</v>
      </c>
      <c r="X7268" t="str">
        <f t="shared" si="341"/>
        <v>California</v>
      </c>
      <c r="Y7268" t="str">
        <f>VLOOKUP(P7268,'Product manager data'!$A$1:B7284,2,0)</f>
        <v>Kimberly Harrington</v>
      </c>
    </row>
    <row r="7269" spans="1:25" x14ac:dyDescent="0.3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f t="shared" si="339"/>
        <v>Loss</v>
      </c>
      <c r="W7269" t="str">
        <f t="shared" si="340"/>
        <v>CA</v>
      </c>
      <c r="X7269" t="str">
        <f t="shared" si="341"/>
        <v>California</v>
      </c>
      <c r="Y7269" t="str">
        <f>VLOOKUP(P7269,'Product manager data'!$A$1:B7285,2,0)</f>
        <v>Myrtle Holloway</v>
      </c>
    </row>
    <row r="7270" spans="1:25" x14ac:dyDescent="0.3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t="str">
        <f t="shared" si="339"/>
        <v>Profit</v>
      </c>
      <c r="W7270" t="str">
        <f t="shared" si="340"/>
        <v>CA</v>
      </c>
      <c r="X7270" t="str">
        <f t="shared" si="341"/>
        <v>California</v>
      </c>
      <c r="Y7270" t="str">
        <f>VLOOKUP(P7270,'Product manager data'!$A$1:B7286,2,0)</f>
        <v>Beth Higgins</v>
      </c>
    </row>
    <row r="7271" spans="1:25" x14ac:dyDescent="0.3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t="str">
        <f t="shared" si="339"/>
        <v>Profit</v>
      </c>
      <c r="W7271" t="str">
        <f t="shared" si="340"/>
        <v>CA</v>
      </c>
      <c r="X7271" t="str">
        <f t="shared" si="341"/>
        <v>California</v>
      </c>
      <c r="Y7271" t="str">
        <f>VLOOKUP(P7271,'Product manager data'!$A$1:B7287,2,0)</f>
        <v>Robin Dennis</v>
      </c>
    </row>
    <row r="7272" spans="1:25" x14ac:dyDescent="0.3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f t="shared" si="339"/>
        <v>Loss</v>
      </c>
      <c r="W7272" t="str">
        <f t="shared" si="340"/>
        <v>CA</v>
      </c>
      <c r="X7272" t="str">
        <f t="shared" si="341"/>
        <v>California</v>
      </c>
      <c r="Y7272" t="str">
        <f>VLOOKUP(P7272,'Product manager data'!$A$1:B7288,2,0)</f>
        <v>Tim Collins</v>
      </c>
    </row>
    <row r="7273" spans="1:25" x14ac:dyDescent="0.3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t="str">
        <f t="shared" si="339"/>
        <v>Profit</v>
      </c>
      <c r="W7273" t="str">
        <f t="shared" si="340"/>
        <v>CA</v>
      </c>
      <c r="X7273" t="str">
        <f t="shared" si="341"/>
        <v>California</v>
      </c>
      <c r="Y7273" t="str">
        <f>VLOOKUP(P7273,'Product manager data'!$A$1:B7289,2,0)</f>
        <v>Mary Wood</v>
      </c>
    </row>
    <row r="7274" spans="1:25" x14ac:dyDescent="0.3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f t="shared" si="339"/>
        <v>Loss</v>
      </c>
      <c r="W7274" t="str">
        <f t="shared" si="340"/>
        <v>US</v>
      </c>
      <c r="X7274" t="str">
        <f t="shared" si="341"/>
        <v>Texas</v>
      </c>
      <c r="Y7274" t="str">
        <f>VLOOKUP(P7274,'Product manager data'!$A$1:B7290,2,0)</f>
        <v>Tammie Nelson</v>
      </c>
    </row>
    <row r="7275" spans="1:25" x14ac:dyDescent="0.3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f t="shared" si="339"/>
        <v>Loss</v>
      </c>
      <c r="W7275" t="str">
        <f t="shared" si="340"/>
        <v>US</v>
      </c>
      <c r="X7275" t="str">
        <f t="shared" si="341"/>
        <v>Texas</v>
      </c>
      <c r="Y7275" t="str">
        <f>VLOOKUP(P7275,'Product manager data'!$A$1:B7291,2,0)</f>
        <v>Kimberly Harrington</v>
      </c>
    </row>
    <row r="7276" spans="1:25" x14ac:dyDescent="0.3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t="str">
        <f t="shared" si="339"/>
        <v>Profit</v>
      </c>
      <c r="W7276" t="str">
        <f t="shared" si="340"/>
        <v>CA</v>
      </c>
      <c r="X7276" t="str">
        <f t="shared" si="341"/>
        <v>California</v>
      </c>
      <c r="Y7276" t="str">
        <f>VLOOKUP(P7276,'Product manager data'!$A$1:B7292,2,0)</f>
        <v>James Marez</v>
      </c>
    </row>
    <row r="7277" spans="1:25" x14ac:dyDescent="0.3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t="str">
        <f t="shared" si="339"/>
        <v>Profit</v>
      </c>
      <c r="W7277" t="str">
        <f t="shared" si="340"/>
        <v>CA</v>
      </c>
      <c r="X7277" t="str">
        <f t="shared" si="341"/>
        <v>California</v>
      </c>
      <c r="Y7277" t="str">
        <f>VLOOKUP(P7277,'Product manager data'!$A$1:B7293,2,0)</f>
        <v>Robin Dennis</v>
      </c>
    </row>
    <row r="7278" spans="1:25" x14ac:dyDescent="0.3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t="str">
        <f t="shared" si="339"/>
        <v>Profit</v>
      </c>
      <c r="W7278" t="str">
        <f t="shared" si="340"/>
        <v>CA</v>
      </c>
      <c r="X7278" t="str">
        <f t="shared" si="341"/>
        <v>California</v>
      </c>
      <c r="Y7278" t="str">
        <f>VLOOKUP(P7278,'Product manager data'!$A$1:B7294,2,0)</f>
        <v>Reggie Bacon</v>
      </c>
    </row>
    <row r="7279" spans="1:25" x14ac:dyDescent="0.3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t="str">
        <f t="shared" si="339"/>
        <v>Profit</v>
      </c>
      <c r="W7279" t="str">
        <f t="shared" si="340"/>
        <v>CA</v>
      </c>
      <c r="X7279" t="str">
        <f t="shared" si="341"/>
        <v>California</v>
      </c>
      <c r="Y7279" t="str">
        <f>VLOOKUP(P7279,'Product manager data'!$A$1:B7295,2,0)</f>
        <v>James Marez</v>
      </c>
    </row>
    <row r="7280" spans="1:25" x14ac:dyDescent="0.3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t="str">
        <f t="shared" si="339"/>
        <v>Profit</v>
      </c>
      <c r="W7280" t="str">
        <f t="shared" si="340"/>
        <v>CA</v>
      </c>
      <c r="X7280" t="str">
        <f t="shared" si="341"/>
        <v>California</v>
      </c>
      <c r="Y7280" t="str">
        <f>VLOOKUP(P7280,'Product manager data'!$A$1:B7296,2,0)</f>
        <v>Reggie Bacon</v>
      </c>
    </row>
    <row r="7281" spans="1:25" x14ac:dyDescent="0.3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t="str">
        <f t="shared" si="339"/>
        <v>Profit</v>
      </c>
      <c r="W7281" t="str">
        <f t="shared" si="340"/>
        <v>CA</v>
      </c>
      <c r="X7281" t="str">
        <f t="shared" si="341"/>
        <v>California</v>
      </c>
      <c r="Y7281" t="str">
        <f>VLOOKUP(P7281,'Product manager data'!$A$1:B7297,2,0)</f>
        <v>Reggie Bacon</v>
      </c>
    </row>
    <row r="7282" spans="1:25" x14ac:dyDescent="0.3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 t="shared" si="339"/>
        <v>Profit</v>
      </c>
      <c r="W7282" t="str">
        <f t="shared" si="340"/>
        <v>CA</v>
      </c>
      <c r="X7282" t="str">
        <f t="shared" si="341"/>
        <v>California</v>
      </c>
      <c r="Y7282" t="str">
        <f>VLOOKUP(P7282,'Product manager data'!$A$1:B7298,2,0)</f>
        <v>Kimberly Harrington</v>
      </c>
    </row>
    <row r="7283" spans="1:25" x14ac:dyDescent="0.3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t="str">
        <f t="shared" si="339"/>
        <v>Loss</v>
      </c>
      <c r="W7283" t="str">
        <f t="shared" si="340"/>
        <v>CA</v>
      </c>
      <c r="X7283" t="str">
        <f t="shared" si="341"/>
        <v>California</v>
      </c>
      <c r="Y7283" t="str">
        <f>VLOOKUP(P7283,'Product manager data'!$A$1:B7299,2,0)</f>
        <v>Jennifer Hutchins</v>
      </c>
    </row>
    <row r="7284" spans="1:25" x14ac:dyDescent="0.3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f t="shared" si="339"/>
        <v>Loss</v>
      </c>
      <c r="W7284" t="str">
        <f t="shared" si="340"/>
        <v>CA</v>
      </c>
      <c r="X7284" t="str">
        <f t="shared" si="341"/>
        <v>California</v>
      </c>
      <c r="Y7284" t="str">
        <f>VLOOKUP(P7284,'Product manager data'!$A$1:B7300,2,0)</f>
        <v>Kimberly Harrington</v>
      </c>
    </row>
    <row r="7285" spans="1:25" x14ac:dyDescent="0.3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f t="shared" si="339"/>
        <v>Profit</v>
      </c>
      <c r="W7285" t="str">
        <f t="shared" si="340"/>
        <v>CA</v>
      </c>
      <c r="X7285" t="str">
        <f t="shared" si="341"/>
        <v>California</v>
      </c>
      <c r="Y7285" t="str">
        <f>VLOOKUP(P7285,'Product manager data'!$A$1:B7301,2,0)</f>
        <v>Eric Goetz</v>
      </c>
    </row>
    <row r="7286" spans="1:25" x14ac:dyDescent="0.3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f t="shared" si="339"/>
        <v>Loss</v>
      </c>
      <c r="W7286" t="str">
        <f t="shared" si="340"/>
        <v>CA</v>
      </c>
      <c r="X7286" t="str">
        <f t="shared" si="341"/>
        <v>California</v>
      </c>
      <c r="Y7286" t="str">
        <f>VLOOKUP(P7286,'Product manager data'!$A$1:B7302,2,0)</f>
        <v>Robin Dennis</v>
      </c>
    </row>
    <row r="7287" spans="1:25" x14ac:dyDescent="0.3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f t="shared" si="339"/>
        <v>Profit</v>
      </c>
      <c r="W7287" t="str">
        <f t="shared" si="340"/>
        <v>CA</v>
      </c>
      <c r="X7287" t="str">
        <f t="shared" si="341"/>
        <v>California</v>
      </c>
      <c r="Y7287" t="str">
        <f>VLOOKUP(P7287,'Product manager data'!$A$1:B7303,2,0)</f>
        <v>Reggie Bacon</v>
      </c>
    </row>
    <row r="7288" spans="1:25" x14ac:dyDescent="0.3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t="str">
        <f t="shared" si="339"/>
        <v>Profit</v>
      </c>
      <c r="W7288" t="str">
        <f t="shared" si="340"/>
        <v>CA</v>
      </c>
      <c r="X7288" t="str">
        <f t="shared" si="341"/>
        <v>California</v>
      </c>
      <c r="Y7288" t="str">
        <f>VLOOKUP(P7288,'Product manager data'!$A$1:B7304,2,0)</f>
        <v>Reggie Bacon</v>
      </c>
    </row>
    <row r="7289" spans="1:25" x14ac:dyDescent="0.3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t="str">
        <f t="shared" si="339"/>
        <v>Profit</v>
      </c>
      <c r="W7289" t="str">
        <f t="shared" si="340"/>
        <v>CA</v>
      </c>
      <c r="X7289" t="str">
        <f t="shared" si="341"/>
        <v>California</v>
      </c>
      <c r="Y7289" t="str">
        <f>VLOOKUP(P7289,'Product manager data'!$A$1:B7305,2,0)</f>
        <v>Robin Dennis</v>
      </c>
    </row>
    <row r="7290" spans="1:25" x14ac:dyDescent="0.3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t="str">
        <f t="shared" si="339"/>
        <v>Loss</v>
      </c>
      <c r="W7290" t="str">
        <f t="shared" si="340"/>
        <v>CA</v>
      </c>
      <c r="X7290" t="str">
        <f t="shared" si="341"/>
        <v>California</v>
      </c>
      <c r="Y7290" t="str">
        <f>VLOOKUP(P7290,'Product manager data'!$A$1:B7306,2,0)</f>
        <v>Jennifer Hutchins</v>
      </c>
    </row>
    <row r="7291" spans="1:25" x14ac:dyDescent="0.3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 t="shared" si="339"/>
        <v>Profit</v>
      </c>
      <c r="W7291" t="str">
        <f t="shared" si="340"/>
        <v>CA</v>
      </c>
      <c r="X7291" t="str">
        <f t="shared" si="341"/>
        <v>California</v>
      </c>
      <c r="Y7291" t="str">
        <f>VLOOKUP(P7291,'Product manager data'!$A$1:B7307,2,0)</f>
        <v>Myrtle Holloway</v>
      </c>
    </row>
    <row r="7292" spans="1:25" x14ac:dyDescent="0.3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 t="shared" si="339"/>
        <v>Profit</v>
      </c>
      <c r="W7292" t="str">
        <f t="shared" si="340"/>
        <v>CA</v>
      </c>
      <c r="X7292" t="str">
        <f t="shared" si="341"/>
        <v>California</v>
      </c>
      <c r="Y7292" t="str">
        <f>VLOOKUP(P7292,'Product manager data'!$A$1:B7308,2,0)</f>
        <v>Kimberly Harrington</v>
      </c>
    </row>
    <row r="7293" spans="1:25" x14ac:dyDescent="0.3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 t="shared" si="339"/>
        <v>Profit</v>
      </c>
      <c r="W7293" t="str">
        <f t="shared" si="340"/>
        <v>CA</v>
      </c>
      <c r="X7293" t="str">
        <f t="shared" si="341"/>
        <v>California</v>
      </c>
      <c r="Y7293" t="str">
        <f>VLOOKUP(P7293,'Product manager data'!$A$1:B7309,2,0)</f>
        <v>Willie Zensen</v>
      </c>
    </row>
    <row r="7294" spans="1:25" x14ac:dyDescent="0.3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t="str">
        <f t="shared" si="339"/>
        <v>Loss</v>
      </c>
      <c r="W7294" t="str">
        <f t="shared" si="340"/>
        <v>CA</v>
      </c>
      <c r="X7294" t="str">
        <f t="shared" si="341"/>
        <v>California</v>
      </c>
      <c r="Y7294" t="str">
        <f>VLOOKUP(P7294,'Product manager data'!$A$1:B7310,2,0)</f>
        <v>Jennifer Hutchins</v>
      </c>
    </row>
    <row r="7295" spans="1:25" x14ac:dyDescent="0.3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t="str">
        <f t="shared" si="339"/>
        <v>Profit</v>
      </c>
      <c r="W7295" t="str">
        <f t="shared" si="340"/>
        <v>CA</v>
      </c>
      <c r="X7295" t="str">
        <f t="shared" si="341"/>
        <v>California</v>
      </c>
      <c r="Y7295" t="str">
        <f>VLOOKUP(P7295,'Product manager data'!$A$1:B7311,2,0)</f>
        <v>Robin Dennis</v>
      </c>
    </row>
    <row r="7296" spans="1:25" x14ac:dyDescent="0.3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f t="shared" si="339"/>
        <v>Profit</v>
      </c>
      <c r="W7296" t="str">
        <f t="shared" si="340"/>
        <v>CA</v>
      </c>
      <c r="X7296" t="str">
        <f t="shared" si="341"/>
        <v>California</v>
      </c>
      <c r="Y7296" t="str">
        <f>VLOOKUP(P7296,'Product manager data'!$A$1:B7312,2,0)</f>
        <v>Robin Dennis</v>
      </c>
    </row>
    <row r="7297" spans="1:25" x14ac:dyDescent="0.3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t="str">
        <f t="shared" si="339"/>
        <v>Profit</v>
      </c>
      <c r="W7297" t="str">
        <f t="shared" si="340"/>
        <v>CA</v>
      </c>
      <c r="X7297" t="str">
        <f t="shared" si="341"/>
        <v>California</v>
      </c>
      <c r="Y7297" t="str">
        <f>VLOOKUP(P7297,'Product manager data'!$A$1:B7313,2,0)</f>
        <v>Eric Goetz</v>
      </c>
    </row>
    <row r="7298" spans="1:25" x14ac:dyDescent="0.3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t="str">
        <f t="shared" si="339"/>
        <v>Profit</v>
      </c>
      <c r="W7298" t="str">
        <f t="shared" si="340"/>
        <v>CA</v>
      </c>
      <c r="X7298" t="str">
        <f t="shared" si="341"/>
        <v>California</v>
      </c>
      <c r="Y7298" t="str">
        <f>VLOOKUP(P7298,'Product manager data'!$A$1:B7314,2,0)</f>
        <v>Junior Fason</v>
      </c>
    </row>
    <row r="7299" spans="1:25" x14ac:dyDescent="0.3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f t="shared" ref="V7299:V7362" si="342">IF(U7299&gt;=0,"Profit","Loss")</f>
        <v>Profit</v>
      </c>
      <c r="W7299" t="str">
        <f t="shared" ref="W7299:W7362" si="343">MID(B7299,1,2)</f>
        <v>CA</v>
      </c>
      <c r="X7299" t="str">
        <f t="shared" ref="X7299:X7362" si="344">IF(W7299="CA","California","Texas")</f>
        <v>California</v>
      </c>
      <c r="Y7299" t="str">
        <f>VLOOKUP(P7299,'Product manager data'!$A$1:B7315,2,0)</f>
        <v>Myrtle Holloway</v>
      </c>
    </row>
    <row r="7300" spans="1:25" x14ac:dyDescent="0.3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t="str">
        <f t="shared" si="342"/>
        <v>Loss</v>
      </c>
      <c r="W7300" t="str">
        <f t="shared" si="343"/>
        <v>CA</v>
      </c>
      <c r="X7300" t="str">
        <f t="shared" si="344"/>
        <v>California</v>
      </c>
      <c r="Y7300" t="str">
        <f>VLOOKUP(P7300,'Product manager data'!$A$1:B7316,2,0)</f>
        <v>Michael Benoit</v>
      </c>
    </row>
    <row r="7301" spans="1:25" x14ac:dyDescent="0.3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t="str">
        <f t="shared" si="342"/>
        <v>Loss</v>
      </c>
      <c r="W7301" t="str">
        <f t="shared" si="343"/>
        <v>CA</v>
      </c>
      <c r="X7301" t="str">
        <f t="shared" si="344"/>
        <v>California</v>
      </c>
      <c r="Y7301" t="str">
        <f>VLOOKUP(P7301,'Product manager data'!$A$1:B7317,2,0)</f>
        <v>Robin Dennis</v>
      </c>
    </row>
    <row r="7302" spans="1:25" x14ac:dyDescent="0.3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t="str">
        <f t="shared" si="342"/>
        <v>Loss</v>
      </c>
      <c r="W7302" t="str">
        <f t="shared" si="343"/>
        <v>CA</v>
      </c>
      <c r="X7302" t="str">
        <f t="shared" si="344"/>
        <v>California</v>
      </c>
      <c r="Y7302" t="str">
        <f>VLOOKUP(P7302,'Product manager data'!$A$1:B7318,2,0)</f>
        <v>Tim Collins</v>
      </c>
    </row>
    <row r="7303" spans="1:25" x14ac:dyDescent="0.3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t="str">
        <f t="shared" si="342"/>
        <v>Loss</v>
      </c>
      <c r="W7303" t="str">
        <f t="shared" si="343"/>
        <v>CA</v>
      </c>
      <c r="X7303" t="str">
        <f t="shared" si="344"/>
        <v>California</v>
      </c>
      <c r="Y7303" t="str">
        <f>VLOOKUP(P7303,'Product manager data'!$A$1:B7319,2,0)</f>
        <v>Kimberly Harrington</v>
      </c>
    </row>
    <row r="7304" spans="1:25" x14ac:dyDescent="0.3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t="str">
        <f t="shared" si="342"/>
        <v>Loss</v>
      </c>
      <c r="W7304" t="str">
        <f t="shared" si="343"/>
        <v>CA</v>
      </c>
      <c r="X7304" t="str">
        <f t="shared" si="344"/>
        <v>California</v>
      </c>
      <c r="Y7304" t="str">
        <f>VLOOKUP(P7304,'Product manager data'!$A$1:B7320,2,0)</f>
        <v>Myrtle Holloway</v>
      </c>
    </row>
    <row r="7305" spans="1:25" x14ac:dyDescent="0.3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f t="shared" si="342"/>
        <v>Profit</v>
      </c>
      <c r="W7305" t="str">
        <f t="shared" si="343"/>
        <v>US</v>
      </c>
      <c r="X7305" t="str">
        <f t="shared" si="344"/>
        <v>Texas</v>
      </c>
      <c r="Y7305" t="str">
        <f>VLOOKUP(P7305,'Product manager data'!$A$1:B7321,2,0)</f>
        <v>Sandra Cruz</v>
      </c>
    </row>
    <row r="7306" spans="1:25" x14ac:dyDescent="0.3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f t="shared" si="342"/>
        <v>Profit</v>
      </c>
      <c r="W7306" t="str">
        <f t="shared" si="343"/>
        <v>US</v>
      </c>
      <c r="X7306" t="str">
        <f t="shared" si="344"/>
        <v>Texas</v>
      </c>
      <c r="Y7306" t="str">
        <f>VLOOKUP(P7306,'Product manager data'!$A$1:B7322,2,0)</f>
        <v>Beth Higgins</v>
      </c>
    </row>
    <row r="7307" spans="1:25" x14ac:dyDescent="0.3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f t="shared" si="342"/>
        <v>Loss</v>
      </c>
      <c r="W7307" t="str">
        <f t="shared" si="343"/>
        <v>CA</v>
      </c>
      <c r="X7307" t="str">
        <f t="shared" si="344"/>
        <v>California</v>
      </c>
      <c r="Y7307" t="str">
        <f>VLOOKUP(P7307,'Product manager data'!$A$1:B7323,2,0)</f>
        <v>Michael Benoit</v>
      </c>
    </row>
    <row r="7308" spans="1:25" x14ac:dyDescent="0.3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t="str">
        <f t="shared" si="342"/>
        <v>Profit</v>
      </c>
      <c r="W7308" t="str">
        <f t="shared" si="343"/>
        <v>CA</v>
      </c>
      <c r="X7308" t="str">
        <f t="shared" si="344"/>
        <v>California</v>
      </c>
      <c r="Y7308" t="str">
        <f>VLOOKUP(P7308,'Product manager data'!$A$1:B7324,2,0)</f>
        <v>Reggie Bacon</v>
      </c>
    </row>
    <row r="7309" spans="1:25" x14ac:dyDescent="0.3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t="str">
        <f t="shared" si="342"/>
        <v>Profit</v>
      </c>
      <c r="W7309" t="str">
        <f t="shared" si="343"/>
        <v>CA</v>
      </c>
      <c r="X7309" t="str">
        <f t="shared" si="344"/>
        <v>California</v>
      </c>
      <c r="Y7309" t="str">
        <f>VLOOKUP(P7309,'Product manager data'!$A$1:B7325,2,0)</f>
        <v>Sandra Cruz</v>
      </c>
    </row>
    <row r="7310" spans="1:25" x14ac:dyDescent="0.3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 t="shared" si="342"/>
        <v>Profit</v>
      </c>
      <c r="W7310" t="str">
        <f t="shared" si="343"/>
        <v>CA</v>
      </c>
      <c r="X7310" t="str">
        <f t="shared" si="344"/>
        <v>California</v>
      </c>
      <c r="Y7310" t="str">
        <f>VLOOKUP(P7310,'Product manager data'!$A$1:B7326,2,0)</f>
        <v>Rosemary Hearon</v>
      </c>
    </row>
    <row r="7311" spans="1:25" x14ac:dyDescent="0.3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f t="shared" si="342"/>
        <v>Profit</v>
      </c>
      <c r="W7311" t="str">
        <f t="shared" si="343"/>
        <v>CA</v>
      </c>
      <c r="X7311" t="str">
        <f t="shared" si="344"/>
        <v>California</v>
      </c>
      <c r="Y7311" t="str">
        <f>VLOOKUP(P7311,'Product manager data'!$A$1:B7327,2,0)</f>
        <v>Junior Fason</v>
      </c>
    </row>
    <row r="7312" spans="1:25" x14ac:dyDescent="0.3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f t="shared" si="342"/>
        <v>Profit</v>
      </c>
      <c r="W7312" t="str">
        <f t="shared" si="343"/>
        <v>CA</v>
      </c>
      <c r="X7312" t="str">
        <f t="shared" si="344"/>
        <v>California</v>
      </c>
      <c r="Y7312" t="str">
        <f>VLOOKUP(P7312,'Product manager data'!$A$1:B7328,2,0)</f>
        <v>Kimberly Harrington</v>
      </c>
    </row>
    <row r="7313" spans="1:25" x14ac:dyDescent="0.3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f t="shared" si="342"/>
        <v>Loss</v>
      </c>
      <c r="W7313" t="str">
        <f t="shared" si="343"/>
        <v>CA</v>
      </c>
      <c r="X7313" t="str">
        <f t="shared" si="344"/>
        <v>California</v>
      </c>
      <c r="Y7313" t="str">
        <f>VLOOKUP(P7313,'Product manager data'!$A$1:B7329,2,0)</f>
        <v>Kimberly Harrington</v>
      </c>
    </row>
    <row r="7314" spans="1:25" x14ac:dyDescent="0.3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f t="shared" si="342"/>
        <v>Loss</v>
      </c>
      <c r="W7314" t="str">
        <f t="shared" si="343"/>
        <v>CA</v>
      </c>
      <c r="X7314" t="str">
        <f t="shared" si="344"/>
        <v>California</v>
      </c>
      <c r="Y7314" t="str">
        <f>VLOOKUP(P7314,'Product manager data'!$A$1:B7330,2,0)</f>
        <v>Kimberly Harrington</v>
      </c>
    </row>
    <row r="7315" spans="1:25" x14ac:dyDescent="0.3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t="str">
        <f t="shared" si="342"/>
        <v>Profit</v>
      </c>
      <c r="W7315" t="str">
        <f t="shared" si="343"/>
        <v>CA</v>
      </c>
      <c r="X7315" t="str">
        <f t="shared" si="344"/>
        <v>California</v>
      </c>
      <c r="Y7315" t="str">
        <f>VLOOKUP(P7315,'Product manager data'!$A$1:B7331,2,0)</f>
        <v>Eric Goetz</v>
      </c>
    </row>
    <row r="7316" spans="1:25" x14ac:dyDescent="0.3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f t="shared" si="342"/>
        <v>Profit</v>
      </c>
      <c r="W7316" t="str">
        <f t="shared" si="343"/>
        <v>CA</v>
      </c>
      <c r="X7316" t="str">
        <f t="shared" si="344"/>
        <v>California</v>
      </c>
      <c r="Y7316" t="str">
        <f>VLOOKUP(P7316,'Product manager data'!$A$1:B7332,2,0)</f>
        <v>James Marez</v>
      </c>
    </row>
    <row r="7317" spans="1:25" x14ac:dyDescent="0.3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f t="shared" si="342"/>
        <v>Profit</v>
      </c>
      <c r="W7317" t="str">
        <f t="shared" si="343"/>
        <v>CA</v>
      </c>
      <c r="X7317" t="str">
        <f t="shared" si="344"/>
        <v>California</v>
      </c>
      <c r="Y7317" t="str">
        <f>VLOOKUP(P7317,'Product manager data'!$A$1:B7333,2,0)</f>
        <v>Eric Goetz</v>
      </c>
    </row>
    <row r="7318" spans="1:25" x14ac:dyDescent="0.3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 t="shared" si="342"/>
        <v>Loss</v>
      </c>
      <c r="W7318" t="str">
        <f t="shared" si="343"/>
        <v>CA</v>
      </c>
      <c r="X7318" t="str">
        <f t="shared" si="344"/>
        <v>California</v>
      </c>
      <c r="Y7318" t="str">
        <f>VLOOKUP(P7318,'Product manager data'!$A$1:B7334,2,0)</f>
        <v>Michael Benoit</v>
      </c>
    </row>
    <row r="7319" spans="1:25" x14ac:dyDescent="0.3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t="str">
        <f t="shared" si="342"/>
        <v>Profit</v>
      </c>
      <c r="W7319" t="str">
        <f t="shared" si="343"/>
        <v>CA</v>
      </c>
      <c r="X7319" t="str">
        <f t="shared" si="344"/>
        <v>California</v>
      </c>
      <c r="Y7319" t="str">
        <f>VLOOKUP(P7319,'Product manager data'!$A$1:B7335,2,0)</f>
        <v>Beth Higgins</v>
      </c>
    </row>
    <row r="7320" spans="1:25" x14ac:dyDescent="0.3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t="str">
        <f t="shared" si="342"/>
        <v>Loss</v>
      </c>
      <c r="W7320" t="str">
        <f t="shared" si="343"/>
        <v>CA</v>
      </c>
      <c r="X7320" t="str">
        <f t="shared" si="344"/>
        <v>California</v>
      </c>
      <c r="Y7320" t="str">
        <f>VLOOKUP(P7320,'Product manager data'!$A$1:B7336,2,0)</f>
        <v>Kimberly Harrington</v>
      </c>
    </row>
    <row r="7321" spans="1:25" x14ac:dyDescent="0.3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t="str">
        <f t="shared" si="342"/>
        <v>Profit</v>
      </c>
      <c r="W7321" t="str">
        <f t="shared" si="343"/>
        <v>CA</v>
      </c>
      <c r="X7321" t="str">
        <f t="shared" si="344"/>
        <v>California</v>
      </c>
      <c r="Y7321" t="str">
        <f>VLOOKUP(P7321,'Product manager data'!$A$1:B7337,2,0)</f>
        <v>James Marez</v>
      </c>
    </row>
    <row r="7322" spans="1:25" x14ac:dyDescent="0.3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f t="shared" si="342"/>
        <v>Profit</v>
      </c>
      <c r="W7322" t="str">
        <f t="shared" si="343"/>
        <v>CA</v>
      </c>
      <c r="X7322" t="str">
        <f t="shared" si="344"/>
        <v>California</v>
      </c>
      <c r="Y7322" t="str">
        <f>VLOOKUP(P7322,'Product manager data'!$A$1:B7338,2,0)</f>
        <v>Robin Dennis</v>
      </c>
    </row>
    <row r="7323" spans="1:25" x14ac:dyDescent="0.3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f t="shared" si="342"/>
        <v>Profit</v>
      </c>
      <c r="W7323" t="str">
        <f t="shared" si="343"/>
        <v>CA</v>
      </c>
      <c r="X7323" t="str">
        <f t="shared" si="344"/>
        <v>California</v>
      </c>
      <c r="Y7323" t="str">
        <f>VLOOKUP(P7323,'Product manager data'!$A$1:B7339,2,0)</f>
        <v>Beth Higgins</v>
      </c>
    </row>
    <row r="7324" spans="1:25" x14ac:dyDescent="0.3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f t="shared" si="342"/>
        <v>Profit</v>
      </c>
      <c r="W7324" t="str">
        <f t="shared" si="343"/>
        <v>CA</v>
      </c>
      <c r="X7324" t="str">
        <f t="shared" si="344"/>
        <v>California</v>
      </c>
      <c r="Y7324" t="str">
        <f>VLOOKUP(P7324,'Product manager data'!$A$1:B7340,2,0)</f>
        <v>Reggie Bacon</v>
      </c>
    </row>
    <row r="7325" spans="1:25" x14ac:dyDescent="0.3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 t="shared" si="342"/>
        <v>Profit</v>
      </c>
      <c r="W7325" t="str">
        <f t="shared" si="343"/>
        <v>US</v>
      </c>
      <c r="X7325" t="str">
        <f t="shared" si="344"/>
        <v>Texas</v>
      </c>
      <c r="Y7325" t="str">
        <f>VLOOKUP(P7325,'Product manager data'!$A$1:B7341,2,0)</f>
        <v>Robin Dennis</v>
      </c>
    </row>
    <row r="7326" spans="1:25" x14ac:dyDescent="0.3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 t="shared" si="342"/>
        <v>Profit</v>
      </c>
      <c r="W7326" t="str">
        <f t="shared" si="343"/>
        <v>US</v>
      </c>
      <c r="X7326" t="str">
        <f t="shared" si="344"/>
        <v>Texas</v>
      </c>
      <c r="Y7326" t="str">
        <f>VLOOKUP(P7326,'Product manager data'!$A$1:B7342,2,0)</f>
        <v>Willie Zensen</v>
      </c>
    </row>
    <row r="7327" spans="1:25" x14ac:dyDescent="0.3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t="str">
        <f t="shared" si="342"/>
        <v>Profit</v>
      </c>
      <c r="W7327" t="str">
        <f t="shared" si="343"/>
        <v>US</v>
      </c>
      <c r="X7327" t="str">
        <f t="shared" si="344"/>
        <v>Texas</v>
      </c>
      <c r="Y7327" t="str">
        <f>VLOOKUP(P7327,'Product manager data'!$A$1:B7343,2,0)</f>
        <v>Mary Wood</v>
      </c>
    </row>
    <row r="7328" spans="1:25" x14ac:dyDescent="0.3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t="str">
        <f t="shared" si="342"/>
        <v>Profit</v>
      </c>
      <c r="W7328" t="str">
        <f t="shared" si="343"/>
        <v>US</v>
      </c>
      <c r="X7328" t="str">
        <f t="shared" si="344"/>
        <v>Texas</v>
      </c>
      <c r="Y7328" t="str">
        <f>VLOOKUP(P7328,'Product manager data'!$A$1:B7344,2,0)</f>
        <v>Kimberly Harrington</v>
      </c>
    </row>
    <row r="7329" spans="1:25" x14ac:dyDescent="0.3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t="str">
        <f t="shared" si="342"/>
        <v>Profit</v>
      </c>
      <c r="W7329" t="str">
        <f t="shared" si="343"/>
        <v>US</v>
      </c>
      <c r="X7329" t="str">
        <f t="shared" si="344"/>
        <v>Texas</v>
      </c>
      <c r="Y7329" t="str">
        <f>VLOOKUP(P7329,'Product manager data'!$A$1:B7345,2,0)</f>
        <v>Robin Dennis</v>
      </c>
    </row>
    <row r="7330" spans="1:25" x14ac:dyDescent="0.3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t="str">
        <f t="shared" si="342"/>
        <v>Profit</v>
      </c>
      <c r="W7330" t="str">
        <f t="shared" si="343"/>
        <v>US</v>
      </c>
      <c r="X7330" t="str">
        <f t="shared" si="344"/>
        <v>Texas</v>
      </c>
      <c r="Y7330" t="str">
        <f>VLOOKUP(P7330,'Product manager data'!$A$1:B7346,2,0)</f>
        <v>Jennifer Hutchins</v>
      </c>
    </row>
    <row r="7331" spans="1:25" x14ac:dyDescent="0.3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t="str">
        <f t="shared" si="342"/>
        <v>Profit</v>
      </c>
      <c r="W7331" t="str">
        <f t="shared" si="343"/>
        <v>US</v>
      </c>
      <c r="X7331" t="str">
        <f t="shared" si="344"/>
        <v>Texas</v>
      </c>
      <c r="Y7331" t="str">
        <f>VLOOKUP(P7331,'Product manager data'!$A$1:B7347,2,0)</f>
        <v>Myrtle Holloway</v>
      </c>
    </row>
    <row r="7332" spans="1:25" x14ac:dyDescent="0.3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f t="shared" si="342"/>
        <v>Loss</v>
      </c>
      <c r="W7332" t="str">
        <f t="shared" si="343"/>
        <v>CA</v>
      </c>
      <c r="X7332" t="str">
        <f t="shared" si="344"/>
        <v>California</v>
      </c>
      <c r="Y7332" t="str">
        <f>VLOOKUP(P7332,'Product manager data'!$A$1:B7348,2,0)</f>
        <v>Robin Dennis</v>
      </c>
    </row>
    <row r="7333" spans="1:25" x14ac:dyDescent="0.3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f t="shared" si="342"/>
        <v>Loss</v>
      </c>
      <c r="W7333" t="str">
        <f t="shared" si="343"/>
        <v>CA</v>
      </c>
      <c r="X7333" t="str">
        <f t="shared" si="344"/>
        <v>California</v>
      </c>
      <c r="Y7333" t="str">
        <f>VLOOKUP(P7333,'Product manager data'!$A$1:B7349,2,0)</f>
        <v>James Marez</v>
      </c>
    </row>
    <row r="7334" spans="1:25" x14ac:dyDescent="0.3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t="str">
        <f t="shared" si="342"/>
        <v>Loss</v>
      </c>
      <c r="W7334" t="str">
        <f t="shared" si="343"/>
        <v>CA</v>
      </c>
      <c r="X7334" t="str">
        <f t="shared" si="344"/>
        <v>California</v>
      </c>
      <c r="Y7334" t="str">
        <f>VLOOKUP(P7334,'Product manager data'!$A$1:B7350,2,0)</f>
        <v>Kimberly Harrington</v>
      </c>
    </row>
    <row r="7335" spans="1:25" x14ac:dyDescent="0.3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f t="shared" si="342"/>
        <v>Profit</v>
      </c>
      <c r="W7335" t="str">
        <f t="shared" si="343"/>
        <v>CA</v>
      </c>
      <c r="X7335" t="str">
        <f t="shared" si="344"/>
        <v>California</v>
      </c>
      <c r="Y7335" t="str">
        <f>VLOOKUP(P7335,'Product manager data'!$A$1:B7351,2,0)</f>
        <v>Robin Dennis</v>
      </c>
    </row>
    <row r="7336" spans="1:25" x14ac:dyDescent="0.3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f t="shared" si="342"/>
        <v>Profit</v>
      </c>
      <c r="W7336" t="str">
        <f t="shared" si="343"/>
        <v>CA</v>
      </c>
      <c r="X7336" t="str">
        <f t="shared" si="344"/>
        <v>California</v>
      </c>
      <c r="Y7336" t="str">
        <f>VLOOKUP(P7336,'Product manager data'!$A$1:B7352,2,0)</f>
        <v>Robin Dennis</v>
      </c>
    </row>
    <row r="7337" spans="1:25" x14ac:dyDescent="0.3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f t="shared" si="342"/>
        <v>Profit</v>
      </c>
      <c r="W7337" t="str">
        <f t="shared" si="343"/>
        <v>CA</v>
      </c>
      <c r="X7337" t="str">
        <f t="shared" si="344"/>
        <v>California</v>
      </c>
      <c r="Y7337" t="str">
        <f>VLOOKUP(P7337,'Product manager data'!$A$1:B7353,2,0)</f>
        <v>Reggie Bacon</v>
      </c>
    </row>
    <row r="7338" spans="1:25" x14ac:dyDescent="0.3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f t="shared" si="342"/>
        <v>Profit</v>
      </c>
      <c r="W7338" t="str">
        <f t="shared" si="343"/>
        <v>CA</v>
      </c>
      <c r="X7338" t="str">
        <f t="shared" si="344"/>
        <v>California</v>
      </c>
      <c r="Y7338" t="str">
        <f>VLOOKUP(P7338,'Product manager data'!$A$1:B7354,2,0)</f>
        <v>Tim Collins</v>
      </c>
    </row>
    <row r="7339" spans="1:25" x14ac:dyDescent="0.3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t="str">
        <f t="shared" si="342"/>
        <v>Profit</v>
      </c>
      <c r="W7339" t="str">
        <f t="shared" si="343"/>
        <v>CA</v>
      </c>
      <c r="X7339" t="str">
        <f t="shared" si="344"/>
        <v>California</v>
      </c>
      <c r="Y7339" t="str">
        <f>VLOOKUP(P7339,'Product manager data'!$A$1:B7355,2,0)</f>
        <v>Myrtle Holloway</v>
      </c>
    </row>
    <row r="7340" spans="1:25" x14ac:dyDescent="0.3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t="str">
        <f t="shared" si="342"/>
        <v>Profit</v>
      </c>
      <c r="W7340" t="str">
        <f t="shared" si="343"/>
        <v>CA</v>
      </c>
      <c r="X7340" t="str">
        <f t="shared" si="344"/>
        <v>California</v>
      </c>
      <c r="Y7340" t="str">
        <f>VLOOKUP(P7340,'Product manager data'!$A$1:B7356,2,0)</f>
        <v>Sandra Cruz</v>
      </c>
    </row>
    <row r="7341" spans="1:25" x14ac:dyDescent="0.3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 t="shared" si="342"/>
        <v>Profit</v>
      </c>
      <c r="W7341" t="str">
        <f t="shared" si="343"/>
        <v>CA</v>
      </c>
      <c r="X7341" t="str">
        <f t="shared" si="344"/>
        <v>California</v>
      </c>
      <c r="Y7341" t="str">
        <f>VLOOKUP(P7341,'Product manager data'!$A$1:B7357,2,0)</f>
        <v>Eric Goetz</v>
      </c>
    </row>
    <row r="7342" spans="1:25" x14ac:dyDescent="0.3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f t="shared" si="342"/>
        <v>Profit</v>
      </c>
      <c r="W7342" t="str">
        <f t="shared" si="343"/>
        <v>CA</v>
      </c>
      <c r="X7342" t="str">
        <f t="shared" si="344"/>
        <v>California</v>
      </c>
      <c r="Y7342" t="str">
        <f>VLOOKUP(P7342,'Product manager data'!$A$1:B7358,2,0)</f>
        <v>Sandra Cruz</v>
      </c>
    </row>
    <row r="7343" spans="1:25" x14ac:dyDescent="0.3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f t="shared" si="342"/>
        <v>Profit</v>
      </c>
      <c r="W7343" t="str">
        <f t="shared" si="343"/>
        <v>CA</v>
      </c>
      <c r="X7343" t="str">
        <f t="shared" si="344"/>
        <v>California</v>
      </c>
      <c r="Y7343" t="str">
        <f>VLOOKUP(P7343,'Product manager data'!$A$1:B7359,2,0)</f>
        <v>Willie Zensen</v>
      </c>
    </row>
    <row r="7344" spans="1:25" x14ac:dyDescent="0.3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t="str">
        <f t="shared" si="342"/>
        <v>Profit</v>
      </c>
      <c r="W7344" t="str">
        <f t="shared" si="343"/>
        <v>CA</v>
      </c>
      <c r="X7344" t="str">
        <f t="shared" si="344"/>
        <v>California</v>
      </c>
      <c r="Y7344" t="str">
        <f>VLOOKUP(P7344,'Product manager data'!$A$1:B7360,2,0)</f>
        <v>Robin Dennis</v>
      </c>
    </row>
    <row r="7345" spans="1:25" x14ac:dyDescent="0.3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f t="shared" si="342"/>
        <v>Profit</v>
      </c>
      <c r="W7345" t="str">
        <f t="shared" si="343"/>
        <v>CA</v>
      </c>
      <c r="X7345" t="str">
        <f t="shared" si="344"/>
        <v>California</v>
      </c>
      <c r="Y7345" t="str">
        <f>VLOOKUP(P7345,'Product manager data'!$A$1:B7361,2,0)</f>
        <v>Myrtle Holloway</v>
      </c>
    </row>
    <row r="7346" spans="1:25" x14ac:dyDescent="0.3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f t="shared" si="342"/>
        <v>Loss</v>
      </c>
      <c r="W7346" t="str">
        <f t="shared" si="343"/>
        <v>CA</v>
      </c>
      <c r="X7346" t="str">
        <f t="shared" si="344"/>
        <v>California</v>
      </c>
      <c r="Y7346" t="str">
        <f>VLOOKUP(P7346,'Product manager data'!$A$1:B7362,2,0)</f>
        <v>Michael Benoit</v>
      </c>
    </row>
    <row r="7347" spans="1:25" x14ac:dyDescent="0.3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f t="shared" si="342"/>
        <v>Loss</v>
      </c>
      <c r="W7347" t="str">
        <f t="shared" si="343"/>
        <v>CA</v>
      </c>
      <c r="X7347" t="str">
        <f t="shared" si="344"/>
        <v>California</v>
      </c>
      <c r="Y7347" t="str">
        <f>VLOOKUP(P7347,'Product manager data'!$A$1:B7363,2,0)</f>
        <v>James Marez</v>
      </c>
    </row>
    <row r="7348" spans="1:25" x14ac:dyDescent="0.3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f t="shared" si="342"/>
        <v>Profit</v>
      </c>
      <c r="W7348" t="str">
        <f t="shared" si="343"/>
        <v>CA</v>
      </c>
      <c r="X7348" t="str">
        <f t="shared" si="344"/>
        <v>California</v>
      </c>
      <c r="Y7348" t="str">
        <f>VLOOKUP(P7348,'Product manager data'!$A$1:B7364,2,0)</f>
        <v>Eric Goetz</v>
      </c>
    </row>
    <row r="7349" spans="1:25" x14ac:dyDescent="0.3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f t="shared" si="342"/>
        <v>Loss</v>
      </c>
      <c r="W7349" t="str">
        <f t="shared" si="343"/>
        <v>CA</v>
      </c>
      <c r="X7349" t="str">
        <f t="shared" si="344"/>
        <v>California</v>
      </c>
      <c r="Y7349" t="str">
        <f>VLOOKUP(P7349,'Product manager data'!$A$1:B7365,2,0)</f>
        <v>Sandra Cruz</v>
      </c>
    </row>
    <row r="7350" spans="1:25" x14ac:dyDescent="0.3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f t="shared" si="342"/>
        <v>Loss</v>
      </c>
      <c r="W7350" t="str">
        <f t="shared" si="343"/>
        <v>CA</v>
      </c>
      <c r="X7350" t="str">
        <f t="shared" si="344"/>
        <v>California</v>
      </c>
      <c r="Y7350" t="str">
        <f>VLOOKUP(P7350,'Product manager data'!$A$1:B7366,2,0)</f>
        <v>Mary Wood</v>
      </c>
    </row>
    <row r="7351" spans="1:25" x14ac:dyDescent="0.3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 t="shared" si="342"/>
        <v>Profit</v>
      </c>
      <c r="W7351" t="str">
        <f t="shared" si="343"/>
        <v>CA</v>
      </c>
      <c r="X7351" t="str">
        <f t="shared" si="344"/>
        <v>California</v>
      </c>
      <c r="Y7351" t="str">
        <f>VLOOKUP(P7351,'Product manager data'!$A$1:B7367,2,0)</f>
        <v>Kimberly Harrington</v>
      </c>
    </row>
    <row r="7352" spans="1:25" x14ac:dyDescent="0.3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f t="shared" si="342"/>
        <v>Profit</v>
      </c>
      <c r="W7352" t="str">
        <f t="shared" si="343"/>
        <v>CA</v>
      </c>
      <c r="X7352" t="str">
        <f t="shared" si="344"/>
        <v>California</v>
      </c>
      <c r="Y7352" t="str">
        <f>VLOOKUP(P7352,'Product manager data'!$A$1:B7368,2,0)</f>
        <v>Kimberly Harrington</v>
      </c>
    </row>
    <row r="7353" spans="1:25" x14ac:dyDescent="0.3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t="str">
        <f t="shared" si="342"/>
        <v>Profit</v>
      </c>
      <c r="W7353" t="str">
        <f t="shared" si="343"/>
        <v>CA</v>
      </c>
      <c r="X7353" t="str">
        <f t="shared" si="344"/>
        <v>California</v>
      </c>
      <c r="Y7353" t="str">
        <f>VLOOKUP(P7353,'Product manager data'!$A$1:B7369,2,0)</f>
        <v>Reggie Bacon</v>
      </c>
    </row>
    <row r="7354" spans="1:25" x14ac:dyDescent="0.3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f t="shared" si="342"/>
        <v>Loss</v>
      </c>
      <c r="W7354" t="str">
        <f t="shared" si="343"/>
        <v>CA</v>
      </c>
      <c r="X7354" t="str">
        <f t="shared" si="344"/>
        <v>California</v>
      </c>
      <c r="Y7354" t="str">
        <f>VLOOKUP(P7354,'Product manager data'!$A$1:B7370,2,0)</f>
        <v>James Marez</v>
      </c>
    </row>
    <row r="7355" spans="1:25" x14ac:dyDescent="0.3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f t="shared" si="342"/>
        <v>Profit</v>
      </c>
      <c r="W7355" t="str">
        <f t="shared" si="343"/>
        <v>CA</v>
      </c>
      <c r="X7355" t="str">
        <f t="shared" si="344"/>
        <v>California</v>
      </c>
      <c r="Y7355" t="str">
        <f>VLOOKUP(P7355,'Product manager data'!$A$1:B7371,2,0)</f>
        <v>Willie Zensen</v>
      </c>
    </row>
    <row r="7356" spans="1:25" x14ac:dyDescent="0.3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t="str">
        <f t="shared" si="342"/>
        <v>Profit</v>
      </c>
      <c r="W7356" t="str">
        <f t="shared" si="343"/>
        <v>CA</v>
      </c>
      <c r="X7356" t="str">
        <f t="shared" si="344"/>
        <v>California</v>
      </c>
      <c r="Y7356" t="str">
        <f>VLOOKUP(P7356,'Product manager data'!$A$1:B7372,2,0)</f>
        <v>Beth Higgins</v>
      </c>
    </row>
    <row r="7357" spans="1:25" x14ac:dyDescent="0.3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f t="shared" si="342"/>
        <v>Profit</v>
      </c>
      <c r="W7357" t="str">
        <f t="shared" si="343"/>
        <v>CA</v>
      </c>
      <c r="X7357" t="str">
        <f t="shared" si="344"/>
        <v>California</v>
      </c>
      <c r="Y7357" t="str">
        <f>VLOOKUP(P7357,'Product manager data'!$A$1:B7373,2,0)</f>
        <v>Kimberly Harrington</v>
      </c>
    </row>
    <row r="7358" spans="1:25" x14ac:dyDescent="0.3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f t="shared" si="342"/>
        <v>Profit</v>
      </c>
      <c r="W7358" t="str">
        <f t="shared" si="343"/>
        <v>CA</v>
      </c>
      <c r="X7358" t="str">
        <f t="shared" si="344"/>
        <v>California</v>
      </c>
      <c r="Y7358" t="str">
        <f>VLOOKUP(P7358,'Product manager data'!$A$1:B7374,2,0)</f>
        <v>Eric Goetz</v>
      </c>
    </row>
    <row r="7359" spans="1:25" x14ac:dyDescent="0.3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 t="shared" si="342"/>
        <v>Profit</v>
      </c>
      <c r="W7359" t="str">
        <f t="shared" si="343"/>
        <v>CA</v>
      </c>
      <c r="X7359" t="str">
        <f t="shared" si="344"/>
        <v>California</v>
      </c>
      <c r="Y7359" t="str">
        <f>VLOOKUP(P7359,'Product manager data'!$A$1:B7375,2,0)</f>
        <v>Robin Dennis</v>
      </c>
    </row>
    <row r="7360" spans="1:25" x14ac:dyDescent="0.3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f t="shared" si="342"/>
        <v>Loss</v>
      </c>
      <c r="W7360" t="str">
        <f t="shared" si="343"/>
        <v>US</v>
      </c>
      <c r="X7360" t="str">
        <f t="shared" si="344"/>
        <v>Texas</v>
      </c>
      <c r="Y7360" t="str">
        <f>VLOOKUP(P7360,'Product manager data'!$A$1:B7376,2,0)</f>
        <v>James Marez</v>
      </c>
    </row>
    <row r="7361" spans="1:25" x14ac:dyDescent="0.3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f t="shared" si="342"/>
        <v>Loss</v>
      </c>
      <c r="W7361" t="str">
        <f t="shared" si="343"/>
        <v>US</v>
      </c>
      <c r="X7361" t="str">
        <f t="shared" si="344"/>
        <v>Texas</v>
      </c>
      <c r="Y7361" t="str">
        <f>VLOOKUP(P7361,'Product manager data'!$A$1:B7377,2,0)</f>
        <v>Michael Benoit</v>
      </c>
    </row>
    <row r="7362" spans="1:25" x14ac:dyDescent="0.3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 t="shared" si="342"/>
        <v>Profit</v>
      </c>
      <c r="W7362" t="str">
        <f t="shared" si="343"/>
        <v>CA</v>
      </c>
      <c r="X7362" t="str">
        <f t="shared" si="344"/>
        <v>California</v>
      </c>
      <c r="Y7362" t="str">
        <f>VLOOKUP(P7362,'Product manager data'!$A$1:B7378,2,0)</f>
        <v>Beth Higgins</v>
      </c>
    </row>
    <row r="7363" spans="1:25" x14ac:dyDescent="0.3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f t="shared" ref="V7363:V7426" si="345">IF(U7363&gt;=0,"Profit","Loss")</f>
        <v>Loss</v>
      </c>
      <c r="W7363" t="str">
        <f t="shared" ref="W7363:W7426" si="346">MID(B7363,1,2)</f>
        <v>CA</v>
      </c>
      <c r="X7363" t="str">
        <f t="shared" ref="X7363:X7426" si="347">IF(W7363="CA","California","Texas")</f>
        <v>California</v>
      </c>
      <c r="Y7363" t="str">
        <f>VLOOKUP(P7363,'Product manager data'!$A$1:B7379,2,0)</f>
        <v>Sandra Cruz</v>
      </c>
    </row>
    <row r="7364" spans="1:25" x14ac:dyDescent="0.3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 t="shared" si="345"/>
        <v>Profit</v>
      </c>
      <c r="W7364" t="str">
        <f t="shared" si="346"/>
        <v>CA</v>
      </c>
      <c r="X7364" t="str">
        <f t="shared" si="347"/>
        <v>California</v>
      </c>
      <c r="Y7364" t="str">
        <f>VLOOKUP(P7364,'Product manager data'!$A$1:B7380,2,0)</f>
        <v>Kimberly Harrington</v>
      </c>
    </row>
    <row r="7365" spans="1:25" x14ac:dyDescent="0.3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f t="shared" si="345"/>
        <v>Loss</v>
      </c>
      <c r="W7365" t="str">
        <f t="shared" si="346"/>
        <v>CA</v>
      </c>
      <c r="X7365" t="str">
        <f t="shared" si="347"/>
        <v>California</v>
      </c>
      <c r="Y7365" t="str">
        <f>VLOOKUP(P7365,'Product manager data'!$A$1:B7381,2,0)</f>
        <v>James Marez</v>
      </c>
    </row>
    <row r="7366" spans="1:25" x14ac:dyDescent="0.3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f t="shared" si="345"/>
        <v>Profit</v>
      </c>
      <c r="W7366" t="str">
        <f t="shared" si="346"/>
        <v>CA</v>
      </c>
      <c r="X7366" t="str">
        <f t="shared" si="347"/>
        <v>California</v>
      </c>
      <c r="Y7366" t="str">
        <f>VLOOKUP(P7366,'Product manager data'!$A$1:B7382,2,0)</f>
        <v>Junior Fason</v>
      </c>
    </row>
    <row r="7367" spans="1:25" x14ac:dyDescent="0.3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t="str">
        <f t="shared" si="345"/>
        <v>Loss</v>
      </c>
      <c r="W7367" t="str">
        <f t="shared" si="346"/>
        <v>CA</v>
      </c>
      <c r="X7367" t="str">
        <f t="shared" si="347"/>
        <v>California</v>
      </c>
      <c r="Y7367" t="str">
        <f>VLOOKUP(P7367,'Product manager data'!$A$1:B7383,2,0)</f>
        <v>Kimberly Harrington</v>
      </c>
    </row>
    <row r="7368" spans="1:25" x14ac:dyDescent="0.3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t="str">
        <f t="shared" si="345"/>
        <v>Loss</v>
      </c>
      <c r="W7368" t="str">
        <f t="shared" si="346"/>
        <v>CA</v>
      </c>
      <c r="X7368" t="str">
        <f t="shared" si="347"/>
        <v>California</v>
      </c>
      <c r="Y7368" t="str">
        <f>VLOOKUP(P7368,'Product manager data'!$A$1:B7384,2,0)</f>
        <v>Myrtle Holloway</v>
      </c>
    </row>
    <row r="7369" spans="1:25" x14ac:dyDescent="0.3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f t="shared" si="345"/>
        <v>Loss</v>
      </c>
      <c r="W7369" t="str">
        <f t="shared" si="346"/>
        <v>CA</v>
      </c>
      <c r="X7369" t="str">
        <f t="shared" si="347"/>
        <v>California</v>
      </c>
      <c r="Y7369" t="str">
        <f>VLOOKUP(P7369,'Product manager data'!$A$1:B7385,2,0)</f>
        <v>Sandra Cruz</v>
      </c>
    </row>
    <row r="7370" spans="1:25" x14ac:dyDescent="0.3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t="str">
        <f t="shared" si="345"/>
        <v>Loss</v>
      </c>
      <c r="W7370" t="str">
        <f t="shared" si="346"/>
        <v>CA</v>
      </c>
      <c r="X7370" t="str">
        <f t="shared" si="347"/>
        <v>California</v>
      </c>
      <c r="Y7370" t="str">
        <f>VLOOKUP(P7370,'Product manager data'!$A$1:B7386,2,0)</f>
        <v>Kimberly Harrington</v>
      </c>
    </row>
    <row r="7371" spans="1:25" x14ac:dyDescent="0.3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 t="shared" si="345"/>
        <v>Profit</v>
      </c>
      <c r="W7371" t="str">
        <f t="shared" si="346"/>
        <v>CA</v>
      </c>
      <c r="X7371" t="str">
        <f t="shared" si="347"/>
        <v>California</v>
      </c>
      <c r="Y7371" t="str">
        <f>VLOOKUP(P7371,'Product manager data'!$A$1:B7387,2,0)</f>
        <v>Willie Zensen</v>
      </c>
    </row>
    <row r="7372" spans="1:25" x14ac:dyDescent="0.3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t="str">
        <f t="shared" si="345"/>
        <v>Profit</v>
      </c>
      <c r="W7372" t="str">
        <f t="shared" si="346"/>
        <v>CA</v>
      </c>
      <c r="X7372" t="str">
        <f t="shared" si="347"/>
        <v>California</v>
      </c>
      <c r="Y7372" t="str">
        <f>VLOOKUP(P7372,'Product manager data'!$A$1:B7388,2,0)</f>
        <v>James Marez</v>
      </c>
    </row>
    <row r="7373" spans="1:25" x14ac:dyDescent="0.3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f t="shared" si="345"/>
        <v>Profit</v>
      </c>
      <c r="W7373" t="str">
        <f t="shared" si="346"/>
        <v>US</v>
      </c>
      <c r="X7373" t="str">
        <f t="shared" si="347"/>
        <v>Texas</v>
      </c>
      <c r="Y7373" t="str">
        <f>VLOOKUP(P7373,'Product manager data'!$A$1:B7389,2,0)</f>
        <v>Myrtle Holloway</v>
      </c>
    </row>
    <row r="7374" spans="1:25" x14ac:dyDescent="0.3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t="str">
        <f t="shared" si="345"/>
        <v>Profit</v>
      </c>
      <c r="W7374" t="str">
        <f t="shared" si="346"/>
        <v>US</v>
      </c>
      <c r="X7374" t="str">
        <f t="shared" si="347"/>
        <v>Texas</v>
      </c>
      <c r="Y7374" t="str">
        <f>VLOOKUP(P7374,'Product manager data'!$A$1:B7390,2,0)</f>
        <v>Myrtle Holloway</v>
      </c>
    </row>
    <row r="7375" spans="1:25" x14ac:dyDescent="0.3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t="str">
        <f t="shared" si="345"/>
        <v>Profit</v>
      </c>
      <c r="W7375" t="str">
        <f t="shared" si="346"/>
        <v>US</v>
      </c>
      <c r="X7375" t="str">
        <f t="shared" si="347"/>
        <v>Texas</v>
      </c>
      <c r="Y7375" t="str">
        <f>VLOOKUP(P7375,'Product manager data'!$A$1:B7391,2,0)</f>
        <v>Tammie Nelson</v>
      </c>
    </row>
    <row r="7376" spans="1:25" x14ac:dyDescent="0.3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f t="shared" si="345"/>
        <v>Profit</v>
      </c>
      <c r="W7376" t="str">
        <f t="shared" si="346"/>
        <v>US</v>
      </c>
      <c r="X7376" t="str">
        <f t="shared" si="347"/>
        <v>Texas</v>
      </c>
      <c r="Y7376" t="str">
        <f>VLOOKUP(P7376,'Product manager data'!$A$1:B7392,2,0)</f>
        <v>Junior Fason</v>
      </c>
    </row>
    <row r="7377" spans="1:25" x14ac:dyDescent="0.3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f t="shared" si="345"/>
        <v>Profit</v>
      </c>
      <c r="W7377" t="str">
        <f t="shared" si="346"/>
        <v>CA</v>
      </c>
      <c r="X7377" t="str">
        <f t="shared" si="347"/>
        <v>California</v>
      </c>
      <c r="Y7377" t="str">
        <f>VLOOKUP(P7377,'Product manager data'!$A$1:B7393,2,0)</f>
        <v>Kimberly Harrington</v>
      </c>
    </row>
    <row r="7378" spans="1:25" x14ac:dyDescent="0.3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f t="shared" si="345"/>
        <v>Profit</v>
      </c>
      <c r="W7378" t="str">
        <f t="shared" si="346"/>
        <v>US</v>
      </c>
      <c r="X7378" t="str">
        <f t="shared" si="347"/>
        <v>Texas</v>
      </c>
      <c r="Y7378" t="str">
        <f>VLOOKUP(P7378,'Product manager data'!$A$1:B7394,2,0)</f>
        <v>Eric Goetz</v>
      </c>
    </row>
    <row r="7379" spans="1:25" x14ac:dyDescent="0.3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f t="shared" si="345"/>
        <v>Profit</v>
      </c>
      <c r="W7379" t="str">
        <f t="shared" si="346"/>
        <v>CA</v>
      </c>
      <c r="X7379" t="str">
        <f t="shared" si="347"/>
        <v>California</v>
      </c>
      <c r="Y7379" t="str">
        <f>VLOOKUP(P7379,'Product manager data'!$A$1:B7395,2,0)</f>
        <v>Myrtle Holloway</v>
      </c>
    </row>
    <row r="7380" spans="1:25" x14ac:dyDescent="0.3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f t="shared" si="345"/>
        <v>Profit</v>
      </c>
      <c r="W7380" t="str">
        <f t="shared" si="346"/>
        <v>CA</v>
      </c>
      <c r="X7380" t="str">
        <f t="shared" si="347"/>
        <v>California</v>
      </c>
      <c r="Y7380" t="str">
        <f>VLOOKUP(P7380,'Product manager data'!$A$1:B7396,2,0)</f>
        <v>Eric Goetz</v>
      </c>
    </row>
    <row r="7381" spans="1:25" x14ac:dyDescent="0.3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f t="shared" si="345"/>
        <v>Profit</v>
      </c>
      <c r="W7381" t="str">
        <f t="shared" si="346"/>
        <v>CA</v>
      </c>
      <c r="X7381" t="str">
        <f t="shared" si="347"/>
        <v>California</v>
      </c>
      <c r="Y7381" t="str">
        <f>VLOOKUP(P7381,'Product manager data'!$A$1:B7397,2,0)</f>
        <v>Myrtle Holloway</v>
      </c>
    </row>
    <row r="7382" spans="1:25" x14ac:dyDescent="0.3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t="str">
        <f t="shared" si="345"/>
        <v>Profit</v>
      </c>
      <c r="W7382" t="str">
        <f t="shared" si="346"/>
        <v>CA</v>
      </c>
      <c r="X7382" t="str">
        <f t="shared" si="347"/>
        <v>California</v>
      </c>
      <c r="Y7382" t="str">
        <f>VLOOKUP(P7382,'Product manager data'!$A$1:B7398,2,0)</f>
        <v>Willie Zensen</v>
      </c>
    </row>
    <row r="7383" spans="1:25" x14ac:dyDescent="0.3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t="str">
        <f t="shared" si="345"/>
        <v>Profit</v>
      </c>
      <c r="W7383" t="str">
        <f t="shared" si="346"/>
        <v>CA</v>
      </c>
      <c r="X7383" t="str">
        <f t="shared" si="347"/>
        <v>California</v>
      </c>
      <c r="Y7383" t="str">
        <f>VLOOKUP(P7383,'Product manager data'!$A$1:B7399,2,0)</f>
        <v>James Marez</v>
      </c>
    </row>
    <row r="7384" spans="1:25" x14ac:dyDescent="0.3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t="str">
        <f t="shared" si="345"/>
        <v>Profit</v>
      </c>
      <c r="W7384" t="str">
        <f t="shared" si="346"/>
        <v>CA</v>
      </c>
      <c r="X7384" t="str">
        <f t="shared" si="347"/>
        <v>California</v>
      </c>
      <c r="Y7384" t="str">
        <f>VLOOKUP(P7384,'Product manager data'!$A$1:B7400,2,0)</f>
        <v>Tammie Nelson</v>
      </c>
    </row>
    <row r="7385" spans="1:25" x14ac:dyDescent="0.3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 t="shared" si="345"/>
        <v>Profit</v>
      </c>
      <c r="W7385" t="str">
        <f t="shared" si="346"/>
        <v>CA</v>
      </c>
      <c r="X7385" t="str">
        <f t="shared" si="347"/>
        <v>California</v>
      </c>
      <c r="Y7385" t="str">
        <f>VLOOKUP(P7385,'Product manager data'!$A$1:B7401,2,0)</f>
        <v>Beth Higgins</v>
      </c>
    </row>
    <row r="7386" spans="1:25" x14ac:dyDescent="0.3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f t="shared" si="345"/>
        <v>Profit</v>
      </c>
      <c r="W7386" t="str">
        <f t="shared" si="346"/>
        <v>CA</v>
      </c>
      <c r="X7386" t="str">
        <f t="shared" si="347"/>
        <v>California</v>
      </c>
      <c r="Y7386" t="str">
        <f>VLOOKUP(P7386,'Product manager data'!$A$1:B7402,2,0)</f>
        <v>Mary Wood</v>
      </c>
    </row>
    <row r="7387" spans="1:25" x14ac:dyDescent="0.3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 t="shared" si="345"/>
        <v>Profit</v>
      </c>
      <c r="W7387" t="str">
        <f t="shared" si="346"/>
        <v>CA</v>
      </c>
      <c r="X7387" t="str">
        <f t="shared" si="347"/>
        <v>California</v>
      </c>
      <c r="Y7387" t="str">
        <f>VLOOKUP(P7387,'Product manager data'!$A$1:B7403,2,0)</f>
        <v>Beth Higgins</v>
      </c>
    </row>
    <row r="7388" spans="1:25" x14ac:dyDescent="0.3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f t="shared" si="345"/>
        <v>Profit</v>
      </c>
      <c r="W7388" t="str">
        <f t="shared" si="346"/>
        <v>CA</v>
      </c>
      <c r="X7388" t="str">
        <f t="shared" si="347"/>
        <v>California</v>
      </c>
      <c r="Y7388" t="str">
        <f>VLOOKUP(P7388,'Product manager data'!$A$1:B7404,2,0)</f>
        <v>Myrtle Holloway</v>
      </c>
    </row>
    <row r="7389" spans="1:25" x14ac:dyDescent="0.3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f t="shared" si="345"/>
        <v>Profit</v>
      </c>
      <c r="W7389" t="str">
        <f t="shared" si="346"/>
        <v>CA</v>
      </c>
      <c r="X7389" t="str">
        <f t="shared" si="347"/>
        <v>California</v>
      </c>
      <c r="Y7389" t="str">
        <f>VLOOKUP(P7389,'Product manager data'!$A$1:B7405,2,0)</f>
        <v>Robin Dennis</v>
      </c>
    </row>
    <row r="7390" spans="1:25" x14ac:dyDescent="0.3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f t="shared" si="345"/>
        <v>Profit</v>
      </c>
      <c r="W7390" t="str">
        <f t="shared" si="346"/>
        <v>CA</v>
      </c>
      <c r="X7390" t="str">
        <f t="shared" si="347"/>
        <v>California</v>
      </c>
      <c r="Y7390" t="str">
        <f>VLOOKUP(P7390,'Product manager data'!$A$1:B7406,2,0)</f>
        <v>James Marez</v>
      </c>
    </row>
    <row r="7391" spans="1:25" x14ac:dyDescent="0.3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t="str">
        <f t="shared" si="345"/>
        <v>Profit</v>
      </c>
      <c r="W7391" t="str">
        <f t="shared" si="346"/>
        <v>CA</v>
      </c>
      <c r="X7391" t="str">
        <f t="shared" si="347"/>
        <v>California</v>
      </c>
      <c r="Y7391" t="str">
        <f>VLOOKUP(P7391,'Product manager data'!$A$1:B7407,2,0)</f>
        <v>Sandra Cruz</v>
      </c>
    </row>
    <row r="7392" spans="1:25" x14ac:dyDescent="0.3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t="str">
        <f t="shared" si="345"/>
        <v>Profit</v>
      </c>
      <c r="W7392" t="str">
        <f t="shared" si="346"/>
        <v>CA</v>
      </c>
      <c r="X7392" t="str">
        <f t="shared" si="347"/>
        <v>California</v>
      </c>
      <c r="Y7392" t="str">
        <f>VLOOKUP(P7392,'Product manager data'!$A$1:B7408,2,0)</f>
        <v>Robin Dennis</v>
      </c>
    </row>
    <row r="7393" spans="1:25" x14ac:dyDescent="0.3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f t="shared" si="345"/>
        <v>Profit</v>
      </c>
      <c r="W7393" t="str">
        <f t="shared" si="346"/>
        <v>CA</v>
      </c>
      <c r="X7393" t="str">
        <f t="shared" si="347"/>
        <v>California</v>
      </c>
      <c r="Y7393" t="str">
        <f>VLOOKUP(P7393,'Product manager data'!$A$1:B7409,2,0)</f>
        <v>Beth Higgins</v>
      </c>
    </row>
    <row r="7394" spans="1:25" x14ac:dyDescent="0.3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t="str">
        <f t="shared" si="345"/>
        <v>Profit</v>
      </c>
      <c r="W7394" t="str">
        <f t="shared" si="346"/>
        <v>CA</v>
      </c>
      <c r="X7394" t="str">
        <f t="shared" si="347"/>
        <v>California</v>
      </c>
      <c r="Y7394" t="str">
        <f>VLOOKUP(P7394,'Product manager data'!$A$1:B7410,2,0)</f>
        <v>Beth Higgins</v>
      </c>
    </row>
    <row r="7395" spans="1:25" x14ac:dyDescent="0.3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t="str">
        <f t="shared" si="345"/>
        <v>Profit</v>
      </c>
      <c r="W7395" t="str">
        <f t="shared" si="346"/>
        <v>CA</v>
      </c>
      <c r="X7395" t="str">
        <f t="shared" si="347"/>
        <v>California</v>
      </c>
      <c r="Y7395" t="str">
        <f>VLOOKUP(P7395,'Product manager data'!$A$1:B7411,2,0)</f>
        <v>Eric Goetz</v>
      </c>
    </row>
    <row r="7396" spans="1:25" x14ac:dyDescent="0.3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t="str">
        <f t="shared" si="345"/>
        <v>Profit</v>
      </c>
      <c r="W7396" t="str">
        <f t="shared" si="346"/>
        <v>CA</v>
      </c>
      <c r="X7396" t="str">
        <f t="shared" si="347"/>
        <v>California</v>
      </c>
      <c r="Y7396" t="str">
        <f>VLOOKUP(P7396,'Product manager data'!$A$1:B7412,2,0)</f>
        <v>Beth Higgins</v>
      </c>
    </row>
    <row r="7397" spans="1:25" x14ac:dyDescent="0.3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f t="shared" si="345"/>
        <v>Loss</v>
      </c>
      <c r="W7397" t="str">
        <f t="shared" si="346"/>
        <v>CA</v>
      </c>
      <c r="X7397" t="str">
        <f t="shared" si="347"/>
        <v>California</v>
      </c>
      <c r="Y7397" t="str">
        <f>VLOOKUP(P7397,'Product manager data'!$A$1:B7413,2,0)</f>
        <v>Michael Benoit</v>
      </c>
    </row>
    <row r="7398" spans="1:25" x14ac:dyDescent="0.3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 t="shared" si="345"/>
        <v>Profit</v>
      </c>
      <c r="W7398" t="str">
        <f t="shared" si="346"/>
        <v>CA</v>
      </c>
      <c r="X7398" t="str">
        <f t="shared" si="347"/>
        <v>California</v>
      </c>
      <c r="Y7398" t="str">
        <f>VLOOKUP(P7398,'Product manager data'!$A$1:B7414,2,0)</f>
        <v>Sandra Cruz</v>
      </c>
    </row>
    <row r="7399" spans="1:25" x14ac:dyDescent="0.3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f t="shared" si="345"/>
        <v>Profit</v>
      </c>
      <c r="W7399" t="str">
        <f t="shared" si="346"/>
        <v>CA</v>
      </c>
      <c r="X7399" t="str">
        <f t="shared" si="347"/>
        <v>California</v>
      </c>
      <c r="Y7399" t="str">
        <f>VLOOKUP(P7399,'Product manager data'!$A$1:B7415,2,0)</f>
        <v>Mary Wood</v>
      </c>
    </row>
    <row r="7400" spans="1:25" x14ac:dyDescent="0.3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f t="shared" si="345"/>
        <v>Profit</v>
      </c>
      <c r="W7400" t="str">
        <f t="shared" si="346"/>
        <v>CA</v>
      </c>
      <c r="X7400" t="str">
        <f t="shared" si="347"/>
        <v>California</v>
      </c>
      <c r="Y7400" t="str">
        <f>VLOOKUP(P7400,'Product manager data'!$A$1:B7416,2,0)</f>
        <v>Beth Higgins</v>
      </c>
    </row>
    <row r="7401" spans="1:25" x14ac:dyDescent="0.3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f t="shared" si="345"/>
        <v>Profit</v>
      </c>
      <c r="W7401" t="str">
        <f t="shared" si="346"/>
        <v>CA</v>
      </c>
      <c r="X7401" t="str">
        <f t="shared" si="347"/>
        <v>California</v>
      </c>
      <c r="Y7401" t="str">
        <f>VLOOKUP(P7401,'Product manager data'!$A$1:B7417,2,0)</f>
        <v>Reggie Bacon</v>
      </c>
    </row>
    <row r="7402" spans="1:25" x14ac:dyDescent="0.3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f t="shared" si="345"/>
        <v>Profit</v>
      </c>
      <c r="W7402" t="str">
        <f t="shared" si="346"/>
        <v>CA</v>
      </c>
      <c r="X7402" t="str">
        <f t="shared" si="347"/>
        <v>California</v>
      </c>
      <c r="Y7402" t="str">
        <f>VLOOKUP(P7402,'Product manager data'!$A$1:B7418,2,0)</f>
        <v>Robin Dennis</v>
      </c>
    </row>
    <row r="7403" spans="1:25" x14ac:dyDescent="0.3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f t="shared" si="345"/>
        <v>Profit</v>
      </c>
      <c r="W7403" t="str">
        <f t="shared" si="346"/>
        <v>CA</v>
      </c>
      <c r="X7403" t="str">
        <f t="shared" si="347"/>
        <v>California</v>
      </c>
      <c r="Y7403" t="str">
        <f>VLOOKUP(P7403,'Product manager data'!$A$1:B7419,2,0)</f>
        <v>Beth Higgins</v>
      </c>
    </row>
    <row r="7404" spans="1:25" x14ac:dyDescent="0.3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f t="shared" si="345"/>
        <v>Profit</v>
      </c>
      <c r="W7404" t="str">
        <f t="shared" si="346"/>
        <v>CA</v>
      </c>
      <c r="X7404" t="str">
        <f t="shared" si="347"/>
        <v>California</v>
      </c>
      <c r="Y7404" t="str">
        <f>VLOOKUP(P7404,'Product manager data'!$A$1:B7420,2,0)</f>
        <v>Tammie Nelson</v>
      </c>
    </row>
    <row r="7405" spans="1:25" x14ac:dyDescent="0.3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t="str">
        <f t="shared" si="345"/>
        <v>Profit</v>
      </c>
      <c r="W7405" t="str">
        <f t="shared" si="346"/>
        <v>CA</v>
      </c>
      <c r="X7405" t="str">
        <f t="shared" si="347"/>
        <v>California</v>
      </c>
      <c r="Y7405" t="str">
        <f>VLOOKUP(P7405,'Product manager data'!$A$1:B7421,2,0)</f>
        <v>Tim Collins</v>
      </c>
    </row>
    <row r="7406" spans="1:25" x14ac:dyDescent="0.3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t="str">
        <f t="shared" si="345"/>
        <v>Profit</v>
      </c>
      <c r="W7406" t="str">
        <f t="shared" si="346"/>
        <v>CA</v>
      </c>
      <c r="X7406" t="str">
        <f t="shared" si="347"/>
        <v>California</v>
      </c>
      <c r="Y7406" t="str">
        <f>VLOOKUP(P7406,'Product manager data'!$A$1:B7422,2,0)</f>
        <v>Robin Dennis</v>
      </c>
    </row>
    <row r="7407" spans="1:25" x14ac:dyDescent="0.3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t="str">
        <f t="shared" si="345"/>
        <v>Loss</v>
      </c>
      <c r="W7407" t="str">
        <f t="shared" si="346"/>
        <v>CA</v>
      </c>
      <c r="X7407" t="str">
        <f t="shared" si="347"/>
        <v>California</v>
      </c>
      <c r="Y7407" t="str">
        <f>VLOOKUP(P7407,'Product manager data'!$A$1:B7423,2,0)</f>
        <v>Sandra Cruz</v>
      </c>
    </row>
    <row r="7408" spans="1:25" x14ac:dyDescent="0.3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t="str">
        <f t="shared" si="345"/>
        <v>Profit</v>
      </c>
      <c r="W7408" t="str">
        <f t="shared" si="346"/>
        <v>CA</v>
      </c>
      <c r="X7408" t="str">
        <f t="shared" si="347"/>
        <v>California</v>
      </c>
      <c r="Y7408" t="str">
        <f>VLOOKUP(P7408,'Product manager data'!$A$1:B7424,2,0)</f>
        <v>Sandra Cruz</v>
      </c>
    </row>
    <row r="7409" spans="1:25" x14ac:dyDescent="0.3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 t="shared" si="345"/>
        <v>Profit</v>
      </c>
      <c r="W7409" t="str">
        <f t="shared" si="346"/>
        <v>CA</v>
      </c>
      <c r="X7409" t="str">
        <f t="shared" si="347"/>
        <v>California</v>
      </c>
      <c r="Y7409" t="str">
        <f>VLOOKUP(P7409,'Product manager data'!$A$1:B7425,2,0)</f>
        <v>Willie Zensen</v>
      </c>
    </row>
    <row r="7410" spans="1:25" x14ac:dyDescent="0.3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t="str">
        <f t="shared" si="345"/>
        <v>Profit</v>
      </c>
      <c r="W7410" t="str">
        <f t="shared" si="346"/>
        <v>CA</v>
      </c>
      <c r="X7410" t="str">
        <f t="shared" si="347"/>
        <v>California</v>
      </c>
      <c r="Y7410" t="str">
        <f>VLOOKUP(P7410,'Product manager data'!$A$1:B7426,2,0)</f>
        <v>Robin Dennis</v>
      </c>
    </row>
    <row r="7411" spans="1:25" x14ac:dyDescent="0.3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t="str">
        <f t="shared" si="345"/>
        <v>Loss</v>
      </c>
      <c r="W7411" t="str">
        <f t="shared" si="346"/>
        <v>CA</v>
      </c>
      <c r="X7411" t="str">
        <f t="shared" si="347"/>
        <v>California</v>
      </c>
      <c r="Y7411" t="str">
        <f>VLOOKUP(P7411,'Product manager data'!$A$1:B7427,2,0)</f>
        <v>Michael Benoit</v>
      </c>
    </row>
    <row r="7412" spans="1:25" x14ac:dyDescent="0.3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f t="shared" si="345"/>
        <v>Profit</v>
      </c>
      <c r="W7412" t="str">
        <f t="shared" si="346"/>
        <v>CA</v>
      </c>
      <c r="X7412" t="str">
        <f t="shared" si="347"/>
        <v>California</v>
      </c>
      <c r="Y7412" t="str">
        <f>VLOOKUP(P7412,'Product manager data'!$A$1:B7428,2,0)</f>
        <v>Reggie Bacon</v>
      </c>
    </row>
    <row r="7413" spans="1:25" x14ac:dyDescent="0.3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t="str">
        <f t="shared" si="345"/>
        <v>Profit</v>
      </c>
      <c r="W7413" t="str">
        <f t="shared" si="346"/>
        <v>CA</v>
      </c>
      <c r="X7413" t="str">
        <f t="shared" si="347"/>
        <v>California</v>
      </c>
      <c r="Y7413" t="str">
        <f>VLOOKUP(P7413,'Product manager data'!$A$1:B7429,2,0)</f>
        <v>James Marez</v>
      </c>
    </row>
    <row r="7414" spans="1:25" x14ac:dyDescent="0.3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f t="shared" si="345"/>
        <v>Loss</v>
      </c>
      <c r="W7414" t="str">
        <f t="shared" si="346"/>
        <v>CA</v>
      </c>
      <c r="X7414" t="str">
        <f t="shared" si="347"/>
        <v>California</v>
      </c>
      <c r="Y7414" t="str">
        <f>VLOOKUP(P7414,'Product manager data'!$A$1:B7430,2,0)</f>
        <v>Reggie Bacon</v>
      </c>
    </row>
    <row r="7415" spans="1:25" x14ac:dyDescent="0.3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t="str">
        <f t="shared" si="345"/>
        <v>Loss</v>
      </c>
      <c r="W7415" t="str">
        <f t="shared" si="346"/>
        <v>CA</v>
      </c>
      <c r="X7415" t="str">
        <f t="shared" si="347"/>
        <v>California</v>
      </c>
      <c r="Y7415" t="str">
        <f>VLOOKUP(P7415,'Product manager data'!$A$1:B7431,2,0)</f>
        <v>Robin Dennis</v>
      </c>
    </row>
    <row r="7416" spans="1:25" x14ac:dyDescent="0.3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f t="shared" si="345"/>
        <v>Loss</v>
      </c>
      <c r="W7416" t="str">
        <f t="shared" si="346"/>
        <v>US</v>
      </c>
      <c r="X7416" t="str">
        <f t="shared" si="347"/>
        <v>Texas</v>
      </c>
      <c r="Y7416" t="str">
        <f>VLOOKUP(P7416,'Product manager data'!$A$1:B7432,2,0)</f>
        <v>Sandra Cruz</v>
      </c>
    </row>
    <row r="7417" spans="1:25" x14ac:dyDescent="0.3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t="str">
        <f t="shared" si="345"/>
        <v>Profit</v>
      </c>
      <c r="W7417" t="str">
        <f t="shared" si="346"/>
        <v>US</v>
      </c>
      <c r="X7417" t="str">
        <f t="shared" si="347"/>
        <v>Texas</v>
      </c>
      <c r="Y7417" t="str">
        <f>VLOOKUP(P7417,'Product manager data'!$A$1:B7433,2,0)</f>
        <v>Reggie Bacon</v>
      </c>
    </row>
    <row r="7418" spans="1:25" x14ac:dyDescent="0.3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f t="shared" si="345"/>
        <v>Loss</v>
      </c>
      <c r="W7418" t="str">
        <f t="shared" si="346"/>
        <v>US</v>
      </c>
      <c r="X7418" t="str">
        <f t="shared" si="347"/>
        <v>Texas</v>
      </c>
      <c r="Y7418" t="str">
        <f>VLOOKUP(P7418,'Product manager data'!$A$1:B7434,2,0)</f>
        <v>James Marez</v>
      </c>
    </row>
    <row r="7419" spans="1:25" x14ac:dyDescent="0.3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t="str">
        <f t="shared" si="345"/>
        <v>Profit</v>
      </c>
      <c r="W7419" t="str">
        <f t="shared" si="346"/>
        <v>US</v>
      </c>
      <c r="X7419" t="str">
        <f t="shared" si="347"/>
        <v>Texas</v>
      </c>
      <c r="Y7419" t="str">
        <f>VLOOKUP(P7419,'Product manager data'!$A$1:B7435,2,0)</f>
        <v>Beth Higgins</v>
      </c>
    </row>
    <row r="7420" spans="1:25" x14ac:dyDescent="0.3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t="str">
        <f t="shared" si="345"/>
        <v>Loss</v>
      </c>
      <c r="W7420" t="str">
        <f t="shared" si="346"/>
        <v>US</v>
      </c>
      <c r="X7420" t="str">
        <f t="shared" si="347"/>
        <v>Texas</v>
      </c>
      <c r="Y7420" t="str">
        <f>VLOOKUP(P7420,'Product manager data'!$A$1:B7436,2,0)</f>
        <v>Kimberly Harrington</v>
      </c>
    </row>
    <row r="7421" spans="1:25" x14ac:dyDescent="0.3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 t="shared" si="345"/>
        <v>Loss</v>
      </c>
      <c r="W7421" t="str">
        <f t="shared" si="346"/>
        <v>US</v>
      </c>
      <c r="X7421" t="str">
        <f t="shared" si="347"/>
        <v>Texas</v>
      </c>
      <c r="Y7421" t="str">
        <f>VLOOKUP(P7421,'Product manager data'!$A$1:B7437,2,0)</f>
        <v>Myrtle Holloway</v>
      </c>
    </row>
    <row r="7422" spans="1:25" x14ac:dyDescent="0.3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f t="shared" si="345"/>
        <v>Loss</v>
      </c>
      <c r="W7422" t="str">
        <f t="shared" si="346"/>
        <v>US</v>
      </c>
      <c r="X7422" t="str">
        <f t="shared" si="347"/>
        <v>Texas</v>
      </c>
      <c r="Y7422" t="str">
        <f>VLOOKUP(P7422,'Product manager data'!$A$1:B7438,2,0)</f>
        <v>Kimberly Harrington</v>
      </c>
    </row>
    <row r="7423" spans="1:25" x14ac:dyDescent="0.3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t="str">
        <f t="shared" si="345"/>
        <v>Loss</v>
      </c>
      <c r="W7423" t="str">
        <f t="shared" si="346"/>
        <v>US</v>
      </c>
      <c r="X7423" t="str">
        <f t="shared" si="347"/>
        <v>Texas</v>
      </c>
      <c r="Y7423" t="str">
        <f>VLOOKUP(P7423,'Product manager data'!$A$1:B7439,2,0)</f>
        <v>Myrtle Holloway</v>
      </c>
    </row>
    <row r="7424" spans="1:25" x14ac:dyDescent="0.3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t="str">
        <f t="shared" si="345"/>
        <v>Loss</v>
      </c>
      <c r="W7424" t="str">
        <f t="shared" si="346"/>
        <v>US</v>
      </c>
      <c r="X7424" t="str">
        <f t="shared" si="347"/>
        <v>Texas</v>
      </c>
      <c r="Y7424" t="str">
        <f>VLOOKUP(P7424,'Product manager data'!$A$1:B7440,2,0)</f>
        <v>Jennifer Hutchins</v>
      </c>
    </row>
    <row r="7425" spans="1:25" x14ac:dyDescent="0.3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t="str">
        <f t="shared" si="345"/>
        <v>Profit</v>
      </c>
      <c r="W7425" t="str">
        <f t="shared" si="346"/>
        <v>CA</v>
      </c>
      <c r="X7425" t="str">
        <f t="shared" si="347"/>
        <v>California</v>
      </c>
      <c r="Y7425" t="str">
        <f>VLOOKUP(P7425,'Product manager data'!$A$1:B7441,2,0)</f>
        <v>Mary Wood</v>
      </c>
    </row>
    <row r="7426" spans="1:25" x14ac:dyDescent="0.3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 t="shared" si="345"/>
        <v>Profit</v>
      </c>
      <c r="W7426" t="str">
        <f t="shared" si="346"/>
        <v>CA</v>
      </c>
      <c r="X7426" t="str">
        <f t="shared" si="347"/>
        <v>California</v>
      </c>
      <c r="Y7426" t="str">
        <f>VLOOKUP(P7426,'Product manager data'!$A$1:B7442,2,0)</f>
        <v>Robin Dennis</v>
      </c>
    </row>
    <row r="7427" spans="1:25" x14ac:dyDescent="0.3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 t="shared" ref="V7427:V7490" si="348">IF(U7427&gt;=0,"Profit","Loss")</f>
        <v>Loss</v>
      </c>
      <c r="W7427" t="str">
        <f t="shared" ref="W7427:W7490" si="349">MID(B7427,1,2)</f>
        <v>CA</v>
      </c>
      <c r="X7427" t="str">
        <f t="shared" ref="X7427:X7490" si="350">IF(W7427="CA","California","Texas")</f>
        <v>California</v>
      </c>
      <c r="Y7427" t="str">
        <f>VLOOKUP(P7427,'Product manager data'!$A$1:B7443,2,0)</f>
        <v>Sandra Cruz</v>
      </c>
    </row>
    <row r="7428" spans="1:25" x14ac:dyDescent="0.3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t="str">
        <f t="shared" si="348"/>
        <v>Loss</v>
      </c>
      <c r="W7428" t="str">
        <f t="shared" si="349"/>
        <v>CA</v>
      </c>
      <c r="X7428" t="str">
        <f t="shared" si="350"/>
        <v>California</v>
      </c>
      <c r="Y7428" t="str">
        <f>VLOOKUP(P7428,'Product manager data'!$A$1:B7444,2,0)</f>
        <v>Robin Dennis</v>
      </c>
    </row>
    <row r="7429" spans="1:25" x14ac:dyDescent="0.3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 t="shared" si="348"/>
        <v>Profit</v>
      </c>
      <c r="W7429" t="str">
        <f t="shared" si="349"/>
        <v>US</v>
      </c>
      <c r="X7429" t="str">
        <f t="shared" si="350"/>
        <v>Texas</v>
      </c>
      <c r="Y7429" t="str">
        <f>VLOOKUP(P7429,'Product manager data'!$A$1:B7445,2,0)</f>
        <v>Kimberly Harrington</v>
      </c>
    </row>
    <row r="7430" spans="1:25" x14ac:dyDescent="0.3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 t="shared" si="348"/>
        <v>Profit</v>
      </c>
      <c r="W7430" t="str">
        <f t="shared" si="349"/>
        <v>US</v>
      </c>
      <c r="X7430" t="str">
        <f t="shared" si="350"/>
        <v>Texas</v>
      </c>
      <c r="Y7430" t="str">
        <f>VLOOKUP(P7430,'Product manager data'!$A$1:B7446,2,0)</f>
        <v>Kimberly Harrington</v>
      </c>
    </row>
    <row r="7431" spans="1:25" x14ac:dyDescent="0.3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f t="shared" si="348"/>
        <v>Profit</v>
      </c>
      <c r="W7431" t="str">
        <f t="shared" si="349"/>
        <v>US</v>
      </c>
      <c r="X7431" t="str">
        <f t="shared" si="350"/>
        <v>Texas</v>
      </c>
      <c r="Y7431" t="str">
        <f>VLOOKUP(P7431,'Product manager data'!$A$1:B7447,2,0)</f>
        <v>Beth Higgins</v>
      </c>
    </row>
    <row r="7432" spans="1:25" x14ac:dyDescent="0.3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t="str">
        <f t="shared" si="348"/>
        <v>Profit</v>
      </c>
      <c r="W7432" t="str">
        <f t="shared" si="349"/>
        <v>US</v>
      </c>
      <c r="X7432" t="str">
        <f t="shared" si="350"/>
        <v>Texas</v>
      </c>
      <c r="Y7432" t="str">
        <f>VLOOKUP(P7432,'Product manager data'!$A$1:B7448,2,0)</f>
        <v>Beth Higgins</v>
      </c>
    </row>
    <row r="7433" spans="1:25" x14ac:dyDescent="0.3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f t="shared" si="348"/>
        <v>Profit</v>
      </c>
      <c r="W7433" t="str">
        <f t="shared" si="349"/>
        <v>US</v>
      </c>
      <c r="X7433" t="str">
        <f t="shared" si="350"/>
        <v>Texas</v>
      </c>
      <c r="Y7433" t="str">
        <f>VLOOKUP(P7433,'Product manager data'!$A$1:B7449,2,0)</f>
        <v>Mary Wood</v>
      </c>
    </row>
    <row r="7434" spans="1:25" x14ac:dyDescent="0.3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f t="shared" si="348"/>
        <v>Loss</v>
      </c>
      <c r="W7434" t="str">
        <f t="shared" si="349"/>
        <v>CA</v>
      </c>
      <c r="X7434" t="str">
        <f t="shared" si="350"/>
        <v>California</v>
      </c>
      <c r="Y7434" t="str">
        <f>VLOOKUP(P7434,'Product manager data'!$A$1:B7450,2,0)</f>
        <v>Junior Fason</v>
      </c>
    </row>
    <row r="7435" spans="1:25" x14ac:dyDescent="0.3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f t="shared" si="348"/>
        <v>Loss</v>
      </c>
      <c r="W7435" t="str">
        <f t="shared" si="349"/>
        <v>CA</v>
      </c>
      <c r="X7435" t="str">
        <f t="shared" si="350"/>
        <v>California</v>
      </c>
      <c r="Y7435" t="str">
        <f>VLOOKUP(P7435,'Product manager data'!$A$1:B7451,2,0)</f>
        <v>Kimberly Harrington</v>
      </c>
    </row>
    <row r="7436" spans="1:25" x14ac:dyDescent="0.3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t="str">
        <f t="shared" si="348"/>
        <v>Profit</v>
      </c>
      <c r="W7436" t="str">
        <f t="shared" si="349"/>
        <v>CA</v>
      </c>
      <c r="X7436" t="str">
        <f t="shared" si="350"/>
        <v>California</v>
      </c>
      <c r="Y7436" t="str">
        <f>VLOOKUP(P7436,'Product manager data'!$A$1:B7452,2,0)</f>
        <v>Kimberly Harrington</v>
      </c>
    </row>
    <row r="7437" spans="1:25" x14ac:dyDescent="0.3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t="str">
        <f t="shared" si="348"/>
        <v>Profit</v>
      </c>
      <c r="W7437" t="str">
        <f t="shared" si="349"/>
        <v>CA</v>
      </c>
      <c r="X7437" t="str">
        <f t="shared" si="350"/>
        <v>California</v>
      </c>
      <c r="Y7437" t="str">
        <f>VLOOKUP(P7437,'Product manager data'!$A$1:B7453,2,0)</f>
        <v>Kimberly Harrington</v>
      </c>
    </row>
    <row r="7438" spans="1:25" x14ac:dyDescent="0.3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t="str">
        <f t="shared" si="348"/>
        <v>Profit</v>
      </c>
      <c r="W7438" t="str">
        <f t="shared" si="349"/>
        <v>CA</v>
      </c>
      <c r="X7438" t="str">
        <f t="shared" si="350"/>
        <v>California</v>
      </c>
      <c r="Y7438" t="str">
        <f>VLOOKUP(P7438,'Product manager data'!$A$1:B7454,2,0)</f>
        <v>Eric Goetz</v>
      </c>
    </row>
    <row r="7439" spans="1:25" x14ac:dyDescent="0.3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 t="shared" si="348"/>
        <v>Profit</v>
      </c>
      <c r="W7439" t="str">
        <f t="shared" si="349"/>
        <v>CA</v>
      </c>
      <c r="X7439" t="str">
        <f t="shared" si="350"/>
        <v>California</v>
      </c>
      <c r="Y7439" t="str">
        <f>VLOOKUP(P7439,'Product manager data'!$A$1:B7455,2,0)</f>
        <v>Kimberly Harrington</v>
      </c>
    </row>
    <row r="7440" spans="1:25" x14ac:dyDescent="0.3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t="str">
        <f t="shared" si="348"/>
        <v>Profit</v>
      </c>
      <c r="W7440" t="str">
        <f t="shared" si="349"/>
        <v>CA</v>
      </c>
      <c r="X7440" t="str">
        <f t="shared" si="350"/>
        <v>California</v>
      </c>
      <c r="Y7440" t="str">
        <f>VLOOKUP(P7440,'Product manager data'!$A$1:B7456,2,0)</f>
        <v>Robin Dennis</v>
      </c>
    </row>
    <row r="7441" spans="1:25" x14ac:dyDescent="0.3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 t="shared" si="348"/>
        <v>Profit</v>
      </c>
      <c r="W7441" t="str">
        <f t="shared" si="349"/>
        <v>US</v>
      </c>
      <c r="X7441" t="str">
        <f t="shared" si="350"/>
        <v>Texas</v>
      </c>
      <c r="Y7441" t="str">
        <f>VLOOKUP(P7441,'Product manager data'!$A$1:B7457,2,0)</f>
        <v>Kimberly Harrington</v>
      </c>
    </row>
    <row r="7442" spans="1:25" x14ac:dyDescent="0.3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f t="shared" si="348"/>
        <v>Loss</v>
      </c>
      <c r="W7442" t="str">
        <f t="shared" si="349"/>
        <v>US</v>
      </c>
      <c r="X7442" t="str">
        <f t="shared" si="350"/>
        <v>Texas</v>
      </c>
      <c r="Y7442" t="str">
        <f>VLOOKUP(P7442,'Product manager data'!$A$1:B7458,2,0)</f>
        <v>Michael Benoit</v>
      </c>
    </row>
    <row r="7443" spans="1:25" x14ac:dyDescent="0.3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f t="shared" si="348"/>
        <v>Profit</v>
      </c>
      <c r="W7443" t="str">
        <f t="shared" si="349"/>
        <v>CA</v>
      </c>
      <c r="X7443" t="str">
        <f t="shared" si="350"/>
        <v>California</v>
      </c>
      <c r="Y7443" t="str">
        <f>VLOOKUP(P7443,'Product manager data'!$A$1:B7459,2,0)</f>
        <v>Willie Zensen</v>
      </c>
    </row>
    <row r="7444" spans="1:25" x14ac:dyDescent="0.3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f t="shared" si="348"/>
        <v>Profit</v>
      </c>
      <c r="W7444" t="str">
        <f t="shared" si="349"/>
        <v>CA</v>
      </c>
      <c r="X7444" t="str">
        <f t="shared" si="350"/>
        <v>California</v>
      </c>
      <c r="Y7444" t="str">
        <f>VLOOKUP(P7444,'Product manager data'!$A$1:B7460,2,0)</f>
        <v>Beth Higgins</v>
      </c>
    </row>
    <row r="7445" spans="1:25" x14ac:dyDescent="0.3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f t="shared" si="348"/>
        <v>Profit</v>
      </c>
      <c r="W7445" t="str">
        <f t="shared" si="349"/>
        <v>CA</v>
      </c>
      <c r="X7445" t="str">
        <f t="shared" si="350"/>
        <v>California</v>
      </c>
      <c r="Y7445" t="str">
        <f>VLOOKUP(P7445,'Product manager data'!$A$1:B7461,2,0)</f>
        <v>Myrtle Holloway</v>
      </c>
    </row>
    <row r="7446" spans="1:25" x14ac:dyDescent="0.3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f t="shared" si="348"/>
        <v>Profit</v>
      </c>
      <c r="W7446" t="str">
        <f t="shared" si="349"/>
        <v>CA</v>
      </c>
      <c r="X7446" t="str">
        <f t="shared" si="350"/>
        <v>California</v>
      </c>
      <c r="Y7446" t="str">
        <f>VLOOKUP(P7446,'Product manager data'!$A$1:B7462,2,0)</f>
        <v>Beth Higgins</v>
      </c>
    </row>
    <row r="7447" spans="1:25" x14ac:dyDescent="0.3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t="str">
        <f t="shared" si="348"/>
        <v>Profit</v>
      </c>
      <c r="W7447" t="str">
        <f t="shared" si="349"/>
        <v>CA</v>
      </c>
      <c r="X7447" t="str">
        <f t="shared" si="350"/>
        <v>California</v>
      </c>
      <c r="Y7447" t="str">
        <f>VLOOKUP(P7447,'Product manager data'!$A$1:B7463,2,0)</f>
        <v>Beth Higgins</v>
      </c>
    </row>
    <row r="7448" spans="1:25" x14ac:dyDescent="0.3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t="str">
        <f t="shared" si="348"/>
        <v>Loss</v>
      </c>
      <c r="W7448" t="str">
        <f t="shared" si="349"/>
        <v>CA</v>
      </c>
      <c r="X7448" t="str">
        <f t="shared" si="350"/>
        <v>California</v>
      </c>
      <c r="Y7448" t="str">
        <f>VLOOKUP(P7448,'Product manager data'!$A$1:B7464,2,0)</f>
        <v>Robin Dennis</v>
      </c>
    </row>
    <row r="7449" spans="1:25" x14ac:dyDescent="0.3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 t="shared" si="348"/>
        <v>Profit</v>
      </c>
      <c r="W7449" t="str">
        <f t="shared" si="349"/>
        <v>CA</v>
      </c>
      <c r="X7449" t="str">
        <f t="shared" si="350"/>
        <v>California</v>
      </c>
      <c r="Y7449" t="str">
        <f>VLOOKUP(P7449,'Product manager data'!$A$1:B7465,2,0)</f>
        <v>Beth Higgins</v>
      </c>
    </row>
    <row r="7450" spans="1:25" x14ac:dyDescent="0.3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f t="shared" si="348"/>
        <v>Profit</v>
      </c>
      <c r="W7450" t="str">
        <f t="shared" si="349"/>
        <v>CA</v>
      </c>
      <c r="X7450" t="str">
        <f t="shared" si="350"/>
        <v>California</v>
      </c>
      <c r="Y7450" t="str">
        <f>VLOOKUP(P7450,'Product manager data'!$A$1:B7466,2,0)</f>
        <v>Robin Dennis</v>
      </c>
    </row>
    <row r="7451" spans="1:25" x14ac:dyDescent="0.3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 t="shared" si="348"/>
        <v>Profit</v>
      </c>
      <c r="W7451" t="str">
        <f t="shared" si="349"/>
        <v>CA</v>
      </c>
      <c r="X7451" t="str">
        <f t="shared" si="350"/>
        <v>California</v>
      </c>
      <c r="Y7451" t="str">
        <f>VLOOKUP(P7451,'Product manager data'!$A$1:B7467,2,0)</f>
        <v>Eric Goetz</v>
      </c>
    </row>
    <row r="7452" spans="1:25" x14ac:dyDescent="0.3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f t="shared" si="348"/>
        <v>Loss</v>
      </c>
      <c r="W7452" t="str">
        <f t="shared" si="349"/>
        <v>CA</v>
      </c>
      <c r="X7452" t="str">
        <f t="shared" si="350"/>
        <v>California</v>
      </c>
      <c r="Y7452" t="str">
        <f>VLOOKUP(P7452,'Product manager data'!$A$1:B7468,2,0)</f>
        <v>Sandra Cruz</v>
      </c>
    </row>
    <row r="7453" spans="1:25" x14ac:dyDescent="0.3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f t="shared" si="348"/>
        <v>Loss</v>
      </c>
      <c r="W7453" t="str">
        <f t="shared" si="349"/>
        <v>CA</v>
      </c>
      <c r="X7453" t="str">
        <f t="shared" si="350"/>
        <v>California</v>
      </c>
      <c r="Y7453" t="str">
        <f>VLOOKUP(P7453,'Product manager data'!$A$1:B7469,2,0)</f>
        <v>Kimberly Harrington</v>
      </c>
    </row>
    <row r="7454" spans="1:25" x14ac:dyDescent="0.3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t="str">
        <f t="shared" si="348"/>
        <v>Profit</v>
      </c>
      <c r="W7454" t="str">
        <f t="shared" si="349"/>
        <v>CA</v>
      </c>
      <c r="X7454" t="str">
        <f t="shared" si="350"/>
        <v>California</v>
      </c>
      <c r="Y7454" t="str">
        <f>VLOOKUP(P7454,'Product manager data'!$A$1:B7470,2,0)</f>
        <v>James Marez</v>
      </c>
    </row>
    <row r="7455" spans="1:25" x14ac:dyDescent="0.3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t="str">
        <f t="shared" si="348"/>
        <v>Profit</v>
      </c>
      <c r="W7455" t="str">
        <f t="shared" si="349"/>
        <v>CA</v>
      </c>
      <c r="X7455" t="str">
        <f t="shared" si="350"/>
        <v>California</v>
      </c>
      <c r="Y7455" t="str">
        <f>VLOOKUP(P7455,'Product manager data'!$A$1:B7471,2,0)</f>
        <v>James Marez</v>
      </c>
    </row>
    <row r="7456" spans="1:25" x14ac:dyDescent="0.3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t="str">
        <f t="shared" si="348"/>
        <v>Profit</v>
      </c>
      <c r="W7456" t="str">
        <f t="shared" si="349"/>
        <v>CA</v>
      </c>
      <c r="X7456" t="str">
        <f t="shared" si="350"/>
        <v>California</v>
      </c>
      <c r="Y7456" t="str">
        <f>VLOOKUP(P7456,'Product manager data'!$A$1:B7472,2,0)</f>
        <v>Willie Zensen</v>
      </c>
    </row>
    <row r="7457" spans="1:25" x14ac:dyDescent="0.3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f t="shared" si="348"/>
        <v>Profit</v>
      </c>
      <c r="W7457" t="str">
        <f t="shared" si="349"/>
        <v>CA</v>
      </c>
      <c r="X7457" t="str">
        <f t="shared" si="350"/>
        <v>California</v>
      </c>
      <c r="Y7457" t="str">
        <f>VLOOKUP(P7457,'Product manager data'!$A$1:B7473,2,0)</f>
        <v>Myrtle Holloway</v>
      </c>
    </row>
    <row r="7458" spans="1:25" x14ac:dyDescent="0.3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 t="shared" si="348"/>
        <v>Profit</v>
      </c>
      <c r="W7458" t="str">
        <f t="shared" si="349"/>
        <v>CA</v>
      </c>
      <c r="X7458" t="str">
        <f t="shared" si="350"/>
        <v>California</v>
      </c>
      <c r="Y7458" t="str">
        <f>VLOOKUP(P7458,'Product manager data'!$A$1:B7474,2,0)</f>
        <v>James Marez</v>
      </c>
    </row>
    <row r="7459" spans="1:25" x14ac:dyDescent="0.3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 t="shared" si="348"/>
        <v>Profit</v>
      </c>
      <c r="W7459" t="str">
        <f t="shared" si="349"/>
        <v>CA</v>
      </c>
      <c r="X7459" t="str">
        <f t="shared" si="350"/>
        <v>California</v>
      </c>
      <c r="Y7459" t="str">
        <f>VLOOKUP(P7459,'Product manager data'!$A$1:B7475,2,0)</f>
        <v>Kimberly Harrington</v>
      </c>
    </row>
    <row r="7460" spans="1:25" x14ac:dyDescent="0.3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t="str">
        <f t="shared" si="348"/>
        <v>Profit</v>
      </c>
      <c r="W7460" t="str">
        <f t="shared" si="349"/>
        <v>CA</v>
      </c>
      <c r="X7460" t="str">
        <f t="shared" si="350"/>
        <v>California</v>
      </c>
      <c r="Y7460" t="str">
        <f>VLOOKUP(P7460,'Product manager data'!$A$1:B7476,2,0)</f>
        <v>Robin Dennis</v>
      </c>
    </row>
    <row r="7461" spans="1:25" x14ac:dyDescent="0.3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 t="shared" si="348"/>
        <v>Profit</v>
      </c>
      <c r="W7461" t="str">
        <f t="shared" si="349"/>
        <v>CA</v>
      </c>
      <c r="X7461" t="str">
        <f t="shared" si="350"/>
        <v>California</v>
      </c>
      <c r="Y7461" t="str">
        <f>VLOOKUP(P7461,'Product manager data'!$A$1:B7477,2,0)</f>
        <v>Tim Collins</v>
      </c>
    </row>
    <row r="7462" spans="1:25" x14ac:dyDescent="0.3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t="str">
        <f t="shared" si="348"/>
        <v>Profit</v>
      </c>
      <c r="W7462" t="str">
        <f t="shared" si="349"/>
        <v>US</v>
      </c>
      <c r="X7462" t="str">
        <f t="shared" si="350"/>
        <v>Texas</v>
      </c>
      <c r="Y7462" t="str">
        <f>VLOOKUP(P7462,'Product manager data'!$A$1:B7478,2,0)</f>
        <v>Jason Lightner</v>
      </c>
    </row>
    <row r="7463" spans="1:25" x14ac:dyDescent="0.3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f t="shared" si="348"/>
        <v>Profit</v>
      </c>
      <c r="W7463" t="str">
        <f t="shared" si="349"/>
        <v>US</v>
      </c>
      <c r="X7463" t="str">
        <f t="shared" si="350"/>
        <v>Texas</v>
      </c>
      <c r="Y7463" t="str">
        <f>VLOOKUP(P7463,'Product manager data'!$A$1:B7479,2,0)</f>
        <v>Beth Higgins</v>
      </c>
    </row>
    <row r="7464" spans="1:25" x14ac:dyDescent="0.3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f t="shared" si="348"/>
        <v>Profit</v>
      </c>
      <c r="W7464" t="str">
        <f t="shared" si="349"/>
        <v>CA</v>
      </c>
      <c r="X7464" t="str">
        <f t="shared" si="350"/>
        <v>California</v>
      </c>
      <c r="Y7464" t="str">
        <f>VLOOKUP(P7464,'Product manager data'!$A$1:B7480,2,0)</f>
        <v>Reggie Bacon</v>
      </c>
    </row>
    <row r="7465" spans="1:25" x14ac:dyDescent="0.3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t="str">
        <f t="shared" si="348"/>
        <v>Profit</v>
      </c>
      <c r="W7465" t="str">
        <f t="shared" si="349"/>
        <v>CA</v>
      </c>
      <c r="X7465" t="str">
        <f t="shared" si="350"/>
        <v>California</v>
      </c>
      <c r="Y7465" t="str">
        <f>VLOOKUP(P7465,'Product manager data'!$A$1:B7481,2,0)</f>
        <v>Eric Goetz</v>
      </c>
    </row>
    <row r="7466" spans="1:25" x14ac:dyDescent="0.3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t="str">
        <f t="shared" si="348"/>
        <v>Profit</v>
      </c>
      <c r="W7466" t="str">
        <f t="shared" si="349"/>
        <v>CA</v>
      </c>
      <c r="X7466" t="str">
        <f t="shared" si="350"/>
        <v>California</v>
      </c>
      <c r="Y7466" t="str">
        <f>VLOOKUP(P7466,'Product manager data'!$A$1:B7482,2,0)</f>
        <v>Beth Higgins</v>
      </c>
    </row>
    <row r="7467" spans="1:25" x14ac:dyDescent="0.3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t="str">
        <f t="shared" si="348"/>
        <v>Profit</v>
      </c>
      <c r="W7467" t="str">
        <f t="shared" si="349"/>
        <v>CA</v>
      </c>
      <c r="X7467" t="str">
        <f t="shared" si="350"/>
        <v>California</v>
      </c>
      <c r="Y7467" t="str">
        <f>VLOOKUP(P7467,'Product manager data'!$A$1:B7483,2,0)</f>
        <v>Myrtle Holloway</v>
      </c>
    </row>
    <row r="7468" spans="1:25" x14ac:dyDescent="0.3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t="str">
        <f t="shared" si="348"/>
        <v>Profit</v>
      </c>
      <c r="W7468" t="str">
        <f t="shared" si="349"/>
        <v>CA</v>
      </c>
      <c r="X7468" t="str">
        <f t="shared" si="350"/>
        <v>California</v>
      </c>
      <c r="Y7468" t="str">
        <f>VLOOKUP(P7468,'Product manager data'!$A$1:B7484,2,0)</f>
        <v>Mary Wood</v>
      </c>
    </row>
    <row r="7469" spans="1:25" x14ac:dyDescent="0.3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f t="shared" si="348"/>
        <v>Profit</v>
      </c>
      <c r="W7469" t="str">
        <f t="shared" si="349"/>
        <v>CA</v>
      </c>
      <c r="X7469" t="str">
        <f t="shared" si="350"/>
        <v>California</v>
      </c>
      <c r="Y7469" t="str">
        <f>VLOOKUP(P7469,'Product manager data'!$A$1:B7485,2,0)</f>
        <v>Robin Dennis</v>
      </c>
    </row>
    <row r="7470" spans="1:25" x14ac:dyDescent="0.3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f t="shared" si="348"/>
        <v>Profit</v>
      </c>
      <c r="W7470" t="str">
        <f t="shared" si="349"/>
        <v>CA</v>
      </c>
      <c r="X7470" t="str">
        <f t="shared" si="350"/>
        <v>California</v>
      </c>
      <c r="Y7470" t="str">
        <f>VLOOKUP(P7470,'Product manager data'!$A$1:B7486,2,0)</f>
        <v>Beth Higgins</v>
      </c>
    </row>
    <row r="7471" spans="1:25" x14ac:dyDescent="0.3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f t="shared" si="348"/>
        <v>Profit</v>
      </c>
      <c r="W7471" t="str">
        <f t="shared" si="349"/>
        <v>CA</v>
      </c>
      <c r="X7471" t="str">
        <f t="shared" si="350"/>
        <v>California</v>
      </c>
      <c r="Y7471" t="str">
        <f>VLOOKUP(P7471,'Product manager data'!$A$1:B7487,2,0)</f>
        <v>Robin Dennis</v>
      </c>
    </row>
    <row r="7472" spans="1:25" x14ac:dyDescent="0.3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 t="shared" si="348"/>
        <v>Loss</v>
      </c>
      <c r="W7472" t="str">
        <f t="shared" si="349"/>
        <v>CA</v>
      </c>
      <c r="X7472" t="str">
        <f t="shared" si="350"/>
        <v>California</v>
      </c>
      <c r="Y7472" t="str">
        <f>VLOOKUP(P7472,'Product manager data'!$A$1:B7488,2,0)</f>
        <v>Kimberly Harrington</v>
      </c>
    </row>
    <row r="7473" spans="1:25" x14ac:dyDescent="0.3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f t="shared" si="348"/>
        <v>Loss</v>
      </c>
      <c r="W7473" t="str">
        <f t="shared" si="349"/>
        <v>CA</v>
      </c>
      <c r="X7473" t="str">
        <f t="shared" si="350"/>
        <v>California</v>
      </c>
      <c r="Y7473" t="str">
        <f>VLOOKUP(P7473,'Product manager data'!$A$1:B7489,2,0)</f>
        <v>Myrtle Holloway</v>
      </c>
    </row>
    <row r="7474" spans="1:25" x14ac:dyDescent="0.3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t="str">
        <f t="shared" si="348"/>
        <v>Profit</v>
      </c>
      <c r="W7474" t="str">
        <f t="shared" si="349"/>
        <v>CA</v>
      </c>
      <c r="X7474" t="str">
        <f t="shared" si="350"/>
        <v>California</v>
      </c>
      <c r="Y7474" t="str">
        <f>VLOOKUP(P7474,'Product manager data'!$A$1:B7490,2,0)</f>
        <v>Jason Lightner</v>
      </c>
    </row>
    <row r="7475" spans="1:25" x14ac:dyDescent="0.3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f t="shared" si="348"/>
        <v>Profit</v>
      </c>
      <c r="W7475" t="str">
        <f t="shared" si="349"/>
        <v>CA</v>
      </c>
      <c r="X7475" t="str">
        <f t="shared" si="350"/>
        <v>California</v>
      </c>
      <c r="Y7475" t="str">
        <f>VLOOKUP(P7475,'Product manager data'!$A$1:B7491,2,0)</f>
        <v>Eric Goetz</v>
      </c>
    </row>
    <row r="7476" spans="1:25" x14ac:dyDescent="0.3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 t="shared" si="348"/>
        <v>Profit</v>
      </c>
      <c r="W7476" t="str">
        <f t="shared" si="349"/>
        <v>CA</v>
      </c>
      <c r="X7476" t="str">
        <f t="shared" si="350"/>
        <v>California</v>
      </c>
      <c r="Y7476" t="str">
        <f>VLOOKUP(P7476,'Product manager data'!$A$1:B7492,2,0)</f>
        <v>Sandra Cruz</v>
      </c>
    </row>
    <row r="7477" spans="1:25" x14ac:dyDescent="0.3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 t="shared" si="348"/>
        <v>Profit</v>
      </c>
      <c r="W7477" t="str">
        <f t="shared" si="349"/>
        <v>CA</v>
      </c>
      <c r="X7477" t="str">
        <f t="shared" si="350"/>
        <v>California</v>
      </c>
      <c r="Y7477" t="str">
        <f>VLOOKUP(P7477,'Product manager data'!$A$1:B7493,2,0)</f>
        <v>Kimberly Harrington</v>
      </c>
    </row>
    <row r="7478" spans="1:25" x14ac:dyDescent="0.3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f t="shared" si="348"/>
        <v>Profit</v>
      </c>
      <c r="W7478" t="str">
        <f t="shared" si="349"/>
        <v>CA</v>
      </c>
      <c r="X7478" t="str">
        <f t="shared" si="350"/>
        <v>California</v>
      </c>
      <c r="Y7478" t="str">
        <f>VLOOKUP(P7478,'Product manager data'!$A$1:B7494,2,0)</f>
        <v>Eric Goetz</v>
      </c>
    </row>
    <row r="7479" spans="1:25" x14ac:dyDescent="0.3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 t="shared" si="348"/>
        <v>Profit</v>
      </c>
      <c r="W7479" t="str">
        <f t="shared" si="349"/>
        <v>CA</v>
      </c>
      <c r="X7479" t="str">
        <f t="shared" si="350"/>
        <v>California</v>
      </c>
      <c r="Y7479" t="str">
        <f>VLOOKUP(P7479,'Product manager data'!$A$1:B7495,2,0)</f>
        <v>James Marez</v>
      </c>
    </row>
    <row r="7480" spans="1:25" x14ac:dyDescent="0.3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 t="shared" si="348"/>
        <v>Profit</v>
      </c>
      <c r="W7480" t="str">
        <f t="shared" si="349"/>
        <v>CA</v>
      </c>
      <c r="X7480" t="str">
        <f t="shared" si="350"/>
        <v>California</v>
      </c>
      <c r="Y7480" t="str">
        <f>VLOOKUP(P7480,'Product manager data'!$A$1:B7496,2,0)</f>
        <v>James Marez</v>
      </c>
    </row>
    <row r="7481" spans="1:25" x14ac:dyDescent="0.3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t="str">
        <f t="shared" si="348"/>
        <v>Profit</v>
      </c>
      <c r="W7481" t="str">
        <f t="shared" si="349"/>
        <v>CA</v>
      </c>
      <c r="X7481" t="str">
        <f t="shared" si="350"/>
        <v>California</v>
      </c>
      <c r="Y7481" t="str">
        <f>VLOOKUP(P7481,'Product manager data'!$A$1:B7497,2,0)</f>
        <v>Junior Fason</v>
      </c>
    </row>
    <row r="7482" spans="1:25" x14ac:dyDescent="0.3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 t="shared" si="348"/>
        <v>Profit</v>
      </c>
      <c r="W7482" t="str">
        <f t="shared" si="349"/>
        <v>CA</v>
      </c>
      <c r="X7482" t="str">
        <f t="shared" si="350"/>
        <v>California</v>
      </c>
      <c r="Y7482" t="str">
        <f>VLOOKUP(P7482,'Product manager data'!$A$1:B7498,2,0)</f>
        <v>Beth Higgins</v>
      </c>
    </row>
    <row r="7483" spans="1:25" x14ac:dyDescent="0.3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f t="shared" si="348"/>
        <v>Profit</v>
      </c>
      <c r="W7483" t="str">
        <f t="shared" si="349"/>
        <v>CA</v>
      </c>
      <c r="X7483" t="str">
        <f t="shared" si="350"/>
        <v>California</v>
      </c>
      <c r="Y7483" t="str">
        <f>VLOOKUP(P7483,'Product manager data'!$A$1:B7499,2,0)</f>
        <v>Rosemary Hearon</v>
      </c>
    </row>
    <row r="7484" spans="1:25" x14ac:dyDescent="0.3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 t="shared" si="348"/>
        <v>Profit</v>
      </c>
      <c r="W7484" t="str">
        <f t="shared" si="349"/>
        <v>CA</v>
      </c>
      <c r="X7484" t="str">
        <f t="shared" si="350"/>
        <v>California</v>
      </c>
      <c r="Y7484" t="str">
        <f>VLOOKUP(P7484,'Product manager data'!$A$1:B7500,2,0)</f>
        <v>Kimberly Harrington</v>
      </c>
    </row>
    <row r="7485" spans="1:25" x14ac:dyDescent="0.3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f t="shared" si="348"/>
        <v>Loss</v>
      </c>
      <c r="W7485" t="str">
        <f t="shared" si="349"/>
        <v>CA</v>
      </c>
      <c r="X7485" t="str">
        <f t="shared" si="350"/>
        <v>California</v>
      </c>
      <c r="Y7485" t="str">
        <f>VLOOKUP(P7485,'Product manager data'!$A$1:B7501,2,0)</f>
        <v>Sandra Cruz</v>
      </c>
    </row>
    <row r="7486" spans="1:25" x14ac:dyDescent="0.3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t="str">
        <f t="shared" si="348"/>
        <v>Profit</v>
      </c>
      <c r="W7486" t="str">
        <f t="shared" si="349"/>
        <v>CA</v>
      </c>
      <c r="X7486" t="str">
        <f t="shared" si="350"/>
        <v>California</v>
      </c>
      <c r="Y7486" t="str">
        <f>VLOOKUP(P7486,'Product manager data'!$A$1:B7502,2,0)</f>
        <v>Eric Goetz</v>
      </c>
    </row>
    <row r="7487" spans="1:25" x14ac:dyDescent="0.3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t="str">
        <f t="shared" si="348"/>
        <v>Profit</v>
      </c>
      <c r="W7487" t="str">
        <f t="shared" si="349"/>
        <v>CA</v>
      </c>
      <c r="X7487" t="str">
        <f t="shared" si="350"/>
        <v>California</v>
      </c>
      <c r="Y7487" t="str">
        <f>VLOOKUP(P7487,'Product manager data'!$A$1:B7503,2,0)</f>
        <v>Kimberly Harrington</v>
      </c>
    </row>
    <row r="7488" spans="1:25" x14ac:dyDescent="0.3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t="str">
        <f t="shared" si="348"/>
        <v>Profit</v>
      </c>
      <c r="W7488" t="str">
        <f t="shared" si="349"/>
        <v>US</v>
      </c>
      <c r="X7488" t="str">
        <f t="shared" si="350"/>
        <v>Texas</v>
      </c>
      <c r="Y7488" t="str">
        <f>VLOOKUP(P7488,'Product manager data'!$A$1:B7504,2,0)</f>
        <v>Beth Higgins</v>
      </c>
    </row>
    <row r="7489" spans="1:25" x14ac:dyDescent="0.3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t="str">
        <f t="shared" si="348"/>
        <v>Profit</v>
      </c>
      <c r="W7489" t="str">
        <f t="shared" si="349"/>
        <v>US</v>
      </c>
      <c r="X7489" t="str">
        <f t="shared" si="350"/>
        <v>Texas</v>
      </c>
      <c r="Y7489" t="str">
        <f>VLOOKUP(P7489,'Product manager data'!$A$1:B7505,2,0)</f>
        <v>Reggie Bacon</v>
      </c>
    </row>
    <row r="7490" spans="1:25" x14ac:dyDescent="0.3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f t="shared" si="348"/>
        <v>Loss</v>
      </c>
      <c r="W7490" t="str">
        <f t="shared" si="349"/>
        <v>US</v>
      </c>
      <c r="X7490" t="str">
        <f t="shared" si="350"/>
        <v>Texas</v>
      </c>
      <c r="Y7490" t="str">
        <f>VLOOKUP(P7490,'Product manager data'!$A$1:B7506,2,0)</f>
        <v>Michael Benoit</v>
      </c>
    </row>
    <row r="7491" spans="1:25" x14ac:dyDescent="0.3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f t="shared" ref="V7491:V7554" si="351">IF(U7491&gt;=0,"Profit","Loss")</f>
        <v>Profit</v>
      </c>
      <c r="W7491" t="str">
        <f t="shared" ref="W7491:W7554" si="352">MID(B7491,1,2)</f>
        <v>CA</v>
      </c>
      <c r="X7491" t="str">
        <f t="shared" ref="X7491:X7554" si="353">IF(W7491="CA","California","Texas")</f>
        <v>California</v>
      </c>
      <c r="Y7491" t="str">
        <f>VLOOKUP(P7491,'Product manager data'!$A$1:B7507,2,0)</f>
        <v>Beth Higgins</v>
      </c>
    </row>
    <row r="7492" spans="1:25" x14ac:dyDescent="0.3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 t="shared" si="351"/>
        <v>Profit</v>
      </c>
      <c r="W7492" t="str">
        <f t="shared" si="352"/>
        <v>CA</v>
      </c>
      <c r="X7492" t="str">
        <f t="shared" si="353"/>
        <v>California</v>
      </c>
      <c r="Y7492" t="str">
        <f>VLOOKUP(P7492,'Product manager data'!$A$1:B7508,2,0)</f>
        <v>Robin Dennis</v>
      </c>
    </row>
    <row r="7493" spans="1:25" x14ac:dyDescent="0.3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t="str">
        <f t="shared" si="351"/>
        <v>Profit</v>
      </c>
      <c r="W7493" t="str">
        <f t="shared" si="352"/>
        <v>US</v>
      </c>
      <c r="X7493" t="str">
        <f t="shared" si="353"/>
        <v>Texas</v>
      </c>
      <c r="Y7493" t="str">
        <f>VLOOKUP(P7493,'Product manager data'!$A$1:B7509,2,0)</f>
        <v>James Marez</v>
      </c>
    </row>
    <row r="7494" spans="1:25" x14ac:dyDescent="0.3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t="str">
        <f t="shared" si="351"/>
        <v>Profit</v>
      </c>
      <c r="W7494" t="str">
        <f t="shared" si="352"/>
        <v>US</v>
      </c>
      <c r="X7494" t="str">
        <f t="shared" si="353"/>
        <v>Texas</v>
      </c>
      <c r="Y7494" t="str">
        <f>VLOOKUP(P7494,'Product manager data'!$A$1:B7510,2,0)</f>
        <v>Beth Higgins</v>
      </c>
    </row>
    <row r="7495" spans="1:25" x14ac:dyDescent="0.3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f t="shared" si="351"/>
        <v>Loss</v>
      </c>
      <c r="W7495" t="str">
        <f t="shared" si="352"/>
        <v>US</v>
      </c>
      <c r="X7495" t="str">
        <f t="shared" si="353"/>
        <v>Texas</v>
      </c>
      <c r="Y7495" t="str">
        <f>VLOOKUP(P7495,'Product manager data'!$A$1:B7511,2,0)</f>
        <v>Michael Benoit</v>
      </c>
    </row>
    <row r="7496" spans="1:25" x14ac:dyDescent="0.3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f t="shared" si="351"/>
        <v>Loss</v>
      </c>
      <c r="W7496" t="str">
        <f t="shared" si="352"/>
        <v>US</v>
      </c>
      <c r="X7496" t="str">
        <f t="shared" si="353"/>
        <v>Texas</v>
      </c>
      <c r="Y7496" t="str">
        <f>VLOOKUP(P7496,'Product manager data'!$A$1:B7512,2,0)</f>
        <v>Mary Wood</v>
      </c>
    </row>
    <row r="7497" spans="1:25" x14ac:dyDescent="0.3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f t="shared" si="351"/>
        <v>Profit</v>
      </c>
      <c r="W7497" t="str">
        <f t="shared" si="352"/>
        <v>CA</v>
      </c>
      <c r="X7497" t="str">
        <f t="shared" si="353"/>
        <v>California</v>
      </c>
      <c r="Y7497" t="str">
        <f>VLOOKUP(P7497,'Product manager data'!$A$1:B7513,2,0)</f>
        <v>Kimberly Harrington</v>
      </c>
    </row>
    <row r="7498" spans="1:25" x14ac:dyDescent="0.3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f t="shared" si="351"/>
        <v>Profit</v>
      </c>
      <c r="W7498" t="str">
        <f t="shared" si="352"/>
        <v>CA</v>
      </c>
      <c r="X7498" t="str">
        <f t="shared" si="353"/>
        <v>California</v>
      </c>
      <c r="Y7498" t="str">
        <f>VLOOKUP(P7498,'Product manager data'!$A$1:B7514,2,0)</f>
        <v>Robin Dennis</v>
      </c>
    </row>
    <row r="7499" spans="1:25" x14ac:dyDescent="0.3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 t="shared" si="351"/>
        <v>Profit</v>
      </c>
      <c r="W7499" t="str">
        <f t="shared" si="352"/>
        <v>CA</v>
      </c>
      <c r="X7499" t="str">
        <f t="shared" si="353"/>
        <v>California</v>
      </c>
      <c r="Y7499" t="str">
        <f>VLOOKUP(P7499,'Product manager data'!$A$1:B7515,2,0)</f>
        <v>Junior Fason</v>
      </c>
    </row>
    <row r="7500" spans="1:25" x14ac:dyDescent="0.3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f t="shared" si="351"/>
        <v>Profit</v>
      </c>
      <c r="W7500" t="str">
        <f t="shared" si="352"/>
        <v>CA</v>
      </c>
      <c r="X7500" t="str">
        <f t="shared" si="353"/>
        <v>California</v>
      </c>
      <c r="Y7500" t="str">
        <f>VLOOKUP(P7500,'Product manager data'!$A$1:B7516,2,0)</f>
        <v>Eric Goetz</v>
      </c>
    </row>
    <row r="7501" spans="1:25" x14ac:dyDescent="0.3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f t="shared" si="351"/>
        <v>Profit</v>
      </c>
      <c r="W7501" t="str">
        <f t="shared" si="352"/>
        <v>CA</v>
      </c>
      <c r="X7501" t="str">
        <f t="shared" si="353"/>
        <v>California</v>
      </c>
      <c r="Y7501" t="str">
        <f>VLOOKUP(P7501,'Product manager data'!$A$1:B7517,2,0)</f>
        <v>Robin Dennis</v>
      </c>
    </row>
    <row r="7502" spans="1:25" x14ac:dyDescent="0.3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f t="shared" si="351"/>
        <v>Profit</v>
      </c>
      <c r="W7502" t="str">
        <f t="shared" si="352"/>
        <v>CA</v>
      </c>
      <c r="X7502" t="str">
        <f t="shared" si="353"/>
        <v>California</v>
      </c>
      <c r="Y7502" t="str">
        <f>VLOOKUP(P7502,'Product manager data'!$A$1:B7518,2,0)</f>
        <v>Reggie Bacon</v>
      </c>
    </row>
    <row r="7503" spans="1:25" x14ac:dyDescent="0.3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f t="shared" si="351"/>
        <v>Profit</v>
      </c>
      <c r="W7503" t="str">
        <f t="shared" si="352"/>
        <v>CA</v>
      </c>
      <c r="X7503" t="str">
        <f t="shared" si="353"/>
        <v>California</v>
      </c>
      <c r="Y7503" t="str">
        <f>VLOOKUP(P7503,'Product manager data'!$A$1:B7519,2,0)</f>
        <v>James Marez</v>
      </c>
    </row>
    <row r="7504" spans="1:25" x14ac:dyDescent="0.3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t="str">
        <f t="shared" si="351"/>
        <v>Profit</v>
      </c>
      <c r="W7504" t="str">
        <f t="shared" si="352"/>
        <v>US</v>
      </c>
      <c r="X7504" t="str">
        <f t="shared" si="353"/>
        <v>Texas</v>
      </c>
      <c r="Y7504" t="str">
        <f>VLOOKUP(P7504,'Product manager data'!$A$1:B7520,2,0)</f>
        <v>Eric Goetz</v>
      </c>
    </row>
    <row r="7505" spans="1:25" x14ac:dyDescent="0.3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 t="shared" si="351"/>
        <v>Profit</v>
      </c>
      <c r="W7505" t="str">
        <f t="shared" si="352"/>
        <v>US</v>
      </c>
      <c r="X7505" t="str">
        <f t="shared" si="353"/>
        <v>Texas</v>
      </c>
      <c r="Y7505" t="str">
        <f>VLOOKUP(P7505,'Product manager data'!$A$1:B7521,2,0)</f>
        <v>James Marez</v>
      </c>
    </row>
    <row r="7506" spans="1:25" x14ac:dyDescent="0.3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t="str">
        <f t="shared" si="351"/>
        <v>Profit</v>
      </c>
      <c r="W7506" t="str">
        <f t="shared" si="352"/>
        <v>CA</v>
      </c>
      <c r="X7506" t="str">
        <f t="shared" si="353"/>
        <v>California</v>
      </c>
      <c r="Y7506" t="str">
        <f>VLOOKUP(P7506,'Product manager data'!$A$1:B7522,2,0)</f>
        <v>Rosemary Hearon</v>
      </c>
    </row>
    <row r="7507" spans="1:25" x14ac:dyDescent="0.3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f t="shared" si="351"/>
        <v>Loss</v>
      </c>
      <c r="W7507" t="str">
        <f t="shared" si="352"/>
        <v>US</v>
      </c>
      <c r="X7507" t="str">
        <f t="shared" si="353"/>
        <v>Texas</v>
      </c>
      <c r="Y7507" t="str">
        <f>VLOOKUP(P7507,'Product manager data'!$A$1:B7523,2,0)</f>
        <v>Kimberly Harrington</v>
      </c>
    </row>
    <row r="7508" spans="1:25" x14ac:dyDescent="0.3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f t="shared" si="351"/>
        <v>Profit</v>
      </c>
      <c r="W7508" t="str">
        <f t="shared" si="352"/>
        <v>CA</v>
      </c>
      <c r="X7508" t="str">
        <f t="shared" si="353"/>
        <v>California</v>
      </c>
      <c r="Y7508" t="str">
        <f>VLOOKUP(P7508,'Product manager data'!$A$1:B7524,2,0)</f>
        <v>James Marez</v>
      </c>
    </row>
    <row r="7509" spans="1:25" x14ac:dyDescent="0.3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f t="shared" si="351"/>
        <v>Profit</v>
      </c>
      <c r="W7509" t="str">
        <f t="shared" si="352"/>
        <v>CA</v>
      </c>
      <c r="X7509" t="str">
        <f t="shared" si="353"/>
        <v>California</v>
      </c>
      <c r="Y7509" t="str">
        <f>VLOOKUP(P7509,'Product manager data'!$A$1:B7525,2,0)</f>
        <v>Myrtle Holloway</v>
      </c>
    </row>
    <row r="7510" spans="1:25" x14ac:dyDescent="0.3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f t="shared" si="351"/>
        <v>Profit</v>
      </c>
      <c r="W7510" t="str">
        <f t="shared" si="352"/>
        <v>US</v>
      </c>
      <c r="X7510" t="str">
        <f t="shared" si="353"/>
        <v>Texas</v>
      </c>
      <c r="Y7510" t="str">
        <f>VLOOKUP(P7510,'Product manager data'!$A$1:B7526,2,0)</f>
        <v>Beth Higgins</v>
      </c>
    </row>
    <row r="7511" spans="1:25" x14ac:dyDescent="0.3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 t="shared" si="351"/>
        <v>Loss</v>
      </c>
      <c r="W7511" t="str">
        <f t="shared" si="352"/>
        <v>US</v>
      </c>
      <c r="X7511" t="str">
        <f t="shared" si="353"/>
        <v>Texas</v>
      </c>
      <c r="Y7511" t="str">
        <f>VLOOKUP(P7511,'Product manager data'!$A$1:B7527,2,0)</f>
        <v>James Marez</v>
      </c>
    </row>
    <row r="7512" spans="1:25" x14ac:dyDescent="0.3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f t="shared" si="351"/>
        <v>Profit</v>
      </c>
      <c r="W7512" t="str">
        <f t="shared" si="352"/>
        <v>US</v>
      </c>
      <c r="X7512" t="str">
        <f t="shared" si="353"/>
        <v>Texas</v>
      </c>
      <c r="Y7512" t="str">
        <f>VLOOKUP(P7512,'Product manager data'!$A$1:B7528,2,0)</f>
        <v>Myrtle Holloway</v>
      </c>
    </row>
    <row r="7513" spans="1:25" x14ac:dyDescent="0.3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f t="shared" si="351"/>
        <v>Profit</v>
      </c>
      <c r="W7513" t="str">
        <f t="shared" si="352"/>
        <v>US</v>
      </c>
      <c r="X7513" t="str">
        <f t="shared" si="353"/>
        <v>Texas</v>
      </c>
      <c r="Y7513" t="str">
        <f>VLOOKUP(P7513,'Product manager data'!$A$1:B7529,2,0)</f>
        <v>Robin Dennis</v>
      </c>
    </row>
    <row r="7514" spans="1:25" x14ac:dyDescent="0.3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t="str">
        <f t="shared" si="351"/>
        <v>Profit</v>
      </c>
      <c r="W7514" t="str">
        <f t="shared" si="352"/>
        <v>US</v>
      </c>
      <c r="X7514" t="str">
        <f t="shared" si="353"/>
        <v>Texas</v>
      </c>
      <c r="Y7514" t="str">
        <f>VLOOKUP(P7514,'Product manager data'!$A$1:B7530,2,0)</f>
        <v>Myrtle Holloway</v>
      </c>
    </row>
    <row r="7515" spans="1:25" x14ac:dyDescent="0.3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f t="shared" si="351"/>
        <v>Profit</v>
      </c>
      <c r="W7515" t="str">
        <f t="shared" si="352"/>
        <v>US</v>
      </c>
      <c r="X7515" t="str">
        <f t="shared" si="353"/>
        <v>Texas</v>
      </c>
      <c r="Y7515" t="str">
        <f>VLOOKUP(P7515,'Product manager data'!$A$1:B7531,2,0)</f>
        <v>Eric Goetz</v>
      </c>
    </row>
    <row r="7516" spans="1:25" x14ac:dyDescent="0.3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 t="shared" si="351"/>
        <v>Profit</v>
      </c>
      <c r="W7516" t="str">
        <f t="shared" si="352"/>
        <v>US</v>
      </c>
      <c r="X7516" t="str">
        <f t="shared" si="353"/>
        <v>Texas</v>
      </c>
      <c r="Y7516" t="str">
        <f>VLOOKUP(P7516,'Product manager data'!$A$1:B7532,2,0)</f>
        <v>Kimberly Harrington</v>
      </c>
    </row>
    <row r="7517" spans="1:25" x14ac:dyDescent="0.3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t="str">
        <f t="shared" si="351"/>
        <v>Profit</v>
      </c>
      <c r="W7517" t="str">
        <f t="shared" si="352"/>
        <v>US</v>
      </c>
      <c r="X7517" t="str">
        <f t="shared" si="353"/>
        <v>Texas</v>
      </c>
      <c r="Y7517" t="str">
        <f>VLOOKUP(P7517,'Product manager data'!$A$1:B7533,2,0)</f>
        <v>Mary Wood</v>
      </c>
    </row>
    <row r="7518" spans="1:25" x14ac:dyDescent="0.3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 t="shared" si="351"/>
        <v>Profit</v>
      </c>
      <c r="W7518" t="str">
        <f t="shared" si="352"/>
        <v>US</v>
      </c>
      <c r="X7518" t="str">
        <f t="shared" si="353"/>
        <v>Texas</v>
      </c>
      <c r="Y7518" t="str">
        <f>VLOOKUP(P7518,'Product manager data'!$A$1:B7534,2,0)</f>
        <v>Kimberly Harrington</v>
      </c>
    </row>
    <row r="7519" spans="1:25" x14ac:dyDescent="0.3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f t="shared" si="351"/>
        <v>Profit</v>
      </c>
      <c r="W7519" t="str">
        <f t="shared" si="352"/>
        <v>US</v>
      </c>
      <c r="X7519" t="str">
        <f t="shared" si="353"/>
        <v>Texas</v>
      </c>
      <c r="Y7519" t="str">
        <f>VLOOKUP(P7519,'Product manager data'!$A$1:B7535,2,0)</f>
        <v>Reggie Bacon</v>
      </c>
    </row>
    <row r="7520" spans="1:25" x14ac:dyDescent="0.3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f t="shared" si="351"/>
        <v>Profit</v>
      </c>
      <c r="W7520" t="str">
        <f t="shared" si="352"/>
        <v>US</v>
      </c>
      <c r="X7520" t="str">
        <f t="shared" si="353"/>
        <v>Texas</v>
      </c>
      <c r="Y7520" t="str">
        <f>VLOOKUP(P7520,'Product manager data'!$A$1:B7536,2,0)</f>
        <v>Myrtle Holloway</v>
      </c>
    </row>
    <row r="7521" spans="1:25" x14ac:dyDescent="0.3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t="str">
        <f t="shared" si="351"/>
        <v>Profit</v>
      </c>
      <c r="W7521" t="str">
        <f t="shared" si="352"/>
        <v>US</v>
      </c>
      <c r="X7521" t="str">
        <f t="shared" si="353"/>
        <v>Texas</v>
      </c>
      <c r="Y7521" t="str">
        <f>VLOOKUP(P7521,'Product manager data'!$A$1:B7537,2,0)</f>
        <v>Willie Zensen</v>
      </c>
    </row>
    <row r="7522" spans="1:25" x14ac:dyDescent="0.3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 t="shared" si="351"/>
        <v>Profit</v>
      </c>
      <c r="W7522" t="str">
        <f t="shared" si="352"/>
        <v>US</v>
      </c>
      <c r="X7522" t="str">
        <f t="shared" si="353"/>
        <v>Texas</v>
      </c>
      <c r="Y7522" t="str">
        <f>VLOOKUP(P7522,'Product manager data'!$A$1:B7538,2,0)</f>
        <v>Jason Lightner</v>
      </c>
    </row>
    <row r="7523" spans="1:25" x14ac:dyDescent="0.3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f t="shared" si="351"/>
        <v>Loss</v>
      </c>
      <c r="W7523" t="str">
        <f t="shared" si="352"/>
        <v>CA</v>
      </c>
      <c r="X7523" t="str">
        <f t="shared" si="353"/>
        <v>California</v>
      </c>
      <c r="Y7523" t="str">
        <f>VLOOKUP(P7523,'Product manager data'!$A$1:B7539,2,0)</f>
        <v>Kimberly Harrington</v>
      </c>
    </row>
    <row r="7524" spans="1:25" x14ac:dyDescent="0.3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f t="shared" si="351"/>
        <v>Loss</v>
      </c>
      <c r="W7524" t="str">
        <f t="shared" si="352"/>
        <v>CA</v>
      </c>
      <c r="X7524" t="str">
        <f t="shared" si="353"/>
        <v>California</v>
      </c>
      <c r="Y7524" t="str">
        <f>VLOOKUP(P7524,'Product manager data'!$A$1:B7540,2,0)</f>
        <v>Kimberly Harrington</v>
      </c>
    </row>
    <row r="7525" spans="1:25" x14ac:dyDescent="0.3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f t="shared" si="351"/>
        <v>Loss</v>
      </c>
      <c r="W7525" t="str">
        <f t="shared" si="352"/>
        <v>CA</v>
      </c>
      <c r="X7525" t="str">
        <f t="shared" si="353"/>
        <v>California</v>
      </c>
      <c r="Y7525" t="str">
        <f>VLOOKUP(P7525,'Product manager data'!$A$1:B7541,2,0)</f>
        <v>Sandra Cruz</v>
      </c>
    </row>
    <row r="7526" spans="1:25" x14ac:dyDescent="0.3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t="str">
        <f t="shared" si="351"/>
        <v>Profit</v>
      </c>
      <c r="W7526" t="str">
        <f t="shared" si="352"/>
        <v>CA</v>
      </c>
      <c r="X7526" t="str">
        <f t="shared" si="353"/>
        <v>California</v>
      </c>
      <c r="Y7526" t="str">
        <f>VLOOKUP(P7526,'Product manager data'!$A$1:B7542,2,0)</f>
        <v>Rosemary Hearon</v>
      </c>
    </row>
    <row r="7527" spans="1:25" x14ac:dyDescent="0.3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t="str">
        <f t="shared" si="351"/>
        <v>Profit</v>
      </c>
      <c r="W7527" t="str">
        <f t="shared" si="352"/>
        <v>CA</v>
      </c>
      <c r="X7527" t="str">
        <f t="shared" si="353"/>
        <v>California</v>
      </c>
      <c r="Y7527" t="str">
        <f>VLOOKUP(P7527,'Product manager data'!$A$1:B7543,2,0)</f>
        <v>Sandra Cruz</v>
      </c>
    </row>
    <row r="7528" spans="1:25" x14ac:dyDescent="0.3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t="str">
        <f t="shared" si="351"/>
        <v>Profit</v>
      </c>
      <c r="W7528" t="str">
        <f t="shared" si="352"/>
        <v>US</v>
      </c>
      <c r="X7528" t="str">
        <f t="shared" si="353"/>
        <v>Texas</v>
      </c>
      <c r="Y7528" t="str">
        <f>VLOOKUP(P7528,'Product manager data'!$A$1:B7544,2,0)</f>
        <v>Rosemary Hearon</v>
      </c>
    </row>
    <row r="7529" spans="1:25" x14ac:dyDescent="0.3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t="str">
        <f t="shared" si="351"/>
        <v>Profit</v>
      </c>
      <c r="W7529" t="str">
        <f t="shared" si="352"/>
        <v>US</v>
      </c>
      <c r="X7529" t="str">
        <f t="shared" si="353"/>
        <v>Texas</v>
      </c>
      <c r="Y7529" t="str">
        <f>VLOOKUP(P7529,'Product manager data'!$A$1:B7545,2,0)</f>
        <v>Robin Dennis</v>
      </c>
    </row>
    <row r="7530" spans="1:25" x14ac:dyDescent="0.3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t="str">
        <f t="shared" si="351"/>
        <v>Profit</v>
      </c>
      <c r="W7530" t="str">
        <f t="shared" si="352"/>
        <v>US</v>
      </c>
      <c r="X7530" t="str">
        <f t="shared" si="353"/>
        <v>Texas</v>
      </c>
      <c r="Y7530" t="str">
        <f>VLOOKUP(P7530,'Product manager data'!$A$1:B7546,2,0)</f>
        <v>Beth Higgins</v>
      </c>
    </row>
    <row r="7531" spans="1:25" x14ac:dyDescent="0.3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 t="shared" si="351"/>
        <v>Profit</v>
      </c>
      <c r="W7531" t="str">
        <f t="shared" si="352"/>
        <v>US</v>
      </c>
      <c r="X7531" t="str">
        <f t="shared" si="353"/>
        <v>Texas</v>
      </c>
      <c r="Y7531" t="str">
        <f>VLOOKUP(P7531,'Product manager data'!$A$1:B7547,2,0)</f>
        <v>Kimberly Harrington</v>
      </c>
    </row>
    <row r="7532" spans="1:25" x14ac:dyDescent="0.3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f t="shared" si="351"/>
        <v>Profit</v>
      </c>
      <c r="W7532" t="str">
        <f t="shared" si="352"/>
        <v>US</v>
      </c>
      <c r="X7532" t="str">
        <f t="shared" si="353"/>
        <v>Texas</v>
      </c>
      <c r="Y7532" t="str">
        <f>VLOOKUP(P7532,'Product manager data'!$A$1:B7548,2,0)</f>
        <v>Kimberly Harrington</v>
      </c>
    </row>
    <row r="7533" spans="1:25" x14ac:dyDescent="0.3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t="str">
        <f t="shared" si="351"/>
        <v>Loss</v>
      </c>
      <c r="W7533" t="str">
        <f t="shared" si="352"/>
        <v>CA</v>
      </c>
      <c r="X7533" t="str">
        <f t="shared" si="353"/>
        <v>California</v>
      </c>
      <c r="Y7533" t="str">
        <f>VLOOKUP(P7533,'Product manager data'!$A$1:B7549,2,0)</f>
        <v>Robin Dennis</v>
      </c>
    </row>
    <row r="7534" spans="1:25" x14ac:dyDescent="0.3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t="str">
        <f t="shared" si="351"/>
        <v>Profit</v>
      </c>
      <c r="W7534" t="str">
        <f t="shared" si="352"/>
        <v>CA</v>
      </c>
      <c r="X7534" t="str">
        <f t="shared" si="353"/>
        <v>California</v>
      </c>
      <c r="Y7534" t="str">
        <f>VLOOKUP(P7534,'Product manager data'!$A$1:B7550,2,0)</f>
        <v>Sandra Cruz</v>
      </c>
    </row>
    <row r="7535" spans="1:25" x14ac:dyDescent="0.3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f t="shared" si="351"/>
        <v>Loss</v>
      </c>
      <c r="W7535" t="str">
        <f t="shared" si="352"/>
        <v>US</v>
      </c>
      <c r="X7535" t="str">
        <f t="shared" si="353"/>
        <v>Texas</v>
      </c>
      <c r="Y7535" t="str">
        <f>VLOOKUP(P7535,'Product manager data'!$A$1:B7551,2,0)</f>
        <v>Sandra Cruz</v>
      </c>
    </row>
    <row r="7536" spans="1:25" x14ac:dyDescent="0.3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f t="shared" si="351"/>
        <v>Profit</v>
      </c>
      <c r="W7536" t="str">
        <f t="shared" si="352"/>
        <v>US</v>
      </c>
      <c r="X7536" t="str">
        <f t="shared" si="353"/>
        <v>Texas</v>
      </c>
      <c r="Y7536" t="str">
        <f>VLOOKUP(P7536,'Product manager data'!$A$1:B7552,2,0)</f>
        <v>Tim Collins</v>
      </c>
    </row>
    <row r="7537" spans="1:25" x14ac:dyDescent="0.3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f t="shared" si="351"/>
        <v>Profit</v>
      </c>
      <c r="W7537" t="str">
        <f t="shared" si="352"/>
        <v>US</v>
      </c>
      <c r="X7537" t="str">
        <f t="shared" si="353"/>
        <v>Texas</v>
      </c>
      <c r="Y7537" t="str">
        <f>VLOOKUP(P7537,'Product manager data'!$A$1:B7553,2,0)</f>
        <v>Tammie Nelson</v>
      </c>
    </row>
    <row r="7538" spans="1:25" x14ac:dyDescent="0.3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t="str">
        <f t="shared" si="351"/>
        <v>Loss</v>
      </c>
      <c r="W7538" t="str">
        <f t="shared" si="352"/>
        <v>CA</v>
      </c>
      <c r="X7538" t="str">
        <f t="shared" si="353"/>
        <v>California</v>
      </c>
      <c r="Y7538" t="str">
        <f>VLOOKUP(P7538,'Product manager data'!$A$1:B7554,2,0)</f>
        <v>Robin Dennis</v>
      </c>
    </row>
    <row r="7539" spans="1:25" x14ac:dyDescent="0.3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f t="shared" si="351"/>
        <v>Profit</v>
      </c>
      <c r="W7539" t="str">
        <f t="shared" si="352"/>
        <v>CA</v>
      </c>
      <c r="X7539" t="str">
        <f t="shared" si="353"/>
        <v>California</v>
      </c>
      <c r="Y7539" t="str">
        <f>VLOOKUP(P7539,'Product manager data'!$A$1:B7555,2,0)</f>
        <v>Beth Higgins</v>
      </c>
    </row>
    <row r="7540" spans="1:25" x14ac:dyDescent="0.3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f t="shared" si="351"/>
        <v>Profit</v>
      </c>
      <c r="W7540" t="str">
        <f t="shared" si="352"/>
        <v>US</v>
      </c>
      <c r="X7540" t="str">
        <f t="shared" si="353"/>
        <v>Texas</v>
      </c>
      <c r="Y7540" t="str">
        <f>VLOOKUP(P7540,'Product manager data'!$A$1:B7556,2,0)</f>
        <v>Myrtle Holloway</v>
      </c>
    </row>
    <row r="7541" spans="1:25" x14ac:dyDescent="0.3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f t="shared" si="351"/>
        <v>Loss</v>
      </c>
      <c r="W7541" t="str">
        <f t="shared" si="352"/>
        <v>US</v>
      </c>
      <c r="X7541" t="str">
        <f t="shared" si="353"/>
        <v>Texas</v>
      </c>
      <c r="Y7541" t="str">
        <f>VLOOKUP(P7541,'Product manager data'!$A$1:B7557,2,0)</f>
        <v>Kimberly Harrington</v>
      </c>
    </row>
    <row r="7542" spans="1:25" x14ac:dyDescent="0.3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t="str">
        <f t="shared" si="351"/>
        <v>Loss</v>
      </c>
      <c r="W7542" t="str">
        <f t="shared" si="352"/>
        <v>US</v>
      </c>
      <c r="X7542" t="str">
        <f t="shared" si="353"/>
        <v>Texas</v>
      </c>
      <c r="Y7542" t="str">
        <f>VLOOKUP(P7542,'Product manager data'!$A$1:B7558,2,0)</f>
        <v>Tim Collins</v>
      </c>
    </row>
    <row r="7543" spans="1:25" x14ac:dyDescent="0.3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t="str">
        <f t="shared" si="351"/>
        <v>Profit</v>
      </c>
      <c r="W7543" t="str">
        <f t="shared" si="352"/>
        <v>US</v>
      </c>
      <c r="X7543" t="str">
        <f t="shared" si="353"/>
        <v>Texas</v>
      </c>
      <c r="Y7543" t="str">
        <f>VLOOKUP(P7543,'Product manager data'!$A$1:B7559,2,0)</f>
        <v>James Marez</v>
      </c>
    </row>
    <row r="7544" spans="1:25" x14ac:dyDescent="0.3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f t="shared" si="351"/>
        <v>Profit</v>
      </c>
      <c r="W7544" t="str">
        <f t="shared" si="352"/>
        <v>US</v>
      </c>
      <c r="X7544" t="str">
        <f t="shared" si="353"/>
        <v>Texas</v>
      </c>
      <c r="Y7544" t="str">
        <f>VLOOKUP(P7544,'Product manager data'!$A$1:B7560,2,0)</f>
        <v>Robin Dennis</v>
      </c>
    </row>
    <row r="7545" spans="1:25" x14ac:dyDescent="0.3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t="str">
        <f t="shared" si="351"/>
        <v>Loss</v>
      </c>
      <c r="W7545" t="str">
        <f t="shared" si="352"/>
        <v>US</v>
      </c>
      <c r="X7545" t="str">
        <f t="shared" si="353"/>
        <v>Texas</v>
      </c>
      <c r="Y7545" t="str">
        <f>VLOOKUP(P7545,'Product manager data'!$A$1:B7561,2,0)</f>
        <v>James Marez</v>
      </c>
    </row>
    <row r="7546" spans="1:25" x14ac:dyDescent="0.3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f t="shared" si="351"/>
        <v>Profit</v>
      </c>
      <c r="W7546" t="str">
        <f t="shared" si="352"/>
        <v>US</v>
      </c>
      <c r="X7546" t="str">
        <f t="shared" si="353"/>
        <v>Texas</v>
      </c>
      <c r="Y7546" t="str">
        <f>VLOOKUP(P7546,'Product manager data'!$A$1:B7562,2,0)</f>
        <v>Sandra Cruz</v>
      </c>
    </row>
    <row r="7547" spans="1:25" x14ac:dyDescent="0.3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t="str">
        <f t="shared" si="351"/>
        <v>Profit</v>
      </c>
      <c r="W7547" t="str">
        <f t="shared" si="352"/>
        <v>CA</v>
      </c>
      <c r="X7547" t="str">
        <f t="shared" si="353"/>
        <v>California</v>
      </c>
      <c r="Y7547" t="str">
        <f>VLOOKUP(P7547,'Product manager data'!$A$1:B7563,2,0)</f>
        <v>James Marez</v>
      </c>
    </row>
    <row r="7548" spans="1:25" x14ac:dyDescent="0.3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f t="shared" si="351"/>
        <v>Profit</v>
      </c>
      <c r="W7548" t="str">
        <f t="shared" si="352"/>
        <v>CA</v>
      </c>
      <c r="X7548" t="str">
        <f t="shared" si="353"/>
        <v>California</v>
      </c>
      <c r="Y7548" t="str">
        <f>VLOOKUP(P7548,'Product manager data'!$A$1:B7564,2,0)</f>
        <v>James Marez</v>
      </c>
    </row>
    <row r="7549" spans="1:25" x14ac:dyDescent="0.3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f t="shared" si="351"/>
        <v>Loss</v>
      </c>
      <c r="W7549" t="str">
        <f t="shared" si="352"/>
        <v>CA</v>
      </c>
      <c r="X7549" t="str">
        <f t="shared" si="353"/>
        <v>California</v>
      </c>
      <c r="Y7549" t="str">
        <f>VLOOKUP(P7549,'Product manager data'!$A$1:B7565,2,0)</f>
        <v>Kimberly Harrington</v>
      </c>
    </row>
    <row r="7550" spans="1:25" x14ac:dyDescent="0.3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f t="shared" si="351"/>
        <v>Loss</v>
      </c>
      <c r="W7550" t="str">
        <f t="shared" si="352"/>
        <v>CA</v>
      </c>
      <c r="X7550" t="str">
        <f t="shared" si="353"/>
        <v>California</v>
      </c>
      <c r="Y7550" t="str">
        <f>VLOOKUP(P7550,'Product manager data'!$A$1:B7566,2,0)</f>
        <v>Kimberly Harrington</v>
      </c>
    </row>
    <row r="7551" spans="1:25" x14ac:dyDescent="0.3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t="str">
        <f t="shared" si="351"/>
        <v>Loss</v>
      </c>
      <c r="W7551" t="str">
        <f t="shared" si="352"/>
        <v>CA</v>
      </c>
      <c r="X7551" t="str">
        <f t="shared" si="353"/>
        <v>California</v>
      </c>
      <c r="Y7551" t="str">
        <f>VLOOKUP(P7551,'Product manager data'!$A$1:B7567,2,0)</f>
        <v>Robin Dennis</v>
      </c>
    </row>
    <row r="7552" spans="1:25" x14ac:dyDescent="0.3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t="str">
        <f t="shared" si="351"/>
        <v>Profit</v>
      </c>
      <c r="W7552" t="str">
        <f t="shared" si="352"/>
        <v>CA</v>
      </c>
      <c r="X7552" t="str">
        <f t="shared" si="353"/>
        <v>California</v>
      </c>
      <c r="Y7552" t="str">
        <f>VLOOKUP(P7552,'Product manager data'!$A$1:B7568,2,0)</f>
        <v>Rosemary Hearon</v>
      </c>
    </row>
    <row r="7553" spans="1:25" x14ac:dyDescent="0.3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 t="shared" si="351"/>
        <v>Profit</v>
      </c>
      <c r="W7553" t="str">
        <f t="shared" si="352"/>
        <v>CA</v>
      </c>
      <c r="X7553" t="str">
        <f t="shared" si="353"/>
        <v>California</v>
      </c>
      <c r="Y7553" t="str">
        <f>VLOOKUP(P7553,'Product manager data'!$A$1:B7569,2,0)</f>
        <v>James Marez</v>
      </c>
    </row>
    <row r="7554" spans="1:25" x14ac:dyDescent="0.3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 t="shared" si="351"/>
        <v>Profit</v>
      </c>
      <c r="W7554" t="str">
        <f t="shared" si="352"/>
        <v>CA</v>
      </c>
      <c r="X7554" t="str">
        <f t="shared" si="353"/>
        <v>California</v>
      </c>
      <c r="Y7554" t="str">
        <f>VLOOKUP(P7554,'Product manager data'!$A$1:B7570,2,0)</f>
        <v>Kimberly Harrington</v>
      </c>
    </row>
    <row r="7555" spans="1:25" x14ac:dyDescent="0.3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t="str">
        <f t="shared" ref="V7555:V7618" si="354">IF(U7555&gt;=0,"Profit","Loss")</f>
        <v>Profit</v>
      </c>
      <c r="W7555" t="str">
        <f t="shared" ref="W7555:W7618" si="355">MID(B7555,1,2)</f>
        <v>CA</v>
      </c>
      <c r="X7555" t="str">
        <f t="shared" ref="X7555:X7618" si="356">IF(W7555="CA","California","Texas")</f>
        <v>California</v>
      </c>
      <c r="Y7555" t="str">
        <f>VLOOKUP(P7555,'Product manager data'!$A$1:B7571,2,0)</f>
        <v>Beth Higgins</v>
      </c>
    </row>
    <row r="7556" spans="1:25" x14ac:dyDescent="0.3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f t="shared" si="354"/>
        <v>Loss</v>
      </c>
      <c r="W7556" t="str">
        <f t="shared" si="355"/>
        <v>CA</v>
      </c>
      <c r="X7556" t="str">
        <f t="shared" si="356"/>
        <v>California</v>
      </c>
      <c r="Y7556" t="str">
        <f>VLOOKUP(P7556,'Product manager data'!$A$1:B7572,2,0)</f>
        <v>Tim Collins</v>
      </c>
    </row>
    <row r="7557" spans="1:25" x14ac:dyDescent="0.3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 t="shared" si="354"/>
        <v>Profit</v>
      </c>
      <c r="W7557" t="str">
        <f t="shared" si="355"/>
        <v>CA</v>
      </c>
      <c r="X7557" t="str">
        <f t="shared" si="356"/>
        <v>California</v>
      </c>
      <c r="Y7557" t="str">
        <f>VLOOKUP(P7557,'Product manager data'!$A$1:B7573,2,0)</f>
        <v>Eric Goetz</v>
      </c>
    </row>
    <row r="7558" spans="1:25" x14ac:dyDescent="0.3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f t="shared" si="354"/>
        <v>Profit</v>
      </c>
      <c r="W7558" t="str">
        <f t="shared" si="355"/>
        <v>CA</v>
      </c>
      <c r="X7558" t="str">
        <f t="shared" si="356"/>
        <v>California</v>
      </c>
      <c r="Y7558" t="str">
        <f>VLOOKUP(P7558,'Product manager data'!$A$1:B7574,2,0)</f>
        <v>Beth Higgins</v>
      </c>
    </row>
    <row r="7559" spans="1:25" x14ac:dyDescent="0.3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f t="shared" si="354"/>
        <v>Profit</v>
      </c>
      <c r="W7559" t="str">
        <f t="shared" si="355"/>
        <v>CA</v>
      </c>
      <c r="X7559" t="str">
        <f t="shared" si="356"/>
        <v>California</v>
      </c>
      <c r="Y7559" t="str">
        <f>VLOOKUP(P7559,'Product manager data'!$A$1:B7575,2,0)</f>
        <v>Kimberly Harrington</v>
      </c>
    </row>
    <row r="7560" spans="1:25" x14ac:dyDescent="0.3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f t="shared" si="354"/>
        <v>Profit</v>
      </c>
      <c r="W7560" t="str">
        <f t="shared" si="355"/>
        <v>US</v>
      </c>
      <c r="X7560" t="str">
        <f t="shared" si="356"/>
        <v>Texas</v>
      </c>
      <c r="Y7560" t="str">
        <f>VLOOKUP(P7560,'Product manager data'!$A$1:B7576,2,0)</f>
        <v>Mary Wood</v>
      </c>
    </row>
    <row r="7561" spans="1:25" x14ac:dyDescent="0.3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 t="shared" si="354"/>
        <v>Profit</v>
      </c>
      <c r="W7561" t="str">
        <f t="shared" si="355"/>
        <v>US</v>
      </c>
      <c r="X7561" t="str">
        <f t="shared" si="356"/>
        <v>Texas</v>
      </c>
      <c r="Y7561" t="str">
        <f>VLOOKUP(P7561,'Product manager data'!$A$1:B7577,2,0)</f>
        <v>Beth Higgins</v>
      </c>
    </row>
    <row r="7562" spans="1:25" x14ac:dyDescent="0.3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f t="shared" si="354"/>
        <v>Profit</v>
      </c>
      <c r="W7562" t="str">
        <f t="shared" si="355"/>
        <v>US</v>
      </c>
      <c r="X7562" t="str">
        <f t="shared" si="356"/>
        <v>Texas</v>
      </c>
      <c r="Y7562" t="str">
        <f>VLOOKUP(P7562,'Product manager data'!$A$1:B7578,2,0)</f>
        <v>Robin Dennis</v>
      </c>
    </row>
    <row r="7563" spans="1:25" x14ac:dyDescent="0.3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f t="shared" si="354"/>
        <v>Profit</v>
      </c>
      <c r="W7563" t="str">
        <f t="shared" si="355"/>
        <v>CA</v>
      </c>
      <c r="X7563" t="str">
        <f t="shared" si="356"/>
        <v>California</v>
      </c>
      <c r="Y7563" t="str">
        <f>VLOOKUP(P7563,'Product manager data'!$A$1:B7579,2,0)</f>
        <v>Sandra Cruz</v>
      </c>
    </row>
    <row r="7564" spans="1:25" x14ac:dyDescent="0.3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t="str">
        <f t="shared" si="354"/>
        <v>Profit</v>
      </c>
      <c r="W7564" t="str">
        <f t="shared" si="355"/>
        <v>US</v>
      </c>
      <c r="X7564" t="str">
        <f t="shared" si="356"/>
        <v>Texas</v>
      </c>
      <c r="Y7564" t="str">
        <f>VLOOKUP(P7564,'Product manager data'!$A$1:B7580,2,0)</f>
        <v>Tim Collins</v>
      </c>
    </row>
    <row r="7565" spans="1:25" x14ac:dyDescent="0.3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f t="shared" si="354"/>
        <v>Profit</v>
      </c>
      <c r="W7565" t="str">
        <f t="shared" si="355"/>
        <v>CA</v>
      </c>
      <c r="X7565" t="str">
        <f t="shared" si="356"/>
        <v>California</v>
      </c>
      <c r="Y7565" t="str">
        <f>VLOOKUP(P7565,'Product manager data'!$A$1:B7581,2,0)</f>
        <v>Reggie Bacon</v>
      </c>
    </row>
    <row r="7566" spans="1:25" x14ac:dyDescent="0.3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t="str">
        <f t="shared" si="354"/>
        <v>Loss</v>
      </c>
      <c r="W7566" t="str">
        <f t="shared" si="355"/>
        <v>US</v>
      </c>
      <c r="X7566" t="str">
        <f t="shared" si="356"/>
        <v>Texas</v>
      </c>
      <c r="Y7566" t="str">
        <f>VLOOKUP(P7566,'Product manager data'!$A$1:B7582,2,0)</f>
        <v>Sandra Cruz</v>
      </c>
    </row>
    <row r="7567" spans="1:25" x14ac:dyDescent="0.3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f t="shared" si="354"/>
        <v>Profit</v>
      </c>
      <c r="W7567" t="str">
        <f t="shared" si="355"/>
        <v>US</v>
      </c>
      <c r="X7567" t="str">
        <f t="shared" si="356"/>
        <v>Texas</v>
      </c>
      <c r="Y7567" t="str">
        <f>VLOOKUP(P7567,'Product manager data'!$A$1:B7583,2,0)</f>
        <v>Tim Collins</v>
      </c>
    </row>
    <row r="7568" spans="1:25" x14ac:dyDescent="0.3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 t="shared" si="354"/>
        <v>Profit</v>
      </c>
      <c r="W7568" t="str">
        <f t="shared" si="355"/>
        <v>CA</v>
      </c>
      <c r="X7568" t="str">
        <f t="shared" si="356"/>
        <v>California</v>
      </c>
      <c r="Y7568" t="str">
        <f>VLOOKUP(P7568,'Product manager data'!$A$1:B7584,2,0)</f>
        <v>Reggie Bacon</v>
      </c>
    </row>
    <row r="7569" spans="1:25" x14ac:dyDescent="0.3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t="str">
        <f t="shared" si="354"/>
        <v>Profit</v>
      </c>
      <c r="W7569" t="str">
        <f t="shared" si="355"/>
        <v>CA</v>
      </c>
      <c r="X7569" t="str">
        <f t="shared" si="356"/>
        <v>California</v>
      </c>
      <c r="Y7569" t="str">
        <f>VLOOKUP(P7569,'Product manager data'!$A$1:B7585,2,0)</f>
        <v>Beth Higgins</v>
      </c>
    </row>
    <row r="7570" spans="1:25" x14ac:dyDescent="0.3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 t="shared" si="354"/>
        <v>Profit</v>
      </c>
      <c r="W7570" t="str">
        <f t="shared" si="355"/>
        <v>CA</v>
      </c>
      <c r="X7570" t="str">
        <f t="shared" si="356"/>
        <v>California</v>
      </c>
      <c r="Y7570" t="str">
        <f>VLOOKUP(P7570,'Product manager data'!$A$1:B7586,2,0)</f>
        <v>Eric Goetz</v>
      </c>
    </row>
    <row r="7571" spans="1:25" x14ac:dyDescent="0.3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t="str">
        <f t="shared" si="354"/>
        <v>Profit</v>
      </c>
      <c r="W7571" t="str">
        <f t="shared" si="355"/>
        <v>CA</v>
      </c>
      <c r="X7571" t="str">
        <f t="shared" si="356"/>
        <v>California</v>
      </c>
      <c r="Y7571" t="str">
        <f>VLOOKUP(P7571,'Product manager data'!$A$1:B7587,2,0)</f>
        <v>Beth Higgins</v>
      </c>
    </row>
    <row r="7572" spans="1:25" x14ac:dyDescent="0.3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f t="shared" si="354"/>
        <v>Profit</v>
      </c>
      <c r="W7572" t="str">
        <f t="shared" si="355"/>
        <v>CA</v>
      </c>
      <c r="X7572" t="str">
        <f t="shared" si="356"/>
        <v>California</v>
      </c>
      <c r="Y7572" t="str">
        <f>VLOOKUP(P7572,'Product manager data'!$A$1:B7588,2,0)</f>
        <v>Junior Fason</v>
      </c>
    </row>
    <row r="7573" spans="1:25" x14ac:dyDescent="0.3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t="str">
        <f t="shared" si="354"/>
        <v>Profit</v>
      </c>
      <c r="W7573" t="str">
        <f t="shared" si="355"/>
        <v>CA</v>
      </c>
      <c r="X7573" t="str">
        <f t="shared" si="356"/>
        <v>California</v>
      </c>
      <c r="Y7573" t="str">
        <f>VLOOKUP(P7573,'Product manager data'!$A$1:B7589,2,0)</f>
        <v>Myrtle Holloway</v>
      </c>
    </row>
    <row r="7574" spans="1:25" x14ac:dyDescent="0.3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t="str">
        <f t="shared" si="354"/>
        <v>Profit</v>
      </c>
      <c r="W7574" t="str">
        <f t="shared" si="355"/>
        <v>CA</v>
      </c>
      <c r="X7574" t="str">
        <f t="shared" si="356"/>
        <v>California</v>
      </c>
      <c r="Y7574" t="str">
        <f>VLOOKUP(P7574,'Product manager data'!$A$1:B7590,2,0)</f>
        <v>Michael Benoit</v>
      </c>
    </row>
    <row r="7575" spans="1:25" x14ac:dyDescent="0.3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t="str">
        <f t="shared" si="354"/>
        <v>Profit</v>
      </c>
      <c r="W7575" t="str">
        <f t="shared" si="355"/>
        <v>CA</v>
      </c>
      <c r="X7575" t="str">
        <f t="shared" si="356"/>
        <v>California</v>
      </c>
      <c r="Y7575" t="str">
        <f>VLOOKUP(P7575,'Product manager data'!$A$1:B7591,2,0)</f>
        <v>Eric Goetz</v>
      </c>
    </row>
    <row r="7576" spans="1:25" x14ac:dyDescent="0.3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 t="shared" si="354"/>
        <v>Profit</v>
      </c>
      <c r="W7576" t="str">
        <f t="shared" si="355"/>
        <v>CA</v>
      </c>
      <c r="X7576" t="str">
        <f t="shared" si="356"/>
        <v>California</v>
      </c>
      <c r="Y7576" t="str">
        <f>VLOOKUP(P7576,'Product manager data'!$A$1:B7592,2,0)</f>
        <v>Myrtle Holloway</v>
      </c>
    </row>
    <row r="7577" spans="1:25" x14ac:dyDescent="0.3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f t="shared" si="354"/>
        <v>Profit</v>
      </c>
      <c r="W7577" t="str">
        <f t="shared" si="355"/>
        <v>CA</v>
      </c>
      <c r="X7577" t="str">
        <f t="shared" si="356"/>
        <v>California</v>
      </c>
      <c r="Y7577" t="str">
        <f>VLOOKUP(P7577,'Product manager data'!$A$1:B7593,2,0)</f>
        <v>Reggie Bacon</v>
      </c>
    </row>
    <row r="7578" spans="1:25" x14ac:dyDescent="0.3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f t="shared" si="354"/>
        <v>Profit</v>
      </c>
      <c r="W7578" t="str">
        <f t="shared" si="355"/>
        <v>CA</v>
      </c>
      <c r="X7578" t="str">
        <f t="shared" si="356"/>
        <v>California</v>
      </c>
      <c r="Y7578" t="str">
        <f>VLOOKUP(P7578,'Product manager data'!$A$1:B7594,2,0)</f>
        <v>Reggie Bacon</v>
      </c>
    </row>
    <row r="7579" spans="1:25" x14ac:dyDescent="0.3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f t="shared" si="354"/>
        <v>Profit</v>
      </c>
      <c r="W7579" t="str">
        <f t="shared" si="355"/>
        <v>CA</v>
      </c>
      <c r="X7579" t="str">
        <f t="shared" si="356"/>
        <v>California</v>
      </c>
      <c r="Y7579" t="str">
        <f>VLOOKUP(P7579,'Product manager data'!$A$1:B7595,2,0)</f>
        <v>James Marez</v>
      </c>
    </row>
    <row r="7580" spans="1:25" x14ac:dyDescent="0.3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f t="shared" si="354"/>
        <v>Profit</v>
      </c>
      <c r="W7580" t="str">
        <f t="shared" si="355"/>
        <v>CA</v>
      </c>
      <c r="X7580" t="str">
        <f t="shared" si="356"/>
        <v>California</v>
      </c>
      <c r="Y7580" t="str">
        <f>VLOOKUP(P7580,'Product manager data'!$A$1:B7596,2,0)</f>
        <v>Sandra Cruz</v>
      </c>
    </row>
    <row r="7581" spans="1:25" x14ac:dyDescent="0.3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t="str">
        <f t="shared" si="354"/>
        <v>Profit</v>
      </c>
      <c r="W7581" t="str">
        <f t="shared" si="355"/>
        <v>CA</v>
      </c>
      <c r="X7581" t="str">
        <f t="shared" si="356"/>
        <v>California</v>
      </c>
      <c r="Y7581" t="str">
        <f>VLOOKUP(P7581,'Product manager data'!$A$1:B7597,2,0)</f>
        <v>Mary Wood</v>
      </c>
    </row>
    <row r="7582" spans="1:25" x14ac:dyDescent="0.3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 t="shared" si="354"/>
        <v>Profit</v>
      </c>
      <c r="W7582" t="str">
        <f t="shared" si="355"/>
        <v>CA</v>
      </c>
      <c r="X7582" t="str">
        <f t="shared" si="356"/>
        <v>California</v>
      </c>
      <c r="Y7582" t="str">
        <f>VLOOKUP(P7582,'Product manager data'!$A$1:B7598,2,0)</f>
        <v>Eric Goetz</v>
      </c>
    </row>
    <row r="7583" spans="1:25" x14ac:dyDescent="0.3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f t="shared" si="354"/>
        <v>Profit</v>
      </c>
      <c r="W7583" t="str">
        <f t="shared" si="355"/>
        <v>CA</v>
      </c>
      <c r="X7583" t="str">
        <f t="shared" si="356"/>
        <v>California</v>
      </c>
      <c r="Y7583" t="str">
        <f>VLOOKUP(P7583,'Product manager data'!$A$1:B7599,2,0)</f>
        <v>Myrtle Holloway</v>
      </c>
    </row>
    <row r="7584" spans="1:25" x14ac:dyDescent="0.3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 t="shared" si="354"/>
        <v>Profit</v>
      </c>
      <c r="W7584" t="str">
        <f t="shared" si="355"/>
        <v>CA</v>
      </c>
      <c r="X7584" t="str">
        <f t="shared" si="356"/>
        <v>California</v>
      </c>
      <c r="Y7584" t="str">
        <f>VLOOKUP(P7584,'Product manager data'!$A$1:B7600,2,0)</f>
        <v>Sandra Cruz</v>
      </c>
    </row>
    <row r="7585" spans="1:25" x14ac:dyDescent="0.3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t="str">
        <f t="shared" si="354"/>
        <v>Profit</v>
      </c>
      <c r="W7585" t="str">
        <f t="shared" si="355"/>
        <v>CA</v>
      </c>
      <c r="X7585" t="str">
        <f t="shared" si="356"/>
        <v>California</v>
      </c>
      <c r="Y7585" t="str">
        <f>VLOOKUP(P7585,'Product manager data'!$A$1:B7601,2,0)</f>
        <v>James Marez</v>
      </c>
    </row>
    <row r="7586" spans="1:25" x14ac:dyDescent="0.3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t="str">
        <f t="shared" si="354"/>
        <v>Profit</v>
      </c>
      <c r="W7586" t="str">
        <f t="shared" si="355"/>
        <v>CA</v>
      </c>
      <c r="X7586" t="str">
        <f t="shared" si="356"/>
        <v>California</v>
      </c>
      <c r="Y7586" t="str">
        <f>VLOOKUP(P7586,'Product manager data'!$A$1:B7602,2,0)</f>
        <v>Willie Zensen</v>
      </c>
    </row>
    <row r="7587" spans="1:25" x14ac:dyDescent="0.3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f t="shared" si="354"/>
        <v>Profit</v>
      </c>
      <c r="W7587" t="str">
        <f t="shared" si="355"/>
        <v>CA</v>
      </c>
      <c r="X7587" t="str">
        <f t="shared" si="356"/>
        <v>California</v>
      </c>
      <c r="Y7587" t="str">
        <f>VLOOKUP(P7587,'Product manager data'!$A$1:B7603,2,0)</f>
        <v>Beth Higgins</v>
      </c>
    </row>
    <row r="7588" spans="1:25" x14ac:dyDescent="0.3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f t="shared" si="354"/>
        <v>Profit</v>
      </c>
      <c r="W7588" t="str">
        <f t="shared" si="355"/>
        <v>CA</v>
      </c>
      <c r="X7588" t="str">
        <f t="shared" si="356"/>
        <v>California</v>
      </c>
      <c r="Y7588" t="str">
        <f>VLOOKUP(P7588,'Product manager data'!$A$1:B7604,2,0)</f>
        <v>Eric Goetz</v>
      </c>
    </row>
    <row r="7589" spans="1:25" x14ac:dyDescent="0.3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f t="shared" si="354"/>
        <v>Profit</v>
      </c>
      <c r="W7589" t="str">
        <f t="shared" si="355"/>
        <v>CA</v>
      </c>
      <c r="X7589" t="str">
        <f t="shared" si="356"/>
        <v>California</v>
      </c>
      <c r="Y7589" t="str">
        <f>VLOOKUP(P7589,'Product manager data'!$A$1:B7605,2,0)</f>
        <v>Kimberly Harrington</v>
      </c>
    </row>
    <row r="7590" spans="1:25" x14ac:dyDescent="0.3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 t="shared" si="354"/>
        <v>Profit</v>
      </c>
      <c r="W7590" t="str">
        <f t="shared" si="355"/>
        <v>CA</v>
      </c>
      <c r="X7590" t="str">
        <f t="shared" si="356"/>
        <v>California</v>
      </c>
      <c r="Y7590" t="str">
        <f>VLOOKUP(P7590,'Product manager data'!$A$1:B7606,2,0)</f>
        <v>Robin Dennis</v>
      </c>
    </row>
    <row r="7591" spans="1:25" x14ac:dyDescent="0.3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f t="shared" si="354"/>
        <v>Profit</v>
      </c>
      <c r="W7591" t="str">
        <f t="shared" si="355"/>
        <v>CA</v>
      </c>
      <c r="X7591" t="str">
        <f t="shared" si="356"/>
        <v>California</v>
      </c>
      <c r="Y7591" t="str">
        <f>VLOOKUP(P7591,'Product manager data'!$A$1:B7607,2,0)</f>
        <v>Eric Goetz</v>
      </c>
    </row>
    <row r="7592" spans="1:25" x14ac:dyDescent="0.3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 t="shared" si="354"/>
        <v>Profit</v>
      </c>
      <c r="W7592" t="str">
        <f t="shared" si="355"/>
        <v>CA</v>
      </c>
      <c r="X7592" t="str">
        <f t="shared" si="356"/>
        <v>California</v>
      </c>
      <c r="Y7592" t="str">
        <f>VLOOKUP(P7592,'Product manager data'!$A$1:B7608,2,0)</f>
        <v>Robin Dennis</v>
      </c>
    </row>
    <row r="7593" spans="1:25" x14ac:dyDescent="0.3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 t="shared" si="354"/>
        <v>Loss</v>
      </c>
      <c r="W7593" t="str">
        <f t="shared" si="355"/>
        <v>CA</v>
      </c>
      <c r="X7593" t="str">
        <f t="shared" si="356"/>
        <v>California</v>
      </c>
      <c r="Y7593" t="str">
        <f>VLOOKUP(P7593,'Product manager data'!$A$1:B7609,2,0)</f>
        <v>Sandra Cruz</v>
      </c>
    </row>
    <row r="7594" spans="1:25" x14ac:dyDescent="0.3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f t="shared" si="354"/>
        <v>Profit</v>
      </c>
      <c r="W7594" t="str">
        <f t="shared" si="355"/>
        <v>CA</v>
      </c>
      <c r="X7594" t="str">
        <f t="shared" si="356"/>
        <v>California</v>
      </c>
      <c r="Y7594" t="str">
        <f>VLOOKUP(P7594,'Product manager data'!$A$1:B7610,2,0)</f>
        <v>Eric Goetz</v>
      </c>
    </row>
    <row r="7595" spans="1:25" x14ac:dyDescent="0.3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f t="shared" si="354"/>
        <v>Loss</v>
      </c>
      <c r="W7595" t="str">
        <f t="shared" si="355"/>
        <v>CA</v>
      </c>
      <c r="X7595" t="str">
        <f t="shared" si="356"/>
        <v>California</v>
      </c>
      <c r="Y7595" t="str">
        <f>VLOOKUP(P7595,'Product manager data'!$A$1:B7611,2,0)</f>
        <v>Sandra Cruz</v>
      </c>
    </row>
    <row r="7596" spans="1:25" x14ac:dyDescent="0.3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f t="shared" si="354"/>
        <v>Profit</v>
      </c>
      <c r="W7596" t="str">
        <f t="shared" si="355"/>
        <v>CA</v>
      </c>
      <c r="X7596" t="str">
        <f t="shared" si="356"/>
        <v>California</v>
      </c>
      <c r="Y7596" t="str">
        <f>VLOOKUP(P7596,'Product manager data'!$A$1:B7612,2,0)</f>
        <v>Kimberly Harrington</v>
      </c>
    </row>
    <row r="7597" spans="1:25" x14ac:dyDescent="0.3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 t="shared" si="354"/>
        <v>Profit</v>
      </c>
      <c r="W7597" t="str">
        <f t="shared" si="355"/>
        <v>CA</v>
      </c>
      <c r="X7597" t="str">
        <f t="shared" si="356"/>
        <v>California</v>
      </c>
      <c r="Y7597" t="str">
        <f>VLOOKUP(P7597,'Product manager data'!$A$1:B7613,2,0)</f>
        <v>Kimberly Harrington</v>
      </c>
    </row>
    <row r="7598" spans="1:25" x14ac:dyDescent="0.3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f t="shared" si="354"/>
        <v>Profit</v>
      </c>
      <c r="W7598" t="str">
        <f t="shared" si="355"/>
        <v>CA</v>
      </c>
      <c r="X7598" t="str">
        <f t="shared" si="356"/>
        <v>California</v>
      </c>
      <c r="Y7598" t="str">
        <f>VLOOKUP(P7598,'Product manager data'!$A$1:B7614,2,0)</f>
        <v>James Marez</v>
      </c>
    </row>
    <row r="7599" spans="1:25" x14ac:dyDescent="0.3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t="str">
        <f t="shared" si="354"/>
        <v>Profit</v>
      </c>
      <c r="W7599" t="str">
        <f t="shared" si="355"/>
        <v>CA</v>
      </c>
      <c r="X7599" t="str">
        <f t="shared" si="356"/>
        <v>California</v>
      </c>
      <c r="Y7599" t="str">
        <f>VLOOKUP(P7599,'Product manager data'!$A$1:B7615,2,0)</f>
        <v>Eric Goetz</v>
      </c>
    </row>
    <row r="7600" spans="1:25" x14ac:dyDescent="0.3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f t="shared" si="354"/>
        <v>Profit</v>
      </c>
      <c r="W7600" t="str">
        <f t="shared" si="355"/>
        <v>CA</v>
      </c>
      <c r="X7600" t="str">
        <f t="shared" si="356"/>
        <v>California</v>
      </c>
      <c r="Y7600" t="str">
        <f>VLOOKUP(P7600,'Product manager data'!$A$1:B7616,2,0)</f>
        <v>Eric Goetz</v>
      </c>
    </row>
    <row r="7601" spans="1:25" x14ac:dyDescent="0.3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t="str">
        <f t="shared" si="354"/>
        <v>Profit</v>
      </c>
      <c r="W7601" t="str">
        <f t="shared" si="355"/>
        <v>CA</v>
      </c>
      <c r="X7601" t="str">
        <f t="shared" si="356"/>
        <v>California</v>
      </c>
      <c r="Y7601" t="str">
        <f>VLOOKUP(P7601,'Product manager data'!$A$1:B7617,2,0)</f>
        <v>Beth Higgins</v>
      </c>
    </row>
    <row r="7602" spans="1:25" x14ac:dyDescent="0.3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t="str">
        <f t="shared" si="354"/>
        <v>Loss</v>
      </c>
      <c r="W7602" t="str">
        <f t="shared" si="355"/>
        <v>CA</v>
      </c>
      <c r="X7602" t="str">
        <f t="shared" si="356"/>
        <v>California</v>
      </c>
      <c r="Y7602" t="str">
        <f>VLOOKUP(P7602,'Product manager data'!$A$1:B7618,2,0)</f>
        <v>Jennifer Hutchins</v>
      </c>
    </row>
    <row r="7603" spans="1:25" x14ac:dyDescent="0.3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f t="shared" si="354"/>
        <v>Profit</v>
      </c>
      <c r="W7603" t="str">
        <f t="shared" si="355"/>
        <v>CA</v>
      </c>
      <c r="X7603" t="str">
        <f t="shared" si="356"/>
        <v>California</v>
      </c>
      <c r="Y7603" t="str">
        <f>VLOOKUP(P7603,'Product manager data'!$A$1:B7619,2,0)</f>
        <v>Beth Higgins</v>
      </c>
    </row>
    <row r="7604" spans="1:25" x14ac:dyDescent="0.3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 t="shared" si="354"/>
        <v>Profit</v>
      </c>
      <c r="W7604" t="str">
        <f t="shared" si="355"/>
        <v>CA</v>
      </c>
      <c r="X7604" t="str">
        <f t="shared" si="356"/>
        <v>California</v>
      </c>
      <c r="Y7604" t="str">
        <f>VLOOKUP(P7604,'Product manager data'!$A$1:B7620,2,0)</f>
        <v>Reggie Bacon</v>
      </c>
    </row>
    <row r="7605" spans="1:25" x14ac:dyDescent="0.3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f t="shared" si="354"/>
        <v>Profit</v>
      </c>
      <c r="W7605" t="str">
        <f t="shared" si="355"/>
        <v>CA</v>
      </c>
      <c r="X7605" t="str">
        <f t="shared" si="356"/>
        <v>California</v>
      </c>
      <c r="Y7605" t="str">
        <f>VLOOKUP(P7605,'Product manager data'!$A$1:B7621,2,0)</f>
        <v>Beth Higgins</v>
      </c>
    </row>
    <row r="7606" spans="1:25" x14ac:dyDescent="0.3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t="str">
        <f t="shared" si="354"/>
        <v>Loss</v>
      </c>
      <c r="W7606" t="str">
        <f t="shared" si="355"/>
        <v>CA</v>
      </c>
      <c r="X7606" t="str">
        <f t="shared" si="356"/>
        <v>California</v>
      </c>
      <c r="Y7606" t="str">
        <f>VLOOKUP(P7606,'Product manager data'!$A$1:B7622,2,0)</f>
        <v>Robin Dennis</v>
      </c>
    </row>
    <row r="7607" spans="1:25" x14ac:dyDescent="0.3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f t="shared" si="354"/>
        <v>Loss</v>
      </c>
      <c r="W7607" t="str">
        <f t="shared" si="355"/>
        <v>CA</v>
      </c>
      <c r="X7607" t="str">
        <f t="shared" si="356"/>
        <v>California</v>
      </c>
      <c r="Y7607" t="str">
        <f>VLOOKUP(P7607,'Product manager data'!$A$1:B7623,2,0)</f>
        <v>Robin Dennis</v>
      </c>
    </row>
    <row r="7608" spans="1:25" x14ac:dyDescent="0.3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f t="shared" si="354"/>
        <v>Profit</v>
      </c>
      <c r="W7608" t="str">
        <f t="shared" si="355"/>
        <v>CA</v>
      </c>
      <c r="X7608" t="str">
        <f t="shared" si="356"/>
        <v>California</v>
      </c>
      <c r="Y7608" t="str">
        <f>VLOOKUP(P7608,'Product manager data'!$A$1:B7624,2,0)</f>
        <v>Myrtle Holloway</v>
      </c>
    </row>
    <row r="7609" spans="1:25" x14ac:dyDescent="0.3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f t="shared" si="354"/>
        <v>Profit</v>
      </c>
      <c r="W7609" t="str">
        <f t="shared" si="355"/>
        <v>CA</v>
      </c>
      <c r="X7609" t="str">
        <f t="shared" si="356"/>
        <v>California</v>
      </c>
      <c r="Y7609" t="str">
        <f>VLOOKUP(P7609,'Product manager data'!$A$1:B7625,2,0)</f>
        <v>Myrtle Holloway</v>
      </c>
    </row>
    <row r="7610" spans="1:25" x14ac:dyDescent="0.3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f t="shared" si="354"/>
        <v>Profit</v>
      </c>
      <c r="W7610" t="str">
        <f t="shared" si="355"/>
        <v>CA</v>
      </c>
      <c r="X7610" t="str">
        <f t="shared" si="356"/>
        <v>California</v>
      </c>
      <c r="Y7610" t="str">
        <f>VLOOKUP(P7610,'Product manager data'!$A$1:B7626,2,0)</f>
        <v>Beth Higgins</v>
      </c>
    </row>
    <row r="7611" spans="1:25" x14ac:dyDescent="0.3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f t="shared" si="354"/>
        <v>Profit</v>
      </c>
      <c r="W7611" t="str">
        <f t="shared" si="355"/>
        <v>CA</v>
      </c>
      <c r="X7611" t="str">
        <f t="shared" si="356"/>
        <v>California</v>
      </c>
      <c r="Y7611" t="str">
        <f>VLOOKUP(P7611,'Product manager data'!$A$1:B7627,2,0)</f>
        <v>Eric Goetz</v>
      </c>
    </row>
    <row r="7612" spans="1:25" x14ac:dyDescent="0.3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t="str">
        <f t="shared" si="354"/>
        <v>Profit</v>
      </c>
      <c r="W7612" t="str">
        <f t="shared" si="355"/>
        <v>CA</v>
      </c>
      <c r="X7612" t="str">
        <f t="shared" si="356"/>
        <v>California</v>
      </c>
      <c r="Y7612" t="str">
        <f>VLOOKUP(P7612,'Product manager data'!$A$1:B7628,2,0)</f>
        <v>Beth Higgins</v>
      </c>
    </row>
    <row r="7613" spans="1:25" x14ac:dyDescent="0.3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t="str">
        <f t="shared" si="354"/>
        <v>Profit</v>
      </c>
      <c r="W7613" t="str">
        <f t="shared" si="355"/>
        <v>US</v>
      </c>
      <c r="X7613" t="str">
        <f t="shared" si="356"/>
        <v>Texas</v>
      </c>
      <c r="Y7613" t="str">
        <f>VLOOKUP(P7613,'Product manager data'!$A$1:B7629,2,0)</f>
        <v>Beth Higgins</v>
      </c>
    </row>
    <row r="7614" spans="1:25" x14ac:dyDescent="0.3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t="str">
        <f t="shared" si="354"/>
        <v>Profit</v>
      </c>
      <c r="W7614" t="str">
        <f t="shared" si="355"/>
        <v>US</v>
      </c>
      <c r="X7614" t="str">
        <f t="shared" si="356"/>
        <v>Texas</v>
      </c>
      <c r="Y7614" t="str">
        <f>VLOOKUP(P7614,'Product manager data'!$A$1:B7630,2,0)</f>
        <v>Junior Fason</v>
      </c>
    </row>
    <row r="7615" spans="1:25" x14ac:dyDescent="0.3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t="str">
        <f t="shared" si="354"/>
        <v>Profit</v>
      </c>
      <c r="W7615" t="str">
        <f t="shared" si="355"/>
        <v>US</v>
      </c>
      <c r="X7615" t="str">
        <f t="shared" si="356"/>
        <v>Texas</v>
      </c>
      <c r="Y7615" t="str">
        <f>VLOOKUP(P7615,'Product manager data'!$A$1:B7631,2,0)</f>
        <v>Eric Goetz</v>
      </c>
    </row>
    <row r="7616" spans="1:25" x14ac:dyDescent="0.3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 t="shared" si="354"/>
        <v>Profit</v>
      </c>
      <c r="W7616" t="str">
        <f t="shared" si="355"/>
        <v>CA</v>
      </c>
      <c r="X7616" t="str">
        <f t="shared" si="356"/>
        <v>California</v>
      </c>
      <c r="Y7616" t="str">
        <f>VLOOKUP(P7616,'Product manager data'!$A$1:B7632,2,0)</f>
        <v>Robin Dennis</v>
      </c>
    </row>
    <row r="7617" spans="1:25" x14ac:dyDescent="0.3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t="str">
        <f t="shared" si="354"/>
        <v>Loss</v>
      </c>
      <c r="W7617" t="str">
        <f t="shared" si="355"/>
        <v>CA</v>
      </c>
      <c r="X7617" t="str">
        <f t="shared" si="356"/>
        <v>California</v>
      </c>
      <c r="Y7617" t="str">
        <f>VLOOKUP(P7617,'Product manager data'!$A$1:B7633,2,0)</f>
        <v>Kimberly Harrington</v>
      </c>
    </row>
    <row r="7618" spans="1:25" x14ac:dyDescent="0.3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t="str">
        <f t="shared" si="354"/>
        <v>Profit</v>
      </c>
      <c r="W7618" t="str">
        <f t="shared" si="355"/>
        <v>CA</v>
      </c>
      <c r="X7618" t="str">
        <f t="shared" si="356"/>
        <v>California</v>
      </c>
      <c r="Y7618" t="str">
        <f>VLOOKUP(P7618,'Product manager data'!$A$1:B7634,2,0)</f>
        <v>Beth Higgins</v>
      </c>
    </row>
    <row r="7619" spans="1:25" x14ac:dyDescent="0.3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f t="shared" ref="V7619:V7682" si="357">IF(U7619&gt;=0,"Profit","Loss")</f>
        <v>Profit</v>
      </c>
      <c r="W7619" t="str">
        <f t="shared" ref="W7619:W7682" si="358">MID(B7619,1,2)</f>
        <v>CA</v>
      </c>
      <c r="X7619" t="str">
        <f t="shared" ref="X7619:X7682" si="359">IF(W7619="CA","California","Texas")</f>
        <v>California</v>
      </c>
      <c r="Y7619" t="str">
        <f>VLOOKUP(P7619,'Product manager data'!$A$1:B7635,2,0)</f>
        <v>Kimberly Harrington</v>
      </c>
    </row>
    <row r="7620" spans="1:25" x14ac:dyDescent="0.3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 t="shared" si="357"/>
        <v>Profit</v>
      </c>
      <c r="W7620" t="str">
        <f t="shared" si="358"/>
        <v>CA</v>
      </c>
      <c r="X7620" t="str">
        <f t="shared" si="359"/>
        <v>California</v>
      </c>
      <c r="Y7620" t="str">
        <f>VLOOKUP(P7620,'Product manager data'!$A$1:B7636,2,0)</f>
        <v>Michael Benoit</v>
      </c>
    </row>
    <row r="7621" spans="1:25" x14ac:dyDescent="0.3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t="str">
        <f t="shared" si="357"/>
        <v>Profit</v>
      </c>
      <c r="W7621" t="str">
        <f t="shared" si="358"/>
        <v>CA</v>
      </c>
      <c r="X7621" t="str">
        <f t="shared" si="359"/>
        <v>California</v>
      </c>
      <c r="Y7621" t="str">
        <f>VLOOKUP(P7621,'Product manager data'!$A$1:B7637,2,0)</f>
        <v>James Marez</v>
      </c>
    </row>
    <row r="7622" spans="1:25" x14ac:dyDescent="0.3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f t="shared" si="357"/>
        <v>Profit</v>
      </c>
      <c r="W7622" t="str">
        <f t="shared" si="358"/>
        <v>US</v>
      </c>
      <c r="X7622" t="str">
        <f t="shared" si="359"/>
        <v>Texas</v>
      </c>
      <c r="Y7622" t="str">
        <f>VLOOKUP(P7622,'Product manager data'!$A$1:B7638,2,0)</f>
        <v>James Marez</v>
      </c>
    </row>
    <row r="7623" spans="1:25" x14ac:dyDescent="0.3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f t="shared" si="357"/>
        <v>Profit</v>
      </c>
      <c r="W7623" t="str">
        <f t="shared" si="358"/>
        <v>US</v>
      </c>
      <c r="X7623" t="str">
        <f t="shared" si="359"/>
        <v>Texas</v>
      </c>
      <c r="Y7623" t="str">
        <f>VLOOKUP(P7623,'Product manager data'!$A$1:B7639,2,0)</f>
        <v>Sandra Cruz</v>
      </c>
    </row>
    <row r="7624" spans="1:25" x14ac:dyDescent="0.3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t="str">
        <f t="shared" si="357"/>
        <v>Profit</v>
      </c>
      <c r="W7624" t="str">
        <f t="shared" si="358"/>
        <v>US</v>
      </c>
      <c r="X7624" t="str">
        <f t="shared" si="359"/>
        <v>Texas</v>
      </c>
      <c r="Y7624" t="str">
        <f>VLOOKUP(P7624,'Product manager data'!$A$1:B7640,2,0)</f>
        <v>Eric Goetz</v>
      </c>
    </row>
    <row r="7625" spans="1:25" x14ac:dyDescent="0.3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f t="shared" si="357"/>
        <v>Profit</v>
      </c>
      <c r="W7625" t="str">
        <f t="shared" si="358"/>
        <v>CA</v>
      </c>
      <c r="X7625" t="str">
        <f t="shared" si="359"/>
        <v>California</v>
      </c>
      <c r="Y7625" t="str">
        <f>VLOOKUP(P7625,'Product manager data'!$A$1:B7641,2,0)</f>
        <v>Mary Wood</v>
      </c>
    </row>
    <row r="7626" spans="1:25" x14ac:dyDescent="0.3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f t="shared" si="357"/>
        <v>Profit</v>
      </c>
      <c r="W7626" t="str">
        <f t="shared" si="358"/>
        <v>CA</v>
      </c>
      <c r="X7626" t="str">
        <f t="shared" si="359"/>
        <v>California</v>
      </c>
      <c r="Y7626" t="str">
        <f>VLOOKUP(P7626,'Product manager data'!$A$1:B7642,2,0)</f>
        <v>Mary Wood</v>
      </c>
    </row>
    <row r="7627" spans="1:25" x14ac:dyDescent="0.3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 t="shared" si="357"/>
        <v>Profit</v>
      </c>
      <c r="W7627" t="str">
        <f t="shared" si="358"/>
        <v>CA</v>
      </c>
      <c r="X7627" t="str">
        <f t="shared" si="359"/>
        <v>California</v>
      </c>
      <c r="Y7627" t="str">
        <f>VLOOKUP(P7627,'Product manager data'!$A$1:B7643,2,0)</f>
        <v>Robin Dennis</v>
      </c>
    </row>
    <row r="7628" spans="1:25" x14ac:dyDescent="0.3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t="str">
        <f t="shared" si="357"/>
        <v>Profit</v>
      </c>
      <c r="W7628" t="str">
        <f t="shared" si="358"/>
        <v>US</v>
      </c>
      <c r="X7628" t="str">
        <f t="shared" si="359"/>
        <v>Texas</v>
      </c>
      <c r="Y7628" t="str">
        <f>VLOOKUP(P7628,'Product manager data'!$A$1:B7644,2,0)</f>
        <v>Mary Wood</v>
      </c>
    </row>
    <row r="7629" spans="1:25" x14ac:dyDescent="0.3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f t="shared" si="357"/>
        <v>Loss</v>
      </c>
      <c r="W7629" t="str">
        <f t="shared" si="358"/>
        <v>US</v>
      </c>
      <c r="X7629" t="str">
        <f t="shared" si="359"/>
        <v>Texas</v>
      </c>
      <c r="Y7629" t="str">
        <f>VLOOKUP(P7629,'Product manager data'!$A$1:B7645,2,0)</f>
        <v>Reggie Bacon</v>
      </c>
    </row>
    <row r="7630" spans="1:25" x14ac:dyDescent="0.3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f t="shared" si="357"/>
        <v>Profit</v>
      </c>
      <c r="W7630" t="str">
        <f t="shared" si="358"/>
        <v>US</v>
      </c>
      <c r="X7630" t="str">
        <f t="shared" si="359"/>
        <v>Texas</v>
      </c>
      <c r="Y7630" t="str">
        <f>VLOOKUP(P7630,'Product manager data'!$A$1:B7646,2,0)</f>
        <v>Willie Zensen</v>
      </c>
    </row>
    <row r="7631" spans="1:25" x14ac:dyDescent="0.3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 t="shared" si="357"/>
        <v>Profit</v>
      </c>
      <c r="W7631" t="str">
        <f t="shared" si="358"/>
        <v>CA</v>
      </c>
      <c r="X7631" t="str">
        <f t="shared" si="359"/>
        <v>California</v>
      </c>
      <c r="Y7631" t="str">
        <f>VLOOKUP(P7631,'Product manager data'!$A$1:B7647,2,0)</f>
        <v>Rosemary Hearon</v>
      </c>
    </row>
    <row r="7632" spans="1:25" x14ac:dyDescent="0.3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f t="shared" si="357"/>
        <v>Profit</v>
      </c>
      <c r="W7632" t="str">
        <f t="shared" si="358"/>
        <v>CA</v>
      </c>
      <c r="X7632" t="str">
        <f t="shared" si="359"/>
        <v>California</v>
      </c>
      <c r="Y7632" t="str">
        <f>VLOOKUP(P7632,'Product manager data'!$A$1:B7648,2,0)</f>
        <v>James Marez</v>
      </c>
    </row>
    <row r="7633" spans="1:25" x14ac:dyDescent="0.3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f t="shared" si="357"/>
        <v>Loss</v>
      </c>
      <c r="W7633" t="str">
        <f t="shared" si="358"/>
        <v>CA</v>
      </c>
      <c r="X7633" t="str">
        <f t="shared" si="359"/>
        <v>California</v>
      </c>
      <c r="Y7633" t="str">
        <f>VLOOKUP(P7633,'Product manager data'!$A$1:B7649,2,0)</f>
        <v>Sandra Cruz</v>
      </c>
    </row>
    <row r="7634" spans="1:25" x14ac:dyDescent="0.3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 t="shared" si="357"/>
        <v>Profit</v>
      </c>
      <c r="W7634" t="str">
        <f t="shared" si="358"/>
        <v>US</v>
      </c>
      <c r="X7634" t="str">
        <f t="shared" si="359"/>
        <v>Texas</v>
      </c>
      <c r="Y7634" t="str">
        <f>VLOOKUP(P7634,'Product manager data'!$A$1:B7650,2,0)</f>
        <v>Sandra Cruz</v>
      </c>
    </row>
    <row r="7635" spans="1:25" x14ac:dyDescent="0.3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f t="shared" si="357"/>
        <v>Profit</v>
      </c>
      <c r="W7635" t="str">
        <f t="shared" si="358"/>
        <v>US</v>
      </c>
      <c r="X7635" t="str">
        <f t="shared" si="359"/>
        <v>Texas</v>
      </c>
      <c r="Y7635" t="str">
        <f>VLOOKUP(P7635,'Product manager data'!$A$1:B7651,2,0)</f>
        <v>Kimberly Harrington</v>
      </c>
    </row>
    <row r="7636" spans="1:25" x14ac:dyDescent="0.3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f t="shared" si="357"/>
        <v>Profit</v>
      </c>
      <c r="W7636" t="str">
        <f t="shared" si="358"/>
        <v>US</v>
      </c>
      <c r="X7636" t="str">
        <f t="shared" si="359"/>
        <v>Texas</v>
      </c>
      <c r="Y7636" t="str">
        <f>VLOOKUP(P7636,'Product manager data'!$A$1:B7652,2,0)</f>
        <v>Eric Goetz</v>
      </c>
    </row>
    <row r="7637" spans="1:25" x14ac:dyDescent="0.3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t="str">
        <f t="shared" si="357"/>
        <v>Profit</v>
      </c>
      <c r="W7637" t="str">
        <f t="shared" si="358"/>
        <v>US</v>
      </c>
      <c r="X7637" t="str">
        <f t="shared" si="359"/>
        <v>Texas</v>
      </c>
      <c r="Y7637" t="str">
        <f>VLOOKUP(P7637,'Product manager data'!$A$1:B7653,2,0)</f>
        <v>Sandra Cruz</v>
      </c>
    </row>
    <row r="7638" spans="1:25" x14ac:dyDescent="0.3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f t="shared" si="357"/>
        <v>Profit</v>
      </c>
      <c r="W7638" t="str">
        <f t="shared" si="358"/>
        <v>US</v>
      </c>
      <c r="X7638" t="str">
        <f t="shared" si="359"/>
        <v>Texas</v>
      </c>
      <c r="Y7638" t="str">
        <f>VLOOKUP(P7638,'Product manager data'!$A$1:B7654,2,0)</f>
        <v>Sandra Cruz</v>
      </c>
    </row>
    <row r="7639" spans="1:25" x14ac:dyDescent="0.3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t="str">
        <f t="shared" si="357"/>
        <v>Profit</v>
      </c>
      <c r="W7639" t="str">
        <f t="shared" si="358"/>
        <v>CA</v>
      </c>
      <c r="X7639" t="str">
        <f t="shared" si="359"/>
        <v>California</v>
      </c>
      <c r="Y7639" t="str">
        <f>VLOOKUP(P7639,'Product manager data'!$A$1:B7655,2,0)</f>
        <v>Eric Goetz</v>
      </c>
    </row>
    <row r="7640" spans="1:25" x14ac:dyDescent="0.3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t="str">
        <f t="shared" si="357"/>
        <v>Profit</v>
      </c>
      <c r="W7640" t="str">
        <f t="shared" si="358"/>
        <v>CA</v>
      </c>
      <c r="X7640" t="str">
        <f t="shared" si="359"/>
        <v>California</v>
      </c>
      <c r="Y7640" t="str">
        <f>VLOOKUP(P7640,'Product manager data'!$A$1:B7656,2,0)</f>
        <v>Rosemary Hearon</v>
      </c>
    </row>
    <row r="7641" spans="1:25" x14ac:dyDescent="0.3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t="str">
        <f t="shared" si="357"/>
        <v>Profit</v>
      </c>
      <c r="W7641" t="str">
        <f t="shared" si="358"/>
        <v>CA</v>
      </c>
      <c r="X7641" t="str">
        <f t="shared" si="359"/>
        <v>California</v>
      </c>
      <c r="Y7641" t="str">
        <f>VLOOKUP(P7641,'Product manager data'!$A$1:B7657,2,0)</f>
        <v>Tim Collins</v>
      </c>
    </row>
    <row r="7642" spans="1:25" x14ac:dyDescent="0.3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t="str">
        <f t="shared" si="357"/>
        <v>Profit</v>
      </c>
      <c r="W7642" t="str">
        <f t="shared" si="358"/>
        <v>CA</v>
      </c>
      <c r="X7642" t="str">
        <f t="shared" si="359"/>
        <v>California</v>
      </c>
      <c r="Y7642" t="str">
        <f>VLOOKUP(P7642,'Product manager data'!$A$1:B7658,2,0)</f>
        <v>Beth Higgins</v>
      </c>
    </row>
    <row r="7643" spans="1:25" x14ac:dyDescent="0.3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t="str">
        <f t="shared" si="357"/>
        <v>Loss</v>
      </c>
      <c r="W7643" t="str">
        <f t="shared" si="358"/>
        <v>US</v>
      </c>
      <c r="X7643" t="str">
        <f t="shared" si="359"/>
        <v>Texas</v>
      </c>
      <c r="Y7643" t="str">
        <f>VLOOKUP(P7643,'Product manager data'!$A$1:B7659,2,0)</f>
        <v>Jennifer Hutchins</v>
      </c>
    </row>
    <row r="7644" spans="1:25" x14ac:dyDescent="0.3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f t="shared" si="357"/>
        <v>Loss</v>
      </c>
      <c r="W7644" t="str">
        <f t="shared" si="358"/>
        <v>US</v>
      </c>
      <c r="X7644" t="str">
        <f t="shared" si="359"/>
        <v>Texas</v>
      </c>
      <c r="Y7644" t="str">
        <f>VLOOKUP(P7644,'Product manager data'!$A$1:B7660,2,0)</f>
        <v>Kimberly Harrington</v>
      </c>
    </row>
    <row r="7645" spans="1:25" x14ac:dyDescent="0.3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f t="shared" si="357"/>
        <v>Loss</v>
      </c>
      <c r="W7645" t="str">
        <f t="shared" si="358"/>
        <v>US</v>
      </c>
      <c r="X7645" t="str">
        <f t="shared" si="359"/>
        <v>Texas</v>
      </c>
      <c r="Y7645" t="str">
        <f>VLOOKUP(P7645,'Product manager data'!$A$1:B7661,2,0)</f>
        <v>Kimberly Harrington</v>
      </c>
    </row>
    <row r="7646" spans="1:25" x14ac:dyDescent="0.3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t="str">
        <f t="shared" si="357"/>
        <v>Profit</v>
      </c>
      <c r="W7646" t="str">
        <f t="shared" si="358"/>
        <v>US</v>
      </c>
      <c r="X7646" t="str">
        <f t="shared" si="359"/>
        <v>Texas</v>
      </c>
      <c r="Y7646" t="str">
        <f>VLOOKUP(P7646,'Product manager data'!$A$1:B7662,2,0)</f>
        <v>Reggie Bacon</v>
      </c>
    </row>
    <row r="7647" spans="1:25" x14ac:dyDescent="0.3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f t="shared" si="357"/>
        <v>Profit</v>
      </c>
      <c r="W7647" t="str">
        <f t="shared" si="358"/>
        <v>CA</v>
      </c>
      <c r="X7647" t="str">
        <f t="shared" si="359"/>
        <v>California</v>
      </c>
      <c r="Y7647" t="str">
        <f>VLOOKUP(P7647,'Product manager data'!$A$1:B7663,2,0)</f>
        <v>Sandra Cruz</v>
      </c>
    </row>
    <row r="7648" spans="1:25" x14ac:dyDescent="0.3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t="str">
        <f t="shared" si="357"/>
        <v>Loss</v>
      </c>
      <c r="W7648" t="str">
        <f t="shared" si="358"/>
        <v>US</v>
      </c>
      <c r="X7648" t="str">
        <f t="shared" si="359"/>
        <v>Texas</v>
      </c>
      <c r="Y7648" t="str">
        <f>VLOOKUP(P7648,'Product manager data'!$A$1:B7664,2,0)</f>
        <v>Jennifer Hutchins</v>
      </c>
    </row>
    <row r="7649" spans="1:25" x14ac:dyDescent="0.3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 t="shared" si="357"/>
        <v>Profit</v>
      </c>
      <c r="W7649" t="str">
        <f t="shared" si="358"/>
        <v>CA</v>
      </c>
      <c r="X7649" t="str">
        <f t="shared" si="359"/>
        <v>California</v>
      </c>
      <c r="Y7649" t="str">
        <f>VLOOKUP(P7649,'Product manager data'!$A$1:B7665,2,0)</f>
        <v>Kimberly Harrington</v>
      </c>
    </row>
    <row r="7650" spans="1:25" x14ac:dyDescent="0.3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f t="shared" si="357"/>
        <v>Profit</v>
      </c>
      <c r="W7650" t="str">
        <f t="shared" si="358"/>
        <v>CA</v>
      </c>
      <c r="X7650" t="str">
        <f t="shared" si="359"/>
        <v>California</v>
      </c>
      <c r="Y7650" t="str">
        <f>VLOOKUP(P7650,'Product manager data'!$A$1:B7666,2,0)</f>
        <v>Sandra Cruz</v>
      </c>
    </row>
    <row r="7651" spans="1:25" x14ac:dyDescent="0.3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f t="shared" si="357"/>
        <v>Loss</v>
      </c>
      <c r="W7651" t="str">
        <f t="shared" si="358"/>
        <v>CA</v>
      </c>
      <c r="X7651" t="str">
        <f t="shared" si="359"/>
        <v>California</v>
      </c>
      <c r="Y7651" t="str">
        <f>VLOOKUP(P7651,'Product manager data'!$A$1:B7667,2,0)</f>
        <v>Michael Benoit</v>
      </c>
    </row>
    <row r="7652" spans="1:25" x14ac:dyDescent="0.3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t="str">
        <f t="shared" si="357"/>
        <v>Profit</v>
      </c>
      <c r="W7652" t="str">
        <f t="shared" si="358"/>
        <v>CA</v>
      </c>
      <c r="X7652" t="str">
        <f t="shared" si="359"/>
        <v>California</v>
      </c>
      <c r="Y7652" t="str">
        <f>VLOOKUP(P7652,'Product manager data'!$A$1:B7668,2,0)</f>
        <v>Rosemary Hearon</v>
      </c>
    </row>
    <row r="7653" spans="1:25" x14ac:dyDescent="0.3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f t="shared" si="357"/>
        <v>Loss</v>
      </c>
      <c r="W7653" t="str">
        <f t="shared" si="358"/>
        <v>CA</v>
      </c>
      <c r="X7653" t="str">
        <f t="shared" si="359"/>
        <v>California</v>
      </c>
      <c r="Y7653" t="str">
        <f>VLOOKUP(P7653,'Product manager data'!$A$1:B7669,2,0)</f>
        <v>Reggie Bacon</v>
      </c>
    </row>
    <row r="7654" spans="1:25" x14ac:dyDescent="0.3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f t="shared" si="357"/>
        <v>Loss</v>
      </c>
      <c r="W7654" t="str">
        <f t="shared" si="358"/>
        <v>CA</v>
      </c>
      <c r="X7654" t="str">
        <f t="shared" si="359"/>
        <v>California</v>
      </c>
      <c r="Y7654" t="str">
        <f>VLOOKUP(P7654,'Product manager data'!$A$1:B7670,2,0)</f>
        <v>Myrtle Holloway</v>
      </c>
    </row>
    <row r="7655" spans="1:25" x14ac:dyDescent="0.3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t="str">
        <f t="shared" si="357"/>
        <v>Profit</v>
      </c>
      <c r="W7655" t="str">
        <f t="shared" si="358"/>
        <v>CA</v>
      </c>
      <c r="X7655" t="str">
        <f t="shared" si="359"/>
        <v>California</v>
      </c>
      <c r="Y7655" t="str">
        <f>VLOOKUP(P7655,'Product manager data'!$A$1:B7671,2,0)</f>
        <v>Eric Goetz</v>
      </c>
    </row>
    <row r="7656" spans="1:25" x14ac:dyDescent="0.3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t="str">
        <f t="shared" si="357"/>
        <v>Profit</v>
      </c>
      <c r="W7656" t="str">
        <f t="shared" si="358"/>
        <v>CA</v>
      </c>
      <c r="X7656" t="str">
        <f t="shared" si="359"/>
        <v>California</v>
      </c>
      <c r="Y7656" t="str">
        <f>VLOOKUP(P7656,'Product manager data'!$A$1:B7672,2,0)</f>
        <v>Robin Dennis</v>
      </c>
    </row>
    <row r="7657" spans="1:25" x14ac:dyDescent="0.3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t="str">
        <f t="shared" si="357"/>
        <v>Profit</v>
      </c>
      <c r="W7657" t="str">
        <f t="shared" si="358"/>
        <v>CA</v>
      </c>
      <c r="X7657" t="str">
        <f t="shared" si="359"/>
        <v>California</v>
      </c>
      <c r="Y7657" t="str">
        <f>VLOOKUP(P7657,'Product manager data'!$A$1:B7673,2,0)</f>
        <v>Beth Higgins</v>
      </c>
    </row>
    <row r="7658" spans="1:25" x14ac:dyDescent="0.3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f t="shared" si="357"/>
        <v>Profit</v>
      </c>
      <c r="W7658" t="str">
        <f t="shared" si="358"/>
        <v>US</v>
      </c>
      <c r="X7658" t="str">
        <f t="shared" si="359"/>
        <v>Texas</v>
      </c>
      <c r="Y7658" t="str">
        <f>VLOOKUP(P7658,'Product manager data'!$A$1:B7674,2,0)</f>
        <v>Mary Wood</v>
      </c>
    </row>
    <row r="7659" spans="1:25" x14ac:dyDescent="0.3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 t="shared" si="357"/>
        <v>Profit</v>
      </c>
      <c r="W7659" t="str">
        <f t="shared" si="358"/>
        <v>US</v>
      </c>
      <c r="X7659" t="str">
        <f t="shared" si="359"/>
        <v>Texas</v>
      </c>
      <c r="Y7659" t="str">
        <f>VLOOKUP(P7659,'Product manager data'!$A$1:B7675,2,0)</f>
        <v>Robin Dennis</v>
      </c>
    </row>
    <row r="7660" spans="1:25" x14ac:dyDescent="0.3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f t="shared" si="357"/>
        <v>Loss</v>
      </c>
      <c r="W7660" t="str">
        <f t="shared" si="358"/>
        <v>CA</v>
      </c>
      <c r="X7660" t="str">
        <f t="shared" si="359"/>
        <v>California</v>
      </c>
      <c r="Y7660" t="str">
        <f>VLOOKUP(P7660,'Product manager data'!$A$1:B7676,2,0)</f>
        <v>Kimberly Harrington</v>
      </c>
    </row>
    <row r="7661" spans="1:25" x14ac:dyDescent="0.3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f t="shared" si="357"/>
        <v>Profit</v>
      </c>
      <c r="W7661" t="str">
        <f t="shared" si="358"/>
        <v>CA</v>
      </c>
      <c r="X7661" t="str">
        <f t="shared" si="359"/>
        <v>California</v>
      </c>
      <c r="Y7661" t="str">
        <f>VLOOKUP(P7661,'Product manager data'!$A$1:B7677,2,0)</f>
        <v>Kimberly Harrington</v>
      </c>
    </row>
    <row r="7662" spans="1:25" x14ac:dyDescent="0.3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f t="shared" si="357"/>
        <v>Loss</v>
      </c>
      <c r="W7662" t="str">
        <f t="shared" si="358"/>
        <v>CA</v>
      </c>
      <c r="X7662" t="str">
        <f t="shared" si="359"/>
        <v>California</v>
      </c>
      <c r="Y7662" t="str">
        <f>VLOOKUP(P7662,'Product manager data'!$A$1:B7678,2,0)</f>
        <v>Robin Dennis</v>
      </c>
    </row>
    <row r="7663" spans="1:25" x14ac:dyDescent="0.3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f t="shared" si="357"/>
        <v>Loss</v>
      </c>
      <c r="W7663" t="str">
        <f t="shared" si="358"/>
        <v>CA</v>
      </c>
      <c r="X7663" t="str">
        <f t="shared" si="359"/>
        <v>California</v>
      </c>
      <c r="Y7663" t="str">
        <f>VLOOKUP(P7663,'Product manager data'!$A$1:B7679,2,0)</f>
        <v>Kimberly Harrington</v>
      </c>
    </row>
    <row r="7664" spans="1:25" x14ac:dyDescent="0.3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 t="shared" si="357"/>
        <v>Profit</v>
      </c>
      <c r="W7664" t="str">
        <f t="shared" si="358"/>
        <v>US</v>
      </c>
      <c r="X7664" t="str">
        <f t="shared" si="359"/>
        <v>Texas</v>
      </c>
      <c r="Y7664" t="str">
        <f>VLOOKUP(P7664,'Product manager data'!$A$1:B7680,2,0)</f>
        <v>Eric Goetz</v>
      </c>
    </row>
    <row r="7665" spans="1:25" x14ac:dyDescent="0.3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f t="shared" si="357"/>
        <v>Profit</v>
      </c>
      <c r="W7665" t="str">
        <f t="shared" si="358"/>
        <v>CA</v>
      </c>
      <c r="X7665" t="str">
        <f t="shared" si="359"/>
        <v>California</v>
      </c>
      <c r="Y7665" t="str">
        <f>VLOOKUP(P7665,'Product manager data'!$A$1:B7681,2,0)</f>
        <v>Eric Goetz</v>
      </c>
    </row>
    <row r="7666" spans="1:25" x14ac:dyDescent="0.3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t="str">
        <f t="shared" si="357"/>
        <v>Profit</v>
      </c>
      <c r="W7666" t="str">
        <f t="shared" si="358"/>
        <v>CA</v>
      </c>
      <c r="X7666" t="str">
        <f t="shared" si="359"/>
        <v>California</v>
      </c>
      <c r="Y7666" t="str">
        <f>VLOOKUP(P7666,'Product manager data'!$A$1:B7682,2,0)</f>
        <v>Robin Dennis</v>
      </c>
    </row>
    <row r="7667" spans="1:25" x14ac:dyDescent="0.3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f t="shared" si="357"/>
        <v>Profit</v>
      </c>
      <c r="W7667" t="str">
        <f t="shared" si="358"/>
        <v>US</v>
      </c>
      <c r="X7667" t="str">
        <f t="shared" si="359"/>
        <v>Texas</v>
      </c>
      <c r="Y7667" t="str">
        <f>VLOOKUP(P7667,'Product manager data'!$A$1:B7683,2,0)</f>
        <v>Kimberly Harrington</v>
      </c>
    </row>
    <row r="7668" spans="1:25" x14ac:dyDescent="0.3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 t="shared" si="357"/>
        <v>Profit</v>
      </c>
      <c r="W7668" t="str">
        <f t="shared" si="358"/>
        <v>US</v>
      </c>
      <c r="X7668" t="str">
        <f t="shared" si="359"/>
        <v>Texas</v>
      </c>
      <c r="Y7668" t="str">
        <f>VLOOKUP(P7668,'Product manager data'!$A$1:B7684,2,0)</f>
        <v>Jason Lightner</v>
      </c>
    </row>
    <row r="7669" spans="1:25" x14ac:dyDescent="0.3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t="str">
        <f t="shared" si="357"/>
        <v>Profit</v>
      </c>
      <c r="W7669" t="str">
        <f t="shared" si="358"/>
        <v>US</v>
      </c>
      <c r="X7669" t="str">
        <f t="shared" si="359"/>
        <v>Texas</v>
      </c>
      <c r="Y7669" t="str">
        <f>VLOOKUP(P7669,'Product manager data'!$A$1:B7685,2,0)</f>
        <v>Myrtle Holloway</v>
      </c>
    </row>
    <row r="7670" spans="1:25" x14ac:dyDescent="0.3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 t="shared" si="357"/>
        <v>Profit</v>
      </c>
      <c r="W7670" t="str">
        <f t="shared" si="358"/>
        <v>CA</v>
      </c>
      <c r="X7670" t="str">
        <f t="shared" si="359"/>
        <v>California</v>
      </c>
      <c r="Y7670" t="str">
        <f>VLOOKUP(P7670,'Product manager data'!$A$1:B7686,2,0)</f>
        <v>Beth Higgins</v>
      </c>
    </row>
    <row r="7671" spans="1:25" x14ac:dyDescent="0.3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f t="shared" si="357"/>
        <v>Profit</v>
      </c>
      <c r="W7671" t="str">
        <f t="shared" si="358"/>
        <v>CA</v>
      </c>
      <c r="X7671" t="str">
        <f t="shared" si="359"/>
        <v>California</v>
      </c>
      <c r="Y7671" t="str">
        <f>VLOOKUP(P7671,'Product manager data'!$A$1:B7687,2,0)</f>
        <v>Beth Higgins</v>
      </c>
    </row>
    <row r="7672" spans="1:25" x14ac:dyDescent="0.3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t="str">
        <f t="shared" si="357"/>
        <v>Profit</v>
      </c>
      <c r="W7672" t="str">
        <f t="shared" si="358"/>
        <v>CA</v>
      </c>
      <c r="X7672" t="str">
        <f t="shared" si="359"/>
        <v>California</v>
      </c>
      <c r="Y7672" t="str">
        <f>VLOOKUP(P7672,'Product manager data'!$A$1:B7688,2,0)</f>
        <v>Reggie Bacon</v>
      </c>
    </row>
    <row r="7673" spans="1:25" x14ac:dyDescent="0.3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t="str">
        <f t="shared" si="357"/>
        <v>Profit</v>
      </c>
      <c r="W7673" t="str">
        <f t="shared" si="358"/>
        <v>CA</v>
      </c>
      <c r="X7673" t="str">
        <f t="shared" si="359"/>
        <v>California</v>
      </c>
      <c r="Y7673" t="str">
        <f>VLOOKUP(P7673,'Product manager data'!$A$1:B7689,2,0)</f>
        <v>Tim Collins</v>
      </c>
    </row>
    <row r="7674" spans="1:25" x14ac:dyDescent="0.3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t="str">
        <f t="shared" si="357"/>
        <v>Profit</v>
      </c>
      <c r="W7674" t="str">
        <f t="shared" si="358"/>
        <v>CA</v>
      </c>
      <c r="X7674" t="str">
        <f t="shared" si="359"/>
        <v>California</v>
      </c>
      <c r="Y7674" t="str">
        <f>VLOOKUP(P7674,'Product manager data'!$A$1:B7690,2,0)</f>
        <v>Robin Dennis</v>
      </c>
    </row>
    <row r="7675" spans="1:25" x14ac:dyDescent="0.3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 t="shared" si="357"/>
        <v>Profit</v>
      </c>
      <c r="W7675" t="str">
        <f t="shared" si="358"/>
        <v>CA</v>
      </c>
      <c r="X7675" t="str">
        <f t="shared" si="359"/>
        <v>California</v>
      </c>
      <c r="Y7675" t="str">
        <f>VLOOKUP(P7675,'Product manager data'!$A$1:B7691,2,0)</f>
        <v>Beth Higgins</v>
      </c>
    </row>
    <row r="7676" spans="1:25" x14ac:dyDescent="0.3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 t="shared" si="357"/>
        <v>Profit</v>
      </c>
      <c r="W7676" t="str">
        <f t="shared" si="358"/>
        <v>CA</v>
      </c>
      <c r="X7676" t="str">
        <f t="shared" si="359"/>
        <v>California</v>
      </c>
      <c r="Y7676" t="str">
        <f>VLOOKUP(P7676,'Product manager data'!$A$1:B7692,2,0)</f>
        <v>Michael Benoit</v>
      </c>
    </row>
    <row r="7677" spans="1:25" x14ac:dyDescent="0.3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f t="shared" si="357"/>
        <v>Profit</v>
      </c>
      <c r="W7677" t="str">
        <f t="shared" si="358"/>
        <v>CA</v>
      </c>
      <c r="X7677" t="str">
        <f t="shared" si="359"/>
        <v>California</v>
      </c>
      <c r="Y7677" t="str">
        <f>VLOOKUP(P7677,'Product manager data'!$A$1:B7693,2,0)</f>
        <v>Mary Wood</v>
      </c>
    </row>
    <row r="7678" spans="1:25" x14ac:dyDescent="0.3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t="str">
        <f t="shared" si="357"/>
        <v>Profit</v>
      </c>
      <c r="W7678" t="str">
        <f t="shared" si="358"/>
        <v>CA</v>
      </c>
      <c r="X7678" t="str">
        <f t="shared" si="359"/>
        <v>California</v>
      </c>
      <c r="Y7678" t="str">
        <f>VLOOKUP(P7678,'Product manager data'!$A$1:B7694,2,0)</f>
        <v>Reggie Bacon</v>
      </c>
    </row>
    <row r="7679" spans="1:25" x14ac:dyDescent="0.3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t="str">
        <f t="shared" si="357"/>
        <v>Profit</v>
      </c>
      <c r="W7679" t="str">
        <f t="shared" si="358"/>
        <v>CA</v>
      </c>
      <c r="X7679" t="str">
        <f t="shared" si="359"/>
        <v>California</v>
      </c>
      <c r="Y7679" t="str">
        <f>VLOOKUP(P7679,'Product manager data'!$A$1:B7695,2,0)</f>
        <v>Beth Higgins</v>
      </c>
    </row>
    <row r="7680" spans="1:25" x14ac:dyDescent="0.3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f t="shared" si="357"/>
        <v>Profit</v>
      </c>
      <c r="W7680" t="str">
        <f t="shared" si="358"/>
        <v>CA</v>
      </c>
      <c r="X7680" t="str">
        <f t="shared" si="359"/>
        <v>California</v>
      </c>
      <c r="Y7680" t="str">
        <f>VLOOKUP(P7680,'Product manager data'!$A$1:B7696,2,0)</f>
        <v>Beth Higgins</v>
      </c>
    </row>
    <row r="7681" spans="1:25" x14ac:dyDescent="0.3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f t="shared" si="357"/>
        <v>Profit</v>
      </c>
      <c r="W7681" t="str">
        <f t="shared" si="358"/>
        <v>CA</v>
      </c>
      <c r="X7681" t="str">
        <f t="shared" si="359"/>
        <v>California</v>
      </c>
      <c r="Y7681" t="str">
        <f>VLOOKUP(P7681,'Product manager data'!$A$1:B7697,2,0)</f>
        <v>Reggie Bacon</v>
      </c>
    </row>
    <row r="7682" spans="1:25" x14ac:dyDescent="0.3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 t="shared" si="357"/>
        <v>Profit</v>
      </c>
      <c r="W7682" t="str">
        <f t="shared" si="358"/>
        <v>CA</v>
      </c>
      <c r="X7682" t="str">
        <f t="shared" si="359"/>
        <v>California</v>
      </c>
      <c r="Y7682" t="str">
        <f>VLOOKUP(P7682,'Product manager data'!$A$1:B7698,2,0)</f>
        <v>Tim Collins</v>
      </c>
    </row>
    <row r="7683" spans="1:25" x14ac:dyDescent="0.3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f t="shared" ref="V7683:V7746" si="360">IF(U7683&gt;=0,"Profit","Loss")</f>
        <v>Profit</v>
      </c>
      <c r="W7683" t="str">
        <f t="shared" ref="W7683:W7746" si="361">MID(B7683,1,2)</f>
        <v>CA</v>
      </c>
      <c r="X7683" t="str">
        <f t="shared" ref="X7683:X7746" si="362">IF(W7683="CA","California","Texas")</f>
        <v>California</v>
      </c>
      <c r="Y7683" t="str">
        <f>VLOOKUP(P7683,'Product manager data'!$A$1:B7699,2,0)</f>
        <v>Sandra Cruz</v>
      </c>
    </row>
    <row r="7684" spans="1:25" x14ac:dyDescent="0.3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t="str">
        <f t="shared" si="360"/>
        <v>Profit</v>
      </c>
      <c r="W7684" t="str">
        <f t="shared" si="361"/>
        <v>CA</v>
      </c>
      <c r="X7684" t="str">
        <f t="shared" si="362"/>
        <v>California</v>
      </c>
      <c r="Y7684" t="str">
        <f>VLOOKUP(P7684,'Product manager data'!$A$1:B7700,2,0)</f>
        <v>Mary Wood</v>
      </c>
    </row>
    <row r="7685" spans="1:25" x14ac:dyDescent="0.3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t="str">
        <f t="shared" si="360"/>
        <v>Profit</v>
      </c>
      <c r="W7685" t="str">
        <f t="shared" si="361"/>
        <v>CA</v>
      </c>
      <c r="X7685" t="str">
        <f t="shared" si="362"/>
        <v>California</v>
      </c>
      <c r="Y7685" t="str">
        <f>VLOOKUP(P7685,'Product manager data'!$A$1:B7701,2,0)</f>
        <v>Kimberly Harrington</v>
      </c>
    </row>
    <row r="7686" spans="1:25" x14ac:dyDescent="0.3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t="str">
        <f t="shared" si="360"/>
        <v>Profit</v>
      </c>
      <c r="W7686" t="str">
        <f t="shared" si="361"/>
        <v>CA</v>
      </c>
      <c r="X7686" t="str">
        <f t="shared" si="362"/>
        <v>California</v>
      </c>
      <c r="Y7686" t="str">
        <f>VLOOKUP(P7686,'Product manager data'!$A$1:B7702,2,0)</f>
        <v>Kimberly Harrington</v>
      </c>
    </row>
    <row r="7687" spans="1:25" x14ac:dyDescent="0.3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t="str">
        <f t="shared" si="360"/>
        <v>Profit</v>
      </c>
      <c r="W7687" t="str">
        <f t="shared" si="361"/>
        <v>CA</v>
      </c>
      <c r="X7687" t="str">
        <f t="shared" si="362"/>
        <v>California</v>
      </c>
      <c r="Y7687" t="str">
        <f>VLOOKUP(P7687,'Product manager data'!$A$1:B7703,2,0)</f>
        <v>James Marez</v>
      </c>
    </row>
    <row r="7688" spans="1:25" x14ac:dyDescent="0.3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 t="shared" si="360"/>
        <v>Profit</v>
      </c>
      <c r="W7688" t="str">
        <f t="shared" si="361"/>
        <v>CA</v>
      </c>
      <c r="X7688" t="str">
        <f t="shared" si="362"/>
        <v>California</v>
      </c>
      <c r="Y7688" t="str">
        <f>VLOOKUP(P7688,'Product manager data'!$A$1:B7704,2,0)</f>
        <v>Michael Benoit</v>
      </c>
    </row>
    <row r="7689" spans="1:25" x14ac:dyDescent="0.3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 t="shared" si="360"/>
        <v>Profit</v>
      </c>
      <c r="W7689" t="str">
        <f t="shared" si="361"/>
        <v>CA</v>
      </c>
      <c r="X7689" t="str">
        <f t="shared" si="362"/>
        <v>California</v>
      </c>
      <c r="Y7689" t="str">
        <f>VLOOKUP(P7689,'Product manager data'!$A$1:B7705,2,0)</f>
        <v>Kimberly Harrington</v>
      </c>
    </row>
    <row r="7690" spans="1:25" x14ac:dyDescent="0.3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t="str">
        <f t="shared" si="360"/>
        <v>Profit</v>
      </c>
      <c r="W7690" t="str">
        <f t="shared" si="361"/>
        <v>CA</v>
      </c>
      <c r="X7690" t="str">
        <f t="shared" si="362"/>
        <v>California</v>
      </c>
      <c r="Y7690" t="str">
        <f>VLOOKUP(P7690,'Product manager data'!$A$1:B7706,2,0)</f>
        <v>Reggie Bacon</v>
      </c>
    </row>
    <row r="7691" spans="1:25" x14ac:dyDescent="0.3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f t="shared" si="360"/>
        <v>Profit</v>
      </c>
      <c r="W7691" t="str">
        <f t="shared" si="361"/>
        <v>US</v>
      </c>
      <c r="X7691" t="str">
        <f t="shared" si="362"/>
        <v>Texas</v>
      </c>
      <c r="Y7691" t="str">
        <f>VLOOKUP(P7691,'Product manager data'!$A$1:B7707,2,0)</f>
        <v>Mary Wood</v>
      </c>
    </row>
    <row r="7692" spans="1:25" x14ac:dyDescent="0.3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f t="shared" si="360"/>
        <v>Profit</v>
      </c>
      <c r="W7692" t="str">
        <f t="shared" si="361"/>
        <v>US</v>
      </c>
      <c r="X7692" t="str">
        <f t="shared" si="362"/>
        <v>Texas</v>
      </c>
      <c r="Y7692" t="str">
        <f>VLOOKUP(P7692,'Product manager data'!$A$1:B7708,2,0)</f>
        <v>Michael Benoit</v>
      </c>
    </row>
    <row r="7693" spans="1:25" x14ac:dyDescent="0.3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f t="shared" si="360"/>
        <v>Profit</v>
      </c>
      <c r="W7693" t="str">
        <f t="shared" si="361"/>
        <v>US</v>
      </c>
      <c r="X7693" t="str">
        <f t="shared" si="362"/>
        <v>Texas</v>
      </c>
      <c r="Y7693" t="str">
        <f>VLOOKUP(P7693,'Product manager data'!$A$1:B7709,2,0)</f>
        <v>Beth Higgins</v>
      </c>
    </row>
    <row r="7694" spans="1:25" x14ac:dyDescent="0.3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f t="shared" si="360"/>
        <v>Profit</v>
      </c>
      <c r="W7694" t="str">
        <f t="shared" si="361"/>
        <v>CA</v>
      </c>
      <c r="X7694" t="str">
        <f t="shared" si="362"/>
        <v>California</v>
      </c>
      <c r="Y7694" t="str">
        <f>VLOOKUP(P7694,'Product manager data'!$A$1:B7710,2,0)</f>
        <v>Willie Zensen</v>
      </c>
    </row>
    <row r="7695" spans="1:25" x14ac:dyDescent="0.3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f t="shared" si="360"/>
        <v>Profit</v>
      </c>
      <c r="W7695" t="str">
        <f t="shared" si="361"/>
        <v>CA</v>
      </c>
      <c r="X7695" t="str">
        <f t="shared" si="362"/>
        <v>California</v>
      </c>
      <c r="Y7695" t="str">
        <f>VLOOKUP(P7695,'Product manager data'!$A$1:B7711,2,0)</f>
        <v>James Marez</v>
      </c>
    </row>
    <row r="7696" spans="1:25" x14ac:dyDescent="0.3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f t="shared" si="360"/>
        <v>Profit</v>
      </c>
      <c r="W7696" t="str">
        <f t="shared" si="361"/>
        <v>CA</v>
      </c>
      <c r="X7696" t="str">
        <f t="shared" si="362"/>
        <v>California</v>
      </c>
      <c r="Y7696" t="str">
        <f>VLOOKUP(P7696,'Product manager data'!$A$1:B7712,2,0)</f>
        <v>Sandra Cruz</v>
      </c>
    </row>
    <row r="7697" spans="1:25" x14ac:dyDescent="0.3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 t="shared" si="360"/>
        <v>Profit</v>
      </c>
      <c r="W7697" t="str">
        <f t="shared" si="361"/>
        <v>CA</v>
      </c>
      <c r="X7697" t="str">
        <f t="shared" si="362"/>
        <v>California</v>
      </c>
      <c r="Y7697" t="str">
        <f>VLOOKUP(P7697,'Product manager data'!$A$1:B7713,2,0)</f>
        <v>Beth Higgins</v>
      </c>
    </row>
    <row r="7698" spans="1:25" x14ac:dyDescent="0.3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t="str">
        <f t="shared" si="360"/>
        <v>Loss</v>
      </c>
      <c r="W7698" t="str">
        <f t="shared" si="361"/>
        <v>CA</v>
      </c>
      <c r="X7698" t="str">
        <f t="shared" si="362"/>
        <v>California</v>
      </c>
      <c r="Y7698" t="str">
        <f>VLOOKUP(P7698,'Product manager data'!$A$1:B7714,2,0)</f>
        <v>Kimberly Harrington</v>
      </c>
    </row>
    <row r="7699" spans="1:25" x14ac:dyDescent="0.3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 t="shared" si="360"/>
        <v>Profit</v>
      </c>
      <c r="W7699" t="str">
        <f t="shared" si="361"/>
        <v>CA</v>
      </c>
      <c r="X7699" t="str">
        <f t="shared" si="362"/>
        <v>California</v>
      </c>
      <c r="Y7699" t="str">
        <f>VLOOKUP(P7699,'Product manager data'!$A$1:B7715,2,0)</f>
        <v>Jason Lightner</v>
      </c>
    </row>
    <row r="7700" spans="1:25" x14ac:dyDescent="0.3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f t="shared" si="360"/>
        <v>Profit</v>
      </c>
      <c r="W7700" t="str">
        <f t="shared" si="361"/>
        <v>CA</v>
      </c>
      <c r="X7700" t="str">
        <f t="shared" si="362"/>
        <v>California</v>
      </c>
      <c r="Y7700" t="str">
        <f>VLOOKUP(P7700,'Product manager data'!$A$1:B7716,2,0)</f>
        <v>Myrtle Holloway</v>
      </c>
    </row>
    <row r="7701" spans="1:25" x14ac:dyDescent="0.3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f t="shared" si="360"/>
        <v>Profit</v>
      </c>
      <c r="W7701" t="str">
        <f t="shared" si="361"/>
        <v>CA</v>
      </c>
      <c r="X7701" t="str">
        <f t="shared" si="362"/>
        <v>California</v>
      </c>
      <c r="Y7701" t="str">
        <f>VLOOKUP(P7701,'Product manager data'!$A$1:B7717,2,0)</f>
        <v>Tammie Nelson</v>
      </c>
    </row>
    <row r="7702" spans="1:25" x14ac:dyDescent="0.3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t="str">
        <f t="shared" si="360"/>
        <v>Profit</v>
      </c>
      <c r="W7702" t="str">
        <f t="shared" si="361"/>
        <v>CA</v>
      </c>
      <c r="X7702" t="str">
        <f t="shared" si="362"/>
        <v>California</v>
      </c>
      <c r="Y7702" t="str">
        <f>VLOOKUP(P7702,'Product manager data'!$A$1:B7718,2,0)</f>
        <v>Junior Fason</v>
      </c>
    </row>
    <row r="7703" spans="1:25" x14ac:dyDescent="0.3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f t="shared" si="360"/>
        <v>Loss</v>
      </c>
      <c r="W7703" t="str">
        <f t="shared" si="361"/>
        <v>CA</v>
      </c>
      <c r="X7703" t="str">
        <f t="shared" si="362"/>
        <v>California</v>
      </c>
      <c r="Y7703" t="str">
        <f>VLOOKUP(P7703,'Product manager data'!$A$1:B7719,2,0)</f>
        <v>Michael Benoit</v>
      </c>
    </row>
    <row r="7704" spans="1:25" x14ac:dyDescent="0.3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f t="shared" si="360"/>
        <v>Profit</v>
      </c>
      <c r="W7704" t="str">
        <f t="shared" si="361"/>
        <v>CA</v>
      </c>
      <c r="X7704" t="str">
        <f t="shared" si="362"/>
        <v>California</v>
      </c>
      <c r="Y7704" t="str">
        <f>VLOOKUP(P7704,'Product manager data'!$A$1:B7720,2,0)</f>
        <v>Beth Higgins</v>
      </c>
    </row>
    <row r="7705" spans="1:25" x14ac:dyDescent="0.3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f t="shared" si="360"/>
        <v>Profit</v>
      </c>
      <c r="W7705" t="str">
        <f t="shared" si="361"/>
        <v>CA</v>
      </c>
      <c r="X7705" t="str">
        <f t="shared" si="362"/>
        <v>California</v>
      </c>
      <c r="Y7705" t="str">
        <f>VLOOKUP(P7705,'Product manager data'!$A$1:B7721,2,0)</f>
        <v>James Marez</v>
      </c>
    </row>
    <row r="7706" spans="1:25" x14ac:dyDescent="0.3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f t="shared" si="360"/>
        <v>Profit</v>
      </c>
      <c r="W7706" t="str">
        <f t="shared" si="361"/>
        <v>CA</v>
      </c>
      <c r="X7706" t="str">
        <f t="shared" si="362"/>
        <v>California</v>
      </c>
      <c r="Y7706" t="str">
        <f>VLOOKUP(P7706,'Product manager data'!$A$1:B7722,2,0)</f>
        <v>Michael Benoit</v>
      </c>
    </row>
    <row r="7707" spans="1:25" x14ac:dyDescent="0.3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 t="shared" si="360"/>
        <v>Profit</v>
      </c>
      <c r="W7707" t="str">
        <f t="shared" si="361"/>
        <v>CA</v>
      </c>
      <c r="X7707" t="str">
        <f t="shared" si="362"/>
        <v>California</v>
      </c>
      <c r="Y7707" t="str">
        <f>VLOOKUP(P7707,'Product manager data'!$A$1:B7723,2,0)</f>
        <v>Reggie Bacon</v>
      </c>
    </row>
    <row r="7708" spans="1:25" x14ac:dyDescent="0.3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 t="shared" si="360"/>
        <v>Profit</v>
      </c>
      <c r="W7708" t="str">
        <f t="shared" si="361"/>
        <v>CA</v>
      </c>
      <c r="X7708" t="str">
        <f t="shared" si="362"/>
        <v>California</v>
      </c>
      <c r="Y7708" t="str">
        <f>VLOOKUP(P7708,'Product manager data'!$A$1:B7724,2,0)</f>
        <v>Eric Goetz</v>
      </c>
    </row>
    <row r="7709" spans="1:25" x14ac:dyDescent="0.3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t="str">
        <f t="shared" si="360"/>
        <v>Profit</v>
      </c>
      <c r="W7709" t="str">
        <f t="shared" si="361"/>
        <v>CA</v>
      </c>
      <c r="X7709" t="str">
        <f t="shared" si="362"/>
        <v>California</v>
      </c>
      <c r="Y7709" t="str">
        <f>VLOOKUP(P7709,'Product manager data'!$A$1:B7725,2,0)</f>
        <v>Eric Goetz</v>
      </c>
    </row>
    <row r="7710" spans="1:25" x14ac:dyDescent="0.3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t="str">
        <f t="shared" si="360"/>
        <v>Profit</v>
      </c>
      <c r="W7710" t="str">
        <f t="shared" si="361"/>
        <v>CA</v>
      </c>
      <c r="X7710" t="str">
        <f t="shared" si="362"/>
        <v>California</v>
      </c>
      <c r="Y7710" t="str">
        <f>VLOOKUP(P7710,'Product manager data'!$A$1:B7726,2,0)</f>
        <v>Reggie Bacon</v>
      </c>
    </row>
    <row r="7711" spans="1:25" x14ac:dyDescent="0.3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f t="shared" si="360"/>
        <v>Loss</v>
      </c>
      <c r="W7711" t="str">
        <f t="shared" si="361"/>
        <v>CA</v>
      </c>
      <c r="X7711" t="str">
        <f t="shared" si="362"/>
        <v>California</v>
      </c>
      <c r="Y7711" t="str">
        <f>VLOOKUP(P7711,'Product manager data'!$A$1:B7727,2,0)</f>
        <v>Kimberly Harrington</v>
      </c>
    </row>
    <row r="7712" spans="1:25" x14ac:dyDescent="0.3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t="str">
        <f t="shared" si="360"/>
        <v>Profit</v>
      </c>
      <c r="W7712" t="str">
        <f t="shared" si="361"/>
        <v>US</v>
      </c>
      <c r="X7712" t="str">
        <f t="shared" si="362"/>
        <v>Texas</v>
      </c>
      <c r="Y7712" t="str">
        <f>VLOOKUP(P7712,'Product manager data'!$A$1:B7728,2,0)</f>
        <v>James Marez</v>
      </c>
    </row>
    <row r="7713" spans="1:25" x14ac:dyDescent="0.3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t="str">
        <f t="shared" si="360"/>
        <v>Profit</v>
      </c>
      <c r="W7713" t="str">
        <f t="shared" si="361"/>
        <v>CA</v>
      </c>
      <c r="X7713" t="str">
        <f t="shared" si="362"/>
        <v>California</v>
      </c>
      <c r="Y7713" t="str">
        <f>VLOOKUP(P7713,'Product manager data'!$A$1:B7729,2,0)</f>
        <v>Robin Dennis</v>
      </c>
    </row>
    <row r="7714" spans="1:25" x14ac:dyDescent="0.3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f t="shared" si="360"/>
        <v>Loss</v>
      </c>
      <c r="W7714" t="str">
        <f t="shared" si="361"/>
        <v>CA</v>
      </c>
      <c r="X7714" t="str">
        <f t="shared" si="362"/>
        <v>California</v>
      </c>
      <c r="Y7714" t="str">
        <f>VLOOKUP(P7714,'Product manager data'!$A$1:B7730,2,0)</f>
        <v>Myrtle Holloway</v>
      </c>
    </row>
    <row r="7715" spans="1:25" x14ac:dyDescent="0.3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t="str">
        <f t="shared" si="360"/>
        <v>Profit</v>
      </c>
      <c r="W7715" t="str">
        <f t="shared" si="361"/>
        <v>CA</v>
      </c>
      <c r="X7715" t="str">
        <f t="shared" si="362"/>
        <v>California</v>
      </c>
      <c r="Y7715" t="str">
        <f>VLOOKUP(P7715,'Product manager data'!$A$1:B7731,2,0)</f>
        <v>Beth Higgins</v>
      </c>
    </row>
    <row r="7716" spans="1:25" x14ac:dyDescent="0.3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f t="shared" si="360"/>
        <v>Profit</v>
      </c>
      <c r="W7716" t="str">
        <f t="shared" si="361"/>
        <v>CA</v>
      </c>
      <c r="X7716" t="str">
        <f t="shared" si="362"/>
        <v>California</v>
      </c>
      <c r="Y7716" t="str">
        <f>VLOOKUP(P7716,'Product manager data'!$A$1:B7732,2,0)</f>
        <v>Mary Wood</v>
      </c>
    </row>
    <row r="7717" spans="1:25" x14ac:dyDescent="0.3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t="str">
        <f t="shared" si="360"/>
        <v>Profit</v>
      </c>
      <c r="W7717" t="str">
        <f t="shared" si="361"/>
        <v>US</v>
      </c>
      <c r="X7717" t="str">
        <f t="shared" si="362"/>
        <v>Texas</v>
      </c>
      <c r="Y7717" t="str">
        <f>VLOOKUP(P7717,'Product manager data'!$A$1:B7733,2,0)</f>
        <v>Reggie Bacon</v>
      </c>
    </row>
    <row r="7718" spans="1:25" x14ac:dyDescent="0.3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f t="shared" si="360"/>
        <v>Profit</v>
      </c>
      <c r="W7718" t="str">
        <f t="shared" si="361"/>
        <v>CA</v>
      </c>
      <c r="X7718" t="str">
        <f t="shared" si="362"/>
        <v>California</v>
      </c>
      <c r="Y7718" t="str">
        <f>VLOOKUP(P7718,'Product manager data'!$A$1:B7734,2,0)</f>
        <v>Beth Higgins</v>
      </c>
    </row>
    <row r="7719" spans="1:25" x14ac:dyDescent="0.3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f t="shared" si="360"/>
        <v>Loss</v>
      </c>
      <c r="W7719" t="str">
        <f t="shared" si="361"/>
        <v>CA</v>
      </c>
      <c r="X7719" t="str">
        <f t="shared" si="362"/>
        <v>California</v>
      </c>
      <c r="Y7719" t="str">
        <f>VLOOKUP(P7719,'Product manager data'!$A$1:B7735,2,0)</f>
        <v>Kimberly Harrington</v>
      </c>
    </row>
    <row r="7720" spans="1:25" x14ac:dyDescent="0.3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f t="shared" si="360"/>
        <v>Profit</v>
      </c>
      <c r="W7720" t="str">
        <f t="shared" si="361"/>
        <v>US</v>
      </c>
      <c r="X7720" t="str">
        <f t="shared" si="362"/>
        <v>Texas</v>
      </c>
      <c r="Y7720" t="str">
        <f>VLOOKUP(P7720,'Product manager data'!$A$1:B7736,2,0)</f>
        <v>Reggie Bacon</v>
      </c>
    </row>
    <row r="7721" spans="1:25" x14ac:dyDescent="0.3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t="str">
        <f t="shared" si="360"/>
        <v>Profit</v>
      </c>
      <c r="W7721" t="str">
        <f t="shared" si="361"/>
        <v>CA</v>
      </c>
      <c r="X7721" t="str">
        <f t="shared" si="362"/>
        <v>California</v>
      </c>
      <c r="Y7721" t="str">
        <f>VLOOKUP(P7721,'Product manager data'!$A$1:B7737,2,0)</f>
        <v>Eric Goetz</v>
      </c>
    </row>
    <row r="7722" spans="1:25" x14ac:dyDescent="0.3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 t="shared" si="360"/>
        <v>Profit</v>
      </c>
      <c r="W7722" t="str">
        <f t="shared" si="361"/>
        <v>CA</v>
      </c>
      <c r="X7722" t="str">
        <f t="shared" si="362"/>
        <v>California</v>
      </c>
      <c r="Y7722" t="str">
        <f>VLOOKUP(P7722,'Product manager data'!$A$1:B7738,2,0)</f>
        <v>Rosemary Hearon</v>
      </c>
    </row>
    <row r="7723" spans="1:25" x14ac:dyDescent="0.3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f t="shared" si="360"/>
        <v>Profit</v>
      </c>
      <c r="W7723" t="str">
        <f t="shared" si="361"/>
        <v>CA</v>
      </c>
      <c r="X7723" t="str">
        <f t="shared" si="362"/>
        <v>California</v>
      </c>
      <c r="Y7723" t="str">
        <f>VLOOKUP(P7723,'Product manager data'!$A$1:B7739,2,0)</f>
        <v>Kimberly Harrington</v>
      </c>
    </row>
    <row r="7724" spans="1:25" x14ac:dyDescent="0.3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t="str">
        <f t="shared" si="360"/>
        <v>Profit</v>
      </c>
      <c r="W7724" t="str">
        <f t="shared" si="361"/>
        <v>US</v>
      </c>
      <c r="X7724" t="str">
        <f t="shared" si="362"/>
        <v>Texas</v>
      </c>
      <c r="Y7724" t="str">
        <f>VLOOKUP(P7724,'Product manager data'!$A$1:B7740,2,0)</f>
        <v>Mary Wood</v>
      </c>
    </row>
    <row r="7725" spans="1:25" x14ac:dyDescent="0.3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f t="shared" si="360"/>
        <v>Loss</v>
      </c>
      <c r="W7725" t="str">
        <f t="shared" si="361"/>
        <v>CA</v>
      </c>
      <c r="X7725" t="str">
        <f t="shared" si="362"/>
        <v>California</v>
      </c>
      <c r="Y7725" t="str">
        <f>VLOOKUP(P7725,'Product manager data'!$A$1:B7741,2,0)</f>
        <v>Sandra Cruz</v>
      </c>
    </row>
    <row r="7726" spans="1:25" x14ac:dyDescent="0.3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f t="shared" si="360"/>
        <v>Profit</v>
      </c>
      <c r="W7726" t="str">
        <f t="shared" si="361"/>
        <v>CA</v>
      </c>
      <c r="X7726" t="str">
        <f t="shared" si="362"/>
        <v>California</v>
      </c>
      <c r="Y7726" t="str">
        <f>VLOOKUP(P7726,'Product manager data'!$A$1:B7742,2,0)</f>
        <v>Mary Wood</v>
      </c>
    </row>
    <row r="7727" spans="1:25" x14ac:dyDescent="0.3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f t="shared" si="360"/>
        <v>Loss</v>
      </c>
      <c r="W7727" t="str">
        <f t="shared" si="361"/>
        <v>CA</v>
      </c>
      <c r="X7727" t="str">
        <f t="shared" si="362"/>
        <v>California</v>
      </c>
      <c r="Y7727" t="str">
        <f>VLOOKUP(P7727,'Product manager data'!$A$1:B7743,2,0)</f>
        <v>Myrtle Holloway</v>
      </c>
    </row>
    <row r="7728" spans="1:25" x14ac:dyDescent="0.3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 t="shared" si="360"/>
        <v>Loss</v>
      </c>
      <c r="W7728" t="str">
        <f t="shared" si="361"/>
        <v>CA</v>
      </c>
      <c r="X7728" t="str">
        <f t="shared" si="362"/>
        <v>California</v>
      </c>
      <c r="Y7728" t="str">
        <f>VLOOKUP(P7728,'Product manager data'!$A$1:B7744,2,0)</f>
        <v>Myrtle Holloway</v>
      </c>
    </row>
    <row r="7729" spans="1:25" x14ac:dyDescent="0.3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t="str">
        <f t="shared" si="360"/>
        <v>Profit</v>
      </c>
      <c r="W7729" t="str">
        <f t="shared" si="361"/>
        <v>US</v>
      </c>
      <c r="X7729" t="str">
        <f t="shared" si="362"/>
        <v>Texas</v>
      </c>
      <c r="Y7729" t="str">
        <f>VLOOKUP(P7729,'Product manager data'!$A$1:B7745,2,0)</f>
        <v>Eric Goetz</v>
      </c>
    </row>
    <row r="7730" spans="1:25" x14ac:dyDescent="0.3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 t="shared" si="360"/>
        <v>Profit</v>
      </c>
      <c r="W7730" t="str">
        <f t="shared" si="361"/>
        <v>CA</v>
      </c>
      <c r="X7730" t="str">
        <f t="shared" si="362"/>
        <v>California</v>
      </c>
      <c r="Y7730" t="str">
        <f>VLOOKUP(P7730,'Product manager data'!$A$1:B7746,2,0)</f>
        <v>Eric Goetz</v>
      </c>
    </row>
    <row r="7731" spans="1:25" x14ac:dyDescent="0.3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t="str">
        <f t="shared" si="360"/>
        <v>Loss</v>
      </c>
      <c r="W7731" t="str">
        <f t="shared" si="361"/>
        <v>US</v>
      </c>
      <c r="X7731" t="str">
        <f t="shared" si="362"/>
        <v>Texas</v>
      </c>
      <c r="Y7731" t="str">
        <f>VLOOKUP(P7731,'Product manager data'!$A$1:B7747,2,0)</f>
        <v>Reggie Bacon</v>
      </c>
    </row>
    <row r="7732" spans="1:25" x14ac:dyDescent="0.3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f t="shared" si="360"/>
        <v>Loss</v>
      </c>
      <c r="W7732" t="str">
        <f t="shared" si="361"/>
        <v>CA</v>
      </c>
      <c r="X7732" t="str">
        <f t="shared" si="362"/>
        <v>California</v>
      </c>
      <c r="Y7732" t="str">
        <f>VLOOKUP(P7732,'Product manager data'!$A$1:B7748,2,0)</f>
        <v>Sandra Cruz</v>
      </c>
    </row>
    <row r="7733" spans="1:25" x14ac:dyDescent="0.3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f t="shared" si="360"/>
        <v>Profit</v>
      </c>
      <c r="W7733" t="str">
        <f t="shared" si="361"/>
        <v>CA</v>
      </c>
      <c r="X7733" t="str">
        <f t="shared" si="362"/>
        <v>California</v>
      </c>
      <c r="Y7733" t="str">
        <f>VLOOKUP(P7733,'Product manager data'!$A$1:B7749,2,0)</f>
        <v>Rosemary Hearon</v>
      </c>
    </row>
    <row r="7734" spans="1:25" x14ac:dyDescent="0.3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f t="shared" si="360"/>
        <v>Profit</v>
      </c>
      <c r="W7734" t="str">
        <f t="shared" si="361"/>
        <v>CA</v>
      </c>
      <c r="X7734" t="str">
        <f t="shared" si="362"/>
        <v>California</v>
      </c>
      <c r="Y7734" t="str">
        <f>VLOOKUP(P7734,'Product manager data'!$A$1:B7750,2,0)</f>
        <v>Beth Higgins</v>
      </c>
    </row>
    <row r="7735" spans="1:25" x14ac:dyDescent="0.3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t="str">
        <f t="shared" si="360"/>
        <v>Profit</v>
      </c>
      <c r="W7735" t="str">
        <f t="shared" si="361"/>
        <v>CA</v>
      </c>
      <c r="X7735" t="str">
        <f t="shared" si="362"/>
        <v>California</v>
      </c>
      <c r="Y7735" t="str">
        <f>VLOOKUP(P7735,'Product manager data'!$A$1:B7751,2,0)</f>
        <v>Beth Higgins</v>
      </c>
    </row>
    <row r="7736" spans="1:25" x14ac:dyDescent="0.3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f t="shared" si="360"/>
        <v>Profit</v>
      </c>
      <c r="W7736" t="str">
        <f t="shared" si="361"/>
        <v>CA</v>
      </c>
      <c r="X7736" t="str">
        <f t="shared" si="362"/>
        <v>California</v>
      </c>
      <c r="Y7736" t="str">
        <f>VLOOKUP(P7736,'Product manager data'!$A$1:B7752,2,0)</f>
        <v>Eric Goetz</v>
      </c>
    </row>
    <row r="7737" spans="1:25" x14ac:dyDescent="0.3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 t="shared" si="360"/>
        <v>Profit</v>
      </c>
      <c r="W7737" t="str">
        <f t="shared" si="361"/>
        <v>US</v>
      </c>
      <c r="X7737" t="str">
        <f t="shared" si="362"/>
        <v>Texas</v>
      </c>
      <c r="Y7737" t="str">
        <f>VLOOKUP(P7737,'Product manager data'!$A$1:B7753,2,0)</f>
        <v>Beth Higgins</v>
      </c>
    </row>
    <row r="7738" spans="1:25" x14ac:dyDescent="0.3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f t="shared" si="360"/>
        <v>Profit</v>
      </c>
      <c r="W7738" t="str">
        <f t="shared" si="361"/>
        <v>CA</v>
      </c>
      <c r="X7738" t="str">
        <f t="shared" si="362"/>
        <v>California</v>
      </c>
      <c r="Y7738" t="str">
        <f>VLOOKUP(P7738,'Product manager data'!$A$1:B7754,2,0)</f>
        <v>Kimberly Harrington</v>
      </c>
    </row>
    <row r="7739" spans="1:25" x14ac:dyDescent="0.3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f t="shared" si="360"/>
        <v>Profit</v>
      </c>
      <c r="W7739" t="str">
        <f t="shared" si="361"/>
        <v>CA</v>
      </c>
      <c r="X7739" t="str">
        <f t="shared" si="362"/>
        <v>California</v>
      </c>
      <c r="Y7739" t="str">
        <f>VLOOKUP(P7739,'Product manager data'!$A$1:B7755,2,0)</f>
        <v>Eric Goetz</v>
      </c>
    </row>
    <row r="7740" spans="1:25" x14ac:dyDescent="0.3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f t="shared" si="360"/>
        <v>Profit</v>
      </c>
      <c r="W7740" t="str">
        <f t="shared" si="361"/>
        <v>CA</v>
      </c>
      <c r="X7740" t="str">
        <f t="shared" si="362"/>
        <v>California</v>
      </c>
      <c r="Y7740" t="str">
        <f>VLOOKUP(P7740,'Product manager data'!$A$1:B7756,2,0)</f>
        <v>James Marez</v>
      </c>
    </row>
    <row r="7741" spans="1:25" x14ac:dyDescent="0.3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f t="shared" si="360"/>
        <v>Profit</v>
      </c>
      <c r="W7741" t="str">
        <f t="shared" si="361"/>
        <v>CA</v>
      </c>
      <c r="X7741" t="str">
        <f t="shared" si="362"/>
        <v>California</v>
      </c>
      <c r="Y7741" t="str">
        <f>VLOOKUP(P7741,'Product manager data'!$A$1:B7757,2,0)</f>
        <v>Beth Higgins</v>
      </c>
    </row>
    <row r="7742" spans="1:25" x14ac:dyDescent="0.3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t="str">
        <f t="shared" si="360"/>
        <v>Profit</v>
      </c>
      <c r="W7742" t="str">
        <f t="shared" si="361"/>
        <v>CA</v>
      </c>
      <c r="X7742" t="str">
        <f t="shared" si="362"/>
        <v>California</v>
      </c>
      <c r="Y7742" t="str">
        <f>VLOOKUP(P7742,'Product manager data'!$A$1:B7758,2,0)</f>
        <v>Reggie Bacon</v>
      </c>
    </row>
    <row r="7743" spans="1:25" x14ac:dyDescent="0.3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t="str">
        <f t="shared" si="360"/>
        <v>Profit</v>
      </c>
      <c r="W7743" t="str">
        <f t="shared" si="361"/>
        <v>CA</v>
      </c>
      <c r="X7743" t="str">
        <f t="shared" si="362"/>
        <v>California</v>
      </c>
      <c r="Y7743" t="str">
        <f>VLOOKUP(P7743,'Product manager data'!$A$1:B7759,2,0)</f>
        <v>James Marez</v>
      </c>
    </row>
    <row r="7744" spans="1:25" x14ac:dyDescent="0.3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f t="shared" si="360"/>
        <v>Profit</v>
      </c>
      <c r="W7744" t="str">
        <f t="shared" si="361"/>
        <v>CA</v>
      </c>
      <c r="X7744" t="str">
        <f t="shared" si="362"/>
        <v>California</v>
      </c>
      <c r="Y7744" t="str">
        <f>VLOOKUP(P7744,'Product manager data'!$A$1:B7760,2,0)</f>
        <v>Beth Higgins</v>
      </c>
    </row>
    <row r="7745" spans="1:25" x14ac:dyDescent="0.3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t="str">
        <f t="shared" si="360"/>
        <v>Profit</v>
      </c>
      <c r="W7745" t="str">
        <f t="shared" si="361"/>
        <v>CA</v>
      </c>
      <c r="X7745" t="str">
        <f t="shared" si="362"/>
        <v>California</v>
      </c>
      <c r="Y7745" t="str">
        <f>VLOOKUP(P7745,'Product manager data'!$A$1:B7761,2,0)</f>
        <v>Kimberly Harrington</v>
      </c>
    </row>
    <row r="7746" spans="1:25" x14ac:dyDescent="0.3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t="str">
        <f t="shared" si="360"/>
        <v>Profit</v>
      </c>
      <c r="W7746" t="str">
        <f t="shared" si="361"/>
        <v>CA</v>
      </c>
      <c r="X7746" t="str">
        <f t="shared" si="362"/>
        <v>California</v>
      </c>
      <c r="Y7746" t="str">
        <f>VLOOKUP(P7746,'Product manager data'!$A$1:B7762,2,0)</f>
        <v>James Marez</v>
      </c>
    </row>
    <row r="7747" spans="1:25" x14ac:dyDescent="0.3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t="str">
        <f t="shared" ref="V7747:V7810" si="363">IF(U7747&gt;=0,"Profit","Loss")</f>
        <v>Profit</v>
      </c>
      <c r="W7747" t="str">
        <f t="shared" ref="W7747:W7810" si="364">MID(B7747,1,2)</f>
        <v>CA</v>
      </c>
      <c r="X7747" t="str">
        <f t="shared" ref="X7747:X7810" si="365">IF(W7747="CA","California","Texas")</f>
        <v>California</v>
      </c>
      <c r="Y7747" t="str">
        <f>VLOOKUP(P7747,'Product manager data'!$A$1:B7763,2,0)</f>
        <v>Eric Goetz</v>
      </c>
    </row>
    <row r="7748" spans="1:25" x14ac:dyDescent="0.3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 t="shared" si="363"/>
        <v>Profit</v>
      </c>
      <c r="W7748" t="str">
        <f t="shared" si="364"/>
        <v>CA</v>
      </c>
      <c r="X7748" t="str">
        <f t="shared" si="365"/>
        <v>California</v>
      </c>
      <c r="Y7748" t="str">
        <f>VLOOKUP(P7748,'Product manager data'!$A$1:B7764,2,0)</f>
        <v>Reggie Bacon</v>
      </c>
    </row>
    <row r="7749" spans="1:25" x14ac:dyDescent="0.3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f t="shared" si="363"/>
        <v>Profit</v>
      </c>
      <c r="W7749" t="str">
        <f t="shared" si="364"/>
        <v>CA</v>
      </c>
      <c r="X7749" t="str">
        <f t="shared" si="365"/>
        <v>California</v>
      </c>
      <c r="Y7749" t="str">
        <f>VLOOKUP(P7749,'Product manager data'!$A$1:B7765,2,0)</f>
        <v>Junior Fason</v>
      </c>
    </row>
    <row r="7750" spans="1:25" x14ac:dyDescent="0.3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t="str">
        <f t="shared" si="363"/>
        <v>Profit</v>
      </c>
      <c r="W7750" t="str">
        <f t="shared" si="364"/>
        <v>CA</v>
      </c>
      <c r="X7750" t="str">
        <f t="shared" si="365"/>
        <v>California</v>
      </c>
      <c r="Y7750" t="str">
        <f>VLOOKUP(P7750,'Product manager data'!$A$1:B7766,2,0)</f>
        <v>Robin Dennis</v>
      </c>
    </row>
    <row r="7751" spans="1:25" x14ac:dyDescent="0.3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 t="shared" si="363"/>
        <v>Profit</v>
      </c>
      <c r="W7751" t="str">
        <f t="shared" si="364"/>
        <v>CA</v>
      </c>
      <c r="X7751" t="str">
        <f t="shared" si="365"/>
        <v>California</v>
      </c>
      <c r="Y7751" t="str">
        <f>VLOOKUP(P7751,'Product manager data'!$A$1:B7767,2,0)</f>
        <v>Myrtle Holloway</v>
      </c>
    </row>
    <row r="7752" spans="1:25" x14ac:dyDescent="0.3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 t="shared" si="363"/>
        <v>Profit</v>
      </c>
      <c r="W7752" t="str">
        <f t="shared" si="364"/>
        <v>CA</v>
      </c>
      <c r="X7752" t="str">
        <f t="shared" si="365"/>
        <v>California</v>
      </c>
      <c r="Y7752" t="str">
        <f>VLOOKUP(P7752,'Product manager data'!$A$1:B7768,2,0)</f>
        <v>Kimberly Harrington</v>
      </c>
    </row>
    <row r="7753" spans="1:25" x14ac:dyDescent="0.3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 t="shared" si="363"/>
        <v>Profit</v>
      </c>
      <c r="W7753" t="str">
        <f t="shared" si="364"/>
        <v>CA</v>
      </c>
      <c r="X7753" t="str">
        <f t="shared" si="365"/>
        <v>California</v>
      </c>
      <c r="Y7753" t="str">
        <f>VLOOKUP(P7753,'Product manager data'!$A$1:B7769,2,0)</f>
        <v>James Marez</v>
      </c>
    </row>
    <row r="7754" spans="1:25" x14ac:dyDescent="0.3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f t="shared" si="363"/>
        <v>Profit</v>
      </c>
      <c r="W7754" t="str">
        <f t="shared" si="364"/>
        <v>CA</v>
      </c>
      <c r="X7754" t="str">
        <f t="shared" si="365"/>
        <v>California</v>
      </c>
      <c r="Y7754" t="str">
        <f>VLOOKUP(P7754,'Product manager data'!$A$1:B7770,2,0)</f>
        <v>Kimberly Harrington</v>
      </c>
    </row>
    <row r="7755" spans="1:25" x14ac:dyDescent="0.3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t="str">
        <f t="shared" si="363"/>
        <v>Profit</v>
      </c>
      <c r="W7755" t="str">
        <f t="shared" si="364"/>
        <v>CA</v>
      </c>
      <c r="X7755" t="str">
        <f t="shared" si="365"/>
        <v>California</v>
      </c>
      <c r="Y7755" t="str">
        <f>VLOOKUP(P7755,'Product manager data'!$A$1:B7771,2,0)</f>
        <v>Robin Dennis</v>
      </c>
    </row>
    <row r="7756" spans="1:25" x14ac:dyDescent="0.3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f t="shared" si="363"/>
        <v>Profit</v>
      </c>
      <c r="W7756" t="str">
        <f t="shared" si="364"/>
        <v>CA</v>
      </c>
      <c r="X7756" t="str">
        <f t="shared" si="365"/>
        <v>California</v>
      </c>
      <c r="Y7756" t="str">
        <f>VLOOKUP(P7756,'Product manager data'!$A$1:B7772,2,0)</f>
        <v>Eric Goetz</v>
      </c>
    </row>
    <row r="7757" spans="1:25" x14ac:dyDescent="0.3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t="str">
        <f t="shared" si="363"/>
        <v>Profit</v>
      </c>
      <c r="W7757" t="str">
        <f t="shared" si="364"/>
        <v>CA</v>
      </c>
      <c r="X7757" t="str">
        <f t="shared" si="365"/>
        <v>California</v>
      </c>
      <c r="Y7757" t="str">
        <f>VLOOKUP(P7757,'Product manager data'!$A$1:B7773,2,0)</f>
        <v>Beth Higgins</v>
      </c>
    </row>
    <row r="7758" spans="1:25" x14ac:dyDescent="0.3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f t="shared" si="363"/>
        <v>Profit</v>
      </c>
      <c r="W7758" t="str">
        <f t="shared" si="364"/>
        <v>CA</v>
      </c>
      <c r="X7758" t="str">
        <f t="shared" si="365"/>
        <v>California</v>
      </c>
      <c r="Y7758" t="str">
        <f>VLOOKUP(P7758,'Product manager data'!$A$1:B7774,2,0)</f>
        <v>Reggie Bacon</v>
      </c>
    </row>
    <row r="7759" spans="1:25" x14ac:dyDescent="0.3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f t="shared" si="363"/>
        <v>Profit</v>
      </c>
      <c r="W7759" t="str">
        <f t="shared" si="364"/>
        <v>CA</v>
      </c>
      <c r="X7759" t="str">
        <f t="shared" si="365"/>
        <v>California</v>
      </c>
      <c r="Y7759" t="str">
        <f>VLOOKUP(P7759,'Product manager data'!$A$1:B7775,2,0)</f>
        <v>James Marez</v>
      </c>
    </row>
    <row r="7760" spans="1:25" x14ac:dyDescent="0.3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t="str">
        <f t="shared" si="363"/>
        <v>Profit</v>
      </c>
      <c r="W7760" t="str">
        <f t="shared" si="364"/>
        <v>CA</v>
      </c>
      <c r="X7760" t="str">
        <f t="shared" si="365"/>
        <v>California</v>
      </c>
      <c r="Y7760" t="str">
        <f>VLOOKUP(P7760,'Product manager data'!$A$1:B7776,2,0)</f>
        <v>Robin Dennis</v>
      </c>
    </row>
    <row r="7761" spans="1:25" x14ac:dyDescent="0.3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f t="shared" si="363"/>
        <v>Profit</v>
      </c>
      <c r="W7761" t="str">
        <f t="shared" si="364"/>
        <v>CA</v>
      </c>
      <c r="X7761" t="str">
        <f t="shared" si="365"/>
        <v>California</v>
      </c>
      <c r="Y7761" t="str">
        <f>VLOOKUP(P7761,'Product manager data'!$A$1:B7777,2,0)</f>
        <v>Beth Higgins</v>
      </c>
    </row>
    <row r="7762" spans="1:25" x14ac:dyDescent="0.3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f t="shared" si="363"/>
        <v>Profit</v>
      </c>
      <c r="W7762" t="str">
        <f t="shared" si="364"/>
        <v>CA</v>
      </c>
      <c r="X7762" t="str">
        <f t="shared" si="365"/>
        <v>California</v>
      </c>
      <c r="Y7762" t="str">
        <f>VLOOKUP(P7762,'Product manager data'!$A$1:B7778,2,0)</f>
        <v>Beth Higgins</v>
      </c>
    </row>
    <row r="7763" spans="1:25" x14ac:dyDescent="0.3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f t="shared" si="363"/>
        <v>Profit</v>
      </c>
      <c r="W7763" t="str">
        <f t="shared" si="364"/>
        <v>CA</v>
      </c>
      <c r="X7763" t="str">
        <f t="shared" si="365"/>
        <v>California</v>
      </c>
      <c r="Y7763" t="str">
        <f>VLOOKUP(P7763,'Product manager data'!$A$1:B7779,2,0)</f>
        <v>Beth Higgins</v>
      </c>
    </row>
    <row r="7764" spans="1:25" x14ac:dyDescent="0.3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f t="shared" si="363"/>
        <v>Profit</v>
      </c>
      <c r="W7764" t="str">
        <f t="shared" si="364"/>
        <v>CA</v>
      </c>
      <c r="X7764" t="str">
        <f t="shared" si="365"/>
        <v>California</v>
      </c>
      <c r="Y7764" t="str">
        <f>VLOOKUP(P7764,'Product manager data'!$A$1:B7780,2,0)</f>
        <v>Eric Goetz</v>
      </c>
    </row>
    <row r="7765" spans="1:25" x14ac:dyDescent="0.3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t="str">
        <f t="shared" si="363"/>
        <v>Profit</v>
      </c>
      <c r="W7765" t="str">
        <f t="shared" si="364"/>
        <v>CA</v>
      </c>
      <c r="X7765" t="str">
        <f t="shared" si="365"/>
        <v>California</v>
      </c>
      <c r="Y7765" t="str">
        <f>VLOOKUP(P7765,'Product manager data'!$A$1:B7781,2,0)</f>
        <v>Rosemary Hearon</v>
      </c>
    </row>
    <row r="7766" spans="1:25" x14ac:dyDescent="0.3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f t="shared" si="363"/>
        <v>Profit</v>
      </c>
      <c r="W7766" t="str">
        <f t="shared" si="364"/>
        <v>US</v>
      </c>
      <c r="X7766" t="str">
        <f t="shared" si="365"/>
        <v>Texas</v>
      </c>
      <c r="Y7766" t="str">
        <f>VLOOKUP(P7766,'Product manager data'!$A$1:B7782,2,0)</f>
        <v>Eric Goetz</v>
      </c>
    </row>
    <row r="7767" spans="1:25" x14ac:dyDescent="0.3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f t="shared" si="363"/>
        <v>Profit</v>
      </c>
      <c r="W7767" t="str">
        <f t="shared" si="364"/>
        <v>US</v>
      </c>
      <c r="X7767" t="str">
        <f t="shared" si="365"/>
        <v>Texas</v>
      </c>
      <c r="Y7767" t="str">
        <f>VLOOKUP(P7767,'Product manager data'!$A$1:B7783,2,0)</f>
        <v>Sandra Cruz</v>
      </c>
    </row>
    <row r="7768" spans="1:25" x14ac:dyDescent="0.3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f t="shared" si="363"/>
        <v>Profit</v>
      </c>
      <c r="W7768" t="str">
        <f t="shared" si="364"/>
        <v>US</v>
      </c>
      <c r="X7768" t="str">
        <f t="shared" si="365"/>
        <v>Texas</v>
      </c>
      <c r="Y7768" t="str">
        <f>VLOOKUP(P7768,'Product manager data'!$A$1:B7784,2,0)</f>
        <v>Eric Goetz</v>
      </c>
    </row>
    <row r="7769" spans="1:25" x14ac:dyDescent="0.3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 t="shared" si="363"/>
        <v>Profit</v>
      </c>
      <c r="W7769" t="str">
        <f t="shared" si="364"/>
        <v>CA</v>
      </c>
      <c r="X7769" t="str">
        <f t="shared" si="365"/>
        <v>California</v>
      </c>
      <c r="Y7769" t="str">
        <f>VLOOKUP(P7769,'Product manager data'!$A$1:B7785,2,0)</f>
        <v>Eric Goetz</v>
      </c>
    </row>
    <row r="7770" spans="1:25" x14ac:dyDescent="0.3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t="str">
        <f t="shared" si="363"/>
        <v>Profit</v>
      </c>
      <c r="W7770" t="str">
        <f t="shared" si="364"/>
        <v>CA</v>
      </c>
      <c r="X7770" t="str">
        <f t="shared" si="365"/>
        <v>California</v>
      </c>
      <c r="Y7770" t="str">
        <f>VLOOKUP(P7770,'Product manager data'!$A$1:B7786,2,0)</f>
        <v>Beth Higgins</v>
      </c>
    </row>
    <row r="7771" spans="1:25" x14ac:dyDescent="0.3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f t="shared" si="363"/>
        <v>Profit</v>
      </c>
      <c r="W7771" t="str">
        <f t="shared" si="364"/>
        <v>CA</v>
      </c>
      <c r="X7771" t="str">
        <f t="shared" si="365"/>
        <v>California</v>
      </c>
      <c r="Y7771" t="str">
        <f>VLOOKUP(P7771,'Product manager data'!$A$1:B7787,2,0)</f>
        <v>James Marez</v>
      </c>
    </row>
    <row r="7772" spans="1:25" x14ac:dyDescent="0.3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f t="shared" si="363"/>
        <v>Profit</v>
      </c>
      <c r="W7772" t="str">
        <f t="shared" si="364"/>
        <v>CA</v>
      </c>
      <c r="X7772" t="str">
        <f t="shared" si="365"/>
        <v>California</v>
      </c>
      <c r="Y7772" t="str">
        <f>VLOOKUP(P7772,'Product manager data'!$A$1:B7788,2,0)</f>
        <v>Mary Wood</v>
      </c>
    </row>
    <row r="7773" spans="1:25" x14ac:dyDescent="0.3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f t="shared" si="363"/>
        <v>Loss</v>
      </c>
      <c r="W7773" t="str">
        <f t="shared" si="364"/>
        <v>CA</v>
      </c>
      <c r="X7773" t="str">
        <f t="shared" si="365"/>
        <v>California</v>
      </c>
      <c r="Y7773" t="str">
        <f>VLOOKUP(P7773,'Product manager data'!$A$1:B7789,2,0)</f>
        <v>Kimberly Harrington</v>
      </c>
    </row>
    <row r="7774" spans="1:25" x14ac:dyDescent="0.3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t="str">
        <f t="shared" si="363"/>
        <v>Loss</v>
      </c>
      <c r="W7774" t="str">
        <f t="shared" si="364"/>
        <v>CA</v>
      </c>
      <c r="X7774" t="str">
        <f t="shared" si="365"/>
        <v>California</v>
      </c>
      <c r="Y7774" t="str">
        <f>VLOOKUP(P7774,'Product manager data'!$A$1:B7790,2,0)</f>
        <v>Jennifer Hutchins</v>
      </c>
    </row>
    <row r="7775" spans="1:25" x14ac:dyDescent="0.3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t="str">
        <f t="shared" si="363"/>
        <v>Profit</v>
      </c>
      <c r="W7775" t="str">
        <f t="shared" si="364"/>
        <v>CA</v>
      </c>
      <c r="X7775" t="str">
        <f t="shared" si="365"/>
        <v>California</v>
      </c>
      <c r="Y7775" t="str">
        <f>VLOOKUP(P7775,'Product manager data'!$A$1:B7791,2,0)</f>
        <v>Reggie Bacon</v>
      </c>
    </row>
    <row r="7776" spans="1:25" x14ac:dyDescent="0.3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 t="shared" si="363"/>
        <v>Profit</v>
      </c>
      <c r="W7776" t="str">
        <f t="shared" si="364"/>
        <v>CA</v>
      </c>
      <c r="X7776" t="str">
        <f t="shared" si="365"/>
        <v>California</v>
      </c>
      <c r="Y7776" t="str">
        <f>VLOOKUP(P7776,'Product manager data'!$A$1:B7792,2,0)</f>
        <v>Rosemary Hearon</v>
      </c>
    </row>
    <row r="7777" spans="1:25" x14ac:dyDescent="0.3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t="str">
        <f t="shared" si="363"/>
        <v>Profit</v>
      </c>
      <c r="W7777" t="str">
        <f t="shared" si="364"/>
        <v>CA</v>
      </c>
      <c r="X7777" t="str">
        <f t="shared" si="365"/>
        <v>California</v>
      </c>
      <c r="Y7777" t="str">
        <f>VLOOKUP(P7777,'Product manager data'!$A$1:B7793,2,0)</f>
        <v>Mary Wood</v>
      </c>
    </row>
    <row r="7778" spans="1:25" x14ac:dyDescent="0.3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t="str">
        <f t="shared" si="363"/>
        <v>Profit</v>
      </c>
      <c r="W7778" t="str">
        <f t="shared" si="364"/>
        <v>CA</v>
      </c>
      <c r="X7778" t="str">
        <f t="shared" si="365"/>
        <v>California</v>
      </c>
      <c r="Y7778" t="str">
        <f>VLOOKUP(P7778,'Product manager data'!$A$1:B7794,2,0)</f>
        <v>Junior Fason</v>
      </c>
    </row>
    <row r="7779" spans="1:25" x14ac:dyDescent="0.3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t="str">
        <f t="shared" si="363"/>
        <v>Profit</v>
      </c>
      <c r="W7779" t="str">
        <f t="shared" si="364"/>
        <v>CA</v>
      </c>
      <c r="X7779" t="str">
        <f t="shared" si="365"/>
        <v>California</v>
      </c>
      <c r="Y7779" t="str">
        <f>VLOOKUP(P7779,'Product manager data'!$A$1:B7795,2,0)</f>
        <v>Myrtle Holloway</v>
      </c>
    </row>
    <row r="7780" spans="1:25" x14ac:dyDescent="0.3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t="str">
        <f t="shared" si="363"/>
        <v>Profit</v>
      </c>
      <c r="W7780" t="str">
        <f t="shared" si="364"/>
        <v>CA</v>
      </c>
      <c r="X7780" t="str">
        <f t="shared" si="365"/>
        <v>California</v>
      </c>
      <c r="Y7780" t="str">
        <f>VLOOKUP(P7780,'Product manager data'!$A$1:B7796,2,0)</f>
        <v>Kimberly Harrington</v>
      </c>
    </row>
    <row r="7781" spans="1:25" x14ac:dyDescent="0.3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f t="shared" si="363"/>
        <v>Profit</v>
      </c>
      <c r="W7781" t="str">
        <f t="shared" si="364"/>
        <v>CA</v>
      </c>
      <c r="X7781" t="str">
        <f t="shared" si="365"/>
        <v>California</v>
      </c>
      <c r="Y7781" t="str">
        <f>VLOOKUP(P7781,'Product manager data'!$A$1:B7797,2,0)</f>
        <v>Mary Wood</v>
      </c>
    </row>
    <row r="7782" spans="1:25" x14ac:dyDescent="0.3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f t="shared" si="363"/>
        <v>Profit</v>
      </c>
      <c r="W7782" t="str">
        <f t="shared" si="364"/>
        <v>CA</v>
      </c>
      <c r="X7782" t="str">
        <f t="shared" si="365"/>
        <v>California</v>
      </c>
      <c r="Y7782" t="str">
        <f>VLOOKUP(P7782,'Product manager data'!$A$1:B7798,2,0)</f>
        <v>James Marez</v>
      </c>
    </row>
    <row r="7783" spans="1:25" x14ac:dyDescent="0.3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f t="shared" si="363"/>
        <v>Loss</v>
      </c>
      <c r="W7783" t="str">
        <f t="shared" si="364"/>
        <v>CA</v>
      </c>
      <c r="X7783" t="str">
        <f t="shared" si="365"/>
        <v>California</v>
      </c>
      <c r="Y7783" t="str">
        <f>VLOOKUP(P7783,'Product manager data'!$A$1:B7799,2,0)</f>
        <v>Kimberly Harrington</v>
      </c>
    </row>
    <row r="7784" spans="1:25" x14ac:dyDescent="0.3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 t="shared" si="363"/>
        <v>Profit</v>
      </c>
      <c r="W7784" t="str">
        <f t="shared" si="364"/>
        <v>CA</v>
      </c>
      <c r="X7784" t="str">
        <f t="shared" si="365"/>
        <v>California</v>
      </c>
      <c r="Y7784" t="str">
        <f>VLOOKUP(P7784,'Product manager data'!$A$1:B7800,2,0)</f>
        <v>Myrtle Holloway</v>
      </c>
    </row>
    <row r="7785" spans="1:25" x14ac:dyDescent="0.3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f t="shared" si="363"/>
        <v>Loss</v>
      </c>
      <c r="W7785" t="str">
        <f t="shared" si="364"/>
        <v>CA</v>
      </c>
      <c r="X7785" t="str">
        <f t="shared" si="365"/>
        <v>California</v>
      </c>
      <c r="Y7785" t="str">
        <f>VLOOKUP(P7785,'Product manager data'!$A$1:B7801,2,0)</f>
        <v>Michael Benoit</v>
      </c>
    </row>
    <row r="7786" spans="1:25" x14ac:dyDescent="0.3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f t="shared" si="363"/>
        <v>Loss</v>
      </c>
      <c r="W7786" t="str">
        <f t="shared" si="364"/>
        <v>CA</v>
      </c>
      <c r="X7786" t="str">
        <f t="shared" si="365"/>
        <v>California</v>
      </c>
      <c r="Y7786" t="str">
        <f>VLOOKUP(P7786,'Product manager data'!$A$1:B7802,2,0)</f>
        <v>Tammie Nelson</v>
      </c>
    </row>
    <row r="7787" spans="1:25" x14ac:dyDescent="0.3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 t="shared" si="363"/>
        <v>Profit</v>
      </c>
      <c r="W7787" t="str">
        <f t="shared" si="364"/>
        <v>US</v>
      </c>
      <c r="X7787" t="str">
        <f t="shared" si="365"/>
        <v>Texas</v>
      </c>
      <c r="Y7787" t="str">
        <f>VLOOKUP(P7787,'Product manager data'!$A$1:B7803,2,0)</f>
        <v>Willie Zensen</v>
      </c>
    </row>
    <row r="7788" spans="1:25" x14ac:dyDescent="0.3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t="str">
        <f t="shared" si="363"/>
        <v>Loss</v>
      </c>
      <c r="W7788" t="str">
        <f t="shared" si="364"/>
        <v>US</v>
      </c>
      <c r="X7788" t="str">
        <f t="shared" si="365"/>
        <v>Texas</v>
      </c>
      <c r="Y7788" t="str">
        <f>VLOOKUP(P7788,'Product manager data'!$A$1:B7804,2,0)</f>
        <v>Kimberly Harrington</v>
      </c>
    </row>
    <row r="7789" spans="1:25" x14ac:dyDescent="0.3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t="str">
        <f t="shared" si="363"/>
        <v>Profit</v>
      </c>
      <c r="W7789" t="str">
        <f t="shared" si="364"/>
        <v>US</v>
      </c>
      <c r="X7789" t="str">
        <f t="shared" si="365"/>
        <v>Texas</v>
      </c>
      <c r="Y7789" t="str">
        <f>VLOOKUP(P7789,'Product manager data'!$A$1:B7805,2,0)</f>
        <v>Junior Fason</v>
      </c>
    </row>
    <row r="7790" spans="1:25" x14ac:dyDescent="0.3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f t="shared" si="363"/>
        <v>Loss</v>
      </c>
      <c r="W7790" t="str">
        <f t="shared" si="364"/>
        <v>US</v>
      </c>
      <c r="X7790" t="str">
        <f t="shared" si="365"/>
        <v>Texas</v>
      </c>
      <c r="Y7790" t="str">
        <f>VLOOKUP(P7790,'Product manager data'!$A$1:B7806,2,0)</f>
        <v>Robin Dennis</v>
      </c>
    </row>
    <row r="7791" spans="1:25" x14ac:dyDescent="0.3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t="str">
        <f t="shared" si="363"/>
        <v>Profit</v>
      </c>
      <c r="W7791" t="str">
        <f t="shared" si="364"/>
        <v>US</v>
      </c>
      <c r="X7791" t="str">
        <f t="shared" si="365"/>
        <v>Texas</v>
      </c>
      <c r="Y7791" t="str">
        <f>VLOOKUP(P7791,'Product manager data'!$A$1:B7807,2,0)</f>
        <v>Beth Higgins</v>
      </c>
    </row>
    <row r="7792" spans="1:25" x14ac:dyDescent="0.3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f t="shared" si="363"/>
        <v>Loss</v>
      </c>
      <c r="W7792" t="str">
        <f t="shared" si="364"/>
        <v>CA</v>
      </c>
      <c r="X7792" t="str">
        <f t="shared" si="365"/>
        <v>California</v>
      </c>
      <c r="Y7792" t="str">
        <f>VLOOKUP(P7792,'Product manager data'!$A$1:B7808,2,0)</f>
        <v>Kimberly Harrington</v>
      </c>
    </row>
    <row r="7793" spans="1:25" x14ac:dyDescent="0.3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t="str">
        <f t="shared" si="363"/>
        <v>Loss</v>
      </c>
      <c r="W7793" t="str">
        <f t="shared" si="364"/>
        <v>CA</v>
      </c>
      <c r="X7793" t="str">
        <f t="shared" si="365"/>
        <v>California</v>
      </c>
      <c r="Y7793" t="str">
        <f>VLOOKUP(P7793,'Product manager data'!$A$1:B7809,2,0)</f>
        <v>Kimberly Harrington</v>
      </c>
    </row>
    <row r="7794" spans="1:25" x14ac:dyDescent="0.3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f t="shared" si="363"/>
        <v>Loss</v>
      </c>
      <c r="W7794" t="str">
        <f t="shared" si="364"/>
        <v>CA</v>
      </c>
      <c r="X7794" t="str">
        <f t="shared" si="365"/>
        <v>California</v>
      </c>
      <c r="Y7794" t="str">
        <f>VLOOKUP(P7794,'Product manager data'!$A$1:B7810,2,0)</f>
        <v>Reggie Bacon</v>
      </c>
    </row>
    <row r="7795" spans="1:25" x14ac:dyDescent="0.3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f t="shared" si="363"/>
        <v>Profit</v>
      </c>
      <c r="W7795" t="str">
        <f t="shared" si="364"/>
        <v>CA</v>
      </c>
      <c r="X7795" t="str">
        <f t="shared" si="365"/>
        <v>California</v>
      </c>
      <c r="Y7795" t="str">
        <f>VLOOKUP(P7795,'Product manager data'!$A$1:B7811,2,0)</f>
        <v>Beth Higgins</v>
      </c>
    </row>
    <row r="7796" spans="1:25" x14ac:dyDescent="0.3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 t="shared" si="363"/>
        <v>Profit</v>
      </c>
      <c r="W7796" t="str">
        <f t="shared" si="364"/>
        <v>CA</v>
      </c>
      <c r="X7796" t="str">
        <f t="shared" si="365"/>
        <v>California</v>
      </c>
      <c r="Y7796" t="str">
        <f>VLOOKUP(P7796,'Product manager data'!$A$1:B7812,2,0)</f>
        <v>Beth Higgins</v>
      </c>
    </row>
    <row r="7797" spans="1:25" x14ac:dyDescent="0.3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t="str">
        <f t="shared" si="363"/>
        <v>Profit</v>
      </c>
      <c r="W7797" t="str">
        <f t="shared" si="364"/>
        <v>CA</v>
      </c>
      <c r="X7797" t="str">
        <f t="shared" si="365"/>
        <v>California</v>
      </c>
      <c r="Y7797" t="str">
        <f>VLOOKUP(P7797,'Product manager data'!$A$1:B7813,2,0)</f>
        <v>James Marez</v>
      </c>
    </row>
    <row r="7798" spans="1:25" x14ac:dyDescent="0.3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f t="shared" si="363"/>
        <v>Profit</v>
      </c>
      <c r="W7798" t="str">
        <f t="shared" si="364"/>
        <v>US</v>
      </c>
      <c r="X7798" t="str">
        <f t="shared" si="365"/>
        <v>Texas</v>
      </c>
      <c r="Y7798" t="str">
        <f>VLOOKUP(P7798,'Product manager data'!$A$1:B7814,2,0)</f>
        <v>Kimberly Harrington</v>
      </c>
    </row>
    <row r="7799" spans="1:25" x14ac:dyDescent="0.3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t="str">
        <f t="shared" si="363"/>
        <v>Profit</v>
      </c>
      <c r="W7799" t="str">
        <f t="shared" si="364"/>
        <v>CA</v>
      </c>
      <c r="X7799" t="str">
        <f t="shared" si="365"/>
        <v>California</v>
      </c>
      <c r="Y7799" t="str">
        <f>VLOOKUP(P7799,'Product manager data'!$A$1:B7815,2,0)</f>
        <v>Rosemary Hearon</v>
      </c>
    </row>
    <row r="7800" spans="1:25" x14ac:dyDescent="0.3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f t="shared" si="363"/>
        <v>Profit</v>
      </c>
      <c r="W7800" t="str">
        <f t="shared" si="364"/>
        <v>CA</v>
      </c>
      <c r="X7800" t="str">
        <f t="shared" si="365"/>
        <v>California</v>
      </c>
      <c r="Y7800" t="str">
        <f>VLOOKUP(P7800,'Product manager data'!$A$1:B7816,2,0)</f>
        <v>James Marez</v>
      </c>
    </row>
    <row r="7801" spans="1:25" x14ac:dyDescent="0.3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f t="shared" si="363"/>
        <v>Profit</v>
      </c>
      <c r="W7801" t="str">
        <f t="shared" si="364"/>
        <v>CA</v>
      </c>
      <c r="X7801" t="str">
        <f t="shared" si="365"/>
        <v>California</v>
      </c>
      <c r="Y7801" t="str">
        <f>VLOOKUP(P7801,'Product manager data'!$A$1:B7817,2,0)</f>
        <v>Sandra Cruz</v>
      </c>
    </row>
    <row r="7802" spans="1:25" x14ac:dyDescent="0.3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f t="shared" si="363"/>
        <v>Loss</v>
      </c>
      <c r="W7802" t="str">
        <f t="shared" si="364"/>
        <v>CA</v>
      </c>
      <c r="X7802" t="str">
        <f t="shared" si="365"/>
        <v>California</v>
      </c>
      <c r="Y7802" t="str">
        <f>VLOOKUP(P7802,'Product manager data'!$A$1:B7818,2,0)</f>
        <v>Myrtle Holloway</v>
      </c>
    </row>
    <row r="7803" spans="1:25" x14ac:dyDescent="0.3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t="str">
        <f t="shared" si="363"/>
        <v>Profit</v>
      </c>
      <c r="W7803" t="str">
        <f t="shared" si="364"/>
        <v>CA</v>
      </c>
      <c r="X7803" t="str">
        <f t="shared" si="365"/>
        <v>California</v>
      </c>
      <c r="Y7803" t="str">
        <f>VLOOKUP(P7803,'Product manager data'!$A$1:B7819,2,0)</f>
        <v>Robin Dennis</v>
      </c>
    </row>
    <row r="7804" spans="1:25" x14ac:dyDescent="0.3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f t="shared" si="363"/>
        <v>Profit</v>
      </c>
      <c r="W7804" t="str">
        <f t="shared" si="364"/>
        <v>CA</v>
      </c>
      <c r="X7804" t="str">
        <f t="shared" si="365"/>
        <v>California</v>
      </c>
      <c r="Y7804" t="str">
        <f>VLOOKUP(P7804,'Product manager data'!$A$1:B7820,2,0)</f>
        <v>Willie Zensen</v>
      </c>
    </row>
    <row r="7805" spans="1:25" x14ac:dyDescent="0.3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f t="shared" si="363"/>
        <v>Loss</v>
      </c>
      <c r="W7805" t="str">
        <f t="shared" si="364"/>
        <v>CA</v>
      </c>
      <c r="X7805" t="str">
        <f t="shared" si="365"/>
        <v>California</v>
      </c>
      <c r="Y7805" t="str">
        <f>VLOOKUP(P7805,'Product manager data'!$A$1:B7821,2,0)</f>
        <v>Myrtle Holloway</v>
      </c>
    </row>
    <row r="7806" spans="1:25" x14ac:dyDescent="0.3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f t="shared" si="363"/>
        <v>Loss</v>
      </c>
      <c r="W7806" t="str">
        <f t="shared" si="364"/>
        <v>CA</v>
      </c>
      <c r="X7806" t="str">
        <f t="shared" si="365"/>
        <v>California</v>
      </c>
      <c r="Y7806" t="str">
        <f>VLOOKUP(P7806,'Product manager data'!$A$1:B7822,2,0)</f>
        <v>Myrtle Holloway</v>
      </c>
    </row>
    <row r="7807" spans="1:25" x14ac:dyDescent="0.3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f t="shared" si="363"/>
        <v>Profit</v>
      </c>
      <c r="W7807" t="str">
        <f t="shared" si="364"/>
        <v>CA</v>
      </c>
      <c r="X7807" t="str">
        <f t="shared" si="365"/>
        <v>California</v>
      </c>
      <c r="Y7807" t="str">
        <f>VLOOKUP(P7807,'Product manager data'!$A$1:B7823,2,0)</f>
        <v>Eric Goetz</v>
      </c>
    </row>
    <row r="7808" spans="1:25" x14ac:dyDescent="0.3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f t="shared" si="363"/>
        <v>Loss</v>
      </c>
      <c r="W7808" t="str">
        <f t="shared" si="364"/>
        <v>CA</v>
      </c>
      <c r="X7808" t="str">
        <f t="shared" si="365"/>
        <v>California</v>
      </c>
      <c r="Y7808" t="str">
        <f>VLOOKUP(P7808,'Product manager data'!$A$1:B7824,2,0)</f>
        <v>Kimberly Harrington</v>
      </c>
    </row>
    <row r="7809" spans="1:25" x14ac:dyDescent="0.3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f t="shared" si="363"/>
        <v>Loss</v>
      </c>
      <c r="W7809" t="str">
        <f t="shared" si="364"/>
        <v>US</v>
      </c>
      <c r="X7809" t="str">
        <f t="shared" si="365"/>
        <v>Texas</v>
      </c>
      <c r="Y7809" t="str">
        <f>VLOOKUP(P7809,'Product manager data'!$A$1:B7825,2,0)</f>
        <v>Kimberly Harrington</v>
      </c>
    </row>
    <row r="7810" spans="1:25" x14ac:dyDescent="0.3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f t="shared" si="363"/>
        <v>Profit</v>
      </c>
      <c r="W7810" t="str">
        <f t="shared" si="364"/>
        <v>US</v>
      </c>
      <c r="X7810" t="str">
        <f t="shared" si="365"/>
        <v>Texas</v>
      </c>
      <c r="Y7810" t="str">
        <f>VLOOKUP(P7810,'Product manager data'!$A$1:B7826,2,0)</f>
        <v>Eric Goetz</v>
      </c>
    </row>
    <row r="7811" spans="1:25" x14ac:dyDescent="0.3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t="str">
        <f t="shared" ref="V7811:V7874" si="366">IF(U7811&gt;=0,"Profit","Loss")</f>
        <v>Profit</v>
      </c>
      <c r="W7811" t="str">
        <f t="shared" ref="W7811:W7874" si="367">MID(B7811,1,2)</f>
        <v>US</v>
      </c>
      <c r="X7811" t="str">
        <f t="shared" ref="X7811:X7874" si="368">IF(W7811="CA","California","Texas")</f>
        <v>Texas</v>
      </c>
      <c r="Y7811" t="str">
        <f>VLOOKUP(P7811,'Product manager data'!$A$1:B7827,2,0)</f>
        <v>James Marez</v>
      </c>
    </row>
    <row r="7812" spans="1:25" x14ac:dyDescent="0.3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t="str">
        <f t="shared" si="366"/>
        <v>Profit</v>
      </c>
      <c r="W7812" t="str">
        <f t="shared" si="367"/>
        <v>CA</v>
      </c>
      <c r="X7812" t="str">
        <f t="shared" si="368"/>
        <v>California</v>
      </c>
      <c r="Y7812" t="str">
        <f>VLOOKUP(P7812,'Product manager data'!$A$1:B7828,2,0)</f>
        <v>Beth Higgins</v>
      </c>
    </row>
    <row r="7813" spans="1:25" x14ac:dyDescent="0.3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t="str">
        <f t="shared" si="366"/>
        <v>Profit</v>
      </c>
      <c r="W7813" t="str">
        <f t="shared" si="367"/>
        <v>CA</v>
      </c>
      <c r="X7813" t="str">
        <f t="shared" si="368"/>
        <v>California</v>
      </c>
      <c r="Y7813" t="str">
        <f>VLOOKUP(P7813,'Product manager data'!$A$1:B7829,2,0)</f>
        <v>Eric Goetz</v>
      </c>
    </row>
    <row r="7814" spans="1:25" x14ac:dyDescent="0.3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f t="shared" si="366"/>
        <v>Loss</v>
      </c>
      <c r="W7814" t="str">
        <f t="shared" si="367"/>
        <v>CA</v>
      </c>
      <c r="X7814" t="str">
        <f t="shared" si="368"/>
        <v>California</v>
      </c>
      <c r="Y7814" t="str">
        <f>VLOOKUP(P7814,'Product manager data'!$A$1:B7830,2,0)</f>
        <v>Michael Benoit</v>
      </c>
    </row>
    <row r="7815" spans="1:25" x14ac:dyDescent="0.3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f t="shared" si="366"/>
        <v>Profit</v>
      </c>
      <c r="W7815" t="str">
        <f t="shared" si="367"/>
        <v>CA</v>
      </c>
      <c r="X7815" t="str">
        <f t="shared" si="368"/>
        <v>California</v>
      </c>
      <c r="Y7815" t="str">
        <f>VLOOKUP(P7815,'Product manager data'!$A$1:B7831,2,0)</f>
        <v>Robin Dennis</v>
      </c>
    </row>
    <row r="7816" spans="1:25" x14ac:dyDescent="0.3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 t="shared" si="366"/>
        <v>Profit</v>
      </c>
      <c r="W7816" t="str">
        <f t="shared" si="367"/>
        <v>US</v>
      </c>
      <c r="X7816" t="str">
        <f t="shared" si="368"/>
        <v>Texas</v>
      </c>
      <c r="Y7816" t="str">
        <f>VLOOKUP(P7816,'Product manager data'!$A$1:B7832,2,0)</f>
        <v>Tim Collins</v>
      </c>
    </row>
    <row r="7817" spans="1:25" x14ac:dyDescent="0.3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f t="shared" si="366"/>
        <v>Loss</v>
      </c>
      <c r="W7817" t="str">
        <f t="shared" si="367"/>
        <v>US</v>
      </c>
      <c r="X7817" t="str">
        <f t="shared" si="368"/>
        <v>Texas</v>
      </c>
      <c r="Y7817" t="str">
        <f>VLOOKUP(P7817,'Product manager data'!$A$1:B7833,2,0)</f>
        <v>James Marez</v>
      </c>
    </row>
    <row r="7818" spans="1:25" x14ac:dyDescent="0.3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 t="shared" si="366"/>
        <v>Profit</v>
      </c>
      <c r="W7818" t="str">
        <f t="shared" si="367"/>
        <v>CA</v>
      </c>
      <c r="X7818" t="str">
        <f t="shared" si="368"/>
        <v>California</v>
      </c>
      <c r="Y7818" t="str">
        <f>VLOOKUP(P7818,'Product manager data'!$A$1:B7834,2,0)</f>
        <v>Eric Goetz</v>
      </c>
    </row>
    <row r="7819" spans="1:25" x14ac:dyDescent="0.3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t="str">
        <f t="shared" si="366"/>
        <v>Profit</v>
      </c>
      <c r="W7819" t="str">
        <f t="shared" si="367"/>
        <v>CA</v>
      </c>
      <c r="X7819" t="str">
        <f t="shared" si="368"/>
        <v>California</v>
      </c>
      <c r="Y7819" t="str">
        <f>VLOOKUP(P7819,'Product manager data'!$A$1:B7835,2,0)</f>
        <v>Beth Higgins</v>
      </c>
    </row>
    <row r="7820" spans="1:25" x14ac:dyDescent="0.3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t="str">
        <f t="shared" si="366"/>
        <v>Profit</v>
      </c>
      <c r="W7820" t="str">
        <f t="shared" si="367"/>
        <v>CA</v>
      </c>
      <c r="X7820" t="str">
        <f t="shared" si="368"/>
        <v>California</v>
      </c>
      <c r="Y7820" t="str">
        <f>VLOOKUP(P7820,'Product manager data'!$A$1:B7836,2,0)</f>
        <v>Kimberly Harrington</v>
      </c>
    </row>
    <row r="7821" spans="1:25" x14ac:dyDescent="0.3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f t="shared" si="366"/>
        <v>Profit</v>
      </c>
      <c r="W7821" t="str">
        <f t="shared" si="367"/>
        <v>CA</v>
      </c>
      <c r="X7821" t="str">
        <f t="shared" si="368"/>
        <v>California</v>
      </c>
      <c r="Y7821" t="str">
        <f>VLOOKUP(P7821,'Product manager data'!$A$1:B7837,2,0)</f>
        <v>Junior Fason</v>
      </c>
    </row>
    <row r="7822" spans="1:25" x14ac:dyDescent="0.3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t="str">
        <f t="shared" si="366"/>
        <v>Profit</v>
      </c>
      <c r="W7822" t="str">
        <f t="shared" si="367"/>
        <v>CA</v>
      </c>
      <c r="X7822" t="str">
        <f t="shared" si="368"/>
        <v>California</v>
      </c>
      <c r="Y7822" t="str">
        <f>VLOOKUP(P7822,'Product manager data'!$A$1:B7838,2,0)</f>
        <v>Myrtle Holloway</v>
      </c>
    </row>
    <row r="7823" spans="1:25" x14ac:dyDescent="0.3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t="str">
        <f t="shared" si="366"/>
        <v>Profit</v>
      </c>
      <c r="W7823" t="str">
        <f t="shared" si="367"/>
        <v>CA</v>
      </c>
      <c r="X7823" t="str">
        <f t="shared" si="368"/>
        <v>California</v>
      </c>
      <c r="Y7823" t="str">
        <f>VLOOKUP(P7823,'Product manager data'!$A$1:B7839,2,0)</f>
        <v>Myrtle Holloway</v>
      </c>
    </row>
    <row r="7824" spans="1:25" x14ac:dyDescent="0.3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 t="shared" si="366"/>
        <v>Profit</v>
      </c>
      <c r="W7824" t="str">
        <f t="shared" si="367"/>
        <v>US</v>
      </c>
      <c r="X7824" t="str">
        <f t="shared" si="368"/>
        <v>Texas</v>
      </c>
      <c r="Y7824" t="str">
        <f>VLOOKUP(P7824,'Product manager data'!$A$1:B7840,2,0)</f>
        <v>Eric Goetz</v>
      </c>
    </row>
    <row r="7825" spans="1:25" x14ac:dyDescent="0.3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f t="shared" si="366"/>
        <v>Profit</v>
      </c>
      <c r="W7825" t="str">
        <f t="shared" si="367"/>
        <v>US</v>
      </c>
      <c r="X7825" t="str">
        <f t="shared" si="368"/>
        <v>Texas</v>
      </c>
      <c r="Y7825" t="str">
        <f>VLOOKUP(P7825,'Product manager data'!$A$1:B7841,2,0)</f>
        <v>Reggie Bacon</v>
      </c>
    </row>
    <row r="7826" spans="1:25" x14ac:dyDescent="0.3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t="str">
        <f t="shared" si="366"/>
        <v>Profit</v>
      </c>
      <c r="W7826" t="str">
        <f t="shared" si="367"/>
        <v>CA</v>
      </c>
      <c r="X7826" t="str">
        <f t="shared" si="368"/>
        <v>California</v>
      </c>
      <c r="Y7826" t="str">
        <f>VLOOKUP(P7826,'Product manager data'!$A$1:B7842,2,0)</f>
        <v>Sandra Cruz</v>
      </c>
    </row>
    <row r="7827" spans="1:25" x14ac:dyDescent="0.3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t="str">
        <f t="shared" si="366"/>
        <v>Profit</v>
      </c>
      <c r="W7827" t="str">
        <f t="shared" si="367"/>
        <v>CA</v>
      </c>
      <c r="X7827" t="str">
        <f t="shared" si="368"/>
        <v>California</v>
      </c>
      <c r="Y7827" t="str">
        <f>VLOOKUP(P7827,'Product manager data'!$A$1:B7843,2,0)</f>
        <v>Sandra Cruz</v>
      </c>
    </row>
    <row r="7828" spans="1:25" x14ac:dyDescent="0.3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f t="shared" si="366"/>
        <v>Profit</v>
      </c>
      <c r="W7828" t="str">
        <f t="shared" si="367"/>
        <v>CA</v>
      </c>
      <c r="X7828" t="str">
        <f t="shared" si="368"/>
        <v>California</v>
      </c>
      <c r="Y7828" t="str">
        <f>VLOOKUP(P7828,'Product manager data'!$A$1:B7844,2,0)</f>
        <v>James Marez</v>
      </c>
    </row>
    <row r="7829" spans="1:25" x14ac:dyDescent="0.3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f t="shared" si="366"/>
        <v>Profit</v>
      </c>
      <c r="W7829" t="str">
        <f t="shared" si="367"/>
        <v>CA</v>
      </c>
      <c r="X7829" t="str">
        <f t="shared" si="368"/>
        <v>California</v>
      </c>
      <c r="Y7829" t="str">
        <f>VLOOKUP(P7829,'Product manager data'!$A$1:B7845,2,0)</f>
        <v>Rosemary Hearon</v>
      </c>
    </row>
    <row r="7830" spans="1:25" x14ac:dyDescent="0.3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t="str">
        <f t="shared" si="366"/>
        <v>Profit</v>
      </c>
      <c r="W7830" t="str">
        <f t="shared" si="367"/>
        <v>CA</v>
      </c>
      <c r="X7830" t="str">
        <f t="shared" si="368"/>
        <v>California</v>
      </c>
      <c r="Y7830" t="str">
        <f>VLOOKUP(P7830,'Product manager data'!$A$1:B7846,2,0)</f>
        <v>Sandra Cruz</v>
      </c>
    </row>
    <row r="7831" spans="1:25" x14ac:dyDescent="0.3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f t="shared" si="366"/>
        <v>Profit</v>
      </c>
      <c r="W7831" t="str">
        <f t="shared" si="367"/>
        <v>CA</v>
      </c>
      <c r="X7831" t="str">
        <f t="shared" si="368"/>
        <v>California</v>
      </c>
      <c r="Y7831" t="str">
        <f>VLOOKUP(P7831,'Product manager data'!$A$1:B7847,2,0)</f>
        <v>Eric Goetz</v>
      </c>
    </row>
    <row r="7832" spans="1:25" x14ac:dyDescent="0.3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t="str">
        <f t="shared" si="366"/>
        <v>Profit</v>
      </c>
      <c r="W7832" t="str">
        <f t="shared" si="367"/>
        <v>CA</v>
      </c>
      <c r="X7832" t="str">
        <f t="shared" si="368"/>
        <v>California</v>
      </c>
      <c r="Y7832" t="str">
        <f>VLOOKUP(P7832,'Product manager data'!$A$1:B7848,2,0)</f>
        <v>James Marez</v>
      </c>
    </row>
    <row r="7833" spans="1:25" x14ac:dyDescent="0.3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f t="shared" si="366"/>
        <v>Profit</v>
      </c>
      <c r="W7833" t="str">
        <f t="shared" si="367"/>
        <v>CA</v>
      </c>
      <c r="X7833" t="str">
        <f t="shared" si="368"/>
        <v>California</v>
      </c>
      <c r="Y7833" t="str">
        <f>VLOOKUP(P7833,'Product manager data'!$A$1:B7849,2,0)</f>
        <v>Kimberly Harrington</v>
      </c>
    </row>
    <row r="7834" spans="1:25" x14ac:dyDescent="0.3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f t="shared" si="366"/>
        <v>Profit</v>
      </c>
      <c r="W7834" t="str">
        <f t="shared" si="367"/>
        <v>CA</v>
      </c>
      <c r="X7834" t="str">
        <f t="shared" si="368"/>
        <v>California</v>
      </c>
      <c r="Y7834" t="str">
        <f>VLOOKUP(P7834,'Product manager data'!$A$1:B7850,2,0)</f>
        <v>James Marez</v>
      </c>
    </row>
    <row r="7835" spans="1:25" x14ac:dyDescent="0.3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t="str">
        <f t="shared" si="366"/>
        <v>Profit</v>
      </c>
      <c r="W7835" t="str">
        <f t="shared" si="367"/>
        <v>CA</v>
      </c>
      <c r="X7835" t="str">
        <f t="shared" si="368"/>
        <v>California</v>
      </c>
      <c r="Y7835" t="str">
        <f>VLOOKUP(P7835,'Product manager data'!$A$1:B7851,2,0)</f>
        <v>Eric Goetz</v>
      </c>
    </row>
    <row r="7836" spans="1:25" x14ac:dyDescent="0.3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f t="shared" si="366"/>
        <v>Loss</v>
      </c>
      <c r="W7836" t="str">
        <f t="shared" si="367"/>
        <v>CA</v>
      </c>
      <c r="X7836" t="str">
        <f t="shared" si="368"/>
        <v>California</v>
      </c>
      <c r="Y7836" t="str">
        <f>VLOOKUP(P7836,'Product manager data'!$A$1:B7852,2,0)</f>
        <v>Michael Benoit</v>
      </c>
    </row>
    <row r="7837" spans="1:25" x14ac:dyDescent="0.3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f t="shared" si="366"/>
        <v>Profit</v>
      </c>
      <c r="W7837" t="str">
        <f t="shared" si="367"/>
        <v>CA</v>
      </c>
      <c r="X7837" t="str">
        <f t="shared" si="368"/>
        <v>California</v>
      </c>
      <c r="Y7837" t="str">
        <f>VLOOKUP(P7837,'Product manager data'!$A$1:B7853,2,0)</f>
        <v>James Marez</v>
      </c>
    </row>
    <row r="7838" spans="1:25" x14ac:dyDescent="0.3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f t="shared" si="366"/>
        <v>Loss</v>
      </c>
      <c r="W7838" t="str">
        <f t="shared" si="367"/>
        <v>CA</v>
      </c>
      <c r="X7838" t="str">
        <f t="shared" si="368"/>
        <v>California</v>
      </c>
      <c r="Y7838" t="str">
        <f>VLOOKUP(P7838,'Product manager data'!$A$1:B7854,2,0)</f>
        <v>Sandra Cruz</v>
      </c>
    </row>
    <row r="7839" spans="1:25" x14ac:dyDescent="0.3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t="str">
        <f t="shared" si="366"/>
        <v>Profit</v>
      </c>
      <c r="W7839" t="str">
        <f t="shared" si="367"/>
        <v>CA</v>
      </c>
      <c r="X7839" t="str">
        <f t="shared" si="368"/>
        <v>California</v>
      </c>
      <c r="Y7839" t="str">
        <f>VLOOKUP(P7839,'Product manager data'!$A$1:B7855,2,0)</f>
        <v>Willie Zensen</v>
      </c>
    </row>
    <row r="7840" spans="1:25" x14ac:dyDescent="0.3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 t="shared" si="366"/>
        <v>Profit</v>
      </c>
      <c r="W7840" t="str">
        <f t="shared" si="367"/>
        <v>CA</v>
      </c>
      <c r="X7840" t="str">
        <f t="shared" si="368"/>
        <v>California</v>
      </c>
      <c r="Y7840" t="str">
        <f>VLOOKUP(P7840,'Product manager data'!$A$1:B7856,2,0)</f>
        <v>Reggie Bacon</v>
      </c>
    </row>
    <row r="7841" spans="1:25" x14ac:dyDescent="0.3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f t="shared" si="366"/>
        <v>Profit</v>
      </c>
      <c r="W7841" t="str">
        <f t="shared" si="367"/>
        <v>US</v>
      </c>
      <c r="X7841" t="str">
        <f t="shared" si="368"/>
        <v>Texas</v>
      </c>
      <c r="Y7841" t="str">
        <f>VLOOKUP(P7841,'Product manager data'!$A$1:B7857,2,0)</f>
        <v>Rosemary Hearon</v>
      </c>
    </row>
    <row r="7842" spans="1:25" x14ac:dyDescent="0.3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f t="shared" si="366"/>
        <v>Profit</v>
      </c>
      <c r="W7842" t="str">
        <f t="shared" si="367"/>
        <v>US</v>
      </c>
      <c r="X7842" t="str">
        <f t="shared" si="368"/>
        <v>Texas</v>
      </c>
      <c r="Y7842" t="str">
        <f>VLOOKUP(P7842,'Product manager data'!$A$1:B7858,2,0)</f>
        <v>Michael Benoit</v>
      </c>
    </row>
    <row r="7843" spans="1:25" x14ac:dyDescent="0.3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f t="shared" si="366"/>
        <v>Profit</v>
      </c>
      <c r="W7843" t="str">
        <f t="shared" si="367"/>
        <v>CA</v>
      </c>
      <c r="X7843" t="str">
        <f t="shared" si="368"/>
        <v>California</v>
      </c>
      <c r="Y7843" t="str">
        <f>VLOOKUP(P7843,'Product manager data'!$A$1:B7859,2,0)</f>
        <v>Mary Wood</v>
      </c>
    </row>
    <row r="7844" spans="1:25" x14ac:dyDescent="0.3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f t="shared" si="366"/>
        <v>Profit</v>
      </c>
      <c r="W7844" t="str">
        <f t="shared" si="367"/>
        <v>CA</v>
      </c>
      <c r="X7844" t="str">
        <f t="shared" si="368"/>
        <v>California</v>
      </c>
      <c r="Y7844" t="str">
        <f>VLOOKUP(P7844,'Product manager data'!$A$1:B7860,2,0)</f>
        <v>Kimberly Harrington</v>
      </c>
    </row>
    <row r="7845" spans="1:25" x14ac:dyDescent="0.3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f t="shared" si="366"/>
        <v>Profit</v>
      </c>
      <c r="W7845" t="str">
        <f t="shared" si="367"/>
        <v>CA</v>
      </c>
      <c r="X7845" t="str">
        <f t="shared" si="368"/>
        <v>California</v>
      </c>
      <c r="Y7845" t="str">
        <f>VLOOKUP(P7845,'Product manager data'!$A$1:B7861,2,0)</f>
        <v>Beth Higgins</v>
      </c>
    </row>
    <row r="7846" spans="1:25" x14ac:dyDescent="0.3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t="str">
        <f t="shared" si="366"/>
        <v>Loss</v>
      </c>
      <c r="W7846" t="str">
        <f t="shared" si="367"/>
        <v>US</v>
      </c>
      <c r="X7846" t="str">
        <f t="shared" si="368"/>
        <v>Texas</v>
      </c>
      <c r="Y7846" t="str">
        <f>VLOOKUP(P7846,'Product manager data'!$A$1:B7862,2,0)</f>
        <v>Michael Benoit</v>
      </c>
    </row>
    <row r="7847" spans="1:25" x14ac:dyDescent="0.3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 t="shared" si="366"/>
        <v>Profit</v>
      </c>
      <c r="W7847" t="str">
        <f t="shared" si="367"/>
        <v>CA</v>
      </c>
      <c r="X7847" t="str">
        <f t="shared" si="368"/>
        <v>California</v>
      </c>
      <c r="Y7847" t="str">
        <f>VLOOKUP(P7847,'Product manager data'!$A$1:B7863,2,0)</f>
        <v>Beth Higgins</v>
      </c>
    </row>
    <row r="7848" spans="1:25" x14ac:dyDescent="0.3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 t="shared" si="366"/>
        <v>Profit</v>
      </c>
      <c r="W7848" t="str">
        <f t="shared" si="367"/>
        <v>CA</v>
      </c>
      <c r="X7848" t="str">
        <f t="shared" si="368"/>
        <v>California</v>
      </c>
      <c r="Y7848" t="str">
        <f>VLOOKUP(P7848,'Product manager data'!$A$1:B7864,2,0)</f>
        <v>James Marez</v>
      </c>
    </row>
    <row r="7849" spans="1:25" x14ac:dyDescent="0.3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t="str">
        <f t="shared" si="366"/>
        <v>Loss</v>
      </c>
      <c r="W7849" t="str">
        <f t="shared" si="367"/>
        <v>CA</v>
      </c>
      <c r="X7849" t="str">
        <f t="shared" si="368"/>
        <v>California</v>
      </c>
      <c r="Y7849" t="str">
        <f>VLOOKUP(P7849,'Product manager data'!$A$1:B7865,2,0)</f>
        <v>Robin Dennis</v>
      </c>
    </row>
    <row r="7850" spans="1:25" x14ac:dyDescent="0.3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t="str">
        <f t="shared" si="366"/>
        <v>Loss</v>
      </c>
      <c r="W7850" t="str">
        <f t="shared" si="367"/>
        <v>CA</v>
      </c>
      <c r="X7850" t="str">
        <f t="shared" si="368"/>
        <v>California</v>
      </c>
      <c r="Y7850" t="str">
        <f>VLOOKUP(P7850,'Product manager data'!$A$1:B7866,2,0)</f>
        <v>Myrtle Holloway</v>
      </c>
    </row>
    <row r="7851" spans="1:25" x14ac:dyDescent="0.3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t="str">
        <f t="shared" si="366"/>
        <v>Loss</v>
      </c>
      <c r="W7851" t="str">
        <f t="shared" si="367"/>
        <v>CA</v>
      </c>
      <c r="X7851" t="str">
        <f t="shared" si="368"/>
        <v>California</v>
      </c>
      <c r="Y7851" t="str">
        <f>VLOOKUP(P7851,'Product manager data'!$A$1:B7867,2,0)</f>
        <v>Myrtle Holloway</v>
      </c>
    </row>
    <row r="7852" spans="1:25" x14ac:dyDescent="0.3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 t="shared" si="366"/>
        <v>Profit</v>
      </c>
      <c r="W7852" t="str">
        <f t="shared" si="367"/>
        <v>CA</v>
      </c>
      <c r="X7852" t="str">
        <f t="shared" si="368"/>
        <v>California</v>
      </c>
      <c r="Y7852" t="str">
        <f>VLOOKUP(P7852,'Product manager data'!$A$1:B7868,2,0)</f>
        <v>Willie Zensen</v>
      </c>
    </row>
    <row r="7853" spans="1:25" x14ac:dyDescent="0.3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t="str">
        <f t="shared" si="366"/>
        <v>Profit</v>
      </c>
      <c r="W7853" t="str">
        <f t="shared" si="367"/>
        <v>CA</v>
      </c>
      <c r="X7853" t="str">
        <f t="shared" si="368"/>
        <v>California</v>
      </c>
      <c r="Y7853" t="str">
        <f>VLOOKUP(P7853,'Product manager data'!$A$1:B7869,2,0)</f>
        <v>Beth Higgins</v>
      </c>
    </row>
    <row r="7854" spans="1:25" x14ac:dyDescent="0.3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f t="shared" si="366"/>
        <v>Loss</v>
      </c>
      <c r="W7854" t="str">
        <f t="shared" si="367"/>
        <v>CA</v>
      </c>
      <c r="X7854" t="str">
        <f t="shared" si="368"/>
        <v>California</v>
      </c>
      <c r="Y7854" t="str">
        <f>VLOOKUP(P7854,'Product manager data'!$A$1:B7870,2,0)</f>
        <v>Mary Wood</v>
      </c>
    </row>
    <row r="7855" spans="1:25" x14ac:dyDescent="0.3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f t="shared" si="366"/>
        <v>Profit</v>
      </c>
      <c r="W7855" t="str">
        <f t="shared" si="367"/>
        <v>CA</v>
      </c>
      <c r="X7855" t="str">
        <f t="shared" si="368"/>
        <v>California</v>
      </c>
      <c r="Y7855" t="str">
        <f>VLOOKUP(P7855,'Product manager data'!$A$1:B7871,2,0)</f>
        <v>Beth Higgins</v>
      </c>
    </row>
    <row r="7856" spans="1:25" x14ac:dyDescent="0.3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t="str">
        <f t="shared" si="366"/>
        <v>Profit</v>
      </c>
      <c r="W7856" t="str">
        <f t="shared" si="367"/>
        <v>CA</v>
      </c>
      <c r="X7856" t="str">
        <f t="shared" si="368"/>
        <v>California</v>
      </c>
      <c r="Y7856" t="str">
        <f>VLOOKUP(P7856,'Product manager data'!$A$1:B7872,2,0)</f>
        <v>Mary Wood</v>
      </c>
    </row>
    <row r="7857" spans="1:25" x14ac:dyDescent="0.3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t="str">
        <f t="shared" si="366"/>
        <v>Profit</v>
      </c>
      <c r="W7857" t="str">
        <f t="shared" si="367"/>
        <v>CA</v>
      </c>
      <c r="X7857" t="str">
        <f t="shared" si="368"/>
        <v>California</v>
      </c>
      <c r="Y7857" t="str">
        <f>VLOOKUP(P7857,'Product manager data'!$A$1:B7873,2,0)</f>
        <v>Reggie Bacon</v>
      </c>
    </row>
    <row r="7858" spans="1:25" x14ac:dyDescent="0.3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t="str">
        <f t="shared" si="366"/>
        <v>Profit</v>
      </c>
      <c r="W7858" t="str">
        <f t="shared" si="367"/>
        <v>CA</v>
      </c>
      <c r="X7858" t="str">
        <f t="shared" si="368"/>
        <v>California</v>
      </c>
      <c r="Y7858" t="str">
        <f>VLOOKUP(P7858,'Product manager data'!$A$1:B7874,2,0)</f>
        <v>Kimberly Harrington</v>
      </c>
    </row>
    <row r="7859" spans="1:25" x14ac:dyDescent="0.3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f t="shared" si="366"/>
        <v>Profit</v>
      </c>
      <c r="W7859" t="str">
        <f t="shared" si="367"/>
        <v>CA</v>
      </c>
      <c r="X7859" t="str">
        <f t="shared" si="368"/>
        <v>California</v>
      </c>
      <c r="Y7859" t="str">
        <f>VLOOKUP(P7859,'Product manager data'!$A$1:B7875,2,0)</f>
        <v>James Marez</v>
      </c>
    </row>
    <row r="7860" spans="1:25" x14ac:dyDescent="0.3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f t="shared" si="366"/>
        <v>Profit</v>
      </c>
      <c r="W7860" t="str">
        <f t="shared" si="367"/>
        <v>CA</v>
      </c>
      <c r="X7860" t="str">
        <f t="shared" si="368"/>
        <v>California</v>
      </c>
      <c r="Y7860" t="str">
        <f>VLOOKUP(P7860,'Product manager data'!$A$1:B7876,2,0)</f>
        <v>Mary Wood</v>
      </c>
    </row>
    <row r="7861" spans="1:25" x14ac:dyDescent="0.3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 t="shared" si="366"/>
        <v>Profit</v>
      </c>
      <c r="W7861" t="str">
        <f t="shared" si="367"/>
        <v>CA</v>
      </c>
      <c r="X7861" t="str">
        <f t="shared" si="368"/>
        <v>California</v>
      </c>
      <c r="Y7861" t="str">
        <f>VLOOKUP(P7861,'Product manager data'!$A$1:B7877,2,0)</f>
        <v>Beth Higgins</v>
      </c>
    </row>
    <row r="7862" spans="1:25" x14ac:dyDescent="0.3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f t="shared" si="366"/>
        <v>Loss</v>
      </c>
      <c r="W7862" t="str">
        <f t="shared" si="367"/>
        <v>CA</v>
      </c>
      <c r="X7862" t="str">
        <f t="shared" si="368"/>
        <v>California</v>
      </c>
      <c r="Y7862" t="str">
        <f>VLOOKUP(P7862,'Product manager data'!$A$1:B7878,2,0)</f>
        <v>Kimberly Harrington</v>
      </c>
    </row>
    <row r="7863" spans="1:25" x14ac:dyDescent="0.3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f t="shared" si="366"/>
        <v>Profit</v>
      </c>
      <c r="W7863" t="str">
        <f t="shared" si="367"/>
        <v>CA</v>
      </c>
      <c r="X7863" t="str">
        <f t="shared" si="368"/>
        <v>California</v>
      </c>
      <c r="Y7863" t="str">
        <f>VLOOKUP(P7863,'Product manager data'!$A$1:B7879,2,0)</f>
        <v>Reggie Bacon</v>
      </c>
    </row>
    <row r="7864" spans="1:25" x14ac:dyDescent="0.3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 t="shared" si="366"/>
        <v>Profit</v>
      </c>
      <c r="W7864" t="str">
        <f t="shared" si="367"/>
        <v>CA</v>
      </c>
      <c r="X7864" t="str">
        <f t="shared" si="368"/>
        <v>California</v>
      </c>
      <c r="Y7864" t="str">
        <f>VLOOKUP(P7864,'Product manager data'!$A$1:B7880,2,0)</f>
        <v>Myrtle Holloway</v>
      </c>
    </row>
    <row r="7865" spans="1:25" x14ac:dyDescent="0.3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f t="shared" si="366"/>
        <v>Loss</v>
      </c>
      <c r="W7865" t="str">
        <f t="shared" si="367"/>
        <v>CA</v>
      </c>
      <c r="X7865" t="str">
        <f t="shared" si="368"/>
        <v>California</v>
      </c>
      <c r="Y7865" t="str">
        <f>VLOOKUP(P7865,'Product manager data'!$A$1:B7881,2,0)</f>
        <v>Myrtle Holloway</v>
      </c>
    </row>
    <row r="7866" spans="1:25" x14ac:dyDescent="0.3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t="str">
        <f t="shared" si="366"/>
        <v>Profit</v>
      </c>
      <c r="W7866" t="str">
        <f t="shared" si="367"/>
        <v>CA</v>
      </c>
      <c r="X7866" t="str">
        <f t="shared" si="368"/>
        <v>California</v>
      </c>
      <c r="Y7866" t="str">
        <f>VLOOKUP(P7866,'Product manager data'!$A$1:B7882,2,0)</f>
        <v>Beth Higgins</v>
      </c>
    </row>
    <row r="7867" spans="1:25" x14ac:dyDescent="0.3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f t="shared" si="366"/>
        <v>Profit</v>
      </c>
      <c r="W7867" t="str">
        <f t="shared" si="367"/>
        <v>CA</v>
      </c>
      <c r="X7867" t="str">
        <f t="shared" si="368"/>
        <v>California</v>
      </c>
      <c r="Y7867" t="str">
        <f>VLOOKUP(P7867,'Product manager data'!$A$1:B7883,2,0)</f>
        <v>Sandra Cruz</v>
      </c>
    </row>
    <row r="7868" spans="1:25" x14ac:dyDescent="0.3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t="str">
        <f t="shared" si="366"/>
        <v>Loss</v>
      </c>
      <c r="W7868" t="str">
        <f t="shared" si="367"/>
        <v>CA</v>
      </c>
      <c r="X7868" t="str">
        <f t="shared" si="368"/>
        <v>California</v>
      </c>
      <c r="Y7868" t="str">
        <f>VLOOKUP(P7868,'Product manager data'!$A$1:B7884,2,0)</f>
        <v>Tim Collins</v>
      </c>
    </row>
    <row r="7869" spans="1:25" x14ac:dyDescent="0.3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 t="shared" si="366"/>
        <v>Profit</v>
      </c>
      <c r="W7869" t="str">
        <f t="shared" si="367"/>
        <v>CA</v>
      </c>
      <c r="X7869" t="str">
        <f t="shared" si="368"/>
        <v>California</v>
      </c>
      <c r="Y7869" t="str">
        <f>VLOOKUP(P7869,'Product manager data'!$A$1:B7885,2,0)</f>
        <v>Beth Higgins</v>
      </c>
    </row>
    <row r="7870" spans="1:25" x14ac:dyDescent="0.3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 t="shared" si="366"/>
        <v>Profit</v>
      </c>
      <c r="W7870" t="str">
        <f t="shared" si="367"/>
        <v>CA</v>
      </c>
      <c r="X7870" t="str">
        <f t="shared" si="368"/>
        <v>California</v>
      </c>
      <c r="Y7870" t="str">
        <f>VLOOKUP(P7870,'Product manager data'!$A$1:B7886,2,0)</f>
        <v>Beth Higgins</v>
      </c>
    </row>
    <row r="7871" spans="1:25" x14ac:dyDescent="0.3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t="str">
        <f t="shared" si="366"/>
        <v>Loss</v>
      </c>
      <c r="W7871" t="str">
        <f t="shared" si="367"/>
        <v>US</v>
      </c>
      <c r="X7871" t="str">
        <f t="shared" si="368"/>
        <v>Texas</v>
      </c>
      <c r="Y7871" t="str">
        <f>VLOOKUP(P7871,'Product manager data'!$A$1:B7887,2,0)</f>
        <v>Reggie Bacon</v>
      </c>
    </row>
    <row r="7872" spans="1:25" x14ac:dyDescent="0.3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 t="shared" si="366"/>
        <v>Profit</v>
      </c>
      <c r="W7872" t="str">
        <f t="shared" si="367"/>
        <v>CA</v>
      </c>
      <c r="X7872" t="str">
        <f t="shared" si="368"/>
        <v>California</v>
      </c>
      <c r="Y7872" t="str">
        <f>VLOOKUP(P7872,'Product manager data'!$A$1:B7888,2,0)</f>
        <v>Rosemary Hearon</v>
      </c>
    </row>
    <row r="7873" spans="1:25" x14ac:dyDescent="0.3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t="str">
        <f t="shared" si="366"/>
        <v>Profit</v>
      </c>
      <c r="W7873" t="str">
        <f t="shared" si="367"/>
        <v>CA</v>
      </c>
      <c r="X7873" t="str">
        <f t="shared" si="368"/>
        <v>California</v>
      </c>
      <c r="Y7873" t="str">
        <f>VLOOKUP(P7873,'Product manager data'!$A$1:B7889,2,0)</f>
        <v>Willie Zensen</v>
      </c>
    </row>
    <row r="7874" spans="1:25" x14ac:dyDescent="0.3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t="str">
        <f t="shared" si="366"/>
        <v>Profit</v>
      </c>
      <c r="W7874" t="str">
        <f t="shared" si="367"/>
        <v>CA</v>
      </c>
      <c r="X7874" t="str">
        <f t="shared" si="368"/>
        <v>California</v>
      </c>
      <c r="Y7874" t="str">
        <f>VLOOKUP(P7874,'Product manager data'!$A$1:B7890,2,0)</f>
        <v>Sandra Cruz</v>
      </c>
    </row>
    <row r="7875" spans="1:25" x14ac:dyDescent="0.3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t="str">
        <f t="shared" ref="V7875:V7938" si="369">IF(U7875&gt;=0,"Profit","Loss")</f>
        <v>Profit</v>
      </c>
      <c r="W7875" t="str">
        <f t="shared" ref="W7875:W7938" si="370">MID(B7875,1,2)</f>
        <v>CA</v>
      </c>
      <c r="X7875" t="str">
        <f t="shared" ref="X7875:X7938" si="371">IF(W7875="CA","California","Texas")</f>
        <v>California</v>
      </c>
      <c r="Y7875" t="str">
        <f>VLOOKUP(P7875,'Product manager data'!$A$1:B7891,2,0)</f>
        <v>Beth Higgins</v>
      </c>
    </row>
    <row r="7876" spans="1:25" x14ac:dyDescent="0.3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t="str">
        <f t="shared" si="369"/>
        <v>Profit</v>
      </c>
      <c r="W7876" t="str">
        <f t="shared" si="370"/>
        <v>CA</v>
      </c>
      <c r="X7876" t="str">
        <f t="shared" si="371"/>
        <v>California</v>
      </c>
      <c r="Y7876" t="str">
        <f>VLOOKUP(P7876,'Product manager data'!$A$1:B7892,2,0)</f>
        <v>Beth Higgins</v>
      </c>
    </row>
    <row r="7877" spans="1:25" x14ac:dyDescent="0.3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f t="shared" si="369"/>
        <v>Profit</v>
      </c>
      <c r="W7877" t="str">
        <f t="shared" si="370"/>
        <v>CA</v>
      </c>
      <c r="X7877" t="str">
        <f t="shared" si="371"/>
        <v>California</v>
      </c>
      <c r="Y7877" t="str">
        <f>VLOOKUP(P7877,'Product manager data'!$A$1:B7893,2,0)</f>
        <v>Beth Higgins</v>
      </c>
    </row>
    <row r="7878" spans="1:25" x14ac:dyDescent="0.3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t="str">
        <f t="shared" si="369"/>
        <v>Profit</v>
      </c>
      <c r="W7878" t="str">
        <f t="shared" si="370"/>
        <v>CA</v>
      </c>
      <c r="X7878" t="str">
        <f t="shared" si="371"/>
        <v>California</v>
      </c>
      <c r="Y7878" t="str">
        <f>VLOOKUP(P7878,'Product manager data'!$A$1:B7894,2,0)</f>
        <v>Mary Wood</v>
      </c>
    </row>
    <row r="7879" spans="1:25" x14ac:dyDescent="0.3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 t="shared" si="369"/>
        <v>Profit</v>
      </c>
      <c r="W7879" t="str">
        <f t="shared" si="370"/>
        <v>CA</v>
      </c>
      <c r="X7879" t="str">
        <f t="shared" si="371"/>
        <v>California</v>
      </c>
      <c r="Y7879" t="str">
        <f>VLOOKUP(P7879,'Product manager data'!$A$1:B7895,2,0)</f>
        <v>Willie Zensen</v>
      </c>
    </row>
    <row r="7880" spans="1:25" x14ac:dyDescent="0.3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t="str">
        <f t="shared" si="369"/>
        <v>Loss</v>
      </c>
      <c r="W7880" t="str">
        <f t="shared" si="370"/>
        <v>CA</v>
      </c>
      <c r="X7880" t="str">
        <f t="shared" si="371"/>
        <v>California</v>
      </c>
      <c r="Y7880" t="str">
        <f>VLOOKUP(P7880,'Product manager data'!$A$1:B7896,2,0)</f>
        <v>Robin Dennis</v>
      </c>
    </row>
    <row r="7881" spans="1:25" x14ac:dyDescent="0.3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t="str">
        <f t="shared" si="369"/>
        <v>Loss</v>
      </c>
      <c r="W7881" t="str">
        <f t="shared" si="370"/>
        <v>CA</v>
      </c>
      <c r="X7881" t="str">
        <f t="shared" si="371"/>
        <v>California</v>
      </c>
      <c r="Y7881" t="str">
        <f>VLOOKUP(P7881,'Product manager data'!$A$1:B7897,2,0)</f>
        <v>Michael Benoit</v>
      </c>
    </row>
    <row r="7882" spans="1:25" x14ac:dyDescent="0.3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t="str">
        <f t="shared" si="369"/>
        <v>Profit</v>
      </c>
      <c r="W7882" t="str">
        <f t="shared" si="370"/>
        <v>CA</v>
      </c>
      <c r="X7882" t="str">
        <f t="shared" si="371"/>
        <v>California</v>
      </c>
      <c r="Y7882" t="str">
        <f>VLOOKUP(P7882,'Product manager data'!$A$1:B7898,2,0)</f>
        <v>Eric Goetz</v>
      </c>
    </row>
    <row r="7883" spans="1:25" x14ac:dyDescent="0.3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t="str">
        <f t="shared" si="369"/>
        <v>Profit</v>
      </c>
      <c r="W7883" t="str">
        <f t="shared" si="370"/>
        <v>CA</v>
      </c>
      <c r="X7883" t="str">
        <f t="shared" si="371"/>
        <v>California</v>
      </c>
      <c r="Y7883" t="str">
        <f>VLOOKUP(P7883,'Product manager data'!$A$1:B7899,2,0)</f>
        <v>Reggie Bacon</v>
      </c>
    </row>
    <row r="7884" spans="1:25" x14ac:dyDescent="0.3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t="str">
        <f t="shared" si="369"/>
        <v>Profit</v>
      </c>
      <c r="W7884" t="str">
        <f t="shared" si="370"/>
        <v>CA</v>
      </c>
      <c r="X7884" t="str">
        <f t="shared" si="371"/>
        <v>California</v>
      </c>
      <c r="Y7884" t="str">
        <f>VLOOKUP(P7884,'Product manager data'!$A$1:B7900,2,0)</f>
        <v>Reggie Bacon</v>
      </c>
    </row>
    <row r="7885" spans="1:25" x14ac:dyDescent="0.3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t="str">
        <f t="shared" si="369"/>
        <v>Profit</v>
      </c>
      <c r="W7885" t="str">
        <f t="shared" si="370"/>
        <v>CA</v>
      </c>
      <c r="X7885" t="str">
        <f t="shared" si="371"/>
        <v>California</v>
      </c>
      <c r="Y7885" t="str">
        <f>VLOOKUP(P7885,'Product manager data'!$A$1:B7901,2,0)</f>
        <v>Beth Higgins</v>
      </c>
    </row>
    <row r="7886" spans="1:25" x14ac:dyDescent="0.3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t="str">
        <f t="shared" si="369"/>
        <v>Profit</v>
      </c>
      <c r="W7886" t="str">
        <f t="shared" si="370"/>
        <v>CA</v>
      </c>
      <c r="X7886" t="str">
        <f t="shared" si="371"/>
        <v>California</v>
      </c>
      <c r="Y7886" t="str">
        <f>VLOOKUP(P7886,'Product manager data'!$A$1:B7902,2,0)</f>
        <v>Tammie Nelson</v>
      </c>
    </row>
    <row r="7887" spans="1:25" x14ac:dyDescent="0.3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t="str">
        <f t="shared" si="369"/>
        <v>Profit</v>
      </c>
      <c r="W7887" t="str">
        <f t="shared" si="370"/>
        <v>CA</v>
      </c>
      <c r="X7887" t="str">
        <f t="shared" si="371"/>
        <v>California</v>
      </c>
      <c r="Y7887" t="str">
        <f>VLOOKUP(P7887,'Product manager data'!$A$1:B7903,2,0)</f>
        <v>Robin Dennis</v>
      </c>
    </row>
    <row r="7888" spans="1:25" x14ac:dyDescent="0.3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t="str">
        <f t="shared" si="369"/>
        <v>Profit</v>
      </c>
      <c r="W7888" t="str">
        <f t="shared" si="370"/>
        <v>CA</v>
      </c>
      <c r="X7888" t="str">
        <f t="shared" si="371"/>
        <v>California</v>
      </c>
      <c r="Y7888" t="str">
        <f>VLOOKUP(P7888,'Product manager data'!$A$1:B7904,2,0)</f>
        <v>Robin Dennis</v>
      </c>
    </row>
    <row r="7889" spans="1:25" x14ac:dyDescent="0.3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t="str">
        <f t="shared" si="369"/>
        <v>Profit</v>
      </c>
      <c r="W7889" t="str">
        <f t="shared" si="370"/>
        <v>CA</v>
      </c>
      <c r="X7889" t="str">
        <f t="shared" si="371"/>
        <v>California</v>
      </c>
      <c r="Y7889" t="str">
        <f>VLOOKUP(P7889,'Product manager data'!$A$1:B7905,2,0)</f>
        <v>Robin Dennis</v>
      </c>
    </row>
    <row r="7890" spans="1:25" x14ac:dyDescent="0.3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t="str">
        <f t="shared" si="369"/>
        <v>Profit</v>
      </c>
      <c r="W7890" t="str">
        <f t="shared" si="370"/>
        <v>CA</v>
      </c>
      <c r="X7890" t="str">
        <f t="shared" si="371"/>
        <v>California</v>
      </c>
      <c r="Y7890" t="str">
        <f>VLOOKUP(P7890,'Product manager data'!$A$1:B7906,2,0)</f>
        <v>Beth Higgins</v>
      </c>
    </row>
    <row r="7891" spans="1:25" x14ac:dyDescent="0.3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 t="shared" si="369"/>
        <v>Profit</v>
      </c>
      <c r="W7891" t="str">
        <f t="shared" si="370"/>
        <v>CA</v>
      </c>
      <c r="X7891" t="str">
        <f t="shared" si="371"/>
        <v>California</v>
      </c>
      <c r="Y7891" t="str">
        <f>VLOOKUP(P7891,'Product manager data'!$A$1:B7907,2,0)</f>
        <v>Eric Goetz</v>
      </c>
    </row>
    <row r="7892" spans="1:25" x14ac:dyDescent="0.3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f t="shared" si="369"/>
        <v>Profit</v>
      </c>
      <c r="W7892" t="str">
        <f t="shared" si="370"/>
        <v>CA</v>
      </c>
      <c r="X7892" t="str">
        <f t="shared" si="371"/>
        <v>California</v>
      </c>
      <c r="Y7892" t="str">
        <f>VLOOKUP(P7892,'Product manager data'!$A$1:B7908,2,0)</f>
        <v>Reggie Bacon</v>
      </c>
    </row>
    <row r="7893" spans="1:25" x14ac:dyDescent="0.3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f t="shared" si="369"/>
        <v>Profit</v>
      </c>
      <c r="W7893" t="str">
        <f t="shared" si="370"/>
        <v>CA</v>
      </c>
      <c r="X7893" t="str">
        <f t="shared" si="371"/>
        <v>California</v>
      </c>
      <c r="Y7893" t="str">
        <f>VLOOKUP(P7893,'Product manager data'!$A$1:B7909,2,0)</f>
        <v>Robin Dennis</v>
      </c>
    </row>
    <row r="7894" spans="1:25" x14ac:dyDescent="0.3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t="str">
        <f t="shared" si="369"/>
        <v>Profit</v>
      </c>
      <c r="W7894" t="str">
        <f t="shared" si="370"/>
        <v>CA</v>
      </c>
      <c r="X7894" t="str">
        <f t="shared" si="371"/>
        <v>California</v>
      </c>
      <c r="Y7894" t="str">
        <f>VLOOKUP(P7894,'Product manager data'!$A$1:B7910,2,0)</f>
        <v>Beth Higgins</v>
      </c>
    </row>
    <row r="7895" spans="1:25" x14ac:dyDescent="0.3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f t="shared" si="369"/>
        <v>Profit</v>
      </c>
      <c r="W7895" t="str">
        <f t="shared" si="370"/>
        <v>CA</v>
      </c>
      <c r="X7895" t="str">
        <f t="shared" si="371"/>
        <v>California</v>
      </c>
      <c r="Y7895" t="str">
        <f>VLOOKUP(P7895,'Product manager data'!$A$1:B7911,2,0)</f>
        <v>Kimberly Harrington</v>
      </c>
    </row>
    <row r="7896" spans="1:25" x14ac:dyDescent="0.3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t="str">
        <f t="shared" si="369"/>
        <v>Profit</v>
      </c>
      <c r="W7896" t="str">
        <f t="shared" si="370"/>
        <v>CA</v>
      </c>
      <c r="X7896" t="str">
        <f t="shared" si="371"/>
        <v>California</v>
      </c>
      <c r="Y7896" t="str">
        <f>VLOOKUP(P7896,'Product manager data'!$A$1:B7912,2,0)</f>
        <v>Kimberly Harrington</v>
      </c>
    </row>
    <row r="7897" spans="1:25" x14ac:dyDescent="0.3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t="str">
        <f t="shared" si="369"/>
        <v>Profit</v>
      </c>
      <c r="W7897" t="str">
        <f t="shared" si="370"/>
        <v>CA</v>
      </c>
      <c r="X7897" t="str">
        <f t="shared" si="371"/>
        <v>California</v>
      </c>
      <c r="Y7897" t="str">
        <f>VLOOKUP(P7897,'Product manager data'!$A$1:B7913,2,0)</f>
        <v>Kimberly Harrington</v>
      </c>
    </row>
    <row r="7898" spans="1:25" x14ac:dyDescent="0.3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t="str">
        <f t="shared" si="369"/>
        <v>Profit</v>
      </c>
      <c r="W7898" t="str">
        <f t="shared" si="370"/>
        <v>CA</v>
      </c>
      <c r="X7898" t="str">
        <f t="shared" si="371"/>
        <v>California</v>
      </c>
      <c r="Y7898" t="str">
        <f>VLOOKUP(P7898,'Product manager data'!$A$1:B7914,2,0)</f>
        <v>Beth Higgins</v>
      </c>
    </row>
    <row r="7899" spans="1:25" x14ac:dyDescent="0.3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f t="shared" si="369"/>
        <v>Profit</v>
      </c>
      <c r="W7899" t="str">
        <f t="shared" si="370"/>
        <v>CA</v>
      </c>
      <c r="X7899" t="str">
        <f t="shared" si="371"/>
        <v>California</v>
      </c>
      <c r="Y7899" t="str">
        <f>VLOOKUP(P7899,'Product manager data'!$A$1:B7915,2,0)</f>
        <v>Mary Wood</v>
      </c>
    </row>
    <row r="7900" spans="1:25" x14ac:dyDescent="0.3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f t="shared" si="369"/>
        <v>Loss</v>
      </c>
      <c r="W7900" t="str">
        <f t="shared" si="370"/>
        <v>CA</v>
      </c>
      <c r="X7900" t="str">
        <f t="shared" si="371"/>
        <v>California</v>
      </c>
      <c r="Y7900" t="str">
        <f>VLOOKUP(P7900,'Product manager data'!$A$1:B7916,2,0)</f>
        <v>Kimberly Harrington</v>
      </c>
    </row>
    <row r="7901" spans="1:25" x14ac:dyDescent="0.3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f t="shared" si="369"/>
        <v>Profit</v>
      </c>
      <c r="W7901" t="str">
        <f t="shared" si="370"/>
        <v>CA</v>
      </c>
      <c r="X7901" t="str">
        <f t="shared" si="371"/>
        <v>California</v>
      </c>
      <c r="Y7901" t="str">
        <f>VLOOKUP(P7901,'Product manager data'!$A$1:B7917,2,0)</f>
        <v>Junior Fason</v>
      </c>
    </row>
    <row r="7902" spans="1:25" x14ac:dyDescent="0.3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t="str">
        <f t="shared" si="369"/>
        <v>Profit</v>
      </c>
      <c r="W7902" t="str">
        <f t="shared" si="370"/>
        <v>CA</v>
      </c>
      <c r="X7902" t="str">
        <f t="shared" si="371"/>
        <v>California</v>
      </c>
      <c r="Y7902" t="str">
        <f>VLOOKUP(P7902,'Product manager data'!$A$1:B7918,2,0)</f>
        <v>Reggie Bacon</v>
      </c>
    </row>
    <row r="7903" spans="1:25" x14ac:dyDescent="0.3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f t="shared" si="369"/>
        <v>Profit</v>
      </c>
      <c r="W7903" t="str">
        <f t="shared" si="370"/>
        <v>CA</v>
      </c>
      <c r="X7903" t="str">
        <f t="shared" si="371"/>
        <v>California</v>
      </c>
      <c r="Y7903" t="str">
        <f>VLOOKUP(P7903,'Product manager data'!$A$1:B7919,2,0)</f>
        <v>Robin Dennis</v>
      </c>
    </row>
    <row r="7904" spans="1:25" x14ac:dyDescent="0.3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f t="shared" si="369"/>
        <v>Profit</v>
      </c>
      <c r="W7904" t="str">
        <f t="shared" si="370"/>
        <v>CA</v>
      </c>
      <c r="X7904" t="str">
        <f t="shared" si="371"/>
        <v>California</v>
      </c>
      <c r="Y7904" t="str">
        <f>VLOOKUP(P7904,'Product manager data'!$A$1:B7920,2,0)</f>
        <v>Rosemary Hearon</v>
      </c>
    </row>
    <row r="7905" spans="1:25" x14ac:dyDescent="0.3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t="str">
        <f t="shared" si="369"/>
        <v>Profit</v>
      </c>
      <c r="W7905" t="str">
        <f t="shared" si="370"/>
        <v>CA</v>
      </c>
      <c r="X7905" t="str">
        <f t="shared" si="371"/>
        <v>California</v>
      </c>
      <c r="Y7905" t="str">
        <f>VLOOKUP(P7905,'Product manager data'!$A$1:B7921,2,0)</f>
        <v>Sandra Cruz</v>
      </c>
    </row>
    <row r="7906" spans="1:25" x14ac:dyDescent="0.3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f t="shared" si="369"/>
        <v>Profit</v>
      </c>
      <c r="W7906" t="str">
        <f t="shared" si="370"/>
        <v>CA</v>
      </c>
      <c r="X7906" t="str">
        <f t="shared" si="371"/>
        <v>California</v>
      </c>
      <c r="Y7906" t="str">
        <f>VLOOKUP(P7906,'Product manager data'!$A$1:B7922,2,0)</f>
        <v>Beth Higgins</v>
      </c>
    </row>
    <row r="7907" spans="1:25" x14ac:dyDescent="0.3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 t="shared" si="369"/>
        <v>Profit</v>
      </c>
      <c r="W7907" t="str">
        <f t="shared" si="370"/>
        <v>US</v>
      </c>
      <c r="X7907" t="str">
        <f t="shared" si="371"/>
        <v>Texas</v>
      </c>
      <c r="Y7907" t="str">
        <f>VLOOKUP(P7907,'Product manager data'!$A$1:B7923,2,0)</f>
        <v>Rosemary Hearon</v>
      </c>
    </row>
    <row r="7908" spans="1:25" x14ac:dyDescent="0.3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f t="shared" si="369"/>
        <v>Loss</v>
      </c>
      <c r="W7908" t="str">
        <f t="shared" si="370"/>
        <v>US</v>
      </c>
      <c r="X7908" t="str">
        <f t="shared" si="371"/>
        <v>Texas</v>
      </c>
      <c r="Y7908" t="str">
        <f>VLOOKUP(P7908,'Product manager data'!$A$1:B7924,2,0)</f>
        <v>Kimberly Harrington</v>
      </c>
    </row>
    <row r="7909" spans="1:25" x14ac:dyDescent="0.3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f t="shared" si="369"/>
        <v>Profit</v>
      </c>
      <c r="W7909" t="str">
        <f t="shared" si="370"/>
        <v>CA</v>
      </c>
      <c r="X7909" t="str">
        <f t="shared" si="371"/>
        <v>California</v>
      </c>
      <c r="Y7909" t="str">
        <f>VLOOKUP(P7909,'Product manager data'!$A$1:B7925,2,0)</f>
        <v>Mary Wood</v>
      </c>
    </row>
    <row r="7910" spans="1:25" x14ac:dyDescent="0.3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t="str">
        <f t="shared" si="369"/>
        <v>Profit</v>
      </c>
      <c r="W7910" t="str">
        <f t="shared" si="370"/>
        <v>CA</v>
      </c>
      <c r="X7910" t="str">
        <f t="shared" si="371"/>
        <v>California</v>
      </c>
      <c r="Y7910" t="str">
        <f>VLOOKUP(P7910,'Product manager data'!$A$1:B7926,2,0)</f>
        <v>Michael Benoit</v>
      </c>
    </row>
    <row r="7911" spans="1:25" x14ac:dyDescent="0.3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t="str">
        <f t="shared" si="369"/>
        <v>Profit</v>
      </c>
      <c r="W7911" t="str">
        <f t="shared" si="370"/>
        <v>CA</v>
      </c>
      <c r="X7911" t="str">
        <f t="shared" si="371"/>
        <v>California</v>
      </c>
      <c r="Y7911" t="str">
        <f>VLOOKUP(P7911,'Product manager data'!$A$1:B7927,2,0)</f>
        <v>Eric Goetz</v>
      </c>
    </row>
    <row r="7912" spans="1:25" x14ac:dyDescent="0.3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t="str">
        <f t="shared" si="369"/>
        <v>Profit</v>
      </c>
      <c r="W7912" t="str">
        <f t="shared" si="370"/>
        <v>CA</v>
      </c>
      <c r="X7912" t="str">
        <f t="shared" si="371"/>
        <v>California</v>
      </c>
      <c r="Y7912" t="str">
        <f>VLOOKUP(P7912,'Product manager data'!$A$1:B7928,2,0)</f>
        <v>Myrtle Holloway</v>
      </c>
    </row>
    <row r="7913" spans="1:25" x14ac:dyDescent="0.3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t="str">
        <f t="shared" si="369"/>
        <v>Loss</v>
      </c>
      <c r="W7913" t="str">
        <f t="shared" si="370"/>
        <v>CA</v>
      </c>
      <c r="X7913" t="str">
        <f t="shared" si="371"/>
        <v>California</v>
      </c>
      <c r="Y7913" t="str">
        <f>VLOOKUP(P7913,'Product manager data'!$A$1:B7929,2,0)</f>
        <v>Tim Collins</v>
      </c>
    </row>
    <row r="7914" spans="1:25" x14ac:dyDescent="0.3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t="str">
        <f t="shared" si="369"/>
        <v>Loss</v>
      </c>
      <c r="W7914" t="str">
        <f t="shared" si="370"/>
        <v>CA</v>
      </c>
      <c r="X7914" t="str">
        <f t="shared" si="371"/>
        <v>California</v>
      </c>
      <c r="Y7914" t="str">
        <f>VLOOKUP(P7914,'Product manager data'!$A$1:B7930,2,0)</f>
        <v>Robin Dennis</v>
      </c>
    </row>
    <row r="7915" spans="1:25" x14ac:dyDescent="0.3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f t="shared" si="369"/>
        <v>Profit</v>
      </c>
      <c r="W7915" t="str">
        <f t="shared" si="370"/>
        <v>US</v>
      </c>
      <c r="X7915" t="str">
        <f t="shared" si="371"/>
        <v>Texas</v>
      </c>
      <c r="Y7915" t="str">
        <f>VLOOKUP(P7915,'Product manager data'!$A$1:B7931,2,0)</f>
        <v>Myrtle Holloway</v>
      </c>
    </row>
    <row r="7916" spans="1:25" x14ac:dyDescent="0.3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t="str">
        <f t="shared" si="369"/>
        <v>Profit</v>
      </c>
      <c r="W7916" t="str">
        <f t="shared" si="370"/>
        <v>CA</v>
      </c>
      <c r="X7916" t="str">
        <f t="shared" si="371"/>
        <v>California</v>
      </c>
      <c r="Y7916" t="str">
        <f>VLOOKUP(P7916,'Product manager data'!$A$1:B7932,2,0)</f>
        <v>Jennifer Hutchins</v>
      </c>
    </row>
    <row r="7917" spans="1:25" x14ac:dyDescent="0.3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t="str">
        <f t="shared" si="369"/>
        <v>Profit</v>
      </c>
      <c r="W7917" t="str">
        <f t="shared" si="370"/>
        <v>CA</v>
      </c>
      <c r="X7917" t="str">
        <f t="shared" si="371"/>
        <v>California</v>
      </c>
      <c r="Y7917" t="str">
        <f>VLOOKUP(P7917,'Product manager data'!$A$1:B7933,2,0)</f>
        <v>Reggie Bacon</v>
      </c>
    </row>
    <row r="7918" spans="1:25" x14ac:dyDescent="0.3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f t="shared" si="369"/>
        <v>Loss</v>
      </c>
      <c r="W7918" t="str">
        <f t="shared" si="370"/>
        <v>CA</v>
      </c>
      <c r="X7918" t="str">
        <f t="shared" si="371"/>
        <v>California</v>
      </c>
      <c r="Y7918" t="str">
        <f>VLOOKUP(P7918,'Product manager data'!$A$1:B7934,2,0)</f>
        <v>Sandra Cruz</v>
      </c>
    </row>
    <row r="7919" spans="1:25" x14ac:dyDescent="0.3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f t="shared" si="369"/>
        <v>Profit</v>
      </c>
      <c r="W7919" t="str">
        <f t="shared" si="370"/>
        <v>CA</v>
      </c>
      <c r="X7919" t="str">
        <f t="shared" si="371"/>
        <v>California</v>
      </c>
      <c r="Y7919" t="str">
        <f>VLOOKUP(P7919,'Product manager data'!$A$1:B7935,2,0)</f>
        <v>Eric Goetz</v>
      </c>
    </row>
    <row r="7920" spans="1:25" x14ac:dyDescent="0.3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f t="shared" si="369"/>
        <v>Profit</v>
      </c>
      <c r="W7920" t="str">
        <f t="shared" si="370"/>
        <v>CA</v>
      </c>
      <c r="X7920" t="str">
        <f t="shared" si="371"/>
        <v>California</v>
      </c>
      <c r="Y7920" t="str">
        <f>VLOOKUP(P7920,'Product manager data'!$A$1:B7936,2,0)</f>
        <v>Kimberly Harrington</v>
      </c>
    </row>
    <row r="7921" spans="1:25" x14ac:dyDescent="0.3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t="str">
        <f t="shared" si="369"/>
        <v>Profit</v>
      </c>
      <c r="W7921" t="str">
        <f t="shared" si="370"/>
        <v>CA</v>
      </c>
      <c r="X7921" t="str">
        <f t="shared" si="371"/>
        <v>California</v>
      </c>
      <c r="Y7921" t="str">
        <f>VLOOKUP(P7921,'Product manager data'!$A$1:B7937,2,0)</f>
        <v>Myrtle Holloway</v>
      </c>
    </row>
    <row r="7922" spans="1:25" x14ac:dyDescent="0.3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t="str">
        <f t="shared" si="369"/>
        <v>Profit</v>
      </c>
      <c r="W7922" t="str">
        <f t="shared" si="370"/>
        <v>CA</v>
      </c>
      <c r="X7922" t="str">
        <f t="shared" si="371"/>
        <v>California</v>
      </c>
      <c r="Y7922" t="str">
        <f>VLOOKUP(P7922,'Product manager data'!$A$1:B7938,2,0)</f>
        <v>Reggie Bacon</v>
      </c>
    </row>
    <row r="7923" spans="1:25" x14ac:dyDescent="0.3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f t="shared" si="369"/>
        <v>Profit</v>
      </c>
      <c r="W7923" t="str">
        <f t="shared" si="370"/>
        <v>CA</v>
      </c>
      <c r="X7923" t="str">
        <f t="shared" si="371"/>
        <v>California</v>
      </c>
      <c r="Y7923" t="str">
        <f>VLOOKUP(P7923,'Product manager data'!$A$1:B7939,2,0)</f>
        <v>Kimberly Harrington</v>
      </c>
    </row>
    <row r="7924" spans="1:25" x14ac:dyDescent="0.3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t="str">
        <f t="shared" si="369"/>
        <v>Profit</v>
      </c>
      <c r="W7924" t="str">
        <f t="shared" si="370"/>
        <v>CA</v>
      </c>
      <c r="X7924" t="str">
        <f t="shared" si="371"/>
        <v>California</v>
      </c>
      <c r="Y7924" t="str">
        <f>VLOOKUP(P7924,'Product manager data'!$A$1:B7940,2,0)</f>
        <v>James Marez</v>
      </c>
    </row>
    <row r="7925" spans="1:25" x14ac:dyDescent="0.3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t="str">
        <f t="shared" si="369"/>
        <v>Loss</v>
      </c>
      <c r="W7925" t="str">
        <f t="shared" si="370"/>
        <v>CA</v>
      </c>
      <c r="X7925" t="str">
        <f t="shared" si="371"/>
        <v>California</v>
      </c>
      <c r="Y7925" t="str">
        <f>VLOOKUP(P7925,'Product manager data'!$A$1:B7941,2,0)</f>
        <v>Kimberly Harrington</v>
      </c>
    </row>
    <row r="7926" spans="1:25" x14ac:dyDescent="0.3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 t="shared" si="369"/>
        <v>Profit</v>
      </c>
      <c r="W7926" t="str">
        <f t="shared" si="370"/>
        <v>CA</v>
      </c>
      <c r="X7926" t="str">
        <f t="shared" si="371"/>
        <v>California</v>
      </c>
      <c r="Y7926" t="str">
        <f>VLOOKUP(P7926,'Product manager data'!$A$1:B7942,2,0)</f>
        <v>Kimberly Harrington</v>
      </c>
    </row>
    <row r="7927" spans="1:25" x14ac:dyDescent="0.3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f t="shared" si="369"/>
        <v>Profit</v>
      </c>
      <c r="W7927" t="str">
        <f t="shared" si="370"/>
        <v>CA</v>
      </c>
      <c r="X7927" t="str">
        <f t="shared" si="371"/>
        <v>California</v>
      </c>
      <c r="Y7927" t="str">
        <f>VLOOKUP(P7927,'Product manager data'!$A$1:B7943,2,0)</f>
        <v>Willie Zensen</v>
      </c>
    </row>
    <row r="7928" spans="1:25" x14ac:dyDescent="0.3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t="str">
        <f t="shared" si="369"/>
        <v>Profit</v>
      </c>
      <c r="W7928" t="str">
        <f t="shared" si="370"/>
        <v>CA</v>
      </c>
      <c r="X7928" t="str">
        <f t="shared" si="371"/>
        <v>California</v>
      </c>
      <c r="Y7928" t="str">
        <f>VLOOKUP(P7928,'Product manager data'!$A$1:B7944,2,0)</f>
        <v>Reggie Bacon</v>
      </c>
    </row>
    <row r="7929" spans="1:25" x14ac:dyDescent="0.3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f t="shared" si="369"/>
        <v>Profit</v>
      </c>
      <c r="W7929" t="str">
        <f t="shared" si="370"/>
        <v>CA</v>
      </c>
      <c r="X7929" t="str">
        <f t="shared" si="371"/>
        <v>California</v>
      </c>
      <c r="Y7929" t="str">
        <f>VLOOKUP(P7929,'Product manager data'!$A$1:B7945,2,0)</f>
        <v>James Marez</v>
      </c>
    </row>
    <row r="7930" spans="1:25" x14ac:dyDescent="0.3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t="str">
        <f t="shared" si="369"/>
        <v>Profit</v>
      </c>
      <c r="W7930" t="str">
        <f t="shared" si="370"/>
        <v>CA</v>
      </c>
      <c r="X7930" t="str">
        <f t="shared" si="371"/>
        <v>California</v>
      </c>
      <c r="Y7930" t="str">
        <f>VLOOKUP(P7930,'Product manager data'!$A$1:B7946,2,0)</f>
        <v>Robin Dennis</v>
      </c>
    </row>
    <row r="7931" spans="1:25" x14ac:dyDescent="0.3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f t="shared" si="369"/>
        <v>Loss</v>
      </c>
      <c r="W7931" t="str">
        <f t="shared" si="370"/>
        <v>CA</v>
      </c>
      <c r="X7931" t="str">
        <f t="shared" si="371"/>
        <v>California</v>
      </c>
      <c r="Y7931" t="str">
        <f>VLOOKUP(P7931,'Product manager data'!$A$1:B7947,2,0)</f>
        <v>Michael Benoit</v>
      </c>
    </row>
    <row r="7932" spans="1:25" x14ac:dyDescent="0.3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f t="shared" si="369"/>
        <v>Profit</v>
      </c>
      <c r="W7932" t="str">
        <f t="shared" si="370"/>
        <v>CA</v>
      </c>
      <c r="X7932" t="str">
        <f t="shared" si="371"/>
        <v>California</v>
      </c>
      <c r="Y7932" t="str">
        <f>VLOOKUP(P7932,'Product manager data'!$A$1:B7948,2,0)</f>
        <v>Eric Goetz</v>
      </c>
    </row>
    <row r="7933" spans="1:25" x14ac:dyDescent="0.3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f t="shared" si="369"/>
        <v>Profit</v>
      </c>
      <c r="W7933" t="str">
        <f t="shared" si="370"/>
        <v>US</v>
      </c>
      <c r="X7933" t="str">
        <f t="shared" si="371"/>
        <v>Texas</v>
      </c>
      <c r="Y7933" t="str">
        <f>VLOOKUP(P7933,'Product manager data'!$A$1:B7949,2,0)</f>
        <v>Sandra Cruz</v>
      </c>
    </row>
    <row r="7934" spans="1:25" x14ac:dyDescent="0.3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 t="shared" si="369"/>
        <v>Profit</v>
      </c>
      <c r="W7934" t="str">
        <f t="shared" si="370"/>
        <v>US</v>
      </c>
      <c r="X7934" t="str">
        <f t="shared" si="371"/>
        <v>Texas</v>
      </c>
      <c r="Y7934" t="str">
        <f>VLOOKUP(P7934,'Product manager data'!$A$1:B7950,2,0)</f>
        <v>Beth Higgins</v>
      </c>
    </row>
    <row r="7935" spans="1:25" x14ac:dyDescent="0.3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 t="shared" si="369"/>
        <v>Profit</v>
      </c>
      <c r="W7935" t="str">
        <f t="shared" si="370"/>
        <v>CA</v>
      </c>
      <c r="X7935" t="str">
        <f t="shared" si="371"/>
        <v>California</v>
      </c>
      <c r="Y7935" t="str">
        <f>VLOOKUP(P7935,'Product manager data'!$A$1:B7951,2,0)</f>
        <v>Rosemary Hearon</v>
      </c>
    </row>
    <row r="7936" spans="1:25" x14ac:dyDescent="0.3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f t="shared" si="369"/>
        <v>Profit</v>
      </c>
      <c r="W7936" t="str">
        <f t="shared" si="370"/>
        <v>CA</v>
      </c>
      <c r="X7936" t="str">
        <f t="shared" si="371"/>
        <v>California</v>
      </c>
      <c r="Y7936" t="str">
        <f>VLOOKUP(P7936,'Product manager data'!$A$1:B7952,2,0)</f>
        <v>James Marez</v>
      </c>
    </row>
    <row r="7937" spans="1:25" x14ac:dyDescent="0.3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f t="shared" si="369"/>
        <v>Profit</v>
      </c>
      <c r="W7937" t="str">
        <f t="shared" si="370"/>
        <v>CA</v>
      </c>
      <c r="X7937" t="str">
        <f t="shared" si="371"/>
        <v>California</v>
      </c>
      <c r="Y7937" t="str">
        <f>VLOOKUP(P7937,'Product manager data'!$A$1:B7953,2,0)</f>
        <v>Beth Higgins</v>
      </c>
    </row>
    <row r="7938" spans="1:25" x14ac:dyDescent="0.3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t="str">
        <f t="shared" si="369"/>
        <v>Profit</v>
      </c>
      <c r="W7938" t="str">
        <f t="shared" si="370"/>
        <v>CA</v>
      </c>
      <c r="X7938" t="str">
        <f t="shared" si="371"/>
        <v>California</v>
      </c>
      <c r="Y7938" t="str">
        <f>VLOOKUP(P7938,'Product manager data'!$A$1:B7954,2,0)</f>
        <v>Kimberly Harrington</v>
      </c>
    </row>
    <row r="7939" spans="1:25" x14ac:dyDescent="0.3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f t="shared" ref="V7939:V8002" si="372">IF(U7939&gt;=0,"Profit","Loss")</f>
        <v>Profit</v>
      </c>
      <c r="W7939" t="str">
        <f t="shared" ref="W7939:W8002" si="373">MID(B7939,1,2)</f>
        <v>CA</v>
      </c>
      <c r="X7939" t="str">
        <f t="shared" ref="X7939:X8002" si="374">IF(W7939="CA","California","Texas")</f>
        <v>California</v>
      </c>
      <c r="Y7939" t="str">
        <f>VLOOKUP(P7939,'Product manager data'!$A$1:B7955,2,0)</f>
        <v>Mary Wood</v>
      </c>
    </row>
    <row r="7940" spans="1:25" x14ac:dyDescent="0.3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f t="shared" si="372"/>
        <v>Profit</v>
      </c>
      <c r="W7940" t="str">
        <f t="shared" si="373"/>
        <v>CA</v>
      </c>
      <c r="X7940" t="str">
        <f t="shared" si="374"/>
        <v>California</v>
      </c>
      <c r="Y7940" t="str">
        <f>VLOOKUP(P7940,'Product manager data'!$A$1:B7956,2,0)</f>
        <v>Myrtle Holloway</v>
      </c>
    </row>
    <row r="7941" spans="1:25" x14ac:dyDescent="0.3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f t="shared" si="372"/>
        <v>Profit</v>
      </c>
      <c r="W7941" t="str">
        <f t="shared" si="373"/>
        <v>CA</v>
      </c>
      <c r="X7941" t="str">
        <f t="shared" si="374"/>
        <v>California</v>
      </c>
      <c r="Y7941" t="str">
        <f>VLOOKUP(P7941,'Product manager data'!$A$1:B7957,2,0)</f>
        <v>Kimberly Harrington</v>
      </c>
    </row>
    <row r="7942" spans="1:25" x14ac:dyDescent="0.3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f t="shared" si="372"/>
        <v>Loss</v>
      </c>
      <c r="W7942" t="str">
        <f t="shared" si="373"/>
        <v>CA</v>
      </c>
      <c r="X7942" t="str">
        <f t="shared" si="374"/>
        <v>California</v>
      </c>
      <c r="Y7942" t="str">
        <f>VLOOKUP(P7942,'Product manager data'!$A$1:B7958,2,0)</f>
        <v>Sandra Cruz</v>
      </c>
    </row>
    <row r="7943" spans="1:25" x14ac:dyDescent="0.3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f t="shared" si="372"/>
        <v>Profit</v>
      </c>
      <c r="W7943" t="str">
        <f t="shared" si="373"/>
        <v>CA</v>
      </c>
      <c r="X7943" t="str">
        <f t="shared" si="374"/>
        <v>California</v>
      </c>
      <c r="Y7943" t="str">
        <f>VLOOKUP(P7943,'Product manager data'!$A$1:B7959,2,0)</f>
        <v>Myrtle Holloway</v>
      </c>
    </row>
    <row r="7944" spans="1:25" x14ac:dyDescent="0.3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f t="shared" si="372"/>
        <v>Loss</v>
      </c>
      <c r="W7944" t="str">
        <f t="shared" si="373"/>
        <v>CA</v>
      </c>
      <c r="X7944" t="str">
        <f t="shared" si="374"/>
        <v>California</v>
      </c>
      <c r="Y7944" t="str">
        <f>VLOOKUP(P7944,'Product manager data'!$A$1:B7960,2,0)</f>
        <v>Kimberly Harrington</v>
      </c>
    </row>
    <row r="7945" spans="1:25" x14ac:dyDescent="0.3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t="str">
        <f t="shared" si="372"/>
        <v>Profit</v>
      </c>
      <c r="W7945" t="str">
        <f t="shared" si="373"/>
        <v>CA</v>
      </c>
      <c r="X7945" t="str">
        <f t="shared" si="374"/>
        <v>California</v>
      </c>
      <c r="Y7945" t="str">
        <f>VLOOKUP(P7945,'Product manager data'!$A$1:B7961,2,0)</f>
        <v>Tammie Nelson</v>
      </c>
    </row>
    <row r="7946" spans="1:25" x14ac:dyDescent="0.3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t="str">
        <f t="shared" si="372"/>
        <v>Profit</v>
      </c>
      <c r="W7946" t="str">
        <f t="shared" si="373"/>
        <v>CA</v>
      </c>
      <c r="X7946" t="str">
        <f t="shared" si="374"/>
        <v>California</v>
      </c>
      <c r="Y7946" t="str">
        <f>VLOOKUP(P7946,'Product manager data'!$A$1:B7962,2,0)</f>
        <v>Eric Goetz</v>
      </c>
    </row>
    <row r="7947" spans="1:25" x14ac:dyDescent="0.3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f t="shared" si="372"/>
        <v>Loss</v>
      </c>
      <c r="W7947" t="str">
        <f t="shared" si="373"/>
        <v>CA</v>
      </c>
      <c r="X7947" t="str">
        <f t="shared" si="374"/>
        <v>California</v>
      </c>
      <c r="Y7947" t="str">
        <f>VLOOKUP(P7947,'Product manager data'!$A$1:B7963,2,0)</f>
        <v>Kimberly Harrington</v>
      </c>
    </row>
    <row r="7948" spans="1:25" x14ac:dyDescent="0.3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f t="shared" si="372"/>
        <v>Loss</v>
      </c>
      <c r="W7948" t="str">
        <f t="shared" si="373"/>
        <v>CA</v>
      </c>
      <c r="X7948" t="str">
        <f t="shared" si="374"/>
        <v>California</v>
      </c>
      <c r="Y7948" t="str">
        <f>VLOOKUP(P7948,'Product manager data'!$A$1:B7964,2,0)</f>
        <v>Kimberly Harrington</v>
      </c>
    </row>
    <row r="7949" spans="1:25" x14ac:dyDescent="0.3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f t="shared" si="372"/>
        <v>Loss</v>
      </c>
      <c r="W7949" t="str">
        <f t="shared" si="373"/>
        <v>CA</v>
      </c>
      <c r="X7949" t="str">
        <f t="shared" si="374"/>
        <v>California</v>
      </c>
      <c r="Y7949" t="str">
        <f>VLOOKUP(P7949,'Product manager data'!$A$1:B7965,2,0)</f>
        <v>Junior Fason</v>
      </c>
    </row>
    <row r="7950" spans="1:25" x14ac:dyDescent="0.3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f t="shared" si="372"/>
        <v>Profit</v>
      </c>
      <c r="W7950" t="str">
        <f t="shared" si="373"/>
        <v>CA</v>
      </c>
      <c r="X7950" t="str">
        <f t="shared" si="374"/>
        <v>California</v>
      </c>
      <c r="Y7950" t="str">
        <f>VLOOKUP(P7950,'Product manager data'!$A$1:B7966,2,0)</f>
        <v>Sandra Cruz</v>
      </c>
    </row>
    <row r="7951" spans="1:25" x14ac:dyDescent="0.3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f t="shared" si="372"/>
        <v>Loss</v>
      </c>
      <c r="W7951" t="str">
        <f t="shared" si="373"/>
        <v>CA</v>
      </c>
      <c r="X7951" t="str">
        <f t="shared" si="374"/>
        <v>California</v>
      </c>
      <c r="Y7951" t="str">
        <f>VLOOKUP(P7951,'Product manager data'!$A$1:B7967,2,0)</f>
        <v>Robin Dennis</v>
      </c>
    </row>
    <row r="7952" spans="1:25" x14ac:dyDescent="0.3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f t="shared" si="372"/>
        <v>Loss</v>
      </c>
      <c r="W7952" t="str">
        <f t="shared" si="373"/>
        <v>CA</v>
      </c>
      <c r="X7952" t="str">
        <f t="shared" si="374"/>
        <v>California</v>
      </c>
      <c r="Y7952" t="str">
        <f>VLOOKUP(P7952,'Product manager data'!$A$1:B7968,2,0)</f>
        <v>Myrtle Holloway</v>
      </c>
    </row>
    <row r="7953" spans="1:25" x14ac:dyDescent="0.3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t="str">
        <f t="shared" si="372"/>
        <v>Profit</v>
      </c>
      <c r="W7953" t="str">
        <f t="shared" si="373"/>
        <v>CA</v>
      </c>
      <c r="X7953" t="str">
        <f t="shared" si="374"/>
        <v>California</v>
      </c>
      <c r="Y7953" t="str">
        <f>VLOOKUP(P7953,'Product manager data'!$A$1:B7969,2,0)</f>
        <v>Kimberly Harrington</v>
      </c>
    </row>
    <row r="7954" spans="1:25" x14ac:dyDescent="0.3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t="str">
        <f t="shared" si="372"/>
        <v>Profit</v>
      </c>
      <c r="W7954" t="str">
        <f t="shared" si="373"/>
        <v>CA</v>
      </c>
      <c r="X7954" t="str">
        <f t="shared" si="374"/>
        <v>California</v>
      </c>
      <c r="Y7954" t="str">
        <f>VLOOKUP(P7954,'Product manager data'!$A$1:B7970,2,0)</f>
        <v>James Marez</v>
      </c>
    </row>
    <row r="7955" spans="1:25" x14ac:dyDescent="0.3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t="str">
        <f t="shared" si="372"/>
        <v>Profit</v>
      </c>
      <c r="W7955" t="str">
        <f t="shared" si="373"/>
        <v>CA</v>
      </c>
      <c r="X7955" t="str">
        <f t="shared" si="374"/>
        <v>California</v>
      </c>
      <c r="Y7955" t="str">
        <f>VLOOKUP(P7955,'Product manager data'!$A$1:B7971,2,0)</f>
        <v>Myrtle Holloway</v>
      </c>
    </row>
    <row r="7956" spans="1:25" x14ac:dyDescent="0.3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t="str">
        <f t="shared" si="372"/>
        <v>Profit</v>
      </c>
      <c r="W7956" t="str">
        <f t="shared" si="373"/>
        <v>CA</v>
      </c>
      <c r="X7956" t="str">
        <f t="shared" si="374"/>
        <v>California</v>
      </c>
      <c r="Y7956" t="str">
        <f>VLOOKUP(P7956,'Product manager data'!$A$1:B7972,2,0)</f>
        <v>Kimberly Harrington</v>
      </c>
    </row>
    <row r="7957" spans="1:25" x14ac:dyDescent="0.3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t="str">
        <f t="shared" si="372"/>
        <v>Loss</v>
      </c>
      <c r="W7957" t="str">
        <f t="shared" si="373"/>
        <v>CA</v>
      </c>
      <c r="X7957" t="str">
        <f t="shared" si="374"/>
        <v>California</v>
      </c>
      <c r="Y7957" t="str">
        <f>VLOOKUP(P7957,'Product manager data'!$A$1:B7973,2,0)</f>
        <v>Sandra Cruz</v>
      </c>
    </row>
    <row r="7958" spans="1:25" x14ac:dyDescent="0.3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t="str">
        <f t="shared" si="372"/>
        <v>Profit</v>
      </c>
      <c r="W7958" t="str">
        <f t="shared" si="373"/>
        <v>CA</v>
      </c>
      <c r="X7958" t="str">
        <f t="shared" si="374"/>
        <v>California</v>
      </c>
      <c r="Y7958" t="str">
        <f>VLOOKUP(P7958,'Product manager data'!$A$1:B7974,2,0)</f>
        <v>Junior Fason</v>
      </c>
    </row>
    <row r="7959" spans="1:25" x14ac:dyDescent="0.3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t="str">
        <f t="shared" si="372"/>
        <v>Profit</v>
      </c>
      <c r="W7959" t="str">
        <f t="shared" si="373"/>
        <v>CA</v>
      </c>
      <c r="X7959" t="str">
        <f t="shared" si="374"/>
        <v>California</v>
      </c>
      <c r="Y7959" t="str">
        <f>VLOOKUP(P7959,'Product manager data'!$A$1:B7975,2,0)</f>
        <v>Mary Wood</v>
      </c>
    </row>
    <row r="7960" spans="1:25" x14ac:dyDescent="0.3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t="str">
        <f t="shared" si="372"/>
        <v>Profit</v>
      </c>
      <c r="W7960" t="str">
        <f t="shared" si="373"/>
        <v>CA</v>
      </c>
      <c r="X7960" t="str">
        <f t="shared" si="374"/>
        <v>California</v>
      </c>
      <c r="Y7960" t="str">
        <f>VLOOKUP(P7960,'Product manager data'!$A$1:B7976,2,0)</f>
        <v>Robin Dennis</v>
      </c>
    </row>
    <row r="7961" spans="1:25" x14ac:dyDescent="0.3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t="str">
        <f t="shared" si="372"/>
        <v>Profit</v>
      </c>
      <c r="W7961" t="str">
        <f t="shared" si="373"/>
        <v>CA</v>
      </c>
      <c r="X7961" t="str">
        <f t="shared" si="374"/>
        <v>California</v>
      </c>
      <c r="Y7961" t="str">
        <f>VLOOKUP(P7961,'Product manager data'!$A$1:B7977,2,0)</f>
        <v>Michael Benoit</v>
      </c>
    </row>
    <row r="7962" spans="1:25" x14ac:dyDescent="0.3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t="str">
        <f t="shared" si="372"/>
        <v>Profit</v>
      </c>
      <c r="W7962" t="str">
        <f t="shared" si="373"/>
        <v>CA</v>
      </c>
      <c r="X7962" t="str">
        <f t="shared" si="374"/>
        <v>California</v>
      </c>
      <c r="Y7962" t="str">
        <f>VLOOKUP(P7962,'Product manager data'!$A$1:B7978,2,0)</f>
        <v>James Marez</v>
      </c>
    </row>
    <row r="7963" spans="1:25" x14ac:dyDescent="0.3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t="str">
        <f t="shared" si="372"/>
        <v>Loss</v>
      </c>
      <c r="W7963" t="str">
        <f t="shared" si="373"/>
        <v>CA</v>
      </c>
      <c r="X7963" t="str">
        <f t="shared" si="374"/>
        <v>California</v>
      </c>
      <c r="Y7963" t="str">
        <f>VLOOKUP(P7963,'Product manager data'!$A$1:B7979,2,0)</f>
        <v>Myrtle Holloway</v>
      </c>
    </row>
    <row r="7964" spans="1:25" x14ac:dyDescent="0.3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t="str">
        <f t="shared" si="372"/>
        <v>Loss</v>
      </c>
      <c r="W7964" t="str">
        <f t="shared" si="373"/>
        <v>CA</v>
      </c>
      <c r="X7964" t="str">
        <f t="shared" si="374"/>
        <v>California</v>
      </c>
      <c r="Y7964" t="str">
        <f>VLOOKUP(P7964,'Product manager data'!$A$1:B7980,2,0)</f>
        <v>Kimberly Harrington</v>
      </c>
    </row>
    <row r="7965" spans="1:25" x14ac:dyDescent="0.3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t="str">
        <f t="shared" si="372"/>
        <v>Profit</v>
      </c>
      <c r="W7965" t="str">
        <f t="shared" si="373"/>
        <v>CA</v>
      </c>
      <c r="X7965" t="str">
        <f t="shared" si="374"/>
        <v>California</v>
      </c>
      <c r="Y7965" t="str">
        <f>VLOOKUP(P7965,'Product manager data'!$A$1:B7981,2,0)</f>
        <v>Mary Wood</v>
      </c>
    </row>
    <row r="7966" spans="1:25" x14ac:dyDescent="0.3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t="str">
        <f t="shared" si="372"/>
        <v>Profit</v>
      </c>
      <c r="W7966" t="str">
        <f t="shared" si="373"/>
        <v>CA</v>
      </c>
      <c r="X7966" t="str">
        <f t="shared" si="374"/>
        <v>California</v>
      </c>
      <c r="Y7966" t="str">
        <f>VLOOKUP(P7966,'Product manager data'!$A$1:B7982,2,0)</f>
        <v>Beth Higgins</v>
      </c>
    </row>
    <row r="7967" spans="1:25" x14ac:dyDescent="0.3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t="str">
        <f t="shared" si="372"/>
        <v>Profit</v>
      </c>
      <c r="W7967" t="str">
        <f t="shared" si="373"/>
        <v>CA</v>
      </c>
      <c r="X7967" t="str">
        <f t="shared" si="374"/>
        <v>California</v>
      </c>
      <c r="Y7967" t="str">
        <f>VLOOKUP(P7967,'Product manager data'!$A$1:B7983,2,0)</f>
        <v>Beth Higgins</v>
      </c>
    </row>
    <row r="7968" spans="1:25" x14ac:dyDescent="0.3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t="str">
        <f t="shared" si="372"/>
        <v>Profit</v>
      </c>
      <c r="W7968" t="str">
        <f t="shared" si="373"/>
        <v>CA</v>
      </c>
      <c r="X7968" t="str">
        <f t="shared" si="374"/>
        <v>California</v>
      </c>
      <c r="Y7968" t="str">
        <f>VLOOKUP(P7968,'Product manager data'!$A$1:B7984,2,0)</f>
        <v>Beth Higgins</v>
      </c>
    </row>
    <row r="7969" spans="1:25" x14ac:dyDescent="0.3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t="str">
        <f t="shared" si="372"/>
        <v>Loss</v>
      </c>
      <c r="W7969" t="str">
        <f t="shared" si="373"/>
        <v>CA</v>
      </c>
      <c r="X7969" t="str">
        <f t="shared" si="374"/>
        <v>California</v>
      </c>
      <c r="Y7969" t="str">
        <f>VLOOKUP(P7969,'Product manager data'!$A$1:B7985,2,0)</f>
        <v>Tim Collins</v>
      </c>
    </row>
    <row r="7970" spans="1:25" x14ac:dyDescent="0.3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t="str">
        <f t="shared" si="372"/>
        <v>Loss</v>
      </c>
      <c r="W7970" t="str">
        <f t="shared" si="373"/>
        <v>CA</v>
      </c>
      <c r="X7970" t="str">
        <f t="shared" si="374"/>
        <v>California</v>
      </c>
      <c r="Y7970" t="str">
        <f>VLOOKUP(P7970,'Product manager data'!$A$1:B7986,2,0)</f>
        <v>James Marez</v>
      </c>
    </row>
    <row r="7971" spans="1:25" x14ac:dyDescent="0.3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f t="shared" si="372"/>
        <v>Profit</v>
      </c>
      <c r="W7971" t="str">
        <f t="shared" si="373"/>
        <v>CA</v>
      </c>
      <c r="X7971" t="str">
        <f t="shared" si="374"/>
        <v>California</v>
      </c>
      <c r="Y7971" t="str">
        <f>VLOOKUP(P7971,'Product manager data'!$A$1:B7987,2,0)</f>
        <v>Sandra Cruz</v>
      </c>
    </row>
    <row r="7972" spans="1:25" x14ac:dyDescent="0.3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f t="shared" si="372"/>
        <v>Loss</v>
      </c>
      <c r="W7972" t="str">
        <f t="shared" si="373"/>
        <v>US</v>
      </c>
      <c r="X7972" t="str">
        <f t="shared" si="374"/>
        <v>Texas</v>
      </c>
      <c r="Y7972" t="str">
        <f>VLOOKUP(P7972,'Product manager data'!$A$1:B7988,2,0)</f>
        <v>James Marez</v>
      </c>
    </row>
    <row r="7973" spans="1:25" x14ac:dyDescent="0.3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t="str">
        <f t="shared" si="372"/>
        <v>Loss</v>
      </c>
      <c r="W7973" t="str">
        <f t="shared" si="373"/>
        <v>US</v>
      </c>
      <c r="X7973" t="str">
        <f t="shared" si="374"/>
        <v>Texas</v>
      </c>
      <c r="Y7973" t="str">
        <f>VLOOKUP(P7973,'Product manager data'!$A$1:B7989,2,0)</f>
        <v>Reggie Bacon</v>
      </c>
    </row>
    <row r="7974" spans="1:25" x14ac:dyDescent="0.3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t="str">
        <f t="shared" si="372"/>
        <v>Profit</v>
      </c>
      <c r="W7974" t="str">
        <f t="shared" si="373"/>
        <v>US</v>
      </c>
      <c r="X7974" t="str">
        <f t="shared" si="374"/>
        <v>Texas</v>
      </c>
      <c r="Y7974" t="str">
        <f>VLOOKUP(P7974,'Product manager data'!$A$1:B7990,2,0)</f>
        <v>Beth Higgins</v>
      </c>
    </row>
    <row r="7975" spans="1:25" x14ac:dyDescent="0.3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 t="shared" si="372"/>
        <v>Loss</v>
      </c>
      <c r="W7975" t="str">
        <f t="shared" si="373"/>
        <v>US</v>
      </c>
      <c r="X7975" t="str">
        <f t="shared" si="374"/>
        <v>Texas</v>
      </c>
      <c r="Y7975" t="str">
        <f>VLOOKUP(P7975,'Product manager data'!$A$1:B7991,2,0)</f>
        <v>Kimberly Harrington</v>
      </c>
    </row>
    <row r="7976" spans="1:25" x14ac:dyDescent="0.3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f t="shared" si="372"/>
        <v>Profit</v>
      </c>
      <c r="W7976" t="str">
        <f t="shared" si="373"/>
        <v>US</v>
      </c>
      <c r="X7976" t="str">
        <f t="shared" si="374"/>
        <v>Texas</v>
      </c>
      <c r="Y7976" t="str">
        <f>VLOOKUP(P7976,'Product manager data'!$A$1:B7992,2,0)</f>
        <v>Robin Dennis</v>
      </c>
    </row>
    <row r="7977" spans="1:25" x14ac:dyDescent="0.3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f t="shared" si="372"/>
        <v>Loss</v>
      </c>
      <c r="W7977" t="str">
        <f t="shared" si="373"/>
        <v>US</v>
      </c>
      <c r="X7977" t="str">
        <f t="shared" si="374"/>
        <v>Texas</v>
      </c>
      <c r="Y7977" t="str">
        <f>VLOOKUP(P7977,'Product manager data'!$A$1:B7993,2,0)</f>
        <v>Kimberly Harrington</v>
      </c>
    </row>
    <row r="7978" spans="1:25" x14ac:dyDescent="0.3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f t="shared" si="372"/>
        <v>Profit</v>
      </c>
      <c r="W7978" t="str">
        <f t="shared" si="373"/>
        <v>US</v>
      </c>
      <c r="X7978" t="str">
        <f t="shared" si="374"/>
        <v>Texas</v>
      </c>
      <c r="Y7978" t="str">
        <f>VLOOKUP(P7978,'Product manager data'!$A$1:B7994,2,0)</f>
        <v>Beth Higgins</v>
      </c>
    </row>
    <row r="7979" spans="1:25" x14ac:dyDescent="0.3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f t="shared" si="372"/>
        <v>Profit</v>
      </c>
      <c r="W7979" t="str">
        <f t="shared" si="373"/>
        <v>CA</v>
      </c>
      <c r="X7979" t="str">
        <f t="shared" si="374"/>
        <v>California</v>
      </c>
      <c r="Y7979" t="str">
        <f>VLOOKUP(P7979,'Product manager data'!$A$1:B7995,2,0)</f>
        <v>James Marez</v>
      </c>
    </row>
    <row r="7980" spans="1:25" x14ac:dyDescent="0.3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f t="shared" si="372"/>
        <v>Profit</v>
      </c>
      <c r="W7980" t="str">
        <f t="shared" si="373"/>
        <v>CA</v>
      </c>
      <c r="X7980" t="str">
        <f t="shared" si="374"/>
        <v>California</v>
      </c>
      <c r="Y7980" t="str">
        <f>VLOOKUP(P7980,'Product manager data'!$A$1:B7996,2,0)</f>
        <v>James Marez</v>
      </c>
    </row>
    <row r="7981" spans="1:25" x14ac:dyDescent="0.3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f t="shared" si="372"/>
        <v>Profit</v>
      </c>
      <c r="W7981" t="str">
        <f t="shared" si="373"/>
        <v>CA</v>
      </c>
      <c r="X7981" t="str">
        <f t="shared" si="374"/>
        <v>California</v>
      </c>
      <c r="Y7981" t="str">
        <f>VLOOKUP(P7981,'Product manager data'!$A$1:B7997,2,0)</f>
        <v>Kimberly Harrington</v>
      </c>
    </row>
    <row r="7982" spans="1:25" x14ac:dyDescent="0.3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t="str">
        <f t="shared" si="372"/>
        <v>Profit</v>
      </c>
      <c r="W7982" t="str">
        <f t="shared" si="373"/>
        <v>CA</v>
      </c>
      <c r="X7982" t="str">
        <f t="shared" si="374"/>
        <v>California</v>
      </c>
      <c r="Y7982" t="str">
        <f>VLOOKUP(P7982,'Product manager data'!$A$1:B7998,2,0)</f>
        <v>Beth Higgins</v>
      </c>
    </row>
    <row r="7983" spans="1:25" x14ac:dyDescent="0.3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t="str">
        <f t="shared" si="372"/>
        <v>Profit</v>
      </c>
      <c r="W7983" t="str">
        <f t="shared" si="373"/>
        <v>CA</v>
      </c>
      <c r="X7983" t="str">
        <f t="shared" si="374"/>
        <v>California</v>
      </c>
      <c r="Y7983" t="str">
        <f>VLOOKUP(P7983,'Product manager data'!$A$1:B7999,2,0)</f>
        <v>Mary Wood</v>
      </c>
    </row>
    <row r="7984" spans="1:25" x14ac:dyDescent="0.3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t="str">
        <f t="shared" si="372"/>
        <v>Profit</v>
      </c>
      <c r="W7984" t="str">
        <f t="shared" si="373"/>
        <v>CA</v>
      </c>
      <c r="X7984" t="str">
        <f t="shared" si="374"/>
        <v>California</v>
      </c>
      <c r="Y7984" t="str">
        <f>VLOOKUP(P7984,'Product manager data'!$A$1:B8000,2,0)</f>
        <v>Robin Dennis</v>
      </c>
    </row>
    <row r="7985" spans="1:25" x14ac:dyDescent="0.3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f t="shared" si="372"/>
        <v>Profit</v>
      </c>
      <c r="W7985" t="str">
        <f t="shared" si="373"/>
        <v>CA</v>
      </c>
      <c r="X7985" t="str">
        <f t="shared" si="374"/>
        <v>California</v>
      </c>
      <c r="Y7985" t="str">
        <f>VLOOKUP(P7985,'Product manager data'!$A$1:B8001,2,0)</f>
        <v>Junior Fason</v>
      </c>
    </row>
    <row r="7986" spans="1:25" x14ac:dyDescent="0.3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t="str">
        <f t="shared" si="372"/>
        <v>Profit</v>
      </c>
      <c r="W7986" t="str">
        <f t="shared" si="373"/>
        <v>CA</v>
      </c>
      <c r="X7986" t="str">
        <f t="shared" si="374"/>
        <v>California</v>
      </c>
      <c r="Y7986" t="str">
        <f>VLOOKUP(P7986,'Product manager data'!$A$1:B8002,2,0)</f>
        <v>Eric Goetz</v>
      </c>
    </row>
    <row r="7987" spans="1:25" x14ac:dyDescent="0.3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 t="shared" si="372"/>
        <v>Profit</v>
      </c>
      <c r="W7987" t="str">
        <f t="shared" si="373"/>
        <v>CA</v>
      </c>
      <c r="X7987" t="str">
        <f t="shared" si="374"/>
        <v>California</v>
      </c>
      <c r="Y7987" t="str">
        <f>VLOOKUP(P7987,'Product manager data'!$A$1:B8003,2,0)</f>
        <v>Kimberly Harrington</v>
      </c>
    </row>
    <row r="7988" spans="1:25" x14ac:dyDescent="0.3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f t="shared" si="372"/>
        <v>Profit</v>
      </c>
      <c r="W7988" t="str">
        <f t="shared" si="373"/>
        <v>CA</v>
      </c>
      <c r="X7988" t="str">
        <f t="shared" si="374"/>
        <v>California</v>
      </c>
      <c r="Y7988" t="str">
        <f>VLOOKUP(P7988,'Product manager data'!$A$1:B8004,2,0)</f>
        <v>James Marez</v>
      </c>
    </row>
    <row r="7989" spans="1:25" x14ac:dyDescent="0.3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t="str">
        <f t="shared" si="372"/>
        <v>Profit</v>
      </c>
      <c r="W7989" t="str">
        <f t="shared" si="373"/>
        <v>US</v>
      </c>
      <c r="X7989" t="str">
        <f t="shared" si="374"/>
        <v>Texas</v>
      </c>
      <c r="Y7989" t="str">
        <f>VLOOKUP(P7989,'Product manager data'!$A$1:B8005,2,0)</f>
        <v>Willie Zensen</v>
      </c>
    </row>
    <row r="7990" spans="1:25" x14ac:dyDescent="0.3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t="str">
        <f t="shared" si="372"/>
        <v>Profit</v>
      </c>
      <c r="W7990" t="str">
        <f t="shared" si="373"/>
        <v>US</v>
      </c>
      <c r="X7990" t="str">
        <f t="shared" si="374"/>
        <v>Texas</v>
      </c>
      <c r="Y7990" t="str">
        <f>VLOOKUP(P7990,'Product manager data'!$A$1:B8006,2,0)</f>
        <v>Willie Zensen</v>
      </c>
    </row>
    <row r="7991" spans="1:25" x14ac:dyDescent="0.3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t="str">
        <f t="shared" si="372"/>
        <v>Profit</v>
      </c>
      <c r="W7991" t="str">
        <f t="shared" si="373"/>
        <v>US</v>
      </c>
      <c r="X7991" t="str">
        <f t="shared" si="374"/>
        <v>Texas</v>
      </c>
      <c r="Y7991" t="str">
        <f>VLOOKUP(P7991,'Product manager data'!$A$1:B8007,2,0)</f>
        <v>Myrtle Holloway</v>
      </c>
    </row>
    <row r="7992" spans="1:25" x14ac:dyDescent="0.3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t="str">
        <f t="shared" si="372"/>
        <v>Profit</v>
      </c>
      <c r="W7992" t="str">
        <f t="shared" si="373"/>
        <v>US</v>
      </c>
      <c r="X7992" t="str">
        <f t="shared" si="374"/>
        <v>Texas</v>
      </c>
      <c r="Y7992" t="str">
        <f>VLOOKUP(P7992,'Product manager data'!$A$1:B8008,2,0)</f>
        <v>Reggie Bacon</v>
      </c>
    </row>
    <row r="7993" spans="1:25" x14ac:dyDescent="0.3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f t="shared" si="372"/>
        <v>Loss</v>
      </c>
      <c r="W7993" t="str">
        <f t="shared" si="373"/>
        <v>CA</v>
      </c>
      <c r="X7993" t="str">
        <f t="shared" si="374"/>
        <v>California</v>
      </c>
      <c r="Y7993" t="str">
        <f>VLOOKUP(P7993,'Product manager data'!$A$1:B8009,2,0)</f>
        <v>Kimberly Harrington</v>
      </c>
    </row>
    <row r="7994" spans="1:25" x14ac:dyDescent="0.3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t="str">
        <f t="shared" si="372"/>
        <v>Profit</v>
      </c>
      <c r="W7994" t="str">
        <f t="shared" si="373"/>
        <v>CA</v>
      </c>
      <c r="X7994" t="str">
        <f t="shared" si="374"/>
        <v>California</v>
      </c>
      <c r="Y7994" t="str">
        <f>VLOOKUP(P7994,'Product manager data'!$A$1:B8010,2,0)</f>
        <v>Reggie Bacon</v>
      </c>
    </row>
    <row r="7995" spans="1:25" x14ac:dyDescent="0.3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f t="shared" si="372"/>
        <v>Loss</v>
      </c>
      <c r="W7995" t="str">
        <f t="shared" si="373"/>
        <v>US</v>
      </c>
      <c r="X7995" t="str">
        <f t="shared" si="374"/>
        <v>Texas</v>
      </c>
      <c r="Y7995" t="str">
        <f>VLOOKUP(P7995,'Product manager data'!$A$1:B8011,2,0)</f>
        <v>Kimberly Harrington</v>
      </c>
    </row>
    <row r="7996" spans="1:25" x14ac:dyDescent="0.3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f t="shared" si="372"/>
        <v>Loss</v>
      </c>
      <c r="W7996" t="str">
        <f t="shared" si="373"/>
        <v>US</v>
      </c>
      <c r="X7996" t="str">
        <f t="shared" si="374"/>
        <v>Texas</v>
      </c>
      <c r="Y7996" t="str">
        <f>VLOOKUP(P7996,'Product manager data'!$A$1:B8012,2,0)</f>
        <v>Tim Collins</v>
      </c>
    </row>
    <row r="7997" spans="1:25" x14ac:dyDescent="0.3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f t="shared" si="372"/>
        <v>Loss</v>
      </c>
      <c r="W7997" t="str">
        <f t="shared" si="373"/>
        <v>US</v>
      </c>
      <c r="X7997" t="str">
        <f t="shared" si="374"/>
        <v>Texas</v>
      </c>
      <c r="Y7997" t="str">
        <f>VLOOKUP(P7997,'Product manager data'!$A$1:B8013,2,0)</f>
        <v>Kimberly Harrington</v>
      </c>
    </row>
    <row r="7998" spans="1:25" x14ac:dyDescent="0.3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f t="shared" si="372"/>
        <v>Profit</v>
      </c>
      <c r="W7998" t="str">
        <f t="shared" si="373"/>
        <v>US</v>
      </c>
      <c r="X7998" t="str">
        <f t="shared" si="374"/>
        <v>Texas</v>
      </c>
      <c r="Y7998" t="str">
        <f>VLOOKUP(P7998,'Product manager data'!$A$1:B8014,2,0)</f>
        <v>Reggie Bacon</v>
      </c>
    </row>
    <row r="7999" spans="1:25" x14ac:dyDescent="0.3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f t="shared" si="372"/>
        <v>Profit</v>
      </c>
      <c r="W7999" t="str">
        <f t="shared" si="373"/>
        <v>US</v>
      </c>
      <c r="X7999" t="str">
        <f t="shared" si="374"/>
        <v>Texas</v>
      </c>
      <c r="Y7999" t="str">
        <f>VLOOKUP(P7999,'Product manager data'!$A$1:B8015,2,0)</f>
        <v>Michael Benoit</v>
      </c>
    </row>
    <row r="8000" spans="1:25" x14ac:dyDescent="0.3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f t="shared" si="372"/>
        <v>Profit</v>
      </c>
      <c r="W8000" t="str">
        <f t="shared" si="373"/>
        <v>US</v>
      </c>
      <c r="X8000" t="str">
        <f t="shared" si="374"/>
        <v>Texas</v>
      </c>
      <c r="Y8000" t="str">
        <f>VLOOKUP(P8000,'Product manager data'!$A$1:B8016,2,0)</f>
        <v>Robin Dennis</v>
      </c>
    </row>
    <row r="8001" spans="1:25" x14ac:dyDescent="0.3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f t="shared" si="372"/>
        <v>Profit</v>
      </c>
      <c r="W8001" t="str">
        <f t="shared" si="373"/>
        <v>US</v>
      </c>
      <c r="X8001" t="str">
        <f t="shared" si="374"/>
        <v>Texas</v>
      </c>
      <c r="Y8001" t="str">
        <f>VLOOKUP(P8001,'Product manager data'!$A$1:B8017,2,0)</f>
        <v>Mary Wood</v>
      </c>
    </row>
    <row r="8002" spans="1:25" x14ac:dyDescent="0.3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t="str">
        <f t="shared" si="372"/>
        <v>Profit</v>
      </c>
      <c r="W8002" t="str">
        <f t="shared" si="373"/>
        <v>US</v>
      </c>
      <c r="X8002" t="str">
        <f t="shared" si="374"/>
        <v>Texas</v>
      </c>
      <c r="Y8002" t="str">
        <f>VLOOKUP(P8002,'Product manager data'!$A$1:B8018,2,0)</f>
        <v>James Marez</v>
      </c>
    </row>
    <row r="8003" spans="1:25" x14ac:dyDescent="0.3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f t="shared" ref="V8003:V8066" si="375">IF(U8003&gt;=0,"Profit","Loss")</f>
        <v>Profit</v>
      </c>
      <c r="W8003" t="str">
        <f t="shared" ref="W8003:W8066" si="376">MID(B8003,1,2)</f>
        <v>CA</v>
      </c>
      <c r="X8003" t="str">
        <f t="shared" ref="X8003:X8066" si="377">IF(W8003="CA","California","Texas")</f>
        <v>California</v>
      </c>
      <c r="Y8003" t="str">
        <f>VLOOKUP(P8003,'Product manager data'!$A$1:B8019,2,0)</f>
        <v>Reggie Bacon</v>
      </c>
    </row>
    <row r="8004" spans="1:25" x14ac:dyDescent="0.3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f t="shared" si="375"/>
        <v>Profit</v>
      </c>
      <c r="W8004" t="str">
        <f t="shared" si="376"/>
        <v>CA</v>
      </c>
      <c r="X8004" t="str">
        <f t="shared" si="377"/>
        <v>California</v>
      </c>
      <c r="Y8004" t="str">
        <f>VLOOKUP(P8004,'Product manager data'!$A$1:B8020,2,0)</f>
        <v>Tammie Nelson</v>
      </c>
    </row>
    <row r="8005" spans="1:25" x14ac:dyDescent="0.3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t="str">
        <f t="shared" si="375"/>
        <v>Profit</v>
      </c>
      <c r="W8005" t="str">
        <f t="shared" si="376"/>
        <v>CA</v>
      </c>
      <c r="X8005" t="str">
        <f t="shared" si="377"/>
        <v>California</v>
      </c>
      <c r="Y8005" t="str">
        <f>VLOOKUP(P8005,'Product manager data'!$A$1:B8021,2,0)</f>
        <v>James Marez</v>
      </c>
    </row>
    <row r="8006" spans="1:25" x14ac:dyDescent="0.3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f t="shared" si="375"/>
        <v>Profit</v>
      </c>
      <c r="W8006" t="str">
        <f t="shared" si="376"/>
        <v>CA</v>
      </c>
      <c r="X8006" t="str">
        <f t="shared" si="377"/>
        <v>California</v>
      </c>
      <c r="Y8006" t="str">
        <f>VLOOKUP(P8006,'Product manager data'!$A$1:B8022,2,0)</f>
        <v>Robin Dennis</v>
      </c>
    </row>
    <row r="8007" spans="1:25" x14ac:dyDescent="0.3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f t="shared" si="375"/>
        <v>Profit</v>
      </c>
      <c r="W8007" t="str">
        <f t="shared" si="376"/>
        <v>CA</v>
      </c>
      <c r="X8007" t="str">
        <f t="shared" si="377"/>
        <v>California</v>
      </c>
      <c r="Y8007" t="str">
        <f>VLOOKUP(P8007,'Product manager data'!$A$1:B8023,2,0)</f>
        <v>Robin Dennis</v>
      </c>
    </row>
    <row r="8008" spans="1:25" x14ac:dyDescent="0.3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t="str">
        <f t="shared" si="375"/>
        <v>Profit</v>
      </c>
      <c r="W8008" t="str">
        <f t="shared" si="376"/>
        <v>CA</v>
      </c>
      <c r="X8008" t="str">
        <f t="shared" si="377"/>
        <v>California</v>
      </c>
      <c r="Y8008" t="str">
        <f>VLOOKUP(P8008,'Product manager data'!$A$1:B8024,2,0)</f>
        <v>Junior Fason</v>
      </c>
    </row>
    <row r="8009" spans="1:25" x14ac:dyDescent="0.3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f t="shared" si="375"/>
        <v>Profit</v>
      </c>
      <c r="W8009" t="str">
        <f t="shared" si="376"/>
        <v>CA</v>
      </c>
      <c r="X8009" t="str">
        <f t="shared" si="377"/>
        <v>California</v>
      </c>
      <c r="Y8009" t="str">
        <f>VLOOKUP(P8009,'Product manager data'!$A$1:B8025,2,0)</f>
        <v>Myrtle Holloway</v>
      </c>
    </row>
    <row r="8010" spans="1:25" x14ac:dyDescent="0.3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f t="shared" si="375"/>
        <v>Profit</v>
      </c>
      <c r="W8010" t="str">
        <f t="shared" si="376"/>
        <v>CA</v>
      </c>
      <c r="X8010" t="str">
        <f t="shared" si="377"/>
        <v>California</v>
      </c>
      <c r="Y8010" t="str">
        <f>VLOOKUP(P8010,'Product manager data'!$A$1:B8026,2,0)</f>
        <v>Beth Higgins</v>
      </c>
    </row>
    <row r="8011" spans="1:25" x14ac:dyDescent="0.3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t="str">
        <f t="shared" si="375"/>
        <v>Profit</v>
      </c>
      <c r="W8011" t="str">
        <f t="shared" si="376"/>
        <v>CA</v>
      </c>
      <c r="X8011" t="str">
        <f t="shared" si="377"/>
        <v>California</v>
      </c>
      <c r="Y8011" t="str">
        <f>VLOOKUP(P8011,'Product manager data'!$A$1:B8027,2,0)</f>
        <v>Sandra Cruz</v>
      </c>
    </row>
    <row r="8012" spans="1:25" x14ac:dyDescent="0.3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f t="shared" si="375"/>
        <v>Profit</v>
      </c>
      <c r="W8012" t="str">
        <f t="shared" si="376"/>
        <v>CA</v>
      </c>
      <c r="X8012" t="str">
        <f t="shared" si="377"/>
        <v>California</v>
      </c>
      <c r="Y8012" t="str">
        <f>VLOOKUP(P8012,'Product manager data'!$A$1:B8028,2,0)</f>
        <v>Beth Higgins</v>
      </c>
    </row>
    <row r="8013" spans="1:25" x14ac:dyDescent="0.3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t="str">
        <f t="shared" si="375"/>
        <v>Profit</v>
      </c>
      <c r="W8013" t="str">
        <f t="shared" si="376"/>
        <v>US</v>
      </c>
      <c r="X8013" t="str">
        <f t="shared" si="377"/>
        <v>Texas</v>
      </c>
      <c r="Y8013" t="str">
        <f>VLOOKUP(P8013,'Product manager data'!$A$1:B8029,2,0)</f>
        <v>James Marez</v>
      </c>
    </row>
    <row r="8014" spans="1:25" x14ac:dyDescent="0.3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f t="shared" si="375"/>
        <v>Profit</v>
      </c>
      <c r="W8014" t="str">
        <f t="shared" si="376"/>
        <v>CA</v>
      </c>
      <c r="X8014" t="str">
        <f t="shared" si="377"/>
        <v>California</v>
      </c>
      <c r="Y8014" t="str">
        <f>VLOOKUP(P8014,'Product manager data'!$A$1:B8030,2,0)</f>
        <v>Kimberly Harrington</v>
      </c>
    </row>
    <row r="8015" spans="1:25" x14ac:dyDescent="0.3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f t="shared" si="375"/>
        <v>Profit</v>
      </c>
      <c r="W8015" t="str">
        <f t="shared" si="376"/>
        <v>CA</v>
      </c>
      <c r="X8015" t="str">
        <f t="shared" si="377"/>
        <v>California</v>
      </c>
      <c r="Y8015" t="str">
        <f>VLOOKUP(P8015,'Product manager data'!$A$1:B8031,2,0)</f>
        <v>Reggie Bacon</v>
      </c>
    </row>
    <row r="8016" spans="1:25" x14ac:dyDescent="0.3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t="str">
        <f t="shared" si="375"/>
        <v>Profit</v>
      </c>
      <c r="W8016" t="str">
        <f t="shared" si="376"/>
        <v>CA</v>
      </c>
      <c r="X8016" t="str">
        <f t="shared" si="377"/>
        <v>California</v>
      </c>
      <c r="Y8016" t="str">
        <f>VLOOKUP(P8016,'Product manager data'!$A$1:B8032,2,0)</f>
        <v>Junior Fason</v>
      </c>
    </row>
    <row r="8017" spans="1:25" x14ac:dyDescent="0.3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f t="shared" si="375"/>
        <v>Profit</v>
      </c>
      <c r="W8017" t="str">
        <f t="shared" si="376"/>
        <v>CA</v>
      </c>
      <c r="X8017" t="str">
        <f t="shared" si="377"/>
        <v>California</v>
      </c>
      <c r="Y8017" t="str">
        <f>VLOOKUP(P8017,'Product manager data'!$A$1:B8033,2,0)</f>
        <v>Robin Dennis</v>
      </c>
    </row>
    <row r="8018" spans="1:25" x14ac:dyDescent="0.3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t="str">
        <f t="shared" si="375"/>
        <v>Profit</v>
      </c>
      <c r="W8018" t="str">
        <f t="shared" si="376"/>
        <v>US</v>
      </c>
      <c r="X8018" t="str">
        <f t="shared" si="377"/>
        <v>Texas</v>
      </c>
      <c r="Y8018" t="str">
        <f>VLOOKUP(P8018,'Product manager data'!$A$1:B8034,2,0)</f>
        <v>Robin Dennis</v>
      </c>
    </row>
    <row r="8019" spans="1:25" x14ac:dyDescent="0.3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f t="shared" si="375"/>
        <v>Profit</v>
      </c>
      <c r="W8019" t="str">
        <f t="shared" si="376"/>
        <v>US</v>
      </c>
      <c r="X8019" t="str">
        <f t="shared" si="377"/>
        <v>Texas</v>
      </c>
      <c r="Y8019" t="str">
        <f>VLOOKUP(P8019,'Product manager data'!$A$1:B8035,2,0)</f>
        <v>Eric Goetz</v>
      </c>
    </row>
    <row r="8020" spans="1:25" x14ac:dyDescent="0.3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t="str">
        <f t="shared" si="375"/>
        <v>Profit</v>
      </c>
      <c r="W8020" t="str">
        <f t="shared" si="376"/>
        <v>CA</v>
      </c>
      <c r="X8020" t="str">
        <f t="shared" si="377"/>
        <v>California</v>
      </c>
      <c r="Y8020" t="str">
        <f>VLOOKUP(P8020,'Product manager data'!$A$1:B8036,2,0)</f>
        <v>James Marez</v>
      </c>
    </row>
    <row r="8021" spans="1:25" x14ac:dyDescent="0.3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t="str">
        <f t="shared" si="375"/>
        <v>Profit</v>
      </c>
      <c r="W8021" t="str">
        <f t="shared" si="376"/>
        <v>CA</v>
      </c>
      <c r="X8021" t="str">
        <f t="shared" si="377"/>
        <v>California</v>
      </c>
      <c r="Y8021" t="str">
        <f>VLOOKUP(P8021,'Product manager data'!$A$1:B8037,2,0)</f>
        <v>Mary Wood</v>
      </c>
    </row>
    <row r="8022" spans="1:25" x14ac:dyDescent="0.3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f t="shared" si="375"/>
        <v>Profit</v>
      </c>
      <c r="W8022" t="str">
        <f t="shared" si="376"/>
        <v>CA</v>
      </c>
      <c r="X8022" t="str">
        <f t="shared" si="377"/>
        <v>California</v>
      </c>
      <c r="Y8022" t="str">
        <f>VLOOKUP(P8022,'Product manager data'!$A$1:B8038,2,0)</f>
        <v>Beth Higgins</v>
      </c>
    </row>
    <row r="8023" spans="1:25" x14ac:dyDescent="0.3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f t="shared" si="375"/>
        <v>Loss</v>
      </c>
      <c r="W8023" t="str">
        <f t="shared" si="376"/>
        <v>CA</v>
      </c>
      <c r="X8023" t="str">
        <f t="shared" si="377"/>
        <v>California</v>
      </c>
      <c r="Y8023" t="str">
        <f>VLOOKUP(P8023,'Product manager data'!$A$1:B8039,2,0)</f>
        <v>Mary Wood</v>
      </c>
    </row>
    <row r="8024" spans="1:25" x14ac:dyDescent="0.3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t="str">
        <f t="shared" si="375"/>
        <v>Profit</v>
      </c>
      <c r="W8024" t="str">
        <f t="shared" si="376"/>
        <v>CA</v>
      </c>
      <c r="X8024" t="str">
        <f t="shared" si="377"/>
        <v>California</v>
      </c>
      <c r="Y8024" t="str">
        <f>VLOOKUP(P8024,'Product manager data'!$A$1:B8040,2,0)</f>
        <v>Rosemary Hearon</v>
      </c>
    </row>
    <row r="8025" spans="1:25" x14ac:dyDescent="0.3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f t="shared" si="375"/>
        <v>Loss</v>
      </c>
      <c r="W8025" t="str">
        <f t="shared" si="376"/>
        <v>CA</v>
      </c>
      <c r="X8025" t="str">
        <f t="shared" si="377"/>
        <v>California</v>
      </c>
      <c r="Y8025" t="str">
        <f>VLOOKUP(P8025,'Product manager data'!$A$1:B8041,2,0)</f>
        <v>Sandra Cruz</v>
      </c>
    </row>
    <row r="8026" spans="1:25" x14ac:dyDescent="0.3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t="str">
        <f t="shared" si="375"/>
        <v>Loss</v>
      </c>
      <c r="W8026" t="str">
        <f t="shared" si="376"/>
        <v>CA</v>
      </c>
      <c r="X8026" t="str">
        <f t="shared" si="377"/>
        <v>California</v>
      </c>
      <c r="Y8026" t="str">
        <f>VLOOKUP(P8026,'Product manager data'!$A$1:B8042,2,0)</f>
        <v>Kimberly Harrington</v>
      </c>
    </row>
    <row r="8027" spans="1:25" x14ac:dyDescent="0.3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t="str">
        <f t="shared" si="375"/>
        <v>Profit</v>
      </c>
      <c r="W8027" t="str">
        <f t="shared" si="376"/>
        <v>CA</v>
      </c>
      <c r="X8027" t="str">
        <f t="shared" si="377"/>
        <v>California</v>
      </c>
      <c r="Y8027" t="str">
        <f>VLOOKUP(P8027,'Product manager data'!$A$1:B8043,2,0)</f>
        <v>Robin Dennis</v>
      </c>
    </row>
    <row r="8028" spans="1:25" x14ac:dyDescent="0.3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t="str">
        <f t="shared" si="375"/>
        <v>Profit</v>
      </c>
      <c r="W8028" t="str">
        <f t="shared" si="376"/>
        <v>CA</v>
      </c>
      <c r="X8028" t="str">
        <f t="shared" si="377"/>
        <v>California</v>
      </c>
      <c r="Y8028" t="str">
        <f>VLOOKUP(P8028,'Product manager data'!$A$1:B8044,2,0)</f>
        <v>Myrtle Holloway</v>
      </c>
    </row>
    <row r="8029" spans="1:25" x14ac:dyDescent="0.3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 t="shared" si="375"/>
        <v>Profit</v>
      </c>
      <c r="W8029" t="str">
        <f t="shared" si="376"/>
        <v>CA</v>
      </c>
      <c r="X8029" t="str">
        <f t="shared" si="377"/>
        <v>California</v>
      </c>
      <c r="Y8029" t="str">
        <f>VLOOKUP(P8029,'Product manager data'!$A$1:B8045,2,0)</f>
        <v>Reggie Bacon</v>
      </c>
    </row>
    <row r="8030" spans="1:25" x14ac:dyDescent="0.3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t="str">
        <f t="shared" si="375"/>
        <v>Profit</v>
      </c>
      <c r="W8030" t="str">
        <f t="shared" si="376"/>
        <v>CA</v>
      </c>
      <c r="X8030" t="str">
        <f t="shared" si="377"/>
        <v>California</v>
      </c>
      <c r="Y8030" t="str">
        <f>VLOOKUP(P8030,'Product manager data'!$A$1:B8046,2,0)</f>
        <v>Myrtle Holloway</v>
      </c>
    </row>
    <row r="8031" spans="1:25" x14ac:dyDescent="0.3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f t="shared" si="375"/>
        <v>Loss</v>
      </c>
      <c r="W8031" t="str">
        <f t="shared" si="376"/>
        <v>CA</v>
      </c>
      <c r="X8031" t="str">
        <f t="shared" si="377"/>
        <v>California</v>
      </c>
      <c r="Y8031" t="str">
        <f>VLOOKUP(P8031,'Product manager data'!$A$1:B8047,2,0)</f>
        <v>Reggie Bacon</v>
      </c>
    </row>
    <row r="8032" spans="1:25" x14ac:dyDescent="0.3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t="str">
        <f t="shared" si="375"/>
        <v>Loss</v>
      </c>
      <c r="W8032" t="str">
        <f t="shared" si="376"/>
        <v>CA</v>
      </c>
      <c r="X8032" t="str">
        <f t="shared" si="377"/>
        <v>California</v>
      </c>
      <c r="Y8032" t="str">
        <f>VLOOKUP(P8032,'Product manager data'!$A$1:B8048,2,0)</f>
        <v>Robin Dennis</v>
      </c>
    </row>
    <row r="8033" spans="1:25" x14ac:dyDescent="0.3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f t="shared" si="375"/>
        <v>Profit</v>
      </c>
      <c r="W8033" t="str">
        <f t="shared" si="376"/>
        <v>CA</v>
      </c>
      <c r="X8033" t="str">
        <f t="shared" si="377"/>
        <v>California</v>
      </c>
      <c r="Y8033" t="str">
        <f>VLOOKUP(P8033,'Product manager data'!$A$1:B8049,2,0)</f>
        <v>Beth Higgins</v>
      </c>
    </row>
    <row r="8034" spans="1:25" x14ac:dyDescent="0.3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f t="shared" si="375"/>
        <v>Profit</v>
      </c>
      <c r="W8034" t="str">
        <f t="shared" si="376"/>
        <v>CA</v>
      </c>
      <c r="X8034" t="str">
        <f t="shared" si="377"/>
        <v>California</v>
      </c>
      <c r="Y8034" t="str">
        <f>VLOOKUP(P8034,'Product manager data'!$A$1:B8050,2,0)</f>
        <v>Beth Higgins</v>
      </c>
    </row>
    <row r="8035" spans="1:25" x14ac:dyDescent="0.3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t="str">
        <f t="shared" si="375"/>
        <v>Loss</v>
      </c>
      <c r="W8035" t="str">
        <f t="shared" si="376"/>
        <v>CA</v>
      </c>
      <c r="X8035" t="str">
        <f t="shared" si="377"/>
        <v>California</v>
      </c>
      <c r="Y8035" t="str">
        <f>VLOOKUP(P8035,'Product manager data'!$A$1:B8051,2,0)</f>
        <v>Kimberly Harrington</v>
      </c>
    </row>
    <row r="8036" spans="1:25" x14ac:dyDescent="0.3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t="str">
        <f t="shared" si="375"/>
        <v>Loss</v>
      </c>
      <c r="W8036" t="str">
        <f t="shared" si="376"/>
        <v>CA</v>
      </c>
      <c r="X8036" t="str">
        <f t="shared" si="377"/>
        <v>California</v>
      </c>
      <c r="Y8036" t="str">
        <f>VLOOKUP(P8036,'Product manager data'!$A$1:B8052,2,0)</f>
        <v>Robin Dennis</v>
      </c>
    </row>
    <row r="8037" spans="1:25" x14ac:dyDescent="0.3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 t="shared" si="375"/>
        <v>Profit</v>
      </c>
      <c r="W8037" t="str">
        <f t="shared" si="376"/>
        <v>CA</v>
      </c>
      <c r="X8037" t="str">
        <f t="shared" si="377"/>
        <v>California</v>
      </c>
      <c r="Y8037" t="str">
        <f>VLOOKUP(P8037,'Product manager data'!$A$1:B8053,2,0)</f>
        <v>Willie Zensen</v>
      </c>
    </row>
    <row r="8038" spans="1:25" x14ac:dyDescent="0.3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t="str">
        <f t="shared" si="375"/>
        <v>Profit</v>
      </c>
      <c r="W8038" t="str">
        <f t="shared" si="376"/>
        <v>CA</v>
      </c>
      <c r="X8038" t="str">
        <f t="shared" si="377"/>
        <v>California</v>
      </c>
      <c r="Y8038" t="str">
        <f>VLOOKUP(P8038,'Product manager data'!$A$1:B8054,2,0)</f>
        <v>Kimberly Harrington</v>
      </c>
    </row>
    <row r="8039" spans="1:25" x14ac:dyDescent="0.3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t="str">
        <f t="shared" si="375"/>
        <v>Profit</v>
      </c>
      <c r="W8039" t="str">
        <f t="shared" si="376"/>
        <v>CA</v>
      </c>
      <c r="X8039" t="str">
        <f t="shared" si="377"/>
        <v>California</v>
      </c>
      <c r="Y8039" t="str">
        <f>VLOOKUP(P8039,'Product manager data'!$A$1:B8055,2,0)</f>
        <v>Mary Wood</v>
      </c>
    </row>
    <row r="8040" spans="1:25" x14ac:dyDescent="0.3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f t="shared" si="375"/>
        <v>Profit</v>
      </c>
      <c r="W8040" t="str">
        <f t="shared" si="376"/>
        <v>CA</v>
      </c>
      <c r="X8040" t="str">
        <f t="shared" si="377"/>
        <v>California</v>
      </c>
      <c r="Y8040" t="str">
        <f>VLOOKUP(P8040,'Product manager data'!$A$1:B8056,2,0)</f>
        <v>Tim Collins</v>
      </c>
    </row>
    <row r="8041" spans="1:25" x14ac:dyDescent="0.3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f t="shared" si="375"/>
        <v>Profit</v>
      </c>
      <c r="W8041" t="str">
        <f t="shared" si="376"/>
        <v>CA</v>
      </c>
      <c r="X8041" t="str">
        <f t="shared" si="377"/>
        <v>California</v>
      </c>
      <c r="Y8041" t="str">
        <f>VLOOKUP(P8041,'Product manager data'!$A$1:B8057,2,0)</f>
        <v>Sandra Cruz</v>
      </c>
    </row>
    <row r="8042" spans="1:25" x14ac:dyDescent="0.3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f t="shared" si="375"/>
        <v>Profit</v>
      </c>
      <c r="W8042" t="str">
        <f t="shared" si="376"/>
        <v>CA</v>
      </c>
      <c r="X8042" t="str">
        <f t="shared" si="377"/>
        <v>California</v>
      </c>
      <c r="Y8042" t="str">
        <f>VLOOKUP(P8042,'Product manager data'!$A$1:B8058,2,0)</f>
        <v>Myrtle Holloway</v>
      </c>
    </row>
    <row r="8043" spans="1:25" x14ac:dyDescent="0.3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t="str">
        <f t="shared" si="375"/>
        <v>Profit</v>
      </c>
      <c r="W8043" t="str">
        <f t="shared" si="376"/>
        <v>CA</v>
      </c>
      <c r="X8043" t="str">
        <f t="shared" si="377"/>
        <v>California</v>
      </c>
      <c r="Y8043" t="str">
        <f>VLOOKUP(P8043,'Product manager data'!$A$1:B8059,2,0)</f>
        <v>Reggie Bacon</v>
      </c>
    </row>
    <row r="8044" spans="1:25" x14ac:dyDescent="0.3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t="str">
        <f t="shared" si="375"/>
        <v>Profit</v>
      </c>
      <c r="W8044" t="str">
        <f t="shared" si="376"/>
        <v>US</v>
      </c>
      <c r="X8044" t="str">
        <f t="shared" si="377"/>
        <v>Texas</v>
      </c>
      <c r="Y8044" t="str">
        <f>VLOOKUP(P8044,'Product manager data'!$A$1:B8060,2,0)</f>
        <v>Reggie Bacon</v>
      </c>
    </row>
    <row r="8045" spans="1:25" x14ac:dyDescent="0.3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t="str">
        <f t="shared" si="375"/>
        <v>Profit</v>
      </c>
      <c r="W8045" t="str">
        <f t="shared" si="376"/>
        <v>US</v>
      </c>
      <c r="X8045" t="str">
        <f t="shared" si="377"/>
        <v>Texas</v>
      </c>
      <c r="Y8045" t="str">
        <f>VLOOKUP(P8045,'Product manager data'!$A$1:B8061,2,0)</f>
        <v>Robin Dennis</v>
      </c>
    </row>
    <row r="8046" spans="1:25" x14ac:dyDescent="0.3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f t="shared" si="375"/>
        <v>Profit</v>
      </c>
      <c r="W8046" t="str">
        <f t="shared" si="376"/>
        <v>CA</v>
      </c>
      <c r="X8046" t="str">
        <f t="shared" si="377"/>
        <v>California</v>
      </c>
      <c r="Y8046" t="str">
        <f>VLOOKUP(P8046,'Product manager data'!$A$1:B8062,2,0)</f>
        <v>Kimberly Harrington</v>
      </c>
    </row>
    <row r="8047" spans="1:25" x14ac:dyDescent="0.3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f t="shared" si="375"/>
        <v>Profit</v>
      </c>
      <c r="W8047" t="str">
        <f t="shared" si="376"/>
        <v>CA</v>
      </c>
      <c r="X8047" t="str">
        <f t="shared" si="377"/>
        <v>California</v>
      </c>
      <c r="Y8047" t="str">
        <f>VLOOKUP(P8047,'Product manager data'!$A$1:B8063,2,0)</f>
        <v>Mary Wood</v>
      </c>
    </row>
    <row r="8048" spans="1:25" x14ac:dyDescent="0.3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t="str">
        <f t="shared" si="375"/>
        <v>Loss</v>
      </c>
      <c r="W8048" t="str">
        <f t="shared" si="376"/>
        <v>CA</v>
      </c>
      <c r="X8048" t="str">
        <f t="shared" si="377"/>
        <v>California</v>
      </c>
      <c r="Y8048" t="str">
        <f>VLOOKUP(P8048,'Product manager data'!$A$1:B8064,2,0)</f>
        <v>Kimberly Harrington</v>
      </c>
    </row>
    <row r="8049" spans="1:25" x14ac:dyDescent="0.3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f t="shared" si="375"/>
        <v>Profit</v>
      </c>
      <c r="W8049" t="str">
        <f t="shared" si="376"/>
        <v>CA</v>
      </c>
      <c r="X8049" t="str">
        <f t="shared" si="377"/>
        <v>California</v>
      </c>
      <c r="Y8049" t="str">
        <f>VLOOKUP(P8049,'Product manager data'!$A$1:B8065,2,0)</f>
        <v>Beth Higgins</v>
      </c>
    </row>
    <row r="8050" spans="1:25" x14ac:dyDescent="0.3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t="str">
        <f t="shared" si="375"/>
        <v>Profit</v>
      </c>
      <c r="W8050" t="str">
        <f t="shared" si="376"/>
        <v>CA</v>
      </c>
      <c r="X8050" t="str">
        <f t="shared" si="377"/>
        <v>California</v>
      </c>
      <c r="Y8050" t="str">
        <f>VLOOKUP(P8050,'Product manager data'!$A$1:B8066,2,0)</f>
        <v>Mary Wood</v>
      </c>
    </row>
    <row r="8051" spans="1:25" x14ac:dyDescent="0.3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 t="shared" si="375"/>
        <v>Loss</v>
      </c>
      <c r="W8051" t="str">
        <f t="shared" si="376"/>
        <v>CA</v>
      </c>
      <c r="X8051" t="str">
        <f t="shared" si="377"/>
        <v>California</v>
      </c>
      <c r="Y8051" t="str">
        <f>VLOOKUP(P8051,'Product manager data'!$A$1:B8067,2,0)</f>
        <v>Kimberly Harrington</v>
      </c>
    </row>
    <row r="8052" spans="1:25" x14ac:dyDescent="0.3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 t="shared" si="375"/>
        <v>Profit</v>
      </c>
      <c r="W8052" t="str">
        <f t="shared" si="376"/>
        <v>CA</v>
      </c>
      <c r="X8052" t="str">
        <f t="shared" si="377"/>
        <v>California</v>
      </c>
      <c r="Y8052" t="str">
        <f>VLOOKUP(P8052,'Product manager data'!$A$1:B8068,2,0)</f>
        <v>Robin Dennis</v>
      </c>
    </row>
    <row r="8053" spans="1:25" x14ac:dyDescent="0.3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 t="shared" si="375"/>
        <v>Profit</v>
      </c>
      <c r="W8053" t="str">
        <f t="shared" si="376"/>
        <v>CA</v>
      </c>
      <c r="X8053" t="str">
        <f t="shared" si="377"/>
        <v>California</v>
      </c>
      <c r="Y8053" t="str">
        <f>VLOOKUP(P8053,'Product manager data'!$A$1:B8069,2,0)</f>
        <v>Mary Wood</v>
      </c>
    </row>
    <row r="8054" spans="1:25" x14ac:dyDescent="0.3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 t="shared" si="375"/>
        <v>Profit</v>
      </c>
      <c r="W8054" t="str">
        <f t="shared" si="376"/>
        <v>CA</v>
      </c>
      <c r="X8054" t="str">
        <f t="shared" si="377"/>
        <v>California</v>
      </c>
      <c r="Y8054" t="str">
        <f>VLOOKUP(P8054,'Product manager data'!$A$1:B8070,2,0)</f>
        <v>Eric Goetz</v>
      </c>
    </row>
    <row r="8055" spans="1:25" x14ac:dyDescent="0.3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f t="shared" si="375"/>
        <v>Loss</v>
      </c>
      <c r="W8055" t="str">
        <f t="shared" si="376"/>
        <v>CA</v>
      </c>
      <c r="X8055" t="str">
        <f t="shared" si="377"/>
        <v>California</v>
      </c>
      <c r="Y8055" t="str">
        <f>VLOOKUP(P8055,'Product manager data'!$A$1:B8071,2,0)</f>
        <v>Kimberly Harrington</v>
      </c>
    </row>
    <row r="8056" spans="1:25" x14ac:dyDescent="0.3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f t="shared" si="375"/>
        <v>Profit</v>
      </c>
      <c r="W8056" t="str">
        <f t="shared" si="376"/>
        <v>CA</v>
      </c>
      <c r="X8056" t="str">
        <f t="shared" si="377"/>
        <v>California</v>
      </c>
      <c r="Y8056" t="str">
        <f>VLOOKUP(P8056,'Product manager data'!$A$1:B8072,2,0)</f>
        <v>Myrtle Holloway</v>
      </c>
    </row>
    <row r="8057" spans="1:25" x14ac:dyDescent="0.3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f t="shared" si="375"/>
        <v>Profit</v>
      </c>
      <c r="W8057" t="str">
        <f t="shared" si="376"/>
        <v>CA</v>
      </c>
      <c r="X8057" t="str">
        <f t="shared" si="377"/>
        <v>California</v>
      </c>
      <c r="Y8057" t="str">
        <f>VLOOKUP(P8057,'Product manager data'!$A$1:B8073,2,0)</f>
        <v>Tim Collins</v>
      </c>
    </row>
    <row r="8058" spans="1:25" x14ac:dyDescent="0.3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f t="shared" si="375"/>
        <v>Profit</v>
      </c>
      <c r="W8058" t="str">
        <f t="shared" si="376"/>
        <v>CA</v>
      </c>
      <c r="X8058" t="str">
        <f t="shared" si="377"/>
        <v>California</v>
      </c>
      <c r="Y8058" t="str">
        <f>VLOOKUP(P8058,'Product manager data'!$A$1:B8074,2,0)</f>
        <v>Myrtle Holloway</v>
      </c>
    </row>
    <row r="8059" spans="1:25" x14ac:dyDescent="0.3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t="str">
        <f t="shared" si="375"/>
        <v>Profit</v>
      </c>
      <c r="W8059" t="str">
        <f t="shared" si="376"/>
        <v>CA</v>
      </c>
      <c r="X8059" t="str">
        <f t="shared" si="377"/>
        <v>California</v>
      </c>
      <c r="Y8059" t="str">
        <f>VLOOKUP(P8059,'Product manager data'!$A$1:B8075,2,0)</f>
        <v>Kimberly Harrington</v>
      </c>
    </row>
    <row r="8060" spans="1:25" x14ac:dyDescent="0.3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 t="shared" si="375"/>
        <v>Profit</v>
      </c>
      <c r="W8060" t="str">
        <f t="shared" si="376"/>
        <v>CA</v>
      </c>
      <c r="X8060" t="str">
        <f t="shared" si="377"/>
        <v>California</v>
      </c>
      <c r="Y8060" t="str">
        <f>VLOOKUP(P8060,'Product manager data'!$A$1:B8076,2,0)</f>
        <v>James Marez</v>
      </c>
    </row>
    <row r="8061" spans="1:25" x14ac:dyDescent="0.3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f t="shared" si="375"/>
        <v>Profit</v>
      </c>
      <c r="W8061" t="str">
        <f t="shared" si="376"/>
        <v>CA</v>
      </c>
      <c r="X8061" t="str">
        <f t="shared" si="377"/>
        <v>California</v>
      </c>
      <c r="Y8061" t="str">
        <f>VLOOKUP(P8061,'Product manager data'!$A$1:B8077,2,0)</f>
        <v>Robin Dennis</v>
      </c>
    </row>
    <row r="8062" spans="1:25" x14ac:dyDescent="0.3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f t="shared" si="375"/>
        <v>Profit</v>
      </c>
      <c r="W8062" t="str">
        <f t="shared" si="376"/>
        <v>CA</v>
      </c>
      <c r="X8062" t="str">
        <f t="shared" si="377"/>
        <v>California</v>
      </c>
      <c r="Y8062" t="str">
        <f>VLOOKUP(P8062,'Product manager data'!$A$1:B8078,2,0)</f>
        <v>Beth Higgins</v>
      </c>
    </row>
    <row r="8063" spans="1:25" x14ac:dyDescent="0.3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t="str">
        <f t="shared" si="375"/>
        <v>Profit</v>
      </c>
      <c r="W8063" t="str">
        <f t="shared" si="376"/>
        <v>CA</v>
      </c>
      <c r="X8063" t="str">
        <f t="shared" si="377"/>
        <v>California</v>
      </c>
      <c r="Y8063" t="str">
        <f>VLOOKUP(P8063,'Product manager data'!$A$1:B8079,2,0)</f>
        <v>Kimberly Harrington</v>
      </c>
    </row>
    <row r="8064" spans="1:25" x14ac:dyDescent="0.3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f t="shared" si="375"/>
        <v>Profit</v>
      </c>
      <c r="W8064" t="str">
        <f t="shared" si="376"/>
        <v>CA</v>
      </c>
      <c r="X8064" t="str">
        <f t="shared" si="377"/>
        <v>California</v>
      </c>
      <c r="Y8064" t="str">
        <f>VLOOKUP(P8064,'Product manager data'!$A$1:B8080,2,0)</f>
        <v>James Marez</v>
      </c>
    </row>
    <row r="8065" spans="1:25" x14ac:dyDescent="0.3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f t="shared" si="375"/>
        <v>Profit</v>
      </c>
      <c r="W8065" t="str">
        <f t="shared" si="376"/>
        <v>CA</v>
      </c>
      <c r="X8065" t="str">
        <f t="shared" si="377"/>
        <v>California</v>
      </c>
      <c r="Y8065" t="str">
        <f>VLOOKUP(P8065,'Product manager data'!$A$1:B8081,2,0)</f>
        <v>James Marez</v>
      </c>
    </row>
    <row r="8066" spans="1:25" x14ac:dyDescent="0.3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t="str">
        <f t="shared" si="375"/>
        <v>Profit</v>
      </c>
      <c r="W8066" t="str">
        <f t="shared" si="376"/>
        <v>CA</v>
      </c>
      <c r="X8066" t="str">
        <f t="shared" si="377"/>
        <v>California</v>
      </c>
      <c r="Y8066" t="str">
        <f>VLOOKUP(P8066,'Product manager data'!$A$1:B8082,2,0)</f>
        <v>Beth Higgins</v>
      </c>
    </row>
    <row r="8067" spans="1:25" x14ac:dyDescent="0.3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 t="shared" ref="V8067:V8130" si="378">IF(U8067&gt;=0,"Profit","Loss")</f>
        <v>Profit</v>
      </c>
      <c r="W8067" t="str">
        <f t="shared" ref="W8067:W8130" si="379">MID(B8067,1,2)</f>
        <v>CA</v>
      </c>
      <c r="X8067" t="str">
        <f t="shared" ref="X8067:X8130" si="380">IF(W8067="CA","California","Texas")</f>
        <v>California</v>
      </c>
      <c r="Y8067" t="str">
        <f>VLOOKUP(P8067,'Product manager data'!$A$1:B8083,2,0)</f>
        <v>Myrtle Holloway</v>
      </c>
    </row>
    <row r="8068" spans="1:25" x14ac:dyDescent="0.3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t="str">
        <f t="shared" si="378"/>
        <v>Profit</v>
      </c>
      <c r="W8068" t="str">
        <f t="shared" si="379"/>
        <v>CA</v>
      </c>
      <c r="X8068" t="str">
        <f t="shared" si="380"/>
        <v>California</v>
      </c>
      <c r="Y8068" t="str">
        <f>VLOOKUP(P8068,'Product manager data'!$A$1:B8084,2,0)</f>
        <v>Kimberly Harrington</v>
      </c>
    </row>
    <row r="8069" spans="1:25" x14ac:dyDescent="0.3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f t="shared" si="378"/>
        <v>Profit</v>
      </c>
      <c r="W8069" t="str">
        <f t="shared" si="379"/>
        <v>US</v>
      </c>
      <c r="X8069" t="str">
        <f t="shared" si="380"/>
        <v>Texas</v>
      </c>
      <c r="Y8069" t="str">
        <f>VLOOKUP(P8069,'Product manager data'!$A$1:B8085,2,0)</f>
        <v>Reggie Bacon</v>
      </c>
    </row>
    <row r="8070" spans="1:25" x14ac:dyDescent="0.3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t="str">
        <f t="shared" si="378"/>
        <v>Profit</v>
      </c>
      <c r="W8070" t="str">
        <f t="shared" si="379"/>
        <v>US</v>
      </c>
      <c r="X8070" t="str">
        <f t="shared" si="380"/>
        <v>Texas</v>
      </c>
      <c r="Y8070" t="str">
        <f>VLOOKUP(P8070,'Product manager data'!$A$1:B8086,2,0)</f>
        <v>Robin Dennis</v>
      </c>
    </row>
    <row r="8071" spans="1:25" x14ac:dyDescent="0.3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f t="shared" si="378"/>
        <v>Loss</v>
      </c>
      <c r="W8071" t="str">
        <f t="shared" si="379"/>
        <v>CA</v>
      </c>
      <c r="X8071" t="str">
        <f t="shared" si="380"/>
        <v>California</v>
      </c>
      <c r="Y8071" t="str">
        <f>VLOOKUP(P8071,'Product manager data'!$A$1:B8087,2,0)</f>
        <v>Myrtle Holloway</v>
      </c>
    </row>
    <row r="8072" spans="1:25" x14ac:dyDescent="0.3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t="str">
        <f t="shared" si="378"/>
        <v>Loss</v>
      </c>
      <c r="W8072" t="str">
        <f t="shared" si="379"/>
        <v>CA</v>
      </c>
      <c r="X8072" t="str">
        <f t="shared" si="380"/>
        <v>California</v>
      </c>
      <c r="Y8072" t="str">
        <f>VLOOKUP(P8072,'Product manager data'!$A$1:B8088,2,0)</f>
        <v>Robin Dennis</v>
      </c>
    </row>
    <row r="8073" spans="1:25" x14ac:dyDescent="0.3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f t="shared" si="378"/>
        <v>Loss</v>
      </c>
      <c r="W8073" t="str">
        <f t="shared" si="379"/>
        <v>CA</v>
      </c>
      <c r="X8073" t="str">
        <f t="shared" si="380"/>
        <v>California</v>
      </c>
      <c r="Y8073" t="str">
        <f>VLOOKUP(P8073,'Product manager data'!$A$1:B8089,2,0)</f>
        <v>Sandra Cruz</v>
      </c>
    </row>
    <row r="8074" spans="1:25" x14ac:dyDescent="0.3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f t="shared" si="378"/>
        <v>Profit</v>
      </c>
      <c r="W8074" t="str">
        <f t="shared" si="379"/>
        <v>CA</v>
      </c>
      <c r="X8074" t="str">
        <f t="shared" si="380"/>
        <v>California</v>
      </c>
      <c r="Y8074" t="str">
        <f>VLOOKUP(P8074,'Product manager data'!$A$1:B8090,2,0)</f>
        <v>Eric Goetz</v>
      </c>
    </row>
    <row r="8075" spans="1:25" x14ac:dyDescent="0.3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f t="shared" si="378"/>
        <v>Loss</v>
      </c>
      <c r="W8075" t="str">
        <f t="shared" si="379"/>
        <v>CA</v>
      </c>
      <c r="X8075" t="str">
        <f t="shared" si="380"/>
        <v>California</v>
      </c>
      <c r="Y8075" t="str">
        <f>VLOOKUP(P8075,'Product manager data'!$A$1:B8091,2,0)</f>
        <v>Kimberly Harrington</v>
      </c>
    </row>
    <row r="8076" spans="1:25" x14ac:dyDescent="0.3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f t="shared" si="378"/>
        <v>Loss</v>
      </c>
      <c r="W8076" t="str">
        <f t="shared" si="379"/>
        <v>CA</v>
      </c>
      <c r="X8076" t="str">
        <f t="shared" si="380"/>
        <v>California</v>
      </c>
      <c r="Y8076" t="str">
        <f>VLOOKUP(P8076,'Product manager data'!$A$1:B8092,2,0)</f>
        <v>Kimberly Harrington</v>
      </c>
    </row>
    <row r="8077" spans="1:25" x14ac:dyDescent="0.3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f t="shared" si="378"/>
        <v>Loss</v>
      </c>
      <c r="W8077" t="str">
        <f t="shared" si="379"/>
        <v>CA</v>
      </c>
      <c r="X8077" t="str">
        <f t="shared" si="380"/>
        <v>California</v>
      </c>
      <c r="Y8077" t="str">
        <f>VLOOKUP(P8077,'Product manager data'!$A$1:B8093,2,0)</f>
        <v>Mary Wood</v>
      </c>
    </row>
    <row r="8078" spans="1:25" x14ac:dyDescent="0.3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t="str">
        <f t="shared" si="378"/>
        <v>Profit</v>
      </c>
      <c r="W8078" t="str">
        <f t="shared" si="379"/>
        <v>CA</v>
      </c>
      <c r="X8078" t="str">
        <f t="shared" si="380"/>
        <v>California</v>
      </c>
      <c r="Y8078" t="str">
        <f>VLOOKUP(P8078,'Product manager data'!$A$1:B8094,2,0)</f>
        <v>Robin Dennis</v>
      </c>
    </row>
    <row r="8079" spans="1:25" x14ac:dyDescent="0.3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t="str">
        <f t="shared" si="378"/>
        <v>Profit</v>
      </c>
      <c r="W8079" t="str">
        <f t="shared" si="379"/>
        <v>CA</v>
      </c>
      <c r="X8079" t="str">
        <f t="shared" si="380"/>
        <v>California</v>
      </c>
      <c r="Y8079" t="str">
        <f>VLOOKUP(P8079,'Product manager data'!$A$1:B8095,2,0)</f>
        <v>Kimberly Harrington</v>
      </c>
    </row>
    <row r="8080" spans="1:25" x14ac:dyDescent="0.3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t="str">
        <f t="shared" si="378"/>
        <v>Profit</v>
      </c>
      <c r="W8080" t="str">
        <f t="shared" si="379"/>
        <v>CA</v>
      </c>
      <c r="X8080" t="str">
        <f t="shared" si="380"/>
        <v>California</v>
      </c>
      <c r="Y8080" t="str">
        <f>VLOOKUP(P8080,'Product manager data'!$A$1:B8096,2,0)</f>
        <v>Reggie Bacon</v>
      </c>
    </row>
    <row r="8081" spans="1:25" x14ac:dyDescent="0.3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f t="shared" si="378"/>
        <v>Profit</v>
      </c>
      <c r="W8081" t="str">
        <f t="shared" si="379"/>
        <v>US</v>
      </c>
      <c r="X8081" t="str">
        <f t="shared" si="380"/>
        <v>Texas</v>
      </c>
      <c r="Y8081" t="str">
        <f>VLOOKUP(P8081,'Product manager data'!$A$1:B8097,2,0)</f>
        <v>Kimberly Harrington</v>
      </c>
    </row>
    <row r="8082" spans="1:25" x14ac:dyDescent="0.3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f t="shared" si="378"/>
        <v>Profit</v>
      </c>
      <c r="W8082" t="str">
        <f t="shared" si="379"/>
        <v>CA</v>
      </c>
      <c r="X8082" t="str">
        <f t="shared" si="380"/>
        <v>California</v>
      </c>
      <c r="Y8082" t="str">
        <f>VLOOKUP(P8082,'Product manager data'!$A$1:B8098,2,0)</f>
        <v>Willie Zensen</v>
      </c>
    </row>
    <row r="8083" spans="1:25" x14ac:dyDescent="0.3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t="str">
        <f t="shared" si="378"/>
        <v>Profit</v>
      </c>
      <c r="W8083" t="str">
        <f t="shared" si="379"/>
        <v>CA</v>
      </c>
      <c r="X8083" t="str">
        <f t="shared" si="380"/>
        <v>California</v>
      </c>
      <c r="Y8083" t="str">
        <f>VLOOKUP(P8083,'Product manager data'!$A$1:B8099,2,0)</f>
        <v>Beth Higgins</v>
      </c>
    </row>
    <row r="8084" spans="1:25" x14ac:dyDescent="0.3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f t="shared" si="378"/>
        <v>Profit</v>
      </c>
      <c r="W8084" t="str">
        <f t="shared" si="379"/>
        <v>CA</v>
      </c>
      <c r="X8084" t="str">
        <f t="shared" si="380"/>
        <v>California</v>
      </c>
      <c r="Y8084" t="str">
        <f>VLOOKUP(P8084,'Product manager data'!$A$1:B8100,2,0)</f>
        <v>Mary Wood</v>
      </c>
    </row>
    <row r="8085" spans="1:25" x14ac:dyDescent="0.3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t="str">
        <f t="shared" si="378"/>
        <v>Loss</v>
      </c>
      <c r="W8085" t="str">
        <f t="shared" si="379"/>
        <v>CA</v>
      </c>
      <c r="X8085" t="str">
        <f t="shared" si="380"/>
        <v>California</v>
      </c>
      <c r="Y8085" t="str">
        <f>VLOOKUP(P8085,'Product manager data'!$A$1:B8101,2,0)</f>
        <v>Kimberly Harrington</v>
      </c>
    </row>
    <row r="8086" spans="1:25" x14ac:dyDescent="0.3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f t="shared" si="378"/>
        <v>Loss</v>
      </c>
      <c r="W8086" t="str">
        <f t="shared" si="379"/>
        <v>CA</v>
      </c>
      <c r="X8086" t="str">
        <f t="shared" si="380"/>
        <v>California</v>
      </c>
      <c r="Y8086" t="str">
        <f>VLOOKUP(P8086,'Product manager data'!$A$1:B8102,2,0)</f>
        <v>Myrtle Holloway</v>
      </c>
    </row>
    <row r="8087" spans="1:25" x14ac:dyDescent="0.3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f t="shared" si="378"/>
        <v>Profit</v>
      </c>
      <c r="W8087" t="str">
        <f t="shared" si="379"/>
        <v>CA</v>
      </c>
      <c r="X8087" t="str">
        <f t="shared" si="380"/>
        <v>California</v>
      </c>
      <c r="Y8087" t="str">
        <f>VLOOKUP(P8087,'Product manager data'!$A$1:B8103,2,0)</f>
        <v>Robin Dennis</v>
      </c>
    </row>
    <row r="8088" spans="1:25" x14ac:dyDescent="0.3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f t="shared" si="378"/>
        <v>Profit</v>
      </c>
      <c r="W8088" t="str">
        <f t="shared" si="379"/>
        <v>CA</v>
      </c>
      <c r="X8088" t="str">
        <f t="shared" si="380"/>
        <v>California</v>
      </c>
      <c r="Y8088" t="str">
        <f>VLOOKUP(P8088,'Product manager data'!$A$1:B8104,2,0)</f>
        <v>Mary Wood</v>
      </c>
    </row>
    <row r="8089" spans="1:25" x14ac:dyDescent="0.3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t="str">
        <f t="shared" si="378"/>
        <v>Profit</v>
      </c>
      <c r="W8089" t="str">
        <f t="shared" si="379"/>
        <v>CA</v>
      </c>
      <c r="X8089" t="str">
        <f t="shared" si="380"/>
        <v>California</v>
      </c>
      <c r="Y8089" t="str">
        <f>VLOOKUP(P8089,'Product manager data'!$A$1:B8105,2,0)</f>
        <v>Eric Goetz</v>
      </c>
    </row>
    <row r="8090" spans="1:25" x14ac:dyDescent="0.3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f t="shared" si="378"/>
        <v>Profit</v>
      </c>
      <c r="W8090" t="str">
        <f t="shared" si="379"/>
        <v>CA</v>
      </c>
      <c r="X8090" t="str">
        <f t="shared" si="380"/>
        <v>California</v>
      </c>
      <c r="Y8090" t="str">
        <f>VLOOKUP(P8090,'Product manager data'!$A$1:B8106,2,0)</f>
        <v>Kimberly Harrington</v>
      </c>
    </row>
    <row r="8091" spans="1:25" x14ac:dyDescent="0.3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 t="shared" si="378"/>
        <v>Profit</v>
      </c>
      <c r="W8091" t="str">
        <f t="shared" si="379"/>
        <v>US</v>
      </c>
      <c r="X8091" t="str">
        <f t="shared" si="380"/>
        <v>Texas</v>
      </c>
      <c r="Y8091" t="str">
        <f>VLOOKUP(P8091,'Product manager data'!$A$1:B8107,2,0)</f>
        <v>Mary Wood</v>
      </c>
    </row>
    <row r="8092" spans="1:25" x14ac:dyDescent="0.3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t="str">
        <f t="shared" si="378"/>
        <v>Profit</v>
      </c>
      <c r="W8092" t="str">
        <f t="shared" si="379"/>
        <v>CA</v>
      </c>
      <c r="X8092" t="str">
        <f t="shared" si="380"/>
        <v>California</v>
      </c>
      <c r="Y8092" t="str">
        <f>VLOOKUP(P8092,'Product manager data'!$A$1:B8108,2,0)</f>
        <v>Myrtle Holloway</v>
      </c>
    </row>
    <row r="8093" spans="1:25" x14ac:dyDescent="0.3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 t="shared" si="378"/>
        <v>Profit</v>
      </c>
      <c r="W8093" t="str">
        <f t="shared" si="379"/>
        <v>CA</v>
      </c>
      <c r="X8093" t="str">
        <f t="shared" si="380"/>
        <v>California</v>
      </c>
      <c r="Y8093" t="str">
        <f>VLOOKUP(P8093,'Product manager data'!$A$1:B8109,2,0)</f>
        <v>Willie Zensen</v>
      </c>
    </row>
    <row r="8094" spans="1:25" x14ac:dyDescent="0.3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 t="shared" si="378"/>
        <v>Profit</v>
      </c>
      <c r="W8094" t="str">
        <f t="shared" si="379"/>
        <v>CA</v>
      </c>
      <c r="X8094" t="str">
        <f t="shared" si="380"/>
        <v>California</v>
      </c>
      <c r="Y8094" t="str">
        <f>VLOOKUP(P8094,'Product manager data'!$A$1:B8110,2,0)</f>
        <v>Eric Goetz</v>
      </c>
    </row>
    <row r="8095" spans="1:25" x14ac:dyDescent="0.3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f t="shared" si="378"/>
        <v>Profit</v>
      </c>
      <c r="W8095" t="str">
        <f t="shared" si="379"/>
        <v>CA</v>
      </c>
      <c r="X8095" t="str">
        <f t="shared" si="380"/>
        <v>California</v>
      </c>
      <c r="Y8095" t="str">
        <f>VLOOKUP(P8095,'Product manager data'!$A$1:B8111,2,0)</f>
        <v>Robin Dennis</v>
      </c>
    </row>
    <row r="8096" spans="1:25" x14ac:dyDescent="0.3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 t="shared" si="378"/>
        <v>Profit</v>
      </c>
      <c r="W8096" t="str">
        <f t="shared" si="379"/>
        <v>CA</v>
      </c>
      <c r="X8096" t="str">
        <f t="shared" si="380"/>
        <v>California</v>
      </c>
      <c r="Y8096" t="str">
        <f>VLOOKUP(P8096,'Product manager data'!$A$1:B8112,2,0)</f>
        <v>Beth Higgins</v>
      </c>
    </row>
    <row r="8097" spans="1:25" x14ac:dyDescent="0.3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t="str">
        <f t="shared" si="378"/>
        <v>Profit</v>
      </c>
      <c r="W8097" t="str">
        <f t="shared" si="379"/>
        <v>CA</v>
      </c>
      <c r="X8097" t="str">
        <f t="shared" si="380"/>
        <v>California</v>
      </c>
      <c r="Y8097" t="str">
        <f>VLOOKUP(P8097,'Product manager data'!$A$1:B8113,2,0)</f>
        <v>Beth Higgins</v>
      </c>
    </row>
    <row r="8098" spans="1:25" x14ac:dyDescent="0.3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f t="shared" si="378"/>
        <v>Profit</v>
      </c>
      <c r="W8098" t="str">
        <f t="shared" si="379"/>
        <v>CA</v>
      </c>
      <c r="X8098" t="str">
        <f t="shared" si="380"/>
        <v>California</v>
      </c>
      <c r="Y8098" t="str">
        <f>VLOOKUP(P8098,'Product manager data'!$A$1:B8114,2,0)</f>
        <v>Reggie Bacon</v>
      </c>
    </row>
    <row r="8099" spans="1:25" x14ac:dyDescent="0.3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t="str">
        <f t="shared" si="378"/>
        <v>Profit</v>
      </c>
      <c r="W8099" t="str">
        <f t="shared" si="379"/>
        <v>CA</v>
      </c>
      <c r="X8099" t="str">
        <f t="shared" si="380"/>
        <v>California</v>
      </c>
      <c r="Y8099" t="str">
        <f>VLOOKUP(P8099,'Product manager data'!$A$1:B8115,2,0)</f>
        <v>Myrtle Holloway</v>
      </c>
    </row>
    <row r="8100" spans="1:25" x14ac:dyDescent="0.3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t="str">
        <f t="shared" si="378"/>
        <v>Profit</v>
      </c>
      <c r="W8100" t="str">
        <f t="shared" si="379"/>
        <v>CA</v>
      </c>
      <c r="X8100" t="str">
        <f t="shared" si="380"/>
        <v>California</v>
      </c>
      <c r="Y8100" t="str">
        <f>VLOOKUP(P8100,'Product manager data'!$A$1:B8116,2,0)</f>
        <v>Beth Higgins</v>
      </c>
    </row>
    <row r="8101" spans="1:25" x14ac:dyDescent="0.3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f t="shared" si="378"/>
        <v>Profit</v>
      </c>
      <c r="W8101" t="str">
        <f t="shared" si="379"/>
        <v>CA</v>
      </c>
      <c r="X8101" t="str">
        <f t="shared" si="380"/>
        <v>California</v>
      </c>
      <c r="Y8101" t="str">
        <f>VLOOKUP(P8101,'Product manager data'!$A$1:B8117,2,0)</f>
        <v>Reggie Bacon</v>
      </c>
    </row>
    <row r="8102" spans="1:25" x14ac:dyDescent="0.3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t="str">
        <f t="shared" si="378"/>
        <v>Profit</v>
      </c>
      <c r="W8102" t="str">
        <f t="shared" si="379"/>
        <v>CA</v>
      </c>
      <c r="X8102" t="str">
        <f t="shared" si="380"/>
        <v>California</v>
      </c>
      <c r="Y8102" t="str">
        <f>VLOOKUP(P8102,'Product manager data'!$A$1:B8118,2,0)</f>
        <v>Jennifer Hutchins</v>
      </c>
    </row>
    <row r="8103" spans="1:25" x14ac:dyDescent="0.3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 t="shared" si="378"/>
        <v>Profit</v>
      </c>
      <c r="W8103" t="str">
        <f t="shared" si="379"/>
        <v>CA</v>
      </c>
      <c r="X8103" t="str">
        <f t="shared" si="380"/>
        <v>California</v>
      </c>
      <c r="Y8103" t="str">
        <f>VLOOKUP(P8103,'Product manager data'!$A$1:B8119,2,0)</f>
        <v>Willie Zensen</v>
      </c>
    </row>
    <row r="8104" spans="1:25" x14ac:dyDescent="0.3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f t="shared" si="378"/>
        <v>Profit</v>
      </c>
      <c r="W8104" t="str">
        <f t="shared" si="379"/>
        <v>CA</v>
      </c>
      <c r="X8104" t="str">
        <f t="shared" si="380"/>
        <v>California</v>
      </c>
      <c r="Y8104" t="str">
        <f>VLOOKUP(P8104,'Product manager data'!$A$1:B8120,2,0)</f>
        <v>Jennifer Hutchins</v>
      </c>
    </row>
    <row r="8105" spans="1:25" x14ac:dyDescent="0.3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f t="shared" si="378"/>
        <v>Profit</v>
      </c>
      <c r="W8105" t="str">
        <f t="shared" si="379"/>
        <v>CA</v>
      </c>
      <c r="X8105" t="str">
        <f t="shared" si="380"/>
        <v>California</v>
      </c>
      <c r="Y8105" t="str">
        <f>VLOOKUP(P8105,'Product manager data'!$A$1:B8121,2,0)</f>
        <v>Myrtle Holloway</v>
      </c>
    </row>
    <row r="8106" spans="1:25" x14ac:dyDescent="0.3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f t="shared" si="378"/>
        <v>Profit</v>
      </c>
      <c r="W8106" t="str">
        <f t="shared" si="379"/>
        <v>CA</v>
      </c>
      <c r="X8106" t="str">
        <f t="shared" si="380"/>
        <v>California</v>
      </c>
      <c r="Y8106" t="str">
        <f>VLOOKUP(P8106,'Product manager data'!$A$1:B8122,2,0)</f>
        <v>James Marez</v>
      </c>
    </row>
    <row r="8107" spans="1:25" x14ac:dyDescent="0.3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f t="shared" si="378"/>
        <v>Loss</v>
      </c>
      <c r="W8107" t="str">
        <f t="shared" si="379"/>
        <v>CA</v>
      </c>
      <c r="X8107" t="str">
        <f t="shared" si="380"/>
        <v>California</v>
      </c>
      <c r="Y8107" t="str">
        <f>VLOOKUP(P8107,'Product manager data'!$A$1:B8123,2,0)</f>
        <v>Tim Collins</v>
      </c>
    </row>
    <row r="8108" spans="1:25" x14ac:dyDescent="0.3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t="str">
        <f t="shared" si="378"/>
        <v>Profit</v>
      </c>
      <c r="W8108" t="str">
        <f t="shared" si="379"/>
        <v>CA</v>
      </c>
      <c r="X8108" t="str">
        <f t="shared" si="380"/>
        <v>California</v>
      </c>
      <c r="Y8108" t="str">
        <f>VLOOKUP(P8108,'Product manager data'!$A$1:B8124,2,0)</f>
        <v>Eric Goetz</v>
      </c>
    </row>
    <row r="8109" spans="1:25" x14ac:dyDescent="0.3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f t="shared" si="378"/>
        <v>Loss</v>
      </c>
      <c r="W8109" t="str">
        <f t="shared" si="379"/>
        <v>CA</v>
      </c>
      <c r="X8109" t="str">
        <f t="shared" si="380"/>
        <v>California</v>
      </c>
      <c r="Y8109" t="str">
        <f>VLOOKUP(P8109,'Product manager data'!$A$1:B8125,2,0)</f>
        <v>James Marez</v>
      </c>
    </row>
    <row r="8110" spans="1:25" x14ac:dyDescent="0.3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f t="shared" si="378"/>
        <v>Loss</v>
      </c>
      <c r="W8110" t="str">
        <f t="shared" si="379"/>
        <v>US</v>
      </c>
      <c r="X8110" t="str">
        <f t="shared" si="380"/>
        <v>Texas</v>
      </c>
      <c r="Y8110" t="str">
        <f>VLOOKUP(P8110,'Product manager data'!$A$1:B8126,2,0)</f>
        <v>Sandra Cruz</v>
      </c>
    </row>
    <row r="8111" spans="1:25" x14ac:dyDescent="0.3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t="str">
        <f t="shared" si="378"/>
        <v>Profit</v>
      </c>
      <c r="W8111" t="str">
        <f t="shared" si="379"/>
        <v>CA</v>
      </c>
      <c r="X8111" t="str">
        <f t="shared" si="380"/>
        <v>California</v>
      </c>
      <c r="Y8111" t="str">
        <f>VLOOKUP(P8111,'Product manager data'!$A$1:B8127,2,0)</f>
        <v>Rosemary Hearon</v>
      </c>
    </row>
    <row r="8112" spans="1:25" x14ac:dyDescent="0.3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t="str">
        <f t="shared" si="378"/>
        <v>Loss</v>
      </c>
      <c r="W8112" t="str">
        <f t="shared" si="379"/>
        <v>CA</v>
      </c>
      <c r="X8112" t="str">
        <f t="shared" si="380"/>
        <v>California</v>
      </c>
      <c r="Y8112" t="str">
        <f>VLOOKUP(P8112,'Product manager data'!$A$1:B8128,2,0)</f>
        <v>Sandra Cruz</v>
      </c>
    </row>
    <row r="8113" spans="1:25" x14ac:dyDescent="0.3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f t="shared" si="378"/>
        <v>Loss</v>
      </c>
      <c r="W8113" t="str">
        <f t="shared" si="379"/>
        <v>CA</v>
      </c>
      <c r="X8113" t="str">
        <f t="shared" si="380"/>
        <v>California</v>
      </c>
      <c r="Y8113" t="str">
        <f>VLOOKUP(P8113,'Product manager data'!$A$1:B8129,2,0)</f>
        <v>Sandra Cruz</v>
      </c>
    </row>
    <row r="8114" spans="1:25" x14ac:dyDescent="0.3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f t="shared" si="378"/>
        <v>Loss</v>
      </c>
      <c r="W8114" t="str">
        <f t="shared" si="379"/>
        <v>CA</v>
      </c>
      <c r="X8114" t="str">
        <f t="shared" si="380"/>
        <v>California</v>
      </c>
      <c r="Y8114" t="str">
        <f>VLOOKUP(P8114,'Product manager data'!$A$1:B8130,2,0)</f>
        <v>Mary Wood</v>
      </c>
    </row>
    <row r="8115" spans="1:25" x14ac:dyDescent="0.3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f t="shared" si="378"/>
        <v>Loss</v>
      </c>
      <c r="W8115" t="str">
        <f t="shared" si="379"/>
        <v>CA</v>
      </c>
      <c r="X8115" t="str">
        <f t="shared" si="380"/>
        <v>California</v>
      </c>
      <c r="Y8115" t="str">
        <f>VLOOKUP(P8115,'Product manager data'!$A$1:B8131,2,0)</f>
        <v>Sandra Cruz</v>
      </c>
    </row>
    <row r="8116" spans="1:25" x14ac:dyDescent="0.3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f t="shared" si="378"/>
        <v>Profit</v>
      </c>
      <c r="W8116" t="str">
        <f t="shared" si="379"/>
        <v>CA</v>
      </c>
      <c r="X8116" t="str">
        <f t="shared" si="380"/>
        <v>California</v>
      </c>
      <c r="Y8116" t="str">
        <f>VLOOKUP(P8116,'Product manager data'!$A$1:B8132,2,0)</f>
        <v>Eric Goetz</v>
      </c>
    </row>
    <row r="8117" spans="1:25" x14ac:dyDescent="0.3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t="str">
        <f t="shared" si="378"/>
        <v>Profit</v>
      </c>
      <c r="W8117" t="str">
        <f t="shared" si="379"/>
        <v>CA</v>
      </c>
      <c r="X8117" t="str">
        <f t="shared" si="380"/>
        <v>California</v>
      </c>
      <c r="Y8117" t="str">
        <f>VLOOKUP(P8117,'Product manager data'!$A$1:B8133,2,0)</f>
        <v>Robin Dennis</v>
      </c>
    </row>
    <row r="8118" spans="1:25" x14ac:dyDescent="0.3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t="str">
        <f t="shared" si="378"/>
        <v>Profit</v>
      </c>
      <c r="W8118" t="str">
        <f t="shared" si="379"/>
        <v>CA</v>
      </c>
      <c r="X8118" t="str">
        <f t="shared" si="380"/>
        <v>California</v>
      </c>
      <c r="Y8118" t="str">
        <f>VLOOKUP(P8118,'Product manager data'!$A$1:B8134,2,0)</f>
        <v>Myrtle Holloway</v>
      </c>
    </row>
    <row r="8119" spans="1:25" x14ac:dyDescent="0.3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f t="shared" si="378"/>
        <v>Profit</v>
      </c>
      <c r="W8119" t="str">
        <f t="shared" si="379"/>
        <v>US</v>
      </c>
      <c r="X8119" t="str">
        <f t="shared" si="380"/>
        <v>Texas</v>
      </c>
      <c r="Y8119" t="str">
        <f>VLOOKUP(P8119,'Product manager data'!$A$1:B8135,2,0)</f>
        <v>Beth Higgins</v>
      </c>
    </row>
    <row r="8120" spans="1:25" x14ac:dyDescent="0.3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f t="shared" si="378"/>
        <v>Loss</v>
      </c>
      <c r="W8120" t="str">
        <f t="shared" si="379"/>
        <v>US</v>
      </c>
      <c r="X8120" t="str">
        <f t="shared" si="380"/>
        <v>Texas</v>
      </c>
      <c r="Y8120" t="str">
        <f>VLOOKUP(P8120,'Product manager data'!$A$1:B8136,2,0)</f>
        <v>Sandra Cruz</v>
      </c>
    </row>
    <row r="8121" spans="1:25" x14ac:dyDescent="0.3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 t="shared" si="378"/>
        <v>Profit</v>
      </c>
      <c r="W8121" t="str">
        <f t="shared" si="379"/>
        <v>CA</v>
      </c>
      <c r="X8121" t="str">
        <f t="shared" si="380"/>
        <v>California</v>
      </c>
      <c r="Y8121" t="str">
        <f>VLOOKUP(P8121,'Product manager data'!$A$1:B8137,2,0)</f>
        <v>Robin Dennis</v>
      </c>
    </row>
    <row r="8122" spans="1:25" x14ac:dyDescent="0.3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f t="shared" si="378"/>
        <v>Profit</v>
      </c>
      <c r="W8122" t="str">
        <f t="shared" si="379"/>
        <v>CA</v>
      </c>
      <c r="X8122" t="str">
        <f t="shared" si="380"/>
        <v>California</v>
      </c>
      <c r="Y8122" t="str">
        <f>VLOOKUP(P8122,'Product manager data'!$A$1:B8138,2,0)</f>
        <v>Sandra Cruz</v>
      </c>
    </row>
    <row r="8123" spans="1:25" x14ac:dyDescent="0.3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f t="shared" si="378"/>
        <v>Profit</v>
      </c>
      <c r="W8123" t="str">
        <f t="shared" si="379"/>
        <v>CA</v>
      </c>
      <c r="X8123" t="str">
        <f t="shared" si="380"/>
        <v>California</v>
      </c>
      <c r="Y8123" t="str">
        <f>VLOOKUP(P8123,'Product manager data'!$A$1:B8139,2,0)</f>
        <v>Kimberly Harrington</v>
      </c>
    </row>
    <row r="8124" spans="1:25" x14ac:dyDescent="0.3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 t="shared" si="378"/>
        <v>Profit</v>
      </c>
      <c r="W8124" t="str">
        <f t="shared" si="379"/>
        <v>CA</v>
      </c>
      <c r="X8124" t="str">
        <f t="shared" si="380"/>
        <v>California</v>
      </c>
      <c r="Y8124" t="str">
        <f>VLOOKUP(P8124,'Product manager data'!$A$1:B8140,2,0)</f>
        <v>Rosemary Hearon</v>
      </c>
    </row>
    <row r="8125" spans="1:25" x14ac:dyDescent="0.3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f t="shared" si="378"/>
        <v>Profit</v>
      </c>
      <c r="W8125" t="str">
        <f t="shared" si="379"/>
        <v>CA</v>
      </c>
      <c r="X8125" t="str">
        <f t="shared" si="380"/>
        <v>California</v>
      </c>
      <c r="Y8125" t="str">
        <f>VLOOKUP(P8125,'Product manager data'!$A$1:B8141,2,0)</f>
        <v>Jason Lightner</v>
      </c>
    </row>
    <row r="8126" spans="1:25" x14ac:dyDescent="0.3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t="str">
        <f t="shared" si="378"/>
        <v>Loss</v>
      </c>
      <c r="W8126" t="str">
        <f t="shared" si="379"/>
        <v>US</v>
      </c>
      <c r="X8126" t="str">
        <f t="shared" si="380"/>
        <v>Texas</v>
      </c>
      <c r="Y8126" t="str">
        <f>VLOOKUP(P8126,'Product manager data'!$A$1:B8142,2,0)</f>
        <v>Sandra Cruz</v>
      </c>
    </row>
    <row r="8127" spans="1:25" x14ac:dyDescent="0.3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f t="shared" si="378"/>
        <v>Loss</v>
      </c>
      <c r="W8127" t="str">
        <f t="shared" si="379"/>
        <v>CA</v>
      </c>
      <c r="X8127" t="str">
        <f t="shared" si="380"/>
        <v>California</v>
      </c>
      <c r="Y8127" t="str">
        <f>VLOOKUP(P8127,'Product manager data'!$A$1:B8143,2,0)</f>
        <v>Kimberly Harrington</v>
      </c>
    </row>
    <row r="8128" spans="1:25" x14ac:dyDescent="0.3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 t="shared" si="378"/>
        <v>Profit</v>
      </c>
      <c r="W8128" t="str">
        <f t="shared" si="379"/>
        <v>CA</v>
      </c>
      <c r="X8128" t="str">
        <f t="shared" si="380"/>
        <v>California</v>
      </c>
      <c r="Y8128" t="str">
        <f>VLOOKUP(P8128,'Product manager data'!$A$1:B8144,2,0)</f>
        <v>Reggie Bacon</v>
      </c>
    </row>
    <row r="8129" spans="1:25" x14ac:dyDescent="0.3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t="str">
        <f t="shared" si="378"/>
        <v>Loss</v>
      </c>
      <c r="W8129" t="str">
        <f t="shared" si="379"/>
        <v>CA</v>
      </c>
      <c r="X8129" t="str">
        <f t="shared" si="380"/>
        <v>California</v>
      </c>
      <c r="Y8129" t="str">
        <f>VLOOKUP(P8129,'Product manager data'!$A$1:B8145,2,0)</f>
        <v>Myrtle Holloway</v>
      </c>
    </row>
    <row r="8130" spans="1:25" x14ac:dyDescent="0.3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f t="shared" si="378"/>
        <v>Loss</v>
      </c>
      <c r="W8130" t="str">
        <f t="shared" si="379"/>
        <v>CA</v>
      </c>
      <c r="X8130" t="str">
        <f t="shared" si="380"/>
        <v>California</v>
      </c>
      <c r="Y8130" t="str">
        <f>VLOOKUP(P8130,'Product manager data'!$A$1:B8146,2,0)</f>
        <v>Robin Dennis</v>
      </c>
    </row>
    <row r="8131" spans="1:25" x14ac:dyDescent="0.3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f t="shared" ref="V8131:V8194" si="381">IF(U8131&gt;=0,"Profit","Loss")</f>
        <v>Profit</v>
      </c>
      <c r="W8131" t="str">
        <f t="shared" ref="W8131:W8194" si="382">MID(B8131,1,2)</f>
        <v>CA</v>
      </c>
      <c r="X8131" t="str">
        <f t="shared" ref="X8131:X8194" si="383">IF(W8131="CA","California","Texas")</f>
        <v>California</v>
      </c>
      <c r="Y8131" t="str">
        <f>VLOOKUP(P8131,'Product manager data'!$A$1:B8147,2,0)</f>
        <v>Reggie Bacon</v>
      </c>
    </row>
    <row r="8132" spans="1:25" x14ac:dyDescent="0.3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t="str">
        <f t="shared" si="381"/>
        <v>Profit</v>
      </c>
      <c r="W8132" t="str">
        <f t="shared" si="382"/>
        <v>CA</v>
      </c>
      <c r="X8132" t="str">
        <f t="shared" si="383"/>
        <v>California</v>
      </c>
      <c r="Y8132" t="str">
        <f>VLOOKUP(P8132,'Product manager data'!$A$1:B8148,2,0)</f>
        <v>Beth Higgins</v>
      </c>
    </row>
    <row r="8133" spans="1:25" x14ac:dyDescent="0.3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t="str">
        <f t="shared" si="381"/>
        <v>Profit</v>
      </c>
      <c r="W8133" t="str">
        <f t="shared" si="382"/>
        <v>CA</v>
      </c>
      <c r="X8133" t="str">
        <f t="shared" si="383"/>
        <v>California</v>
      </c>
      <c r="Y8133" t="str">
        <f>VLOOKUP(P8133,'Product manager data'!$A$1:B8149,2,0)</f>
        <v>Eric Goetz</v>
      </c>
    </row>
    <row r="8134" spans="1:25" x14ac:dyDescent="0.3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f t="shared" si="381"/>
        <v>Profit</v>
      </c>
      <c r="W8134" t="str">
        <f t="shared" si="382"/>
        <v>CA</v>
      </c>
      <c r="X8134" t="str">
        <f t="shared" si="383"/>
        <v>California</v>
      </c>
      <c r="Y8134" t="str">
        <f>VLOOKUP(P8134,'Product manager data'!$A$1:B8150,2,0)</f>
        <v>Myrtle Holloway</v>
      </c>
    </row>
    <row r="8135" spans="1:25" x14ac:dyDescent="0.3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 t="shared" si="381"/>
        <v>Loss</v>
      </c>
      <c r="W8135" t="str">
        <f t="shared" si="382"/>
        <v>CA</v>
      </c>
      <c r="X8135" t="str">
        <f t="shared" si="383"/>
        <v>California</v>
      </c>
      <c r="Y8135" t="str">
        <f>VLOOKUP(P8135,'Product manager data'!$A$1:B8151,2,0)</f>
        <v>Robin Dennis</v>
      </c>
    </row>
    <row r="8136" spans="1:25" x14ac:dyDescent="0.3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f t="shared" si="381"/>
        <v>Profit</v>
      </c>
      <c r="W8136" t="str">
        <f t="shared" si="382"/>
        <v>CA</v>
      </c>
      <c r="X8136" t="str">
        <f t="shared" si="383"/>
        <v>California</v>
      </c>
      <c r="Y8136" t="str">
        <f>VLOOKUP(P8136,'Product manager data'!$A$1:B8152,2,0)</f>
        <v>Beth Higgins</v>
      </c>
    </row>
    <row r="8137" spans="1:25" x14ac:dyDescent="0.3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 t="shared" si="381"/>
        <v>Profit</v>
      </c>
      <c r="W8137" t="str">
        <f t="shared" si="382"/>
        <v>CA</v>
      </c>
      <c r="X8137" t="str">
        <f t="shared" si="383"/>
        <v>California</v>
      </c>
      <c r="Y8137" t="str">
        <f>VLOOKUP(P8137,'Product manager data'!$A$1:B8153,2,0)</f>
        <v>Willie Zensen</v>
      </c>
    </row>
    <row r="8138" spans="1:25" x14ac:dyDescent="0.3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f t="shared" si="381"/>
        <v>Loss</v>
      </c>
      <c r="W8138" t="str">
        <f t="shared" si="382"/>
        <v>CA</v>
      </c>
      <c r="X8138" t="str">
        <f t="shared" si="383"/>
        <v>California</v>
      </c>
      <c r="Y8138" t="str">
        <f>VLOOKUP(P8138,'Product manager data'!$A$1:B8154,2,0)</f>
        <v>Michael Benoit</v>
      </c>
    </row>
    <row r="8139" spans="1:25" x14ac:dyDescent="0.3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f t="shared" si="381"/>
        <v>Profit</v>
      </c>
      <c r="W8139" t="str">
        <f t="shared" si="382"/>
        <v>CA</v>
      </c>
      <c r="X8139" t="str">
        <f t="shared" si="383"/>
        <v>California</v>
      </c>
      <c r="Y8139" t="str">
        <f>VLOOKUP(P8139,'Product manager data'!$A$1:B8155,2,0)</f>
        <v>Robin Dennis</v>
      </c>
    </row>
    <row r="8140" spans="1:25" x14ac:dyDescent="0.3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f t="shared" si="381"/>
        <v>Profit</v>
      </c>
      <c r="W8140" t="str">
        <f t="shared" si="382"/>
        <v>CA</v>
      </c>
      <c r="X8140" t="str">
        <f t="shared" si="383"/>
        <v>California</v>
      </c>
      <c r="Y8140" t="str">
        <f>VLOOKUP(P8140,'Product manager data'!$A$1:B8156,2,0)</f>
        <v>Eric Goetz</v>
      </c>
    </row>
    <row r="8141" spans="1:25" x14ac:dyDescent="0.3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f t="shared" si="381"/>
        <v>Profit</v>
      </c>
      <c r="W8141" t="str">
        <f t="shared" si="382"/>
        <v>CA</v>
      </c>
      <c r="X8141" t="str">
        <f t="shared" si="383"/>
        <v>California</v>
      </c>
      <c r="Y8141" t="str">
        <f>VLOOKUP(P8141,'Product manager data'!$A$1:B8157,2,0)</f>
        <v>Myrtle Holloway</v>
      </c>
    </row>
    <row r="8142" spans="1:25" x14ac:dyDescent="0.3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f t="shared" si="381"/>
        <v>Profit</v>
      </c>
      <c r="W8142" t="str">
        <f t="shared" si="382"/>
        <v>CA</v>
      </c>
      <c r="X8142" t="str">
        <f t="shared" si="383"/>
        <v>California</v>
      </c>
      <c r="Y8142" t="str">
        <f>VLOOKUP(P8142,'Product manager data'!$A$1:B8158,2,0)</f>
        <v>Beth Higgins</v>
      </c>
    </row>
    <row r="8143" spans="1:25" x14ac:dyDescent="0.3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 t="shared" si="381"/>
        <v>Profit</v>
      </c>
      <c r="W8143" t="str">
        <f t="shared" si="382"/>
        <v>CA</v>
      </c>
      <c r="X8143" t="str">
        <f t="shared" si="383"/>
        <v>California</v>
      </c>
      <c r="Y8143" t="str">
        <f>VLOOKUP(P8143,'Product manager data'!$A$1:B8159,2,0)</f>
        <v>Willie Zensen</v>
      </c>
    </row>
    <row r="8144" spans="1:25" x14ac:dyDescent="0.3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f t="shared" si="381"/>
        <v>Profit</v>
      </c>
      <c r="W8144" t="str">
        <f t="shared" si="382"/>
        <v>CA</v>
      </c>
      <c r="X8144" t="str">
        <f t="shared" si="383"/>
        <v>California</v>
      </c>
      <c r="Y8144" t="str">
        <f>VLOOKUP(P8144,'Product manager data'!$A$1:B8160,2,0)</f>
        <v>Myrtle Holloway</v>
      </c>
    </row>
    <row r="8145" spans="1:25" x14ac:dyDescent="0.3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f t="shared" si="381"/>
        <v>Profit</v>
      </c>
      <c r="W8145" t="str">
        <f t="shared" si="382"/>
        <v>CA</v>
      </c>
      <c r="X8145" t="str">
        <f t="shared" si="383"/>
        <v>California</v>
      </c>
      <c r="Y8145" t="str">
        <f>VLOOKUP(P8145,'Product manager data'!$A$1:B8161,2,0)</f>
        <v>Michael Benoit</v>
      </c>
    </row>
    <row r="8146" spans="1:25" x14ac:dyDescent="0.3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f t="shared" si="381"/>
        <v>Loss</v>
      </c>
      <c r="W8146" t="str">
        <f t="shared" si="382"/>
        <v>CA</v>
      </c>
      <c r="X8146" t="str">
        <f t="shared" si="383"/>
        <v>California</v>
      </c>
      <c r="Y8146" t="str">
        <f>VLOOKUP(P8146,'Product manager data'!$A$1:B8162,2,0)</f>
        <v>James Marez</v>
      </c>
    </row>
    <row r="8147" spans="1:25" x14ac:dyDescent="0.3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t="str">
        <f t="shared" si="381"/>
        <v>Profit</v>
      </c>
      <c r="W8147" t="str">
        <f t="shared" si="382"/>
        <v>US</v>
      </c>
      <c r="X8147" t="str">
        <f t="shared" si="383"/>
        <v>Texas</v>
      </c>
      <c r="Y8147" t="str">
        <f>VLOOKUP(P8147,'Product manager data'!$A$1:B8163,2,0)</f>
        <v>Mary Wood</v>
      </c>
    </row>
    <row r="8148" spans="1:25" x14ac:dyDescent="0.3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t="str">
        <f t="shared" si="381"/>
        <v>Profit</v>
      </c>
      <c r="W8148" t="str">
        <f t="shared" si="382"/>
        <v>US</v>
      </c>
      <c r="X8148" t="str">
        <f t="shared" si="383"/>
        <v>Texas</v>
      </c>
      <c r="Y8148" t="str">
        <f>VLOOKUP(P8148,'Product manager data'!$A$1:B8164,2,0)</f>
        <v>Eric Goetz</v>
      </c>
    </row>
    <row r="8149" spans="1:25" x14ac:dyDescent="0.3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f t="shared" si="381"/>
        <v>Profit</v>
      </c>
      <c r="W8149" t="str">
        <f t="shared" si="382"/>
        <v>US</v>
      </c>
      <c r="X8149" t="str">
        <f t="shared" si="383"/>
        <v>Texas</v>
      </c>
      <c r="Y8149" t="str">
        <f>VLOOKUP(P8149,'Product manager data'!$A$1:B8165,2,0)</f>
        <v>Beth Higgins</v>
      </c>
    </row>
    <row r="8150" spans="1:25" x14ac:dyDescent="0.3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 t="shared" si="381"/>
        <v>Profit</v>
      </c>
      <c r="W8150" t="str">
        <f t="shared" si="382"/>
        <v>US</v>
      </c>
      <c r="X8150" t="str">
        <f t="shared" si="383"/>
        <v>Texas</v>
      </c>
      <c r="Y8150" t="str">
        <f>VLOOKUP(P8150,'Product manager data'!$A$1:B8166,2,0)</f>
        <v>Willie Zensen</v>
      </c>
    </row>
    <row r="8151" spans="1:25" x14ac:dyDescent="0.3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t="str">
        <f t="shared" si="381"/>
        <v>Profit</v>
      </c>
      <c r="W8151" t="str">
        <f t="shared" si="382"/>
        <v>CA</v>
      </c>
      <c r="X8151" t="str">
        <f t="shared" si="383"/>
        <v>California</v>
      </c>
      <c r="Y8151" t="str">
        <f>VLOOKUP(P8151,'Product manager data'!$A$1:B8167,2,0)</f>
        <v>Kimberly Harrington</v>
      </c>
    </row>
    <row r="8152" spans="1:25" x14ac:dyDescent="0.3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t="str">
        <f t="shared" si="381"/>
        <v>Profit</v>
      </c>
      <c r="W8152" t="str">
        <f t="shared" si="382"/>
        <v>CA</v>
      </c>
      <c r="X8152" t="str">
        <f t="shared" si="383"/>
        <v>California</v>
      </c>
      <c r="Y8152" t="str">
        <f>VLOOKUP(P8152,'Product manager data'!$A$1:B8168,2,0)</f>
        <v>Tim Collins</v>
      </c>
    </row>
    <row r="8153" spans="1:25" x14ac:dyDescent="0.3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 t="shared" si="381"/>
        <v>Profit</v>
      </c>
      <c r="W8153" t="str">
        <f t="shared" si="382"/>
        <v>CA</v>
      </c>
      <c r="X8153" t="str">
        <f t="shared" si="383"/>
        <v>California</v>
      </c>
      <c r="Y8153" t="str">
        <f>VLOOKUP(P8153,'Product manager data'!$A$1:B8169,2,0)</f>
        <v>Myrtle Holloway</v>
      </c>
    </row>
    <row r="8154" spans="1:25" x14ac:dyDescent="0.3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 t="shared" si="381"/>
        <v>Profit</v>
      </c>
      <c r="W8154" t="str">
        <f t="shared" si="382"/>
        <v>CA</v>
      </c>
      <c r="X8154" t="str">
        <f t="shared" si="383"/>
        <v>California</v>
      </c>
      <c r="Y8154" t="str">
        <f>VLOOKUP(P8154,'Product manager data'!$A$1:B8170,2,0)</f>
        <v>Beth Higgins</v>
      </c>
    </row>
    <row r="8155" spans="1:25" x14ac:dyDescent="0.3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t="str">
        <f t="shared" si="381"/>
        <v>Profit</v>
      </c>
      <c r="W8155" t="str">
        <f t="shared" si="382"/>
        <v>CA</v>
      </c>
      <c r="X8155" t="str">
        <f t="shared" si="383"/>
        <v>California</v>
      </c>
      <c r="Y8155" t="str">
        <f>VLOOKUP(P8155,'Product manager data'!$A$1:B8171,2,0)</f>
        <v>Jason Lightner</v>
      </c>
    </row>
    <row r="8156" spans="1:25" x14ac:dyDescent="0.3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f t="shared" si="381"/>
        <v>Profit</v>
      </c>
      <c r="W8156" t="str">
        <f t="shared" si="382"/>
        <v>US</v>
      </c>
      <c r="X8156" t="str">
        <f t="shared" si="383"/>
        <v>Texas</v>
      </c>
      <c r="Y8156" t="str">
        <f>VLOOKUP(P8156,'Product manager data'!$A$1:B8172,2,0)</f>
        <v>Reggie Bacon</v>
      </c>
    </row>
    <row r="8157" spans="1:25" x14ac:dyDescent="0.3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f t="shared" si="381"/>
        <v>Profit</v>
      </c>
      <c r="W8157" t="str">
        <f t="shared" si="382"/>
        <v>US</v>
      </c>
      <c r="X8157" t="str">
        <f t="shared" si="383"/>
        <v>Texas</v>
      </c>
      <c r="Y8157" t="str">
        <f>VLOOKUP(P8157,'Product manager data'!$A$1:B8173,2,0)</f>
        <v>Beth Higgins</v>
      </c>
    </row>
    <row r="8158" spans="1:25" x14ac:dyDescent="0.3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f t="shared" si="381"/>
        <v>Loss</v>
      </c>
      <c r="W8158" t="str">
        <f t="shared" si="382"/>
        <v>CA</v>
      </c>
      <c r="X8158" t="str">
        <f t="shared" si="383"/>
        <v>California</v>
      </c>
      <c r="Y8158" t="str">
        <f>VLOOKUP(P8158,'Product manager data'!$A$1:B8174,2,0)</f>
        <v>Michael Benoit</v>
      </c>
    </row>
    <row r="8159" spans="1:25" x14ac:dyDescent="0.3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f t="shared" si="381"/>
        <v>Profit</v>
      </c>
      <c r="W8159" t="str">
        <f t="shared" si="382"/>
        <v>CA</v>
      </c>
      <c r="X8159" t="str">
        <f t="shared" si="383"/>
        <v>California</v>
      </c>
      <c r="Y8159" t="str">
        <f>VLOOKUP(P8159,'Product manager data'!$A$1:B8175,2,0)</f>
        <v>Reggie Bacon</v>
      </c>
    </row>
    <row r="8160" spans="1:25" x14ac:dyDescent="0.3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t="str">
        <f t="shared" si="381"/>
        <v>Profit</v>
      </c>
      <c r="W8160" t="str">
        <f t="shared" si="382"/>
        <v>CA</v>
      </c>
      <c r="X8160" t="str">
        <f t="shared" si="383"/>
        <v>California</v>
      </c>
      <c r="Y8160" t="str">
        <f>VLOOKUP(P8160,'Product manager data'!$A$1:B8176,2,0)</f>
        <v>Beth Higgins</v>
      </c>
    </row>
    <row r="8161" spans="1:25" x14ac:dyDescent="0.3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t="str">
        <f t="shared" si="381"/>
        <v>Profit</v>
      </c>
      <c r="W8161" t="str">
        <f t="shared" si="382"/>
        <v>CA</v>
      </c>
      <c r="X8161" t="str">
        <f t="shared" si="383"/>
        <v>California</v>
      </c>
      <c r="Y8161" t="str">
        <f>VLOOKUP(P8161,'Product manager data'!$A$1:B8177,2,0)</f>
        <v>Reggie Bacon</v>
      </c>
    </row>
    <row r="8162" spans="1:25" x14ac:dyDescent="0.3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t="str">
        <f t="shared" si="381"/>
        <v>Profit</v>
      </c>
      <c r="W8162" t="str">
        <f t="shared" si="382"/>
        <v>CA</v>
      </c>
      <c r="X8162" t="str">
        <f t="shared" si="383"/>
        <v>California</v>
      </c>
      <c r="Y8162" t="str">
        <f>VLOOKUP(P8162,'Product manager data'!$A$1:B8178,2,0)</f>
        <v>Sandra Cruz</v>
      </c>
    </row>
    <row r="8163" spans="1:25" x14ac:dyDescent="0.3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 t="shared" si="381"/>
        <v>Profit</v>
      </c>
      <c r="W8163" t="str">
        <f t="shared" si="382"/>
        <v>CA</v>
      </c>
      <c r="X8163" t="str">
        <f t="shared" si="383"/>
        <v>California</v>
      </c>
      <c r="Y8163" t="str">
        <f>VLOOKUP(P8163,'Product manager data'!$A$1:B8179,2,0)</f>
        <v>Mary Wood</v>
      </c>
    </row>
    <row r="8164" spans="1:25" x14ac:dyDescent="0.3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f t="shared" si="381"/>
        <v>Profit</v>
      </c>
      <c r="W8164" t="str">
        <f t="shared" si="382"/>
        <v>CA</v>
      </c>
      <c r="X8164" t="str">
        <f t="shared" si="383"/>
        <v>California</v>
      </c>
      <c r="Y8164" t="str">
        <f>VLOOKUP(P8164,'Product manager data'!$A$1:B8180,2,0)</f>
        <v>James Marez</v>
      </c>
    </row>
    <row r="8165" spans="1:25" x14ac:dyDescent="0.3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t="str">
        <f t="shared" si="381"/>
        <v>Profit</v>
      </c>
      <c r="W8165" t="str">
        <f t="shared" si="382"/>
        <v>CA</v>
      </c>
      <c r="X8165" t="str">
        <f t="shared" si="383"/>
        <v>California</v>
      </c>
      <c r="Y8165" t="str">
        <f>VLOOKUP(P8165,'Product manager data'!$A$1:B8181,2,0)</f>
        <v>Robin Dennis</v>
      </c>
    </row>
    <row r="8166" spans="1:25" x14ac:dyDescent="0.3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f t="shared" si="381"/>
        <v>Profit</v>
      </c>
      <c r="W8166" t="str">
        <f t="shared" si="382"/>
        <v>CA</v>
      </c>
      <c r="X8166" t="str">
        <f t="shared" si="383"/>
        <v>California</v>
      </c>
      <c r="Y8166" t="str">
        <f>VLOOKUP(P8166,'Product manager data'!$A$1:B8182,2,0)</f>
        <v>Kimberly Harrington</v>
      </c>
    </row>
    <row r="8167" spans="1:25" x14ac:dyDescent="0.3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f t="shared" si="381"/>
        <v>Profit</v>
      </c>
      <c r="W8167" t="str">
        <f t="shared" si="382"/>
        <v>CA</v>
      </c>
      <c r="X8167" t="str">
        <f t="shared" si="383"/>
        <v>California</v>
      </c>
      <c r="Y8167" t="str">
        <f>VLOOKUP(P8167,'Product manager data'!$A$1:B8183,2,0)</f>
        <v>Kimberly Harrington</v>
      </c>
    </row>
    <row r="8168" spans="1:25" x14ac:dyDescent="0.3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t="str">
        <f t="shared" si="381"/>
        <v>Loss</v>
      </c>
      <c r="W8168" t="str">
        <f t="shared" si="382"/>
        <v>CA</v>
      </c>
      <c r="X8168" t="str">
        <f t="shared" si="383"/>
        <v>California</v>
      </c>
      <c r="Y8168" t="str">
        <f>VLOOKUP(P8168,'Product manager data'!$A$1:B8184,2,0)</f>
        <v>Tim Collins</v>
      </c>
    </row>
    <row r="8169" spans="1:25" x14ac:dyDescent="0.3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f t="shared" si="381"/>
        <v>Loss</v>
      </c>
      <c r="W8169" t="str">
        <f t="shared" si="382"/>
        <v>CA</v>
      </c>
      <c r="X8169" t="str">
        <f t="shared" si="383"/>
        <v>California</v>
      </c>
      <c r="Y8169" t="str">
        <f>VLOOKUP(P8169,'Product manager data'!$A$1:B8185,2,0)</f>
        <v>Michael Benoit</v>
      </c>
    </row>
    <row r="8170" spans="1:25" x14ac:dyDescent="0.3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f t="shared" si="381"/>
        <v>Profit</v>
      </c>
      <c r="W8170" t="str">
        <f t="shared" si="382"/>
        <v>CA</v>
      </c>
      <c r="X8170" t="str">
        <f t="shared" si="383"/>
        <v>California</v>
      </c>
      <c r="Y8170" t="str">
        <f>VLOOKUP(P8170,'Product manager data'!$A$1:B8186,2,0)</f>
        <v>Michael Benoit</v>
      </c>
    </row>
    <row r="8171" spans="1:25" x14ac:dyDescent="0.3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f t="shared" si="381"/>
        <v>Loss</v>
      </c>
      <c r="W8171" t="str">
        <f t="shared" si="382"/>
        <v>CA</v>
      </c>
      <c r="X8171" t="str">
        <f t="shared" si="383"/>
        <v>California</v>
      </c>
      <c r="Y8171" t="str">
        <f>VLOOKUP(P8171,'Product manager data'!$A$1:B8187,2,0)</f>
        <v>Sandra Cruz</v>
      </c>
    </row>
    <row r="8172" spans="1:25" x14ac:dyDescent="0.3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f t="shared" si="381"/>
        <v>Profit</v>
      </c>
      <c r="W8172" t="str">
        <f t="shared" si="382"/>
        <v>CA</v>
      </c>
      <c r="X8172" t="str">
        <f t="shared" si="383"/>
        <v>California</v>
      </c>
      <c r="Y8172" t="str">
        <f>VLOOKUP(P8172,'Product manager data'!$A$1:B8188,2,0)</f>
        <v>Reggie Bacon</v>
      </c>
    </row>
    <row r="8173" spans="1:25" x14ac:dyDescent="0.3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 t="shared" si="381"/>
        <v>Profit</v>
      </c>
      <c r="W8173" t="str">
        <f t="shared" si="382"/>
        <v>CA</v>
      </c>
      <c r="X8173" t="str">
        <f t="shared" si="383"/>
        <v>California</v>
      </c>
      <c r="Y8173" t="str">
        <f>VLOOKUP(P8173,'Product manager data'!$A$1:B8189,2,0)</f>
        <v>Eric Goetz</v>
      </c>
    </row>
    <row r="8174" spans="1:25" x14ac:dyDescent="0.3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t="str">
        <f t="shared" si="381"/>
        <v>Profit</v>
      </c>
      <c r="W8174" t="str">
        <f t="shared" si="382"/>
        <v>CA</v>
      </c>
      <c r="X8174" t="str">
        <f t="shared" si="383"/>
        <v>California</v>
      </c>
      <c r="Y8174" t="str">
        <f>VLOOKUP(P8174,'Product manager data'!$A$1:B8190,2,0)</f>
        <v>Willie Zensen</v>
      </c>
    </row>
    <row r="8175" spans="1:25" x14ac:dyDescent="0.3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 t="shared" si="381"/>
        <v>Profit</v>
      </c>
      <c r="W8175" t="str">
        <f t="shared" si="382"/>
        <v>CA</v>
      </c>
      <c r="X8175" t="str">
        <f t="shared" si="383"/>
        <v>California</v>
      </c>
      <c r="Y8175" t="str">
        <f>VLOOKUP(P8175,'Product manager data'!$A$1:B8191,2,0)</f>
        <v>Kimberly Harrington</v>
      </c>
    </row>
    <row r="8176" spans="1:25" x14ac:dyDescent="0.3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f t="shared" si="381"/>
        <v>Profit</v>
      </c>
      <c r="W8176" t="str">
        <f t="shared" si="382"/>
        <v>CA</v>
      </c>
      <c r="X8176" t="str">
        <f t="shared" si="383"/>
        <v>California</v>
      </c>
      <c r="Y8176" t="str">
        <f>VLOOKUP(P8176,'Product manager data'!$A$1:B8192,2,0)</f>
        <v>Myrtle Holloway</v>
      </c>
    </row>
    <row r="8177" spans="1:25" x14ac:dyDescent="0.3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 t="shared" si="381"/>
        <v>Profit</v>
      </c>
      <c r="W8177" t="str">
        <f t="shared" si="382"/>
        <v>CA</v>
      </c>
      <c r="X8177" t="str">
        <f t="shared" si="383"/>
        <v>California</v>
      </c>
      <c r="Y8177" t="str">
        <f>VLOOKUP(P8177,'Product manager data'!$A$1:B8193,2,0)</f>
        <v>Beth Higgins</v>
      </c>
    </row>
    <row r="8178" spans="1:25" x14ac:dyDescent="0.3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 t="shared" si="381"/>
        <v>Profit</v>
      </c>
      <c r="W8178" t="str">
        <f t="shared" si="382"/>
        <v>CA</v>
      </c>
      <c r="X8178" t="str">
        <f t="shared" si="383"/>
        <v>California</v>
      </c>
      <c r="Y8178" t="str">
        <f>VLOOKUP(P8178,'Product manager data'!$A$1:B8194,2,0)</f>
        <v>Myrtle Holloway</v>
      </c>
    </row>
    <row r="8179" spans="1:25" x14ac:dyDescent="0.3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t="str">
        <f t="shared" si="381"/>
        <v>Profit</v>
      </c>
      <c r="W8179" t="str">
        <f t="shared" si="382"/>
        <v>CA</v>
      </c>
      <c r="X8179" t="str">
        <f t="shared" si="383"/>
        <v>California</v>
      </c>
      <c r="Y8179" t="str">
        <f>VLOOKUP(P8179,'Product manager data'!$A$1:B8195,2,0)</f>
        <v>Reggie Bacon</v>
      </c>
    </row>
    <row r="8180" spans="1:25" x14ac:dyDescent="0.3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 t="shared" si="381"/>
        <v>Profit</v>
      </c>
      <c r="W8180" t="str">
        <f t="shared" si="382"/>
        <v>CA</v>
      </c>
      <c r="X8180" t="str">
        <f t="shared" si="383"/>
        <v>California</v>
      </c>
      <c r="Y8180" t="str">
        <f>VLOOKUP(P8180,'Product manager data'!$A$1:B8196,2,0)</f>
        <v>Jason Lightner</v>
      </c>
    </row>
    <row r="8181" spans="1:25" x14ac:dyDescent="0.3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t="str">
        <f t="shared" si="381"/>
        <v>Loss</v>
      </c>
      <c r="W8181" t="str">
        <f t="shared" si="382"/>
        <v>CA</v>
      </c>
      <c r="X8181" t="str">
        <f t="shared" si="383"/>
        <v>California</v>
      </c>
      <c r="Y8181" t="str">
        <f>VLOOKUP(P8181,'Product manager data'!$A$1:B8197,2,0)</f>
        <v>Michael Benoit</v>
      </c>
    </row>
    <row r="8182" spans="1:25" x14ac:dyDescent="0.3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f t="shared" si="381"/>
        <v>Loss</v>
      </c>
      <c r="W8182" t="str">
        <f t="shared" si="382"/>
        <v>CA</v>
      </c>
      <c r="X8182" t="str">
        <f t="shared" si="383"/>
        <v>California</v>
      </c>
      <c r="Y8182" t="str">
        <f>VLOOKUP(P8182,'Product manager data'!$A$1:B8198,2,0)</f>
        <v>Michael Benoit</v>
      </c>
    </row>
    <row r="8183" spans="1:25" x14ac:dyDescent="0.3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f t="shared" si="381"/>
        <v>Loss</v>
      </c>
      <c r="W8183" t="str">
        <f t="shared" si="382"/>
        <v>CA</v>
      </c>
      <c r="X8183" t="str">
        <f t="shared" si="383"/>
        <v>California</v>
      </c>
      <c r="Y8183" t="str">
        <f>VLOOKUP(P8183,'Product manager data'!$A$1:B8199,2,0)</f>
        <v>James Marez</v>
      </c>
    </row>
    <row r="8184" spans="1:25" x14ac:dyDescent="0.3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f t="shared" si="381"/>
        <v>Loss</v>
      </c>
      <c r="W8184" t="str">
        <f t="shared" si="382"/>
        <v>CA</v>
      </c>
      <c r="X8184" t="str">
        <f t="shared" si="383"/>
        <v>California</v>
      </c>
      <c r="Y8184" t="str">
        <f>VLOOKUP(P8184,'Product manager data'!$A$1:B8200,2,0)</f>
        <v>Robin Dennis</v>
      </c>
    </row>
    <row r="8185" spans="1:25" x14ac:dyDescent="0.3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f t="shared" si="381"/>
        <v>Loss</v>
      </c>
      <c r="W8185" t="str">
        <f t="shared" si="382"/>
        <v>CA</v>
      </c>
      <c r="X8185" t="str">
        <f t="shared" si="383"/>
        <v>California</v>
      </c>
      <c r="Y8185" t="str">
        <f>VLOOKUP(P8185,'Product manager data'!$A$1:B8201,2,0)</f>
        <v>Robin Dennis</v>
      </c>
    </row>
    <row r="8186" spans="1:25" x14ac:dyDescent="0.3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f t="shared" si="381"/>
        <v>Profit</v>
      </c>
      <c r="W8186" t="str">
        <f t="shared" si="382"/>
        <v>US</v>
      </c>
      <c r="X8186" t="str">
        <f t="shared" si="383"/>
        <v>Texas</v>
      </c>
      <c r="Y8186" t="str">
        <f>VLOOKUP(P8186,'Product manager data'!$A$1:B8202,2,0)</f>
        <v>Beth Higgins</v>
      </c>
    </row>
    <row r="8187" spans="1:25" x14ac:dyDescent="0.3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f t="shared" si="381"/>
        <v>Profit</v>
      </c>
      <c r="W8187" t="str">
        <f t="shared" si="382"/>
        <v>CA</v>
      </c>
      <c r="X8187" t="str">
        <f t="shared" si="383"/>
        <v>California</v>
      </c>
      <c r="Y8187" t="str">
        <f>VLOOKUP(P8187,'Product manager data'!$A$1:B8203,2,0)</f>
        <v>Rosemary Hearon</v>
      </c>
    </row>
    <row r="8188" spans="1:25" x14ac:dyDescent="0.3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f t="shared" si="381"/>
        <v>Loss</v>
      </c>
      <c r="W8188" t="str">
        <f t="shared" si="382"/>
        <v>CA</v>
      </c>
      <c r="X8188" t="str">
        <f t="shared" si="383"/>
        <v>California</v>
      </c>
      <c r="Y8188" t="str">
        <f>VLOOKUP(P8188,'Product manager data'!$A$1:B8204,2,0)</f>
        <v>Sandra Cruz</v>
      </c>
    </row>
    <row r="8189" spans="1:25" x14ac:dyDescent="0.3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f t="shared" si="381"/>
        <v>Profit</v>
      </c>
      <c r="W8189" t="str">
        <f t="shared" si="382"/>
        <v>CA</v>
      </c>
      <c r="X8189" t="str">
        <f t="shared" si="383"/>
        <v>California</v>
      </c>
      <c r="Y8189" t="str">
        <f>VLOOKUP(P8189,'Product manager data'!$A$1:B8205,2,0)</f>
        <v>Beth Higgins</v>
      </c>
    </row>
    <row r="8190" spans="1:25" x14ac:dyDescent="0.3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 t="shared" si="381"/>
        <v>Profit</v>
      </c>
      <c r="W8190" t="str">
        <f t="shared" si="382"/>
        <v>CA</v>
      </c>
      <c r="X8190" t="str">
        <f t="shared" si="383"/>
        <v>California</v>
      </c>
      <c r="Y8190" t="str">
        <f>VLOOKUP(P8190,'Product manager data'!$A$1:B8206,2,0)</f>
        <v>Beth Higgins</v>
      </c>
    </row>
    <row r="8191" spans="1:25" x14ac:dyDescent="0.3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 t="shared" si="381"/>
        <v>Profit</v>
      </c>
      <c r="W8191" t="str">
        <f t="shared" si="382"/>
        <v>CA</v>
      </c>
      <c r="X8191" t="str">
        <f t="shared" si="383"/>
        <v>California</v>
      </c>
      <c r="Y8191" t="str">
        <f>VLOOKUP(P8191,'Product manager data'!$A$1:B8207,2,0)</f>
        <v>Kimberly Harrington</v>
      </c>
    </row>
    <row r="8192" spans="1:25" x14ac:dyDescent="0.3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 t="shared" si="381"/>
        <v>Profit</v>
      </c>
      <c r="W8192" t="str">
        <f t="shared" si="382"/>
        <v>US</v>
      </c>
      <c r="X8192" t="str">
        <f t="shared" si="383"/>
        <v>Texas</v>
      </c>
      <c r="Y8192" t="str">
        <f>VLOOKUP(P8192,'Product manager data'!$A$1:B8208,2,0)</f>
        <v>Beth Higgins</v>
      </c>
    </row>
    <row r="8193" spans="1:25" x14ac:dyDescent="0.3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 t="shared" si="381"/>
        <v>Profit</v>
      </c>
      <c r="W8193" t="str">
        <f t="shared" si="382"/>
        <v>US</v>
      </c>
      <c r="X8193" t="str">
        <f t="shared" si="383"/>
        <v>Texas</v>
      </c>
      <c r="Y8193" t="str">
        <f>VLOOKUP(P8193,'Product manager data'!$A$1:B8209,2,0)</f>
        <v>Robin Dennis</v>
      </c>
    </row>
    <row r="8194" spans="1:25" x14ac:dyDescent="0.3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f t="shared" si="381"/>
        <v>Loss</v>
      </c>
      <c r="W8194" t="str">
        <f t="shared" si="382"/>
        <v>CA</v>
      </c>
      <c r="X8194" t="str">
        <f t="shared" si="383"/>
        <v>California</v>
      </c>
      <c r="Y8194" t="str">
        <f>VLOOKUP(P8194,'Product manager data'!$A$1:B8210,2,0)</f>
        <v>Kimberly Harrington</v>
      </c>
    </row>
    <row r="8195" spans="1:25" x14ac:dyDescent="0.3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t="str">
        <f t="shared" ref="V8195:V8258" si="384">IF(U8195&gt;=0,"Profit","Loss")</f>
        <v>Profit</v>
      </c>
      <c r="W8195" t="str">
        <f t="shared" ref="W8195:W8258" si="385">MID(B8195,1,2)</f>
        <v>CA</v>
      </c>
      <c r="X8195" t="str">
        <f t="shared" ref="X8195:X8258" si="386">IF(W8195="CA","California","Texas")</f>
        <v>California</v>
      </c>
      <c r="Y8195" t="str">
        <f>VLOOKUP(P8195,'Product manager data'!$A$1:B8211,2,0)</f>
        <v>Mary Wood</v>
      </c>
    </row>
    <row r="8196" spans="1:25" x14ac:dyDescent="0.3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f t="shared" si="384"/>
        <v>Profit</v>
      </c>
      <c r="W8196" t="str">
        <f t="shared" si="385"/>
        <v>CA</v>
      </c>
      <c r="X8196" t="str">
        <f t="shared" si="386"/>
        <v>California</v>
      </c>
      <c r="Y8196" t="str">
        <f>VLOOKUP(P8196,'Product manager data'!$A$1:B8212,2,0)</f>
        <v>Robin Dennis</v>
      </c>
    </row>
    <row r="8197" spans="1:25" x14ac:dyDescent="0.3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t="str">
        <f t="shared" si="384"/>
        <v>Profit</v>
      </c>
      <c r="W8197" t="str">
        <f t="shared" si="385"/>
        <v>CA</v>
      </c>
      <c r="X8197" t="str">
        <f t="shared" si="386"/>
        <v>California</v>
      </c>
      <c r="Y8197" t="str">
        <f>VLOOKUP(P8197,'Product manager data'!$A$1:B8213,2,0)</f>
        <v>Beth Higgins</v>
      </c>
    </row>
    <row r="8198" spans="1:25" x14ac:dyDescent="0.3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f t="shared" si="384"/>
        <v>Loss</v>
      </c>
      <c r="W8198" t="str">
        <f t="shared" si="385"/>
        <v>CA</v>
      </c>
      <c r="X8198" t="str">
        <f t="shared" si="386"/>
        <v>California</v>
      </c>
      <c r="Y8198" t="str">
        <f>VLOOKUP(P8198,'Product manager data'!$A$1:B8214,2,0)</f>
        <v>Reggie Bacon</v>
      </c>
    </row>
    <row r="8199" spans="1:25" x14ac:dyDescent="0.3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f t="shared" si="384"/>
        <v>Profit</v>
      </c>
      <c r="W8199" t="str">
        <f t="shared" si="385"/>
        <v>CA</v>
      </c>
      <c r="X8199" t="str">
        <f t="shared" si="386"/>
        <v>California</v>
      </c>
      <c r="Y8199" t="str">
        <f>VLOOKUP(P8199,'Product manager data'!$A$1:B8215,2,0)</f>
        <v>Eric Goetz</v>
      </c>
    </row>
    <row r="8200" spans="1:25" x14ac:dyDescent="0.3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f t="shared" si="384"/>
        <v>Profit</v>
      </c>
      <c r="W8200" t="str">
        <f t="shared" si="385"/>
        <v>CA</v>
      </c>
      <c r="X8200" t="str">
        <f t="shared" si="386"/>
        <v>California</v>
      </c>
      <c r="Y8200" t="str">
        <f>VLOOKUP(P8200,'Product manager data'!$A$1:B8216,2,0)</f>
        <v>Beth Higgins</v>
      </c>
    </row>
    <row r="8201" spans="1:25" x14ac:dyDescent="0.3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f t="shared" si="384"/>
        <v>Loss</v>
      </c>
      <c r="W8201" t="str">
        <f t="shared" si="385"/>
        <v>CA</v>
      </c>
      <c r="X8201" t="str">
        <f t="shared" si="386"/>
        <v>California</v>
      </c>
      <c r="Y8201" t="str">
        <f>VLOOKUP(P8201,'Product manager data'!$A$1:B8217,2,0)</f>
        <v>Kimberly Harrington</v>
      </c>
    </row>
    <row r="8202" spans="1:25" x14ac:dyDescent="0.3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 t="shared" si="384"/>
        <v>Loss</v>
      </c>
      <c r="W8202" t="str">
        <f t="shared" si="385"/>
        <v>CA</v>
      </c>
      <c r="X8202" t="str">
        <f t="shared" si="386"/>
        <v>California</v>
      </c>
      <c r="Y8202" t="str">
        <f>VLOOKUP(P8202,'Product manager data'!$A$1:B8218,2,0)</f>
        <v>Myrtle Holloway</v>
      </c>
    </row>
    <row r="8203" spans="1:25" x14ac:dyDescent="0.3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t="str">
        <f t="shared" si="384"/>
        <v>Profit</v>
      </c>
      <c r="W8203" t="str">
        <f t="shared" si="385"/>
        <v>CA</v>
      </c>
      <c r="X8203" t="str">
        <f t="shared" si="386"/>
        <v>California</v>
      </c>
      <c r="Y8203" t="str">
        <f>VLOOKUP(P8203,'Product manager data'!$A$1:B8219,2,0)</f>
        <v>Myrtle Holloway</v>
      </c>
    </row>
    <row r="8204" spans="1:25" x14ac:dyDescent="0.3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 t="shared" si="384"/>
        <v>Profit</v>
      </c>
      <c r="W8204" t="str">
        <f t="shared" si="385"/>
        <v>CA</v>
      </c>
      <c r="X8204" t="str">
        <f t="shared" si="386"/>
        <v>California</v>
      </c>
      <c r="Y8204" t="str">
        <f>VLOOKUP(P8204,'Product manager data'!$A$1:B8220,2,0)</f>
        <v>James Marez</v>
      </c>
    </row>
    <row r="8205" spans="1:25" x14ac:dyDescent="0.3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t="str">
        <f t="shared" si="384"/>
        <v>Profit</v>
      </c>
      <c r="W8205" t="str">
        <f t="shared" si="385"/>
        <v>CA</v>
      </c>
      <c r="X8205" t="str">
        <f t="shared" si="386"/>
        <v>California</v>
      </c>
      <c r="Y8205" t="str">
        <f>VLOOKUP(P8205,'Product manager data'!$A$1:B8221,2,0)</f>
        <v>Robin Dennis</v>
      </c>
    </row>
    <row r="8206" spans="1:25" x14ac:dyDescent="0.3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t="str">
        <f t="shared" si="384"/>
        <v>Profit</v>
      </c>
      <c r="W8206" t="str">
        <f t="shared" si="385"/>
        <v>CA</v>
      </c>
      <c r="X8206" t="str">
        <f t="shared" si="386"/>
        <v>California</v>
      </c>
      <c r="Y8206" t="str">
        <f>VLOOKUP(P8206,'Product manager data'!$A$1:B8222,2,0)</f>
        <v>Jennifer Hutchins</v>
      </c>
    </row>
    <row r="8207" spans="1:25" x14ac:dyDescent="0.3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 t="shared" si="384"/>
        <v>Profit</v>
      </c>
      <c r="W8207" t="str">
        <f t="shared" si="385"/>
        <v>CA</v>
      </c>
      <c r="X8207" t="str">
        <f t="shared" si="386"/>
        <v>California</v>
      </c>
      <c r="Y8207" t="str">
        <f>VLOOKUP(P8207,'Product manager data'!$A$1:B8223,2,0)</f>
        <v>Sandra Cruz</v>
      </c>
    </row>
    <row r="8208" spans="1:25" x14ac:dyDescent="0.3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t="str">
        <f t="shared" si="384"/>
        <v>Loss</v>
      </c>
      <c r="W8208" t="str">
        <f t="shared" si="385"/>
        <v>CA</v>
      </c>
      <c r="X8208" t="str">
        <f t="shared" si="386"/>
        <v>California</v>
      </c>
      <c r="Y8208" t="str">
        <f>VLOOKUP(P8208,'Product manager data'!$A$1:B8224,2,0)</f>
        <v>Michael Benoit</v>
      </c>
    </row>
    <row r="8209" spans="1:25" x14ac:dyDescent="0.3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t="str">
        <f t="shared" si="384"/>
        <v>Profit</v>
      </c>
      <c r="W8209" t="str">
        <f t="shared" si="385"/>
        <v>CA</v>
      </c>
      <c r="X8209" t="str">
        <f t="shared" si="386"/>
        <v>California</v>
      </c>
      <c r="Y8209" t="str">
        <f>VLOOKUP(P8209,'Product manager data'!$A$1:B8225,2,0)</f>
        <v>Eric Goetz</v>
      </c>
    </row>
    <row r="8210" spans="1:25" x14ac:dyDescent="0.3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t="str">
        <f t="shared" si="384"/>
        <v>Loss</v>
      </c>
      <c r="W8210" t="str">
        <f t="shared" si="385"/>
        <v>CA</v>
      </c>
      <c r="X8210" t="str">
        <f t="shared" si="386"/>
        <v>California</v>
      </c>
      <c r="Y8210" t="str">
        <f>VLOOKUP(P8210,'Product manager data'!$A$1:B8226,2,0)</f>
        <v>Kimberly Harrington</v>
      </c>
    </row>
    <row r="8211" spans="1:25" x14ac:dyDescent="0.3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t="str">
        <f t="shared" si="384"/>
        <v>Loss</v>
      </c>
      <c r="W8211" t="str">
        <f t="shared" si="385"/>
        <v>CA</v>
      </c>
      <c r="X8211" t="str">
        <f t="shared" si="386"/>
        <v>California</v>
      </c>
      <c r="Y8211" t="str">
        <f>VLOOKUP(P8211,'Product manager data'!$A$1:B8227,2,0)</f>
        <v>Myrtle Holloway</v>
      </c>
    </row>
    <row r="8212" spans="1:25" x14ac:dyDescent="0.3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t="str">
        <f t="shared" si="384"/>
        <v>Profit</v>
      </c>
      <c r="W8212" t="str">
        <f t="shared" si="385"/>
        <v>CA</v>
      </c>
      <c r="X8212" t="str">
        <f t="shared" si="386"/>
        <v>California</v>
      </c>
      <c r="Y8212" t="str">
        <f>VLOOKUP(P8212,'Product manager data'!$A$1:B8228,2,0)</f>
        <v>Mary Wood</v>
      </c>
    </row>
    <row r="8213" spans="1:25" x14ac:dyDescent="0.3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t="str">
        <f t="shared" si="384"/>
        <v>Loss</v>
      </c>
      <c r="W8213" t="str">
        <f t="shared" si="385"/>
        <v>CA</v>
      </c>
      <c r="X8213" t="str">
        <f t="shared" si="386"/>
        <v>California</v>
      </c>
      <c r="Y8213" t="str">
        <f>VLOOKUP(P8213,'Product manager data'!$A$1:B8229,2,0)</f>
        <v>Robin Dennis</v>
      </c>
    </row>
    <row r="8214" spans="1:25" x14ac:dyDescent="0.3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f t="shared" si="384"/>
        <v>Profit</v>
      </c>
      <c r="W8214" t="str">
        <f t="shared" si="385"/>
        <v>CA</v>
      </c>
      <c r="X8214" t="str">
        <f t="shared" si="386"/>
        <v>California</v>
      </c>
      <c r="Y8214" t="str">
        <f>VLOOKUP(P8214,'Product manager data'!$A$1:B8230,2,0)</f>
        <v>Myrtle Holloway</v>
      </c>
    </row>
    <row r="8215" spans="1:25" x14ac:dyDescent="0.3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f t="shared" si="384"/>
        <v>Loss</v>
      </c>
      <c r="W8215" t="str">
        <f t="shared" si="385"/>
        <v>CA</v>
      </c>
      <c r="X8215" t="str">
        <f t="shared" si="386"/>
        <v>California</v>
      </c>
      <c r="Y8215" t="str">
        <f>VLOOKUP(P8215,'Product manager data'!$A$1:B8231,2,0)</f>
        <v>Kimberly Harrington</v>
      </c>
    </row>
    <row r="8216" spans="1:25" x14ac:dyDescent="0.3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t="str">
        <f t="shared" si="384"/>
        <v>Profit</v>
      </c>
      <c r="W8216" t="str">
        <f t="shared" si="385"/>
        <v>CA</v>
      </c>
      <c r="X8216" t="str">
        <f t="shared" si="386"/>
        <v>California</v>
      </c>
      <c r="Y8216" t="str">
        <f>VLOOKUP(P8216,'Product manager data'!$A$1:B8232,2,0)</f>
        <v>Beth Higgins</v>
      </c>
    </row>
    <row r="8217" spans="1:25" x14ac:dyDescent="0.3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f t="shared" si="384"/>
        <v>Loss</v>
      </c>
      <c r="W8217" t="str">
        <f t="shared" si="385"/>
        <v>CA</v>
      </c>
      <c r="X8217" t="str">
        <f t="shared" si="386"/>
        <v>California</v>
      </c>
      <c r="Y8217" t="str">
        <f>VLOOKUP(P8217,'Product manager data'!$A$1:B8233,2,0)</f>
        <v>Kimberly Harrington</v>
      </c>
    </row>
    <row r="8218" spans="1:25" x14ac:dyDescent="0.3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f t="shared" si="384"/>
        <v>Loss</v>
      </c>
      <c r="W8218" t="str">
        <f t="shared" si="385"/>
        <v>CA</v>
      </c>
      <c r="X8218" t="str">
        <f t="shared" si="386"/>
        <v>California</v>
      </c>
      <c r="Y8218" t="str">
        <f>VLOOKUP(P8218,'Product manager data'!$A$1:B8234,2,0)</f>
        <v>Kimberly Harrington</v>
      </c>
    </row>
    <row r="8219" spans="1:25" x14ac:dyDescent="0.3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f t="shared" si="384"/>
        <v>Profit</v>
      </c>
      <c r="W8219" t="str">
        <f t="shared" si="385"/>
        <v>CA</v>
      </c>
      <c r="X8219" t="str">
        <f t="shared" si="386"/>
        <v>California</v>
      </c>
      <c r="Y8219" t="str">
        <f>VLOOKUP(P8219,'Product manager data'!$A$1:B8235,2,0)</f>
        <v>Junior Fason</v>
      </c>
    </row>
    <row r="8220" spans="1:25" x14ac:dyDescent="0.3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f t="shared" si="384"/>
        <v>Loss</v>
      </c>
      <c r="W8220" t="str">
        <f t="shared" si="385"/>
        <v>CA</v>
      </c>
      <c r="X8220" t="str">
        <f t="shared" si="386"/>
        <v>California</v>
      </c>
      <c r="Y8220" t="str">
        <f>VLOOKUP(P8220,'Product manager data'!$A$1:B8236,2,0)</f>
        <v>Robin Dennis</v>
      </c>
    </row>
    <row r="8221" spans="1:25" x14ac:dyDescent="0.3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f t="shared" si="384"/>
        <v>Profit</v>
      </c>
      <c r="W8221" t="str">
        <f t="shared" si="385"/>
        <v>CA</v>
      </c>
      <c r="X8221" t="str">
        <f t="shared" si="386"/>
        <v>California</v>
      </c>
      <c r="Y8221" t="str">
        <f>VLOOKUP(P8221,'Product manager data'!$A$1:B8237,2,0)</f>
        <v>Willie Zensen</v>
      </c>
    </row>
    <row r="8222" spans="1:25" x14ac:dyDescent="0.3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f t="shared" si="384"/>
        <v>Loss</v>
      </c>
      <c r="W8222" t="str">
        <f t="shared" si="385"/>
        <v>CA</v>
      </c>
      <c r="X8222" t="str">
        <f t="shared" si="386"/>
        <v>California</v>
      </c>
      <c r="Y8222" t="str">
        <f>VLOOKUP(P8222,'Product manager data'!$A$1:B8238,2,0)</f>
        <v>Kimberly Harrington</v>
      </c>
    </row>
    <row r="8223" spans="1:25" x14ac:dyDescent="0.3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t="str">
        <f t="shared" si="384"/>
        <v>Loss</v>
      </c>
      <c r="W8223" t="str">
        <f t="shared" si="385"/>
        <v>CA</v>
      </c>
      <c r="X8223" t="str">
        <f t="shared" si="386"/>
        <v>California</v>
      </c>
      <c r="Y8223" t="str">
        <f>VLOOKUP(P8223,'Product manager data'!$A$1:B8239,2,0)</f>
        <v>Junior Fason</v>
      </c>
    </row>
    <row r="8224" spans="1:25" x14ac:dyDescent="0.3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t="str">
        <f t="shared" si="384"/>
        <v>Loss</v>
      </c>
      <c r="W8224" t="str">
        <f t="shared" si="385"/>
        <v>CA</v>
      </c>
      <c r="X8224" t="str">
        <f t="shared" si="386"/>
        <v>California</v>
      </c>
      <c r="Y8224" t="str">
        <f>VLOOKUP(P8224,'Product manager data'!$A$1:B8240,2,0)</f>
        <v>Myrtle Holloway</v>
      </c>
    </row>
    <row r="8225" spans="1:25" x14ac:dyDescent="0.3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f t="shared" si="384"/>
        <v>Profit</v>
      </c>
      <c r="W8225" t="str">
        <f t="shared" si="385"/>
        <v>CA</v>
      </c>
      <c r="X8225" t="str">
        <f t="shared" si="386"/>
        <v>California</v>
      </c>
      <c r="Y8225" t="str">
        <f>VLOOKUP(P8225,'Product manager data'!$A$1:B8241,2,0)</f>
        <v>Beth Higgins</v>
      </c>
    </row>
    <row r="8226" spans="1:25" x14ac:dyDescent="0.3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t="str">
        <f t="shared" si="384"/>
        <v>Profit</v>
      </c>
      <c r="W8226" t="str">
        <f t="shared" si="385"/>
        <v>CA</v>
      </c>
      <c r="X8226" t="str">
        <f t="shared" si="386"/>
        <v>California</v>
      </c>
      <c r="Y8226" t="str">
        <f>VLOOKUP(P8226,'Product manager data'!$A$1:B8242,2,0)</f>
        <v>Beth Higgins</v>
      </c>
    </row>
    <row r="8227" spans="1:25" x14ac:dyDescent="0.3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f t="shared" si="384"/>
        <v>Profit</v>
      </c>
      <c r="W8227" t="str">
        <f t="shared" si="385"/>
        <v>CA</v>
      </c>
      <c r="X8227" t="str">
        <f t="shared" si="386"/>
        <v>California</v>
      </c>
      <c r="Y8227" t="str">
        <f>VLOOKUP(P8227,'Product manager data'!$A$1:B8243,2,0)</f>
        <v>Beth Higgins</v>
      </c>
    </row>
    <row r="8228" spans="1:25" x14ac:dyDescent="0.3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t="str">
        <f t="shared" si="384"/>
        <v>Profit</v>
      </c>
      <c r="W8228" t="str">
        <f t="shared" si="385"/>
        <v>CA</v>
      </c>
      <c r="X8228" t="str">
        <f t="shared" si="386"/>
        <v>California</v>
      </c>
      <c r="Y8228" t="str">
        <f>VLOOKUP(P8228,'Product manager data'!$A$1:B8244,2,0)</f>
        <v>Beth Higgins</v>
      </c>
    </row>
    <row r="8229" spans="1:25" x14ac:dyDescent="0.3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f t="shared" si="384"/>
        <v>Profit</v>
      </c>
      <c r="W8229" t="str">
        <f t="shared" si="385"/>
        <v>CA</v>
      </c>
      <c r="X8229" t="str">
        <f t="shared" si="386"/>
        <v>California</v>
      </c>
      <c r="Y8229" t="str">
        <f>VLOOKUP(P8229,'Product manager data'!$A$1:B8245,2,0)</f>
        <v>Robin Dennis</v>
      </c>
    </row>
    <row r="8230" spans="1:25" x14ac:dyDescent="0.3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 t="shared" si="384"/>
        <v>Profit</v>
      </c>
      <c r="W8230" t="str">
        <f t="shared" si="385"/>
        <v>CA</v>
      </c>
      <c r="X8230" t="str">
        <f t="shared" si="386"/>
        <v>California</v>
      </c>
      <c r="Y8230" t="str">
        <f>VLOOKUP(P8230,'Product manager data'!$A$1:B8246,2,0)</f>
        <v>Myrtle Holloway</v>
      </c>
    </row>
    <row r="8231" spans="1:25" x14ac:dyDescent="0.3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f t="shared" si="384"/>
        <v>Profit</v>
      </c>
      <c r="W8231" t="str">
        <f t="shared" si="385"/>
        <v>CA</v>
      </c>
      <c r="X8231" t="str">
        <f t="shared" si="386"/>
        <v>California</v>
      </c>
      <c r="Y8231" t="str">
        <f>VLOOKUP(P8231,'Product manager data'!$A$1:B8247,2,0)</f>
        <v>Reggie Bacon</v>
      </c>
    </row>
    <row r="8232" spans="1:25" x14ac:dyDescent="0.3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t="str">
        <f t="shared" si="384"/>
        <v>Profit</v>
      </c>
      <c r="W8232" t="str">
        <f t="shared" si="385"/>
        <v>CA</v>
      </c>
      <c r="X8232" t="str">
        <f t="shared" si="386"/>
        <v>California</v>
      </c>
      <c r="Y8232" t="str">
        <f>VLOOKUP(P8232,'Product manager data'!$A$1:B8248,2,0)</f>
        <v>Eric Goetz</v>
      </c>
    </row>
    <row r="8233" spans="1:25" x14ac:dyDescent="0.3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t="str">
        <f t="shared" si="384"/>
        <v>Profit</v>
      </c>
      <c r="W8233" t="str">
        <f t="shared" si="385"/>
        <v>CA</v>
      </c>
      <c r="X8233" t="str">
        <f t="shared" si="386"/>
        <v>California</v>
      </c>
      <c r="Y8233" t="str">
        <f>VLOOKUP(P8233,'Product manager data'!$A$1:B8249,2,0)</f>
        <v>Tim Collins</v>
      </c>
    </row>
    <row r="8234" spans="1:25" x14ac:dyDescent="0.3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 t="shared" si="384"/>
        <v>Profit</v>
      </c>
      <c r="W8234" t="str">
        <f t="shared" si="385"/>
        <v>CA</v>
      </c>
      <c r="X8234" t="str">
        <f t="shared" si="386"/>
        <v>California</v>
      </c>
      <c r="Y8234" t="str">
        <f>VLOOKUP(P8234,'Product manager data'!$A$1:B8250,2,0)</f>
        <v>Myrtle Holloway</v>
      </c>
    </row>
    <row r="8235" spans="1:25" x14ac:dyDescent="0.3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t="str">
        <f t="shared" si="384"/>
        <v>Profit</v>
      </c>
      <c r="W8235" t="str">
        <f t="shared" si="385"/>
        <v>CA</v>
      </c>
      <c r="X8235" t="str">
        <f t="shared" si="386"/>
        <v>California</v>
      </c>
      <c r="Y8235" t="str">
        <f>VLOOKUP(P8235,'Product manager data'!$A$1:B8251,2,0)</f>
        <v>Myrtle Holloway</v>
      </c>
    </row>
    <row r="8236" spans="1:25" x14ac:dyDescent="0.3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t="str">
        <f t="shared" si="384"/>
        <v>Profit</v>
      </c>
      <c r="W8236" t="str">
        <f t="shared" si="385"/>
        <v>CA</v>
      </c>
      <c r="X8236" t="str">
        <f t="shared" si="386"/>
        <v>California</v>
      </c>
      <c r="Y8236" t="str">
        <f>VLOOKUP(P8236,'Product manager data'!$A$1:B8252,2,0)</f>
        <v>Tammie Nelson</v>
      </c>
    </row>
    <row r="8237" spans="1:25" x14ac:dyDescent="0.3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f t="shared" si="384"/>
        <v>Loss</v>
      </c>
      <c r="W8237" t="str">
        <f t="shared" si="385"/>
        <v>CA</v>
      </c>
      <c r="X8237" t="str">
        <f t="shared" si="386"/>
        <v>California</v>
      </c>
      <c r="Y8237" t="str">
        <f>VLOOKUP(P8237,'Product manager data'!$A$1:B8253,2,0)</f>
        <v>Michael Benoit</v>
      </c>
    </row>
    <row r="8238" spans="1:25" x14ac:dyDescent="0.3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 t="shared" si="384"/>
        <v>Profit</v>
      </c>
      <c r="W8238" t="str">
        <f t="shared" si="385"/>
        <v>CA</v>
      </c>
      <c r="X8238" t="str">
        <f t="shared" si="386"/>
        <v>California</v>
      </c>
      <c r="Y8238" t="str">
        <f>VLOOKUP(P8238,'Product manager data'!$A$1:B8254,2,0)</f>
        <v>Sandra Cruz</v>
      </c>
    </row>
    <row r="8239" spans="1:25" x14ac:dyDescent="0.3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f t="shared" si="384"/>
        <v>Loss</v>
      </c>
      <c r="W8239" t="str">
        <f t="shared" si="385"/>
        <v>CA</v>
      </c>
      <c r="X8239" t="str">
        <f t="shared" si="386"/>
        <v>California</v>
      </c>
      <c r="Y8239" t="str">
        <f>VLOOKUP(P8239,'Product manager data'!$A$1:B8255,2,0)</f>
        <v>Myrtle Holloway</v>
      </c>
    </row>
    <row r="8240" spans="1:25" x14ac:dyDescent="0.3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t="str">
        <f t="shared" si="384"/>
        <v>Profit</v>
      </c>
      <c r="W8240" t="str">
        <f t="shared" si="385"/>
        <v>CA</v>
      </c>
      <c r="X8240" t="str">
        <f t="shared" si="386"/>
        <v>California</v>
      </c>
      <c r="Y8240" t="str">
        <f>VLOOKUP(P8240,'Product manager data'!$A$1:B8256,2,0)</f>
        <v>Beth Higgins</v>
      </c>
    </row>
    <row r="8241" spans="1:25" x14ac:dyDescent="0.3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f t="shared" si="384"/>
        <v>Profit</v>
      </c>
      <c r="W8241" t="str">
        <f t="shared" si="385"/>
        <v>CA</v>
      </c>
      <c r="X8241" t="str">
        <f t="shared" si="386"/>
        <v>California</v>
      </c>
      <c r="Y8241" t="str">
        <f>VLOOKUP(P8241,'Product manager data'!$A$1:B8257,2,0)</f>
        <v>Eric Goetz</v>
      </c>
    </row>
    <row r="8242" spans="1:25" x14ac:dyDescent="0.3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t="str">
        <f t="shared" si="384"/>
        <v>Profit</v>
      </c>
      <c r="W8242" t="str">
        <f t="shared" si="385"/>
        <v>CA</v>
      </c>
      <c r="X8242" t="str">
        <f t="shared" si="386"/>
        <v>California</v>
      </c>
      <c r="Y8242" t="str">
        <f>VLOOKUP(P8242,'Product manager data'!$A$1:B8258,2,0)</f>
        <v>Robin Dennis</v>
      </c>
    </row>
    <row r="8243" spans="1:25" x14ac:dyDescent="0.3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 t="shared" si="384"/>
        <v>Profit</v>
      </c>
      <c r="W8243" t="str">
        <f t="shared" si="385"/>
        <v>CA</v>
      </c>
      <c r="X8243" t="str">
        <f t="shared" si="386"/>
        <v>California</v>
      </c>
      <c r="Y8243" t="str">
        <f>VLOOKUP(P8243,'Product manager data'!$A$1:B8259,2,0)</f>
        <v>Kimberly Harrington</v>
      </c>
    </row>
    <row r="8244" spans="1:25" x14ac:dyDescent="0.3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f t="shared" si="384"/>
        <v>Profit</v>
      </c>
      <c r="W8244" t="str">
        <f t="shared" si="385"/>
        <v>CA</v>
      </c>
      <c r="X8244" t="str">
        <f t="shared" si="386"/>
        <v>California</v>
      </c>
      <c r="Y8244" t="str">
        <f>VLOOKUP(P8244,'Product manager data'!$A$1:B8260,2,0)</f>
        <v>Reggie Bacon</v>
      </c>
    </row>
    <row r="8245" spans="1:25" x14ac:dyDescent="0.3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t="str">
        <f t="shared" si="384"/>
        <v>Profit</v>
      </c>
      <c r="W8245" t="str">
        <f t="shared" si="385"/>
        <v>CA</v>
      </c>
      <c r="X8245" t="str">
        <f t="shared" si="386"/>
        <v>California</v>
      </c>
      <c r="Y8245" t="str">
        <f>VLOOKUP(P8245,'Product manager data'!$A$1:B8261,2,0)</f>
        <v>James Marez</v>
      </c>
    </row>
    <row r="8246" spans="1:25" x14ac:dyDescent="0.3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f t="shared" si="384"/>
        <v>Profit</v>
      </c>
      <c r="W8246" t="str">
        <f t="shared" si="385"/>
        <v>CA</v>
      </c>
      <c r="X8246" t="str">
        <f t="shared" si="386"/>
        <v>California</v>
      </c>
      <c r="Y8246" t="str">
        <f>VLOOKUP(P8246,'Product manager data'!$A$1:B8262,2,0)</f>
        <v>Robin Dennis</v>
      </c>
    </row>
    <row r="8247" spans="1:25" x14ac:dyDescent="0.3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f t="shared" si="384"/>
        <v>Profit</v>
      </c>
      <c r="W8247" t="str">
        <f t="shared" si="385"/>
        <v>US</v>
      </c>
      <c r="X8247" t="str">
        <f t="shared" si="386"/>
        <v>Texas</v>
      </c>
      <c r="Y8247" t="str">
        <f>VLOOKUP(P8247,'Product manager data'!$A$1:B8263,2,0)</f>
        <v>Myrtle Holloway</v>
      </c>
    </row>
    <row r="8248" spans="1:25" x14ac:dyDescent="0.3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f t="shared" si="384"/>
        <v>Loss</v>
      </c>
      <c r="W8248" t="str">
        <f t="shared" si="385"/>
        <v>CA</v>
      </c>
      <c r="X8248" t="str">
        <f t="shared" si="386"/>
        <v>California</v>
      </c>
      <c r="Y8248" t="str">
        <f>VLOOKUP(P8248,'Product manager data'!$A$1:B8264,2,0)</f>
        <v>Mary Wood</v>
      </c>
    </row>
    <row r="8249" spans="1:25" x14ac:dyDescent="0.3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f t="shared" si="384"/>
        <v>Profit</v>
      </c>
      <c r="W8249" t="str">
        <f t="shared" si="385"/>
        <v>CA</v>
      </c>
      <c r="X8249" t="str">
        <f t="shared" si="386"/>
        <v>California</v>
      </c>
      <c r="Y8249" t="str">
        <f>VLOOKUP(P8249,'Product manager data'!$A$1:B8265,2,0)</f>
        <v>Eric Goetz</v>
      </c>
    </row>
    <row r="8250" spans="1:25" x14ac:dyDescent="0.3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f t="shared" si="384"/>
        <v>Loss</v>
      </c>
      <c r="W8250" t="str">
        <f t="shared" si="385"/>
        <v>CA</v>
      </c>
      <c r="X8250" t="str">
        <f t="shared" si="386"/>
        <v>California</v>
      </c>
      <c r="Y8250" t="str">
        <f>VLOOKUP(P8250,'Product manager data'!$A$1:B8266,2,0)</f>
        <v>James Marez</v>
      </c>
    </row>
    <row r="8251" spans="1:25" x14ac:dyDescent="0.3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f t="shared" si="384"/>
        <v>Loss</v>
      </c>
      <c r="W8251" t="str">
        <f t="shared" si="385"/>
        <v>CA</v>
      </c>
      <c r="X8251" t="str">
        <f t="shared" si="386"/>
        <v>California</v>
      </c>
      <c r="Y8251" t="str">
        <f>VLOOKUP(P8251,'Product manager data'!$A$1:B8267,2,0)</f>
        <v>Kimberly Harrington</v>
      </c>
    </row>
    <row r="8252" spans="1:25" x14ac:dyDescent="0.3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f t="shared" si="384"/>
        <v>Loss</v>
      </c>
      <c r="W8252" t="str">
        <f t="shared" si="385"/>
        <v>CA</v>
      </c>
      <c r="X8252" t="str">
        <f t="shared" si="386"/>
        <v>California</v>
      </c>
      <c r="Y8252" t="str">
        <f>VLOOKUP(P8252,'Product manager data'!$A$1:B8268,2,0)</f>
        <v>Robin Dennis</v>
      </c>
    </row>
    <row r="8253" spans="1:25" x14ac:dyDescent="0.3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f t="shared" si="384"/>
        <v>Loss</v>
      </c>
      <c r="W8253" t="str">
        <f t="shared" si="385"/>
        <v>CA</v>
      </c>
      <c r="X8253" t="str">
        <f t="shared" si="386"/>
        <v>California</v>
      </c>
      <c r="Y8253" t="str">
        <f>VLOOKUP(P8253,'Product manager data'!$A$1:B8269,2,0)</f>
        <v>Mary Wood</v>
      </c>
    </row>
    <row r="8254" spans="1:25" x14ac:dyDescent="0.3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 t="shared" si="384"/>
        <v>Profit</v>
      </c>
      <c r="W8254" t="str">
        <f t="shared" si="385"/>
        <v>CA</v>
      </c>
      <c r="X8254" t="str">
        <f t="shared" si="386"/>
        <v>California</v>
      </c>
      <c r="Y8254" t="str">
        <f>VLOOKUP(P8254,'Product manager data'!$A$1:B8270,2,0)</f>
        <v>Myrtle Holloway</v>
      </c>
    </row>
    <row r="8255" spans="1:25" x14ac:dyDescent="0.3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t="str">
        <f t="shared" si="384"/>
        <v>Profit</v>
      </c>
      <c r="W8255" t="str">
        <f t="shared" si="385"/>
        <v>CA</v>
      </c>
      <c r="X8255" t="str">
        <f t="shared" si="386"/>
        <v>California</v>
      </c>
      <c r="Y8255" t="str">
        <f>VLOOKUP(P8255,'Product manager data'!$A$1:B8271,2,0)</f>
        <v>Jason Lightner</v>
      </c>
    </row>
    <row r="8256" spans="1:25" x14ac:dyDescent="0.3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t="str">
        <f t="shared" si="384"/>
        <v>Profit</v>
      </c>
      <c r="W8256" t="str">
        <f t="shared" si="385"/>
        <v>CA</v>
      </c>
      <c r="X8256" t="str">
        <f t="shared" si="386"/>
        <v>California</v>
      </c>
      <c r="Y8256" t="str">
        <f>VLOOKUP(P8256,'Product manager data'!$A$1:B8272,2,0)</f>
        <v>Beth Higgins</v>
      </c>
    </row>
    <row r="8257" spans="1:25" x14ac:dyDescent="0.3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f t="shared" si="384"/>
        <v>Profit</v>
      </c>
      <c r="W8257" t="str">
        <f t="shared" si="385"/>
        <v>CA</v>
      </c>
      <c r="X8257" t="str">
        <f t="shared" si="386"/>
        <v>California</v>
      </c>
      <c r="Y8257" t="str">
        <f>VLOOKUP(P8257,'Product manager data'!$A$1:B8273,2,0)</f>
        <v>James Marez</v>
      </c>
    </row>
    <row r="8258" spans="1:25" x14ac:dyDescent="0.3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t="str">
        <f t="shared" si="384"/>
        <v>Profit</v>
      </c>
      <c r="W8258" t="str">
        <f t="shared" si="385"/>
        <v>CA</v>
      </c>
      <c r="X8258" t="str">
        <f t="shared" si="386"/>
        <v>California</v>
      </c>
      <c r="Y8258" t="str">
        <f>VLOOKUP(P8258,'Product manager data'!$A$1:B8274,2,0)</f>
        <v>Myrtle Holloway</v>
      </c>
    </row>
    <row r="8259" spans="1:25" x14ac:dyDescent="0.3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t="str">
        <f t="shared" ref="V8259:V8322" si="387">IF(U8259&gt;=0,"Profit","Loss")</f>
        <v>Profit</v>
      </c>
      <c r="W8259" t="str">
        <f t="shared" ref="W8259:W8322" si="388">MID(B8259,1,2)</f>
        <v>CA</v>
      </c>
      <c r="X8259" t="str">
        <f t="shared" ref="X8259:X8322" si="389">IF(W8259="CA","California","Texas")</f>
        <v>California</v>
      </c>
      <c r="Y8259" t="str">
        <f>VLOOKUP(P8259,'Product manager data'!$A$1:B8275,2,0)</f>
        <v>Reggie Bacon</v>
      </c>
    </row>
    <row r="8260" spans="1:25" x14ac:dyDescent="0.3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t="str">
        <f t="shared" si="387"/>
        <v>Profit</v>
      </c>
      <c r="W8260" t="str">
        <f t="shared" si="388"/>
        <v>CA</v>
      </c>
      <c r="X8260" t="str">
        <f t="shared" si="389"/>
        <v>California</v>
      </c>
      <c r="Y8260" t="str">
        <f>VLOOKUP(P8260,'Product manager data'!$A$1:B8276,2,0)</f>
        <v>Kimberly Harrington</v>
      </c>
    </row>
    <row r="8261" spans="1:25" x14ac:dyDescent="0.3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f t="shared" si="387"/>
        <v>Profit</v>
      </c>
      <c r="W8261" t="str">
        <f t="shared" si="388"/>
        <v>CA</v>
      </c>
      <c r="X8261" t="str">
        <f t="shared" si="389"/>
        <v>California</v>
      </c>
      <c r="Y8261" t="str">
        <f>VLOOKUP(P8261,'Product manager data'!$A$1:B8277,2,0)</f>
        <v>Beth Higgins</v>
      </c>
    </row>
    <row r="8262" spans="1:25" x14ac:dyDescent="0.3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f t="shared" si="387"/>
        <v>Profit</v>
      </c>
      <c r="W8262" t="str">
        <f t="shared" si="388"/>
        <v>CA</v>
      </c>
      <c r="X8262" t="str">
        <f t="shared" si="389"/>
        <v>California</v>
      </c>
      <c r="Y8262" t="str">
        <f>VLOOKUP(P8262,'Product manager data'!$A$1:B8278,2,0)</f>
        <v>Kimberly Harrington</v>
      </c>
    </row>
    <row r="8263" spans="1:25" x14ac:dyDescent="0.3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t="str">
        <f t="shared" si="387"/>
        <v>Profit</v>
      </c>
      <c r="W8263" t="str">
        <f t="shared" si="388"/>
        <v>CA</v>
      </c>
      <c r="X8263" t="str">
        <f t="shared" si="389"/>
        <v>California</v>
      </c>
      <c r="Y8263" t="str">
        <f>VLOOKUP(P8263,'Product manager data'!$A$1:B8279,2,0)</f>
        <v>Myrtle Holloway</v>
      </c>
    </row>
    <row r="8264" spans="1:25" x14ac:dyDescent="0.3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 t="shared" si="387"/>
        <v>Profit</v>
      </c>
      <c r="W8264" t="str">
        <f t="shared" si="388"/>
        <v>CA</v>
      </c>
      <c r="X8264" t="str">
        <f t="shared" si="389"/>
        <v>California</v>
      </c>
      <c r="Y8264" t="str">
        <f>VLOOKUP(P8264,'Product manager data'!$A$1:B8280,2,0)</f>
        <v>Beth Higgins</v>
      </c>
    </row>
    <row r="8265" spans="1:25" x14ac:dyDescent="0.3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f t="shared" si="387"/>
        <v>Loss</v>
      </c>
      <c r="W8265" t="str">
        <f t="shared" si="388"/>
        <v>CA</v>
      </c>
      <c r="X8265" t="str">
        <f t="shared" si="389"/>
        <v>California</v>
      </c>
      <c r="Y8265" t="str">
        <f>VLOOKUP(P8265,'Product manager data'!$A$1:B8281,2,0)</f>
        <v>Kimberly Harrington</v>
      </c>
    </row>
    <row r="8266" spans="1:25" x14ac:dyDescent="0.3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t="str">
        <f t="shared" si="387"/>
        <v>Profit</v>
      </c>
      <c r="W8266" t="str">
        <f t="shared" si="388"/>
        <v>CA</v>
      </c>
      <c r="X8266" t="str">
        <f t="shared" si="389"/>
        <v>California</v>
      </c>
      <c r="Y8266" t="str">
        <f>VLOOKUP(P8266,'Product manager data'!$A$1:B8282,2,0)</f>
        <v>Mary Wood</v>
      </c>
    </row>
    <row r="8267" spans="1:25" x14ac:dyDescent="0.3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 t="shared" si="387"/>
        <v>Profit</v>
      </c>
      <c r="W8267" t="str">
        <f t="shared" si="388"/>
        <v>CA</v>
      </c>
      <c r="X8267" t="str">
        <f t="shared" si="389"/>
        <v>California</v>
      </c>
      <c r="Y8267" t="str">
        <f>VLOOKUP(P8267,'Product manager data'!$A$1:B8283,2,0)</f>
        <v>Kimberly Harrington</v>
      </c>
    </row>
    <row r="8268" spans="1:25" x14ac:dyDescent="0.3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f t="shared" si="387"/>
        <v>Profit</v>
      </c>
      <c r="W8268" t="str">
        <f t="shared" si="388"/>
        <v>CA</v>
      </c>
      <c r="X8268" t="str">
        <f t="shared" si="389"/>
        <v>California</v>
      </c>
      <c r="Y8268" t="str">
        <f>VLOOKUP(P8268,'Product manager data'!$A$1:B8284,2,0)</f>
        <v>James Marez</v>
      </c>
    </row>
    <row r="8269" spans="1:25" x14ac:dyDescent="0.3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t="str">
        <f t="shared" si="387"/>
        <v>Loss</v>
      </c>
      <c r="W8269" t="str">
        <f t="shared" si="388"/>
        <v>CA</v>
      </c>
      <c r="X8269" t="str">
        <f t="shared" si="389"/>
        <v>California</v>
      </c>
      <c r="Y8269" t="str">
        <f>VLOOKUP(P8269,'Product manager data'!$A$1:B8285,2,0)</f>
        <v>Michael Benoit</v>
      </c>
    </row>
    <row r="8270" spans="1:25" x14ac:dyDescent="0.3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f t="shared" si="387"/>
        <v>Profit</v>
      </c>
      <c r="W8270" t="str">
        <f t="shared" si="388"/>
        <v>CA</v>
      </c>
      <c r="X8270" t="str">
        <f t="shared" si="389"/>
        <v>California</v>
      </c>
      <c r="Y8270" t="str">
        <f>VLOOKUP(P8270,'Product manager data'!$A$1:B8286,2,0)</f>
        <v>Tammie Nelson</v>
      </c>
    </row>
    <row r="8271" spans="1:25" x14ac:dyDescent="0.3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t="str">
        <f t="shared" si="387"/>
        <v>Profit</v>
      </c>
      <c r="W8271" t="str">
        <f t="shared" si="388"/>
        <v>CA</v>
      </c>
      <c r="X8271" t="str">
        <f t="shared" si="389"/>
        <v>California</v>
      </c>
      <c r="Y8271" t="str">
        <f>VLOOKUP(P8271,'Product manager data'!$A$1:B8287,2,0)</f>
        <v>James Marez</v>
      </c>
    </row>
    <row r="8272" spans="1:25" x14ac:dyDescent="0.3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f t="shared" si="387"/>
        <v>Profit</v>
      </c>
      <c r="W8272" t="str">
        <f t="shared" si="388"/>
        <v>CA</v>
      </c>
      <c r="X8272" t="str">
        <f t="shared" si="389"/>
        <v>California</v>
      </c>
      <c r="Y8272" t="str">
        <f>VLOOKUP(P8272,'Product manager data'!$A$1:B8288,2,0)</f>
        <v>Eric Goetz</v>
      </c>
    </row>
    <row r="8273" spans="1:25" x14ac:dyDescent="0.3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f t="shared" si="387"/>
        <v>Profit</v>
      </c>
      <c r="W8273" t="str">
        <f t="shared" si="388"/>
        <v>CA</v>
      </c>
      <c r="X8273" t="str">
        <f t="shared" si="389"/>
        <v>California</v>
      </c>
      <c r="Y8273" t="str">
        <f>VLOOKUP(P8273,'Product manager data'!$A$1:B8289,2,0)</f>
        <v>Sandra Cruz</v>
      </c>
    </row>
    <row r="8274" spans="1:25" x14ac:dyDescent="0.3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t="str">
        <f t="shared" si="387"/>
        <v>Profit</v>
      </c>
      <c r="W8274" t="str">
        <f t="shared" si="388"/>
        <v>CA</v>
      </c>
      <c r="X8274" t="str">
        <f t="shared" si="389"/>
        <v>California</v>
      </c>
      <c r="Y8274" t="str">
        <f>VLOOKUP(P8274,'Product manager data'!$A$1:B8290,2,0)</f>
        <v>Sandra Cruz</v>
      </c>
    </row>
    <row r="8275" spans="1:25" x14ac:dyDescent="0.3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f t="shared" si="387"/>
        <v>Profit</v>
      </c>
      <c r="W8275" t="str">
        <f t="shared" si="388"/>
        <v>CA</v>
      </c>
      <c r="X8275" t="str">
        <f t="shared" si="389"/>
        <v>California</v>
      </c>
      <c r="Y8275" t="str">
        <f>VLOOKUP(P8275,'Product manager data'!$A$1:B8291,2,0)</f>
        <v>Eric Goetz</v>
      </c>
    </row>
    <row r="8276" spans="1:25" x14ac:dyDescent="0.3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t="str">
        <f t="shared" si="387"/>
        <v>Profit</v>
      </c>
      <c r="W8276" t="str">
        <f t="shared" si="388"/>
        <v>CA</v>
      </c>
      <c r="X8276" t="str">
        <f t="shared" si="389"/>
        <v>California</v>
      </c>
      <c r="Y8276" t="str">
        <f>VLOOKUP(P8276,'Product manager data'!$A$1:B8292,2,0)</f>
        <v>Myrtle Holloway</v>
      </c>
    </row>
    <row r="8277" spans="1:25" x14ac:dyDescent="0.3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f t="shared" si="387"/>
        <v>Profit</v>
      </c>
      <c r="W8277" t="str">
        <f t="shared" si="388"/>
        <v>CA</v>
      </c>
      <c r="X8277" t="str">
        <f t="shared" si="389"/>
        <v>California</v>
      </c>
      <c r="Y8277" t="str">
        <f>VLOOKUP(P8277,'Product manager data'!$A$1:B8293,2,0)</f>
        <v>Beth Higgins</v>
      </c>
    </row>
    <row r="8278" spans="1:25" x14ac:dyDescent="0.3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f t="shared" si="387"/>
        <v>Loss</v>
      </c>
      <c r="W8278" t="str">
        <f t="shared" si="388"/>
        <v>US</v>
      </c>
      <c r="X8278" t="str">
        <f t="shared" si="389"/>
        <v>Texas</v>
      </c>
      <c r="Y8278" t="str">
        <f>VLOOKUP(P8278,'Product manager data'!$A$1:B8294,2,0)</f>
        <v>Kimberly Harrington</v>
      </c>
    </row>
    <row r="8279" spans="1:25" x14ac:dyDescent="0.3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f t="shared" si="387"/>
        <v>Loss</v>
      </c>
      <c r="W8279" t="str">
        <f t="shared" si="388"/>
        <v>US</v>
      </c>
      <c r="X8279" t="str">
        <f t="shared" si="389"/>
        <v>Texas</v>
      </c>
      <c r="Y8279" t="str">
        <f>VLOOKUP(P8279,'Product manager data'!$A$1:B8295,2,0)</f>
        <v>Kimberly Harrington</v>
      </c>
    </row>
    <row r="8280" spans="1:25" x14ac:dyDescent="0.3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f t="shared" si="387"/>
        <v>Profit</v>
      </c>
      <c r="W8280" t="str">
        <f t="shared" si="388"/>
        <v>US</v>
      </c>
      <c r="X8280" t="str">
        <f t="shared" si="389"/>
        <v>Texas</v>
      </c>
      <c r="Y8280" t="str">
        <f>VLOOKUP(P8280,'Product manager data'!$A$1:B8296,2,0)</f>
        <v>Myrtle Holloway</v>
      </c>
    </row>
    <row r="8281" spans="1:25" x14ac:dyDescent="0.3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f t="shared" si="387"/>
        <v>Profit</v>
      </c>
      <c r="W8281" t="str">
        <f t="shared" si="388"/>
        <v>CA</v>
      </c>
      <c r="X8281" t="str">
        <f t="shared" si="389"/>
        <v>California</v>
      </c>
      <c r="Y8281" t="str">
        <f>VLOOKUP(P8281,'Product manager data'!$A$1:B8297,2,0)</f>
        <v>Myrtle Holloway</v>
      </c>
    </row>
    <row r="8282" spans="1:25" x14ac:dyDescent="0.3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 t="shared" si="387"/>
        <v>Profit</v>
      </c>
      <c r="W8282" t="str">
        <f t="shared" si="388"/>
        <v>CA</v>
      </c>
      <c r="X8282" t="str">
        <f t="shared" si="389"/>
        <v>California</v>
      </c>
      <c r="Y8282" t="str">
        <f>VLOOKUP(P8282,'Product manager data'!$A$1:B8298,2,0)</f>
        <v>Rosemary Hearon</v>
      </c>
    </row>
    <row r="8283" spans="1:25" x14ac:dyDescent="0.3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f t="shared" si="387"/>
        <v>Profit</v>
      </c>
      <c r="W8283" t="str">
        <f t="shared" si="388"/>
        <v>CA</v>
      </c>
      <c r="X8283" t="str">
        <f t="shared" si="389"/>
        <v>California</v>
      </c>
      <c r="Y8283" t="str">
        <f>VLOOKUP(P8283,'Product manager data'!$A$1:B8299,2,0)</f>
        <v>Sandra Cruz</v>
      </c>
    </row>
    <row r="8284" spans="1:25" x14ac:dyDescent="0.3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t="str">
        <f t="shared" si="387"/>
        <v>Profit</v>
      </c>
      <c r="W8284" t="str">
        <f t="shared" si="388"/>
        <v>CA</v>
      </c>
      <c r="X8284" t="str">
        <f t="shared" si="389"/>
        <v>California</v>
      </c>
      <c r="Y8284" t="str">
        <f>VLOOKUP(P8284,'Product manager data'!$A$1:B8300,2,0)</f>
        <v>Jennifer Hutchins</v>
      </c>
    </row>
    <row r="8285" spans="1:25" x14ac:dyDescent="0.3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t="str">
        <f t="shared" si="387"/>
        <v>Profit</v>
      </c>
      <c r="W8285" t="str">
        <f t="shared" si="388"/>
        <v>CA</v>
      </c>
      <c r="X8285" t="str">
        <f t="shared" si="389"/>
        <v>California</v>
      </c>
      <c r="Y8285" t="str">
        <f>VLOOKUP(P8285,'Product manager data'!$A$1:B8301,2,0)</f>
        <v>Eric Goetz</v>
      </c>
    </row>
    <row r="8286" spans="1:25" x14ac:dyDescent="0.3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t="str">
        <f t="shared" si="387"/>
        <v>Profit</v>
      </c>
      <c r="W8286" t="str">
        <f t="shared" si="388"/>
        <v>CA</v>
      </c>
      <c r="X8286" t="str">
        <f t="shared" si="389"/>
        <v>California</v>
      </c>
      <c r="Y8286" t="str">
        <f>VLOOKUP(P8286,'Product manager data'!$A$1:B8302,2,0)</f>
        <v>Reggie Bacon</v>
      </c>
    </row>
    <row r="8287" spans="1:25" x14ac:dyDescent="0.3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t="str">
        <f t="shared" si="387"/>
        <v>Loss</v>
      </c>
      <c r="W8287" t="str">
        <f t="shared" si="388"/>
        <v>CA</v>
      </c>
      <c r="X8287" t="str">
        <f t="shared" si="389"/>
        <v>California</v>
      </c>
      <c r="Y8287" t="str">
        <f>VLOOKUP(P8287,'Product manager data'!$A$1:B8303,2,0)</f>
        <v>Robin Dennis</v>
      </c>
    </row>
    <row r="8288" spans="1:25" x14ac:dyDescent="0.3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t="str">
        <f t="shared" si="387"/>
        <v>Profit</v>
      </c>
      <c r="W8288" t="str">
        <f t="shared" si="388"/>
        <v>CA</v>
      </c>
      <c r="X8288" t="str">
        <f t="shared" si="389"/>
        <v>California</v>
      </c>
      <c r="Y8288" t="str">
        <f>VLOOKUP(P8288,'Product manager data'!$A$1:B8304,2,0)</f>
        <v>Beth Higgins</v>
      </c>
    </row>
    <row r="8289" spans="1:25" x14ac:dyDescent="0.3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f t="shared" si="387"/>
        <v>Profit</v>
      </c>
      <c r="W8289" t="str">
        <f t="shared" si="388"/>
        <v>CA</v>
      </c>
      <c r="X8289" t="str">
        <f t="shared" si="389"/>
        <v>California</v>
      </c>
      <c r="Y8289" t="str">
        <f>VLOOKUP(P8289,'Product manager data'!$A$1:B8305,2,0)</f>
        <v>Eric Goetz</v>
      </c>
    </row>
    <row r="8290" spans="1:25" x14ac:dyDescent="0.3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f t="shared" si="387"/>
        <v>Profit</v>
      </c>
      <c r="W8290" t="str">
        <f t="shared" si="388"/>
        <v>CA</v>
      </c>
      <c r="X8290" t="str">
        <f t="shared" si="389"/>
        <v>California</v>
      </c>
      <c r="Y8290" t="str">
        <f>VLOOKUP(P8290,'Product manager data'!$A$1:B8306,2,0)</f>
        <v>Reggie Bacon</v>
      </c>
    </row>
    <row r="8291" spans="1:25" x14ac:dyDescent="0.3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t="str">
        <f t="shared" si="387"/>
        <v>Profit</v>
      </c>
      <c r="W8291" t="str">
        <f t="shared" si="388"/>
        <v>CA</v>
      </c>
      <c r="X8291" t="str">
        <f t="shared" si="389"/>
        <v>California</v>
      </c>
      <c r="Y8291" t="str">
        <f>VLOOKUP(P8291,'Product manager data'!$A$1:B8307,2,0)</f>
        <v>Mary Wood</v>
      </c>
    </row>
    <row r="8292" spans="1:25" x14ac:dyDescent="0.3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t="str">
        <f t="shared" si="387"/>
        <v>Loss</v>
      </c>
      <c r="W8292" t="str">
        <f t="shared" si="388"/>
        <v>CA</v>
      </c>
      <c r="X8292" t="str">
        <f t="shared" si="389"/>
        <v>California</v>
      </c>
      <c r="Y8292" t="str">
        <f>VLOOKUP(P8292,'Product manager data'!$A$1:B8308,2,0)</f>
        <v>Tammie Nelson</v>
      </c>
    </row>
    <row r="8293" spans="1:25" x14ac:dyDescent="0.3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 t="shared" si="387"/>
        <v>Profit</v>
      </c>
      <c r="W8293" t="str">
        <f t="shared" si="388"/>
        <v>CA</v>
      </c>
      <c r="X8293" t="str">
        <f t="shared" si="389"/>
        <v>California</v>
      </c>
      <c r="Y8293" t="str">
        <f>VLOOKUP(P8293,'Product manager data'!$A$1:B8309,2,0)</f>
        <v>Willie Zensen</v>
      </c>
    </row>
    <row r="8294" spans="1:25" x14ac:dyDescent="0.3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t="str">
        <f t="shared" si="387"/>
        <v>Loss</v>
      </c>
      <c r="W8294" t="str">
        <f t="shared" si="388"/>
        <v>CA</v>
      </c>
      <c r="X8294" t="str">
        <f t="shared" si="389"/>
        <v>California</v>
      </c>
      <c r="Y8294" t="str">
        <f>VLOOKUP(P8294,'Product manager data'!$A$1:B8310,2,0)</f>
        <v>Kimberly Harrington</v>
      </c>
    </row>
    <row r="8295" spans="1:25" x14ac:dyDescent="0.3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f t="shared" si="387"/>
        <v>Profit</v>
      </c>
      <c r="W8295" t="str">
        <f t="shared" si="388"/>
        <v>US</v>
      </c>
      <c r="X8295" t="str">
        <f t="shared" si="389"/>
        <v>Texas</v>
      </c>
      <c r="Y8295" t="str">
        <f>VLOOKUP(P8295,'Product manager data'!$A$1:B8311,2,0)</f>
        <v>Kimberly Harrington</v>
      </c>
    </row>
    <row r="8296" spans="1:25" x14ac:dyDescent="0.3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 t="shared" si="387"/>
        <v>Profit</v>
      </c>
      <c r="W8296" t="str">
        <f t="shared" si="388"/>
        <v>US</v>
      </c>
      <c r="X8296" t="str">
        <f t="shared" si="389"/>
        <v>Texas</v>
      </c>
      <c r="Y8296" t="str">
        <f>VLOOKUP(P8296,'Product manager data'!$A$1:B8312,2,0)</f>
        <v>James Marez</v>
      </c>
    </row>
    <row r="8297" spans="1:25" x14ac:dyDescent="0.3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 t="shared" si="387"/>
        <v>Profit</v>
      </c>
      <c r="W8297" t="str">
        <f t="shared" si="388"/>
        <v>CA</v>
      </c>
      <c r="X8297" t="str">
        <f t="shared" si="389"/>
        <v>California</v>
      </c>
      <c r="Y8297" t="str">
        <f>VLOOKUP(P8297,'Product manager data'!$A$1:B8313,2,0)</f>
        <v>Rosemary Hearon</v>
      </c>
    </row>
    <row r="8298" spans="1:25" x14ac:dyDescent="0.3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f t="shared" si="387"/>
        <v>Profit</v>
      </c>
      <c r="W8298" t="str">
        <f t="shared" si="388"/>
        <v>CA</v>
      </c>
      <c r="X8298" t="str">
        <f t="shared" si="389"/>
        <v>California</v>
      </c>
      <c r="Y8298" t="str">
        <f>VLOOKUP(P8298,'Product manager data'!$A$1:B8314,2,0)</f>
        <v>Reggie Bacon</v>
      </c>
    </row>
    <row r="8299" spans="1:25" x14ac:dyDescent="0.3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t="str">
        <f t="shared" si="387"/>
        <v>Profit</v>
      </c>
      <c r="W8299" t="str">
        <f t="shared" si="388"/>
        <v>US</v>
      </c>
      <c r="X8299" t="str">
        <f t="shared" si="389"/>
        <v>Texas</v>
      </c>
      <c r="Y8299" t="str">
        <f>VLOOKUP(P8299,'Product manager data'!$A$1:B8315,2,0)</f>
        <v>Robin Dennis</v>
      </c>
    </row>
    <row r="8300" spans="1:25" x14ac:dyDescent="0.3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f t="shared" si="387"/>
        <v>Profit</v>
      </c>
      <c r="W8300" t="str">
        <f t="shared" si="388"/>
        <v>US</v>
      </c>
      <c r="X8300" t="str">
        <f t="shared" si="389"/>
        <v>Texas</v>
      </c>
      <c r="Y8300" t="str">
        <f>VLOOKUP(P8300,'Product manager data'!$A$1:B8316,2,0)</f>
        <v>Willie Zensen</v>
      </c>
    </row>
    <row r="8301" spans="1:25" x14ac:dyDescent="0.3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t="str">
        <f t="shared" si="387"/>
        <v>Profit</v>
      </c>
      <c r="W8301" t="str">
        <f t="shared" si="388"/>
        <v>US</v>
      </c>
      <c r="X8301" t="str">
        <f t="shared" si="389"/>
        <v>Texas</v>
      </c>
      <c r="Y8301" t="str">
        <f>VLOOKUP(P8301,'Product manager data'!$A$1:B8317,2,0)</f>
        <v>Eric Goetz</v>
      </c>
    </row>
    <row r="8302" spans="1:25" x14ac:dyDescent="0.3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 t="shared" si="387"/>
        <v>Profit</v>
      </c>
      <c r="W8302" t="str">
        <f t="shared" si="388"/>
        <v>CA</v>
      </c>
      <c r="X8302" t="str">
        <f t="shared" si="389"/>
        <v>California</v>
      </c>
      <c r="Y8302" t="str">
        <f>VLOOKUP(P8302,'Product manager data'!$A$1:B8318,2,0)</f>
        <v>Rosemary Hearon</v>
      </c>
    </row>
    <row r="8303" spans="1:25" x14ac:dyDescent="0.3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t="str">
        <f t="shared" si="387"/>
        <v>Profit</v>
      </c>
      <c r="W8303" t="str">
        <f t="shared" si="388"/>
        <v>US</v>
      </c>
      <c r="X8303" t="str">
        <f t="shared" si="389"/>
        <v>Texas</v>
      </c>
      <c r="Y8303" t="str">
        <f>VLOOKUP(P8303,'Product manager data'!$A$1:B8319,2,0)</f>
        <v>Reggie Bacon</v>
      </c>
    </row>
    <row r="8304" spans="1:25" x14ac:dyDescent="0.3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f t="shared" si="387"/>
        <v>Profit</v>
      </c>
      <c r="W8304" t="str">
        <f t="shared" si="388"/>
        <v>US</v>
      </c>
      <c r="X8304" t="str">
        <f t="shared" si="389"/>
        <v>Texas</v>
      </c>
      <c r="Y8304" t="str">
        <f>VLOOKUP(P8304,'Product manager data'!$A$1:B8320,2,0)</f>
        <v>Sandra Cruz</v>
      </c>
    </row>
    <row r="8305" spans="1:25" x14ac:dyDescent="0.3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f t="shared" si="387"/>
        <v>Profit</v>
      </c>
      <c r="W8305" t="str">
        <f t="shared" si="388"/>
        <v>US</v>
      </c>
      <c r="X8305" t="str">
        <f t="shared" si="389"/>
        <v>Texas</v>
      </c>
      <c r="Y8305" t="str">
        <f>VLOOKUP(P8305,'Product manager data'!$A$1:B8321,2,0)</f>
        <v>James Marez</v>
      </c>
    </row>
    <row r="8306" spans="1:25" x14ac:dyDescent="0.3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t="str">
        <f t="shared" si="387"/>
        <v>Profit</v>
      </c>
      <c r="W8306" t="str">
        <f t="shared" si="388"/>
        <v>CA</v>
      </c>
      <c r="X8306" t="str">
        <f t="shared" si="389"/>
        <v>California</v>
      </c>
      <c r="Y8306" t="str">
        <f>VLOOKUP(P8306,'Product manager data'!$A$1:B8322,2,0)</f>
        <v>Michael Benoit</v>
      </c>
    </row>
    <row r="8307" spans="1:25" x14ac:dyDescent="0.3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f t="shared" si="387"/>
        <v>Profit</v>
      </c>
      <c r="W8307" t="str">
        <f t="shared" si="388"/>
        <v>CA</v>
      </c>
      <c r="X8307" t="str">
        <f t="shared" si="389"/>
        <v>California</v>
      </c>
      <c r="Y8307" t="str">
        <f>VLOOKUP(P8307,'Product manager data'!$A$1:B8323,2,0)</f>
        <v>Beth Higgins</v>
      </c>
    </row>
    <row r="8308" spans="1:25" x14ac:dyDescent="0.3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 t="shared" si="387"/>
        <v>Profit</v>
      </c>
      <c r="W8308" t="str">
        <f t="shared" si="388"/>
        <v>CA</v>
      </c>
      <c r="X8308" t="str">
        <f t="shared" si="389"/>
        <v>California</v>
      </c>
      <c r="Y8308" t="str">
        <f>VLOOKUP(P8308,'Product manager data'!$A$1:B8324,2,0)</f>
        <v>Kimberly Harrington</v>
      </c>
    </row>
    <row r="8309" spans="1:25" x14ac:dyDescent="0.3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t="str">
        <f t="shared" si="387"/>
        <v>Profit</v>
      </c>
      <c r="W8309" t="str">
        <f t="shared" si="388"/>
        <v>CA</v>
      </c>
      <c r="X8309" t="str">
        <f t="shared" si="389"/>
        <v>California</v>
      </c>
      <c r="Y8309" t="str">
        <f>VLOOKUP(P8309,'Product manager data'!$A$1:B8325,2,0)</f>
        <v>Kimberly Harrington</v>
      </c>
    </row>
    <row r="8310" spans="1:25" x14ac:dyDescent="0.3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 t="shared" si="387"/>
        <v>Profit</v>
      </c>
      <c r="W8310" t="str">
        <f t="shared" si="388"/>
        <v>CA</v>
      </c>
      <c r="X8310" t="str">
        <f t="shared" si="389"/>
        <v>California</v>
      </c>
      <c r="Y8310" t="str">
        <f>VLOOKUP(P8310,'Product manager data'!$A$1:B8326,2,0)</f>
        <v>Eric Goetz</v>
      </c>
    </row>
    <row r="8311" spans="1:25" x14ac:dyDescent="0.3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f t="shared" si="387"/>
        <v>Profit</v>
      </c>
      <c r="W8311" t="str">
        <f t="shared" si="388"/>
        <v>CA</v>
      </c>
      <c r="X8311" t="str">
        <f t="shared" si="389"/>
        <v>California</v>
      </c>
      <c r="Y8311" t="str">
        <f>VLOOKUP(P8311,'Product manager data'!$A$1:B8327,2,0)</f>
        <v>Myrtle Holloway</v>
      </c>
    </row>
    <row r="8312" spans="1:25" x14ac:dyDescent="0.3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t="str">
        <f t="shared" si="387"/>
        <v>Loss</v>
      </c>
      <c r="W8312" t="str">
        <f t="shared" si="388"/>
        <v>CA</v>
      </c>
      <c r="X8312" t="str">
        <f t="shared" si="389"/>
        <v>California</v>
      </c>
      <c r="Y8312" t="str">
        <f>VLOOKUP(P8312,'Product manager data'!$A$1:B8328,2,0)</f>
        <v>Michael Benoit</v>
      </c>
    </row>
    <row r="8313" spans="1:25" x14ac:dyDescent="0.3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 t="shared" si="387"/>
        <v>Profit</v>
      </c>
      <c r="W8313" t="str">
        <f t="shared" si="388"/>
        <v>US</v>
      </c>
      <c r="X8313" t="str">
        <f t="shared" si="389"/>
        <v>Texas</v>
      </c>
      <c r="Y8313" t="str">
        <f>VLOOKUP(P8313,'Product manager data'!$A$1:B8329,2,0)</f>
        <v>Robin Dennis</v>
      </c>
    </row>
    <row r="8314" spans="1:25" x14ac:dyDescent="0.3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t="str">
        <f t="shared" si="387"/>
        <v>Profit</v>
      </c>
      <c r="W8314" t="str">
        <f t="shared" si="388"/>
        <v>US</v>
      </c>
      <c r="X8314" t="str">
        <f t="shared" si="389"/>
        <v>Texas</v>
      </c>
      <c r="Y8314" t="str">
        <f>VLOOKUP(P8314,'Product manager data'!$A$1:B8330,2,0)</f>
        <v>James Marez</v>
      </c>
    </row>
    <row r="8315" spans="1:25" x14ac:dyDescent="0.3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t="str">
        <f t="shared" si="387"/>
        <v>Loss</v>
      </c>
      <c r="W8315" t="str">
        <f t="shared" si="388"/>
        <v>CA</v>
      </c>
      <c r="X8315" t="str">
        <f t="shared" si="389"/>
        <v>California</v>
      </c>
      <c r="Y8315" t="str">
        <f>VLOOKUP(P8315,'Product manager data'!$A$1:B8331,2,0)</f>
        <v>Sandra Cruz</v>
      </c>
    </row>
    <row r="8316" spans="1:25" x14ac:dyDescent="0.3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t="str">
        <f t="shared" si="387"/>
        <v>Profit</v>
      </c>
      <c r="W8316" t="str">
        <f t="shared" si="388"/>
        <v>CA</v>
      </c>
      <c r="X8316" t="str">
        <f t="shared" si="389"/>
        <v>California</v>
      </c>
      <c r="Y8316" t="str">
        <f>VLOOKUP(P8316,'Product manager data'!$A$1:B8332,2,0)</f>
        <v>Junior Fason</v>
      </c>
    </row>
    <row r="8317" spans="1:25" x14ac:dyDescent="0.3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t="str">
        <f t="shared" si="387"/>
        <v>Profit</v>
      </c>
      <c r="W8317" t="str">
        <f t="shared" si="388"/>
        <v>CA</v>
      </c>
      <c r="X8317" t="str">
        <f t="shared" si="389"/>
        <v>California</v>
      </c>
      <c r="Y8317" t="str">
        <f>VLOOKUP(P8317,'Product manager data'!$A$1:B8333,2,0)</f>
        <v>Eric Goetz</v>
      </c>
    </row>
    <row r="8318" spans="1:25" x14ac:dyDescent="0.3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t="str">
        <f t="shared" si="387"/>
        <v>Profit</v>
      </c>
      <c r="W8318" t="str">
        <f t="shared" si="388"/>
        <v>CA</v>
      </c>
      <c r="X8318" t="str">
        <f t="shared" si="389"/>
        <v>California</v>
      </c>
      <c r="Y8318" t="str">
        <f>VLOOKUP(P8318,'Product manager data'!$A$1:B8334,2,0)</f>
        <v>Beth Higgins</v>
      </c>
    </row>
    <row r="8319" spans="1:25" x14ac:dyDescent="0.3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f t="shared" si="387"/>
        <v>Profit</v>
      </c>
      <c r="W8319" t="str">
        <f t="shared" si="388"/>
        <v>CA</v>
      </c>
      <c r="X8319" t="str">
        <f t="shared" si="389"/>
        <v>California</v>
      </c>
      <c r="Y8319" t="str">
        <f>VLOOKUP(P8319,'Product manager data'!$A$1:B8335,2,0)</f>
        <v>Eric Goetz</v>
      </c>
    </row>
    <row r="8320" spans="1:25" x14ac:dyDescent="0.3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f t="shared" si="387"/>
        <v>Profit</v>
      </c>
      <c r="W8320" t="str">
        <f t="shared" si="388"/>
        <v>CA</v>
      </c>
      <c r="X8320" t="str">
        <f t="shared" si="389"/>
        <v>California</v>
      </c>
      <c r="Y8320" t="str">
        <f>VLOOKUP(P8320,'Product manager data'!$A$1:B8336,2,0)</f>
        <v>Eric Goetz</v>
      </c>
    </row>
    <row r="8321" spans="1:25" x14ac:dyDescent="0.3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f t="shared" si="387"/>
        <v>Profit</v>
      </c>
      <c r="W8321" t="str">
        <f t="shared" si="388"/>
        <v>CA</v>
      </c>
      <c r="X8321" t="str">
        <f t="shared" si="389"/>
        <v>California</v>
      </c>
      <c r="Y8321" t="str">
        <f>VLOOKUP(P8321,'Product manager data'!$A$1:B8337,2,0)</f>
        <v>Myrtle Holloway</v>
      </c>
    </row>
    <row r="8322" spans="1:25" x14ac:dyDescent="0.3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t="str">
        <f t="shared" si="387"/>
        <v>Profit</v>
      </c>
      <c r="W8322" t="str">
        <f t="shared" si="388"/>
        <v>CA</v>
      </c>
      <c r="X8322" t="str">
        <f t="shared" si="389"/>
        <v>California</v>
      </c>
      <c r="Y8322" t="str">
        <f>VLOOKUP(P8322,'Product manager data'!$A$1:B8338,2,0)</f>
        <v>Eric Goetz</v>
      </c>
    </row>
    <row r="8323" spans="1:25" x14ac:dyDescent="0.3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t="str">
        <f t="shared" ref="V8323:V8386" si="390">IF(U8323&gt;=0,"Profit","Loss")</f>
        <v>Loss</v>
      </c>
      <c r="W8323" t="str">
        <f t="shared" ref="W8323:W8386" si="391">MID(B8323,1,2)</f>
        <v>US</v>
      </c>
      <c r="X8323" t="str">
        <f t="shared" ref="X8323:X8386" si="392">IF(W8323="CA","California","Texas")</f>
        <v>Texas</v>
      </c>
      <c r="Y8323" t="str">
        <f>VLOOKUP(P8323,'Product manager data'!$A$1:B8339,2,0)</f>
        <v>Kimberly Harrington</v>
      </c>
    </row>
    <row r="8324" spans="1:25" x14ac:dyDescent="0.3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t="str">
        <f t="shared" si="390"/>
        <v>Profit</v>
      </c>
      <c r="W8324" t="str">
        <f t="shared" si="391"/>
        <v>CA</v>
      </c>
      <c r="X8324" t="str">
        <f t="shared" si="392"/>
        <v>California</v>
      </c>
      <c r="Y8324" t="str">
        <f>VLOOKUP(P8324,'Product manager data'!$A$1:B8340,2,0)</f>
        <v>Mary Wood</v>
      </c>
    </row>
    <row r="8325" spans="1:25" x14ac:dyDescent="0.3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f t="shared" si="390"/>
        <v>Profit</v>
      </c>
      <c r="W8325" t="str">
        <f t="shared" si="391"/>
        <v>CA</v>
      </c>
      <c r="X8325" t="str">
        <f t="shared" si="392"/>
        <v>California</v>
      </c>
      <c r="Y8325" t="str">
        <f>VLOOKUP(P8325,'Product manager data'!$A$1:B8341,2,0)</f>
        <v>Beth Higgins</v>
      </c>
    </row>
    <row r="8326" spans="1:25" x14ac:dyDescent="0.3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f t="shared" si="390"/>
        <v>Profit</v>
      </c>
      <c r="W8326" t="str">
        <f t="shared" si="391"/>
        <v>CA</v>
      </c>
      <c r="X8326" t="str">
        <f t="shared" si="392"/>
        <v>California</v>
      </c>
      <c r="Y8326" t="str">
        <f>VLOOKUP(P8326,'Product manager data'!$A$1:B8342,2,0)</f>
        <v>Myrtle Holloway</v>
      </c>
    </row>
    <row r="8327" spans="1:25" x14ac:dyDescent="0.3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f t="shared" si="390"/>
        <v>Profit</v>
      </c>
      <c r="W8327" t="str">
        <f t="shared" si="391"/>
        <v>CA</v>
      </c>
      <c r="X8327" t="str">
        <f t="shared" si="392"/>
        <v>California</v>
      </c>
      <c r="Y8327" t="str">
        <f>VLOOKUP(P8327,'Product manager data'!$A$1:B8343,2,0)</f>
        <v>James Marez</v>
      </c>
    </row>
    <row r="8328" spans="1:25" x14ac:dyDescent="0.3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f t="shared" si="390"/>
        <v>Loss</v>
      </c>
      <c r="W8328" t="str">
        <f t="shared" si="391"/>
        <v>CA</v>
      </c>
      <c r="X8328" t="str">
        <f t="shared" si="392"/>
        <v>California</v>
      </c>
      <c r="Y8328" t="str">
        <f>VLOOKUP(P8328,'Product manager data'!$A$1:B8344,2,0)</f>
        <v>Kimberly Harrington</v>
      </c>
    </row>
    <row r="8329" spans="1:25" x14ac:dyDescent="0.3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f t="shared" si="390"/>
        <v>Loss</v>
      </c>
      <c r="W8329" t="str">
        <f t="shared" si="391"/>
        <v>CA</v>
      </c>
      <c r="X8329" t="str">
        <f t="shared" si="392"/>
        <v>California</v>
      </c>
      <c r="Y8329" t="str">
        <f>VLOOKUP(P8329,'Product manager data'!$A$1:B8345,2,0)</f>
        <v>Kimberly Harrington</v>
      </c>
    </row>
    <row r="8330" spans="1:25" x14ac:dyDescent="0.3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 t="shared" si="390"/>
        <v>Profit</v>
      </c>
      <c r="W8330" t="str">
        <f t="shared" si="391"/>
        <v>CA</v>
      </c>
      <c r="X8330" t="str">
        <f t="shared" si="392"/>
        <v>California</v>
      </c>
      <c r="Y8330" t="str">
        <f>VLOOKUP(P8330,'Product manager data'!$A$1:B8346,2,0)</f>
        <v>Beth Higgins</v>
      </c>
    </row>
    <row r="8331" spans="1:25" x14ac:dyDescent="0.3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f t="shared" si="390"/>
        <v>Profit</v>
      </c>
      <c r="W8331" t="str">
        <f t="shared" si="391"/>
        <v>CA</v>
      </c>
      <c r="X8331" t="str">
        <f t="shared" si="392"/>
        <v>California</v>
      </c>
      <c r="Y8331" t="str">
        <f>VLOOKUP(P8331,'Product manager data'!$A$1:B8347,2,0)</f>
        <v>Beth Higgins</v>
      </c>
    </row>
    <row r="8332" spans="1:25" x14ac:dyDescent="0.3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t="str">
        <f t="shared" si="390"/>
        <v>Profit</v>
      </c>
      <c r="W8332" t="str">
        <f t="shared" si="391"/>
        <v>CA</v>
      </c>
      <c r="X8332" t="str">
        <f t="shared" si="392"/>
        <v>California</v>
      </c>
      <c r="Y8332" t="str">
        <f>VLOOKUP(P8332,'Product manager data'!$A$1:B8348,2,0)</f>
        <v>Reggie Bacon</v>
      </c>
    </row>
    <row r="8333" spans="1:25" x14ac:dyDescent="0.3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t="str">
        <f t="shared" si="390"/>
        <v>Profit</v>
      </c>
      <c r="W8333" t="str">
        <f t="shared" si="391"/>
        <v>CA</v>
      </c>
      <c r="X8333" t="str">
        <f t="shared" si="392"/>
        <v>California</v>
      </c>
      <c r="Y8333" t="str">
        <f>VLOOKUP(P8333,'Product manager data'!$A$1:B8349,2,0)</f>
        <v>Myrtle Holloway</v>
      </c>
    </row>
    <row r="8334" spans="1:25" x14ac:dyDescent="0.3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t="str">
        <f t="shared" si="390"/>
        <v>Profit</v>
      </c>
      <c r="W8334" t="str">
        <f t="shared" si="391"/>
        <v>CA</v>
      </c>
      <c r="X8334" t="str">
        <f t="shared" si="392"/>
        <v>California</v>
      </c>
      <c r="Y8334" t="str">
        <f>VLOOKUP(P8334,'Product manager data'!$A$1:B8350,2,0)</f>
        <v>Sandra Cruz</v>
      </c>
    </row>
    <row r="8335" spans="1:25" x14ac:dyDescent="0.3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t="str">
        <f t="shared" si="390"/>
        <v>Profit</v>
      </c>
      <c r="W8335" t="str">
        <f t="shared" si="391"/>
        <v>CA</v>
      </c>
      <c r="X8335" t="str">
        <f t="shared" si="392"/>
        <v>California</v>
      </c>
      <c r="Y8335" t="str">
        <f>VLOOKUP(P8335,'Product manager data'!$A$1:B8351,2,0)</f>
        <v>Beth Higgins</v>
      </c>
    </row>
    <row r="8336" spans="1:25" x14ac:dyDescent="0.3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t="str">
        <f t="shared" si="390"/>
        <v>Profit</v>
      </c>
      <c r="W8336" t="str">
        <f t="shared" si="391"/>
        <v>CA</v>
      </c>
      <c r="X8336" t="str">
        <f t="shared" si="392"/>
        <v>California</v>
      </c>
      <c r="Y8336" t="str">
        <f>VLOOKUP(P8336,'Product manager data'!$A$1:B8352,2,0)</f>
        <v>Kimberly Harrington</v>
      </c>
    </row>
    <row r="8337" spans="1:25" x14ac:dyDescent="0.3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 t="shared" si="390"/>
        <v>Profit</v>
      </c>
      <c r="W8337" t="str">
        <f t="shared" si="391"/>
        <v>CA</v>
      </c>
      <c r="X8337" t="str">
        <f t="shared" si="392"/>
        <v>California</v>
      </c>
      <c r="Y8337" t="str">
        <f>VLOOKUP(P8337,'Product manager data'!$A$1:B8353,2,0)</f>
        <v>Kimberly Harrington</v>
      </c>
    </row>
    <row r="8338" spans="1:25" x14ac:dyDescent="0.3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t="str">
        <f t="shared" si="390"/>
        <v>Profit</v>
      </c>
      <c r="W8338" t="str">
        <f t="shared" si="391"/>
        <v>CA</v>
      </c>
      <c r="X8338" t="str">
        <f t="shared" si="392"/>
        <v>California</v>
      </c>
      <c r="Y8338" t="str">
        <f>VLOOKUP(P8338,'Product manager data'!$A$1:B8354,2,0)</f>
        <v>Eric Goetz</v>
      </c>
    </row>
    <row r="8339" spans="1:25" x14ac:dyDescent="0.3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t="str">
        <f t="shared" si="390"/>
        <v>Profit</v>
      </c>
      <c r="W8339" t="str">
        <f t="shared" si="391"/>
        <v>CA</v>
      </c>
      <c r="X8339" t="str">
        <f t="shared" si="392"/>
        <v>California</v>
      </c>
      <c r="Y8339" t="str">
        <f>VLOOKUP(P8339,'Product manager data'!$A$1:B8355,2,0)</f>
        <v>Beth Higgins</v>
      </c>
    </row>
    <row r="8340" spans="1:25" x14ac:dyDescent="0.3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 t="shared" si="390"/>
        <v>Profit</v>
      </c>
      <c r="W8340" t="str">
        <f t="shared" si="391"/>
        <v>CA</v>
      </c>
      <c r="X8340" t="str">
        <f t="shared" si="392"/>
        <v>California</v>
      </c>
      <c r="Y8340" t="str">
        <f>VLOOKUP(P8340,'Product manager data'!$A$1:B8356,2,0)</f>
        <v>Reggie Bacon</v>
      </c>
    </row>
    <row r="8341" spans="1:25" x14ac:dyDescent="0.3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f t="shared" si="390"/>
        <v>Loss</v>
      </c>
      <c r="W8341" t="str">
        <f t="shared" si="391"/>
        <v>CA</v>
      </c>
      <c r="X8341" t="str">
        <f t="shared" si="392"/>
        <v>California</v>
      </c>
      <c r="Y8341" t="str">
        <f>VLOOKUP(P8341,'Product manager data'!$A$1:B8357,2,0)</f>
        <v>Sandra Cruz</v>
      </c>
    </row>
    <row r="8342" spans="1:25" x14ac:dyDescent="0.3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f t="shared" si="390"/>
        <v>Profit</v>
      </c>
      <c r="W8342" t="str">
        <f t="shared" si="391"/>
        <v>CA</v>
      </c>
      <c r="X8342" t="str">
        <f t="shared" si="392"/>
        <v>California</v>
      </c>
      <c r="Y8342" t="str">
        <f>VLOOKUP(P8342,'Product manager data'!$A$1:B8358,2,0)</f>
        <v>Beth Higgins</v>
      </c>
    </row>
    <row r="8343" spans="1:25" x14ac:dyDescent="0.3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 t="shared" si="390"/>
        <v>Profit</v>
      </c>
      <c r="W8343" t="str">
        <f t="shared" si="391"/>
        <v>CA</v>
      </c>
      <c r="X8343" t="str">
        <f t="shared" si="392"/>
        <v>California</v>
      </c>
      <c r="Y8343" t="str">
        <f>VLOOKUP(P8343,'Product manager data'!$A$1:B8359,2,0)</f>
        <v>Mary Wood</v>
      </c>
    </row>
    <row r="8344" spans="1:25" x14ac:dyDescent="0.3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 t="shared" si="390"/>
        <v>Profit</v>
      </c>
      <c r="W8344" t="str">
        <f t="shared" si="391"/>
        <v>CA</v>
      </c>
      <c r="X8344" t="str">
        <f t="shared" si="392"/>
        <v>California</v>
      </c>
      <c r="Y8344" t="str">
        <f>VLOOKUP(P8344,'Product manager data'!$A$1:B8360,2,0)</f>
        <v>Myrtle Holloway</v>
      </c>
    </row>
    <row r="8345" spans="1:25" x14ac:dyDescent="0.3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f t="shared" si="390"/>
        <v>Profit</v>
      </c>
      <c r="W8345" t="str">
        <f t="shared" si="391"/>
        <v>US</v>
      </c>
      <c r="X8345" t="str">
        <f t="shared" si="392"/>
        <v>Texas</v>
      </c>
      <c r="Y8345" t="str">
        <f>VLOOKUP(P8345,'Product manager data'!$A$1:B8361,2,0)</f>
        <v>Willie Zensen</v>
      </c>
    </row>
    <row r="8346" spans="1:25" x14ac:dyDescent="0.3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f t="shared" si="390"/>
        <v>Profit</v>
      </c>
      <c r="W8346" t="str">
        <f t="shared" si="391"/>
        <v>US</v>
      </c>
      <c r="X8346" t="str">
        <f t="shared" si="392"/>
        <v>Texas</v>
      </c>
      <c r="Y8346" t="str">
        <f>VLOOKUP(P8346,'Product manager data'!$A$1:B8362,2,0)</f>
        <v>Robin Dennis</v>
      </c>
    </row>
    <row r="8347" spans="1:25" x14ac:dyDescent="0.3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t="str">
        <f t="shared" si="390"/>
        <v>Loss</v>
      </c>
      <c r="W8347" t="str">
        <f t="shared" si="391"/>
        <v>US</v>
      </c>
      <c r="X8347" t="str">
        <f t="shared" si="392"/>
        <v>Texas</v>
      </c>
      <c r="Y8347" t="str">
        <f>VLOOKUP(P8347,'Product manager data'!$A$1:B8363,2,0)</f>
        <v>Sandra Cruz</v>
      </c>
    </row>
    <row r="8348" spans="1:25" x14ac:dyDescent="0.3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f t="shared" si="390"/>
        <v>Profit</v>
      </c>
      <c r="W8348" t="str">
        <f t="shared" si="391"/>
        <v>US</v>
      </c>
      <c r="X8348" t="str">
        <f t="shared" si="392"/>
        <v>Texas</v>
      </c>
      <c r="Y8348" t="str">
        <f>VLOOKUP(P8348,'Product manager data'!$A$1:B8364,2,0)</f>
        <v>Robin Dennis</v>
      </c>
    </row>
    <row r="8349" spans="1:25" x14ac:dyDescent="0.3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t="str">
        <f t="shared" si="390"/>
        <v>Profit</v>
      </c>
      <c r="W8349" t="str">
        <f t="shared" si="391"/>
        <v>US</v>
      </c>
      <c r="X8349" t="str">
        <f t="shared" si="392"/>
        <v>Texas</v>
      </c>
      <c r="Y8349" t="str">
        <f>VLOOKUP(P8349,'Product manager data'!$A$1:B8365,2,0)</f>
        <v>Robin Dennis</v>
      </c>
    </row>
    <row r="8350" spans="1:25" x14ac:dyDescent="0.3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 t="shared" si="390"/>
        <v>Profit</v>
      </c>
      <c r="W8350" t="str">
        <f t="shared" si="391"/>
        <v>US</v>
      </c>
      <c r="X8350" t="str">
        <f t="shared" si="392"/>
        <v>Texas</v>
      </c>
      <c r="Y8350" t="str">
        <f>VLOOKUP(P8350,'Product manager data'!$A$1:B8366,2,0)</f>
        <v>James Marez</v>
      </c>
    </row>
    <row r="8351" spans="1:25" x14ac:dyDescent="0.3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t="str">
        <f t="shared" si="390"/>
        <v>Profit</v>
      </c>
      <c r="W8351" t="str">
        <f t="shared" si="391"/>
        <v>US</v>
      </c>
      <c r="X8351" t="str">
        <f t="shared" si="392"/>
        <v>Texas</v>
      </c>
      <c r="Y8351" t="str">
        <f>VLOOKUP(P8351,'Product manager data'!$A$1:B8367,2,0)</f>
        <v>Robin Dennis</v>
      </c>
    </row>
    <row r="8352" spans="1:25" x14ac:dyDescent="0.3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f t="shared" si="390"/>
        <v>Profit</v>
      </c>
      <c r="W8352" t="str">
        <f t="shared" si="391"/>
        <v>US</v>
      </c>
      <c r="X8352" t="str">
        <f t="shared" si="392"/>
        <v>Texas</v>
      </c>
      <c r="Y8352" t="str">
        <f>VLOOKUP(P8352,'Product manager data'!$A$1:B8368,2,0)</f>
        <v>Beth Higgins</v>
      </c>
    </row>
    <row r="8353" spans="1:25" x14ac:dyDescent="0.3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t="str">
        <f t="shared" si="390"/>
        <v>Profit</v>
      </c>
      <c r="W8353" t="str">
        <f t="shared" si="391"/>
        <v>CA</v>
      </c>
      <c r="X8353" t="str">
        <f t="shared" si="392"/>
        <v>California</v>
      </c>
      <c r="Y8353" t="str">
        <f>VLOOKUP(P8353,'Product manager data'!$A$1:B8369,2,0)</f>
        <v>Robin Dennis</v>
      </c>
    </row>
    <row r="8354" spans="1:25" x14ac:dyDescent="0.3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f t="shared" si="390"/>
        <v>Loss</v>
      </c>
      <c r="W8354" t="str">
        <f t="shared" si="391"/>
        <v>CA</v>
      </c>
      <c r="X8354" t="str">
        <f t="shared" si="392"/>
        <v>California</v>
      </c>
      <c r="Y8354" t="str">
        <f>VLOOKUP(P8354,'Product manager data'!$A$1:B8370,2,0)</f>
        <v>Kimberly Harrington</v>
      </c>
    </row>
    <row r="8355" spans="1:25" x14ac:dyDescent="0.3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f t="shared" si="390"/>
        <v>Loss</v>
      </c>
      <c r="W8355" t="str">
        <f t="shared" si="391"/>
        <v>CA</v>
      </c>
      <c r="X8355" t="str">
        <f t="shared" si="392"/>
        <v>California</v>
      </c>
      <c r="Y8355" t="str">
        <f>VLOOKUP(P8355,'Product manager data'!$A$1:B8371,2,0)</f>
        <v>Michael Benoit</v>
      </c>
    </row>
    <row r="8356" spans="1:25" x14ac:dyDescent="0.3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 t="shared" si="390"/>
        <v>Loss</v>
      </c>
      <c r="W8356" t="str">
        <f t="shared" si="391"/>
        <v>CA</v>
      </c>
      <c r="X8356" t="str">
        <f t="shared" si="392"/>
        <v>California</v>
      </c>
      <c r="Y8356" t="str">
        <f>VLOOKUP(P8356,'Product manager data'!$A$1:B8372,2,0)</f>
        <v>Kimberly Harrington</v>
      </c>
    </row>
    <row r="8357" spans="1:25" x14ac:dyDescent="0.3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t="str">
        <f t="shared" si="390"/>
        <v>Profit</v>
      </c>
      <c r="W8357" t="str">
        <f t="shared" si="391"/>
        <v>CA</v>
      </c>
      <c r="X8357" t="str">
        <f t="shared" si="392"/>
        <v>California</v>
      </c>
      <c r="Y8357" t="str">
        <f>VLOOKUP(P8357,'Product manager data'!$A$1:B8373,2,0)</f>
        <v>Junior Fason</v>
      </c>
    </row>
    <row r="8358" spans="1:25" x14ac:dyDescent="0.3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t="str">
        <f t="shared" si="390"/>
        <v>Profit</v>
      </c>
      <c r="W8358" t="str">
        <f t="shared" si="391"/>
        <v>CA</v>
      </c>
      <c r="X8358" t="str">
        <f t="shared" si="392"/>
        <v>California</v>
      </c>
      <c r="Y8358" t="str">
        <f>VLOOKUP(P8358,'Product manager data'!$A$1:B8374,2,0)</f>
        <v>Robin Dennis</v>
      </c>
    </row>
    <row r="8359" spans="1:25" x14ac:dyDescent="0.3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 t="shared" si="390"/>
        <v>Profit</v>
      </c>
      <c r="W8359" t="str">
        <f t="shared" si="391"/>
        <v>CA</v>
      </c>
      <c r="X8359" t="str">
        <f t="shared" si="392"/>
        <v>California</v>
      </c>
      <c r="Y8359" t="str">
        <f>VLOOKUP(P8359,'Product manager data'!$A$1:B8375,2,0)</f>
        <v>Myrtle Holloway</v>
      </c>
    </row>
    <row r="8360" spans="1:25" x14ac:dyDescent="0.3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f t="shared" si="390"/>
        <v>Profit</v>
      </c>
      <c r="W8360" t="str">
        <f t="shared" si="391"/>
        <v>CA</v>
      </c>
      <c r="X8360" t="str">
        <f t="shared" si="392"/>
        <v>California</v>
      </c>
      <c r="Y8360" t="str">
        <f>VLOOKUP(P8360,'Product manager data'!$A$1:B8376,2,0)</f>
        <v>James Marez</v>
      </c>
    </row>
    <row r="8361" spans="1:25" x14ac:dyDescent="0.3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t="str">
        <f t="shared" si="390"/>
        <v>Profit</v>
      </c>
      <c r="W8361" t="str">
        <f t="shared" si="391"/>
        <v>CA</v>
      </c>
      <c r="X8361" t="str">
        <f t="shared" si="392"/>
        <v>California</v>
      </c>
      <c r="Y8361" t="str">
        <f>VLOOKUP(P8361,'Product manager data'!$A$1:B8377,2,0)</f>
        <v>Reggie Bacon</v>
      </c>
    </row>
    <row r="8362" spans="1:25" x14ac:dyDescent="0.3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f t="shared" si="390"/>
        <v>Profit</v>
      </c>
      <c r="W8362" t="str">
        <f t="shared" si="391"/>
        <v>CA</v>
      </c>
      <c r="X8362" t="str">
        <f t="shared" si="392"/>
        <v>California</v>
      </c>
      <c r="Y8362" t="str">
        <f>VLOOKUP(P8362,'Product manager data'!$A$1:B8378,2,0)</f>
        <v>Eric Goetz</v>
      </c>
    </row>
    <row r="8363" spans="1:25" x14ac:dyDescent="0.3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t="str">
        <f t="shared" si="390"/>
        <v>Loss</v>
      </c>
      <c r="W8363" t="str">
        <f t="shared" si="391"/>
        <v>CA</v>
      </c>
      <c r="X8363" t="str">
        <f t="shared" si="392"/>
        <v>California</v>
      </c>
      <c r="Y8363" t="str">
        <f>VLOOKUP(P8363,'Product manager data'!$A$1:B8379,2,0)</f>
        <v>Mary Wood</v>
      </c>
    </row>
    <row r="8364" spans="1:25" x14ac:dyDescent="0.3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f t="shared" si="390"/>
        <v>Loss</v>
      </c>
      <c r="W8364" t="str">
        <f t="shared" si="391"/>
        <v>CA</v>
      </c>
      <c r="X8364" t="str">
        <f t="shared" si="392"/>
        <v>California</v>
      </c>
      <c r="Y8364" t="str">
        <f>VLOOKUP(P8364,'Product manager data'!$A$1:B8380,2,0)</f>
        <v>Michael Benoit</v>
      </c>
    </row>
    <row r="8365" spans="1:25" x14ac:dyDescent="0.3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t="str">
        <f t="shared" si="390"/>
        <v>Profit</v>
      </c>
      <c r="W8365" t="str">
        <f t="shared" si="391"/>
        <v>CA</v>
      </c>
      <c r="X8365" t="str">
        <f t="shared" si="392"/>
        <v>California</v>
      </c>
      <c r="Y8365" t="str">
        <f>VLOOKUP(P8365,'Product manager data'!$A$1:B8381,2,0)</f>
        <v>Myrtle Holloway</v>
      </c>
    </row>
    <row r="8366" spans="1:25" x14ac:dyDescent="0.3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t="str">
        <f t="shared" si="390"/>
        <v>Profit</v>
      </c>
      <c r="W8366" t="str">
        <f t="shared" si="391"/>
        <v>CA</v>
      </c>
      <c r="X8366" t="str">
        <f t="shared" si="392"/>
        <v>California</v>
      </c>
      <c r="Y8366" t="str">
        <f>VLOOKUP(P8366,'Product manager data'!$A$1:B8382,2,0)</f>
        <v>James Marez</v>
      </c>
    </row>
    <row r="8367" spans="1:25" x14ac:dyDescent="0.3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 t="shared" si="390"/>
        <v>Profit</v>
      </c>
      <c r="W8367" t="str">
        <f t="shared" si="391"/>
        <v>CA</v>
      </c>
      <c r="X8367" t="str">
        <f t="shared" si="392"/>
        <v>California</v>
      </c>
      <c r="Y8367" t="str">
        <f>VLOOKUP(P8367,'Product manager data'!$A$1:B8383,2,0)</f>
        <v>James Marez</v>
      </c>
    </row>
    <row r="8368" spans="1:25" x14ac:dyDescent="0.3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t="str">
        <f t="shared" si="390"/>
        <v>Profit</v>
      </c>
      <c r="W8368" t="str">
        <f t="shared" si="391"/>
        <v>CA</v>
      </c>
      <c r="X8368" t="str">
        <f t="shared" si="392"/>
        <v>California</v>
      </c>
      <c r="Y8368" t="str">
        <f>VLOOKUP(P8368,'Product manager data'!$A$1:B8384,2,0)</f>
        <v>Tammie Nelson</v>
      </c>
    </row>
    <row r="8369" spans="1:25" x14ac:dyDescent="0.3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t="str">
        <f t="shared" si="390"/>
        <v>Profit</v>
      </c>
      <c r="W8369" t="str">
        <f t="shared" si="391"/>
        <v>CA</v>
      </c>
      <c r="X8369" t="str">
        <f t="shared" si="392"/>
        <v>California</v>
      </c>
      <c r="Y8369" t="str">
        <f>VLOOKUP(P8369,'Product manager data'!$A$1:B8385,2,0)</f>
        <v>Beth Higgins</v>
      </c>
    </row>
    <row r="8370" spans="1:25" x14ac:dyDescent="0.3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t="str">
        <f t="shared" si="390"/>
        <v>Profit</v>
      </c>
      <c r="W8370" t="str">
        <f t="shared" si="391"/>
        <v>CA</v>
      </c>
      <c r="X8370" t="str">
        <f t="shared" si="392"/>
        <v>California</v>
      </c>
      <c r="Y8370" t="str">
        <f>VLOOKUP(P8370,'Product manager data'!$A$1:B8386,2,0)</f>
        <v>Kimberly Harrington</v>
      </c>
    </row>
    <row r="8371" spans="1:25" x14ac:dyDescent="0.3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f t="shared" si="390"/>
        <v>Profit</v>
      </c>
      <c r="W8371" t="str">
        <f t="shared" si="391"/>
        <v>CA</v>
      </c>
      <c r="X8371" t="str">
        <f t="shared" si="392"/>
        <v>California</v>
      </c>
      <c r="Y8371" t="str">
        <f>VLOOKUP(P8371,'Product manager data'!$A$1:B8387,2,0)</f>
        <v>Michael Benoit</v>
      </c>
    </row>
    <row r="8372" spans="1:25" x14ac:dyDescent="0.3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t="str">
        <f t="shared" si="390"/>
        <v>Profit</v>
      </c>
      <c r="W8372" t="str">
        <f t="shared" si="391"/>
        <v>CA</v>
      </c>
      <c r="X8372" t="str">
        <f t="shared" si="392"/>
        <v>California</v>
      </c>
      <c r="Y8372" t="str">
        <f>VLOOKUP(P8372,'Product manager data'!$A$1:B8388,2,0)</f>
        <v>Tim Collins</v>
      </c>
    </row>
    <row r="8373" spans="1:25" x14ac:dyDescent="0.3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f t="shared" si="390"/>
        <v>Loss</v>
      </c>
      <c r="W8373" t="str">
        <f t="shared" si="391"/>
        <v>CA</v>
      </c>
      <c r="X8373" t="str">
        <f t="shared" si="392"/>
        <v>California</v>
      </c>
      <c r="Y8373" t="str">
        <f>VLOOKUP(P8373,'Product manager data'!$A$1:B8389,2,0)</f>
        <v>Kimberly Harrington</v>
      </c>
    </row>
    <row r="8374" spans="1:25" x14ac:dyDescent="0.3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f t="shared" si="390"/>
        <v>Profit</v>
      </c>
      <c r="W8374" t="str">
        <f t="shared" si="391"/>
        <v>CA</v>
      </c>
      <c r="X8374" t="str">
        <f t="shared" si="392"/>
        <v>California</v>
      </c>
      <c r="Y8374" t="str">
        <f>VLOOKUP(P8374,'Product manager data'!$A$1:B8390,2,0)</f>
        <v>Robin Dennis</v>
      </c>
    </row>
    <row r="8375" spans="1:25" x14ac:dyDescent="0.3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f t="shared" si="390"/>
        <v>Profit</v>
      </c>
      <c r="W8375" t="str">
        <f t="shared" si="391"/>
        <v>CA</v>
      </c>
      <c r="X8375" t="str">
        <f t="shared" si="392"/>
        <v>California</v>
      </c>
      <c r="Y8375" t="str">
        <f>VLOOKUP(P8375,'Product manager data'!$A$1:B8391,2,0)</f>
        <v>Myrtle Holloway</v>
      </c>
    </row>
    <row r="8376" spans="1:25" x14ac:dyDescent="0.3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f t="shared" si="390"/>
        <v>Profit</v>
      </c>
      <c r="W8376" t="str">
        <f t="shared" si="391"/>
        <v>CA</v>
      </c>
      <c r="X8376" t="str">
        <f t="shared" si="392"/>
        <v>California</v>
      </c>
      <c r="Y8376" t="str">
        <f>VLOOKUP(P8376,'Product manager data'!$A$1:B8392,2,0)</f>
        <v>Mary Wood</v>
      </c>
    </row>
    <row r="8377" spans="1:25" x14ac:dyDescent="0.3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f t="shared" si="390"/>
        <v>Profit</v>
      </c>
      <c r="W8377" t="str">
        <f t="shared" si="391"/>
        <v>CA</v>
      </c>
      <c r="X8377" t="str">
        <f t="shared" si="392"/>
        <v>California</v>
      </c>
      <c r="Y8377" t="str">
        <f>VLOOKUP(P8377,'Product manager data'!$A$1:B8393,2,0)</f>
        <v>Kimberly Harrington</v>
      </c>
    </row>
    <row r="8378" spans="1:25" x14ac:dyDescent="0.3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t="str">
        <f t="shared" si="390"/>
        <v>Profit</v>
      </c>
      <c r="W8378" t="str">
        <f t="shared" si="391"/>
        <v>CA</v>
      </c>
      <c r="X8378" t="str">
        <f t="shared" si="392"/>
        <v>California</v>
      </c>
      <c r="Y8378" t="str">
        <f>VLOOKUP(P8378,'Product manager data'!$A$1:B8394,2,0)</f>
        <v>Mary Wood</v>
      </c>
    </row>
    <row r="8379" spans="1:25" x14ac:dyDescent="0.3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f t="shared" si="390"/>
        <v>Loss</v>
      </c>
      <c r="W8379" t="str">
        <f t="shared" si="391"/>
        <v>CA</v>
      </c>
      <c r="X8379" t="str">
        <f t="shared" si="392"/>
        <v>California</v>
      </c>
      <c r="Y8379" t="str">
        <f>VLOOKUP(P8379,'Product manager data'!$A$1:B8395,2,0)</f>
        <v>Myrtle Holloway</v>
      </c>
    </row>
    <row r="8380" spans="1:25" x14ac:dyDescent="0.3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f t="shared" si="390"/>
        <v>Profit</v>
      </c>
      <c r="W8380" t="str">
        <f t="shared" si="391"/>
        <v>CA</v>
      </c>
      <c r="X8380" t="str">
        <f t="shared" si="392"/>
        <v>California</v>
      </c>
      <c r="Y8380" t="str">
        <f>VLOOKUP(P8380,'Product manager data'!$A$1:B8396,2,0)</f>
        <v>Beth Higgins</v>
      </c>
    </row>
    <row r="8381" spans="1:25" x14ac:dyDescent="0.3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f t="shared" si="390"/>
        <v>Profit</v>
      </c>
      <c r="W8381" t="str">
        <f t="shared" si="391"/>
        <v>CA</v>
      </c>
      <c r="X8381" t="str">
        <f t="shared" si="392"/>
        <v>California</v>
      </c>
      <c r="Y8381" t="str">
        <f>VLOOKUP(P8381,'Product manager data'!$A$1:B8397,2,0)</f>
        <v>Rosemary Hearon</v>
      </c>
    </row>
    <row r="8382" spans="1:25" x14ac:dyDescent="0.3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f t="shared" si="390"/>
        <v>Profit</v>
      </c>
      <c r="W8382" t="str">
        <f t="shared" si="391"/>
        <v>CA</v>
      </c>
      <c r="X8382" t="str">
        <f t="shared" si="392"/>
        <v>California</v>
      </c>
      <c r="Y8382" t="str">
        <f>VLOOKUP(P8382,'Product manager data'!$A$1:B8398,2,0)</f>
        <v>Beth Higgins</v>
      </c>
    </row>
    <row r="8383" spans="1:25" x14ac:dyDescent="0.3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f t="shared" si="390"/>
        <v>Loss</v>
      </c>
      <c r="W8383" t="str">
        <f t="shared" si="391"/>
        <v>CA</v>
      </c>
      <c r="X8383" t="str">
        <f t="shared" si="392"/>
        <v>California</v>
      </c>
      <c r="Y8383" t="str">
        <f>VLOOKUP(P8383,'Product manager data'!$A$1:B8399,2,0)</f>
        <v>James Marez</v>
      </c>
    </row>
    <row r="8384" spans="1:25" x14ac:dyDescent="0.3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t="str">
        <f t="shared" si="390"/>
        <v>Profit</v>
      </c>
      <c r="W8384" t="str">
        <f t="shared" si="391"/>
        <v>CA</v>
      </c>
      <c r="X8384" t="str">
        <f t="shared" si="392"/>
        <v>California</v>
      </c>
      <c r="Y8384" t="str">
        <f>VLOOKUP(P8384,'Product manager data'!$A$1:B8400,2,0)</f>
        <v>Sandra Cruz</v>
      </c>
    </row>
    <row r="8385" spans="1:25" x14ac:dyDescent="0.3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t="str">
        <f t="shared" si="390"/>
        <v>Profit</v>
      </c>
      <c r="W8385" t="str">
        <f t="shared" si="391"/>
        <v>CA</v>
      </c>
      <c r="X8385" t="str">
        <f t="shared" si="392"/>
        <v>California</v>
      </c>
      <c r="Y8385" t="str">
        <f>VLOOKUP(P8385,'Product manager data'!$A$1:B8401,2,0)</f>
        <v>Reggie Bacon</v>
      </c>
    </row>
    <row r="8386" spans="1:25" x14ac:dyDescent="0.3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t="str">
        <f t="shared" si="390"/>
        <v>Profit</v>
      </c>
      <c r="W8386" t="str">
        <f t="shared" si="391"/>
        <v>CA</v>
      </c>
      <c r="X8386" t="str">
        <f t="shared" si="392"/>
        <v>California</v>
      </c>
      <c r="Y8386" t="str">
        <f>VLOOKUP(P8386,'Product manager data'!$A$1:B8402,2,0)</f>
        <v>Beth Higgins</v>
      </c>
    </row>
    <row r="8387" spans="1:25" x14ac:dyDescent="0.3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 t="shared" ref="V8387:V8450" si="393">IF(U8387&gt;=0,"Profit","Loss")</f>
        <v>Profit</v>
      </c>
      <c r="W8387" t="str">
        <f t="shared" ref="W8387:W8450" si="394">MID(B8387,1,2)</f>
        <v>CA</v>
      </c>
      <c r="X8387" t="str">
        <f t="shared" ref="X8387:X8450" si="395">IF(W8387="CA","California","Texas")</f>
        <v>California</v>
      </c>
      <c r="Y8387" t="str">
        <f>VLOOKUP(P8387,'Product manager data'!$A$1:B8403,2,0)</f>
        <v>Kimberly Harrington</v>
      </c>
    </row>
    <row r="8388" spans="1:25" x14ac:dyDescent="0.3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 t="shared" si="393"/>
        <v>Profit</v>
      </c>
      <c r="W8388" t="str">
        <f t="shared" si="394"/>
        <v>CA</v>
      </c>
      <c r="X8388" t="str">
        <f t="shared" si="395"/>
        <v>California</v>
      </c>
      <c r="Y8388" t="str">
        <f>VLOOKUP(P8388,'Product manager data'!$A$1:B8404,2,0)</f>
        <v>Myrtle Holloway</v>
      </c>
    </row>
    <row r="8389" spans="1:25" x14ac:dyDescent="0.3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f t="shared" si="393"/>
        <v>Profit</v>
      </c>
      <c r="W8389" t="str">
        <f t="shared" si="394"/>
        <v>CA</v>
      </c>
      <c r="X8389" t="str">
        <f t="shared" si="395"/>
        <v>California</v>
      </c>
      <c r="Y8389" t="str">
        <f>VLOOKUP(P8389,'Product manager data'!$A$1:B8405,2,0)</f>
        <v>Myrtle Holloway</v>
      </c>
    </row>
    <row r="8390" spans="1:25" x14ac:dyDescent="0.3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t="str">
        <f t="shared" si="393"/>
        <v>Profit</v>
      </c>
      <c r="W8390" t="str">
        <f t="shared" si="394"/>
        <v>CA</v>
      </c>
      <c r="X8390" t="str">
        <f t="shared" si="395"/>
        <v>California</v>
      </c>
      <c r="Y8390" t="str">
        <f>VLOOKUP(P8390,'Product manager data'!$A$1:B8406,2,0)</f>
        <v>Mary Wood</v>
      </c>
    </row>
    <row r="8391" spans="1:25" x14ac:dyDescent="0.3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 t="shared" si="393"/>
        <v>Profit</v>
      </c>
      <c r="W8391" t="str">
        <f t="shared" si="394"/>
        <v>CA</v>
      </c>
      <c r="X8391" t="str">
        <f t="shared" si="395"/>
        <v>California</v>
      </c>
      <c r="Y8391" t="str">
        <f>VLOOKUP(P8391,'Product manager data'!$A$1:B8407,2,0)</f>
        <v>Junior Fason</v>
      </c>
    </row>
    <row r="8392" spans="1:25" x14ac:dyDescent="0.3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f t="shared" si="393"/>
        <v>Profit</v>
      </c>
      <c r="W8392" t="str">
        <f t="shared" si="394"/>
        <v>CA</v>
      </c>
      <c r="X8392" t="str">
        <f t="shared" si="395"/>
        <v>California</v>
      </c>
      <c r="Y8392" t="str">
        <f>VLOOKUP(P8392,'Product manager data'!$A$1:B8408,2,0)</f>
        <v>Beth Higgins</v>
      </c>
    </row>
    <row r="8393" spans="1:25" x14ac:dyDescent="0.3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t="str">
        <f t="shared" si="393"/>
        <v>Profit</v>
      </c>
      <c r="W8393" t="str">
        <f t="shared" si="394"/>
        <v>CA</v>
      </c>
      <c r="X8393" t="str">
        <f t="shared" si="395"/>
        <v>California</v>
      </c>
      <c r="Y8393" t="str">
        <f>VLOOKUP(P8393,'Product manager data'!$A$1:B8409,2,0)</f>
        <v>Robin Dennis</v>
      </c>
    </row>
    <row r="8394" spans="1:25" x14ac:dyDescent="0.3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t="str">
        <f t="shared" si="393"/>
        <v>Profit</v>
      </c>
      <c r="W8394" t="str">
        <f t="shared" si="394"/>
        <v>CA</v>
      </c>
      <c r="X8394" t="str">
        <f t="shared" si="395"/>
        <v>California</v>
      </c>
      <c r="Y8394" t="str">
        <f>VLOOKUP(P8394,'Product manager data'!$A$1:B8410,2,0)</f>
        <v>James Marez</v>
      </c>
    </row>
    <row r="8395" spans="1:25" x14ac:dyDescent="0.3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t="str">
        <f t="shared" si="393"/>
        <v>Profit</v>
      </c>
      <c r="W8395" t="str">
        <f t="shared" si="394"/>
        <v>CA</v>
      </c>
      <c r="X8395" t="str">
        <f t="shared" si="395"/>
        <v>California</v>
      </c>
      <c r="Y8395" t="str">
        <f>VLOOKUP(P8395,'Product manager data'!$A$1:B8411,2,0)</f>
        <v>Robin Dennis</v>
      </c>
    </row>
    <row r="8396" spans="1:25" x14ac:dyDescent="0.3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f t="shared" si="393"/>
        <v>Profit</v>
      </c>
      <c r="W8396" t="str">
        <f t="shared" si="394"/>
        <v>CA</v>
      </c>
      <c r="X8396" t="str">
        <f t="shared" si="395"/>
        <v>California</v>
      </c>
      <c r="Y8396" t="str">
        <f>VLOOKUP(P8396,'Product manager data'!$A$1:B8412,2,0)</f>
        <v>Mary Wood</v>
      </c>
    </row>
    <row r="8397" spans="1:25" x14ac:dyDescent="0.3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f t="shared" si="393"/>
        <v>Loss</v>
      </c>
      <c r="W8397" t="str">
        <f t="shared" si="394"/>
        <v>CA</v>
      </c>
      <c r="X8397" t="str">
        <f t="shared" si="395"/>
        <v>California</v>
      </c>
      <c r="Y8397" t="str">
        <f>VLOOKUP(P8397,'Product manager data'!$A$1:B8413,2,0)</f>
        <v>Michael Benoit</v>
      </c>
    </row>
    <row r="8398" spans="1:25" x14ac:dyDescent="0.3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f t="shared" si="393"/>
        <v>Profit</v>
      </c>
      <c r="W8398" t="str">
        <f t="shared" si="394"/>
        <v>CA</v>
      </c>
      <c r="X8398" t="str">
        <f t="shared" si="395"/>
        <v>California</v>
      </c>
      <c r="Y8398" t="str">
        <f>VLOOKUP(P8398,'Product manager data'!$A$1:B8414,2,0)</f>
        <v>Beth Higgins</v>
      </c>
    </row>
    <row r="8399" spans="1:25" x14ac:dyDescent="0.3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t="str">
        <f t="shared" si="393"/>
        <v>Loss</v>
      </c>
      <c r="W8399" t="str">
        <f t="shared" si="394"/>
        <v>US</v>
      </c>
      <c r="X8399" t="str">
        <f t="shared" si="395"/>
        <v>Texas</v>
      </c>
      <c r="Y8399" t="str">
        <f>VLOOKUP(P8399,'Product manager data'!$A$1:B8415,2,0)</f>
        <v>Kimberly Harrington</v>
      </c>
    </row>
    <row r="8400" spans="1:25" x14ac:dyDescent="0.3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f t="shared" si="393"/>
        <v>Loss</v>
      </c>
      <c r="W8400" t="str">
        <f t="shared" si="394"/>
        <v>CA</v>
      </c>
      <c r="X8400" t="str">
        <f t="shared" si="395"/>
        <v>California</v>
      </c>
      <c r="Y8400" t="str">
        <f>VLOOKUP(P8400,'Product manager data'!$A$1:B8416,2,0)</f>
        <v>Sandra Cruz</v>
      </c>
    </row>
    <row r="8401" spans="1:25" x14ac:dyDescent="0.3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f t="shared" si="393"/>
        <v>Profit</v>
      </c>
      <c r="W8401" t="str">
        <f t="shared" si="394"/>
        <v>CA</v>
      </c>
      <c r="X8401" t="str">
        <f t="shared" si="395"/>
        <v>California</v>
      </c>
      <c r="Y8401" t="str">
        <f>VLOOKUP(P8401,'Product manager data'!$A$1:B8417,2,0)</f>
        <v>Myrtle Holloway</v>
      </c>
    </row>
    <row r="8402" spans="1:25" x14ac:dyDescent="0.3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f t="shared" si="393"/>
        <v>Profit</v>
      </c>
      <c r="W8402" t="str">
        <f t="shared" si="394"/>
        <v>CA</v>
      </c>
      <c r="X8402" t="str">
        <f t="shared" si="395"/>
        <v>California</v>
      </c>
      <c r="Y8402" t="str">
        <f>VLOOKUP(P8402,'Product manager data'!$A$1:B8418,2,0)</f>
        <v>Kimberly Harrington</v>
      </c>
    </row>
    <row r="8403" spans="1:25" x14ac:dyDescent="0.3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t="str">
        <f t="shared" si="393"/>
        <v>Profit</v>
      </c>
      <c r="W8403" t="str">
        <f t="shared" si="394"/>
        <v>CA</v>
      </c>
      <c r="X8403" t="str">
        <f t="shared" si="395"/>
        <v>California</v>
      </c>
      <c r="Y8403" t="str">
        <f>VLOOKUP(P8403,'Product manager data'!$A$1:B8419,2,0)</f>
        <v>Sandra Cruz</v>
      </c>
    </row>
    <row r="8404" spans="1:25" x14ac:dyDescent="0.3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f t="shared" si="393"/>
        <v>Profit</v>
      </c>
      <c r="W8404" t="str">
        <f t="shared" si="394"/>
        <v>CA</v>
      </c>
      <c r="X8404" t="str">
        <f t="shared" si="395"/>
        <v>California</v>
      </c>
      <c r="Y8404" t="str">
        <f>VLOOKUP(P8404,'Product manager data'!$A$1:B8420,2,0)</f>
        <v>Beth Higgins</v>
      </c>
    </row>
    <row r="8405" spans="1:25" x14ac:dyDescent="0.3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f t="shared" si="393"/>
        <v>Profit</v>
      </c>
      <c r="W8405" t="str">
        <f t="shared" si="394"/>
        <v>CA</v>
      </c>
      <c r="X8405" t="str">
        <f t="shared" si="395"/>
        <v>California</v>
      </c>
      <c r="Y8405" t="str">
        <f>VLOOKUP(P8405,'Product manager data'!$A$1:B8421,2,0)</f>
        <v>Beth Higgins</v>
      </c>
    </row>
    <row r="8406" spans="1:25" x14ac:dyDescent="0.3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t="str">
        <f t="shared" si="393"/>
        <v>Profit</v>
      </c>
      <c r="W8406" t="str">
        <f t="shared" si="394"/>
        <v>CA</v>
      </c>
      <c r="X8406" t="str">
        <f t="shared" si="395"/>
        <v>California</v>
      </c>
      <c r="Y8406" t="str">
        <f>VLOOKUP(P8406,'Product manager data'!$A$1:B8422,2,0)</f>
        <v>Robin Dennis</v>
      </c>
    </row>
    <row r="8407" spans="1:25" x14ac:dyDescent="0.3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 t="shared" si="393"/>
        <v>Profit</v>
      </c>
      <c r="W8407" t="str">
        <f t="shared" si="394"/>
        <v>CA</v>
      </c>
      <c r="X8407" t="str">
        <f t="shared" si="395"/>
        <v>California</v>
      </c>
      <c r="Y8407" t="str">
        <f>VLOOKUP(P8407,'Product manager data'!$A$1:B8423,2,0)</f>
        <v>Reggie Bacon</v>
      </c>
    </row>
    <row r="8408" spans="1:25" x14ac:dyDescent="0.3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t="str">
        <f t="shared" si="393"/>
        <v>Profit</v>
      </c>
      <c r="W8408" t="str">
        <f t="shared" si="394"/>
        <v>CA</v>
      </c>
      <c r="X8408" t="str">
        <f t="shared" si="395"/>
        <v>California</v>
      </c>
      <c r="Y8408" t="str">
        <f>VLOOKUP(P8408,'Product manager data'!$A$1:B8424,2,0)</f>
        <v>Robin Dennis</v>
      </c>
    </row>
    <row r="8409" spans="1:25" x14ac:dyDescent="0.3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f t="shared" si="393"/>
        <v>Profit</v>
      </c>
      <c r="W8409" t="str">
        <f t="shared" si="394"/>
        <v>CA</v>
      </c>
      <c r="X8409" t="str">
        <f t="shared" si="395"/>
        <v>California</v>
      </c>
      <c r="Y8409" t="str">
        <f>VLOOKUP(P8409,'Product manager data'!$A$1:B8425,2,0)</f>
        <v>Eric Goetz</v>
      </c>
    </row>
    <row r="8410" spans="1:25" x14ac:dyDescent="0.3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t="str">
        <f t="shared" si="393"/>
        <v>Profit</v>
      </c>
      <c r="W8410" t="str">
        <f t="shared" si="394"/>
        <v>CA</v>
      </c>
      <c r="X8410" t="str">
        <f t="shared" si="395"/>
        <v>California</v>
      </c>
      <c r="Y8410" t="str">
        <f>VLOOKUP(P8410,'Product manager data'!$A$1:B8426,2,0)</f>
        <v>Eric Goetz</v>
      </c>
    </row>
    <row r="8411" spans="1:25" x14ac:dyDescent="0.3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f t="shared" si="393"/>
        <v>Profit</v>
      </c>
      <c r="W8411" t="str">
        <f t="shared" si="394"/>
        <v>CA</v>
      </c>
      <c r="X8411" t="str">
        <f t="shared" si="395"/>
        <v>California</v>
      </c>
      <c r="Y8411" t="str">
        <f>VLOOKUP(P8411,'Product manager data'!$A$1:B8427,2,0)</f>
        <v>Kimberly Harrington</v>
      </c>
    </row>
    <row r="8412" spans="1:25" x14ac:dyDescent="0.3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f t="shared" si="393"/>
        <v>Loss</v>
      </c>
      <c r="W8412" t="str">
        <f t="shared" si="394"/>
        <v>CA</v>
      </c>
      <c r="X8412" t="str">
        <f t="shared" si="395"/>
        <v>California</v>
      </c>
      <c r="Y8412" t="str">
        <f>VLOOKUP(P8412,'Product manager data'!$A$1:B8428,2,0)</f>
        <v>Michael Benoit</v>
      </c>
    </row>
    <row r="8413" spans="1:25" x14ac:dyDescent="0.3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f t="shared" si="393"/>
        <v>Profit</v>
      </c>
      <c r="W8413" t="str">
        <f t="shared" si="394"/>
        <v>CA</v>
      </c>
      <c r="X8413" t="str">
        <f t="shared" si="395"/>
        <v>California</v>
      </c>
      <c r="Y8413" t="str">
        <f>VLOOKUP(P8413,'Product manager data'!$A$1:B8429,2,0)</f>
        <v>Eric Goetz</v>
      </c>
    </row>
    <row r="8414" spans="1:25" x14ac:dyDescent="0.3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 t="shared" si="393"/>
        <v>Loss</v>
      </c>
      <c r="W8414" t="str">
        <f t="shared" si="394"/>
        <v>CA</v>
      </c>
      <c r="X8414" t="str">
        <f t="shared" si="395"/>
        <v>California</v>
      </c>
      <c r="Y8414" t="str">
        <f>VLOOKUP(P8414,'Product manager data'!$A$1:B8430,2,0)</f>
        <v>Michael Benoit</v>
      </c>
    </row>
    <row r="8415" spans="1:25" x14ac:dyDescent="0.3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f t="shared" si="393"/>
        <v>Profit</v>
      </c>
      <c r="W8415" t="str">
        <f t="shared" si="394"/>
        <v>CA</v>
      </c>
      <c r="X8415" t="str">
        <f t="shared" si="395"/>
        <v>California</v>
      </c>
      <c r="Y8415" t="str">
        <f>VLOOKUP(P8415,'Product manager data'!$A$1:B8431,2,0)</f>
        <v>Beth Higgins</v>
      </c>
    </row>
    <row r="8416" spans="1:25" x14ac:dyDescent="0.3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t="str">
        <f t="shared" si="393"/>
        <v>Loss</v>
      </c>
      <c r="W8416" t="str">
        <f t="shared" si="394"/>
        <v>CA</v>
      </c>
      <c r="X8416" t="str">
        <f t="shared" si="395"/>
        <v>California</v>
      </c>
      <c r="Y8416" t="str">
        <f>VLOOKUP(P8416,'Product manager data'!$A$1:B8432,2,0)</f>
        <v>Reggie Bacon</v>
      </c>
    </row>
    <row r="8417" spans="1:25" x14ac:dyDescent="0.3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f t="shared" si="393"/>
        <v>Profit</v>
      </c>
      <c r="W8417" t="str">
        <f t="shared" si="394"/>
        <v>CA</v>
      </c>
      <c r="X8417" t="str">
        <f t="shared" si="395"/>
        <v>California</v>
      </c>
      <c r="Y8417" t="str">
        <f>VLOOKUP(P8417,'Product manager data'!$A$1:B8433,2,0)</f>
        <v>Beth Higgins</v>
      </c>
    </row>
    <row r="8418" spans="1:25" x14ac:dyDescent="0.3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f t="shared" si="393"/>
        <v>Profit</v>
      </c>
      <c r="W8418" t="str">
        <f t="shared" si="394"/>
        <v>CA</v>
      </c>
      <c r="X8418" t="str">
        <f t="shared" si="395"/>
        <v>California</v>
      </c>
      <c r="Y8418" t="str">
        <f>VLOOKUP(P8418,'Product manager data'!$A$1:B8434,2,0)</f>
        <v>Kimberly Harrington</v>
      </c>
    </row>
    <row r="8419" spans="1:25" x14ac:dyDescent="0.3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t="str">
        <f t="shared" si="393"/>
        <v>Profit</v>
      </c>
      <c r="W8419" t="str">
        <f t="shared" si="394"/>
        <v>CA</v>
      </c>
      <c r="X8419" t="str">
        <f t="shared" si="395"/>
        <v>California</v>
      </c>
      <c r="Y8419" t="str">
        <f>VLOOKUP(P8419,'Product manager data'!$A$1:B8435,2,0)</f>
        <v>Myrtle Holloway</v>
      </c>
    </row>
    <row r="8420" spans="1:25" x14ac:dyDescent="0.3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 t="shared" si="393"/>
        <v>Profit</v>
      </c>
      <c r="W8420" t="str">
        <f t="shared" si="394"/>
        <v>CA</v>
      </c>
      <c r="X8420" t="str">
        <f t="shared" si="395"/>
        <v>California</v>
      </c>
      <c r="Y8420" t="str">
        <f>VLOOKUP(P8420,'Product manager data'!$A$1:B8436,2,0)</f>
        <v>Michael Benoit</v>
      </c>
    </row>
    <row r="8421" spans="1:25" x14ac:dyDescent="0.3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t="str">
        <f t="shared" si="393"/>
        <v>Profit</v>
      </c>
      <c r="W8421" t="str">
        <f t="shared" si="394"/>
        <v>CA</v>
      </c>
      <c r="X8421" t="str">
        <f t="shared" si="395"/>
        <v>California</v>
      </c>
      <c r="Y8421" t="str">
        <f>VLOOKUP(P8421,'Product manager data'!$A$1:B8437,2,0)</f>
        <v>Myrtle Holloway</v>
      </c>
    </row>
    <row r="8422" spans="1:25" x14ac:dyDescent="0.3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t="str">
        <f t="shared" si="393"/>
        <v>Profit</v>
      </c>
      <c r="W8422" t="str">
        <f t="shared" si="394"/>
        <v>CA</v>
      </c>
      <c r="X8422" t="str">
        <f t="shared" si="395"/>
        <v>California</v>
      </c>
      <c r="Y8422" t="str">
        <f>VLOOKUP(P8422,'Product manager data'!$A$1:B8438,2,0)</f>
        <v>Reggie Bacon</v>
      </c>
    </row>
    <row r="8423" spans="1:25" x14ac:dyDescent="0.3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f t="shared" si="393"/>
        <v>Profit</v>
      </c>
      <c r="W8423" t="str">
        <f t="shared" si="394"/>
        <v>CA</v>
      </c>
      <c r="X8423" t="str">
        <f t="shared" si="395"/>
        <v>California</v>
      </c>
      <c r="Y8423" t="str">
        <f>VLOOKUP(P8423,'Product manager data'!$A$1:B8439,2,0)</f>
        <v>Reggie Bacon</v>
      </c>
    </row>
    <row r="8424" spans="1:25" x14ac:dyDescent="0.3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 t="shared" si="393"/>
        <v>Profit</v>
      </c>
      <c r="W8424" t="str">
        <f t="shared" si="394"/>
        <v>CA</v>
      </c>
      <c r="X8424" t="str">
        <f t="shared" si="395"/>
        <v>California</v>
      </c>
      <c r="Y8424" t="str">
        <f>VLOOKUP(P8424,'Product manager data'!$A$1:B8440,2,0)</f>
        <v>Junior Fason</v>
      </c>
    </row>
    <row r="8425" spans="1:25" x14ac:dyDescent="0.3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t="str">
        <f t="shared" si="393"/>
        <v>Profit</v>
      </c>
      <c r="W8425" t="str">
        <f t="shared" si="394"/>
        <v>CA</v>
      </c>
      <c r="X8425" t="str">
        <f t="shared" si="395"/>
        <v>California</v>
      </c>
      <c r="Y8425" t="str">
        <f>VLOOKUP(P8425,'Product manager data'!$A$1:B8441,2,0)</f>
        <v>Robin Dennis</v>
      </c>
    </row>
    <row r="8426" spans="1:25" x14ac:dyDescent="0.3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t="str">
        <f t="shared" si="393"/>
        <v>Profit</v>
      </c>
      <c r="W8426" t="str">
        <f t="shared" si="394"/>
        <v>CA</v>
      </c>
      <c r="X8426" t="str">
        <f t="shared" si="395"/>
        <v>California</v>
      </c>
      <c r="Y8426" t="str">
        <f>VLOOKUP(P8426,'Product manager data'!$A$1:B8442,2,0)</f>
        <v>Tim Collins</v>
      </c>
    </row>
    <row r="8427" spans="1:25" x14ac:dyDescent="0.3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t="str">
        <f t="shared" si="393"/>
        <v>Loss</v>
      </c>
      <c r="W8427" t="str">
        <f t="shared" si="394"/>
        <v>CA</v>
      </c>
      <c r="X8427" t="str">
        <f t="shared" si="395"/>
        <v>California</v>
      </c>
      <c r="Y8427" t="str">
        <f>VLOOKUP(P8427,'Product manager data'!$A$1:B8443,2,0)</f>
        <v>Kimberly Harrington</v>
      </c>
    </row>
    <row r="8428" spans="1:25" x14ac:dyDescent="0.3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t="str">
        <f t="shared" si="393"/>
        <v>Profit</v>
      </c>
      <c r="W8428" t="str">
        <f t="shared" si="394"/>
        <v>CA</v>
      </c>
      <c r="X8428" t="str">
        <f t="shared" si="395"/>
        <v>California</v>
      </c>
      <c r="Y8428" t="str">
        <f>VLOOKUP(P8428,'Product manager data'!$A$1:B8444,2,0)</f>
        <v>Tammie Nelson</v>
      </c>
    </row>
    <row r="8429" spans="1:25" x14ac:dyDescent="0.3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f t="shared" si="393"/>
        <v>Profit</v>
      </c>
      <c r="W8429" t="str">
        <f t="shared" si="394"/>
        <v>CA</v>
      </c>
      <c r="X8429" t="str">
        <f t="shared" si="395"/>
        <v>California</v>
      </c>
      <c r="Y8429" t="str">
        <f>VLOOKUP(P8429,'Product manager data'!$A$1:B8445,2,0)</f>
        <v>Tammie Nelson</v>
      </c>
    </row>
    <row r="8430" spans="1:25" x14ac:dyDescent="0.3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t="str">
        <f t="shared" si="393"/>
        <v>Loss</v>
      </c>
      <c r="W8430" t="str">
        <f t="shared" si="394"/>
        <v>US</v>
      </c>
      <c r="X8430" t="str">
        <f t="shared" si="395"/>
        <v>Texas</v>
      </c>
      <c r="Y8430" t="str">
        <f>VLOOKUP(P8430,'Product manager data'!$A$1:B8446,2,0)</f>
        <v>Reggie Bacon</v>
      </c>
    </row>
    <row r="8431" spans="1:25" x14ac:dyDescent="0.3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t="str">
        <f t="shared" si="393"/>
        <v>Loss</v>
      </c>
      <c r="W8431" t="str">
        <f t="shared" si="394"/>
        <v>CA</v>
      </c>
      <c r="X8431" t="str">
        <f t="shared" si="395"/>
        <v>California</v>
      </c>
      <c r="Y8431" t="str">
        <f>VLOOKUP(P8431,'Product manager data'!$A$1:B8447,2,0)</f>
        <v>Robin Dennis</v>
      </c>
    </row>
    <row r="8432" spans="1:25" x14ac:dyDescent="0.3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t="str">
        <f t="shared" si="393"/>
        <v>Profit</v>
      </c>
      <c r="W8432" t="str">
        <f t="shared" si="394"/>
        <v>US</v>
      </c>
      <c r="X8432" t="str">
        <f t="shared" si="395"/>
        <v>Texas</v>
      </c>
      <c r="Y8432" t="str">
        <f>VLOOKUP(P8432,'Product manager data'!$A$1:B8448,2,0)</f>
        <v>Myrtle Holloway</v>
      </c>
    </row>
    <row r="8433" spans="1:25" x14ac:dyDescent="0.3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f t="shared" si="393"/>
        <v>Profit</v>
      </c>
      <c r="W8433" t="str">
        <f t="shared" si="394"/>
        <v>CA</v>
      </c>
      <c r="X8433" t="str">
        <f t="shared" si="395"/>
        <v>California</v>
      </c>
      <c r="Y8433" t="str">
        <f>VLOOKUP(P8433,'Product manager data'!$A$1:B8449,2,0)</f>
        <v>Robin Dennis</v>
      </c>
    </row>
    <row r="8434" spans="1:25" x14ac:dyDescent="0.3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t="str">
        <f t="shared" si="393"/>
        <v>Loss</v>
      </c>
      <c r="W8434" t="str">
        <f t="shared" si="394"/>
        <v>US</v>
      </c>
      <c r="X8434" t="str">
        <f t="shared" si="395"/>
        <v>Texas</v>
      </c>
      <c r="Y8434" t="str">
        <f>VLOOKUP(P8434,'Product manager data'!$A$1:B8450,2,0)</f>
        <v>Junior Fason</v>
      </c>
    </row>
    <row r="8435" spans="1:25" x14ac:dyDescent="0.3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t="str">
        <f t="shared" si="393"/>
        <v>Profit</v>
      </c>
      <c r="W8435" t="str">
        <f t="shared" si="394"/>
        <v>US</v>
      </c>
      <c r="X8435" t="str">
        <f t="shared" si="395"/>
        <v>Texas</v>
      </c>
      <c r="Y8435" t="str">
        <f>VLOOKUP(P8435,'Product manager data'!$A$1:B8451,2,0)</f>
        <v>Beth Higgins</v>
      </c>
    </row>
    <row r="8436" spans="1:25" x14ac:dyDescent="0.3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t="str">
        <f t="shared" si="393"/>
        <v>Loss</v>
      </c>
      <c r="W8436" t="str">
        <f t="shared" si="394"/>
        <v>US</v>
      </c>
      <c r="X8436" t="str">
        <f t="shared" si="395"/>
        <v>Texas</v>
      </c>
      <c r="Y8436" t="str">
        <f>VLOOKUP(P8436,'Product manager data'!$A$1:B8452,2,0)</f>
        <v>Robin Dennis</v>
      </c>
    </row>
    <row r="8437" spans="1:25" x14ac:dyDescent="0.3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t="str">
        <f t="shared" si="393"/>
        <v>Loss</v>
      </c>
      <c r="W8437" t="str">
        <f t="shared" si="394"/>
        <v>US</v>
      </c>
      <c r="X8437" t="str">
        <f t="shared" si="395"/>
        <v>Texas</v>
      </c>
      <c r="Y8437" t="str">
        <f>VLOOKUP(P8437,'Product manager data'!$A$1:B8453,2,0)</f>
        <v>Kimberly Harrington</v>
      </c>
    </row>
    <row r="8438" spans="1:25" x14ac:dyDescent="0.3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t="str">
        <f t="shared" si="393"/>
        <v>Profit</v>
      </c>
      <c r="W8438" t="str">
        <f t="shared" si="394"/>
        <v>CA</v>
      </c>
      <c r="X8438" t="str">
        <f t="shared" si="395"/>
        <v>California</v>
      </c>
      <c r="Y8438" t="str">
        <f>VLOOKUP(P8438,'Product manager data'!$A$1:B8454,2,0)</f>
        <v>Kimberly Harrington</v>
      </c>
    </row>
    <row r="8439" spans="1:25" x14ac:dyDescent="0.3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t="str">
        <f t="shared" si="393"/>
        <v>Profit</v>
      </c>
      <c r="W8439" t="str">
        <f t="shared" si="394"/>
        <v>CA</v>
      </c>
      <c r="X8439" t="str">
        <f t="shared" si="395"/>
        <v>California</v>
      </c>
      <c r="Y8439" t="str">
        <f>VLOOKUP(P8439,'Product manager data'!$A$1:B8455,2,0)</f>
        <v>Reggie Bacon</v>
      </c>
    </row>
    <row r="8440" spans="1:25" x14ac:dyDescent="0.3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t="str">
        <f t="shared" si="393"/>
        <v>Profit</v>
      </c>
      <c r="W8440" t="str">
        <f t="shared" si="394"/>
        <v>CA</v>
      </c>
      <c r="X8440" t="str">
        <f t="shared" si="395"/>
        <v>California</v>
      </c>
      <c r="Y8440" t="str">
        <f>VLOOKUP(P8440,'Product manager data'!$A$1:B8456,2,0)</f>
        <v>Kimberly Harrington</v>
      </c>
    </row>
    <row r="8441" spans="1:25" x14ac:dyDescent="0.3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t="str">
        <f t="shared" si="393"/>
        <v>Profit</v>
      </c>
      <c r="W8441" t="str">
        <f t="shared" si="394"/>
        <v>CA</v>
      </c>
      <c r="X8441" t="str">
        <f t="shared" si="395"/>
        <v>California</v>
      </c>
      <c r="Y8441" t="str">
        <f>VLOOKUP(P8441,'Product manager data'!$A$1:B8457,2,0)</f>
        <v>James Marez</v>
      </c>
    </row>
    <row r="8442" spans="1:25" x14ac:dyDescent="0.3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f t="shared" si="393"/>
        <v>Profit</v>
      </c>
      <c r="W8442" t="str">
        <f t="shared" si="394"/>
        <v>CA</v>
      </c>
      <c r="X8442" t="str">
        <f t="shared" si="395"/>
        <v>California</v>
      </c>
      <c r="Y8442" t="str">
        <f>VLOOKUP(P8442,'Product manager data'!$A$1:B8458,2,0)</f>
        <v>Beth Higgins</v>
      </c>
    </row>
    <row r="8443" spans="1:25" x14ac:dyDescent="0.3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f t="shared" si="393"/>
        <v>Profit</v>
      </c>
      <c r="W8443" t="str">
        <f t="shared" si="394"/>
        <v>CA</v>
      </c>
      <c r="X8443" t="str">
        <f t="shared" si="395"/>
        <v>California</v>
      </c>
      <c r="Y8443" t="str">
        <f>VLOOKUP(P8443,'Product manager data'!$A$1:B8459,2,0)</f>
        <v>Beth Higgins</v>
      </c>
    </row>
    <row r="8444" spans="1:25" x14ac:dyDescent="0.3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f t="shared" si="393"/>
        <v>Loss</v>
      </c>
      <c r="W8444" t="str">
        <f t="shared" si="394"/>
        <v>US</v>
      </c>
      <c r="X8444" t="str">
        <f t="shared" si="395"/>
        <v>Texas</v>
      </c>
      <c r="Y8444" t="str">
        <f>VLOOKUP(P8444,'Product manager data'!$A$1:B8460,2,0)</f>
        <v>James Marez</v>
      </c>
    </row>
    <row r="8445" spans="1:25" x14ac:dyDescent="0.3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t="str">
        <f t="shared" si="393"/>
        <v>Loss</v>
      </c>
      <c r="W8445" t="str">
        <f t="shared" si="394"/>
        <v>US</v>
      </c>
      <c r="X8445" t="str">
        <f t="shared" si="395"/>
        <v>Texas</v>
      </c>
      <c r="Y8445" t="str">
        <f>VLOOKUP(P8445,'Product manager data'!$A$1:B8461,2,0)</f>
        <v>Kimberly Harrington</v>
      </c>
    </row>
    <row r="8446" spans="1:25" x14ac:dyDescent="0.3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f t="shared" si="393"/>
        <v>Loss</v>
      </c>
      <c r="W8446" t="str">
        <f t="shared" si="394"/>
        <v>US</v>
      </c>
      <c r="X8446" t="str">
        <f t="shared" si="395"/>
        <v>Texas</v>
      </c>
      <c r="Y8446" t="str">
        <f>VLOOKUP(P8446,'Product manager data'!$A$1:B8462,2,0)</f>
        <v>James Marez</v>
      </c>
    </row>
    <row r="8447" spans="1:25" x14ac:dyDescent="0.3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t="str">
        <f t="shared" si="393"/>
        <v>Loss</v>
      </c>
      <c r="W8447" t="str">
        <f t="shared" si="394"/>
        <v>CA</v>
      </c>
      <c r="X8447" t="str">
        <f t="shared" si="395"/>
        <v>California</v>
      </c>
      <c r="Y8447" t="str">
        <f>VLOOKUP(P8447,'Product manager data'!$A$1:B8463,2,0)</f>
        <v>Michael Benoit</v>
      </c>
    </row>
    <row r="8448" spans="1:25" x14ac:dyDescent="0.3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t="str">
        <f t="shared" si="393"/>
        <v>Profit</v>
      </c>
      <c r="W8448" t="str">
        <f t="shared" si="394"/>
        <v>CA</v>
      </c>
      <c r="X8448" t="str">
        <f t="shared" si="395"/>
        <v>California</v>
      </c>
      <c r="Y8448" t="str">
        <f>VLOOKUP(P8448,'Product manager data'!$A$1:B8464,2,0)</f>
        <v>Robin Dennis</v>
      </c>
    </row>
    <row r="8449" spans="1:25" x14ac:dyDescent="0.3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t="str">
        <f t="shared" si="393"/>
        <v>Profit</v>
      </c>
      <c r="W8449" t="str">
        <f t="shared" si="394"/>
        <v>CA</v>
      </c>
      <c r="X8449" t="str">
        <f t="shared" si="395"/>
        <v>California</v>
      </c>
      <c r="Y8449" t="str">
        <f>VLOOKUP(P8449,'Product manager data'!$A$1:B8465,2,0)</f>
        <v>Robin Dennis</v>
      </c>
    </row>
    <row r="8450" spans="1:25" x14ac:dyDescent="0.3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t="str">
        <f t="shared" si="393"/>
        <v>Loss</v>
      </c>
      <c r="W8450" t="str">
        <f t="shared" si="394"/>
        <v>CA</v>
      </c>
      <c r="X8450" t="str">
        <f t="shared" si="395"/>
        <v>California</v>
      </c>
      <c r="Y8450" t="str">
        <f>VLOOKUP(P8450,'Product manager data'!$A$1:B8466,2,0)</f>
        <v>Michael Benoit</v>
      </c>
    </row>
    <row r="8451" spans="1:25" x14ac:dyDescent="0.3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t="str">
        <f t="shared" ref="V8451:V8514" si="396">IF(U8451&gt;=0,"Profit","Loss")</f>
        <v>Profit</v>
      </c>
      <c r="W8451" t="str">
        <f t="shared" ref="W8451:W8514" si="397">MID(B8451,1,2)</f>
        <v>CA</v>
      </c>
      <c r="X8451" t="str">
        <f t="shared" ref="X8451:X8514" si="398">IF(W8451="CA","California","Texas")</f>
        <v>California</v>
      </c>
      <c r="Y8451" t="str">
        <f>VLOOKUP(P8451,'Product manager data'!$A$1:B8467,2,0)</f>
        <v>Beth Higgins</v>
      </c>
    </row>
    <row r="8452" spans="1:25" x14ac:dyDescent="0.3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t="str">
        <f t="shared" si="396"/>
        <v>Profit</v>
      </c>
      <c r="W8452" t="str">
        <f t="shared" si="397"/>
        <v>CA</v>
      </c>
      <c r="X8452" t="str">
        <f t="shared" si="398"/>
        <v>California</v>
      </c>
      <c r="Y8452" t="str">
        <f>VLOOKUP(P8452,'Product manager data'!$A$1:B8468,2,0)</f>
        <v>Mary Wood</v>
      </c>
    </row>
    <row r="8453" spans="1:25" x14ac:dyDescent="0.3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t="str">
        <f t="shared" si="396"/>
        <v>Profit</v>
      </c>
      <c r="W8453" t="str">
        <f t="shared" si="397"/>
        <v>CA</v>
      </c>
      <c r="X8453" t="str">
        <f t="shared" si="398"/>
        <v>California</v>
      </c>
      <c r="Y8453" t="str">
        <f>VLOOKUP(P8453,'Product manager data'!$A$1:B8469,2,0)</f>
        <v>James Marez</v>
      </c>
    </row>
    <row r="8454" spans="1:25" x14ac:dyDescent="0.3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f t="shared" si="396"/>
        <v>Loss</v>
      </c>
      <c r="W8454" t="str">
        <f t="shared" si="397"/>
        <v>CA</v>
      </c>
      <c r="X8454" t="str">
        <f t="shared" si="398"/>
        <v>California</v>
      </c>
      <c r="Y8454" t="str">
        <f>VLOOKUP(P8454,'Product manager data'!$A$1:B8470,2,0)</f>
        <v>Sandra Cruz</v>
      </c>
    </row>
    <row r="8455" spans="1:25" x14ac:dyDescent="0.3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f t="shared" si="396"/>
        <v>Profit</v>
      </c>
      <c r="W8455" t="str">
        <f t="shared" si="397"/>
        <v>CA</v>
      </c>
      <c r="X8455" t="str">
        <f t="shared" si="398"/>
        <v>California</v>
      </c>
      <c r="Y8455" t="str">
        <f>VLOOKUP(P8455,'Product manager data'!$A$1:B8471,2,0)</f>
        <v>Myrtle Holloway</v>
      </c>
    </row>
    <row r="8456" spans="1:25" x14ac:dyDescent="0.3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 t="shared" si="396"/>
        <v>Loss</v>
      </c>
      <c r="W8456" t="str">
        <f t="shared" si="397"/>
        <v>CA</v>
      </c>
      <c r="X8456" t="str">
        <f t="shared" si="398"/>
        <v>California</v>
      </c>
      <c r="Y8456" t="str">
        <f>VLOOKUP(P8456,'Product manager data'!$A$1:B8472,2,0)</f>
        <v>Robin Dennis</v>
      </c>
    </row>
    <row r="8457" spans="1:25" x14ac:dyDescent="0.3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f t="shared" si="396"/>
        <v>Profit</v>
      </c>
      <c r="W8457" t="str">
        <f t="shared" si="397"/>
        <v>CA</v>
      </c>
      <c r="X8457" t="str">
        <f t="shared" si="398"/>
        <v>California</v>
      </c>
      <c r="Y8457" t="str">
        <f>VLOOKUP(P8457,'Product manager data'!$A$1:B8473,2,0)</f>
        <v>James Marez</v>
      </c>
    </row>
    <row r="8458" spans="1:25" x14ac:dyDescent="0.3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 t="shared" si="396"/>
        <v>Loss</v>
      </c>
      <c r="W8458" t="str">
        <f t="shared" si="397"/>
        <v>US</v>
      </c>
      <c r="X8458" t="str">
        <f t="shared" si="398"/>
        <v>Texas</v>
      </c>
      <c r="Y8458" t="str">
        <f>VLOOKUP(P8458,'Product manager data'!$A$1:B8474,2,0)</f>
        <v>Sandra Cruz</v>
      </c>
    </row>
    <row r="8459" spans="1:25" x14ac:dyDescent="0.3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f t="shared" si="396"/>
        <v>Loss</v>
      </c>
      <c r="W8459" t="str">
        <f t="shared" si="397"/>
        <v>US</v>
      </c>
      <c r="X8459" t="str">
        <f t="shared" si="398"/>
        <v>Texas</v>
      </c>
      <c r="Y8459" t="str">
        <f>VLOOKUP(P8459,'Product manager data'!$A$1:B8475,2,0)</f>
        <v>Kimberly Harrington</v>
      </c>
    </row>
    <row r="8460" spans="1:25" x14ac:dyDescent="0.3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f t="shared" si="396"/>
        <v>Loss</v>
      </c>
      <c r="W8460" t="str">
        <f t="shared" si="397"/>
        <v>CA</v>
      </c>
      <c r="X8460" t="str">
        <f t="shared" si="398"/>
        <v>California</v>
      </c>
      <c r="Y8460" t="str">
        <f>VLOOKUP(P8460,'Product manager data'!$A$1:B8476,2,0)</f>
        <v>Kimberly Harrington</v>
      </c>
    </row>
    <row r="8461" spans="1:25" x14ac:dyDescent="0.3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f t="shared" si="396"/>
        <v>Loss</v>
      </c>
      <c r="W8461" t="str">
        <f t="shared" si="397"/>
        <v>CA</v>
      </c>
      <c r="X8461" t="str">
        <f t="shared" si="398"/>
        <v>California</v>
      </c>
      <c r="Y8461" t="str">
        <f>VLOOKUP(P8461,'Product manager data'!$A$1:B8477,2,0)</f>
        <v>Kimberly Harrington</v>
      </c>
    </row>
    <row r="8462" spans="1:25" x14ac:dyDescent="0.3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f t="shared" si="396"/>
        <v>Profit</v>
      </c>
      <c r="W8462" t="str">
        <f t="shared" si="397"/>
        <v>CA</v>
      </c>
      <c r="X8462" t="str">
        <f t="shared" si="398"/>
        <v>California</v>
      </c>
      <c r="Y8462" t="str">
        <f>VLOOKUP(P8462,'Product manager data'!$A$1:B8478,2,0)</f>
        <v>Kimberly Harrington</v>
      </c>
    </row>
    <row r="8463" spans="1:25" x14ac:dyDescent="0.3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f t="shared" si="396"/>
        <v>Profit</v>
      </c>
      <c r="W8463" t="str">
        <f t="shared" si="397"/>
        <v>CA</v>
      </c>
      <c r="X8463" t="str">
        <f t="shared" si="398"/>
        <v>California</v>
      </c>
      <c r="Y8463" t="str">
        <f>VLOOKUP(P8463,'Product manager data'!$A$1:B8479,2,0)</f>
        <v>Myrtle Holloway</v>
      </c>
    </row>
    <row r="8464" spans="1:25" x14ac:dyDescent="0.3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t="str">
        <f t="shared" si="396"/>
        <v>Profit</v>
      </c>
      <c r="W8464" t="str">
        <f t="shared" si="397"/>
        <v>CA</v>
      </c>
      <c r="X8464" t="str">
        <f t="shared" si="398"/>
        <v>California</v>
      </c>
      <c r="Y8464" t="str">
        <f>VLOOKUP(P8464,'Product manager data'!$A$1:B8480,2,0)</f>
        <v>Willie Zensen</v>
      </c>
    </row>
    <row r="8465" spans="1:25" x14ac:dyDescent="0.3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t="str">
        <f t="shared" si="396"/>
        <v>Profit</v>
      </c>
      <c r="W8465" t="str">
        <f t="shared" si="397"/>
        <v>CA</v>
      </c>
      <c r="X8465" t="str">
        <f t="shared" si="398"/>
        <v>California</v>
      </c>
      <c r="Y8465" t="str">
        <f>VLOOKUP(P8465,'Product manager data'!$A$1:B8481,2,0)</f>
        <v>James Marez</v>
      </c>
    </row>
    <row r="8466" spans="1:25" x14ac:dyDescent="0.3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f t="shared" si="396"/>
        <v>Loss</v>
      </c>
      <c r="W8466" t="str">
        <f t="shared" si="397"/>
        <v>CA</v>
      </c>
      <c r="X8466" t="str">
        <f t="shared" si="398"/>
        <v>California</v>
      </c>
      <c r="Y8466" t="str">
        <f>VLOOKUP(P8466,'Product manager data'!$A$1:B8482,2,0)</f>
        <v>Reggie Bacon</v>
      </c>
    </row>
    <row r="8467" spans="1:25" x14ac:dyDescent="0.3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f t="shared" si="396"/>
        <v>Profit</v>
      </c>
      <c r="W8467" t="str">
        <f t="shared" si="397"/>
        <v>CA</v>
      </c>
      <c r="X8467" t="str">
        <f t="shared" si="398"/>
        <v>California</v>
      </c>
      <c r="Y8467" t="str">
        <f>VLOOKUP(P8467,'Product manager data'!$A$1:B8483,2,0)</f>
        <v>Myrtle Holloway</v>
      </c>
    </row>
    <row r="8468" spans="1:25" x14ac:dyDescent="0.3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 t="shared" si="396"/>
        <v>Profit</v>
      </c>
      <c r="W8468" t="str">
        <f t="shared" si="397"/>
        <v>CA</v>
      </c>
      <c r="X8468" t="str">
        <f t="shared" si="398"/>
        <v>California</v>
      </c>
      <c r="Y8468" t="str">
        <f>VLOOKUP(P8468,'Product manager data'!$A$1:B8484,2,0)</f>
        <v>Mary Wood</v>
      </c>
    </row>
    <row r="8469" spans="1:25" x14ac:dyDescent="0.3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 t="shared" si="396"/>
        <v>Profit</v>
      </c>
      <c r="W8469" t="str">
        <f t="shared" si="397"/>
        <v>CA</v>
      </c>
      <c r="X8469" t="str">
        <f t="shared" si="398"/>
        <v>California</v>
      </c>
      <c r="Y8469" t="str">
        <f>VLOOKUP(P8469,'Product manager data'!$A$1:B8485,2,0)</f>
        <v>Kimberly Harrington</v>
      </c>
    </row>
    <row r="8470" spans="1:25" x14ac:dyDescent="0.3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t="str">
        <f t="shared" si="396"/>
        <v>Profit</v>
      </c>
      <c r="W8470" t="str">
        <f t="shared" si="397"/>
        <v>US</v>
      </c>
      <c r="X8470" t="str">
        <f t="shared" si="398"/>
        <v>Texas</v>
      </c>
      <c r="Y8470" t="str">
        <f>VLOOKUP(P8470,'Product manager data'!$A$1:B8486,2,0)</f>
        <v>Michael Benoit</v>
      </c>
    </row>
    <row r="8471" spans="1:25" x14ac:dyDescent="0.3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t="str">
        <f t="shared" si="396"/>
        <v>Loss</v>
      </c>
      <c r="W8471" t="str">
        <f t="shared" si="397"/>
        <v>US</v>
      </c>
      <c r="X8471" t="str">
        <f t="shared" si="398"/>
        <v>Texas</v>
      </c>
      <c r="Y8471" t="str">
        <f>VLOOKUP(P8471,'Product manager data'!$A$1:B8487,2,0)</f>
        <v>Tim Collins</v>
      </c>
    </row>
    <row r="8472" spans="1:25" x14ac:dyDescent="0.3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t="str">
        <f t="shared" si="396"/>
        <v>Profit</v>
      </c>
      <c r="W8472" t="str">
        <f t="shared" si="397"/>
        <v>US</v>
      </c>
      <c r="X8472" t="str">
        <f t="shared" si="398"/>
        <v>Texas</v>
      </c>
      <c r="Y8472" t="str">
        <f>VLOOKUP(P8472,'Product manager data'!$A$1:B8488,2,0)</f>
        <v>Reggie Bacon</v>
      </c>
    </row>
    <row r="8473" spans="1:25" x14ac:dyDescent="0.3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t="str">
        <f t="shared" si="396"/>
        <v>Loss</v>
      </c>
      <c r="W8473" t="str">
        <f t="shared" si="397"/>
        <v>US</v>
      </c>
      <c r="X8473" t="str">
        <f t="shared" si="398"/>
        <v>Texas</v>
      </c>
      <c r="Y8473" t="str">
        <f>VLOOKUP(P8473,'Product manager data'!$A$1:B8489,2,0)</f>
        <v>Robin Dennis</v>
      </c>
    </row>
    <row r="8474" spans="1:25" x14ac:dyDescent="0.3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t="str">
        <f t="shared" si="396"/>
        <v>Profit</v>
      </c>
      <c r="W8474" t="str">
        <f t="shared" si="397"/>
        <v>US</v>
      </c>
      <c r="X8474" t="str">
        <f t="shared" si="398"/>
        <v>Texas</v>
      </c>
      <c r="Y8474" t="str">
        <f>VLOOKUP(P8474,'Product manager data'!$A$1:B8490,2,0)</f>
        <v>Willie Zensen</v>
      </c>
    </row>
    <row r="8475" spans="1:25" x14ac:dyDescent="0.3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t="str">
        <f t="shared" si="396"/>
        <v>Profit</v>
      </c>
      <c r="W8475" t="str">
        <f t="shared" si="397"/>
        <v>CA</v>
      </c>
      <c r="X8475" t="str">
        <f t="shared" si="398"/>
        <v>California</v>
      </c>
      <c r="Y8475" t="str">
        <f>VLOOKUP(P8475,'Product manager data'!$A$1:B8491,2,0)</f>
        <v>Myrtle Holloway</v>
      </c>
    </row>
    <row r="8476" spans="1:25" x14ac:dyDescent="0.3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f t="shared" si="396"/>
        <v>Loss</v>
      </c>
      <c r="W8476" t="str">
        <f t="shared" si="397"/>
        <v>CA</v>
      </c>
      <c r="X8476" t="str">
        <f t="shared" si="398"/>
        <v>California</v>
      </c>
      <c r="Y8476" t="str">
        <f>VLOOKUP(P8476,'Product manager data'!$A$1:B8492,2,0)</f>
        <v>Kimberly Harrington</v>
      </c>
    </row>
    <row r="8477" spans="1:25" x14ac:dyDescent="0.3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t="str">
        <f t="shared" si="396"/>
        <v>Profit</v>
      </c>
      <c r="W8477" t="str">
        <f t="shared" si="397"/>
        <v>CA</v>
      </c>
      <c r="X8477" t="str">
        <f t="shared" si="398"/>
        <v>California</v>
      </c>
      <c r="Y8477" t="str">
        <f>VLOOKUP(P8477,'Product manager data'!$A$1:B8493,2,0)</f>
        <v>Beth Higgins</v>
      </c>
    </row>
    <row r="8478" spans="1:25" x14ac:dyDescent="0.3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t="str">
        <f t="shared" si="396"/>
        <v>Profit</v>
      </c>
      <c r="W8478" t="str">
        <f t="shared" si="397"/>
        <v>CA</v>
      </c>
      <c r="X8478" t="str">
        <f t="shared" si="398"/>
        <v>California</v>
      </c>
      <c r="Y8478" t="str">
        <f>VLOOKUP(P8478,'Product manager data'!$A$1:B8494,2,0)</f>
        <v>Beth Higgins</v>
      </c>
    </row>
    <row r="8479" spans="1:25" x14ac:dyDescent="0.3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t="str">
        <f t="shared" si="396"/>
        <v>Profit</v>
      </c>
      <c r="W8479" t="str">
        <f t="shared" si="397"/>
        <v>CA</v>
      </c>
      <c r="X8479" t="str">
        <f t="shared" si="398"/>
        <v>California</v>
      </c>
      <c r="Y8479" t="str">
        <f>VLOOKUP(P8479,'Product manager data'!$A$1:B8495,2,0)</f>
        <v>Jennifer Hutchins</v>
      </c>
    </row>
    <row r="8480" spans="1:25" x14ac:dyDescent="0.3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f t="shared" si="396"/>
        <v>Profit</v>
      </c>
      <c r="W8480" t="str">
        <f t="shared" si="397"/>
        <v>CA</v>
      </c>
      <c r="X8480" t="str">
        <f t="shared" si="398"/>
        <v>California</v>
      </c>
      <c r="Y8480" t="str">
        <f>VLOOKUP(P8480,'Product manager data'!$A$1:B8496,2,0)</f>
        <v>Eric Goetz</v>
      </c>
    </row>
    <row r="8481" spans="1:25" x14ac:dyDescent="0.3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t="str">
        <f t="shared" si="396"/>
        <v>Profit</v>
      </c>
      <c r="W8481" t="str">
        <f t="shared" si="397"/>
        <v>US</v>
      </c>
      <c r="X8481" t="str">
        <f t="shared" si="398"/>
        <v>Texas</v>
      </c>
      <c r="Y8481" t="str">
        <f>VLOOKUP(P8481,'Product manager data'!$A$1:B8497,2,0)</f>
        <v>Beth Higgins</v>
      </c>
    </row>
    <row r="8482" spans="1:25" x14ac:dyDescent="0.3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t="str">
        <f t="shared" si="396"/>
        <v>Profit</v>
      </c>
      <c r="W8482" t="str">
        <f t="shared" si="397"/>
        <v>CA</v>
      </c>
      <c r="X8482" t="str">
        <f t="shared" si="398"/>
        <v>California</v>
      </c>
      <c r="Y8482" t="str">
        <f>VLOOKUP(P8482,'Product manager data'!$A$1:B8498,2,0)</f>
        <v>James Marez</v>
      </c>
    </row>
    <row r="8483" spans="1:25" x14ac:dyDescent="0.3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f t="shared" si="396"/>
        <v>Profit</v>
      </c>
      <c r="W8483" t="str">
        <f t="shared" si="397"/>
        <v>CA</v>
      </c>
      <c r="X8483" t="str">
        <f t="shared" si="398"/>
        <v>California</v>
      </c>
      <c r="Y8483" t="str">
        <f>VLOOKUP(P8483,'Product manager data'!$A$1:B8499,2,0)</f>
        <v>Eric Goetz</v>
      </c>
    </row>
    <row r="8484" spans="1:25" x14ac:dyDescent="0.3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 t="shared" si="396"/>
        <v>Profit</v>
      </c>
      <c r="W8484" t="str">
        <f t="shared" si="397"/>
        <v>US</v>
      </c>
      <c r="X8484" t="str">
        <f t="shared" si="398"/>
        <v>Texas</v>
      </c>
      <c r="Y8484" t="str">
        <f>VLOOKUP(P8484,'Product manager data'!$A$1:B8500,2,0)</f>
        <v>Willie Zensen</v>
      </c>
    </row>
    <row r="8485" spans="1:25" x14ac:dyDescent="0.3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t="str">
        <f t="shared" si="396"/>
        <v>Profit</v>
      </c>
      <c r="W8485" t="str">
        <f t="shared" si="397"/>
        <v>CA</v>
      </c>
      <c r="X8485" t="str">
        <f t="shared" si="398"/>
        <v>California</v>
      </c>
      <c r="Y8485" t="str">
        <f>VLOOKUP(P8485,'Product manager data'!$A$1:B8501,2,0)</f>
        <v>Kimberly Harrington</v>
      </c>
    </row>
    <row r="8486" spans="1:25" x14ac:dyDescent="0.3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 t="shared" si="396"/>
        <v>Profit</v>
      </c>
      <c r="W8486" t="str">
        <f t="shared" si="397"/>
        <v>CA</v>
      </c>
      <c r="X8486" t="str">
        <f t="shared" si="398"/>
        <v>California</v>
      </c>
      <c r="Y8486" t="str">
        <f>VLOOKUP(P8486,'Product manager data'!$A$1:B8502,2,0)</f>
        <v>Robin Dennis</v>
      </c>
    </row>
    <row r="8487" spans="1:25" x14ac:dyDescent="0.3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 t="shared" si="396"/>
        <v>Profit</v>
      </c>
      <c r="W8487" t="str">
        <f t="shared" si="397"/>
        <v>CA</v>
      </c>
      <c r="X8487" t="str">
        <f t="shared" si="398"/>
        <v>California</v>
      </c>
      <c r="Y8487" t="str">
        <f>VLOOKUP(P8487,'Product manager data'!$A$1:B8503,2,0)</f>
        <v>Beth Higgins</v>
      </c>
    </row>
    <row r="8488" spans="1:25" x14ac:dyDescent="0.3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f t="shared" si="396"/>
        <v>Profit</v>
      </c>
      <c r="W8488" t="str">
        <f t="shared" si="397"/>
        <v>CA</v>
      </c>
      <c r="X8488" t="str">
        <f t="shared" si="398"/>
        <v>California</v>
      </c>
      <c r="Y8488" t="str">
        <f>VLOOKUP(P8488,'Product manager data'!$A$1:B8504,2,0)</f>
        <v>Beth Higgins</v>
      </c>
    </row>
    <row r="8489" spans="1:25" x14ac:dyDescent="0.3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t="str">
        <f t="shared" si="396"/>
        <v>Profit</v>
      </c>
      <c r="W8489" t="str">
        <f t="shared" si="397"/>
        <v>CA</v>
      </c>
      <c r="X8489" t="str">
        <f t="shared" si="398"/>
        <v>California</v>
      </c>
      <c r="Y8489" t="str">
        <f>VLOOKUP(P8489,'Product manager data'!$A$1:B8505,2,0)</f>
        <v>Beth Higgins</v>
      </c>
    </row>
    <row r="8490" spans="1:25" x14ac:dyDescent="0.3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t="str">
        <f t="shared" si="396"/>
        <v>Profit</v>
      </c>
      <c r="W8490" t="str">
        <f t="shared" si="397"/>
        <v>CA</v>
      </c>
      <c r="X8490" t="str">
        <f t="shared" si="398"/>
        <v>California</v>
      </c>
      <c r="Y8490" t="str">
        <f>VLOOKUP(P8490,'Product manager data'!$A$1:B8506,2,0)</f>
        <v>Jennifer Hutchins</v>
      </c>
    </row>
    <row r="8491" spans="1:25" x14ac:dyDescent="0.3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 t="shared" si="396"/>
        <v>Profit</v>
      </c>
      <c r="W8491" t="str">
        <f t="shared" si="397"/>
        <v>CA</v>
      </c>
      <c r="X8491" t="str">
        <f t="shared" si="398"/>
        <v>California</v>
      </c>
      <c r="Y8491" t="str">
        <f>VLOOKUP(P8491,'Product manager data'!$A$1:B8507,2,0)</f>
        <v>Kimberly Harrington</v>
      </c>
    </row>
    <row r="8492" spans="1:25" x14ac:dyDescent="0.3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t="str">
        <f t="shared" si="396"/>
        <v>Profit</v>
      </c>
      <c r="W8492" t="str">
        <f t="shared" si="397"/>
        <v>CA</v>
      </c>
      <c r="X8492" t="str">
        <f t="shared" si="398"/>
        <v>California</v>
      </c>
      <c r="Y8492" t="str">
        <f>VLOOKUP(P8492,'Product manager data'!$A$1:B8508,2,0)</f>
        <v>Robin Dennis</v>
      </c>
    </row>
    <row r="8493" spans="1:25" x14ac:dyDescent="0.3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f t="shared" si="396"/>
        <v>Profit</v>
      </c>
      <c r="W8493" t="str">
        <f t="shared" si="397"/>
        <v>CA</v>
      </c>
      <c r="X8493" t="str">
        <f t="shared" si="398"/>
        <v>California</v>
      </c>
      <c r="Y8493" t="str">
        <f>VLOOKUP(P8493,'Product manager data'!$A$1:B8509,2,0)</f>
        <v>Junior Fason</v>
      </c>
    </row>
    <row r="8494" spans="1:25" x14ac:dyDescent="0.3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t="str">
        <f t="shared" si="396"/>
        <v>Profit</v>
      </c>
      <c r="W8494" t="str">
        <f t="shared" si="397"/>
        <v>CA</v>
      </c>
      <c r="X8494" t="str">
        <f t="shared" si="398"/>
        <v>California</v>
      </c>
      <c r="Y8494" t="str">
        <f>VLOOKUP(P8494,'Product manager data'!$A$1:B8510,2,0)</f>
        <v>Beth Higgins</v>
      </c>
    </row>
    <row r="8495" spans="1:25" x14ac:dyDescent="0.3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t="str">
        <f t="shared" si="396"/>
        <v>Profit</v>
      </c>
      <c r="W8495" t="str">
        <f t="shared" si="397"/>
        <v>CA</v>
      </c>
      <c r="X8495" t="str">
        <f t="shared" si="398"/>
        <v>California</v>
      </c>
      <c r="Y8495" t="str">
        <f>VLOOKUP(P8495,'Product manager data'!$A$1:B8511,2,0)</f>
        <v>Jason Lightner</v>
      </c>
    </row>
    <row r="8496" spans="1:25" x14ac:dyDescent="0.3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f t="shared" si="396"/>
        <v>Loss</v>
      </c>
      <c r="W8496" t="str">
        <f t="shared" si="397"/>
        <v>CA</v>
      </c>
      <c r="X8496" t="str">
        <f t="shared" si="398"/>
        <v>California</v>
      </c>
      <c r="Y8496" t="str">
        <f>VLOOKUP(P8496,'Product manager data'!$A$1:B8512,2,0)</f>
        <v>Kimberly Harrington</v>
      </c>
    </row>
    <row r="8497" spans="1:25" x14ac:dyDescent="0.3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t="str">
        <f t="shared" si="396"/>
        <v>Loss</v>
      </c>
      <c r="W8497" t="str">
        <f t="shared" si="397"/>
        <v>CA</v>
      </c>
      <c r="X8497" t="str">
        <f t="shared" si="398"/>
        <v>California</v>
      </c>
      <c r="Y8497" t="str">
        <f>VLOOKUP(P8497,'Product manager data'!$A$1:B8513,2,0)</f>
        <v>Reggie Bacon</v>
      </c>
    </row>
    <row r="8498" spans="1:25" x14ac:dyDescent="0.3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f t="shared" si="396"/>
        <v>Profit</v>
      </c>
      <c r="W8498" t="str">
        <f t="shared" si="397"/>
        <v>CA</v>
      </c>
      <c r="X8498" t="str">
        <f t="shared" si="398"/>
        <v>California</v>
      </c>
      <c r="Y8498" t="str">
        <f>VLOOKUP(P8498,'Product manager data'!$A$1:B8514,2,0)</f>
        <v>Eric Goetz</v>
      </c>
    </row>
    <row r="8499" spans="1:25" x14ac:dyDescent="0.3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f t="shared" si="396"/>
        <v>Profit</v>
      </c>
      <c r="W8499" t="str">
        <f t="shared" si="397"/>
        <v>CA</v>
      </c>
      <c r="X8499" t="str">
        <f t="shared" si="398"/>
        <v>California</v>
      </c>
      <c r="Y8499" t="str">
        <f>VLOOKUP(P8499,'Product manager data'!$A$1:B8515,2,0)</f>
        <v>Reggie Bacon</v>
      </c>
    </row>
    <row r="8500" spans="1:25" x14ac:dyDescent="0.3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f t="shared" si="396"/>
        <v>Profit</v>
      </c>
      <c r="W8500" t="str">
        <f t="shared" si="397"/>
        <v>CA</v>
      </c>
      <c r="X8500" t="str">
        <f t="shared" si="398"/>
        <v>California</v>
      </c>
      <c r="Y8500" t="str">
        <f>VLOOKUP(P8500,'Product manager data'!$A$1:B8516,2,0)</f>
        <v>Tammie Nelson</v>
      </c>
    </row>
    <row r="8501" spans="1:25" x14ac:dyDescent="0.3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t="str">
        <f t="shared" si="396"/>
        <v>Profit</v>
      </c>
      <c r="W8501" t="str">
        <f t="shared" si="397"/>
        <v>CA</v>
      </c>
      <c r="X8501" t="str">
        <f t="shared" si="398"/>
        <v>California</v>
      </c>
      <c r="Y8501" t="str">
        <f>VLOOKUP(P8501,'Product manager data'!$A$1:B8517,2,0)</f>
        <v>Kimberly Harrington</v>
      </c>
    </row>
    <row r="8502" spans="1:25" x14ac:dyDescent="0.3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f t="shared" si="396"/>
        <v>Profit</v>
      </c>
      <c r="W8502" t="str">
        <f t="shared" si="397"/>
        <v>CA</v>
      </c>
      <c r="X8502" t="str">
        <f t="shared" si="398"/>
        <v>California</v>
      </c>
      <c r="Y8502" t="str">
        <f>VLOOKUP(P8502,'Product manager data'!$A$1:B8518,2,0)</f>
        <v>Beth Higgins</v>
      </c>
    </row>
    <row r="8503" spans="1:25" x14ac:dyDescent="0.3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f t="shared" si="396"/>
        <v>Profit</v>
      </c>
      <c r="W8503" t="str">
        <f t="shared" si="397"/>
        <v>CA</v>
      </c>
      <c r="X8503" t="str">
        <f t="shared" si="398"/>
        <v>California</v>
      </c>
      <c r="Y8503" t="str">
        <f>VLOOKUP(P8503,'Product manager data'!$A$1:B8519,2,0)</f>
        <v>James Marez</v>
      </c>
    </row>
    <row r="8504" spans="1:25" x14ac:dyDescent="0.3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f t="shared" si="396"/>
        <v>Loss</v>
      </c>
      <c r="W8504" t="str">
        <f t="shared" si="397"/>
        <v>CA</v>
      </c>
      <c r="X8504" t="str">
        <f t="shared" si="398"/>
        <v>California</v>
      </c>
      <c r="Y8504" t="str">
        <f>VLOOKUP(P8504,'Product manager data'!$A$1:B8520,2,0)</f>
        <v>Sandra Cruz</v>
      </c>
    </row>
    <row r="8505" spans="1:25" x14ac:dyDescent="0.3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t="str">
        <f t="shared" si="396"/>
        <v>Profit</v>
      </c>
      <c r="W8505" t="str">
        <f t="shared" si="397"/>
        <v>CA</v>
      </c>
      <c r="X8505" t="str">
        <f t="shared" si="398"/>
        <v>California</v>
      </c>
      <c r="Y8505" t="str">
        <f>VLOOKUP(P8505,'Product manager data'!$A$1:B8521,2,0)</f>
        <v>Beth Higgins</v>
      </c>
    </row>
    <row r="8506" spans="1:25" x14ac:dyDescent="0.3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t="str">
        <f t="shared" si="396"/>
        <v>Loss</v>
      </c>
      <c r="W8506" t="str">
        <f t="shared" si="397"/>
        <v>CA</v>
      </c>
      <c r="X8506" t="str">
        <f t="shared" si="398"/>
        <v>California</v>
      </c>
      <c r="Y8506" t="str">
        <f>VLOOKUP(P8506,'Product manager data'!$A$1:B8522,2,0)</f>
        <v>Sandra Cruz</v>
      </c>
    </row>
    <row r="8507" spans="1:25" x14ac:dyDescent="0.3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f t="shared" si="396"/>
        <v>Loss</v>
      </c>
      <c r="W8507" t="str">
        <f t="shared" si="397"/>
        <v>CA</v>
      </c>
      <c r="X8507" t="str">
        <f t="shared" si="398"/>
        <v>California</v>
      </c>
      <c r="Y8507" t="str">
        <f>VLOOKUP(P8507,'Product manager data'!$A$1:B8523,2,0)</f>
        <v>Kimberly Harrington</v>
      </c>
    </row>
    <row r="8508" spans="1:25" x14ac:dyDescent="0.3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f t="shared" si="396"/>
        <v>Profit</v>
      </c>
      <c r="W8508" t="str">
        <f t="shared" si="397"/>
        <v>CA</v>
      </c>
      <c r="X8508" t="str">
        <f t="shared" si="398"/>
        <v>California</v>
      </c>
      <c r="Y8508" t="str">
        <f>VLOOKUP(P8508,'Product manager data'!$A$1:B8524,2,0)</f>
        <v>Reggie Bacon</v>
      </c>
    </row>
    <row r="8509" spans="1:25" x14ac:dyDescent="0.3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t="str">
        <f t="shared" si="396"/>
        <v>Profit</v>
      </c>
      <c r="W8509" t="str">
        <f t="shared" si="397"/>
        <v>CA</v>
      </c>
      <c r="X8509" t="str">
        <f t="shared" si="398"/>
        <v>California</v>
      </c>
      <c r="Y8509" t="str">
        <f>VLOOKUP(P8509,'Product manager data'!$A$1:B8525,2,0)</f>
        <v>Rosemary Hearon</v>
      </c>
    </row>
    <row r="8510" spans="1:25" x14ac:dyDescent="0.3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 t="shared" si="396"/>
        <v>Profit</v>
      </c>
      <c r="W8510" t="str">
        <f t="shared" si="397"/>
        <v>CA</v>
      </c>
      <c r="X8510" t="str">
        <f t="shared" si="398"/>
        <v>California</v>
      </c>
      <c r="Y8510" t="str">
        <f>VLOOKUP(P8510,'Product manager data'!$A$1:B8526,2,0)</f>
        <v>Reggie Bacon</v>
      </c>
    </row>
    <row r="8511" spans="1:25" x14ac:dyDescent="0.3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t="str">
        <f t="shared" si="396"/>
        <v>Profit</v>
      </c>
      <c r="W8511" t="str">
        <f t="shared" si="397"/>
        <v>CA</v>
      </c>
      <c r="X8511" t="str">
        <f t="shared" si="398"/>
        <v>California</v>
      </c>
      <c r="Y8511" t="str">
        <f>VLOOKUP(P8511,'Product manager data'!$A$1:B8527,2,0)</f>
        <v>James Marez</v>
      </c>
    </row>
    <row r="8512" spans="1:25" x14ac:dyDescent="0.3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 t="shared" si="396"/>
        <v>Profit</v>
      </c>
      <c r="W8512" t="str">
        <f t="shared" si="397"/>
        <v>CA</v>
      </c>
      <c r="X8512" t="str">
        <f t="shared" si="398"/>
        <v>California</v>
      </c>
      <c r="Y8512" t="str">
        <f>VLOOKUP(P8512,'Product manager data'!$A$1:B8528,2,0)</f>
        <v>Kimberly Harrington</v>
      </c>
    </row>
    <row r="8513" spans="1:25" x14ac:dyDescent="0.3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t="str">
        <f t="shared" si="396"/>
        <v>Profit</v>
      </c>
      <c r="W8513" t="str">
        <f t="shared" si="397"/>
        <v>CA</v>
      </c>
      <c r="X8513" t="str">
        <f t="shared" si="398"/>
        <v>California</v>
      </c>
      <c r="Y8513" t="str">
        <f>VLOOKUP(P8513,'Product manager data'!$A$1:B8529,2,0)</f>
        <v>Kimberly Harrington</v>
      </c>
    </row>
    <row r="8514" spans="1:25" x14ac:dyDescent="0.3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 t="shared" si="396"/>
        <v>Loss</v>
      </c>
      <c r="W8514" t="str">
        <f t="shared" si="397"/>
        <v>CA</v>
      </c>
      <c r="X8514" t="str">
        <f t="shared" si="398"/>
        <v>California</v>
      </c>
      <c r="Y8514" t="str">
        <f>VLOOKUP(P8514,'Product manager data'!$A$1:B8530,2,0)</f>
        <v>Robin Dennis</v>
      </c>
    </row>
    <row r="8515" spans="1:25" x14ac:dyDescent="0.3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t="str">
        <f t="shared" ref="V8515:V8578" si="399">IF(U8515&gt;=0,"Profit","Loss")</f>
        <v>Profit</v>
      </c>
      <c r="W8515" t="str">
        <f t="shared" ref="W8515:W8578" si="400">MID(B8515,1,2)</f>
        <v>CA</v>
      </c>
      <c r="X8515" t="str">
        <f t="shared" ref="X8515:X8578" si="401">IF(W8515="CA","California","Texas")</f>
        <v>California</v>
      </c>
      <c r="Y8515" t="str">
        <f>VLOOKUP(P8515,'Product manager data'!$A$1:B8531,2,0)</f>
        <v>Beth Higgins</v>
      </c>
    </row>
    <row r="8516" spans="1:25" x14ac:dyDescent="0.3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f t="shared" si="399"/>
        <v>Profit</v>
      </c>
      <c r="W8516" t="str">
        <f t="shared" si="400"/>
        <v>CA</v>
      </c>
      <c r="X8516" t="str">
        <f t="shared" si="401"/>
        <v>California</v>
      </c>
      <c r="Y8516" t="str">
        <f>VLOOKUP(P8516,'Product manager data'!$A$1:B8532,2,0)</f>
        <v>Eric Goetz</v>
      </c>
    </row>
    <row r="8517" spans="1:25" x14ac:dyDescent="0.3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 t="shared" si="399"/>
        <v>Profit</v>
      </c>
      <c r="W8517" t="str">
        <f t="shared" si="400"/>
        <v>CA</v>
      </c>
      <c r="X8517" t="str">
        <f t="shared" si="401"/>
        <v>California</v>
      </c>
      <c r="Y8517" t="str">
        <f>VLOOKUP(P8517,'Product manager data'!$A$1:B8533,2,0)</f>
        <v>Eric Goetz</v>
      </c>
    </row>
    <row r="8518" spans="1:25" x14ac:dyDescent="0.3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 t="shared" si="399"/>
        <v>Profit</v>
      </c>
      <c r="W8518" t="str">
        <f t="shared" si="400"/>
        <v>CA</v>
      </c>
      <c r="X8518" t="str">
        <f t="shared" si="401"/>
        <v>California</v>
      </c>
      <c r="Y8518" t="str">
        <f>VLOOKUP(P8518,'Product manager data'!$A$1:B8534,2,0)</f>
        <v>Eric Goetz</v>
      </c>
    </row>
    <row r="8519" spans="1:25" x14ac:dyDescent="0.3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t="str">
        <f t="shared" si="399"/>
        <v>Loss</v>
      </c>
      <c r="W8519" t="str">
        <f t="shared" si="400"/>
        <v>CA</v>
      </c>
      <c r="X8519" t="str">
        <f t="shared" si="401"/>
        <v>California</v>
      </c>
      <c r="Y8519" t="str">
        <f>VLOOKUP(P8519,'Product manager data'!$A$1:B8535,2,0)</f>
        <v>Robin Dennis</v>
      </c>
    </row>
    <row r="8520" spans="1:25" x14ac:dyDescent="0.3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t="str">
        <f t="shared" si="399"/>
        <v>Profit</v>
      </c>
      <c r="W8520" t="str">
        <f t="shared" si="400"/>
        <v>CA</v>
      </c>
      <c r="X8520" t="str">
        <f t="shared" si="401"/>
        <v>California</v>
      </c>
      <c r="Y8520" t="str">
        <f>VLOOKUP(P8520,'Product manager data'!$A$1:B8536,2,0)</f>
        <v>Robin Dennis</v>
      </c>
    </row>
    <row r="8521" spans="1:25" x14ac:dyDescent="0.3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f t="shared" si="399"/>
        <v>Profit</v>
      </c>
      <c r="W8521" t="str">
        <f t="shared" si="400"/>
        <v>CA</v>
      </c>
      <c r="X8521" t="str">
        <f t="shared" si="401"/>
        <v>California</v>
      </c>
      <c r="Y8521" t="str">
        <f>VLOOKUP(P8521,'Product manager data'!$A$1:B8537,2,0)</f>
        <v>Sandra Cruz</v>
      </c>
    </row>
    <row r="8522" spans="1:25" x14ac:dyDescent="0.3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f t="shared" si="399"/>
        <v>Profit</v>
      </c>
      <c r="W8522" t="str">
        <f t="shared" si="400"/>
        <v>CA</v>
      </c>
      <c r="X8522" t="str">
        <f t="shared" si="401"/>
        <v>California</v>
      </c>
      <c r="Y8522" t="str">
        <f>VLOOKUP(P8522,'Product manager data'!$A$1:B8538,2,0)</f>
        <v>Sandra Cruz</v>
      </c>
    </row>
    <row r="8523" spans="1:25" x14ac:dyDescent="0.3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f t="shared" si="399"/>
        <v>Profit</v>
      </c>
      <c r="W8523" t="str">
        <f t="shared" si="400"/>
        <v>CA</v>
      </c>
      <c r="X8523" t="str">
        <f t="shared" si="401"/>
        <v>California</v>
      </c>
      <c r="Y8523" t="str">
        <f>VLOOKUP(P8523,'Product manager data'!$A$1:B8539,2,0)</f>
        <v>Robin Dennis</v>
      </c>
    </row>
    <row r="8524" spans="1:25" x14ac:dyDescent="0.3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f t="shared" si="399"/>
        <v>Profit</v>
      </c>
      <c r="W8524" t="str">
        <f t="shared" si="400"/>
        <v>US</v>
      </c>
      <c r="X8524" t="str">
        <f t="shared" si="401"/>
        <v>Texas</v>
      </c>
      <c r="Y8524" t="str">
        <f>VLOOKUP(P8524,'Product manager data'!$A$1:B8540,2,0)</f>
        <v>James Marez</v>
      </c>
    </row>
    <row r="8525" spans="1:25" x14ac:dyDescent="0.3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 t="shared" si="399"/>
        <v>Profit</v>
      </c>
      <c r="W8525" t="str">
        <f t="shared" si="400"/>
        <v>CA</v>
      </c>
      <c r="X8525" t="str">
        <f t="shared" si="401"/>
        <v>California</v>
      </c>
      <c r="Y8525" t="str">
        <f>VLOOKUP(P8525,'Product manager data'!$A$1:B8541,2,0)</f>
        <v>Beth Higgins</v>
      </c>
    </row>
    <row r="8526" spans="1:25" x14ac:dyDescent="0.3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f t="shared" si="399"/>
        <v>Loss</v>
      </c>
      <c r="W8526" t="str">
        <f t="shared" si="400"/>
        <v>CA</v>
      </c>
      <c r="X8526" t="str">
        <f t="shared" si="401"/>
        <v>California</v>
      </c>
      <c r="Y8526" t="str">
        <f>VLOOKUP(P8526,'Product manager data'!$A$1:B8542,2,0)</f>
        <v>James Marez</v>
      </c>
    </row>
    <row r="8527" spans="1:25" x14ac:dyDescent="0.3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t="str">
        <f t="shared" si="399"/>
        <v>Profit</v>
      </c>
      <c r="W8527" t="str">
        <f t="shared" si="400"/>
        <v>CA</v>
      </c>
      <c r="X8527" t="str">
        <f t="shared" si="401"/>
        <v>California</v>
      </c>
      <c r="Y8527" t="str">
        <f>VLOOKUP(P8527,'Product manager data'!$A$1:B8543,2,0)</f>
        <v>Robin Dennis</v>
      </c>
    </row>
    <row r="8528" spans="1:25" x14ac:dyDescent="0.3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 t="shared" si="399"/>
        <v>Loss</v>
      </c>
      <c r="W8528" t="str">
        <f t="shared" si="400"/>
        <v>CA</v>
      </c>
      <c r="X8528" t="str">
        <f t="shared" si="401"/>
        <v>California</v>
      </c>
      <c r="Y8528" t="str">
        <f>VLOOKUP(P8528,'Product manager data'!$A$1:B8544,2,0)</f>
        <v>Kimberly Harrington</v>
      </c>
    </row>
    <row r="8529" spans="1:25" x14ac:dyDescent="0.3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 t="shared" si="399"/>
        <v>Profit</v>
      </c>
      <c r="W8529" t="str">
        <f t="shared" si="400"/>
        <v>CA</v>
      </c>
      <c r="X8529" t="str">
        <f t="shared" si="401"/>
        <v>California</v>
      </c>
      <c r="Y8529" t="str">
        <f>VLOOKUP(P8529,'Product manager data'!$A$1:B8545,2,0)</f>
        <v>Reggie Bacon</v>
      </c>
    </row>
    <row r="8530" spans="1:25" x14ac:dyDescent="0.3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f t="shared" si="399"/>
        <v>Profit</v>
      </c>
      <c r="W8530" t="str">
        <f t="shared" si="400"/>
        <v>CA</v>
      </c>
      <c r="X8530" t="str">
        <f t="shared" si="401"/>
        <v>California</v>
      </c>
      <c r="Y8530" t="str">
        <f>VLOOKUP(P8530,'Product manager data'!$A$1:B8546,2,0)</f>
        <v>Myrtle Holloway</v>
      </c>
    </row>
    <row r="8531" spans="1:25" x14ac:dyDescent="0.3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t="str">
        <f t="shared" si="399"/>
        <v>Loss</v>
      </c>
      <c r="W8531" t="str">
        <f t="shared" si="400"/>
        <v>CA</v>
      </c>
      <c r="X8531" t="str">
        <f t="shared" si="401"/>
        <v>California</v>
      </c>
      <c r="Y8531" t="str">
        <f>VLOOKUP(P8531,'Product manager data'!$A$1:B8547,2,0)</f>
        <v>Sandra Cruz</v>
      </c>
    </row>
    <row r="8532" spans="1:25" x14ac:dyDescent="0.3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t="str">
        <f t="shared" si="399"/>
        <v>Profit</v>
      </c>
      <c r="W8532" t="str">
        <f t="shared" si="400"/>
        <v>CA</v>
      </c>
      <c r="X8532" t="str">
        <f t="shared" si="401"/>
        <v>California</v>
      </c>
      <c r="Y8532" t="str">
        <f>VLOOKUP(P8532,'Product manager data'!$A$1:B8548,2,0)</f>
        <v>Beth Higgins</v>
      </c>
    </row>
    <row r="8533" spans="1:25" x14ac:dyDescent="0.3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f t="shared" si="399"/>
        <v>Profit</v>
      </c>
      <c r="W8533" t="str">
        <f t="shared" si="400"/>
        <v>CA</v>
      </c>
      <c r="X8533" t="str">
        <f t="shared" si="401"/>
        <v>California</v>
      </c>
      <c r="Y8533" t="str">
        <f>VLOOKUP(P8533,'Product manager data'!$A$1:B8549,2,0)</f>
        <v>Beth Higgins</v>
      </c>
    </row>
    <row r="8534" spans="1:25" x14ac:dyDescent="0.3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f t="shared" si="399"/>
        <v>Profit</v>
      </c>
      <c r="W8534" t="str">
        <f t="shared" si="400"/>
        <v>CA</v>
      </c>
      <c r="X8534" t="str">
        <f t="shared" si="401"/>
        <v>California</v>
      </c>
      <c r="Y8534" t="str">
        <f>VLOOKUP(P8534,'Product manager data'!$A$1:B8550,2,0)</f>
        <v>Myrtle Holloway</v>
      </c>
    </row>
    <row r="8535" spans="1:25" x14ac:dyDescent="0.3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f t="shared" si="399"/>
        <v>Profit</v>
      </c>
      <c r="W8535" t="str">
        <f t="shared" si="400"/>
        <v>CA</v>
      </c>
      <c r="X8535" t="str">
        <f t="shared" si="401"/>
        <v>California</v>
      </c>
      <c r="Y8535" t="str">
        <f>VLOOKUP(P8535,'Product manager data'!$A$1:B8551,2,0)</f>
        <v>Sandra Cruz</v>
      </c>
    </row>
    <row r="8536" spans="1:25" x14ac:dyDescent="0.3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 t="shared" si="399"/>
        <v>Profit</v>
      </c>
      <c r="W8536" t="str">
        <f t="shared" si="400"/>
        <v>CA</v>
      </c>
      <c r="X8536" t="str">
        <f t="shared" si="401"/>
        <v>California</v>
      </c>
      <c r="Y8536" t="str">
        <f>VLOOKUP(P8536,'Product manager data'!$A$1:B8552,2,0)</f>
        <v>Willie Zensen</v>
      </c>
    </row>
    <row r="8537" spans="1:25" x14ac:dyDescent="0.3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f t="shared" si="399"/>
        <v>Profit</v>
      </c>
      <c r="W8537" t="str">
        <f t="shared" si="400"/>
        <v>US</v>
      </c>
      <c r="X8537" t="str">
        <f t="shared" si="401"/>
        <v>Texas</v>
      </c>
      <c r="Y8537" t="str">
        <f>VLOOKUP(P8537,'Product manager data'!$A$1:B8553,2,0)</f>
        <v>Reggie Bacon</v>
      </c>
    </row>
    <row r="8538" spans="1:25" x14ac:dyDescent="0.3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f t="shared" si="399"/>
        <v>Loss</v>
      </c>
      <c r="W8538" t="str">
        <f t="shared" si="400"/>
        <v>CA</v>
      </c>
      <c r="X8538" t="str">
        <f t="shared" si="401"/>
        <v>California</v>
      </c>
      <c r="Y8538" t="str">
        <f>VLOOKUP(P8538,'Product manager data'!$A$1:B8554,2,0)</f>
        <v>Kimberly Harrington</v>
      </c>
    </row>
    <row r="8539" spans="1:25" x14ac:dyDescent="0.3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t="str">
        <f t="shared" si="399"/>
        <v>Profit</v>
      </c>
      <c r="W8539" t="str">
        <f t="shared" si="400"/>
        <v>CA</v>
      </c>
      <c r="X8539" t="str">
        <f t="shared" si="401"/>
        <v>California</v>
      </c>
      <c r="Y8539" t="str">
        <f>VLOOKUP(P8539,'Product manager data'!$A$1:B8555,2,0)</f>
        <v>Beth Higgins</v>
      </c>
    </row>
    <row r="8540" spans="1:25" x14ac:dyDescent="0.3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t="str">
        <f t="shared" si="399"/>
        <v>Profit</v>
      </c>
      <c r="W8540" t="str">
        <f t="shared" si="400"/>
        <v>CA</v>
      </c>
      <c r="X8540" t="str">
        <f t="shared" si="401"/>
        <v>California</v>
      </c>
      <c r="Y8540" t="str">
        <f>VLOOKUP(P8540,'Product manager data'!$A$1:B8556,2,0)</f>
        <v>Eric Goetz</v>
      </c>
    </row>
    <row r="8541" spans="1:25" x14ac:dyDescent="0.3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t="str">
        <f t="shared" si="399"/>
        <v>Profit</v>
      </c>
      <c r="W8541" t="str">
        <f t="shared" si="400"/>
        <v>CA</v>
      </c>
      <c r="X8541" t="str">
        <f t="shared" si="401"/>
        <v>California</v>
      </c>
      <c r="Y8541" t="str">
        <f>VLOOKUP(P8541,'Product manager data'!$A$1:B8557,2,0)</f>
        <v>Jason Lightner</v>
      </c>
    </row>
    <row r="8542" spans="1:25" x14ac:dyDescent="0.3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 t="shared" si="399"/>
        <v>Profit</v>
      </c>
      <c r="W8542" t="str">
        <f t="shared" si="400"/>
        <v>CA</v>
      </c>
      <c r="X8542" t="str">
        <f t="shared" si="401"/>
        <v>California</v>
      </c>
      <c r="Y8542" t="str">
        <f>VLOOKUP(P8542,'Product manager data'!$A$1:B8558,2,0)</f>
        <v>Kimberly Harrington</v>
      </c>
    </row>
    <row r="8543" spans="1:25" x14ac:dyDescent="0.3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f t="shared" si="399"/>
        <v>Profit</v>
      </c>
      <c r="W8543" t="str">
        <f t="shared" si="400"/>
        <v>CA</v>
      </c>
      <c r="X8543" t="str">
        <f t="shared" si="401"/>
        <v>California</v>
      </c>
      <c r="Y8543" t="str">
        <f>VLOOKUP(P8543,'Product manager data'!$A$1:B8559,2,0)</f>
        <v>Myrtle Holloway</v>
      </c>
    </row>
    <row r="8544" spans="1:25" x14ac:dyDescent="0.3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f t="shared" si="399"/>
        <v>Profit</v>
      </c>
      <c r="W8544" t="str">
        <f t="shared" si="400"/>
        <v>CA</v>
      </c>
      <c r="X8544" t="str">
        <f t="shared" si="401"/>
        <v>California</v>
      </c>
      <c r="Y8544" t="str">
        <f>VLOOKUP(P8544,'Product manager data'!$A$1:B8560,2,0)</f>
        <v>Sandra Cruz</v>
      </c>
    </row>
    <row r="8545" spans="1:25" x14ac:dyDescent="0.3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 t="shared" si="399"/>
        <v>Profit</v>
      </c>
      <c r="W8545" t="str">
        <f t="shared" si="400"/>
        <v>CA</v>
      </c>
      <c r="X8545" t="str">
        <f t="shared" si="401"/>
        <v>California</v>
      </c>
      <c r="Y8545" t="str">
        <f>VLOOKUP(P8545,'Product manager data'!$A$1:B8561,2,0)</f>
        <v>Reggie Bacon</v>
      </c>
    </row>
    <row r="8546" spans="1:25" x14ac:dyDescent="0.3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t="str">
        <f t="shared" si="399"/>
        <v>Profit</v>
      </c>
      <c r="W8546" t="str">
        <f t="shared" si="400"/>
        <v>CA</v>
      </c>
      <c r="X8546" t="str">
        <f t="shared" si="401"/>
        <v>California</v>
      </c>
      <c r="Y8546" t="str">
        <f>VLOOKUP(P8546,'Product manager data'!$A$1:B8562,2,0)</f>
        <v>Robin Dennis</v>
      </c>
    </row>
    <row r="8547" spans="1:25" x14ac:dyDescent="0.3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t="str">
        <f t="shared" si="399"/>
        <v>Profit</v>
      </c>
      <c r="W8547" t="str">
        <f t="shared" si="400"/>
        <v>CA</v>
      </c>
      <c r="X8547" t="str">
        <f t="shared" si="401"/>
        <v>California</v>
      </c>
      <c r="Y8547" t="str">
        <f>VLOOKUP(P8547,'Product manager data'!$A$1:B8563,2,0)</f>
        <v>Robin Dennis</v>
      </c>
    </row>
    <row r="8548" spans="1:25" x14ac:dyDescent="0.3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t="str">
        <f t="shared" si="399"/>
        <v>Profit</v>
      </c>
      <c r="W8548" t="str">
        <f t="shared" si="400"/>
        <v>CA</v>
      </c>
      <c r="X8548" t="str">
        <f t="shared" si="401"/>
        <v>California</v>
      </c>
      <c r="Y8548" t="str">
        <f>VLOOKUP(P8548,'Product manager data'!$A$1:B8564,2,0)</f>
        <v>Kimberly Harrington</v>
      </c>
    </row>
    <row r="8549" spans="1:25" x14ac:dyDescent="0.3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f t="shared" si="399"/>
        <v>Profit</v>
      </c>
      <c r="W8549" t="str">
        <f t="shared" si="400"/>
        <v>CA</v>
      </c>
      <c r="X8549" t="str">
        <f t="shared" si="401"/>
        <v>California</v>
      </c>
      <c r="Y8549" t="str">
        <f>VLOOKUP(P8549,'Product manager data'!$A$1:B8565,2,0)</f>
        <v>Reggie Bacon</v>
      </c>
    </row>
    <row r="8550" spans="1:25" x14ac:dyDescent="0.3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 t="shared" si="399"/>
        <v>Profit</v>
      </c>
      <c r="W8550" t="str">
        <f t="shared" si="400"/>
        <v>CA</v>
      </c>
      <c r="X8550" t="str">
        <f t="shared" si="401"/>
        <v>California</v>
      </c>
      <c r="Y8550" t="str">
        <f>VLOOKUP(P8550,'Product manager data'!$A$1:B8566,2,0)</f>
        <v>Willie Zensen</v>
      </c>
    </row>
    <row r="8551" spans="1:25" x14ac:dyDescent="0.3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f t="shared" si="399"/>
        <v>Profit</v>
      </c>
      <c r="W8551" t="str">
        <f t="shared" si="400"/>
        <v>CA</v>
      </c>
      <c r="X8551" t="str">
        <f t="shared" si="401"/>
        <v>California</v>
      </c>
      <c r="Y8551" t="str">
        <f>VLOOKUP(P8551,'Product manager data'!$A$1:B8567,2,0)</f>
        <v>Robin Dennis</v>
      </c>
    </row>
    <row r="8552" spans="1:25" x14ac:dyDescent="0.3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t="str">
        <f t="shared" si="399"/>
        <v>Profit</v>
      </c>
      <c r="W8552" t="str">
        <f t="shared" si="400"/>
        <v>CA</v>
      </c>
      <c r="X8552" t="str">
        <f t="shared" si="401"/>
        <v>California</v>
      </c>
      <c r="Y8552" t="str">
        <f>VLOOKUP(P8552,'Product manager data'!$A$1:B8568,2,0)</f>
        <v>Willie Zensen</v>
      </c>
    </row>
    <row r="8553" spans="1:25" x14ac:dyDescent="0.3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f t="shared" si="399"/>
        <v>Profit</v>
      </c>
      <c r="W8553" t="str">
        <f t="shared" si="400"/>
        <v>CA</v>
      </c>
      <c r="X8553" t="str">
        <f t="shared" si="401"/>
        <v>California</v>
      </c>
      <c r="Y8553" t="str">
        <f>VLOOKUP(P8553,'Product manager data'!$A$1:B8569,2,0)</f>
        <v>Junior Fason</v>
      </c>
    </row>
    <row r="8554" spans="1:25" x14ac:dyDescent="0.3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f t="shared" si="399"/>
        <v>Profit</v>
      </c>
      <c r="W8554" t="str">
        <f t="shared" si="400"/>
        <v>CA</v>
      </c>
      <c r="X8554" t="str">
        <f t="shared" si="401"/>
        <v>California</v>
      </c>
      <c r="Y8554" t="str">
        <f>VLOOKUP(P8554,'Product manager data'!$A$1:B8570,2,0)</f>
        <v>Jason Lightner</v>
      </c>
    </row>
    <row r="8555" spans="1:25" x14ac:dyDescent="0.3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f t="shared" si="399"/>
        <v>Profit</v>
      </c>
      <c r="W8555" t="str">
        <f t="shared" si="400"/>
        <v>US</v>
      </c>
      <c r="X8555" t="str">
        <f t="shared" si="401"/>
        <v>Texas</v>
      </c>
      <c r="Y8555" t="str">
        <f>VLOOKUP(P8555,'Product manager data'!$A$1:B8571,2,0)</f>
        <v>Reggie Bacon</v>
      </c>
    </row>
    <row r="8556" spans="1:25" x14ac:dyDescent="0.3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f t="shared" si="399"/>
        <v>Profit</v>
      </c>
      <c r="W8556" t="str">
        <f t="shared" si="400"/>
        <v>CA</v>
      </c>
      <c r="X8556" t="str">
        <f t="shared" si="401"/>
        <v>California</v>
      </c>
      <c r="Y8556" t="str">
        <f>VLOOKUP(P8556,'Product manager data'!$A$1:B8572,2,0)</f>
        <v>Michael Benoit</v>
      </c>
    </row>
    <row r="8557" spans="1:25" x14ac:dyDescent="0.3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t="str">
        <f t="shared" si="399"/>
        <v>Profit</v>
      </c>
      <c r="W8557" t="str">
        <f t="shared" si="400"/>
        <v>CA</v>
      </c>
      <c r="X8557" t="str">
        <f t="shared" si="401"/>
        <v>California</v>
      </c>
      <c r="Y8557" t="str">
        <f>VLOOKUP(P8557,'Product manager data'!$A$1:B8573,2,0)</f>
        <v>Reggie Bacon</v>
      </c>
    </row>
    <row r="8558" spans="1:25" x14ac:dyDescent="0.3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t="str">
        <f t="shared" si="399"/>
        <v>Loss</v>
      </c>
      <c r="W8558" t="str">
        <f t="shared" si="400"/>
        <v>CA</v>
      </c>
      <c r="X8558" t="str">
        <f t="shared" si="401"/>
        <v>California</v>
      </c>
      <c r="Y8558" t="str">
        <f>VLOOKUP(P8558,'Product manager data'!$A$1:B8574,2,0)</f>
        <v>Myrtle Holloway</v>
      </c>
    </row>
    <row r="8559" spans="1:25" x14ac:dyDescent="0.3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f t="shared" si="399"/>
        <v>Profit</v>
      </c>
      <c r="W8559" t="str">
        <f t="shared" si="400"/>
        <v>CA</v>
      </c>
      <c r="X8559" t="str">
        <f t="shared" si="401"/>
        <v>California</v>
      </c>
      <c r="Y8559" t="str">
        <f>VLOOKUP(P8559,'Product manager data'!$A$1:B8575,2,0)</f>
        <v>James Marez</v>
      </c>
    </row>
    <row r="8560" spans="1:25" x14ac:dyDescent="0.3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t="str">
        <f t="shared" si="399"/>
        <v>Profit</v>
      </c>
      <c r="W8560" t="str">
        <f t="shared" si="400"/>
        <v>CA</v>
      </c>
      <c r="X8560" t="str">
        <f t="shared" si="401"/>
        <v>California</v>
      </c>
      <c r="Y8560" t="str">
        <f>VLOOKUP(P8560,'Product manager data'!$A$1:B8576,2,0)</f>
        <v>Willie Zensen</v>
      </c>
    </row>
    <row r="8561" spans="1:25" x14ac:dyDescent="0.3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 t="shared" si="399"/>
        <v>Profit</v>
      </c>
      <c r="W8561" t="str">
        <f t="shared" si="400"/>
        <v>CA</v>
      </c>
      <c r="X8561" t="str">
        <f t="shared" si="401"/>
        <v>California</v>
      </c>
      <c r="Y8561" t="str">
        <f>VLOOKUP(P8561,'Product manager data'!$A$1:B8577,2,0)</f>
        <v>James Marez</v>
      </c>
    </row>
    <row r="8562" spans="1:25" x14ac:dyDescent="0.3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t="str">
        <f t="shared" si="399"/>
        <v>Profit</v>
      </c>
      <c r="W8562" t="str">
        <f t="shared" si="400"/>
        <v>CA</v>
      </c>
      <c r="X8562" t="str">
        <f t="shared" si="401"/>
        <v>California</v>
      </c>
      <c r="Y8562" t="str">
        <f>VLOOKUP(P8562,'Product manager data'!$A$1:B8578,2,0)</f>
        <v>James Marez</v>
      </c>
    </row>
    <row r="8563" spans="1:25" x14ac:dyDescent="0.3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f t="shared" si="399"/>
        <v>Loss</v>
      </c>
      <c r="W8563" t="str">
        <f t="shared" si="400"/>
        <v>CA</v>
      </c>
      <c r="X8563" t="str">
        <f t="shared" si="401"/>
        <v>California</v>
      </c>
      <c r="Y8563" t="str">
        <f>VLOOKUP(P8563,'Product manager data'!$A$1:B8579,2,0)</f>
        <v>Robin Dennis</v>
      </c>
    </row>
    <row r="8564" spans="1:25" x14ac:dyDescent="0.3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 t="shared" si="399"/>
        <v>Profit</v>
      </c>
      <c r="W8564" t="str">
        <f t="shared" si="400"/>
        <v>CA</v>
      </c>
      <c r="X8564" t="str">
        <f t="shared" si="401"/>
        <v>California</v>
      </c>
      <c r="Y8564" t="str">
        <f>VLOOKUP(P8564,'Product manager data'!$A$1:B8580,2,0)</f>
        <v>Sandra Cruz</v>
      </c>
    </row>
    <row r="8565" spans="1:25" x14ac:dyDescent="0.3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t="str">
        <f t="shared" si="399"/>
        <v>Loss</v>
      </c>
      <c r="W8565" t="str">
        <f t="shared" si="400"/>
        <v>US</v>
      </c>
      <c r="X8565" t="str">
        <f t="shared" si="401"/>
        <v>Texas</v>
      </c>
      <c r="Y8565" t="str">
        <f>VLOOKUP(P8565,'Product manager data'!$A$1:B8581,2,0)</f>
        <v>Kimberly Harrington</v>
      </c>
    </row>
    <row r="8566" spans="1:25" x14ac:dyDescent="0.3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t="str">
        <f t="shared" si="399"/>
        <v>Loss</v>
      </c>
      <c r="W8566" t="str">
        <f t="shared" si="400"/>
        <v>US</v>
      </c>
      <c r="X8566" t="str">
        <f t="shared" si="401"/>
        <v>Texas</v>
      </c>
      <c r="Y8566" t="str">
        <f>VLOOKUP(P8566,'Product manager data'!$A$1:B8582,2,0)</f>
        <v>Robin Dennis</v>
      </c>
    </row>
    <row r="8567" spans="1:25" x14ac:dyDescent="0.3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t="str">
        <f t="shared" si="399"/>
        <v>Profit</v>
      </c>
      <c r="W8567" t="str">
        <f t="shared" si="400"/>
        <v>CA</v>
      </c>
      <c r="X8567" t="str">
        <f t="shared" si="401"/>
        <v>California</v>
      </c>
      <c r="Y8567" t="str">
        <f>VLOOKUP(P8567,'Product manager data'!$A$1:B8583,2,0)</f>
        <v>James Marez</v>
      </c>
    </row>
    <row r="8568" spans="1:25" x14ac:dyDescent="0.3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t="str">
        <f t="shared" si="399"/>
        <v>Profit</v>
      </c>
      <c r="W8568" t="str">
        <f t="shared" si="400"/>
        <v>CA</v>
      </c>
      <c r="X8568" t="str">
        <f t="shared" si="401"/>
        <v>California</v>
      </c>
      <c r="Y8568" t="str">
        <f>VLOOKUP(P8568,'Product manager data'!$A$1:B8584,2,0)</f>
        <v>Beth Higgins</v>
      </c>
    </row>
    <row r="8569" spans="1:25" x14ac:dyDescent="0.3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t="str">
        <f t="shared" si="399"/>
        <v>Profit</v>
      </c>
      <c r="W8569" t="str">
        <f t="shared" si="400"/>
        <v>US</v>
      </c>
      <c r="X8569" t="str">
        <f t="shared" si="401"/>
        <v>Texas</v>
      </c>
      <c r="Y8569" t="str">
        <f>VLOOKUP(P8569,'Product manager data'!$A$1:B8585,2,0)</f>
        <v>Beth Higgins</v>
      </c>
    </row>
    <row r="8570" spans="1:25" x14ac:dyDescent="0.3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t="str">
        <f t="shared" si="399"/>
        <v>Profit</v>
      </c>
      <c r="W8570" t="str">
        <f t="shared" si="400"/>
        <v>CA</v>
      </c>
      <c r="X8570" t="str">
        <f t="shared" si="401"/>
        <v>California</v>
      </c>
      <c r="Y8570" t="str">
        <f>VLOOKUP(P8570,'Product manager data'!$A$1:B8586,2,0)</f>
        <v>Kimberly Harrington</v>
      </c>
    </row>
    <row r="8571" spans="1:25" x14ac:dyDescent="0.3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t="str">
        <f t="shared" si="399"/>
        <v>Profit</v>
      </c>
      <c r="W8571" t="str">
        <f t="shared" si="400"/>
        <v>CA</v>
      </c>
      <c r="X8571" t="str">
        <f t="shared" si="401"/>
        <v>California</v>
      </c>
      <c r="Y8571" t="str">
        <f>VLOOKUP(P8571,'Product manager data'!$A$1:B8587,2,0)</f>
        <v>Kimberly Harrington</v>
      </c>
    </row>
    <row r="8572" spans="1:25" x14ac:dyDescent="0.3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t="str">
        <f t="shared" si="399"/>
        <v>Profit</v>
      </c>
      <c r="W8572" t="str">
        <f t="shared" si="400"/>
        <v>CA</v>
      </c>
      <c r="X8572" t="str">
        <f t="shared" si="401"/>
        <v>California</v>
      </c>
      <c r="Y8572" t="str">
        <f>VLOOKUP(P8572,'Product manager data'!$A$1:B8588,2,0)</f>
        <v>Jason Lightner</v>
      </c>
    </row>
    <row r="8573" spans="1:25" x14ac:dyDescent="0.3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f t="shared" si="399"/>
        <v>Profit</v>
      </c>
      <c r="W8573" t="str">
        <f t="shared" si="400"/>
        <v>CA</v>
      </c>
      <c r="X8573" t="str">
        <f t="shared" si="401"/>
        <v>California</v>
      </c>
      <c r="Y8573" t="str">
        <f>VLOOKUP(P8573,'Product manager data'!$A$1:B8589,2,0)</f>
        <v>Beth Higgins</v>
      </c>
    </row>
    <row r="8574" spans="1:25" x14ac:dyDescent="0.3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f t="shared" si="399"/>
        <v>Loss</v>
      </c>
      <c r="W8574" t="str">
        <f t="shared" si="400"/>
        <v>CA</v>
      </c>
      <c r="X8574" t="str">
        <f t="shared" si="401"/>
        <v>California</v>
      </c>
      <c r="Y8574" t="str">
        <f>VLOOKUP(P8574,'Product manager data'!$A$1:B8590,2,0)</f>
        <v>Jennifer Hutchins</v>
      </c>
    </row>
    <row r="8575" spans="1:25" x14ac:dyDescent="0.3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 t="shared" si="399"/>
        <v>Profit</v>
      </c>
      <c r="W8575" t="str">
        <f t="shared" si="400"/>
        <v>CA</v>
      </c>
      <c r="X8575" t="str">
        <f t="shared" si="401"/>
        <v>California</v>
      </c>
      <c r="Y8575" t="str">
        <f>VLOOKUP(P8575,'Product manager data'!$A$1:B8591,2,0)</f>
        <v>Beth Higgins</v>
      </c>
    </row>
    <row r="8576" spans="1:25" x14ac:dyDescent="0.3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f t="shared" si="399"/>
        <v>Profit</v>
      </c>
      <c r="W8576" t="str">
        <f t="shared" si="400"/>
        <v>CA</v>
      </c>
      <c r="X8576" t="str">
        <f t="shared" si="401"/>
        <v>California</v>
      </c>
      <c r="Y8576" t="str">
        <f>VLOOKUP(P8576,'Product manager data'!$A$1:B8592,2,0)</f>
        <v>Junior Fason</v>
      </c>
    </row>
    <row r="8577" spans="1:25" x14ac:dyDescent="0.3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t="str">
        <f t="shared" si="399"/>
        <v>Profit</v>
      </c>
      <c r="W8577" t="str">
        <f t="shared" si="400"/>
        <v>CA</v>
      </c>
      <c r="X8577" t="str">
        <f t="shared" si="401"/>
        <v>California</v>
      </c>
      <c r="Y8577" t="str">
        <f>VLOOKUP(P8577,'Product manager data'!$A$1:B8593,2,0)</f>
        <v>Mary Wood</v>
      </c>
    </row>
    <row r="8578" spans="1:25" x14ac:dyDescent="0.3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 t="shared" si="399"/>
        <v>Profit</v>
      </c>
      <c r="W8578" t="str">
        <f t="shared" si="400"/>
        <v>CA</v>
      </c>
      <c r="X8578" t="str">
        <f t="shared" si="401"/>
        <v>California</v>
      </c>
      <c r="Y8578" t="str">
        <f>VLOOKUP(P8578,'Product manager data'!$A$1:B8594,2,0)</f>
        <v>Robin Dennis</v>
      </c>
    </row>
    <row r="8579" spans="1:25" x14ac:dyDescent="0.3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f t="shared" ref="V8579:V8642" si="402">IF(U8579&gt;=0,"Profit","Loss")</f>
        <v>Profit</v>
      </c>
      <c r="W8579" t="str">
        <f t="shared" ref="W8579:W8642" si="403">MID(B8579,1,2)</f>
        <v>CA</v>
      </c>
      <c r="X8579" t="str">
        <f t="shared" ref="X8579:X8642" si="404">IF(W8579="CA","California","Texas")</f>
        <v>California</v>
      </c>
      <c r="Y8579" t="str">
        <f>VLOOKUP(P8579,'Product manager data'!$A$1:B8595,2,0)</f>
        <v>Michael Benoit</v>
      </c>
    </row>
    <row r="8580" spans="1:25" x14ac:dyDescent="0.3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f t="shared" si="402"/>
        <v>Profit</v>
      </c>
      <c r="W8580" t="str">
        <f t="shared" si="403"/>
        <v>CA</v>
      </c>
      <c r="X8580" t="str">
        <f t="shared" si="404"/>
        <v>California</v>
      </c>
      <c r="Y8580" t="str">
        <f>VLOOKUP(P8580,'Product manager data'!$A$1:B8596,2,0)</f>
        <v>Myrtle Holloway</v>
      </c>
    </row>
    <row r="8581" spans="1:25" x14ac:dyDescent="0.3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t="str">
        <f t="shared" si="402"/>
        <v>Profit</v>
      </c>
      <c r="W8581" t="str">
        <f t="shared" si="403"/>
        <v>CA</v>
      </c>
      <c r="X8581" t="str">
        <f t="shared" si="404"/>
        <v>California</v>
      </c>
      <c r="Y8581" t="str">
        <f>VLOOKUP(P8581,'Product manager data'!$A$1:B8597,2,0)</f>
        <v>Willie Zensen</v>
      </c>
    </row>
    <row r="8582" spans="1:25" x14ac:dyDescent="0.3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t="str">
        <f t="shared" si="402"/>
        <v>Loss</v>
      </c>
      <c r="W8582" t="str">
        <f t="shared" si="403"/>
        <v>CA</v>
      </c>
      <c r="X8582" t="str">
        <f t="shared" si="404"/>
        <v>California</v>
      </c>
      <c r="Y8582" t="str">
        <f>VLOOKUP(P8582,'Product manager data'!$A$1:B8598,2,0)</f>
        <v>Robin Dennis</v>
      </c>
    </row>
    <row r="8583" spans="1:25" x14ac:dyDescent="0.3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t="str">
        <f t="shared" si="402"/>
        <v>Profit</v>
      </c>
      <c r="W8583" t="str">
        <f t="shared" si="403"/>
        <v>CA</v>
      </c>
      <c r="X8583" t="str">
        <f t="shared" si="404"/>
        <v>California</v>
      </c>
      <c r="Y8583" t="str">
        <f>VLOOKUP(P8583,'Product manager data'!$A$1:B8599,2,0)</f>
        <v>Beth Higgins</v>
      </c>
    </row>
    <row r="8584" spans="1:25" x14ac:dyDescent="0.3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t="str">
        <f t="shared" si="402"/>
        <v>Loss</v>
      </c>
      <c r="W8584" t="str">
        <f t="shared" si="403"/>
        <v>CA</v>
      </c>
      <c r="X8584" t="str">
        <f t="shared" si="404"/>
        <v>California</v>
      </c>
      <c r="Y8584" t="str">
        <f>VLOOKUP(P8584,'Product manager data'!$A$1:B8600,2,0)</f>
        <v>Reggie Bacon</v>
      </c>
    </row>
    <row r="8585" spans="1:25" x14ac:dyDescent="0.3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t="str">
        <f t="shared" si="402"/>
        <v>Loss</v>
      </c>
      <c r="W8585" t="str">
        <f t="shared" si="403"/>
        <v>CA</v>
      </c>
      <c r="X8585" t="str">
        <f t="shared" si="404"/>
        <v>California</v>
      </c>
      <c r="Y8585" t="str">
        <f>VLOOKUP(P8585,'Product manager data'!$A$1:B8601,2,0)</f>
        <v>Myrtle Holloway</v>
      </c>
    </row>
    <row r="8586" spans="1:25" x14ac:dyDescent="0.3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f t="shared" si="402"/>
        <v>Profit</v>
      </c>
      <c r="W8586" t="str">
        <f t="shared" si="403"/>
        <v>CA</v>
      </c>
      <c r="X8586" t="str">
        <f t="shared" si="404"/>
        <v>California</v>
      </c>
      <c r="Y8586" t="str">
        <f>VLOOKUP(P8586,'Product manager data'!$A$1:B8602,2,0)</f>
        <v>Kimberly Harrington</v>
      </c>
    </row>
    <row r="8587" spans="1:25" x14ac:dyDescent="0.3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f t="shared" si="402"/>
        <v>Loss</v>
      </c>
      <c r="W8587" t="str">
        <f t="shared" si="403"/>
        <v>US</v>
      </c>
      <c r="X8587" t="str">
        <f t="shared" si="404"/>
        <v>Texas</v>
      </c>
      <c r="Y8587" t="str">
        <f>VLOOKUP(P8587,'Product manager data'!$A$1:B8603,2,0)</f>
        <v>Kimberly Harrington</v>
      </c>
    </row>
    <row r="8588" spans="1:25" x14ac:dyDescent="0.3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f t="shared" si="402"/>
        <v>Profit</v>
      </c>
      <c r="W8588" t="str">
        <f t="shared" si="403"/>
        <v>CA</v>
      </c>
      <c r="X8588" t="str">
        <f t="shared" si="404"/>
        <v>California</v>
      </c>
      <c r="Y8588" t="str">
        <f>VLOOKUP(P8588,'Product manager data'!$A$1:B8604,2,0)</f>
        <v>Reggie Bacon</v>
      </c>
    </row>
    <row r="8589" spans="1:25" x14ac:dyDescent="0.3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f t="shared" si="402"/>
        <v>Profit</v>
      </c>
      <c r="W8589" t="str">
        <f t="shared" si="403"/>
        <v>CA</v>
      </c>
      <c r="X8589" t="str">
        <f t="shared" si="404"/>
        <v>California</v>
      </c>
      <c r="Y8589" t="str">
        <f>VLOOKUP(P8589,'Product manager data'!$A$1:B8605,2,0)</f>
        <v>Mary Wood</v>
      </c>
    </row>
    <row r="8590" spans="1:25" x14ac:dyDescent="0.3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f t="shared" si="402"/>
        <v>Loss</v>
      </c>
      <c r="W8590" t="str">
        <f t="shared" si="403"/>
        <v>CA</v>
      </c>
      <c r="X8590" t="str">
        <f t="shared" si="404"/>
        <v>California</v>
      </c>
      <c r="Y8590" t="str">
        <f>VLOOKUP(P8590,'Product manager data'!$A$1:B8606,2,0)</f>
        <v>Myrtle Holloway</v>
      </c>
    </row>
    <row r="8591" spans="1:25" x14ac:dyDescent="0.3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 t="shared" si="402"/>
        <v>Profit</v>
      </c>
      <c r="W8591" t="str">
        <f t="shared" si="403"/>
        <v>CA</v>
      </c>
      <c r="X8591" t="str">
        <f t="shared" si="404"/>
        <v>California</v>
      </c>
      <c r="Y8591" t="str">
        <f>VLOOKUP(P8591,'Product manager data'!$A$1:B8607,2,0)</f>
        <v>Eric Goetz</v>
      </c>
    </row>
    <row r="8592" spans="1:25" x14ac:dyDescent="0.3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t="str">
        <f t="shared" si="402"/>
        <v>Profit</v>
      </c>
      <c r="W8592" t="str">
        <f t="shared" si="403"/>
        <v>CA</v>
      </c>
      <c r="X8592" t="str">
        <f t="shared" si="404"/>
        <v>California</v>
      </c>
      <c r="Y8592" t="str">
        <f>VLOOKUP(P8592,'Product manager data'!$A$1:B8608,2,0)</f>
        <v>Rosemary Hearon</v>
      </c>
    </row>
    <row r="8593" spans="1:25" x14ac:dyDescent="0.3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t="str">
        <f t="shared" si="402"/>
        <v>Profit</v>
      </c>
      <c r="W8593" t="str">
        <f t="shared" si="403"/>
        <v>CA</v>
      </c>
      <c r="X8593" t="str">
        <f t="shared" si="404"/>
        <v>California</v>
      </c>
      <c r="Y8593" t="str">
        <f>VLOOKUP(P8593,'Product manager data'!$A$1:B8609,2,0)</f>
        <v>Rosemary Hearon</v>
      </c>
    </row>
    <row r="8594" spans="1:25" x14ac:dyDescent="0.3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t="str">
        <f t="shared" si="402"/>
        <v>Profit</v>
      </c>
      <c r="W8594" t="str">
        <f t="shared" si="403"/>
        <v>CA</v>
      </c>
      <c r="X8594" t="str">
        <f t="shared" si="404"/>
        <v>California</v>
      </c>
      <c r="Y8594" t="str">
        <f>VLOOKUP(P8594,'Product manager data'!$A$1:B8610,2,0)</f>
        <v>Robin Dennis</v>
      </c>
    </row>
    <row r="8595" spans="1:25" x14ac:dyDescent="0.3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f t="shared" si="402"/>
        <v>Profit</v>
      </c>
      <c r="W8595" t="str">
        <f t="shared" si="403"/>
        <v>CA</v>
      </c>
      <c r="X8595" t="str">
        <f t="shared" si="404"/>
        <v>California</v>
      </c>
      <c r="Y8595" t="str">
        <f>VLOOKUP(P8595,'Product manager data'!$A$1:B8611,2,0)</f>
        <v>Reggie Bacon</v>
      </c>
    </row>
    <row r="8596" spans="1:25" x14ac:dyDescent="0.3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t="str">
        <f t="shared" si="402"/>
        <v>Profit</v>
      </c>
      <c r="W8596" t="str">
        <f t="shared" si="403"/>
        <v>CA</v>
      </c>
      <c r="X8596" t="str">
        <f t="shared" si="404"/>
        <v>California</v>
      </c>
      <c r="Y8596" t="str">
        <f>VLOOKUP(P8596,'Product manager data'!$A$1:B8612,2,0)</f>
        <v>James Marez</v>
      </c>
    </row>
    <row r="8597" spans="1:25" x14ac:dyDescent="0.3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 t="shared" si="402"/>
        <v>Profit</v>
      </c>
      <c r="W8597" t="str">
        <f t="shared" si="403"/>
        <v>CA</v>
      </c>
      <c r="X8597" t="str">
        <f t="shared" si="404"/>
        <v>California</v>
      </c>
      <c r="Y8597" t="str">
        <f>VLOOKUP(P8597,'Product manager data'!$A$1:B8613,2,0)</f>
        <v>Kimberly Harrington</v>
      </c>
    </row>
    <row r="8598" spans="1:25" x14ac:dyDescent="0.3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f t="shared" si="402"/>
        <v>Profit</v>
      </c>
      <c r="W8598" t="str">
        <f t="shared" si="403"/>
        <v>CA</v>
      </c>
      <c r="X8598" t="str">
        <f t="shared" si="404"/>
        <v>California</v>
      </c>
      <c r="Y8598" t="str">
        <f>VLOOKUP(P8598,'Product manager data'!$A$1:B8614,2,0)</f>
        <v>Beth Higgins</v>
      </c>
    </row>
    <row r="8599" spans="1:25" x14ac:dyDescent="0.3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t="str">
        <f t="shared" si="402"/>
        <v>Profit</v>
      </c>
      <c r="W8599" t="str">
        <f t="shared" si="403"/>
        <v>US</v>
      </c>
      <c r="X8599" t="str">
        <f t="shared" si="404"/>
        <v>Texas</v>
      </c>
      <c r="Y8599" t="str">
        <f>VLOOKUP(P8599,'Product manager data'!$A$1:B8615,2,0)</f>
        <v>Kimberly Harrington</v>
      </c>
    </row>
    <row r="8600" spans="1:25" x14ac:dyDescent="0.3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 t="shared" si="402"/>
        <v>Profit</v>
      </c>
      <c r="W8600" t="str">
        <f t="shared" si="403"/>
        <v>CA</v>
      </c>
      <c r="X8600" t="str">
        <f t="shared" si="404"/>
        <v>California</v>
      </c>
      <c r="Y8600" t="str">
        <f>VLOOKUP(P8600,'Product manager data'!$A$1:B8616,2,0)</f>
        <v>Kimberly Harrington</v>
      </c>
    </row>
    <row r="8601" spans="1:25" x14ac:dyDescent="0.3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f t="shared" si="402"/>
        <v>Profit</v>
      </c>
      <c r="W8601" t="str">
        <f t="shared" si="403"/>
        <v>CA</v>
      </c>
      <c r="X8601" t="str">
        <f t="shared" si="404"/>
        <v>California</v>
      </c>
      <c r="Y8601" t="str">
        <f>VLOOKUP(P8601,'Product manager data'!$A$1:B8617,2,0)</f>
        <v>Beth Higgins</v>
      </c>
    </row>
    <row r="8602" spans="1:25" x14ac:dyDescent="0.3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f t="shared" si="402"/>
        <v>Profit</v>
      </c>
      <c r="W8602" t="str">
        <f t="shared" si="403"/>
        <v>CA</v>
      </c>
      <c r="X8602" t="str">
        <f t="shared" si="404"/>
        <v>California</v>
      </c>
      <c r="Y8602" t="str">
        <f>VLOOKUP(P8602,'Product manager data'!$A$1:B8618,2,0)</f>
        <v>Mary Wood</v>
      </c>
    </row>
    <row r="8603" spans="1:25" x14ac:dyDescent="0.3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t="str">
        <f t="shared" si="402"/>
        <v>Profit</v>
      </c>
      <c r="W8603" t="str">
        <f t="shared" si="403"/>
        <v>CA</v>
      </c>
      <c r="X8603" t="str">
        <f t="shared" si="404"/>
        <v>California</v>
      </c>
      <c r="Y8603" t="str">
        <f>VLOOKUP(P8603,'Product manager data'!$A$1:B8619,2,0)</f>
        <v>Kimberly Harrington</v>
      </c>
    </row>
    <row r="8604" spans="1:25" x14ac:dyDescent="0.3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t="str">
        <f t="shared" si="402"/>
        <v>Profit</v>
      </c>
      <c r="W8604" t="str">
        <f t="shared" si="403"/>
        <v>US</v>
      </c>
      <c r="X8604" t="str">
        <f t="shared" si="404"/>
        <v>Texas</v>
      </c>
      <c r="Y8604" t="str">
        <f>VLOOKUP(P8604,'Product manager data'!$A$1:B8620,2,0)</f>
        <v>James Marez</v>
      </c>
    </row>
    <row r="8605" spans="1:25" x14ac:dyDescent="0.3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f t="shared" si="402"/>
        <v>Loss</v>
      </c>
      <c r="W8605" t="str">
        <f t="shared" si="403"/>
        <v>US</v>
      </c>
      <c r="X8605" t="str">
        <f t="shared" si="404"/>
        <v>Texas</v>
      </c>
      <c r="Y8605" t="str">
        <f>VLOOKUP(P8605,'Product manager data'!$A$1:B8621,2,0)</f>
        <v>Reggie Bacon</v>
      </c>
    </row>
    <row r="8606" spans="1:25" x14ac:dyDescent="0.3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t="str">
        <f t="shared" si="402"/>
        <v>Loss</v>
      </c>
      <c r="W8606" t="str">
        <f t="shared" si="403"/>
        <v>US</v>
      </c>
      <c r="X8606" t="str">
        <f t="shared" si="404"/>
        <v>Texas</v>
      </c>
      <c r="Y8606" t="str">
        <f>VLOOKUP(P8606,'Product manager data'!$A$1:B8622,2,0)</f>
        <v>Reggie Bacon</v>
      </c>
    </row>
    <row r="8607" spans="1:25" x14ac:dyDescent="0.3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t="str">
        <f t="shared" si="402"/>
        <v>Profit</v>
      </c>
      <c r="W8607" t="str">
        <f t="shared" si="403"/>
        <v>US</v>
      </c>
      <c r="X8607" t="str">
        <f t="shared" si="404"/>
        <v>Texas</v>
      </c>
      <c r="Y8607" t="str">
        <f>VLOOKUP(P8607,'Product manager data'!$A$1:B8623,2,0)</f>
        <v>James Marez</v>
      </c>
    </row>
    <row r="8608" spans="1:25" x14ac:dyDescent="0.3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f t="shared" si="402"/>
        <v>Profit</v>
      </c>
      <c r="W8608" t="str">
        <f t="shared" si="403"/>
        <v>CA</v>
      </c>
      <c r="X8608" t="str">
        <f t="shared" si="404"/>
        <v>California</v>
      </c>
      <c r="Y8608" t="str">
        <f>VLOOKUP(P8608,'Product manager data'!$A$1:B8624,2,0)</f>
        <v>Reggie Bacon</v>
      </c>
    </row>
    <row r="8609" spans="1:25" x14ac:dyDescent="0.3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f t="shared" si="402"/>
        <v>Profit</v>
      </c>
      <c r="W8609" t="str">
        <f t="shared" si="403"/>
        <v>CA</v>
      </c>
      <c r="X8609" t="str">
        <f t="shared" si="404"/>
        <v>California</v>
      </c>
      <c r="Y8609" t="str">
        <f>VLOOKUP(P8609,'Product manager data'!$A$1:B8625,2,0)</f>
        <v>Robin Dennis</v>
      </c>
    </row>
    <row r="8610" spans="1:25" x14ac:dyDescent="0.3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 t="shared" si="402"/>
        <v>Profit</v>
      </c>
      <c r="W8610" t="str">
        <f t="shared" si="403"/>
        <v>CA</v>
      </c>
      <c r="X8610" t="str">
        <f t="shared" si="404"/>
        <v>California</v>
      </c>
      <c r="Y8610" t="str">
        <f>VLOOKUP(P8610,'Product manager data'!$A$1:B8626,2,0)</f>
        <v>Mary Wood</v>
      </c>
    </row>
    <row r="8611" spans="1:25" x14ac:dyDescent="0.3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f t="shared" si="402"/>
        <v>Loss</v>
      </c>
      <c r="W8611" t="str">
        <f t="shared" si="403"/>
        <v>CA</v>
      </c>
      <c r="X8611" t="str">
        <f t="shared" si="404"/>
        <v>California</v>
      </c>
      <c r="Y8611" t="str">
        <f>VLOOKUP(P8611,'Product manager data'!$A$1:B8627,2,0)</f>
        <v>Tim Collins</v>
      </c>
    </row>
    <row r="8612" spans="1:25" x14ac:dyDescent="0.3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 t="shared" si="402"/>
        <v>Profit</v>
      </c>
      <c r="W8612" t="str">
        <f t="shared" si="403"/>
        <v>CA</v>
      </c>
      <c r="X8612" t="str">
        <f t="shared" si="404"/>
        <v>California</v>
      </c>
      <c r="Y8612" t="str">
        <f>VLOOKUP(P8612,'Product manager data'!$A$1:B8628,2,0)</f>
        <v>Robin Dennis</v>
      </c>
    </row>
    <row r="8613" spans="1:25" x14ac:dyDescent="0.3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t="str">
        <f t="shared" si="402"/>
        <v>Profit</v>
      </c>
      <c r="W8613" t="str">
        <f t="shared" si="403"/>
        <v>CA</v>
      </c>
      <c r="X8613" t="str">
        <f t="shared" si="404"/>
        <v>California</v>
      </c>
      <c r="Y8613" t="str">
        <f>VLOOKUP(P8613,'Product manager data'!$A$1:B8629,2,0)</f>
        <v>Reggie Bacon</v>
      </c>
    </row>
    <row r="8614" spans="1:25" x14ac:dyDescent="0.3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 t="shared" si="402"/>
        <v>Profit</v>
      </c>
      <c r="W8614" t="str">
        <f t="shared" si="403"/>
        <v>CA</v>
      </c>
      <c r="X8614" t="str">
        <f t="shared" si="404"/>
        <v>California</v>
      </c>
      <c r="Y8614" t="str">
        <f>VLOOKUP(P8614,'Product manager data'!$A$1:B8630,2,0)</f>
        <v>Eric Goetz</v>
      </c>
    </row>
    <row r="8615" spans="1:25" x14ac:dyDescent="0.3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f t="shared" si="402"/>
        <v>Profit</v>
      </c>
      <c r="W8615" t="str">
        <f t="shared" si="403"/>
        <v>CA</v>
      </c>
      <c r="X8615" t="str">
        <f t="shared" si="404"/>
        <v>California</v>
      </c>
      <c r="Y8615" t="str">
        <f>VLOOKUP(P8615,'Product manager data'!$A$1:B8631,2,0)</f>
        <v>Reggie Bacon</v>
      </c>
    </row>
    <row r="8616" spans="1:25" x14ac:dyDescent="0.3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t="str">
        <f t="shared" si="402"/>
        <v>Profit</v>
      </c>
      <c r="W8616" t="str">
        <f t="shared" si="403"/>
        <v>CA</v>
      </c>
      <c r="X8616" t="str">
        <f t="shared" si="404"/>
        <v>California</v>
      </c>
      <c r="Y8616" t="str">
        <f>VLOOKUP(P8616,'Product manager data'!$A$1:B8632,2,0)</f>
        <v>Willie Zensen</v>
      </c>
    </row>
    <row r="8617" spans="1:25" x14ac:dyDescent="0.3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f t="shared" si="402"/>
        <v>Profit</v>
      </c>
      <c r="W8617" t="str">
        <f t="shared" si="403"/>
        <v>CA</v>
      </c>
      <c r="X8617" t="str">
        <f t="shared" si="404"/>
        <v>California</v>
      </c>
      <c r="Y8617" t="str">
        <f>VLOOKUP(P8617,'Product manager data'!$A$1:B8633,2,0)</f>
        <v>Kimberly Harrington</v>
      </c>
    </row>
    <row r="8618" spans="1:25" x14ac:dyDescent="0.3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 t="shared" si="402"/>
        <v>Profit</v>
      </c>
      <c r="W8618" t="str">
        <f t="shared" si="403"/>
        <v>CA</v>
      </c>
      <c r="X8618" t="str">
        <f t="shared" si="404"/>
        <v>California</v>
      </c>
      <c r="Y8618" t="str">
        <f>VLOOKUP(P8618,'Product manager data'!$A$1:B8634,2,0)</f>
        <v>Beth Higgins</v>
      </c>
    </row>
    <row r="8619" spans="1:25" x14ac:dyDescent="0.3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f t="shared" si="402"/>
        <v>Profit</v>
      </c>
      <c r="W8619" t="str">
        <f t="shared" si="403"/>
        <v>CA</v>
      </c>
      <c r="X8619" t="str">
        <f t="shared" si="404"/>
        <v>California</v>
      </c>
      <c r="Y8619" t="str">
        <f>VLOOKUP(P8619,'Product manager data'!$A$1:B8635,2,0)</f>
        <v>Kimberly Harrington</v>
      </c>
    </row>
    <row r="8620" spans="1:25" x14ac:dyDescent="0.3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f t="shared" si="402"/>
        <v>Loss</v>
      </c>
      <c r="W8620" t="str">
        <f t="shared" si="403"/>
        <v>CA</v>
      </c>
      <c r="X8620" t="str">
        <f t="shared" si="404"/>
        <v>California</v>
      </c>
      <c r="Y8620" t="str">
        <f>VLOOKUP(P8620,'Product manager data'!$A$1:B8636,2,0)</f>
        <v>Michael Benoit</v>
      </c>
    </row>
    <row r="8621" spans="1:25" x14ac:dyDescent="0.3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t="str">
        <f t="shared" si="402"/>
        <v>Profit</v>
      </c>
      <c r="W8621" t="str">
        <f t="shared" si="403"/>
        <v>CA</v>
      </c>
      <c r="X8621" t="str">
        <f t="shared" si="404"/>
        <v>California</v>
      </c>
      <c r="Y8621" t="str">
        <f>VLOOKUP(P8621,'Product manager data'!$A$1:B8637,2,0)</f>
        <v>Myrtle Holloway</v>
      </c>
    </row>
    <row r="8622" spans="1:25" x14ac:dyDescent="0.3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f t="shared" si="402"/>
        <v>Loss</v>
      </c>
      <c r="W8622" t="str">
        <f t="shared" si="403"/>
        <v>US</v>
      </c>
      <c r="X8622" t="str">
        <f t="shared" si="404"/>
        <v>Texas</v>
      </c>
      <c r="Y8622" t="str">
        <f>VLOOKUP(P8622,'Product manager data'!$A$1:B8638,2,0)</f>
        <v>Robin Dennis</v>
      </c>
    </row>
    <row r="8623" spans="1:25" x14ac:dyDescent="0.3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f t="shared" si="402"/>
        <v>Profit</v>
      </c>
      <c r="W8623" t="str">
        <f t="shared" si="403"/>
        <v>CA</v>
      </c>
      <c r="X8623" t="str">
        <f t="shared" si="404"/>
        <v>California</v>
      </c>
      <c r="Y8623" t="str">
        <f>VLOOKUP(P8623,'Product manager data'!$A$1:B8639,2,0)</f>
        <v>Mary Wood</v>
      </c>
    </row>
    <row r="8624" spans="1:25" x14ac:dyDescent="0.3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f t="shared" si="402"/>
        <v>Profit</v>
      </c>
      <c r="W8624" t="str">
        <f t="shared" si="403"/>
        <v>US</v>
      </c>
      <c r="X8624" t="str">
        <f t="shared" si="404"/>
        <v>Texas</v>
      </c>
      <c r="Y8624" t="str">
        <f>VLOOKUP(P8624,'Product manager data'!$A$1:B8640,2,0)</f>
        <v>Myrtle Holloway</v>
      </c>
    </row>
    <row r="8625" spans="1:25" x14ac:dyDescent="0.3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f t="shared" si="402"/>
        <v>Loss</v>
      </c>
      <c r="W8625" t="str">
        <f t="shared" si="403"/>
        <v>CA</v>
      </c>
      <c r="X8625" t="str">
        <f t="shared" si="404"/>
        <v>California</v>
      </c>
      <c r="Y8625" t="str">
        <f>VLOOKUP(P8625,'Product manager data'!$A$1:B8641,2,0)</f>
        <v>Kimberly Harrington</v>
      </c>
    </row>
    <row r="8626" spans="1:25" x14ac:dyDescent="0.3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f t="shared" si="402"/>
        <v>Loss</v>
      </c>
      <c r="W8626" t="str">
        <f t="shared" si="403"/>
        <v>CA</v>
      </c>
      <c r="X8626" t="str">
        <f t="shared" si="404"/>
        <v>California</v>
      </c>
      <c r="Y8626" t="str">
        <f>VLOOKUP(P8626,'Product manager data'!$A$1:B8642,2,0)</f>
        <v>Reggie Bacon</v>
      </c>
    </row>
    <row r="8627" spans="1:25" x14ac:dyDescent="0.3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f t="shared" si="402"/>
        <v>Profit</v>
      </c>
      <c r="W8627" t="str">
        <f t="shared" si="403"/>
        <v>CA</v>
      </c>
      <c r="X8627" t="str">
        <f t="shared" si="404"/>
        <v>California</v>
      </c>
      <c r="Y8627" t="str">
        <f>VLOOKUP(P8627,'Product manager data'!$A$1:B8643,2,0)</f>
        <v>Beth Higgins</v>
      </c>
    </row>
    <row r="8628" spans="1:25" x14ac:dyDescent="0.3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 t="shared" si="402"/>
        <v>Profit</v>
      </c>
      <c r="W8628" t="str">
        <f t="shared" si="403"/>
        <v>CA</v>
      </c>
      <c r="X8628" t="str">
        <f t="shared" si="404"/>
        <v>California</v>
      </c>
      <c r="Y8628" t="str">
        <f>VLOOKUP(P8628,'Product manager data'!$A$1:B8644,2,0)</f>
        <v>Myrtle Holloway</v>
      </c>
    </row>
    <row r="8629" spans="1:25" x14ac:dyDescent="0.3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t="str">
        <f t="shared" si="402"/>
        <v>Profit</v>
      </c>
      <c r="W8629" t="str">
        <f t="shared" si="403"/>
        <v>CA</v>
      </c>
      <c r="X8629" t="str">
        <f t="shared" si="404"/>
        <v>California</v>
      </c>
      <c r="Y8629" t="str">
        <f>VLOOKUP(P8629,'Product manager data'!$A$1:B8645,2,0)</f>
        <v>Reggie Bacon</v>
      </c>
    </row>
    <row r="8630" spans="1:25" x14ac:dyDescent="0.3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f t="shared" si="402"/>
        <v>Profit</v>
      </c>
      <c r="W8630" t="str">
        <f t="shared" si="403"/>
        <v>CA</v>
      </c>
      <c r="X8630" t="str">
        <f t="shared" si="404"/>
        <v>California</v>
      </c>
      <c r="Y8630" t="str">
        <f>VLOOKUP(P8630,'Product manager data'!$A$1:B8646,2,0)</f>
        <v>Kimberly Harrington</v>
      </c>
    </row>
    <row r="8631" spans="1:25" x14ac:dyDescent="0.3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t="str">
        <f t="shared" si="402"/>
        <v>Loss</v>
      </c>
      <c r="W8631" t="str">
        <f t="shared" si="403"/>
        <v>CA</v>
      </c>
      <c r="X8631" t="str">
        <f t="shared" si="404"/>
        <v>California</v>
      </c>
      <c r="Y8631" t="str">
        <f>VLOOKUP(P8631,'Product manager data'!$A$1:B8647,2,0)</f>
        <v>Michael Benoit</v>
      </c>
    </row>
    <row r="8632" spans="1:25" x14ac:dyDescent="0.3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f t="shared" si="402"/>
        <v>Profit</v>
      </c>
      <c r="W8632" t="str">
        <f t="shared" si="403"/>
        <v>CA</v>
      </c>
      <c r="X8632" t="str">
        <f t="shared" si="404"/>
        <v>California</v>
      </c>
      <c r="Y8632" t="str">
        <f>VLOOKUP(P8632,'Product manager data'!$A$1:B8648,2,0)</f>
        <v>Junior Fason</v>
      </c>
    </row>
    <row r="8633" spans="1:25" x14ac:dyDescent="0.3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t="str">
        <f t="shared" si="402"/>
        <v>Loss</v>
      </c>
      <c r="W8633" t="str">
        <f t="shared" si="403"/>
        <v>CA</v>
      </c>
      <c r="X8633" t="str">
        <f t="shared" si="404"/>
        <v>California</v>
      </c>
      <c r="Y8633" t="str">
        <f>VLOOKUP(P8633,'Product manager data'!$A$1:B8649,2,0)</f>
        <v>Tim Collins</v>
      </c>
    </row>
    <row r="8634" spans="1:25" x14ac:dyDescent="0.3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t="str">
        <f t="shared" si="402"/>
        <v>Loss</v>
      </c>
      <c r="W8634" t="str">
        <f t="shared" si="403"/>
        <v>CA</v>
      </c>
      <c r="X8634" t="str">
        <f t="shared" si="404"/>
        <v>California</v>
      </c>
      <c r="Y8634" t="str">
        <f>VLOOKUP(P8634,'Product manager data'!$A$1:B8650,2,0)</f>
        <v>Kimberly Harrington</v>
      </c>
    </row>
    <row r="8635" spans="1:25" x14ac:dyDescent="0.3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t="str">
        <f t="shared" si="402"/>
        <v>Profit</v>
      </c>
      <c r="W8635" t="str">
        <f t="shared" si="403"/>
        <v>CA</v>
      </c>
      <c r="X8635" t="str">
        <f t="shared" si="404"/>
        <v>California</v>
      </c>
      <c r="Y8635" t="str">
        <f>VLOOKUP(P8635,'Product manager data'!$A$1:B8651,2,0)</f>
        <v>Mary Wood</v>
      </c>
    </row>
    <row r="8636" spans="1:25" x14ac:dyDescent="0.3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 t="shared" si="402"/>
        <v>Loss</v>
      </c>
      <c r="W8636" t="str">
        <f t="shared" si="403"/>
        <v>CA</v>
      </c>
      <c r="X8636" t="str">
        <f t="shared" si="404"/>
        <v>California</v>
      </c>
      <c r="Y8636" t="str">
        <f>VLOOKUP(P8636,'Product manager data'!$A$1:B8652,2,0)</f>
        <v>Tim Collins</v>
      </c>
    </row>
    <row r="8637" spans="1:25" x14ac:dyDescent="0.3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t="str">
        <f t="shared" si="402"/>
        <v>Profit</v>
      </c>
      <c r="W8637" t="str">
        <f t="shared" si="403"/>
        <v>CA</v>
      </c>
      <c r="X8637" t="str">
        <f t="shared" si="404"/>
        <v>California</v>
      </c>
      <c r="Y8637" t="str">
        <f>VLOOKUP(P8637,'Product manager data'!$A$1:B8653,2,0)</f>
        <v>Eric Goetz</v>
      </c>
    </row>
    <row r="8638" spans="1:25" x14ac:dyDescent="0.3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 t="shared" si="402"/>
        <v>Profit</v>
      </c>
      <c r="W8638" t="str">
        <f t="shared" si="403"/>
        <v>CA</v>
      </c>
      <c r="X8638" t="str">
        <f t="shared" si="404"/>
        <v>California</v>
      </c>
      <c r="Y8638" t="str">
        <f>VLOOKUP(P8638,'Product manager data'!$A$1:B8654,2,0)</f>
        <v>Myrtle Holloway</v>
      </c>
    </row>
    <row r="8639" spans="1:25" x14ac:dyDescent="0.3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 t="shared" si="402"/>
        <v>Profit</v>
      </c>
      <c r="W8639" t="str">
        <f t="shared" si="403"/>
        <v>CA</v>
      </c>
      <c r="X8639" t="str">
        <f t="shared" si="404"/>
        <v>California</v>
      </c>
      <c r="Y8639" t="str">
        <f>VLOOKUP(P8639,'Product manager data'!$A$1:B8655,2,0)</f>
        <v>Robin Dennis</v>
      </c>
    </row>
    <row r="8640" spans="1:25" x14ac:dyDescent="0.3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 t="shared" si="402"/>
        <v>Profit</v>
      </c>
      <c r="W8640" t="str">
        <f t="shared" si="403"/>
        <v>CA</v>
      </c>
      <c r="X8640" t="str">
        <f t="shared" si="404"/>
        <v>California</v>
      </c>
      <c r="Y8640" t="str">
        <f>VLOOKUP(P8640,'Product manager data'!$A$1:B8656,2,0)</f>
        <v>Reggie Bacon</v>
      </c>
    </row>
    <row r="8641" spans="1:25" x14ac:dyDescent="0.3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 t="shared" si="402"/>
        <v>Profit</v>
      </c>
      <c r="W8641" t="str">
        <f t="shared" si="403"/>
        <v>CA</v>
      </c>
      <c r="X8641" t="str">
        <f t="shared" si="404"/>
        <v>California</v>
      </c>
      <c r="Y8641" t="str">
        <f>VLOOKUP(P8641,'Product manager data'!$A$1:B8657,2,0)</f>
        <v>Kimberly Harrington</v>
      </c>
    </row>
    <row r="8642" spans="1:25" x14ac:dyDescent="0.3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f t="shared" si="402"/>
        <v>Loss</v>
      </c>
      <c r="W8642" t="str">
        <f t="shared" si="403"/>
        <v>US</v>
      </c>
      <c r="X8642" t="str">
        <f t="shared" si="404"/>
        <v>Texas</v>
      </c>
      <c r="Y8642" t="str">
        <f>VLOOKUP(P8642,'Product manager data'!$A$1:B8658,2,0)</f>
        <v>Kimberly Harrington</v>
      </c>
    </row>
    <row r="8643" spans="1:25" x14ac:dyDescent="0.3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f t="shared" ref="V8643:V8706" si="405">IF(U8643&gt;=0,"Profit","Loss")</f>
        <v>Loss</v>
      </c>
      <c r="W8643" t="str">
        <f t="shared" ref="W8643:W8706" si="406">MID(B8643,1,2)</f>
        <v>CA</v>
      </c>
      <c r="X8643" t="str">
        <f t="shared" ref="X8643:X8706" si="407">IF(W8643="CA","California","Texas")</f>
        <v>California</v>
      </c>
      <c r="Y8643" t="str">
        <f>VLOOKUP(P8643,'Product manager data'!$A$1:B8659,2,0)</f>
        <v>Kimberly Harrington</v>
      </c>
    </row>
    <row r="8644" spans="1:25" x14ac:dyDescent="0.3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f t="shared" si="405"/>
        <v>Profit</v>
      </c>
      <c r="W8644" t="str">
        <f t="shared" si="406"/>
        <v>CA</v>
      </c>
      <c r="X8644" t="str">
        <f t="shared" si="407"/>
        <v>California</v>
      </c>
      <c r="Y8644" t="str">
        <f>VLOOKUP(P8644,'Product manager data'!$A$1:B8660,2,0)</f>
        <v>Junior Fason</v>
      </c>
    </row>
    <row r="8645" spans="1:25" x14ac:dyDescent="0.3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t="str">
        <f t="shared" si="405"/>
        <v>Profit</v>
      </c>
      <c r="W8645" t="str">
        <f t="shared" si="406"/>
        <v>CA</v>
      </c>
      <c r="X8645" t="str">
        <f t="shared" si="407"/>
        <v>California</v>
      </c>
      <c r="Y8645" t="str">
        <f>VLOOKUP(P8645,'Product manager data'!$A$1:B8661,2,0)</f>
        <v>Willie Zensen</v>
      </c>
    </row>
    <row r="8646" spans="1:25" x14ac:dyDescent="0.3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f t="shared" si="405"/>
        <v>Loss</v>
      </c>
      <c r="W8646" t="str">
        <f t="shared" si="406"/>
        <v>CA</v>
      </c>
      <c r="X8646" t="str">
        <f t="shared" si="407"/>
        <v>California</v>
      </c>
      <c r="Y8646" t="str">
        <f>VLOOKUP(P8646,'Product manager data'!$A$1:B8662,2,0)</f>
        <v>Kimberly Harrington</v>
      </c>
    </row>
    <row r="8647" spans="1:25" x14ac:dyDescent="0.3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f t="shared" si="405"/>
        <v>Profit</v>
      </c>
      <c r="W8647" t="str">
        <f t="shared" si="406"/>
        <v>CA</v>
      </c>
      <c r="X8647" t="str">
        <f t="shared" si="407"/>
        <v>California</v>
      </c>
      <c r="Y8647" t="str">
        <f>VLOOKUP(P8647,'Product manager data'!$A$1:B8663,2,0)</f>
        <v>Robin Dennis</v>
      </c>
    </row>
    <row r="8648" spans="1:25" x14ac:dyDescent="0.3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f t="shared" si="405"/>
        <v>Profit</v>
      </c>
      <c r="W8648" t="str">
        <f t="shared" si="406"/>
        <v>CA</v>
      </c>
      <c r="X8648" t="str">
        <f t="shared" si="407"/>
        <v>California</v>
      </c>
      <c r="Y8648" t="str">
        <f>VLOOKUP(P8648,'Product manager data'!$A$1:B8664,2,0)</f>
        <v>Sandra Cruz</v>
      </c>
    </row>
    <row r="8649" spans="1:25" x14ac:dyDescent="0.3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t="str">
        <f t="shared" si="405"/>
        <v>Profit</v>
      </c>
      <c r="W8649" t="str">
        <f t="shared" si="406"/>
        <v>US</v>
      </c>
      <c r="X8649" t="str">
        <f t="shared" si="407"/>
        <v>Texas</v>
      </c>
      <c r="Y8649" t="str">
        <f>VLOOKUP(P8649,'Product manager data'!$A$1:B8665,2,0)</f>
        <v>Sandra Cruz</v>
      </c>
    </row>
    <row r="8650" spans="1:25" x14ac:dyDescent="0.3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f t="shared" si="405"/>
        <v>Profit</v>
      </c>
      <c r="W8650" t="str">
        <f t="shared" si="406"/>
        <v>CA</v>
      </c>
      <c r="X8650" t="str">
        <f t="shared" si="407"/>
        <v>California</v>
      </c>
      <c r="Y8650" t="str">
        <f>VLOOKUP(P8650,'Product manager data'!$A$1:B8666,2,0)</f>
        <v>Myrtle Holloway</v>
      </c>
    </row>
    <row r="8651" spans="1:25" x14ac:dyDescent="0.3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f t="shared" si="405"/>
        <v>Loss</v>
      </c>
      <c r="W8651" t="str">
        <f t="shared" si="406"/>
        <v>CA</v>
      </c>
      <c r="X8651" t="str">
        <f t="shared" si="407"/>
        <v>California</v>
      </c>
      <c r="Y8651" t="str">
        <f>VLOOKUP(P8651,'Product manager data'!$A$1:B8667,2,0)</f>
        <v>Kimberly Harrington</v>
      </c>
    </row>
    <row r="8652" spans="1:25" x14ac:dyDescent="0.3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t="str">
        <f t="shared" si="405"/>
        <v>Profit</v>
      </c>
      <c r="W8652" t="str">
        <f t="shared" si="406"/>
        <v>CA</v>
      </c>
      <c r="X8652" t="str">
        <f t="shared" si="407"/>
        <v>California</v>
      </c>
      <c r="Y8652" t="str">
        <f>VLOOKUP(P8652,'Product manager data'!$A$1:B8668,2,0)</f>
        <v>Junior Fason</v>
      </c>
    </row>
    <row r="8653" spans="1:25" x14ac:dyDescent="0.3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f t="shared" si="405"/>
        <v>Profit</v>
      </c>
      <c r="W8653" t="str">
        <f t="shared" si="406"/>
        <v>CA</v>
      </c>
      <c r="X8653" t="str">
        <f t="shared" si="407"/>
        <v>California</v>
      </c>
      <c r="Y8653" t="str">
        <f>VLOOKUP(P8653,'Product manager data'!$A$1:B8669,2,0)</f>
        <v>Robin Dennis</v>
      </c>
    </row>
    <row r="8654" spans="1:25" x14ac:dyDescent="0.3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f t="shared" si="405"/>
        <v>Profit</v>
      </c>
      <c r="W8654" t="str">
        <f t="shared" si="406"/>
        <v>CA</v>
      </c>
      <c r="X8654" t="str">
        <f t="shared" si="407"/>
        <v>California</v>
      </c>
      <c r="Y8654" t="str">
        <f>VLOOKUP(P8654,'Product manager data'!$A$1:B8670,2,0)</f>
        <v>Tammie Nelson</v>
      </c>
    </row>
    <row r="8655" spans="1:25" x14ac:dyDescent="0.3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 t="shared" si="405"/>
        <v>Profit</v>
      </c>
      <c r="W8655" t="str">
        <f t="shared" si="406"/>
        <v>CA</v>
      </c>
      <c r="X8655" t="str">
        <f t="shared" si="407"/>
        <v>California</v>
      </c>
      <c r="Y8655" t="str">
        <f>VLOOKUP(P8655,'Product manager data'!$A$1:B8671,2,0)</f>
        <v>Reggie Bacon</v>
      </c>
    </row>
    <row r="8656" spans="1:25" x14ac:dyDescent="0.3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t="str">
        <f t="shared" si="405"/>
        <v>Profit</v>
      </c>
      <c r="W8656" t="str">
        <f t="shared" si="406"/>
        <v>CA</v>
      </c>
      <c r="X8656" t="str">
        <f t="shared" si="407"/>
        <v>California</v>
      </c>
      <c r="Y8656" t="str">
        <f>VLOOKUP(P8656,'Product manager data'!$A$1:B8672,2,0)</f>
        <v>Reggie Bacon</v>
      </c>
    </row>
    <row r="8657" spans="1:25" x14ac:dyDescent="0.3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f t="shared" si="405"/>
        <v>Profit</v>
      </c>
      <c r="W8657" t="str">
        <f t="shared" si="406"/>
        <v>CA</v>
      </c>
      <c r="X8657" t="str">
        <f t="shared" si="407"/>
        <v>California</v>
      </c>
      <c r="Y8657" t="str">
        <f>VLOOKUP(P8657,'Product manager data'!$A$1:B8673,2,0)</f>
        <v>Reggie Bacon</v>
      </c>
    </row>
    <row r="8658" spans="1:25" x14ac:dyDescent="0.3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t="str">
        <f t="shared" si="405"/>
        <v>Profit</v>
      </c>
      <c r="W8658" t="str">
        <f t="shared" si="406"/>
        <v>CA</v>
      </c>
      <c r="X8658" t="str">
        <f t="shared" si="407"/>
        <v>California</v>
      </c>
      <c r="Y8658" t="str">
        <f>VLOOKUP(P8658,'Product manager data'!$A$1:B8674,2,0)</f>
        <v>Beth Higgins</v>
      </c>
    </row>
    <row r="8659" spans="1:25" x14ac:dyDescent="0.3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f t="shared" si="405"/>
        <v>Profit</v>
      </c>
      <c r="W8659" t="str">
        <f t="shared" si="406"/>
        <v>CA</v>
      </c>
      <c r="X8659" t="str">
        <f t="shared" si="407"/>
        <v>California</v>
      </c>
      <c r="Y8659" t="str">
        <f>VLOOKUP(P8659,'Product manager data'!$A$1:B8675,2,0)</f>
        <v>Mary Wood</v>
      </c>
    </row>
    <row r="8660" spans="1:25" x14ac:dyDescent="0.3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f t="shared" si="405"/>
        <v>Loss</v>
      </c>
      <c r="W8660" t="str">
        <f t="shared" si="406"/>
        <v>CA</v>
      </c>
      <c r="X8660" t="str">
        <f t="shared" si="407"/>
        <v>California</v>
      </c>
      <c r="Y8660" t="str">
        <f>VLOOKUP(P8660,'Product manager data'!$A$1:B8676,2,0)</f>
        <v>Kimberly Harrington</v>
      </c>
    </row>
    <row r="8661" spans="1:25" x14ac:dyDescent="0.3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t="str">
        <f t="shared" si="405"/>
        <v>Profit</v>
      </c>
      <c r="W8661" t="str">
        <f t="shared" si="406"/>
        <v>CA</v>
      </c>
      <c r="X8661" t="str">
        <f t="shared" si="407"/>
        <v>California</v>
      </c>
      <c r="Y8661" t="str">
        <f>VLOOKUP(P8661,'Product manager data'!$A$1:B8677,2,0)</f>
        <v>Beth Higgins</v>
      </c>
    </row>
    <row r="8662" spans="1:25" x14ac:dyDescent="0.3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f t="shared" si="405"/>
        <v>Loss</v>
      </c>
      <c r="W8662" t="str">
        <f t="shared" si="406"/>
        <v>CA</v>
      </c>
      <c r="X8662" t="str">
        <f t="shared" si="407"/>
        <v>California</v>
      </c>
      <c r="Y8662" t="str">
        <f>VLOOKUP(P8662,'Product manager data'!$A$1:B8678,2,0)</f>
        <v>Tim Collins</v>
      </c>
    </row>
    <row r="8663" spans="1:25" x14ac:dyDescent="0.3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t="str">
        <f t="shared" si="405"/>
        <v>Loss</v>
      </c>
      <c r="W8663" t="str">
        <f t="shared" si="406"/>
        <v>CA</v>
      </c>
      <c r="X8663" t="str">
        <f t="shared" si="407"/>
        <v>California</v>
      </c>
      <c r="Y8663" t="str">
        <f>VLOOKUP(P8663,'Product manager data'!$A$1:B8679,2,0)</f>
        <v>Robin Dennis</v>
      </c>
    </row>
    <row r="8664" spans="1:25" x14ac:dyDescent="0.3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f t="shared" si="405"/>
        <v>Profit</v>
      </c>
      <c r="W8664" t="str">
        <f t="shared" si="406"/>
        <v>CA</v>
      </c>
      <c r="X8664" t="str">
        <f t="shared" si="407"/>
        <v>California</v>
      </c>
      <c r="Y8664" t="str">
        <f>VLOOKUP(P8664,'Product manager data'!$A$1:B8680,2,0)</f>
        <v>James Marez</v>
      </c>
    </row>
    <row r="8665" spans="1:25" x14ac:dyDescent="0.3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f t="shared" si="405"/>
        <v>Profit</v>
      </c>
      <c r="W8665" t="str">
        <f t="shared" si="406"/>
        <v>CA</v>
      </c>
      <c r="X8665" t="str">
        <f t="shared" si="407"/>
        <v>California</v>
      </c>
      <c r="Y8665" t="str">
        <f>VLOOKUP(P8665,'Product manager data'!$A$1:B8681,2,0)</f>
        <v>Beth Higgins</v>
      </c>
    </row>
    <row r="8666" spans="1:25" x14ac:dyDescent="0.3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f t="shared" si="405"/>
        <v>Profit</v>
      </c>
      <c r="W8666" t="str">
        <f t="shared" si="406"/>
        <v>CA</v>
      </c>
      <c r="X8666" t="str">
        <f t="shared" si="407"/>
        <v>California</v>
      </c>
      <c r="Y8666" t="str">
        <f>VLOOKUP(P8666,'Product manager data'!$A$1:B8682,2,0)</f>
        <v>Robin Dennis</v>
      </c>
    </row>
    <row r="8667" spans="1:25" x14ac:dyDescent="0.3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 t="shared" si="405"/>
        <v>Profit</v>
      </c>
      <c r="W8667" t="str">
        <f t="shared" si="406"/>
        <v>CA</v>
      </c>
      <c r="X8667" t="str">
        <f t="shared" si="407"/>
        <v>California</v>
      </c>
      <c r="Y8667" t="str">
        <f>VLOOKUP(P8667,'Product manager data'!$A$1:B8683,2,0)</f>
        <v>Tammie Nelson</v>
      </c>
    </row>
    <row r="8668" spans="1:25" x14ac:dyDescent="0.3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t="str">
        <f t="shared" si="405"/>
        <v>Profit</v>
      </c>
      <c r="W8668" t="str">
        <f t="shared" si="406"/>
        <v>CA</v>
      </c>
      <c r="X8668" t="str">
        <f t="shared" si="407"/>
        <v>California</v>
      </c>
      <c r="Y8668" t="str">
        <f>VLOOKUP(P8668,'Product manager data'!$A$1:B8684,2,0)</f>
        <v>Eric Goetz</v>
      </c>
    </row>
    <row r="8669" spans="1:25" x14ac:dyDescent="0.3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f t="shared" si="405"/>
        <v>Profit</v>
      </c>
      <c r="W8669" t="str">
        <f t="shared" si="406"/>
        <v>CA</v>
      </c>
      <c r="X8669" t="str">
        <f t="shared" si="407"/>
        <v>California</v>
      </c>
      <c r="Y8669" t="str">
        <f>VLOOKUP(P8669,'Product manager data'!$A$1:B8685,2,0)</f>
        <v>Kimberly Harrington</v>
      </c>
    </row>
    <row r="8670" spans="1:25" x14ac:dyDescent="0.3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t="str">
        <f t="shared" si="405"/>
        <v>Profit</v>
      </c>
      <c r="W8670" t="str">
        <f t="shared" si="406"/>
        <v>CA</v>
      </c>
      <c r="X8670" t="str">
        <f t="shared" si="407"/>
        <v>California</v>
      </c>
      <c r="Y8670" t="str">
        <f>VLOOKUP(P8670,'Product manager data'!$A$1:B8686,2,0)</f>
        <v>Jennifer Hutchins</v>
      </c>
    </row>
    <row r="8671" spans="1:25" x14ac:dyDescent="0.3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f t="shared" si="405"/>
        <v>Profit</v>
      </c>
      <c r="W8671" t="str">
        <f t="shared" si="406"/>
        <v>CA</v>
      </c>
      <c r="X8671" t="str">
        <f t="shared" si="407"/>
        <v>California</v>
      </c>
      <c r="Y8671" t="str">
        <f>VLOOKUP(P8671,'Product manager data'!$A$1:B8687,2,0)</f>
        <v>Beth Higgins</v>
      </c>
    </row>
    <row r="8672" spans="1:25" x14ac:dyDescent="0.3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t="str">
        <f t="shared" si="405"/>
        <v>Loss</v>
      </c>
      <c r="W8672" t="str">
        <f t="shared" si="406"/>
        <v>US</v>
      </c>
      <c r="X8672" t="str">
        <f t="shared" si="407"/>
        <v>Texas</v>
      </c>
      <c r="Y8672" t="str">
        <f>VLOOKUP(P8672,'Product manager data'!$A$1:B8688,2,0)</f>
        <v>Robin Dennis</v>
      </c>
    </row>
    <row r="8673" spans="1:25" x14ac:dyDescent="0.3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f t="shared" si="405"/>
        <v>Loss</v>
      </c>
      <c r="W8673" t="str">
        <f t="shared" si="406"/>
        <v>US</v>
      </c>
      <c r="X8673" t="str">
        <f t="shared" si="407"/>
        <v>Texas</v>
      </c>
      <c r="Y8673" t="str">
        <f>VLOOKUP(P8673,'Product manager data'!$A$1:B8689,2,0)</f>
        <v>Myrtle Holloway</v>
      </c>
    </row>
    <row r="8674" spans="1:25" x14ac:dyDescent="0.3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f t="shared" si="405"/>
        <v>Profit</v>
      </c>
      <c r="W8674" t="str">
        <f t="shared" si="406"/>
        <v>CA</v>
      </c>
      <c r="X8674" t="str">
        <f t="shared" si="407"/>
        <v>California</v>
      </c>
      <c r="Y8674" t="str">
        <f>VLOOKUP(P8674,'Product manager data'!$A$1:B8690,2,0)</f>
        <v>Junior Fason</v>
      </c>
    </row>
    <row r="8675" spans="1:25" x14ac:dyDescent="0.3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 t="shared" si="405"/>
        <v>Loss</v>
      </c>
      <c r="W8675" t="str">
        <f t="shared" si="406"/>
        <v>CA</v>
      </c>
      <c r="X8675" t="str">
        <f t="shared" si="407"/>
        <v>California</v>
      </c>
      <c r="Y8675" t="str">
        <f>VLOOKUP(P8675,'Product manager data'!$A$1:B8691,2,0)</f>
        <v>Sandra Cruz</v>
      </c>
    </row>
    <row r="8676" spans="1:25" x14ac:dyDescent="0.3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f t="shared" si="405"/>
        <v>Loss</v>
      </c>
      <c r="W8676" t="str">
        <f t="shared" si="406"/>
        <v>CA</v>
      </c>
      <c r="X8676" t="str">
        <f t="shared" si="407"/>
        <v>California</v>
      </c>
      <c r="Y8676" t="str">
        <f>VLOOKUP(P8676,'Product manager data'!$A$1:B8692,2,0)</f>
        <v>Myrtle Holloway</v>
      </c>
    </row>
    <row r="8677" spans="1:25" x14ac:dyDescent="0.3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f t="shared" si="405"/>
        <v>Profit</v>
      </c>
      <c r="W8677" t="str">
        <f t="shared" si="406"/>
        <v>CA</v>
      </c>
      <c r="X8677" t="str">
        <f t="shared" si="407"/>
        <v>California</v>
      </c>
      <c r="Y8677" t="str">
        <f>VLOOKUP(P8677,'Product manager data'!$A$1:B8693,2,0)</f>
        <v>Eric Goetz</v>
      </c>
    </row>
    <row r="8678" spans="1:25" x14ac:dyDescent="0.3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t="str">
        <f t="shared" si="405"/>
        <v>Loss</v>
      </c>
      <c r="W8678" t="str">
        <f t="shared" si="406"/>
        <v>CA</v>
      </c>
      <c r="X8678" t="str">
        <f t="shared" si="407"/>
        <v>California</v>
      </c>
      <c r="Y8678" t="str">
        <f>VLOOKUP(P8678,'Product manager data'!$A$1:B8694,2,0)</f>
        <v>Robin Dennis</v>
      </c>
    </row>
    <row r="8679" spans="1:25" x14ac:dyDescent="0.3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t="str">
        <f t="shared" si="405"/>
        <v>Loss</v>
      </c>
      <c r="W8679" t="str">
        <f t="shared" si="406"/>
        <v>CA</v>
      </c>
      <c r="X8679" t="str">
        <f t="shared" si="407"/>
        <v>California</v>
      </c>
      <c r="Y8679" t="str">
        <f>VLOOKUP(P8679,'Product manager data'!$A$1:B8695,2,0)</f>
        <v>Michael Benoit</v>
      </c>
    </row>
    <row r="8680" spans="1:25" x14ac:dyDescent="0.3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f t="shared" si="405"/>
        <v>Loss</v>
      </c>
      <c r="W8680" t="str">
        <f t="shared" si="406"/>
        <v>CA</v>
      </c>
      <c r="X8680" t="str">
        <f t="shared" si="407"/>
        <v>California</v>
      </c>
      <c r="Y8680" t="str">
        <f>VLOOKUP(P8680,'Product manager data'!$A$1:B8696,2,0)</f>
        <v>Kimberly Harrington</v>
      </c>
    </row>
    <row r="8681" spans="1:25" x14ac:dyDescent="0.3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f t="shared" si="405"/>
        <v>Profit</v>
      </c>
      <c r="W8681" t="str">
        <f t="shared" si="406"/>
        <v>CA</v>
      </c>
      <c r="X8681" t="str">
        <f t="shared" si="407"/>
        <v>California</v>
      </c>
      <c r="Y8681" t="str">
        <f>VLOOKUP(P8681,'Product manager data'!$A$1:B8697,2,0)</f>
        <v>Reggie Bacon</v>
      </c>
    </row>
    <row r="8682" spans="1:25" x14ac:dyDescent="0.3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f t="shared" si="405"/>
        <v>Profit</v>
      </c>
      <c r="W8682" t="str">
        <f t="shared" si="406"/>
        <v>CA</v>
      </c>
      <c r="X8682" t="str">
        <f t="shared" si="407"/>
        <v>California</v>
      </c>
      <c r="Y8682" t="str">
        <f>VLOOKUP(P8682,'Product manager data'!$A$1:B8698,2,0)</f>
        <v>Mary Wood</v>
      </c>
    </row>
    <row r="8683" spans="1:25" x14ac:dyDescent="0.3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f t="shared" si="405"/>
        <v>Profit</v>
      </c>
      <c r="W8683" t="str">
        <f t="shared" si="406"/>
        <v>CA</v>
      </c>
      <c r="X8683" t="str">
        <f t="shared" si="407"/>
        <v>California</v>
      </c>
      <c r="Y8683" t="str">
        <f>VLOOKUP(P8683,'Product manager data'!$A$1:B8699,2,0)</f>
        <v>Tammie Nelson</v>
      </c>
    </row>
    <row r="8684" spans="1:25" x14ac:dyDescent="0.3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t="str">
        <f t="shared" si="405"/>
        <v>Profit</v>
      </c>
      <c r="W8684" t="str">
        <f t="shared" si="406"/>
        <v>CA</v>
      </c>
      <c r="X8684" t="str">
        <f t="shared" si="407"/>
        <v>California</v>
      </c>
      <c r="Y8684" t="str">
        <f>VLOOKUP(P8684,'Product manager data'!$A$1:B8700,2,0)</f>
        <v>Reggie Bacon</v>
      </c>
    </row>
    <row r="8685" spans="1:25" x14ac:dyDescent="0.3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f t="shared" si="405"/>
        <v>Profit</v>
      </c>
      <c r="W8685" t="str">
        <f t="shared" si="406"/>
        <v>CA</v>
      </c>
      <c r="X8685" t="str">
        <f t="shared" si="407"/>
        <v>California</v>
      </c>
      <c r="Y8685" t="str">
        <f>VLOOKUP(P8685,'Product manager data'!$A$1:B8701,2,0)</f>
        <v>Eric Goetz</v>
      </c>
    </row>
    <row r="8686" spans="1:25" x14ac:dyDescent="0.3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f t="shared" si="405"/>
        <v>Profit</v>
      </c>
      <c r="W8686" t="str">
        <f t="shared" si="406"/>
        <v>CA</v>
      </c>
      <c r="X8686" t="str">
        <f t="shared" si="407"/>
        <v>California</v>
      </c>
      <c r="Y8686" t="str">
        <f>VLOOKUP(P8686,'Product manager data'!$A$1:B8702,2,0)</f>
        <v>Reggie Bacon</v>
      </c>
    </row>
    <row r="8687" spans="1:25" x14ac:dyDescent="0.3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f t="shared" si="405"/>
        <v>Profit</v>
      </c>
      <c r="W8687" t="str">
        <f t="shared" si="406"/>
        <v>CA</v>
      </c>
      <c r="X8687" t="str">
        <f t="shared" si="407"/>
        <v>California</v>
      </c>
      <c r="Y8687" t="str">
        <f>VLOOKUP(P8687,'Product manager data'!$A$1:B8703,2,0)</f>
        <v>Myrtle Holloway</v>
      </c>
    </row>
    <row r="8688" spans="1:25" x14ac:dyDescent="0.3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f t="shared" si="405"/>
        <v>Profit</v>
      </c>
      <c r="W8688" t="str">
        <f t="shared" si="406"/>
        <v>CA</v>
      </c>
      <c r="X8688" t="str">
        <f t="shared" si="407"/>
        <v>California</v>
      </c>
      <c r="Y8688" t="str">
        <f>VLOOKUP(P8688,'Product manager data'!$A$1:B8704,2,0)</f>
        <v>Tammie Nelson</v>
      </c>
    </row>
    <row r="8689" spans="1:25" x14ac:dyDescent="0.3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 t="shared" si="405"/>
        <v>Profit</v>
      </c>
      <c r="W8689" t="str">
        <f t="shared" si="406"/>
        <v>CA</v>
      </c>
      <c r="X8689" t="str">
        <f t="shared" si="407"/>
        <v>California</v>
      </c>
      <c r="Y8689" t="str">
        <f>VLOOKUP(P8689,'Product manager data'!$A$1:B8705,2,0)</f>
        <v>Junior Fason</v>
      </c>
    </row>
    <row r="8690" spans="1:25" x14ac:dyDescent="0.3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 t="shared" si="405"/>
        <v>Profit</v>
      </c>
      <c r="W8690" t="str">
        <f t="shared" si="406"/>
        <v>CA</v>
      </c>
      <c r="X8690" t="str">
        <f t="shared" si="407"/>
        <v>California</v>
      </c>
      <c r="Y8690" t="str">
        <f>VLOOKUP(P8690,'Product manager data'!$A$1:B8706,2,0)</f>
        <v>Beth Higgins</v>
      </c>
    </row>
    <row r="8691" spans="1:25" x14ac:dyDescent="0.3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f t="shared" si="405"/>
        <v>Profit</v>
      </c>
      <c r="W8691" t="str">
        <f t="shared" si="406"/>
        <v>CA</v>
      </c>
      <c r="X8691" t="str">
        <f t="shared" si="407"/>
        <v>California</v>
      </c>
      <c r="Y8691" t="str">
        <f>VLOOKUP(P8691,'Product manager data'!$A$1:B8707,2,0)</f>
        <v>Eric Goetz</v>
      </c>
    </row>
    <row r="8692" spans="1:25" x14ac:dyDescent="0.3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f t="shared" si="405"/>
        <v>Loss</v>
      </c>
      <c r="W8692" t="str">
        <f t="shared" si="406"/>
        <v>CA</v>
      </c>
      <c r="X8692" t="str">
        <f t="shared" si="407"/>
        <v>California</v>
      </c>
      <c r="Y8692" t="str">
        <f>VLOOKUP(P8692,'Product manager data'!$A$1:B8708,2,0)</f>
        <v>James Marez</v>
      </c>
    </row>
    <row r="8693" spans="1:25" x14ac:dyDescent="0.3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f t="shared" si="405"/>
        <v>Loss</v>
      </c>
      <c r="W8693" t="str">
        <f t="shared" si="406"/>
        <v>CA</v>
      </c>
      <c r="X8693" t="str">
        <f t="shared" si="407"/>
        <v>California</v>
      </c>
      <c r="Y8693" t="str">
        <f>VLOOKUP(P8693,'Product manager data'!$A$1:B8709,2,0)</f>
        <v>James Marez</v>
      </c>
    </row>
    <row r="8694" spans="1:25" x14ac:dyDescent="0.3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t="str">
        <f t="shared" si="405"/>
        <v>Profit</v>
      </c>
      <c r="W8694" t="str">
        <f t="shared" si="406"/>
        <v>CA</v>
      </c>
      <c r="X8694" t="str">
        <f t="shared" si="407"/>
        <v>California</v>
      </c>
      <c r="Y8694" t="str">
        <f>VLOOKUP(P8694,'Product manager data'!$A$1:B8710,2,0)</f>
        <v>Reggie Bacon</v>
      </c>
    </row>
    <row r="8695" spans="1:25" x14ac:dyDescent="0.3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 t="shared" si="405"/>
        <v>Profit</v>
      </c>
      <c r="W8695" t="str">
        <f t="shared" si="406"/>
        <v>CA</v>
      </c>
      <c r="X8695" t="str">
        <f t="shared" si="407"/>
        <v>California</v>
      </c>
      <c r="Y8695" t="str">
        <f>VLOOKUP(P8695,'Product manager data'!$A$1:B8711,2,0)</f>
        <v>Reggie Bacon</v>
      </c>
    </row>
    <row r="8696" spans="1:25" x14ac:dyDescent="0.3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t="str">
        <f t="shared" si="405"/>
        <v>Profit</v>
      </c>
      <c r="W8696" t="str">
        <f t="shared" si="406"/>
        <v>US</v>
      </c>
      <c r="X8696" t="str">
        <f t="shared" si="407"/>
        <v>Texas</v>
      </c>
      <c r="Y8696" t="str">
        <f>VLOOKUP(P8696,'Product manager data'!$A$1:B8712,2,0)</f>
        <v>Beth Higgins</v>
      </c>
    </row>
    <row r="8697" spans="1:25" x14ac:dyDescent="0.3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f t="shared" si="405"/>
        <v>Profit</v>
      </c>
      <c r="W8697" t="str">
        <f t="shared" si="406"/>
        <v>CA</v>
      </c>
      <c r="X8697" t="str">
        <f t="shared" si="407"/>
        <v>California</v>
      </c>
      <c r="Y8697" t="str">
        <f>VLOOKUP(P8697,'Product manager data'!$A$1:B8713,2,0)</f>
        <v>Michael Benoit</v>
      </c>
    </row>
    <row r="8698" spans="1:25" x14ac:dyDescent="0.3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t="str">
        <f t="shared" si="405"/>
        <v>Profit</v>
      </c>
      <c r="W8698" t="str">
        <f t="shared" si="406"/>
        <v>CA</v>
      </c>
      <c r="X8698" t="str">
        <f t="shared" si="407"/>
        <v>California</v>
      </c>
      <c r="Y8698" t="str">
        <f>VLOOKUP(P8698,'Product manager data'!$A$1:B8714,2,0)</f>
        <v>James Marez</v>
      </c>
    </row>
    <row r="8699" spans="1:25" x14ac:dyDescent="0.3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t="str">
        <f t="shared" si="405"/>
        <v>Profit</v>
      </c>
      <c r="W8699" t="str">
        <f t="shared" si="406"/>
        <v>CA</v>
      </c>
      <c r="X8699" t="str">
        <f t="shared" si="407"/>
        <v>California</v>
      </c>
      <c r="Y8699" t="str">
        <f>VLOOKUP(P8699,'Product manager data'!$A$1:B8715,2,0)</f>
        <v>Robin Dennis</v>
      </c>
    </row>
    <row r="8700" spans="1:25" x14ac:dyDescent="0.3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t="str">
        <f t="shared" si="405"/>
        <v>Loss</v>
      </c>
      <c r="W8700" t="str">
        <f t="shared" si="406"/>
        <v>CA</v>
      </c>
      <c r="X8700" t="str">
        <f t="shared" si="407"/>
        <v>California</v>
      </c>
      <c r="Y8700" t="str">
        <f>VLOOKUP(P8700,'Product manager data'!$A$1:B8716,2,0)</f>
        <v>Michael Benoit</v>
      </c>
    </row>
    <row r="8701" spans="1:25" x14ac:dyDescent="0.3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t="str">
        <f t="shared" si="405"/>
        <v>Profit</v>
      </c>
      <c r="W8701" t="str">
        <f t="shared" si="406"/>
        <v>CA</v>
      </c>
      <c r="X8701" t="str">
        <f t="shared" si="407"/>
        <v>California</v>
      </c>
      <c r="Y8701" t="str">
        <f>VLOOKUP(P8701,'Product manager data'!$A$1:B8717,2,0)</f>
        <v>James Marez</v>
      </c>
    </row>
    <row r="8702" spans="1:25" x14ac:dyDescent="0.3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t="str">
        <f t="shared" si="405"/>
        <v>Profit</v>
      </c>
      <c r="W8702" t="str">
        <f t="shared" si="406"/>
        <v>CA</v>
      </c>
      <c r="X8702" t="str">
        <f t="shared" si="407"/>
        <v>California</v>
      </c>
      <c r="Y8702" t="str">
        <f>VLOOKUP(P8702,'Product manager data'!$A$1:B8718,2,0)</f>
        <v>Mary Wood</v>
      </c>
    </row>
    <row r="8703" spans="1:25" x14ac:dyDescent="0.3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t="str">
        <f t="shared" si="405"/>
        <v>Profit</v>
      </c>
      <c r="W8703" t="str">
        <f t="shared" si="406"/>
        <v>CA</v>
      </c>
      <c r="X8703" t="str">
        <f t="shared" si="407"/>
        <v>California</v>
      </c>
      <c r="Y8703" t="str">
        <f>VLOOKUP(P8703,'Product manager data'!$A$1:B8719,2,0)</f>
        <v>Myrtle Holloway</v>
      </c>
    </row>
    <row r="8704" spans="1:25" x14ac:dyDescent="0.3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t="str">
        <f t="shared" si="405"/>
        <v>Profit</v>
      </c>
      <c r="W8704" t="str">
        <f t="shared" si="406"/>
        <v>CA</v>
      </c>
      <c r="X8704" t="str">
        <f t="shared" si="407"/>
        <v>California</v>
      </c>
      <c r="Y8704" t="str">
        <f>VLOOKUP(P8704,'Product manager data'!$A$1:B8720,2,0)</f>
        <v>Beth Higgins</v>
      </c>
    </row>
    <row r="8705" spans="1:25" x14ac:dyDescent="0.3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f t="shared" si="405"/>
        <v>Profit</v>
      </c>
      <c r="W8705" t="str">
        <f t="shared" si="406"/>
        <v>CA</v>
      </c>
      <c r="X8705" t="str">
        <f t="shared" si="407"/>
        <v>California</v>
      </c>
      <c r="Y8705" t="str">
        <f>VLOOKUP(P8705,'Product manager data'!$A$1:B8721,2,0)</f>
        <v>Mary Wood</v>
      </c>
    </row>
    <row r="8706" spans="1:25" x14ac:dyDescent="0.3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t="str">
        <f t="shared" si="405"/>
        <v>Profit</v>
      </c>
      <c r="W8706" t="str">
        <f t="shared" si="406"/>
        <v>CA</v>
      </c>
      <c r="X8706" t="str">
        <f t="shared" si="407"/>
        <v>California</v>
      </c>
      <c r="Y8706" t="str">
        <f>VLOOKUP(P8706,'Product manager data'!$A$1:B8722,2,0)</f>
        <v>James Marez</v>
      </c>
    </row>
    <row r="8707" spans="1:25" x14ac:dyDescent="0.3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t="str">
        <f t="shared" ref="V8707:V8770" si="408">IF(U8707&gt;=0,"Profit","Loss")</f>
        <v>Profit</v>
      </c>
      <c r="W8707" t="str">
        <f t="shared" ref="W8707:W8770" si="409">MID(B8707,1,2)</f>
        <v>US</v>
      </c>
      <c r="X8707" t="str">
        <f t="shared" ref="X8707:X8770" si="410">IF(W8707="CA","California","Texas")</f>
        <v>Texas</v>
      </c>
      <c r="Y8707" t="str">
        <f>VLOOKUP(P8707,'Product manager data'!$A$1:B8723,2,0)</f>
        <v>Junior Fason</v>
      </c>
    </row>
    <row r="8708" spans="1:25" x14ac:dyDescent="0.3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f t="shared" si="408"/>
        <v>Profit</v>
      </c>
      <c r="W8708" t="str">
        <f t="shared" si="409"/>
        <v>CA</v>
      </c>
      <c r="X8708" t="str">
        <f t="shared" si="410"/>
        <v>California</v>
      </c>
      <c r="Y8708" t="str">
        <f>VLOOKUP(P8708,'Product manager data'!$A$1:B8724,2,0)</f>
        <v>Sandra Cruz</v>
      </c>
    </row>
    <row r="8709" spans="1:25" x14ac:dyDescent="0.3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 t="shared" si="408"/>
        <v>Profit</v>
      </c>
      <c r="W8709" t="str">
        <f t="shared" si="409"/>
        <v>CA</v>
      </c>
      <c r="X8709" t="str">
        <f t="shared" si="410"/>
        <v>California</v>
      </c>
      <c r="Y8709" t="str">
        <f>VLOOKUP(P8709,'Product manager data'!$A$1:B8725,2,0)</f>
        <v>Eric Goetz</v>
      </c>
    </row>
    <row r="8710" spans="1:25" x14ac:dyDescent="0.3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 t="shared" si="408"/>
        <v>Loss</v>
      </c>
      <c r="W8710" t="str">
        <f t="shared" si="409"/>
        <v>CA</v>
      </c>
      <c r="X8710" t="str">
        <f t="shared" si="410"/>
        <v>California</v>
      </c>
      <c r="Y8710" t="str">
        <f>VLOOKUP(P8710,'Product manager data'!$A$1:B8726,2,0)</f>
        <v>James Marez</v>
      </c>
    </row>
    <row r="8711" spans="1:25" x14ac:dyDescent="0.3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f t="shared" si="408"/>
        <v>Profit</v>
      </c>
      <c r="W8711" t="str">
        <f t="shared" si="409"/>
        <v>CA</v>
      </c>
      <c r="X8711" t="str">
        <f t="shared" si="410"/>
        <v>California</v>
      </c>
      <c r="Y8711" t="str">
        <f>VLOOKUP(P8711,'Product manager data'!$A$1:B8727,2,0)</f>
        <v>Tim Collins</v>
      </c>
    </row>
    <row r="8712" spans="1:25" x14ac:dyDescent="0.3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f t="shared" si="408"/>
        <v>Profit</v>
      </c>
      <c r="W8712" t="str">
        <f t="shared" si="409"/>
        <v>CA</v>
      </c>
      <c r="X8712" t="str">
        <f t="shared" si="410"/>
        <v>California</v>
      </c>
      <c r="Y8712" t="str">
        <f>VLOOKUP(P8712,'Product manager data'!$A$1:B8728,2,0)</f>
        <v>Myrtle Holloway</v>
      </c>
    </row>
    <row r="8713" spans="1:25" x14ac:dyDescent="0.3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f t="shared" si="408"/>
        <v>Loss</v>
      </c>
      <c r="W8713" t="str">
        <f t="shared" si="409"/>
        <v>CA</v>
      </c>
      <c r="X8713" t="str">
        <f t="shared" si="410"/>
        <v>California</v>
      </c>
      <c r="Y8713" t="str">
        <f>VLOOKUP(P8713,'Product manager data'!$A$1:B8729,2,0)</f>
        <v>Michael Benoit</v>
      </c>
    </row>
    <row r="8714" spans="1:25" x14ac:dyDescent="0.3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t="str">
        <f t="shared" si="408"/>
        <v>Loss</v>
      </c>
      <c r="W8714" t="str">
        <f t="shared" si="409"/>
        <v>US</v>
      </c>
      <c r="X8714" t="str">
        <f t="shared" si="410"/>
        <v>Texas</v>
      </c>
      <c r="Y8714" t="str">
        <f>VLOOKUP(P8714,'Product manager data'!$A$1:B8730,2,0)</f>
        <v>Tim Collins</v>
      </c>
    </row>
    <row r="8715" spans="1:25" x14ac:dyDescent="0.3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f t="shared" si="408"/>
        <v>Profit</v>
      </c>
      <c r="W8715" t="str">
        <f t="shared" si="409"/>
        <v>CA</v>
      </c>
      <c r="X8715" t="str">
        <f t="shared" si="410"/>
        <v>California</v>
      </c>
      <c r="Y8715" t="str">
        <f>VLOOKUP(P8715,'Product manager data'!$A$1:B8731,2,0)</f>
        <v>James Marez</v>
      </c>
    </row>
    <row r="8716" spans="1:25" x14ac:dyDescent="0.3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f t="shared" si="408"/>
        <v>Profit</v>
      </c>
      <c r="W8716" t="str">
        <f t="shared" si="409"/>
        <v>CA</v>
      </c>
      <c r="X8716" t="str">
        <f t="shared" si="410"/>
        <v>California</v>
      </c>
      <c r="Y8716" t="str">
        <f>VLOOKUP(P8716,'Product manager data'!$A$1:B8732,2,0)</f>
        <v>Kimberly Harrington</v>
      </c>
    </row>
    <row r="8717" spans="1:25" x14ac:dyDescent="0.3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t="str">
        <f t="shared" si="408"/>
        <v>Loss</v>
      </c>
      <c r="W8717" t="str">
        <f t="shared" si="409"/>
        <v>CA</v>
      </c>
      <c r="X8717" t="str">
        <f t="shared" si="410"/>
        <v>California</v>
      </c>
      <c r="Y8717" t="str">
        <f>VLOOKUP(P8717,'Product manager data'!$A$1:B8733,2,0)</f>
        <v>Kimberly Harrington</v>
      </c>
    </row>
    <row r="8718" spans="1:25" x14ac:dyDescent="0.3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t="str">
        <f t="shared" si="408"/>
        <v>Loss</v>
      </c>
      <c r="W8718" t="str">
        <f t="shared" si="409"/>
        <v>CA</v>
      </c>
      <c r="X8718" t="str">
        <f t="shared" si="410"/>
        <v>California</v>
      </c>
      <c r="Y8718" t="str">
        <f>VLOOKUP(P8718,'Product manager data'!$A$1:B8734,2,0)</f>
        <v>Mary Wood</v>
      </c>
    </row>
    <row r="8719" spans="1:25" x14ac:dyDescent="0.3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f t="shared" si="408"/>
        <v>Loss</v>
      </c>
      <c r="W8719" t="str">
        <f t="shared" si="409"/>
        <v>CA</v>
      </c>
      <c r="X8719" t="str">
        <f t="shared" si="410"/>
        <v>California</v>
      </c>
      <c r="Y8719" t="str">
        <f>VLOOKUP(P8719,'Product manager data'!$A$1:B8735,2,0)</f>
        <v>Robin Dennis</v>
      </c>
    </row>
    <row r="8720" spans="1:25" x14ac:dyDescent="0.3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f t="shared" si="408"/>
        <v>Profit</v>
      </c>
      <c r="W8720" t="str">
        <f t="shared" si="409"/>
        <v>CA</v>
      </c>
      <c r="X8720" t="str">
        <f t="shared" si="410"/>
        <v>California</v>
      </c>
      <c r="Y8720" t="str">
        <f>VLOOKUP(P8720,'Product manager data'!$A$1:B8736,2,0)</f>
        <v>Eric Goetz</v>
      </c>
    </row>
    <row r="8721" spans="1:25" x14ac:dyDescent="0.3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t="str">
        <f t="shared" si="408"/>
        <v>Profit</v>
      </c>
      <c r="W8721" t="str">
        <f t="shared" si="409"/>
        <v>CA</v>
      </c>
      <c r="X8721" t="str">
        <f t="shared" si="410"/>
        <v>California</v>
      </c>
      <c r="Y8721" t="str">
        <f>VLOOKUP(P8721,'Product manager data'!$A$1:B8737,2,0)</f>
        <v>Beth Higgins</v>
      </c>
    </row>
    <row r="8722" spans="1:25" x14ac:dyDescent="0.3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t="str">
        <f t="shared" si="408"/>
        <v>Loss</v>
      </c>
      <c r="W8722" t="str">
        <f t="shared" si="409"/>
        <v>CA</v>
      </c>
      <c r="X8722" t="str">
        <f t="shared" si="410"/>
        <v>California</v>
      </c>
      <c r="Y8722" t="str">
        <f>VLOOKUP(P8722,'Product manager data'!$A$1:B8738,2,0)</f>
        <v>Sandra Cruz</v>
      </c>
    </row>
    <row r="8723" spans="1:25" x14ac:dyDescent="0.3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f t="shared" si="408"/>
        <v>Profit</v>
      </c>
      <c r="W8723" t="str">
        <f t="shared" si="409"/>
        <v>CA</v>
      </c>
      <c r="X8723" t="str">
        <f t="shared" si="410"/>
        <v>California</v>
      </c>
      <c r="Y8723" t="str">
        <f>VLOOKUP(P8723,'Product manager data'!$A$1:B8739,2,0)</f>
        <v>Myrtle Holloway</v>
      </c>
    </row>
    <row r="8724" spans="1:25" x14ac:dyDescent="0.3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 t="shared" si="408"/>
        <v>Loss</v>
      </c>
      <c r="W8724" t="str">
        <f t="shared" si="409"/>
        <v>CA</v>
      </c>
      <c r="X8724" t="str">
        <f t="shared" si="410"/>
        <v>California</v>
      </c>
      <c r="Y8724" t="str">
        <f>VLOOKUP(P8724,'Product manager data'!$A$1:B8740,2,0)</f>
        <v>Kimberly Harrington</v>
      </c>
    </row>
    <row r="8725" spans="1:25" x14ac:dyDescent="0.3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 t="shared" si="408"/>
        <v>Profit</v>
      </c>
      <c r="W8725" t="str">
        <f t="shared" si="409"/>
        <v>US</v>
      </c>
      <c r="X8725" t="str">
        <f t="shared" si="410"/>
        <v>Texas</v>
      </c>
      <c r="Y8725" t="str">
        <f>VLOOKUP(P8725,'Product manager data'!$A$1:B8741,2,0)</f>
        <v>Beth Higgins</v>
      </c>
    </row>
    <row r="8726" spans="1:25" x14ac:dyDescent="0.3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t="str">
        <f t="shared" si="408"/>
        <v>Profit</v>
      </c>
      <c r="W8726" t="str">
        <f t="shared" si="409"/>
        <v>US</v>
      </c>
      <c r="X8726" t="str">
        <f t="shared" si="410"/>
        <v>Texas</v>
      </c>
      <c r="Y8726" t="str">
        <f>VLOOKUP(P8726,'Product manager data'!$A$1:B8742,2,0)</f>
        <v>Beth Higgins</v>
      </c>
    </row>
    <row r="8727" spans="1:25" x14ac:dyDescent="0.3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 t="shared" si="408"/>
        <v>Profit</v>
      </c>
      <c r="W8727" t="str">
        <f t="shared" si="409"/>
        <v>CA</v>
      </c>
      <c r="X8727" t="str">
        <f t="shared" si="410"/>
        <v>California</v>
      </c>
      <c r="Y8727" t="str">
        <f>VLOOKUP(P8727,'Product manager data'!$A$1:B8743,2,0)</f>
        <v>Eric Goetz</v>
      </c>
    </row>
    <row r="8728" spans="1:25" x14ac:dyDescent="0.3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t="str">
        <f t="shared" si="408"/>
        <v>Profit</v>
      </c>
      <c r="W8728" t="str">
        <f t="shared" si="409"/>
        <v>CA</v>
      </c>
      <c r="X8728" t="str">
        <f t="shared" si="410"/>
        <v>California</v>
      </c>
      <c r="Y8728" t="str">
        <f>VLOOKUP(P8728,'Product manager data'!$A$1:B8744,2,0)</f>
        <v>Reggie Bacon</v>
      </c>
    </row>
    <row r="8729" spans="1:25" x14ac:dyDescent="0.3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t="str">
        <f t="shared" si="408"/>
        <v>Profit</v>
      </c>
      <c r="W8729" t="str">
        <f t="shared" si="409"/>
        <v>CA</v>
      </c>
      <c r="X8729" t="str">
        <f t="shared" si="410"/>
        <v>California</v>
      </c>
      <c r="Y8729" t="str">
        <f>VLOOKUP(P8729,'Product manager data'!$A$1:B8745,2,0)</f>
        <v>Robin Dennis</v>
      </c>
    </row>
    <row r="8730" spans="1:25" x14ac:dyDescent="0.3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t="str">
        <f t="shared" si="408"/>
        <v>Profit</v>
      </c>
      <c r="W8730" t="str">
        <f t="shared" si="409"/>
        <v>CA</v>
      </c>
      <c r="X8730" t="str">
        <f t="shared" si="410"/>
        <v>California</v>
      </c>
      <c r="Y8730" t="str">
        <f>VLOOKUP(P8730,'Product manager data'!$A$1:B8746,2,0)</f>
        <v>Tim Collins</v>
      </c>
    </row>
    <row r="8731" spans="1:25" x14ac:dyDescent="0.3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f t="shared" si="408"/>
        <v>Profit</v>
      </c>
      <c r="W8731" t="str">
        <f t="shared" si="409"/>
        <v>CA</v>
      </c>
      <c r="X8731" t="str">
        <f t="shared" si="410"/>
        <v>California</v>
      </c>
      <c r="Y8731" t="str">
        <f>VLOOKUP(P8731,'Product manager data'!$A$1:B8747,2,0)</f>
        <v>Myrtle Holloway</v>
      </c>
    </row>
    <row r="8732" spans="1:25" x14ac:dyDescent="0.3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t="str">
        <f t="shared" si="408"/>
        <v>Loss</v>
      </c>
      <c r="W8732" t="str">
        <f t="shared" si="409"/>
        <v>CA</v>
      </c>
      <c r="X8732" t="str">
        <f t="shared" si="410"/>
        <v>California</v>
      </c>
      <c r="Y8732" t="str">
        <f>VLOOKUP(P8732,'Product manager data'!$A$1:B8748,2,0)</f>
        <v>Reggie Bacon</v>
      </c>
    </row>
    <row r="8733" spans="1:25" x14ac:dyDescent="0.3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f t="shared" si="408"/>
        <v>Profit</v>
      </c>
      <c r="W8733" t="str">
        <f t="shared" si="409"/>
        <v>CA</v>
      </c>
      <c r="X8733" t="str">
        <f t="shared" si="410"/>
        <v>California</v>
      </c>
      <c r="Y8733" t="str">
        <f>VLOOKUP(P8733,'Product manager data'!$A$1:B8749,2,0)</f>
        <v>Tammie Nelson</v>
      </c>
    </row>
    <row r="8734" spans="1:25" x14ac:dyDescent="0.3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t="str">
        <f t="shared" si="408"/>
        <v>Profit</v>
      </c>
      <c r="W8734" t="str">
        <f t="shared" si="409"/>
        <v>CA</v>
      </c>
      <c r="X8734" t="str">
        <f t="shared" si="410"/>
        <v>California</v>
      </c>
      <c r="Y8734" t="str">
        <f>VLOOKUP(P8734,'Product manager data'!$A$1:B8750,2,0)</f>
        <v>Beth Higgins</v>
      </c>
    </row>
    <row r="8735" spans="1:25" x14ac:dyDescent="0.3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f t="shared" si="408"/>
        <v>Profit</v>
      </c>
      <c r="W8735" t="str">
        <f t="shared" si="409"/>
        <v>CA</v>
      </c>
      <c r="X8735" t="str">
        <f t="shared" si="410"/>
        <v>California</v>
      </c>
      <c r="Y8735" t="str">
        <f>VLOOKUP(P8735,'Product manager data'!$A$1:B8751,2,0)</f>
        <v>Robin Dennis</v>
      </c>
    </row>
    <row r="8736" spans="1:25" x14ac:dyDescent="0.3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f t="shared" si="408"/>
        <v>Profit</v>
      </c>
      <c r="W8736" t="str">
        <f t="shared" si="409"/>
        <v>CA</v>
      </c>
      <c r="X8736" t="str">
        <f t="shared" si="410"/>
        <v>California</v>
      </c>
      <c r="Y8736" t="str">
        <f>VLOOKUP(P8736,'Product manager data'!$A$1:B8752,2,0)</f>
        <v>Reggie Bacon</v>
      </c>
    </row>
    <row r="8737" spans="1:25" x14ac:dyDescent="0.3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 t="shared" si="408"/>
        <v>Profit</v>
      </c>
      <c r="W8737" t="str">
        <f t="shared" si="409"/>
        <v>US</v>
      </c>
      <c r="X8737" t="str">
        <f t="shared" si="410"/>
        <v>Texas</v>
      </c>
      <c r="Y8737" t="str">
        <f>VLOOKUP(P8737,'Product manager data'!$A$1:B8753,2,0)</f>
        <v>Myrtle Holloway</v>
      </c>
    </row>
    <row r="8738" spans="1:25" x14ac:dyDescent="0.3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t="str">
        <f t="shared" si="408"/>
        <v>Profit</v>
      </c>
      <c r="W8738" t="str">
        <f t="shared" si="409"/>
        <v>CA</v>
      </c>
      <c r="X8738" t="str">
        <f t="shared" si="410"/>
        <v>California</v>
      </c>
      <c r="Y8738" t="str">
        <f>VLOOKUP(P8738,'Product manager data'!$A$1:B8754,2,0)</f>
        <v>Myrtle Holloway</v>
      </c>
    </row>
    <row r="8739" spans="1:25" x14ac:dyDescent="0.3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t="str">
        <f t="shared" si="408"/>
        <v>Loss</v>
      </c>
      <c r="W8739" t="str">
        <f t="shared" si="409"/>
        <v>CA</v>
      </c>
      <c r="X8739" t="str">
        <f t="shared" si="410"/>
        <v>California</v>
      </c>
      <c r="Y8739" t="str">
        <f>VLOOKUP(P8739,'Product manager data'!$A$1:B8755,2,0)</f>
        <v>Kimberly Harrington</v>
      </c>
    </row>
    <row r="8740" spans="1:25" x14ac:dyDescent="0.3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f t="shared" si="408"/>
        <v>Profit</v>
      </c>
      <c r="W8740" t="str">
        <f t="shared" si="409"/>
        <v>US</v>
      </c>
      <c r="X8740" t="str">
        <f t="shared" si="410"/>
        <v>Texas</v>
      </c>
      <c r="Y8740" t="str">
        <f>VLOOKUP(P8740,'Product manager data'!$A$1:B8756,2,0)</f>
        <v>Eric Goetz</v>
      </c>
    </row>
    <row r="8741" spans="1:25" x14ac:dyDescent="0.3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f t="shared" si="408"/>
        <v>Loss</v>
      </c>
      <c r="W8741" t="str">
        <f t="shared" si="409"/>
        <v>US</v>
      </c>
      <c r="X8741" t="str">
        <f t="shared" si="410"/>
        <v>Texas</v>
      </c>
      <c r="Y8741" t="str">
        <f>VLOOKUP(P8741,'Product manager data'!$A$1:B8757,2,0)</f>
        <v>James Marez</v>
      </c>
    </row>
    <row r="8742" spans="1:25" x14ac:dyDescent="0.3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f t="shared" si="408"/>
        <v>Profit</v>
      </c>
      <c r="W8742" t="str">
        <f t="shared" si="409"/>
        <v>CA</v>
      </c>
      <c r="X8742" t="str">
        <f t="shared" si="410"/>
        <v>California</v>
      </c>
      <c r="Y8742" t="str">
        <f>VLOOKUP(P8742,'Product manager data'!$A$1:B8758,2,0)</f>
        <v>Eric Goetz</v>
      </c>
    </row>
    <row r="8743" spans="1:25" x14ac:dyDescent="0.3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 t="shared" si="408"/>
        <v>Profit</v>
      </c>
      <c r="W8743" t="str">
        <f t="shared" si="409"/>
        <v>CA</v>
      </c>
      <c r="X8743" t="str">
        <f t="shared" si="410"/>
        <v>California</v>
      </c>
      <c r="Y8743" t="str">
        <f>VLOOKUP(P8743,'Product manager data'!$A$1:B8759,2,0)</f>
        <v>Kimberly Harrington</v>
      </c>
    </row>
    <row r="8744" spans="1:25" x14ac:dyDescent="0.3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t="str">
        <f t="shared" si="408"/>
        <v>Profit</v>
      </c>
      <c r="W8744" t="str">
        <f t="shared" si="409"/>
        <v>US</v>
      </c>
      <c r="X8744" t="str">
        <f t="shared" si="410"/>
        <v>Texas</v>
      </c>
      <c r="Y8744" t="str">
        <f>VLOOKUP(P8744,'Product manager data'!$A$1:B8760,2,0)</f>
        <v>Robin Dennis</v>
      </c>
    </row>
    <row r="8745" spans="1:25" x14ac:dyDescent="0.3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t="str">
        <f t="shared" si="408"/>
        <v>Loss</v>
      </c>
      <c r="W8745" t="str">
        <f t="shared" si="409"/>
        <v>US</v>
      </c>
      <c r="X8745" t="str">
        <f t="shared" si="410"/>
        <v>Texas</v>
      </c>
      <c r="Y8745" t="str">
        <f>VLOOKUP(P8745,'Product manager data'!$A$1:B8761,2,0)</f>
        <v>Reggie Bacon</v>
      </c>
    </row>
    <row r="8746" spans="1:25" x14ac:dyDescent="0.3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t="str">
        <f t="shared" si="408"/>
        <v>Profit</v>
      </c>
      <c r="W8746" t="str">
        <f t="shared" si="409"/>
        <v>CA</v>
      </c>
      <c r="X8746" t="str">
        <f t="shared" si="410"/>
        <v>California</v>
      </c>
      <c r="Y8746" t="str">
        <f>VLOOKUP(P8746,'Product manager data'!$A$1:B8762,2,0)</f>
        <v>Eric Goetz</v>
      </c>
    </row>
    <row r="8747" spans="1:25" x14ac:dyDescent="0.3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t="str">
        <f t="shared" si="408"/>
        <v>Profit</v>
      </c>
      <c r="W8747" t="str">
        <f t="shared" si="409"/>
        <v>CA</v>
      </c>
      <c r="X8747" t="str">
        <f t="shared" si="410"/>
        <v>California</v>
      </c>
      <c r="Y8747" t="str">
        <f>VLOOKUP(P8747,'Product manager data'!$A$1:B8763,2,0)</f>
        <v>Beth Higgins</v>
      </c>
    </row>
    <row r="8748" spans="1:25" x14ac:dyDescent="0.3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f t="shared" si="408"/>
        <v>Profit</v>
      </c>
      <c r="W8748" t="str">
        <f t="shared" si="409"/>
        <v>CA</v>
      </c>
      <c r="X8748" t="str">
        <f t="shared" si="410"/>
        <v>California</v>
      </c>
      <c r="Y8748" t="str">
        <f>VLOOKUP(P8748,'Product manager data'!$A$1:B8764,2,0)</f>
        <v>Robin Dennis</v>
      </c>
    </row>
    <row r="8749" spans="1:25" x14ac:dyDescent="0.3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f t="shared" si="408"/>
        <v>Profit</v>
      </c>
      <c r="W8749" t="str">
        <f t="shared" si="409"/>
        <v>CA</v>
      </c>
      <c r="X8749" t="str">
        <f t="shared" si="410"/>
        <v>California</v>
      </c>
      <c r="Y8749" t="str">
        <f>VLOOKUP(P8749,'Product manager data'!$A$1:B8765,2,0)</f>
        <v>Kimberly Harrington</v>
      </c>
    </row>
    <row r="8750" spans="1:25" x14ac:dyDescent="0.3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t="str">
        <f t="shared" si="408"/>
        <v>Profit</v>
      </c>
      <c r="W8750" t="str">
        <f t="shared" si="409"/>
        <v>CA</v>
      </c>
      <c r="X8750" t="str">
        <f t="shared" si="410"/>
        <v>California</v>
      </c>
      <c r="Y8750" t="str">
        <f>VLOOKUP(P8750,'Product manager data'!$A$1:B8766,2,0)</f>
        <v>Jennifer Hutchins</v>
      </c>
    </row>
    <row r="8751" spans="1:25" x14ac:dyDescent="0.3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 t="shared" si="408"/>
        <v>Profit</v>
      </c>
      <c r="W8751" t="str">
        <f t="shared" si="409"/>
        <v>US</v>
      </c>
      <c r="X8751" t="str">
        <f t="shared" si="410"/>
        <v>Texas</v>
      </c>
      <c r="Y8751" t="str">
        <f>VLOOKUP(P8751,'Product manager data'!$A$1:B8767,2,0)</f>
        <v>Kimberly Harrington</v>
      </c>
    </row>
    <row r="8752" spans="1:25" x14ac:dyDescent="0.3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f t="shared" si="408"/>
        <v>Profit</v>
      </c>
      <c r="W8752" t="str">
        <f t="shared" si="409"/>
        <v>US</v>
      </c>
      <c r="X8752" t="str">
        <f t="shared" si="410"/>
        <v>Texas</v>
      </c>
      <c r="Y8752" t="str">
        <f>VLOOKUP(P8752,'Product manager data'!$A$1:B8768,2,0)</f>
        <v>James Marez</v>
      </c>
    </row>
    <row r="8753" spans="1:25" x14ac:dyDescent="0.3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t="str">
        <f t="shared" si="408"/>
        <v>Profit</v>
      </c>
      <c r="W8753" t="str">
        <f t="shared" si="409"/>
        <v>CA</v>
      </c>
      <c r="X8753" t="str">
        <f t="shared" si="410"/>
        <v>California</v>
      </c>
      <c r="Y8753" t="str">
        <f>VLOOKUP(P8753,'Product manager data'!$A$1:B8769,2,0)</f>
        <v>Beth Higgins</v>
      </c>
    </row>
    <row r="8754" spans="1:25" x14ac:dyDescent="0.3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t="str">
        <f t="shared" si="408"/>
        <v>Profit</v>
      </c>
      <c r="W8754" t="str">
        <f t="shared" si="409"/>
        <v>CA</v>
      </c>
      <c r="X8754" t="str">
        <f t="shared" si="410"/>
        <v>California</v>
      </c>
      <c r="Y8754" t="str">
        <f>VLOOKUP(P8754,'Product manager data'!$A$1:B8770,2,0)</f>
        <v>James Marez</v>
      </c>
    </row>
    <row r="8755" spans="1:25" x14ac:dyDescent="0.3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f t="shared" si="408"/>
        <v>Profit</v>
      </c>
      <c r="W8755" t="str">
        <f t="shared" si="409"/>
        <v>CA</v>
      </c>
      <c r="X8755" t="str">
        <f t="shared" si="410"/>
        <v>California</v>
      </c>
      <c r="Y8755" t="str">
        <f>VLOOKUP(P8755,'Product manager data'!$A$1:B8771,2,0)</f>
        <v>Willie Zensen</v>
      </c>
    </row>
    <row r="8756" spans="1:25" x14ac:dyDescent="0.3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f t="shared" si="408"/>
        <v>Loss</v>
      </c>
      <c r="W8756" t="str">
        <f t="shared" si="409"/>
        <v>CA</v>
      </c>
      <c r="X8756" t="str">
        <f t="shared" si="410"/>
        <v>California</v>
      </c>
      <c r="Y8756" t="str">
        <f>VLOOKUP(P8756,'Product manager data'!$A$1:B8772,2,0)</f>
        <v>Kimberly Harrington</v>
      </c>
    </row>
    <row r="8757" spans="1:25" x14ac:dyDescent="0.3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f t="shared" si="408"/>
        <v>Loss</v>
      </c>
      <c r="W8757" t="str">
        <f t="shared" si="409"/>
        <v>CA</v>
      </c>
      <c r="X8757" t="str">
        <f t="shared" si="410"/>
        <v>California</v>
      </c>
      <c r="Y8757" t="str">
        <f>VLOOKUP(P8757,'Product manager data'!$A$1:B8773,2,0)</f>
        <v>Kimberly Harrington</v>
      </c>
    </row>
    <row r="8758" spans="1:25" x14ac:dyDescent="0.3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 t="shared" si="408"/>
        <v>Profit</v>
      </c>
      <c r="W8758" t="str">
        <f t="shared" si="409"/>
        <v>CA</v>
      </c>
      <c r="X8758" t="str">
        <f t="shared" si="410"/>
        <v>California</v>
      </c>
      <c r="Y8758" t="str">
        <f>VLOOKUP(P8758,'Product manager data'!$A$1:B8774,2,0)</f>
        <v>Mary Wood</v>
      </c>
    </row>
    <row r="8759" spans="1:25" x14ac:dyDescent="0.3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f t="shared" si="408"/>
        <v>Profit</v>
      </c>
      <c r="W8759" t="str">
        <f t="shared" si="409"/>
        <v>CA</v>
      </c>
      <c r="X8759" t="str">
        <f t="shared" si="410"/>
        <v>California</v>
      </c>
      <c r="Y8759" t="str">
        <f>VLOOKUP(P8759,'Product manager data'!$A$1:B8775,2,0)</f>
        <v>Beth Higgins</v>
      </c>
    </row>
    <row r="8760" spans="1:25" x14ac:dyDescent="0.3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f t="shared" si="408"/>
        <v>Profit</v>
      </c>
      <c r="W8760" t="str">
        <f t="shared" si="409"/>
        <v>CA</v>
      </c>
      <c r="X8760" t="str">
        <f t="shared" si="410"/>
        <v>California</v>
      </c>
      <c r="Y8760" t="str">
        <f>VLOOKUP(P8760,'Product manager data'!$A$1:B8776,2,0)</f>
        <v>Robin Dennis</v>
      </c>
    </row>
    <row r="8761" spans="1:25" x14ac:dyDescent="0.3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 t="shared" si="408"/>
        <v>Profit</v>
      </c>
      <c r="W8761" t="str">
        <f t="shared" si="409"/>
        <v>CA</v>
      </c>
      <c r="X8761" t="str">
        <f t="shared" si="410"/>
        <v>California</v>
      </c>
      <c r="Y8761" t="str">
        <f>VLOOKUP(P8761,'Product manager data'!$A$1:B8777,2,0)</f>
        <v>Kimberly Harrington</v>
      </c>
    </row>
    <row r="8762" spans="1:25" x14ac:dyDescent="0.3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 t="shared" si="408"/>
        <v>Profit</v>
      </c>
      <c r="W8762" t="str">
        <f t="shared" si="409"/>
        <v>CA</v>
      </c>
      <c r="X8762" t="str">
        <f t="shared" si="410"/>
        <v>California</v>
      </c>
      <c r="Y8762" t="str">
        <f>VLOOKUP(P8762,'Product manager data'!$A$1:B8778,2,0)</f>
        <v>Kimberly Harrington</v>
      </c>
    </row>
    <row r="8763" spans="1:25" x14ac:dyDescent="0.3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t="str">
        <f t="shared" si="408"/>
        <v>Profit</v>
      </c>
      <c r="W8763" t="str">
        <f t="shared" si="409"/>
        <v>CA</v>
      </c>
      <c r="X8763" t="str">
        <f t="shared" si="410"/>
        <v>California</v>
      </c>
      <c r="Y8763" t="str">
        <f>VLOOKUP(P8763,'Product manager data'!$A$1:B8779,2,0)</f>
        <v>Rosemary Hearon</v>
      </c>
    </row>
    <row r="8764" spans="1:25" x14ac:dyDescent="0.3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t="str">
        <f t="shared" si="408"/>
        <v>Profit</v>
      </c>
      <c r="W8764" t="str">
        <f t="shared" si="409"/>
        <v>CA</v>
      </c>
      <c r="X8764" t="str">
        <f t="shared" si="410"/>
        <v>California</v>
      </c>
      <c r="Y8764" t="str">
        <f>VLOOKUP(P8764,'Product manager data'!$A$1:B8780,2,0)</f>
        <v>Myrtle Holloway</v>
      </c>
    </row>
    <row r="8765" spans="1:25" x14ac:dyDescent="0.3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t="str">
        <f t="shared" si="408"/>
        <v>Profit</v>
      </c>
      <c r="W8765" t="str">
        <f t="shared" si="409"/>
        <v>CA</v>
      </c>
      <c r="X8765" t="str">
        <f t="shared" si="410"/>
        <v>California</v>
      </c>
      <c r="Y8765" t="str">
        <f>VLOOKUP(P8765,'Product manager data'!$A$1:B8781,2,0)</f>
        <v>Tammie Nelson</v>
      </c>
    </row>
    <row r="8766" spans="1:25" x14ac:dyDescent="0.3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f t="shared" si="408"/>
        <v>Profit</v>
      </c>
      <c r="W8766" t="str">
        <f t="shared" si="409"/>
        <v>CA</v>
      </c>
      <c r="X8766" t="str">
        <f t="shared" si="410"/>
        <v>California</v>
      </c>
      <c r="Y8766" t="str">
        <f>VLOOKUP(P8766,'Product manager data'!$A$1:B8782,2,0)</f>
        <v>Eric Goetz</v>
      </c>
    </row>
    <row r="8767" spans="1:25" x14ac:dyDescent="0.3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 t="shared" si="408"/>
        <v>Loss</v>
      </c>
      <c r="W8767" t="str">
        <f t="shared" si="409"/>
        <v>CA</v>
      </c>
      <c r="X8767" t="str">
        <f t="shared" si="410"/>
        <v>California</v>
      </c>
      <c r="Y8767" t="str">
        <f>VLOOKUP(P8767,'Product manager data'!$A$1:B8783,2,0)</f>
        <v>Kimberly Harrington</v>
      </c>
    </row>
    <row r="8768" spans="1:25" x14ac:dyDescent="0.3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t="str">
        <f t="shared" si="408"/>
        <v>Loss</v>
      </c>
      <c r="W8768" t="str">
        <f t="shared" si="409"/>
        <v>CA</v>
      </c>
      <c r="X8768" t="str">
        <f t="shared" si="410"/>
        <v>California</v>
      </c>
      <c r="Y8768" t="str">
        <f>VLOOKUP(P8768,'Product manager data'!$A$1:B8784,2,0)</f>
        <v>Mary Wood</v>
      </c>
    </row>
    <row r="8769" spans="1:25" x14ac:dyDescent="0.3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f t="shared" si="408"/>
        <v>Loss</v>
      </c>
      <c r="W8769" t="str">
        <f t="shared" si="409"/>
        <v>CA</v>
      </c>
      <c r="X8769" t="str">
        <f t="shared" si="410"/>
        <v>California</v>
      </c>
      <c r="Y8769" t="str">
        <f>VLOOKUP(P8769,'Product manager data'!$A$1:B8785,2,0)</f>
        <v>Kimberly Harrington</v>
      </c>
    </row>
    <row r="8770" spans="1:25" x14ac:dyDescent="0.3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f t="shared" si="408"/>
        <v>Profit</v>
      </c>
      <c r="W8770" t="str">
        <f t="shared" si="409"/>
        <v>CA</v>
      </c>
      <c r="X8770" t="str">
        <f t="shared" si="410"/>
        <v>California</v>
      </c>
      <c r="Y8770" t="str">
        <f>VLOOKUP(P8770,'Product manager data'!$A$1:B8786,2,0)</f>
        <v>Reggie Bacon</v>
      </c>
    </row>
    <row r="8771" spans="1:25" x14ac:dyDescent="0.3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t="str">
        <f t="shared" ref="V8771:V8834" si="411">IF(U8771&gt;=0,"Profit","Loss")</f>
        <v>Profit</v>
      </c>
      <c r="W8771" t="str">
        <f t="shared" ref="W8771:W8834" si="412">MID(B8771,1,2)</f>
        <v>CA</v>
      </c>
      <c r="X8771" t="str">
        <f t="shared" ref="X8771:X8834" si="413">IF(W8771="CA","California","Texas")</f>
        <v>California</v>
      </c>
      <c r="Y8771" t="str">
        <f>VLOOKUP(P8771,'Product manager data'!$A$1:B8787,2,0)</f>
        <v>James Marez</v>
      </c>
    </row>
    <row r="8772" spans="1:25" x14ac:dyDescent="0.3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f t="shared" si="411"/>
        <v>Profit</v>
      </c>
      <c r="W8772" t="str">
        <f t="shared" si="412"/>
        <v>CA</v>
      </c>
      <c r="X8772" t="str">
        <f t="shared" si="413"/>
        <v>California</v>
      </c>
      <c r="Y8772" t="str">
        <f>VLOOKUP(P8772,'Product manager data'!$A$1:B8788,2,0)</f>
        <v>Sandra Cruz</v>
      </c>
    </row>
    <row r="8773" spans="1:25" x14ac:dyDescent="0.3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f t="shared" si="411"/>
        <v>Profit</v>
      </c>
      <c r="W8773" t="str">
        <f t="shared" si="412"/>
        <v>CA</v>
      </c>
      <c r="X8773" t="str">
        <f t="shared" si="413"/>
        <v>California</v>
      </c>
      <c r="Y8773" t="str">
        <f>VLOOKUP(P8773,'Product manager data'!$A$1:B8789,2,0)</f>
        <v>Mary Wood</v>
      </c>
    </row>
    <row r="8774" spans="1:25" x14ac:dyDescent="0.3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f t="shared" si="411"/>
        <v>Profit</v>
      </c>
      <c r="W8774" t="str">
        <f t="shared" si="412"/>
        <v>CA</v>
      </c>
      <c r="X8774" t="str">
        <f t="shared" si="413"/>
        <v>California</v>
      </c>
      <c r="Y8774" t="str">
        <f>VLOOKUP(P8774,'Product manager data'!$A$1:B8790,2,0)</f>
        <v>Beth Higgins</v>
      </c>
    </row>
    <row r="8775" spans="1:25" x14ac:dyDescent="0.3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f t="shared" si="411"/>
        <v>Profit</v>
      </c>
      <c r="W8775" t="str">
        <f t="shared" si="412"/>
        <v>CA</v>
      </c>
      <c r="X8775" t="str">
        <f t="shared" si="413"/>
        <v>California</v>
      </c>
      <c r="Y8775" t="str">
        <f>VLOOKUP(P8775,'Product manager data'!$A$1:B8791,2,0)</f>
        <v>Mary Wood</v>
      </c>
    </row>
    <row r="8776" spans="1:25" x14ac:dyDescent="0.3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t="str">
        <f t="shared" si="411"/>
        <v>Profit</v>
      </c>
      <c r="W8776" t="str">
        <f t="shared" si="412"/>
        <v>CA</v>
      </c>
      <c r="X8776" t="str">
        <f t="shared" si="413"/>
        <v>California</v>
      </c>
      <c r="Y8776" t="str">
        <f>VLOOKUP(P8776,'Product manager data'!$A$1:B8792,2,0)</f>
        <v>Kimberly Harrington</v>
      </c>
    </row>
    <row r="8777" spans="1:25" x14ac:dyDescent="0.3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 t="shared" si="411"/>
        <v>Profit</v>
      </c>
      <c r="W8777" t="str">
        <f t="shared" si="412"/>
        <v>CA</v>
      </c>
      <c r="X8777" t="str">
        <f t="shared" si="413"/>
        <v>California</v>
      </c>
      <c r="Y8777" t="str">
        <f>VLOOKUP(P8777,'Product manager data'!$A$1:B8793,2,0)</f>
        <v>Eric Goetz</v>
      </c>
    </row>
    <row r="8778" spans="1:25" x14ac:dyDescent="0.3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 t="shared" si="411"/>
        <v>Profit</v>
      </c>
      <c r="W8778" t="str">
        <f t="shared" si="412"/>
        <v>CA</v>
      </c>
      <c r="X8778" t="str">
        <f t="shared" si="413"/>
        <v>California</v>
      </c>
      <c r="Y8778" t="str">
        <f>VLOOKUP(P8778,'Product manager data'!$A$1:B8794,2,0)</f>
        <v>Sandra Cruz</v>
      </c>
    </row>
    <row r="8779" spans="1:25" x14ac:dyDescent="0.3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t="str">
        <f t="shared" si="411"/>
        <v>Profit</v>
      </c>
      <c r="W8779" t="str">
        <f t="shared" si="412"/>
        <v>CA</v>
      </c>
      <c r="X8779" t="str">
        <f t="shared" si="413"/>
        <v>California</v>
      </c>
      <c r="Y8779" t="str">
        <f>VLOOKUP(P8779,'Product manager data'!$A$1:B8795,2,0)</f>
        <v>Beth Higgins</v>
      </c>
    </row>
    <row r="8780" spans="1:25" x14ac:dyDescent="0.3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f t="shared" si="411"/>
        <v>Profit</v>
      </c>
      <c r="W8780" t="str">
        <f t="shared" si="412"/>
        <v>CA</v>
      </c>
      <c r="X8780" t="str">
        <f t="shared" si="413"/>
        <v>California</v>
      </c>
      <c r="Y8780" t="str">
        <f>VLOOKUP(P8780,'Product manager data'!$A$1:B8796,2,0)</f>
        <v>Tim Collins</v>
      </c>
    </row>
    <row r="8781" spans="1:25" x14ac:dyDescent="0.3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f t="shared" si="411"/>
        <v>Profit</v>
      </c>
      <c r="W8781" t="str">
        <f t="shared" si="412"/>
        <v>CA</v>
      </c>
      <c r="X8781" t="str">
        <f t="shared" si="413"/>
        <v>California</v>
      </c>
      <c r="Y8781" t="str">
        <f>VLOOKUP(P8781,'Product manager data'!$A$1:B8797,2,0)</f>
        <v>Myrtle Holloway</v>
      </c>
    </row>
    <row r="8782" spans="1:25" x14ac:dyDescent="0.3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f t="shared" si="411"/>
        <v>Profit</v>
      </c>
      <c r="W8782" t="str">
        <f t="shared" si="412"/>
        <v>CA</v>
      </c>
      <c r="X8782" t="str">
        <f t="shared" si="413"/>
        <v>California</v>
      </c>
      <c r="Y8782" t="str">
        <f>VLOOKUP(P8782,'Product manager data'!$A$1:B8798,2,0)</f>
        <v>Eric Goetz</v>
      </c>
    </row>
    <row r="8783" spans="1:25" x14ac:dyDescent="0.3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f t="shared" si="411"/>
        <v>Loss</v>
      </c>
      <c r="W8783" t="str">
        <f t="shared" si="412"/>
        <v>CA</v>
      </c>
      <c r="X8783" t="str">
        <f t="shared" si="413"/>
        <v>California</v>
      </c>
      <c r="Y8783" t="str">
        <f>VLOOKUP(P8783,'Product manager data'!$A$1:B8799,2,0)</f>
        <v>Tim Collins</v>
      </c>
    </row>
    <row r="8784" spans="1:25" x14ac:dyDescent="0.3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t="str">
        <f t="shared" si="411"/>
        <v>Profit</v>
      </c>
      <c r="W8784" t="str">
        <f t="shared" si="412"/>
        <v>CA</v>
      </c>
      <c r="X8784" t="str">
        <f t="shared" si="413"/>
        <v>California</v>
      </c>
      <c r="Y8784" t="str">
        <f>VLOOKUP(P8784,'Product manager data'!$A$1:B8800,2,0)</f>
        <v>Kimberly Harrington</v>
      </c>
    </row>
    <row r="8785" spans="1:25" x14ac:dyDescent="0.3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t="str">
        <f t="shared" si="411"/>
        <v>Profit</v>
      </c>
      <c r="W8785" t="str">
        <f t="shared" si="412"/>
        <v>CA</v>
      </c>
      <c r="X8785" t="str">
        <f t="shared" si="413"/>
        <v>California</v>
      </c>
      <c r="Y8785" t="str">
        <f>VLOOKUP(P8785,'Product manager data'!$A$1:B8801,2,0)</f>
        <v>Michael Benoit</v>
      </c>
    </row>
    <row r="8786" spans="1:25" x14ac:dyDescent="0.3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 t="shared" si="411"/>
        <v>Profit</v>
      </c>
      <c r="W8786" t="str">
        <f t="shared" si="412"/>
        <v>US</v>
      </c>
      <c r="X8786" t="str">
        <f t="shared" si="413"/>
        <v>Texas</v>
      </c>
      <c r="Y8786" t="str">
        <f>VLOOKUP(P8786,'Product manager data'!$A$1:B8802,2,0)</f>
        <v>Willie Zensen</v>
      </c>
    </row>
    <row r="8787" spans="1:25" x14ac:dyDescent="0.3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t="str">
        <f t="shared" si="411"/>
        <v>Profit</v>
      </c>
      <c r="W8787" t="str">
        <f t="shared" si="412"/>
        <v>CA</v>
      </c>
      <c r="X8787" t="str">
        <f t="shared" si="413"/>
        <v>California</v>
      </c>
      <c r="Y8787" t="str">
        <f>VLOOKUP(P8787,'Product manager data'!$A$1:B8803,2,0)</f>
        <v>James Marez</v>
      </c>
    </row>
    <row r="8788" spans="1:25" x14ac:dyDescent="0.3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t="str">
        <f t="shared" si="411"/>
        <v>Profit</v>
      </c>
      <c r="W8788" t="str">
        <f t="shared" si="412"/>
        <v>CA</v>
      </c>
      <c r="X8788" t="str">
        <f t="shared" si="413"/>
        <v>California</v>
      </c>
      <c r="Y8788" t="str">
        <f>VLOOKUP(P8788,'Product manager data'!$A$1:B8804,2,0)</f>
        <v>Beth Higgins</v>
      </c>
    </row>
    <row r="8789" spans="1:25" x14ac:dyDescent="0.3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 t="shared" si="411"/>
        <v>Profit</v>
      </c>
      <c r="W8789" t="str">
        <f t="shared" si="412"/>
        <v>CA</v>
      </c>
      <c r="X8789" t="str">
        <f t="shared" si="413"/>
        <v>California</v>
      </c>
      <c r="Y8789" t="str">
        <f>VLOOKUP(P8789,'Product manager data'!$A$1:B8805,2,0)</f>
        <v>Reggie Bacon</v>
      </c>
    </row>
    <row r="8790" spans="1:25" x14ac:dyDescent="0.3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f t="shared" si="411"/>
        <v>Profit</v>
      </c>
      <c r="W8790" t="str">
        <f t="shared" si="412"/>
        <v>CA</v>
      </c>
      <c r="X8790" t="str">
        <f t="shared" si="413"/>
        <v>California</v>
      </c>
      <c r="Y8790" t="str">
        <f>VLOOKUP(P8790,'Product manager data'!$A$1:B8806,2,0)</f>
        <v>Sandra Cruz</v>
      </c>
    </row>
    <row r="8791" spans="1:25" x14ac:dyDescent="0.3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f t="shared" si="411"/>
        <v>Loss</v>
      </c>
      <c r="W8791" t="str">
        <f t="shared" si="412"/>
        <v>CA</v>
      </c>
      <c r="X8791" t="str">
        <f t="shared" si="413"/>
        <v>California</v>
      </c>
      <c r="Y8791" t="str">
        <f>VLOOKUP(P8791,'Product manager data'!$A$1:B8807,2,0)</f>
        <v>Tim Collins</v>
      </c>
    </row>
    <row r="8792" spans="1:25" x14ac:dyDescent="0.3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t="str">
        <f t="shared" si="411"/>
        <v>Profit</v>
      </c>
      <c r="W8792" t="str">
        <f t="shared" si="412"/>
        <v>CA</v>
      </c>
      <c r="X8792" t="str">
        <f t="shared" si="413"/>
        <v>California</v>
      </c>
      <c r="Y8792" t="str">
        <f>VLOOKUP(P8792,'Product manager data'!$A$1:B8808,2,0)</f>
        <v>Kimberly Harrington</v>
      </c>
    </row>
    <row r="8793" spans="1:25" x14ac:dyDescent="0.3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f t="shared" si="411"/>
        <v>Profit</v>
      </c>
      <c r="W8793" t="str">
        <f t="shared" si="412"/>
        <v>CA</v>
      </c>
      <c r="X8793" t="str">
        <f t="shared" si="413"/>
        <v>California</v>
      </c>
      <c r="Y8793" t="str">
        <f>VLOOKUP(P8793,'Product manager data'!$A$1:B8809,2,0)</f>
        <v>James Marez</v>
      </c>
    </row>
    <row r="8794" spans="1:25" x14ac:dyDescent="0.3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f t="shared" si="411"/>
        <v>Profit</v>
      </c>
      <c r="W8794" t="str">
        <f t="shared" si="412"/>
        <v>CA</v>
      </c>
      <c r="X8794" t="str">
        <f t="shared" si="413"/>
        <v>California</v>
      </c>
      <c r="Y8794" t="str">
        <f>VLOOKUP(P8794,'Product manager data'!$A$1:B8810,2,0)</f>
        <v>Willie Zensen</v>
      </c>
    </row>
    <row r="8795" spans="1:25" x14ac:dyDescent="0.3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f t="shared" si="411"/>
        <v>Profit</v>
      </c>
      <c r="W8795" t="str">
        <f t="shared" si="412"/>
        <v>CA</v>
      </c>
      <c r="X8795" t="str">
        <f t="shared" si="413"/>
        <v>California</v>
      </c>
      <c r="Y8795" t="str">
        <f>VLOOKUP(P8795,'Product manager data'!$A$1:B8811,2,0)</f>
        <v>Junior Fason</v>
      </c>
    </row>
    <row r="8796" spans="1:25" x14ac:dyDescent="0.3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t="str">
        <f t="shared" si="411"/>
        <v>Profit</v>
      </c>
      <c r="W8796" t="str">
        <f t="shared" si="412"/>
        <v>CA</v>
      </c>
      <c r="X8796" t="str">
        <f t="shared" si="413"/>
        <v>California</v>
      </c>
      <c r="Y8796" t="str">
        <f>VLOOKUP(P8796,'Product manager data'!$A$1:B8812,2,0)</f>
        <v>James Marez</v>
      </c>
    </row>
    <row r="8797" spans="1:25" x14ac:dyDescent="0.3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f t="shared" si="411"/>
        <v>Profit</v>
      </c>
      <c r="W8797" t="str">
        <f t="shared" si="412"/>
        <v>CA</v>
      </c>
      <c r="X8797" t="str">
        <f t="shared" si="413"/>
        <v>California</v>
      </c>
      <c r="Y8797" t="str">
        <f>VLOOKUP(P8797,'Product manager data'!$A$1:B8813,2,0)</f>
        <v>James Marez</v>
      </c>
    </row>
    <row r="8798" spans="1:25" x14ac:dyDescent="0.3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f t="shared" si="411"/>
        <v>Profit</v>
      </c>
      <c r="W8798" t="str">
        <f t="shared" si="412"/>
        <v>CA</v>
      </c>
      <c r="X8798" t="str">
        <f t="shared" si="413"/>
        <v>California</v>
      </c>
      <c r="Y8798" t="str">
        <f>VLOOKUP(P8798,'Product manager data'!$A$1:B8814,2,0)</f>
        <v>Beth Higgins</v>
      </c>
    </row>
    <row r="8799" spans="1:25" x14ac:dyDescent="0.3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f t="shared" si="411"/>
        <v>Profit</v>
      </c>
      <c r="W8799" t="str">
        <f t="shared" si="412"/>
        <v>CA</v>
      </c>
      <c r="X8799" t="str">
        <f t="shared" si="413"/>
        <v>California</v>
      </c>
      <c r="Y8799" t="str">
        <f>VLOOKUP(P8799,'Product manager data'!$A$1:B8815,2,0)</f>
        <v>Eric Goetz</v>
      </c>
    </row>
    <row r="8800" spans="1:25" x14ac:dyDescent="0.3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t="str">
        <f t="shared" si="411"/>
        <v>Profit</v>
      </c>
      <c r="W8800" t="str">
        <f t="shared" si="412"/>
        <v>US</v>
      </c>
      <c r="X8800" t="str">
        <f t="shared" si="413"/>
        <v>Texas</v>
      </c>
      <c r="Y8800" t="str">
        <f>VLOOKUP(P8800,'Product manager data'!$A$1:B8816,2,0)</f>
        <v>James Marez</v>
      </c>
    </row>
    <row r="8801" spans="1:25" x14ac:dyDescent="0.3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f t="shared" si="411"/>
        <v>Profit</v>
      </c>
      <c r="W8801" t="str">
        <f t="shared" si="412"/>
        <v>CA</v>
      </c>
      <c r="X8801" t="str">
        <f t="shared" si="413"/>
        <v>California</v>
      </c>
      <c r="Y8801" t="str">
        <f>VLOOKUP(P8801,'Product manager data'!$A$1:B8817,2,0)</f>
        <v>Jason Lightner</v>
      </c>
    </row>
    <row r="8802" spans="1:25" x14ac:dyDescent="0.3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t="str">
        <f t="shared" si="411"/>
        <v>Profit</v>
      </c>
      <c r="W8802" t="str">
        <f t="shared" si="412"/>
        <v>CA</v>
      </c>
      <c r="X8802" t="str">
        <f t="shared" si="413"/>
        <v>California</v>
      </c>
      <c r="Y8802" t="str">
        <f>VLOOKUP(P8802,'Product manager data'!$A$1:B8818,2,0)</f>
        <v>Beth Higgins</v>
      </c>
    </row>
    <row r="8803" spans="1:25" x14ac:dyDescent="0.3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t="str">
        <f t="shared" si="411"/>
        <v>Profit</v>
      </c>
      <c r="W8803" t="str">
        <f t="shared" si="412"/>
        <v>CA</v>
      </c>
      <c r="X8803" t="str">
        <f t="shared" si="413"/>
        <v>California</v>
      </c>
      <c r="Y8803" t="str">
        <f>VLOOKUP(P8803,'Product manager data'!$A$1:B8819,2,0)</f>
        <v>James Marez</v>
      </c>
    </row>
    <row r="8804" spans="1:25" x14ac:dyDescent="0.3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f t="shared" si="411"/>
        <v>Profit</v>
      </c>
      <c r="W8804" t="str">
        <f t="shared" si="412"/>
        <v>CA</v>
      </c>
      <c r="X8804" t="str">
        <f t="shared" si="413"/>
        <v>California</v>
      </c>
      <c r="Y8804" t="str">
        <f>VLOOKUP(P8804,'Product manager data'!$A$1:B8820,2,0)</f>
        <v>Tim Collins</v>
      </c>
    </row>
    <row r="8805" spans="1:25" x14ac:dyDescent="0.3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f t="shared" si="411"/>
        <v>Profit</v>
      </c>
      <c r="W8805" t="str">
        <f t="shared" si="412"/>
        <v>CA</v>
      </c>
      <c r="X8805" t="str">
        <f t="shared" si="413"/>
        <v>California</v>
      </c>
      <c r="Y8805" t="str">
        <f>VLOOKUP(P8805,'Product manager data'!$A$1:B8821,2,0)</f>
        <v>Reggie Bacon</v>
      </c>
    </row>
    <row r="8806" spans="1:25" x14ac:dyDescent="0.3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f t="shared" si="411"/>
        <v>Profit</v>
      </c>
      <c r="W8806" t="str">
        <f t="shared" si="412"/>
        <v>CA</v>
      </c>
      <c r="X8806" t="str">
        <f t="shared" si="413"/>
        <v>California</v>
      </c>
      <c r="Y8806" t="str">
        <f>VLOOKUP(P8806,'Product manager data'!$A$1:B8822,2,0)</f>
        <v>Willie Zensen</v>
      </c>
    </row>
    <row r="8807" spans="1:25" x14ac:dyDescent="0.3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 t="shared" si="411"/>
        <v>Profit</v>
      </c>
      <c r="W8807" t="str">
        <f t="shared" si="412"/>
        <v>US</v>
      </c>
      <c r="X8807" t="str">
        <f t="shared" si="413"/>
        <v>Texas</v>
      </c>
      <c r="Y8807" t="str">
        <f>VLOOKUP(P8807,'Product manager data'!$A$1:B8823,2,0)</f>
        <v>Kimberly Harrington</v>
      </c>
    </row>
    <row r="8808" spans="1:25" x14ac:dyDescent="0.3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t="str">
        <f t="shared" si="411"/>
        <v>Profit</v>
      </c>
      <c r="W8808" t="str">
        <f t="shared" si="412"/>
        <v>CA</v>
      </c>
      <c r="X8808" t="str">
        <f t="shared" si="413"/>
        <v>California</v>
      </c>
      <c r="Y8808" t="str">
        <f>VLOOKUP(P8808,'Product manager data'!$A$1:B8824,2,0)</f>
        <v>Robin Dennis</v>
      </c>
    </row>
    <row r="8809" spans="1:25" x14ac:dyDescent="0.3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f t="shared" si="411"/>
        <v>Loss</v>
      </c>
      <c r="W8809" t="str">
        <f t="shared" si="412"/>
        <v>US</v>
      </c>
      <c r="X8809" t="str">
        <f t="shared" si="413"/>
        <v>Texas</v>
      </c>
      <c r="Y8809" t="str">
        <f>VLOOKUP(P8809,'Product manager data'!$A$1:B8825,2,0)</f>
        <v>Kimberly Harrington</v>
      </c>
    </row>
    <row r="8810" spans="1:25" x14ac:dyDescent="0.3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f t="shared" si="411"/>
        <v>Profit</v>
      </c>
      <c r="W8810" t="str">
        <f t="shared" si="412"/>
        <v>US</v>
      </c>
      <c r="X8810" t="str">
        <f t="shared" si="413"/>
        <v>Texas</v>
      </c>
      <c r="Y8810" t="str">
        <f>VLOOKUP(P8810,'Product manager data'!$A$1:B8826,2,0)</f>
        <v>James Marez</v>
      </c>
    </row>
    <row r="8811" spans="1:25" x14ac:dyDescent="0.3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f t="shared" si="411"/>
        <v>Profit</v>
      </c>
      <c r="W8811" t="str">
        <f t="shared" si="412"/>
        <v>US</v>
      </c>
      <c r="X8811" t="str">
        <f t="shared" si="413"/>
        <v>Texas</v>
      </c>
      <c r="Y8811" t="str">
        <f>VLOOKUP(P8811,'Product manager data'!$A$1:B8827,2,0)</f>
        <v>Willie Zensen</v>
      </c>
    </row>
    <row r="8812" spans="1:25" x14ac:dyDescent="0.3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f t="shared" si="411"/>
        <v>Profit</v>
      </c>
      <c r="W8812" t="str">
        <f t="shared" si="412"/>
        <v>CA</v>
      </c>
      <c r="X8812" t="str">
        <f t="shared" si="413"/>
        <v>California</v>
      </c>
      <c r="Y8812" t="str">
        <f>VLOOKUP(P8812,'Product manager data'!$A$1:B8828,2,0)</f>
        <v>Beth Higgins</v>
      </c>
    </row>
    <row r="8813" spans="1:25" x14ac:dyDescent="0.3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f t="shared" si="411"/>
        <v>Profit</v>
      </c>
      <c r="W8813" t="str">
        <f t="shared" si="412"/>
        <v>US</v>
      </c>
      <c r="X8813" t="str">
        <f t="shared" si="413"/>
        <v>Texas</v>
      </c>
      <c r="Y8813" t="str">
        <f>VLOOKUP(P8813,'Product manager data'!$A$1:B8829,2,0)</f>
        <v>Mary Wood</v>
      </c>
    </row>
    <row r="8814" spans="1:25" x14ac:dyDescent="0.3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t="str">
        <f t="shared" si="411"/>
        <v>Profit</v>
      </c>
      <c r="W8814" t="str">
        <f t="shared" si="412"/>
        <v>US</v>
      </c>
      <c r="X8814" t="str">
        <f t="shared" si="413"/>
        <v>Texas</v>
      </c>
      <c r="Y8814" t="str">
        <f>VLOOKUP(P8814,'Product manager data'!$A$1:B8830,2,0)</f>
        <v>Eric Goetz</v>
      </c>
    </row>
    <row r="8815" spans="1:25" x14ac:dyDescent="0.3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f t="shared" si="411"/>
        <v>Profit</v>
      </c>
      <c r="W8815" t="str">
        <f t="shared" si="412"/>
        <v>CA</v>
      </c>
      <c r="X8815" t="str">
        <f t="shared" si="413"/>
        <v>California</v>
      </c>
      <c r="Y8815" t="str">
        <f>VLOOKUP(P8815,'Product manager data'!$A$1:B8831,2,0)</f>
        <v>Sandra Cruz</v>
      </c>
    </row>
    <row r="8816" spans="1:25" x14ac:dyDescent="0.3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f t="shared" si="411"/>
        <v>Profit</v>
      </c>
      <c r="W8816" t="str">
        <f t="shared" si="412"/>
        <v>CA</v>
      </c>
      <c r="X8816" t="str">
        <f t="shared" si="413"/>
        <v>California</v>
      </c>
      <c r="Y8816" t="str">
        <f>VLOOKUP(P8816,'Product manager data'!$A$1:B8832,2,0)</f>
        <v>James Marez</v>
      </c>
    </row>
    <row r="8817" spans="1:25" x14ac:dyDescent="0.3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t="str">
        <f t="shared" si="411"/>
        <v>Profit</v>
      </c>
      <c r="W8817" t="str">
        <f t="shared" si="412"/>
        <v>CA</v>
      </c>
      <c r="X8817" t="str">
        <f t="shared" si="413"/>
        <v>California</v>
      </c>
      <c r="Y8817" t="str">
        <f>VLOOKUP(P8817,'Product manager data'!$A$1:B8833,2,0)</f>
        <v>Beth Higgins</v>
      </c>
    </row>
    <row r="8818" spans="1:25" x14ac:dyDescent="0.3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 t="shared" si="411"/>
        <v>Profit</v>
      </c>
      <c r="W8818" t="str">
        <f t="shared" si="412"/>
        <v>CA</v>
      </c>
      <c r="X8818" t="str">
        <f t="shared" si="413"/>
        <v>California</v>
      </c>
      <c r="Y8818" t="str">
        <f>VLOOKUP(P8818,'Product manager data'!$A$1:B8834,2,0)</f>
        <v>Eric Goetz</v>
      </c>
    </row>
    <row r="8819" spans="1:25" x14ac:dyDescent="0.3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t="str">
        <f t="shared" si="411"/>
        <v>Profit</v>
      </c>
      <c r="W8819" t="str">
        <f t="shared" si="412"/>
        <v>CA</v>
      </c>
      <c r="X8819" t="str">
        <f t="shared" si="413"/>
        <v>California</v>
      </c>
      <c r="Y8819" t="str">
        <f>VLOOKUP(P8819,'Product manager data'!$A$1:B8835,2,0)</f>
        <v>Rosemary Hearon</v>
      </c>
    </row>
    <row r="8820" spans="1:25" x14ac:dyDescent="0.3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 t="shared" si="411"/>
        <v>Profit</v>
      </c>
      <c r="W8820" t="str">
        <f t="shared" si="412"/>
        <v>CA</v>
      </c>
      <c r="X8820" t="str">
        <f t="shared" si="413"/>
        <v>California</v>
      </c>
      <c r="Y8820" t="str">
        <f>VLOOKUP(P8820,'Product manager data'!$A$1:B8836,2,0)</f>
        <v>Beth Higgins</v>
      </c>
    </row>
    <row r="8821" spans="1:25" x14ac:dyDescent="0.3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f t="shared" si="411"/>
        <v>Profit</v>
      </c>
      <c r="W8821" t="str">
        <f t="shared" si="412"/>
        <v>CA</v>
      </c>
      <c r="X8821" t="str">
        <f t="shared" si="413"/>
        <v>California</v>
      </c>
      <c r="Y8821" t="str">
        <f>VLOOKUP(P8821,'Product manager data'!$A$1:B8837,2,0)</f>
        <v>Beth Higgins</v>
      </c>
    </row>
    <row r="8822" spans="1:25" x14ac:dyDescent="0.3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t="str">
        <f t="shared" si="411"/>
        <v>Profit</v>
      </c>
      <c r="W8822" t="str">
        <f t="shared" si="412"/>
        <v>CA</v>
      </c>
      <c r="X8822" t="str">
        <f t="shared" si="413"/>
        <v>California</v>
      </c>
      <c r="Y8822" t="str">
        <f>VLOOKUP(P8822,'Product manager data'!$A$1:B8838,2,0)</f>
        <v>Jason Lightner</v>
      </c>
    </row>
    <row r="8823" spans="1:25" x14ac:dyDescent="0.3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t="str">
        <f t="shared" si="411"/>
        <v>Loss</v>
      </c>
      <c r="W8823" t="str">
        <f t="shared" si="412"/>
        <v>CA</v>
      </c>
      <c r="X8823" t="str">
        <f t="shared" si="413"/>
        <v>California</v>
      </c>
      <c r="Y8823" t="str">
        <f>VLOOKUP(P8823,'Product manager data'!$A$1:B8839,2,0)</f>
        <v>Kimberly Harrington</v>
      </c>
    </row>
    <row r="8824" spans="1:25" x14ac:dyDescent="0.3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t="str">
        <f t="shared" si="411"/>
        <v>Profit</v>
      </c>
      <c r="W8824" t="str">
        <f t="shared" si="412"/>
        <v>CA</v>
      </c>
      <c r="X8824" t="str">
        <f t="shared" si="413"/>
        <v>California</v>
      </c>
      <c r="Y8824" t="str">
        <f>VLOOKUP(P8824,'Product manager data'!$A$1:B8840,2,0)</f>
        <v>Eric Goetz</v>
      </c>
    </row>
    <row r="8825" spans="1:25" x14ac:dyDescent="0.3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t="str">
        <f t="shared" si="411"/>
        <v>Profit</v>
      </c>
      <c r="W8825" t="str">
        <f t="shared" si="412"/>
        <v>CA</v>
      </c>
      <c r="X8825" t="str">
        <f t="shared" si="413"/>
        <v>California</v>
      </c>
      <c r="Y8825" t="str">
        <f>VLOOKUP(P8825,'Product manager data'!$A$1:B8841,2,0)</f>
        <v>Beth Higgins</v>
      </c>
    </row>
    <row r="8826" spans="1:25" x14ac:dyDescent="0.3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f t="shared" si="411"/>
        <v>Profit</v>
      </c>
      <c r="W8826" t="str">
        <f t="shared" si="412"/>
        <v>CA</v>
      </c>
      <c r="X8826" t="str">
        <f t="shared" si="413"/>
        <v>California</v>
      </c>
      <c r="Y8826" t="str">
        <f>VLOOKUP(P8826,'Product manager data'!$A$1:B8842,2,0)</f>
        <v>Rosemary Hearon</v>
      </c>
    </row>
    <row r="8827" spans="1:25" x14ac:dyDescent="0.3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f t="shared" si="411"/>
        <v>Profit</v>
      </c>
      <c r="W8827" t="str">
        <f t="shared" si="412"/>
        <v>CA</v>
      </c>
      <c r="X8827" t="str">
        <f t="shared" si="413"/>
        <v>California</v>
      </c>
      <c r="Y8827" t="str">
        <f>VLOOKUP(P8827,'Product manager data'!$A$1:B8843,2,0)</f>
        <v>Willie Zensen</v>
      </c>
    </row>
    <row r="8828" spans="1:25" x14ac:dyDescent="0.3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f t="shared" si="411"/>
        <v>Profit</v>
      </c>
      <c r="W8828" t="str">
        <f t="shared" si="412"/>
        <v>US</v>
      </c>
      <c r="X8828" t="str">
        <f t="shared" si="413"/>
        <v>Texas</v>
      </c>
      <c r="Y8828" t="str">
        <f>VLOOKUP(P8828,'Product manager data'!$A$1:B8844,2,0)</f>
        <v>Beth Higgins</v>
      </c>
    </row>
    <row r="8829" spans="1:25" x14ac:dyDescent="0.3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t="str">
        <f t="shared" si="411"/>
        <v>Profit</v>
      </c>
      <c r="W8829" t="str">
        <f t="shared" si="412"/>
        <v>US</v>
      </c>
      <c r="X8829" t="str">
        <f t="shared" si="413"/>
        <v>Texas</v>
      </c>
      <c r="Y8829" t="str">
        <f>VLOOKUP(P8829,'Product manager data'!$A$1:B8845,2,0)</f>
        <v>Beth Higgins</v>
      </c>
    </row>
    <row r="8830" spans="1:25" x14ac:dyDescent="0.3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t="str">
        <f t="shared" si="411"/>
        <v>Profit</v>
      </c>
      <c r="W8830" t="str">
        <f t="shared" si="412"/>
        <v>CA</v>
      </c>
      <c r="X8830" t="str">
        <f t="shared" si="413"/>
        <v>California</v>
      </c>
      <c r="Y8830" t="str">
        <f>VLOOKUP(P8830,'Product manager data'!$A$1:B8846,2,0)</f>
        <v>Beth Higgins</v>
      </c>
    </row>
    <row r="8831" spans="1:25" x14ac:dyDescent="0.3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t="str">
        <f t="shared" si="411"/>
        <v>Profit</v>
      </c>
      <c r="W8831" t="str">
        <f t="shared" si="412"/>
        <v>CA</v>
      </c>
      <c r="X8831" t="str">
        <f t="shared" si="413"/>
        <v>California</v>
      </c>
      <c r="Y8831" t="str">
        <f>VLOOKUP(P8831,'Product manager data'!$A$1:B8847,2,0)</f>
        <v>Myrtle Holloway</v>
      </c>
    </row>
    <row r="8832" spans="1:25" x14ac:dyDescent="0.3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f t="shared" si="411"/>
        <v>Profit</v>
      </c>
      <c r="W8832" t="str">
        <f t="shared" si="412"/>
        <v>CA</v>
      </c>
      <c r="X8832" t="str">
        <f t="shared" si="413"/>
        <v>California</v>
      </c>
      <c r="Y8832" t="str">
        <f>VLOOKUP(P8832,'Product manager data'!$A$1:B8848,2,0)</f>
        <v>Kimberly Harrington</v>
      </c>
    </row>
    <row r="8833" spans="1:25" x14ac:dyDescent="0.3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 t="shared" si="411"/>
        <v>Profit</v>
      </c>
      <c r="W8833" t="str">
        <f t="shared" si="412"/>
        <v>CA</v>
      </c>
      <c r="X8833" t="str">
        <f t="shared" si="413"/>
        <v>California</v>
      </c>
      <c r="Y8833" t="str">
        <f>VLOOKUP(P8833,'Product manager data'!$A$1:B8849,2,0)</f>
        <v>Robin Dennis</v>
      </c>
    </row>
    <row r="8834" spans="1:25" x14ac:dyDescent="0.3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 t="shared" si="411"/>
        <v>Profit</v>
      </c>
      <c r="W8834" t="str">
        <f t="shared" si="412"/>
        <v>CA</v>
      </c>
      <c r="X8834" t="str">
        <f t="shared" si="413"/>
        <v>California</v>
      </c>
      <c r="Y8834" t="str">
        <f>VLOOKUP(P8834,'Product manager data'!$A$1:B8850,2,0)</f>
        <v>Kimberly Harrington</v>
      </c>
    </row>
    <row r="8835" spans="1:25" x14ac:dyDescent="0.3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t="str">
        <f t="shared" ref="V8835:V8898" si="414">IF(U8835&gt;=0,"Profit","Loss")</f>
        <v>Profit</v>
      </c>
      <c r="W8835" t="str">
        <f t="shared" ref="W8835:W8898" si="415">MID(B8835,1,2)</f>
        <v>US</v>
      </c>
      <c r="X8835" t="str">
        <f t="shared" ref="X8835:X8898" si="416">IF(W8835="CA","California","Texas")</f>
        <v>Texas</v>
      </c>
      <c r="Y8835" t="str">
        <f>VLOOKUP(P8835,'Product manager data'!$A$1:B8851,2,0)</f>
        <v>Myrtle Holloway</v>
      </c>
    </row>
    <row r="8836" spans="1:25" x14ac:dyDescent="0.3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t="str">
        <f t="shared" si="414"/>
        <v>Profit</v>
      </c>
      <c r="W8836" t="str">
        <f t="shared" si="415"/>
        <v>US</v>
      </c>
      <c r="X8836" t="str">
        <f t="shared" si="416"/>
        <v>Texas</v>
      </c>
      <c r="Y8836" t="str">
        <f>VLOOKUP(P8836,'Product manager data'!$A$1:B8852,2,0)</f>
        <v>James Marez</v>
      </c>
    </row>
    <row r="8837" spans="1:25" x14ac:dyDescent="0.3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t="str">
        <f t="shared" si="414"/>
        <v>Profit</v>
      </c>
      <c r="W8837" t="str">
        <f t="shared" si="415"/>
        <v>US</v>
      </c>
      <c r="X8837" t="str">
        <f t="shared" si="416"/>
        <v>Texas</v>
      </c>
      <c r="Y8837" t="str">
        <f>VLOOKUP(P8837,'Product manager data'!$A$1:B8853,2,0)</f>
        <v>Eric Goetz</v>
      </c>
    </row>
    <row r="8838" spans="1:25" x14ac:dyDescent="0.3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t="str">
        <f t="shared" si="414"/>
        <v>Profit</v>
      </c>
      <c r="W8838" t="str">
        <f t="shared" si="415"/>
        <v>US</v>
      </c>
      <c r="X8838" t="str">
        <f t="shared" si="416"/>
        <v>Texas</v>
      </c>
      <c r="Y8838" t="str">
        <f>VLOOKUP(P8838,'Product manager data'!$A$1:B8854,2,0)</f>
        <v>Eric Goetz</v>
      </c>
    </row>
    <row r="8839" spans="1:25" x14ac:dyDescent="0.3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t="str">
        <f t="shared" si="414"/>
        <v>Profit</v>
      </c>
      <c r="W8839" t="str">
        <f t="shared" si="415"/>
        <v>US</v>
      </c>
      <c r="X8839" t="str">
        <f t="shared" si="416"/>
        <v>Texas</v>
      </c>
      <c r="Y8839" t="str">
        <f>VLOOKUP(P8839,'Product manager data'!$A$1:B8855,2,0)</f>
        <v>Willie Zensen</v>
      </c>
    </row>
    <row r="8840" spans="1:25" x14ac:dyDescent="0.3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t="str">
        <f t="shared" si="414"/>
        <v>Profit</v>
      </c>
      <c r="W8840" t="str">
        <f t="shared" si="415"/>
        <v>CA</v>
      </c>
      <c r="X8840" t="str">
        <f t="shared" si="416"/>
        <v>California</v>
      </c>
      <c r="Y8840" t="str">
        <f>VLOOKUP(P8840,'Product manager data'!$A$1:B8856,2,0)</f>
        <v>Eric Goetz</v>
      </c>
    </row>
    <row r="8841" spans="1:25" x14ac:dyDescent="0.3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 t="shared" si="414"/>
        <v>Profit</v>
      </c>
      <c r="W8841" t="str">
        <f t="shared" si="415"/>
        <v>CA</v>
      </c>
      <c r="X8841" t="str">
        <f t="shared" si="416"/>
        <v>California</v>
      </c>
      <c r="Y8841" t="str">
        <f>VLOOKUP(P8841,'Product manager data'!$A$1:B8857,2,0)</f>
        <v>Kimberly Harrington</v>
      </c>
    </row>
    <row r="8842" spans="1:25" x14ac:dyDescent="0.3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t="str">
        <f t="shared" si="414"/>
        <v>Profit</v>
      </c>
      <c r="W8842" t="str">
        <f t="shared" si="415"/>
        <v>CA</v>
      </c>
      <c r="X8842" t="str">
        <f t="shared" si="416"/>
        <v>California</v>
      </c>
      <c r="Y8842" t="str">
        <f>VLOOKUP(P8842,'Product manager data'!$A$1:B8858,2,0)</f>
        <v>Reggie Bacon</v>
      </c>
    </row>
    <row r="8843" spans="1:25" x14ac:dyDescent="0.3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f t="shared" si="414"/>
        <v>Profit</v>
      </c>
      <c r="W8843" t="str">
        <f t="shared" si="415"/>
        <v>US</v>
      </c>
      <c r="X8843" t="str">
        <f t="shared" si="416"/>
        <v>Texas</v>
      </c>
      <c r="Y8843" t="str">
        <f>VLOOKUP(P8843,'Product manager data'!$A$1:B8859,2,0)</f>
        <v>Reggie Bacon</v>
      </c>
    </row>
    <row r="8844" spans="1:25" x14ac:dyDescent="0.3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 t="shared" si="414"/>
        <v>Profit</v>
      </c>
      <c r="W8844" t="str">
        <f t="shared" si="415"/>
        <v>US</v>
      </c>
      <c r="X8844" t="str">
        <f t="shared" si="416"/>
        <v>Texas</v>
      </c>
      <c r="Y8844" t="str">
        <f>VLOOKUP(P8844,'Product manager data'!$A$1:B8860,2,0)</f>
        <v>Reggie Bacon</v>
      </c>
    </row>
    <row r="8845" spans="1:25" x14ac:dyDescent="0.3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t="str">
        <f t="shared" si="414"/>
        <v>Profit</v>
      </c>
      <c r="W8845" t="str">
        <f t="shared" si="415"/>
        <v>CA</v>
      </c>
      <c r="X8845" t="str">
        <f t="shared" si="416"/>
        <v>California</v>
      </c>
      <c r="Y8845" t="str">
        <f>VLOOKUP(P8845,'Product manager data'!$A$1:B8861,2,0)</f>
        <v>Myrtle Holloway</v>
      </c>
    </row>
    <row r="8846" spans="1:25" x14ac:dyDescent="0.3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f t="shared" si="414"/>
        <v>Loss</v>
      </c>
      <c r="W8846" t="str">
        <f t="shared" si="415"/>
        <v>CA</v>
      </c>
      <c r="X8846" t="str">
        <f t="shared" si="416"/>
        <v>California</v>
      </c>
      <c r="Y8846" t="str">
        <f>VLOOKUP(P8846,'Product manager data'!$A$1:B8862,2,0)</f>
        <v>Kimberly Harrington</v>
      </c>
    </row>
    <row r="8847" spans="1:25" x14ac:dyDescent="0.3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 t="shared" si="414"/>
        <v>Profit</v>
      </c>
      <c r="W8847" t="str">
        <f t="shared" si="415"/>
        <v>CA</v>
      </c>
      <c r="X8847" t="str">
        <f t="shared" si="416"/>
        <v>California</v>
      </c>
      <c r="Y8847" t="str">
        <f>VLOOKUP(P8847,'Product manager data'!$A$1:B8863,2,0)</f>
        <v>Junior Fason</v>
      </c>
    </row>
    <row r="8848" spans="1:25" x14ac:dyDescent="0.3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f t="shared" si="414"/>
        <v>Profit</v>
      </c>
      <c r="W8848" t="str">
        <f t="shared" si="415"/>
        <v>CA</v>
      </c>
      <c r="X8848" t="str">
        <f t="shared" si="416"/>
        <v>California</v>
      </c>
      <c r="Y8848" t="str">
        <f>VLOOKUP(P8848,'Product manager data'!$A$1:B8864,2,0)</f>
        <v>Beth Higgins</v>
      </c>
    </row>
    <row r="8849" spans="1:25" x14ac:dyDescent="0.3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f t="shared" si="414"/>
        <v>Profit</v>
      </c>
      <c r="W8849" t="str">
        <f t="shared" si="415"/>
        <v>CA</v>
      </c>
      <c r="X8849" t="str">
        <f t="shared" si="416"/>
        <v>California</v>
      </c>
      <c r="Y8849" t="str">
        <f>VLOOKUP(P8849,'Product manager data'!$A$1:B8865,2,0)</f>
        <v>Mary Wood</v>
      </c>
    </row>
    <row r="8850" spans="1:25" x14ac:dyDescent="0.3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f t="shared" si="414"/>
        <v>Profit</v>
      </c>
      <c r="W8850" t="str">
        <f t="shared" si="415"/>
        <v>CA</v>
      </c>
      <c r="X8850" t="str">
        <f t="shared" si="416"/>
        <v>California</v>
      </c>
      <c r="Y8850" t="str">
        <f>VLOOKUP(P8850,'Product manager data'!$A$1:B8866,2,0)</f>
        <v>James Marez</v>
      </c>
    </row>
    <row r="8851" spans="1:25" x14ac:dyDescent="0.3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f t="shared" si="414"/>
        <v>Profit</v>
      </c>
      <c r="W8851" t="str">
        <f t="shared" si="415"/>
        <v>CA</v>
      </c>
      <c r="X8851" t="str">
        <f t="shared" si="416"/>
        <v>California</v>
      </c>
      <c r="Y8851" t="str">
        <f>VLOOKUP(P8851,'Product manager data'!$A$1:B8867,2,0)</f>
        <v>Robin Dennis</v>
      </c>
    </row>
    <row r="8852" spans="1:25" x14ac:dyDescent="0.3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f t="shared" si="414"/>
        <v>Loss</v>
      </c>
      <c r="W8852" t="str">
        <f t="shared" si="415"/>
        <v>CA</v>
      </c>
      <c r="X8852" t="str">
        <f t="shared" si="416"/>
        <v>California</v>
      </c>
      <c r="Y8852" t="str">
        <f>VLOOKUP(P8852,'Product manager data'!$A$1:B8868,2,0)</f>
        <v>Kimberly Harrington</v>
      </c>
    </row>
    <row r="8853" spans="1:25" x14ac:dyDescent="0.3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f t="shared" si="414"/>
        <v>Profit</v>
      </c>
      <c r="W8853" t="str">
        <f t="shared" si="415"/>
        <v>CA</v>
      </c>
      <c r="X8853" t="str">
        <f t="shared" si="416"/>
        <v>California</v>
      </c>
      <c r="Y8853" t="str">
        <f>VLOOKUP(P8853,'Product manager data'!$A$1:B8869,2,0)</f>
        <v>Beth Higgins</v>
      </c>
    </row>
    <row r="8854" spans="1:25" x14ac:dyDescent="0.3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f t="shared" si="414"/>
        <v>Profit</v>
      </c>
      <c r="W8854" t="str">
        <f t="shared" si="415"/>
        <v>CA</v>
      </c>
      <c r="X8854" t="str">
        <f t="shared" si="416"/>
        <v>California</v>
      </c>
      <c r="Y8854" t="str">
        <f>VLOOKUP(P8854,'Product manager data'!$A$1:B8870,2,0)</f>
        <v>Beth Higgins</v>
      </c>
    </row>
    <row r="8855" spans="1:25" x14ac:dyDescent="0.3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f t="shared" si="414"/>
        <v>Profit</v>
      </c>
      <c r="W8855" t="str">
        <f t="shared" si="415"/>
        <v>US</v>
      </c>
      <c r="X8855" t="str">
        <f t="shared" si="416"/>
        <v>Texas</v>
      </c>
      <c r="Y8855" t="str">
        <f>VLOOKUP(P8855,'Product manager data'!$A$1:B8871,2,0)</f>
        <v>Tammie Nelson</v>
      </c>
    </row>
    <row r="8856" spans="1:25" x14ac:dyDescent="0.3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f t="shared" si="414"/>
        <v>Loss</v>
      </c>
      <c r="W8856" t="str">
        <f t="shared" si="415"/>
        <v>US</v>
      </c>
      <c r="X8856" t="str">
        <f t="shared" si="416"/>
        <v>Texas</v>
      </c>
      <c r="Y8856" t="str">
        <f>VLOOKUP(P8856,'Product manager data'!$A$1:B8872,2,0)</f>
        <v>Reggie Bacon</v>
      </c>
    </row>
    <row r="8857" spans="1:25" x14ac:dyDescent="0.3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t="str">
        <f t="shared" si="414"/>
        <v>Profit</v>
      </c>
      <c r="W8857" t="str">
        <f t="shared" si="415"/>
        <v>CA</v>
      </c>
      <c r="X8857" t="str">
        <f t="shared" si="416"/>
        <v>California</v>
      </c>
      <c r="Y8857" t="str">
        <f>VLOOKUP(P8857,'Product manager data'!$A$1:B8873,2,0)</f>
        <v>Kimberly Harrington</v>
      </c>
    </row>
    <row r="8858" spans="1:25" x14ac:dyDescent="0.3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t="str">
        <f t="shared" si="414"/>
        <v>Profit</v>
      </c>
      <c r="W8858" t="str">
        <f t="shared" si="415"/>
        <v>CA</v>
      </c>
      <c r="X8858" t="str">
        <f t="shared" si="416"/>
        <v>California</v>
      </c>
      <c r="Y8858" t="str">
        <f>VLOOKUP(P8858,'Product manager data'!$A$1:B8874,2,0)</f>
        <v>Reggie Bacon</v>
      </c>
    </row>
    <row r="8859" spans="1:25" x14ac:dyDescent="0.3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t="str">
        <f t="shared" si="414"/>
        <v>Loss</v>
      </c>
      <c r="W8859" t="str">
        <f t="shared" si="415"/>
        <v>CA</v>
      </c>
      <c r="X8859" t="str">
        <f t="shared" si="416"/>
        <v>California</v>
      </c>
      <c r="Y8859" t="str">
        <f>VLOOKUP(P8859,'Product manager data'!$A$1:B8875,2,0)</f>
        <v>James Marez</v>
      </c>
    </row>
    <row r="8860" spans="1:25" x14ac:dyDescent="0.3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t="str">
        <f t="shared" si="414"/>
        <v>Profit</v>
      </c>
      <c r="W8860" t="str">
        <f t="shared" si="415"/>
        <v>CA</v>
      </c>
      <c r="X8860" t="str">
        <f t="shared" si="416"/>
        <v>California</v>
      </c>
      <c r="Y8860" t="str">
        <f>VLOOKUP(P8860,'Product manager data'!$A$1:B8876,2,0)</f>
        <v>Kimberly Harrington</v>
      </c>
    </row>
    <row r="8861" spans="1:25" x14ac:dyDescent="0.3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t="str">
        <f t="shared" si="414"/>
        <v>Profit</v>
      </c>
      <c r="W8861" t="str">
        <f t="shared" si="415"/>
        <v>US</v>
      </c>
      <c r="X8861" t="str">
        <f t="shared" si="416"/>
        <v>Texas</v>
      </c>
      <c r="Y8861" t="str">
        <f>VLOOKUP(P8861,'Product manager data'!$A$1:B8877,2,0)</f>
        <v>James Marez</v>
      </c>
    </row>
    <row r="8862" spans="1:25" x14ac:dyDescent="0.3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t="str">
        <f t="shared" si="414"/>
        <v>Profit</v>
      </c>
      <c r="W8862" t="str">
        <f t="shared" si="415"/>
        <v>CA</v>
      </c>
      <c r="X8862" t="str">
        <f t="shared" si="416"/>
        <v>California</v>
      </c>
      <c r="Y8862" t="str">
        <f>VLOOKUP(P8862,'Product manager data'!$A$1:B8878,2,0)</f>
        <v>Willie Zensen</v>
      </c>
    </row>
    <row r="8863" spans="1:25" x14ac:dyDescent="0.3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t="str">
        <f t="shared" si="414"/>
        <v>Profit</v>
      </c>
      <c r="W8863" t="str">
        <f t="shared" si="415"/>
        <v>CA</v>
      </c>
      <c r="X8863" t="str">
        <f t="shared" si="416"/>
        <v>California</v>
      </c>
      <c r="Y8863" t="str">
        <f>VLOOKUP(P8863,'Product manager data'!$A$1:B8879,2,0)</f>
        <v>Robin Dennis</v>
      </c>
    </row>
    <row r="8864" spans="1:25" x14ac:dyDescent="0.3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 t="shared" si="414"/>
        <v>Profit</v>
      </c>
      <c r="W8864" t="str">
        <f t="shared" si="415"/>
        <v>CA</v>
      </c>
      <c r="X8864" t="str">
        <f t="shared" si="416"/>
        <v>California</v>
      </c>
      <c r="Y8864" t="str">
        <f>VLOOKUP(P8864,'Product manager data'!$A$1:B8880,2,0)</f>
        <v>Kimberly Harrington</v>
      </c>
    </row>
    <row r="8865" spans="1:25" x14ac:dyDescent="0.3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f t="shared" si="414"/>
        <v>Profit</v>
      </c>
      <c r="W8865" t="str">
        <f t="shared" si="415"/>
        <v>CA</v>
      </c>
      <c r="X8865" t="str">
        <f t="shared" si="416"/>
        <v>California</v>
      </c>
      <c r="Y8865" t="str">
        <f>VLOOKUP(P8865,'Product manager data'!$A$1:B8881,2,0)</f>
        <v>Mary Wood</v>
      </c>
    </row>
    <row r="8866" spans="1:25" x14ac:dyDescent="0.3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t="str">
        <f t="shared" si="414"/>
        <v>Profit</v>
      </c>
      <c r="W8866" t="str">
        <f t="shared" si="415"/>
        <v>CA</v>
      </c>
      <c r="X8866" t="str">
        <f t="shared" si="416"/>
        <v>California</v>
      </c>
      <c r="Y8866" t="str">
        <f>VLOOKUP(P8866,'Product manager data'!$A$1:B8882,2,0)</f>
        <v>Beth Higgins</v>
      </c>
    </row>
    <row r="8867" spans="1:25" x14ac:dyDescent="0.3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f t="shared" si="414"/>
        <v>Profit</v>
      </c>
      <c r="W8867" t="str">
        <f t="shared" si="415"/>
        <v>CA</v>
      </c>
      <c r="X8867" t="str">
        <f t="shared" si="416"/>
        <v>California</v>
      </c>
      <c r="Y8867" t="str">
        <f>VLOOKUP(P8867,'Product manager data'!$A$1:B8883,2,0)</f>
        <v>Mary Wood</v>
      </c>
    </row>
    <row r="8868" spans="1:25" x14ac:dyDescent="0.3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t="str">
        <f t="shared" si="414"/>
        <v>Loss</v>
      </c>
      <c r="W8868" t="str">
        <f t="shared" si="415"/>
        <v>CA</v>
      </c>
      <c r="X8868" t="str">
        <f t="shared" si="416"/>
        <v>California</v>
      </c>
      <c r="Y8868" t="str">
        <f>VLOOKUP(P8868,'Product manager data'!$A$1:B8884,2,0)</f>
        <v>Tim Collins</v>
      </c>
    </row>
    <row r="8869" spans="1:25" x14ac:dyDescent="0.3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f t="shared" si="414"/>
        <v>Profit</v>
      </c>
      <c r="W8869" t="str">
        <f t="shared" si="415"/>
        <v>CA</v>
      </c>
      <c r="X8869" t="str">
        <f t="shared" si="416"/>
        <v>California</v>
      </c>
      <c r="Y8869" t="str">
        <f>VLOOKUP(P8869,'Product manager data'!$A$1:B8885,2,0)</f>
        <v>James Marez</v>
      </c>
    </row>
    <row r="8870" spans="1:25" x14ac:dyDescent="0.3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t="str">
        <f t="shared" si="414"/>
        <v>Profit</v>
      </c>
      <c r="W8870" t="str">
        <f t="shared" si="415"/>
        <v>CA</v>
      </c>
      <c r="X8870" t="str">
        <f t="shared" si="416"/>
        <v>California</v>
      </c>
      <c r="Y8870" t="str">
        <f>VLOOKUP(P8870,'Product manager data'!$A$1:B8886,2,0)</f>
        <v>Jennifer Hutchins</v>
      </c>
    </row>
    <row r="8871" spans="1:25" x14ac:dyDescent="0.3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t="str">
        <f t="shared" si="414"/>
        <v>Profit</v>
      </c>
      <c r="W8871" t="str">
        <f t="shared" si="415"/>
        <v>CA</v>
      </c>
      <c r="X8871" t="str">
        <f t="shared" si="416"/>
        <v>California</v>
      </c>
      <c r="Y8871" t="str">
        <f>VLOOKUP(P8871,'Product manager data'!$A$1:B8887,2,0)</f>
        <v>Kimberly Harrington</v>
      </c>
    </row>
    <row r="8872" spans="1:25" x14ac:dyDescent="0.3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f t="shared" si="414"/>
        <v>Profit</v>
      </c>
      <c r="W8872" t="str">
        <f t="shared" si="415"/>
        <v>CA</v>
      </c>
      <c r="X8872" t="str">
        <f t="shared" si="416"/>
        <v>California</v>
      </c>
      <c r="Y8872" t="str">
        <f>VLOOKUP(P8872,'Product manager data'!$A$1:B8888,2,0)</f>
        <v>Robin Dennis</v>
      </c>
    </row>
    <row r="8873" spans="1:25" x14ac:dyDescent="0.3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f t="shared" si="414"/>
        <v>Profit</v>
      </c>
      <c r="W8873" t="str">
        <f t="shared" si="415"/>
        <v>CA</v>
      </c>
      <c r="X8873" t="str">
        <f t="shared" si="416"/>
        <v>California</v>
      </c>
      <c r="Y8873" t="str">
        <f>VLOOKUP(P8873,'Product manager data'!$A$1:B8889,2,0)</f>
        <v>Myrtle Holloway</v>
      </c>
    </row>
    <row r="8874" spans="1:25" x14ac:dyDescent="0.3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t="str">
        <f t="shared" si="414"/>
        <v>Loss</v>
      </c>
      <c r="W8874" t="str">
        <f t="shared" si="415"/>
        <v>US</v>
      </c>
      <c r="X8874" t="str">
        <f t="shared" si="416"/>
        <v>Texas</v>
      </c>
      <c r="Y8874" t="str">
        <f>VLOOKUP(P8874,'Product manager data'!$A$1:B8890,2,0)</f>
        <v>Jennifer Hutchins</v>
      </c>
    </row>
    <row r="8875" spans="1:25" x14ac:dyDescent="0.3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f t="shared" si="414"/>
        <v>Loss</v>
      </c>
      <c r="W8875" t="str">
        <f t="shared" si="415"/>
        <v>US</v>
      </c>
      <c r="X8875" t="str">
        <f t="shared" si="416"/>
        <v>Texas</v>
      </c>
      <c r="Y8875" t="str">
        <f>VLOOKUP(P8875,'Product manager data'!$A$1:B8891,2,0)</f>
        <v>Kimberly Harrington</v>
      </c>
    </row>
    <row r="8876" spans="1:25" x14ac:dyDescent="0.3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f t="shared" si="414"/>
        <v>Loss</v>
      </c>
      <c r="W8876" t="str">
        <f t="shared" si="415"/>
        <v>CA</v>
      </c>
      <c r="X8876" t="str">
        <f t="shared" si="416"/>
        <v>California</v>
      </c>
      <c r="Y8876" t="str">
        <f>VLOOKUP(P8876,'Product manager data'!$A$1:B8892,2,0)</f>
        <v>Kimberly Harrington</v>
      </c>
    </row>
    <row r="8877" spans="1:25" x14ac:dyDescent="0.3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f t="shared" si="414"/>
        <v>Loss</v>
      </c>
      <c r="W8877" t="str">
        <f t="shared" si="415"/>
        <v>US</v>
      </c>
      <c r="X8877" t="str">
        <f t="shared" si="416"/>
        <v>Texas</v>
      </c>
      <c r="Y8877" t="str">
        <f>VLOOKUP(P8877,'Product manager data'!$A$1:B8893,2,0)</f>
        <v>Tammie Nelson</v>
      </c>
    </row>
    <row r="8878" spans="1:25" x14ac:dyDescent="0.3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f t="shared" si="414"/>
        <v>Loss</v>
      </c>
      <c r="W8878" t="str">
        <f t="shared" si="415"/>
        <v>US</v>
      </c>
      <c r="X8878" t="str">
        <f t="shared" si="416"/>
        <v>Texas</v>
      </c>
      <c r="Y8878" t="str">
        <f>VLOOKUP(P8878,'Product manager data'!$A$1:B8894,2,0)</f>
        <v>Mary Wood</v>
      </c>
    </row>
    <row r="8879" spans="1:25" x14ac:dyDescent="0.3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t="str">
        <f t="shared" si="414"/>
        <v>Profit</v>
      </c>
      <c r="W8879" t="str">
        <f t="shared" si="415"/>
        <v>CA</v>
      </c>
      <c r="X8879" t="str">
        <f t="shared" si="416"/>
        <v>California</v>
      </c>
      <c r="Y8879" t="str">
        <f>VLOOKUP(P8879,'Product manager data'!$A$1:B8895,2,0)</f>
        <v>Jennifer Hutchins</v>
      </c>
    </row>
    <row r="8880" spans="1:25" x14ac:dyDescent="0.3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f t="shared" si="414"/>
        <v>Profit</v>
      </c>
      <c r="W8880" t="str">
        <f t="shared" si="415"/>
        <v>CA</v>
      </c>
      <c r="X8880" t="str">
        <f t="shared" si="416"/>
        <v>California</v>
      </c>
      <c r="Y8880" t="str">
        <f>VLOOKUP(P8880,'Product manager data'!$A$1:B8896,2,0)</f>
        <v>Myrtle Holloway</v>
      </c>
    </row>
    <row r="8881" spans="1:25" x14ac:dyDescent="0.3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t="str">
        <f t="shared" si="414"/>
        <v>Profit</v>
      </c>
      <c r="W8881" t="str">
        <f t="shared" si="415"/>
        <v>US</v>
      </c>
      <c r="X8881" t="str">
        <f t="shared" si="416"/>
        <v>Texas</v>
      </c>
      <c r="Y8881" t="str">
        <f>VLOOKUP(P8881,'Product manager data'!$A$1:B8897,2,0)</f>
        <v>Beth Higgins</v>
      </c>
    </row>
    <row r="8882" spans="1:25" x14ac:dyDescent="0.3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f t="shared" si="414"/>
        <v>Profit</v>
      </c>
      <c r="W8882" t="str">
        <f t="shared" si="415"/>
        <v>US</v>
      </c>
      <c r="X8882" t="str">
        <f t="shared" si="416"/>
        <v>Texas</v>
      </c>
      <c r="Y8882" t="str">
        <f>VLOOKUP(P8882,'Product manager data'!$A$1:B8898,2,0)</f>
        <v>Reggie Bacon</v>
      </c>
    </row>
    <row r="8883" spans="1:25" x14ac:dyDescent="0.3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f t="shared" si="414"/>
        <v>Loss</v>
      </c>
      <c r="W8883" t="str">
        <f t="shared" si="415"/>
        <v>CA</v>
      </c>
      <c r="X8883" t="str">
        <f t="shared" si="416"/>
        <v>California</v>
      </c>
      <c r="Y8883" t="str">
        <f>VLOOKUP(P8883,'Product manager data'!$A$1:B8899,2,0)</f>
        <v>Reggie Bacon</v>
      </c>
    </row>
    <row r="8884" spans="1:25" x14ac:dyDescent="0.3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t="str">
        <f t="shared" si="414"/>
        <v>Profit</v>
      </c>
      <c r="W8884" t="str">
        <f t="shared" si="415"/>
        <v>US</v>
      </c>
      <c r="X8884" t="str">
        <f t="shared" si="416"/>
        <v>Texas</v>
      </c>
      <c r="Y8884" t="str">
        <f>VLOOKUP(P8884,'Product manager data'!$A$1:B8900,2,0)</f>
        <v>James Marez</v>
      </c>
    </row>
    <row r="8885" spans="1:25" x14ac:dyDescent="0.3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f t="shared" si="414"/>
        <v>Profit</v>
      </c>
      <c r="W8885" t="str">
        <f t="shared" si="415"/>
        <v>US</v>
      </c>
      <c r="X8885" t="str">
        <f t="shared" si="416"/>
        <v>Texas</v>
      </c>
      <c r="Y8885" t="str">
        <f>VLOOKUP(P8885,'Product manager data'!$A$1:B8901,2,0)</f>
        <v>Beth Higgins</v>
      </c>
    </row>
    <row r="8886" spans="1:25" x14ac:dyDescent="0.3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f t="shared" si="414"/>
        <v>Loss</v>
      </c>
      <c r="W8886" t="str">
        <f t="shared" si="415"/>
        <v>CA</v>
      </c>
      <c r="X8886" t="str">
        <f t="shared" si="416"/>
        <v>California</v>
      </c>
      <c r="Y8886" t="str">
        <f>VLOOKUP(P8886,'Product manager data'!$A$1:B8902,2,0)</f>
        <v>Kimberly Harrington</v>
      </c>
    </row>
    <row r="8887" spans="1:25" x14ac:dyDescent="0.3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t="str">
        <f t="shared" si="414"/>
        <v>Loss</v>
      </c>
      <c r="W8887" t="str">
        <f t="shared" si="415"/>
        <v>CA</v>
      </c>
      <c r="X8887" t="str">
        <f t="shared" si="416"/>
        <v>California</v>
      </c>
      <c r="Y8887" t="str">
        <f>VLOOKUP(P8887,'Product manager data'!$A$1:B8903,2,0)</f>
        <v>Kimberly Harrington</v>
      </c>
    </row>
    <row r="8888" spans="1:25" x14ac:dyDescent="0.3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f t="shared" si="414"/>
        <v>Loss</v>
      </c>
      <c r="W8888" t="str">
        <f t="shared" si="415"/>
        <v>CA</v>
      </c>
      <c r="X8888" t="str">
        <f t="shared" si="416"/>
        <v>California</v>
      </c>
      <c r="Y8888" t="str">
        <f>VLOOKUP(P8888,'Product manager data'!$A$1:B8904,2,0)</f>
        <v>Kimberly Harrington</v>
      </c>
    </row>
    <row r="8889" spans="1:25" x14ac:dyDescent="0.3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 t="shared" si="414"/>
        <v>Profit</v>
      </c>
      <c r="W8889" t="str">
        <f t="shared" si="415"/>
        <v>CA</v>
      </c>
      <c r="X8889" t="str">
        <f t="shared" si="416"/>
        <v>California</v>
      </c>
      <c r="Y8889" t="str">
        <f>VLOOKUP(P8889,'Product manager data'!$A$1:B8905,2,0)</f>
        <v>Myrtle Holloway</v>
      </c>
    </row>
    <row r="8890" spans="1:25" x14ac:dyDescent="0.3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f t="shared" si="414"/>
        <v>Profit</v>
      </c>
      <c r="W8890" t="str">
        <f t="shared" si="415"/>
        <v>CA</v>
      </c>
      <c r="X8890" t="str">
        <f t="shared" si="416"/>
        <v>California</v>
      </c>
      <c r="Y8890" t="str">
        <f>VLOOKUP(P8890,'Product manager data'!$A$1:B8906,2,0)</f>
        <v>Robin Dennis</v>
      </c>
    </row>
    <row r="8891" spans="1:25" x14ac:dyDescent="0.3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t="str">
        <f t="shared" si="414"/>
        <v>Profit</v>
      </c>
      <c r="W8891" t="str">
        <f t="shared" si="415"/>
        <v>CA</v>
      </c>
      <c r="X8891" t="str">
        <f t="shared" si="416"/>
        <v>California</v>
      </c>
      <c r="Y8891" t="str">
        <f>VLOOKUP(P8891,'Product manager data'!$A$1:B8907,2,0)</f>
        <v>James Marez</v>
      </c>
    </row>
    <row r="8892" spans="1:25" x14ac:dyDescent="0.3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t="str">
        <f t="shared" si="414"/>
        <v>Profit</v>
      </c>
      <c r="W8892" t="str">
        <f t="shared" si="415"/>
        <v>CA</v>
      </c>
      <c r="X8892" t="str">
        <f t="shared" si="416"/>
        <v>California</v>
      </c>
      <c r="Y8892" t="str">
        <f>VLOOKUP(P8892,'Product manager data'!$A$1:B8908,2,0)</f>
        <v>Mary Wood</v>
      </c>
    </row>
    <row r="8893" spans="1:25" x14ac:dyDescent="0.3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f t="shared" si="414"/>
        <v>Profit</v>
      </c>
      <c r="W8893" t="str">
        <f t="shared" si="415"/>
        <v>CA</v>
      </c>
      <c r="X8893" t="str">
        <f t="shared" si="416"/>
        <v>California</v>
      </c>
      <c r="Y8893" t="str">
        <f>VLOOKUP(P8893,'Product manager data'!$A$1:B8909,2,0)</f>
        <v>Sandra Cruz</v>
      </c>
    </row>
    <row r="8894" spans="1:25" x14ac:dyDescent="0.3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f t="shared" si="414"/>
        <v>Profit</v>
      </c>
      <c r="W8894" t="str">
        <f t="shared" si="415"/>
        <v>CA</v>
      </c>
      <c r="X8894" t="str">
        <f t="shared" si="416"/>
        <v>California</v>
      </c>
      <c r="Y8894" t="str">
        <f>VLOOKUP(P8894,'Product manager data'!$A$1:B8910,2,0)</f>
        <v>Sandra Cruz</v>
      </c>
    </row>
    <row r="8895" spans="1:25" x14ac:dyDescent="0.3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t="str">
        <f t="shared" si="414"/>
        <v>Profit</v>
      </c>
      <c r="W8895" t="str">
        <f t="shared" si="415"/>
        <v>CA</v>
      </c>
      <c r="X8895" t="str">
        <f t="shared" si="416"/>
        <v>California</v>
      </c>
      <c r="Y8895" t="str">
        <f>VLOOKUP(P8895,'Product manager data'!$A$1:B8911,2,0)</f>
        <v>Michael Benoit</v>
      </c>
    </row>
    <row r="8896" spans="1:25" x14ac:dyDescent="0.3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f t="shared" si="414"/>
        <v>Profit</v>
      </c>
      <c r="W8896" t="str">
        <f t="shared" si="415"/>
        <v>CA</v>
      </c>
      <c r="X8896" t="str">
        <f t="shared" si="416"/>
        <v>California</v>
      </c>
      <c r="Y8896" t="str">
        <f>VLOOKUP(P8896,'Product manager data'!$A$1:B8912,2,0)</f>
        <v>Robin Dennis</v>
      </c>
    </row>
    <row r="8897" spans="1:25" x14ac:dyDescent="0.3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f t="shared" si="414"/>
        <v>Profit</v>
      </c>
      <c r="W8897" t="str">
        <f t="shared" si="415"/>
        <v>CA</v>
      </c>
      <c r="X8897" t="str">
        <f t="shared" si="416"/>
        <v>California</v>
      </c>
      <c r="Y8897" t="str">
        <f>VLOOKUP(P8897,'Product manager data'!$A$1:B8913,2,0)</f>
        <v>Myrtle Holloway</v>
      </c>
    </row>
    <row r="8898" spans="1:25" x14ac:dyDescent="0.3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f t="shared" si="414"/>
        <v>Profit</v>
      </c>
      <c r="W8898" t="str">
        <f t="shared" si="415"/>
        <v>CA</v>
      </c>
      <c r="X8898" t="str">
        <f t="shared" si="416"/>
        <v>California</v>
      </c>
      <c r="Y8898" t="str">
        <f>VLOOKUP(P8898,'Product manager data'!$A$1:B8914,2,0)</f>
        <v>James Marez</v>
      </c>
    </row>
    <row r="8899" spans="1:25" x14ac:dyDescent="0.3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f t="shared" ref="V8899:V8962" si="417">IF(U8899&gt;=0,"Profit","Loss")</f>
        <v>Profit</v>
      </c>
      <c r="W8899" t="str">
        <f t="shared" ref="W8899:W8962" si="418">MID(B8899,1,2)</f>
        <v>CA</v>
      </c>
      <c r="X8899" t="str">
        <f t="shared" ref="X8899:X8962" si="419">IF(W8899="CA","California","Texas")</f>
        <v>California</v>
      </c>
      <c r="Y8899" t="str">
        <f>VLOOKUP(P8899,'Product manager data'!$A$1:B8915,2,0)</f>
        <v>Beth Higgins</v>
      </c>
    </row>
    <row r="8900" spans="1:25" x14ac:dyDescent="0.3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t="str">
        <f t="shared" si="417"/>
        <v>Profit</v>
      </c>
      <c r="W8900" t="str">
        <f t="shared" si="418"/>
        <v>CA</v>
      </c>
      <c r="X8900" t="str">
        <f t="shared" si="419"/>
        <v>California</v>
      </c>
      <c r="Y8900" t="str">
        <f>VLOOKUP(P8900,'Product manager data'!$A$1:B8916,2,0)</f>
        <v>James Marez</v>
      </c>
    </row>
    <row r="8901" spans="1:25" x14ac:dyDescent="0.3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t="str">
        <f t="shared" si="417"/>
        <v>Profit</v>
      </c>
      <c r="W8901" t="str">
        <f t="shared" si="418"/>
        <v>CA</v>
      </c>
      <c r="X8901" t="str">
        <f t="shared" si="419"/>
        <v>California</v>
      </c>
      <c r="Y8901" t="str">
        <f>VLOOKUP(P8901,'Product manager data'!$A$1:B8917,2,0)</f>
        <v>Willie Zensen</v>
      </c>
    </row>
    <row r="8902" spans="1:25" x14ac:dyDescent="0.3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t="str">
        <f t="shared" si="417"/>
        <v>Loss</v>
      </c>
      <c r="W8902" t="str">
        <f t="shared" si="418"/>
        <v>CA</v>
      </c>
      <c r="X8902" t="str">
        <f t="shared" si="419"/>
        <v>California</v>
      </c>
      <c r="Y8902" t="str">
        <f>VLOOKUP(P8902,'Product manager data'!$A$1:B8918,2,0)</f>
        <v>Robin Dennis</v>
      </c>
    </row>
    <row r="8903" spans="1:25" x14ac:dyDescent="0.3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t="str">
        <f t="shared" si="417"/>
        <v>Profit</v>
      </c>
      <c r="W8903" t="str">
        <f t="shared" si="418"/>
        <v>CA</v>
      </c>
      <c r="X8903" t="str">
        <f t="shared" si="419"/>
        <v>California</v>
      </c>
      <c r="Y8903" t="str">
        <f>VLOOKUP(P8903,'Product manager data'!$A$1:B8919,2,0)</f>
        <v>Beth Higgins</v>
      </c>
    </row>
    <row r="8904" spans="1:25" x14ac:dyDescent="0.3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t="str">
        <f t="shared" si="417"/>
        <v>Loss</v>
      </c>
      <c r="W8904" t="str">
        <f t="shared" si="418"/>
        <v>CA</v>
      </c>
      <c r="X8904" t="str">
        <f t="shared" si="419"/>
        <v>California</v>
      </c>
      <c r="Y8904" t="str">
        <f>VLOOKUP(P8904,'Product manager data'!$A$1:B8920,2,0)</f>
        <v>Sandra Cruz</v>
      </c>
    </row>
    <row r="8905" spans="1:25" x14ac:dyDescent="0.3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f t="shared" si="417"/>
        <v>Profit</v>
      </c>
      <c r="W8905" t="str">
        <f t="shared" si="418"/>
        <v>CA</v>
      </c>
      <c r="X8905" t="str">
        <f t="shared" si="419"/>
        <v>California</v>
      </c>
      <c r="Y8905" t="str">
        <f>VLOOKUP(P8905,'Product manager data'!$A$1:B8921,2,0)</f>
        <v>Beth Higgins</v>
      </c>
    </row>
    <row r="8906" spans="1:25" x14ac:dyDescent="0.3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f t="shared" si="417"/>
        <v>Profit</v>
      </c>
      <c r="W8906" t="str">
        <f t="shared" si="418"/>
        <v>US</v>
      </c>
      <c r="X8906" t="str">
        <f t="shared" si="419"/>
        <v>Texas</v>
      </c>
      <c r="Y8906" t="str">
        <f>VLOOKUP(P8906,'Product manager data'!$A$1:B8922,2,0)</f>
        <v>Willie Zensen</v>
      </c>
    </row>
    <row r="8907" spans="1:25" x14ac:dyDescent="0.3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t="str">
        <f t="shared" si="417"/>
        <v>Profit</v>
      </c>
      <c r="W8907" t="str">
        <f t="shared" si="418"/>
        <v>US</v>
      </c>
      <c r="X8907" t="str">
        <f t="shared" si="419"/>
        <v>Texas</v>
      </c>
      <c r="Y8907" t="str">
        <f>VLOOKUP(P8907,'Product manager data'!$A$1:B8923,2,0)</f>
        <v>Reggie Bacon</v>
      </c>
    </row>
    <row r="8908" spans="1:25" x14ac:dyDescent="0.3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f t="shared" si="417"/>
        <v>Profit</v>
      </c>
      <c r="W8908" t="str">
        <f t="shared" si="418"/>
        <v>US</v>
      </c>
      <c r="X8908" t="str">
        <f t="shared" si="419"/>
        <v>Texas</v>
      </c>
      <c r="Y8908" t="str">
        <f>VLOOKUP(P8908,'Product manager data'!$A$1:B8924,2,0)</f>
        <v>Beth Higgins</v>
      </c>
    </row>
    <row r="8909" spans="1:25" x14ac:dyDescent="0.3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f t="shared" si="417"/>
        <v>Profit</v>
      </c>
      <c r="W8909" t="str">
        <f t="shared" si="418"/>
        <v>CA</v>
      </c>
      <c r="X8909" t="str">
        <f t="shared" si="419"/>
        <v>California</v>
      </c>
      <c r="Y8909" t="str">
        <f>VLOOKUP(P8909,'Product manager data'!$A$1:B8925,2,0)</f>
        <v>James Marez</v>
      </c>
    </row>
    <row r="8910" spans="1:25" x14ac:dyDescent="0.3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t="str">
        <f t="shared" si="417"/>
        <v>Profit</v>
      </c>
      <c r="W8910" t="str">
        <f t="shared" si="418"/>
        <v>CA</v>
      </c>
      <c r="X8910" t="str">
        <f t="shared" si="419"/>
        <v>California</v>
      </c>
      <c r="Y8910" t="str">
        <f>VLOOKUP(P8910,'Product manager data'!$A$1:B8926,2,0)</f>
        <v>Beth Higgins</v>
      </c>
    </row>
    <row r="8911" spans="1:25" x14ac:dyDescent="0.3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f t="shared" si="417"/>
        <v>Profit</v>
      </c>
      <c r="W8911" t="str">
        <f t="shared" si="418"/>
        <v>CA</v>
      </c>
      <c r="X8911" t="str">
        <f t="shared" si="419"/>
        <v>California</v>
      </c>
      <c r="Y8911" t="str">
        <f>VLOOKUP(P8911,'Product manager data'!$A$1:B8927,2,0)</f>
        <v>Willie Zensen</v>
      </c>
    </row>
    <row r="8912" spans="1:25" x14ac:dyDescent="0.3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t="str">
        <f t="shared" si="417"/>
        <v>Profit</v>
      </c>
      <c r="W8912" t="str">
        <f t="shared" si="418"/>
        <v>CA</v>
      </c>
      <c r="X8912" t="str">
        <f t="shared" si="419"/>
        <v>California</v>
      </c>
      <c r="Y8912" t="str">
        <f>VLOOKUP(P8912,'Product manager data'!$A$1:B8928,2,0)</f>
        <v>Reggie Bacon</v>
      </c>
    </row>
    <row r="8913" spans="1:25" x14ac:dyDescent="0.3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t="str">
        <f t="shared" si="417"/>
        <v>Loss</v>
      </c>
      <c r="W8913" t="str">
        <f t="shared" si="418"/>
        <v>CA</v>
      </c>
      <c r="X8913" t="str">
        <f t="shared" si="419"/>
        <v>California</v>
      </c>
      <c r="Y8913" t="str">
        <f>VLOOKUP(P8913,'Product manager data'!$A$1:B8929,2,0)</f>
        <v>James Marez</v>
      </c>
    </row>
    <row r="8914" spans="1:25" x14ac:dyDescent="0.3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t="str">
        <f t="shared" si="417"/>
        <v>Loss</v>
      </c>
      <c r="W8914" t="str">
        <f t="shared" si="418"/>
        <v>CA</v>
      </c>
      <c r="X8914" t="str">
        <f t="shared" si="419"/>
        <v>California</v>
      </c>
      <c r="Y8914" t="str">
        <f>VLOOKUP(P8914,'Product manager data'!$A$1:B8930,2,0)</f>
        <v>Kimberly Harrington</v>
      </c>
    </row>
    <row r="8915" spans="1:25" x14ac:dyDescent="0.3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t="str">
        <f t="shared" si="417"/>
        <v>Profit</v>
      </c>
      <c r="W8915" t="str">
        <f t="shared" si="418"/>
        <v>CA</v>
      </c>
      <c r="X8915" t="str">
        <f t="shared" si="419"/>
        <v>California</v>
      </c>
      <c r="Y8915" t="str">
        <f>VLOOKUP(P8915,'Product manager data'!$A$1:B8931,2,0)</f>
        <v>Willie Zensen</v>
      </c>
    </row>
    <row r="8916" spans="1:25" x14ac:dyDescent="0.3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f t="shared" si="417"/>
        <v>Profit</v>
      </c>
      <c r="W8916" t="str">
        <f t="shared" si="418"/>
        <v>US</v>
      </c>
      <c r="X8916" t="str">
        <f t="shared" si="419"/>
        <v>Texas</v>
      </c>
      <c r="Y8916" t="str">
        <f>VLOOKUP(P8916,'Product manager data'!$A$1:B8932,2,0)</f>
        <v>Myrtle Holloway</v>
      </c>
    </row>
    <row r="8917" spans="1:25" x14ac:dyDescent="0.3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f t="shared" si="417"/>
        <v>Loss</v>
      </c>
      <c r="W8917" t="str">
        <f t="shared" si="418"/>
        <v>US</v>
      </c>
      <c r="X8917" t="str">
        <f t="shared" si="419"/>
        <v>Texas</v>
      </c>
      <c r="Y8917" t="str">
        <f>VLOOKUP(P8917,'Product manager data'!$A$1:B8933,2,0)</f>
        <v>Kimberly Harrington</v>
      </c>
    </row>
    <row r="8918" spans="1:25" x14ac:dyDescent="0.3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t="str">
        <f t="shared" si="417"/>
        <v>Loss</v>
      </c>
      <c r="W8918" t="str">
        <f t="shared" si="418"/>
        <v>US</v>
      </c>
      <c r="X8918" t="str">
        <f t="shared" si="419"/>
        <v>Texas</v>
      </c>
      <c r="Y8918" t="str">
        <f>VLOOKUP(P8918,'Product manager data'!$A$1:B8934,2,0)</f>
        <v>Mary Wood</v>
      </c>
    </row>
    <row r="8919" spans="1:25" x14ac:dyDescent="0.3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f t="shared" si="417"/>
        <v>Profit</v>
      </c>
      <c r="W8919" t="str">
        <f t="shared" si="418"/>
        <v>US</v>
      </c>
      <c r="X8919" t="str">
        <f t="shared" si="419"/>
        <v>Texas</v>
      </c>
      <c r="Y8919" t="str">
        <f>VLOOKUP(P8919,'Product manager data'!$A$1:B8935,2,0)</f>
        <v>Beth Higgins</v>
      </c>
    </row>
    <row r="8920" spans="1:25" x14ac:dyDescent="0.3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f t="shared" si="417"/>
        <v>Loss</v>
      </c>
      <c r="W8920" t="str">
        <f t="shared" si="418"/>
        <v>US</v>
      </c>
      <c r="X8920" t="str">
        <f t="shared" si="419"/>
        <v>Texas</v>
      </c>
      <c r="Y8920" t="str">
        <f>VLOOKUP(P8920,'Product manager data'!$A$1:B8936,2,0)</f>
        <v>Kimberly Harrington</v>
      </c>
    </row>
    <row r="8921" spans="1:25" x14ac:dyDescent="0.3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t="str">
        <f t="shared" si="417"/>
        <v>Profit</v>
      </c>
      <c r="W8921" t="str">
        <f t="shared" si="418"/>
        <v>CA</v>
      </c>
      <c r="X8921" t="str">
        <f t="shared" si="419"/>
        <v>California</v>
      </c>
      <c r="Y8921" t="str">
        <f>VLOOKUP(P8921,'Product manager data'!$A$1:B8937,2,0)</f>
        <v>Robin Dennis</v>
      </c>
    </row>
    <row r="8922" spans="1:25" x14ac:dyDescent="0.3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t="str">
        <f t="shared" si="417"/>
        <v>Profit</v>
      </c>
      <c r="W8922" t="str">
        <f t="shared" si="418"/>
        <v>CA</v>
      </c>
      <c r="X8922" t="str">
        <f t="shared" si="419"/>
        <v>California</v>
      </c>
      <c r="Y8922" t="str">
        <f>VLOOKUP(P8922,'Product manager data'!$A$1:B8938,2,0)</f>
        <v>Reggie Bacon</v>
      </c>
    </row>
    <row r="8923" spans="1:25" x14ac:dyDescent="0.3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t="str">
        <f t="shared" si="417"/>
        <v>Profit</v>
      </c>
      <c r="W8923" t="str">
        <f t="shared" si="418"/>
        <v>CA</v>
      </c>
      <c r="X8923" t="str">
        <f t="shared" si="419"/>
        <v>California</v>
      </c>
      <c r="Y8923" t="str">
        <f>VLOOKUP(P8923,'Product manager data'!$A$1:B8939,2,0)</f>
        <v>James Marez</v>
      </c>
    </row>
    <row r="8924" spans="1:25" x14ac:dyDescent="0.3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t="str">
        <f t="shared" si="417"/>
        <v>Profit</v>
      </c>
      <c r="W8924" t="str">
        <f t="shared" si="418"/>
        <v>CA</v>
      </c>
      <c r="X8924" t="str">
        <f t="shared" si="419"/>
        <v>California</v>
      </c>
      <c r="Y8924" t="str">
        <f>VLOOKUP(P8924,'Product manager data'!$A$1:B8940,2,0)</f>
        <v>Robin Dennis</v>
      </c>
    </row>
    <row r="8925" spans="1:25" x14ac:dyDescent="0.3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t="str">
        <f t="shared" si="417"/>
        <v>Loss</v>
      </c>
      <c r="W8925" t="str">
        <f t="shared" si="418"/>
        <v>CA</v>
      </c>
      <c r="X8925" t="str">
        <f t="shared" si="419"/>
        <v>California</v>
      </c>
      <c r="Y8925" t="str">
        <f>VLOOKUP(P8925,'Product manager data'!$A$1:B8941,2,0)</f>
        <v>Kimberly Harrington</v>
      </c>
    </row>
    <row r="8926" spans="1:25" x14ac:dyDescent="0.3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t="str">
        <f t="shared" si="417"/>
        <v>Profit</v>
      </c>
      <c r="W8926" t="str">
        <f t="shared" si="418"/>
        <v>CA</v>
      </c>
      <c r="X8926" t="str">
        <f t="shared" si="419"/>
        <v>California</v>
      </c>
      <c r="Y8926" t="str">
        <f>VLOOKUP(P8926,'Product manager data'!$A$1:B8942,2,0)</f>
        <v>James Marez</v>
      </c>
    </row>
    <row r="8927" spans="1:25" x14ac:dyDescent="0.3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f t="shared" si="417"/>
        <v>Loss</v>
      </c>
      <c r="W8927" t="str">
        <f t="shared" si="418"/>
        <v>CA</v>
      </c>
      <c r="X8927" t="str">
        <f t="shared" si="419"/>
        <v>California</v>
      </c>
      <c r="Y8927" t="str">
        <f>VLOOKUP(P8927,'Product manager data'!$A$1:B8943,2,0)</f>
        <v>Kimberly Harrington</v>
      </c>
    </row>
    <row r="8928" spans="1:25" x14ac:dyDescent="0.3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f t="shared" si="417"/>
        <v>Loss</v>
      </c>
      <c r="W8928" t="str">
        <f t="shared" si="418"/>
        <v>CA</v>
      </c>
      <c r="X8928" t="str">
        <f t="shared" si="419"/>
        <v>California</v>
      </c>
      <c r="Y8928" t="str">
        <f>VLOOKUP(P8928,'Product manager data'!$A$1:B8944,2,0)</f>
        <v>Michael Benoit</v>
      </c>
    </row>
    <row r="8929" spans="1:25" x14ac:dyDescent="0.3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 t="shared" si="417"/>
        <v>Profit</v>
      </c>
      <c r="W8929" t="str">
        <f t="shared" si="418"/>
        <v>CA</v>
      </c>
      <c r="X8929" t="str">
        <f t="shared" si="419"/>
        <v>California</v>
      </c>
      <c r="Y8929" t="str">
        <f>VLOOKUP(P8929,'Product manager data'!$A$1:B8945,2,0)</f>
        <v>Eric Goetz</v>
      </c>
    </row>
    <row r="8930" spans="1:25" x14ac:dyDescent="0.3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f t="shared" si="417"/>
        <v>Loss</v>
      </c>
      <c r="W8930" t="str">
        <f t="shared" si="418"/>
        <v>US</v>
      </c>
      <c r="X8930" t="str">
        <f t="shared" si="419"/>
        <v>Texas</v>
      </c>
      <c r="Y8930" t="str">
        <f>VLOOKUP(P8930,'Product manager data'!$A$1:B8946,2,0)</f>
        <v>Michael Benoit</v>
      </c>
    </row>
    <row r="8931" spans="1:25" x14ac:dyDescent="0.3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f t="shared" si="417"/>
        <v>Loss</v>
      </c>
      <c r="W8931" t="str">
        <f t="shared" si="418"/>
        <v>US</v>
      </c>
      <c r="X8931" t="str">
        <f t="shared" si="419"/>
        <v>Texas</v>
      </c>
      <c r="Y8931" t="str">
        <f>VLOOKUP(P8931,'Product manager data'!$A$1:B8947,2,0)</f>
        <v>Michael Benoit</v>
      </c>
    </row>
    <row r="8932" spans="1:25" x14ac:dyDescent="0.3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f t="shared" si="417"/>
        <v>Profit</v>
      </c>
      <c r="W8932" t="str">
        <f t="shared" si="418"/>
        <v>US</v>
      </c>
      <c r="X8932" t="str">
        <f t="shared" si="419"/>
        <v>Texas</v>
      </c>
      <c r="Y8932" t="str">
        <f>VLOOKUP(P8932,'Product manager data'!$A$1:B8948,2,0)</f>
        <v>James Marez</v>
      </c>
    </row>
    <row r="8933" spans="1:25" x14ac:dyDescent="0.3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t="str">
        <f t="shared" si="417"/>
        <v>Profit</v>
      </c>
      <c r="W8933" t="str">
        <f t="shared" si="418"/>
        <v>CA</v>
      </c>
      <c r="X8933" t="str">
        <f t="shared" si="419"/>
        <v>California</v>
      </c>
      <c r="Y8933" t="str">
        <f>VLOOKUP(P8933,'Product manager data'!$A$1:B8949,2,0)</f>
        <v>Robin Dennis</v>
      </c>
    </row>
    <row r="8934" spans="1:25" x14ac:dyDescent="0.3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t="str">
        <f t="shared" si="417"/>
        <v>Profit</v>
      </c>
      <c r="W8934" t="str">
        <f t="shared" si="418"/>
        <v>CA</v>
      </c>
      <c r="X8934" t="str">
        <f t="shared" si="419"/>
        <v>California</v>
      </c>
      <c r="Y8934" t="str">
        <f>VLOOKUP(P8934,'Product manager data'!$A$1:B8950,2,0)</f>
        <v>Reggie Bacon</v>
      </c>
    </row>
    <row r="8935" spans="1:25" x14ac:dyDescent="0.3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f t="shared" si="417"/>
        <v>Profit</v>
      </c>
      <c r="W8935" t="str">
        <f t="shared" si="418"/>
        <v>CA</v>
      </c>
      <c r="X8935" t="str">
        <f t="shared" si="419"/>
        <v>California</v>
      </c>
      <c r="Y8935" t="str">
        <f>VLOOKUP(P8935,'Product manager data'!$A$1:B8951,2,0)</f>
        <v>Robin Dennis</v>
      </c>
    </row>
    <row r="8936" spans="1:25" x14ac:dyDescent="0.3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 t="shared" si="417"/>
        <v>Profit</v>
      </c>
      <c r="W8936" t="str">
        <f t="shared" si="418"/>
        <v>CA</v>
      </c>
      <c r="X8936" t="str">
        <f t="shared" si="419"/>
        <v>California</v>
      </c>
      <c r="Y8936" t="str">
        <f>VLOOKUP(P8936,'Product manager data'!$A$1:B8952,2,0)</f>
        <v>Beth Higgins</v>
      </c>
    </row>
    <row r="8937" spans="1:25" x14ac:dyDescent="0.3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f t="shared" si="417"/>
        <v>Profit</v>
      </c>
      <c r="W8937" t="str">
        <f t="shared" si="418"/>
        <v>CA</v>
      </c>
      <c r="X8937" t="str">
        <f t="shared" si="419"/>
        <v>California</v>
      </c>
      <c r="Y8937" t="str">
        <f>VLOOKUP(P8937,'Product manager data'!$A$1:B8953,2,0)</f>
        <v>Reggie Bacon</v>
      </c>
    </row>
    <row r="8938" spans="1:25" x14ac:dyDescent="0.3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 t="shared" si="417"/>
        <v>Profit</v>
      </c>
      <c r="W8938" t="str">
        <f t="shared" si="418"/>
        <v>CA</v>
      </c>
      <c r="X8938" t="str">
        <f t="shared" si="419"/>
        <v>California</v>
      </c>
      <c r="Y8938" t="str">
        <f>VLOOKUP(P8938,'Product manager data'!$A$1:B8954,2,0)</f>
        <v>Eric Goetz</v>
      </c>
    </row>
    <row r="8939" spans="1:25" x14ac:dyDescent="0.3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t="str">
        <f t="shared" si="417"/>
        <v>Profit</v>
      </c>
      <c r="W8939" t="str">
        <f t="shared" si="418"/>
        <v>CA</v>
      </c>
      <c r="X8939" t="str">
        <f t="shared" si="419"/>
        <v>California</v>
      </c>
      <c r="Y8939" t="str">
        <f>VLOOKUP(P8939,'Product manager data'!$A$1:B8955,2,0)</f>
        <v>James Marez</v>
      </c>
    </row>
    <row r="8940" spans="1:25" x14ac:dyDescent="0.3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f t="shared" si="417"/>
        <v>Profit</v>
      </c>
      <c r="W8940" t="str">
        <f t="shared" si="418"/>
        <v>CA</v>
      </c>
      <c r="X8940" t="str">
        <f t="shared" si="419"/>
        <v>California</v>
      </c>
      <c r="Y8940" t="str">
        <f>VLOOKUP(P8940,'Product manager data'!$A$1:B8956,2,0)</f>
        <v>Eric Goetz</v>
      </c>
    </row>
    <row r="8941" spans="1:25" x14ac:dyDescent="0.3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f t="shared" si="417"/>
        <v>Profit</v>
      </c>
      <c r="W8941" t="str">
        <f t="shared" si="418"/>
        <v>CA</v>
      </c>
      <c r="X8941" t="str">
        <f t="shared" si="419"/>
        <v>California</v>
      </c>
      <c r="Y8941" t="str">
        <f>VLOOKUP(P8941,'Product manager data'!$A$1:B8957,2,0)</f>
        <v>Kimberly Harrington</v>
      </c>
    </row>
    <row r="8942" spans="1:25" x14ac:dyDescent="0.3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t="str">
        <f t="shared" si="417"/>
        <v>Loss</v>
      </c>
      <c r="W8942" t="str">
        <f t="shared" si="418"/>
        <v>CA</v>
      </c>
      <c r="X8942" t="str">
        <f t="shared" si="419"/>
        <v>California</v>
      </c>
      <c r="Y8942" t="str">
        <f>VLOOKUP(P8942,'Product manager data'!$A$1:B8958,2,0)</f>
        <v>Tammie Nelson</v>
      </c>
    </row>
    <row r="8943" spans="1:25" x14ac:dyDescent="0.3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 t="shared" si="417"/>
        <v>Loss</v>
      </c>
      <c r="W8943" t="str">
        <f t="shared" si="418"/>
        <v>CA</v>
      </c>
      <c r="X8943" t="str">
        <f t="shared" si="419"/>
        <v>California</v>
      </c>
      <c r="Y8943" t="str">
        <f>VLOOKUP(P8943,'Product manager data'!$A$1:B8959,2,0)</f>
        <v>Kimberly Harrington</v>
      </c>
    </row>
    <row r="8944" spans="1:25" x14ac:dyDescent="0.3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t="str">
        <f t="shared" si="417"/>
        <v>Loss</v>
      </c>
      <c r="W8944" t="str">
        <f t="shared" si="418"/>
        <v>CA</v>
      </c>
      <c r="X8944" t="str">
        <f t="shared" si="419"/>
        <v>California</v>
      </c>
      <c r="Y8944" t="str">
        <f>VLOOKUP(P8944,'Product manager data'!$A$1:B8960,2,0)</f>
        <v>Jennifer Hutchins</v>
      </c>
    </row>
    <row r="8945" spans="1:25" x14ac:dyDescent="0.3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t="str">
        <f t="shared" si="417"/>
        <v>Loss</v>
      </c>
      <c r="W8945" t="str">
        <f t="shared" si="418"/>
        <v>CA</v>
      </c>
      <c r="X8945" t="str">
        <f t="shared" si="419"/>
        <v>California</v>
      </c>
      <c r="Y8945" t="str">
        <f>VLOOKUP(P8945,'Product manager data'!$A$1:B8961,2,0)</f>
        <v>Sandra Cruz</v>
      </c>
    </row>
    <row r="8946" spans="1:25" x14ac:dyDescent="0.3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t="str">
        <f t="shared" si="417"/>
        <v>Profit</v>
      </c>
      <c r="W8946" t="str">
        <f t="shared" si="418"/>
        <v>CA</v>
      </c>
      <c r="X8946" t="str">
        <f t="shared" si="419"/>
        <v>California</v>
      </c>
      <c r="Y8946" t="str">
        <f>VLOOKUP(P8946,'Product manager data'!$A$1:B8962,2,0)</f>
        <v>Beth Higgins</v>
      </c>
    </row>
    <row r="8947" spans="1:25" x14ac:dyDescent="0.3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f t="shared" si="417"/>
        <v>Profit</v>
      </c>
      <c r="W8947" t="str">
        <f t="shared" si="418"/>
        <v>CA</v>
      </c>
      <c r="X8947" t="str">
        <f t="shared" si="419"/>
        <v>California</v>
      </c>
      <c r="Y8947" t="str">
        <f>VLOOKUP(P8947,'Product manager data'!$A$1:B8963,2,0)</f>
        <v>Tammie Nelson</v>
      </c>
    </row>
    <row r="8948" spans="1:25" x14ac:dyDescent="0.3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 t="shared" si="417"/>
        <v>Profit</v>
      </c>
      <c r="W8948" t="str">
        <f t="shared" si="418"/>
        <v>CA</v>
      </c>
      <c r="X8948" t="str">
        <f t="shared" si="419"/>
        <v>California</v>
      </c>
      <c r="Y8948" t="str">
        <f>VLOOKUP(P8948,'Product manager data'!$A$1:B8964,2,0)</f>
        <v>Beth Higgins</v>
      </c>
    </row>
    <row r="8949" spans="1:25" x14ac:dyDescent="0.3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t="str">
        <f t="shared" si="417"/>
        <v>Profit</v>
      </c>
      <c r="W8949" t="str">
        <f t="shared" si="418"/>
        <v>CA</v>
      </c>
      <c r="X8949" t="str">
        <f t="shared" si="419"/>
        <v>California</v>
      </c>
      <c r="Y8949" t="str">
        <f>VLOOKUP(P8949,'Product manager data'!$A$1:B8965,2,0)</f>
        <v>Kimberly Harrington</v>
      </c>
    </row>
    <row r="8950" spans="1:25" x14ac:dyDescent="0.3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t="str">
        <f t="shared" si="417"/>
        <v>Profit</v>
      </c>
      <c r="W8950" t="str">
        <f t="shared" si="418"/>
        <v>CA</v>
      </c>
      <c r="X8950" t="str">
        <f t="shared" si="419"/>
        <v>California</v>
      </c>
      <c r="Y8950" t="str">
        <f>VLOOKUP(P8950,'Product manager data'!$A$1:B8966,2,0)</f>
        <v>Mary Wood</v>
      </c>
    </row>
    <row r="8951" spans="1:25" x14ac:dyDescent="0.3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f t="shared" si="417"/>
        <v>Loss</v>
      </c>
      <c r="W8951" t="str">
        <f t="shared" si="418"/>
        <v>CA</v>
      </c>
      <c r="X8951" t="str">
        <f t="shared" si="419"/>
        <v>California</v>
      </c>
      <c r="Y8951" t="str">
        <f>VLOOKUP(P8951,'Product manager data'!$A$1:B8967,2,0)</f>
        <v>Michael Benoit</v>
      </c>
    </row>
    <row r="8952" spans="1:25" x14ac:dyDescent="0.3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f t="shared" si="417"/>
        <v>Profit</v>
      </c>
      <c r="W8952" t="str">
        <f t="shared" si="418"/>
        <v>CA</v>
      </c>
      <c r="X8952" t="str">
        <f t="shared" si="419"/>
        <v>California</v>
      </c>
      <c r="Y8952" t="str">
        <f>VLOOKUP(P8952,'Product manager data'!$A$1:B8968,2,0)</f>
        <v>Reggie Bacon</v>
      </c>
    </row>
    <row r="8953" spans="1:25" x14ac:dyDescent="0.3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f t="shared" si="417"/>
        <v>Profit</v>
      </c>
      <c r="W8953" t="str">
        <f t="shared" si="418"/>
        <v>CA</v>
      </c>
      <c r="X8953" t="str">
        <f t="shared" si="419"/>
        <v>California</v>
      </c>
      <c r="Y8953" t="str">
        <f>VLOOKUP(P8953,'Product manager data'!$A$1:B8969,2,0)</f>
        <v>Myrtle Holloway</v>
      </c>
    </row>
    <row r="8954" spans="1:25" x14ac:dyDescent="0.3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f t="shared" si="417"/>
        <v>Profit</v>
      </c>
      <c r="W8954" t="str">
        <f t="shared" si="418"/>
        <v>CA</v>
      </c>
      <c r="X8954" t="str">
        <f t="shared" si="419"/>
        <v>California</v>
      </c>
      <c r="Y8954" t="str">
        <f>VLOOKUP(P8954,'Product manager data'!$A$1:B8970,2,0)</f>
        <v>Eric Goetz</v>
      </c>
    </row>
    <row r="8955" spans="1:25" x14ac:dyDescent="0.3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f t="shared" si="417"/>
        <v>Profit</v>
      </c>
      <c r="W8955" t="str">
        <f t="shared" si="418"/>
        <v>CA</v>
      </c>
      <c r="X8955" t="str">
        <f t="shared" si="419"/>
        <v>California</v>
      </c>
      <c r="Y8955" t="str">
        <f>VLOOKUP(P8955,'Product manager data'!$A$1:B8971,2,0)</f>
        <v>Mary Wood</v>
      </c>
    </row>
    <row r="8956" spans="1:25" x14ac:dyDescent="0.3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f t="shared" si="417"/>
        <v>Loss</v>
      </c>
      <c r="W8956" t="str">
        <f t="shared" si="418"/>
        <v>CA</v>
      </c>
      <c r="X8956" t="str">
        <f t="shared" si="419"/>
        <v>California</v>
      </c>
      <c r="Y8956" t="str">
        <f>VLOOKUP(P8956,'Product manager data'!$A$1:B8972,2,0)</f>
        <v>Tim Collins</v>
      </c>
    </row>
    <row r="8957" spans="1:25" x14ac:dyDescent="0.3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t="str">
        <f t="shared" si="417"/>
        <v>Profit</v>
      </c>
      <c r="W8957" t="str">
        <f t="shared" si="418"/>
        <v>CA</v>
      </c>
      <c r="X8957" t="str">
        <f t="shared" si="419"/>
        <v>California</v>
      </c>
      <c r="Y8957" t="str">
        <f>VLOOKUP(P8957,'Product manager data'!$A$1:B8973,2,0)</f>
        <v>Beth Higgins</v>
      </c>
    </row>
    <row r="8958" spans="1:25" x14ac:dyDescent="0.3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t="str">
        <f t="shared" si="417"/>
        <v>Profit</v>
      </c>
      <c r="W8958" t="str">
        <f t="shared" si="418"/>
        <v>CA</v>
      </c>
      <c r="X8958" t="str">
        <f t="shared" si="419"/>
        <v>California</v>
      </c>
      <c r="Y8958" t="str">
        <f>VLOOKUP(P8958,'Product manager data'!$A$1:B8974,2,0)</f>
        <v>Robin Dennis</v>
      </c>
    </row>
    <row r="8959" spans="1:25" x14ac:dyDescent="0.3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t="str">
        <f t="shared" si="417"/>
        <v>Loss</v>
      </c>
      <c r="W8959" t="str">
        <f t="shared" si="418"/>
        <v>CA</v>
      </c>
      <c r="X8959" t="str">
        <f t="shared" si="419"/>
        <v>California</v>
      </c>
      <c r="Y8959" t="str">
        <f>VLOOKUP(P8959,'Product manager data'!$A$1:B8975,2,0)</f>
        <v>Jennifer Hutchins</v>
      </c>
    </row>
    <row r="8960" spans="1:25" x14ac:dyDescent="0.3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f t="shared" si="417"/>
        <v>Profit</v>
      </c>
      <c r="W8960" t="str">
        <f t="shared" si="418"/>
        <v>CA</v>
      </c>
      <c r="X8960" t="str">
        <f t="shared" si="419"/>
        <v>California</v>
      </c>
      <c r="Y8960" t="str">
        <f>VLOOKUP(P8960,'Product manager data'!$A$1:B8976,2,0)</f>
        <v>James Marez</v>
      </c>
    </row>
    <row r="8961" spans="1:25" x14ac:dyDescent="0.3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t="str">
        <f t="shared" si="417"/>
        <v>Loss</v>
      </c>
      <c r="W8961" t="str">
        <f t="shared" si="418"/>
        <v>CA</v>
      </c>
      <c r="X8961" t="str">
        <f t="shared" si="419"/>
        <v>California</v>
      </c>
      <c r="Y8961" t="str">
        <f>VLOOKUP(P8961,'Product manager data'!$A$1:B8977,2,0)</f>
        <v>Mary Wood</v>
      </c>
    </row>
    <row r="8962" spans="1:25" x14ac:dyDescent="0.3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f t="shared" si="417"/>
        <v>Loss</v>
      </c>
      <c r="W8962" t="str">
        <f t="shared" si="418"/>
        <v>CA</v>
      </c>
      <c r="X8962" t="str">
        <f t="shared" si="419"/>
        <v>California</v>
      </c>
      <c r="Y8962" t="str">
        <f>VLOOKUP(P8962,'Product manager data'!$A$1:B8978,2,0)</f>
        <v>Sandra Cruz</v>
      </c>
    </row>
    <row r="8963" spans="1:25" x14ac:dyDescent="0.3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t="str">
        <f t="shared" ref="V8963:V9026" si="420">IF(U8963&gt;=0,"Profit","Loss")</f>
        <v>Profit</v>
      </c>
      <c r="W8963" t="str">
        <f t="shared" ref="W8963:W9026" si="421">MID(B8963,1,2)</f>
        <v>CA</v>
      </c>
      <c r="X8963" t="str">
        <f t="shared" ref="X8963:X9026" si="422">IF(W8963="CA","California","Texas")</f>
        <v>California</v>
      </c>
      <c r="Y8963" t="str">
        <f>VLOOKUP(P8963,'Product manager data'!$A$1:B8979,2,0)</f>
        <v>Eric Goetz</v>
      </c>
    </row>
    <row r="8964" spans="1:25" x14ac:dyDescent="0.3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t="str">
        <f t="shared" si="420"/>
        <v>Profit</v>
      </c>
      <c r="W8964" t="str">
        <f t="shared" si="421"/>
        <v>CA</v>
      </c>
      <c r="X8964" t="str">
        <f t="shared" si="422"/>
        <v>California</v>
      </c>
      <c r="Y8964" t="str">
        <f>VLOOKUP(P8964,'Product manager data'!$A$1:B8980,2,0)</f>
        <v>Robin Dennis</v>
      </c>
    </row>
    <row r="8965" spans="1:25" x14ac:dyDescent="0.3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f t="shared" si="420"/>
        <v>Profit</v>
      </c>
      <c r="W8965" t="str">
        <f t="shared" si="421"/>
        <v>CA</v>
      </c>
      <c r="X8965" t="str">
        <f t="shared" si="422"/>
        <v>California</v>
      </c>
      <c r="Y8965" t="str">
        <f>VLOOKUP(P8965,'Product manager data'!$A$1:B8981,2,0)</f>
        <v>Reggie Bacon</v>
      </c>
    </row>
    <row r="8966" spans="1:25" x14ac:dyDescent="0.3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t="str">
        <f t="shared" si="420"/>
        <v>Profit</v>
      </c>
      <c r="W8966" t="str">
        <f t="shared" si="421"/>
        <v>CA</v>
      </c>
      <c r="X8966" t="str">
        <f t="shared" si="422"/>
        <v>California</v>
      </c>
      <c r="Y8966" t="str">
        <f>VLOOKUP(P8966,'Product manager data'!$A$1:B8982,2,0)</f>
        <v>Robin Dennis</v>
      </c>
    </row>
    <row r="8967" spans="1:25" x14ac:dyDescent="0.3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f t="shared" si="420"/>
        <v>Loss</v>
      </c>
      <c r="W8967" t="str">
        <f t="shared" si="421"/>
        <v>CA</v>
      </c>
      <c r="X8967" t="str">
        <f t="shared" si="422"/>
        <v>California</v>
      </c>
      <c r="Y8967" t="str">
        <f>VLOOKUP(P8967,'Product manager data'!$A$1:B8983,2,0)</f>
        <v>Kimberly Harrington</v>
      </c>
    </row>
    <row r="8968" spans="1:25" x14ac:dyDescent="0.3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f t="shared" si="420"/>
        <v>Profit</v>
      </c>
      <c r="W8968" t="str">
        <f t="shared" si="421"/>
        <v>CA</v>
      </c>
      <c r="X8968" t="str">
        <f t="shared" si="422"/>
        <v>California</v>
      </c>
      <c r="Y8968" t="str">
        <f>VLOOKUP(P8968,'Product manager data'!$A$1:B8984,2,0)</f>
        <v>Reggie Bacon</v>
      </c>
    </row>
    <row r="8969" spans="1:25" x14ac:dyDescent="0.3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f t="shared" si="420"/>
        <v>Loss</v>
      </c>
      <c r="W8969" t="str">
        <f t="shared" si="421"/>
        <v>CA</v>
      </c>
      <c r="X8969" t="str">
        <f t="shared" si="422"/>
        <v>California</v>
      </c>
      <c r="Y8969" t="str">
        <f>VLOOKUP(P8969,'Product manager data'!$A$1:B8985,2,0)</f>
        <v>Sandra Cruz</v>
      </c>
    </row>
    <row r="8970" spans="1:25" x14ac:dyDescent="0.3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f t="shared" si="420"/>
        <v>Loss</v>
      </c>
      <c r="W8970" t="str">
        <f t="shared" si="421"/>
        <v>CA</v>
      </c>
      <c r="X8970" t="str">
        <f t="shared" si="422"/>
        <v>California</v>
      </c>
      <c r="Y8970" t="str">
        <f>VLOOKUP(P8970,'Product manager data'!$A$1:B8986,2,0)</f>
        <v>Myrtle Holloway</v>
      </c>
    </row>
    <row r="8971" spans="1:25" x14ac:dyDescent="0.3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f t="shared" si="420"/>
        <v>Profit</v>
      </c>
      <c r="W8971" t="str">
        <f t="shared" si="421"/>
        <v>CA</v>
      </c>
      <c r="X8971" t="str">
        <f t="shared" si="422"/>
        <v>California</v>
      </c>
      <c r="Y8971" t="str">
        <f>VLOOKUP(P8971,'Product manager data'!$A$1:B8987,2,0)</f>
        <v>Eric Goetz</v>
      </c>
    </row>
    <row r="8972" spans="1:25" x14ac:dyDescent="0.3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t="str">
        <f t="shared" si="420"/>
        <v>Loss</v>
      </c>
      <c r="W8972" t="str">
        <f t="shared" si="421"/>
        <v>CA</v>
      </c>
      <c r="X8972" t="str">
        <f t="shared" si="422"/>
        <v>California</v>
      </c>
      <c r="Y8972" t="str">
        <f>VLOOKUP(P8972,'Product manager data'!$A$1:B8988,2,0)</f>
        <v>James Marez</v>
      </c>
    </row>
    <row r="8973" spans="1:25" x14ac:dyDescent="0.3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f t="shared" si="420"/>
        <v>Profit</v>
      </c>
      <c r="W8973" t="str">
        <f t="shared" si="421"/>
        <v>CA</v>
      </c>
      <c r="X8973" t="str">
        <f t="shared" si="422"/>
        <v>California</v>
      </c>
      <c r="Y8973" t="str">
        <f>VLOOKUP(P8973,'Product manager data'!$A$1:B8989,2,0)</f>
        <v>Sandra Cruz</v>
      </c>
    </row>
    <row r="8974" spans="1:25" x14ac:dyDescent="0.3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f t="shared" si="420"/>
        <v>Loss</v>
      </c>
      <c r="W8974" t="str">
        <f t="shared" si="421"/>
        <v>US</v>
      </c>
      <c r="X8974" t="str">
        <f t="shared" si="422"/>
        <v>Texas</v>
      </c>
      <c r="Y8974" t="str">
        <f>VLOOKUP(P8974,'Product manager data'!$A$1:B8990,2,0)</f>
        <v>Reggie Bacon</v>
      </c>
    </row>
    <row r="8975" spans="1:25" x14ac:dyDescent="0.3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f t="shared" si="420"/>
        <v>Profit</v>
      </c>
      <c r="W8975" t="str">
        <f t="shared" si="421"/>
        <v>CA</v>
      </c>
      <c r="X8975" t="str">
        <f t="shared" si="422"/>
        <v>California</v>
      </c>
      <c r="Y8975" t="str">
        <f>VLOOKUP(P8975,'Product manager data'!$A$1:B8991,2,0)</f>
        <v>Tim Collins</v>
      </c>
    </row>
    <row r="8976" spans="1:25" x14ac:dyDescent="0.3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t="str">
        <f t="shared" si="420"/>
        <v>Profit</v>
      </c>
      <c r="W8976" t="str">
        <f t="shared" si="421"/>
        <v>CA</v>
      </c>
      <c r="X8976" t="str">
        <f t="shared" si="422"/>
        <v>California</v>
      </c>
      <c r="Y8976" t="str">
        <f>VLOOKUP(P8976,'Product manager data'!$A$1:B8992,2,0)</f>
        <v>Beth Higgins</v>
      </c>
    </row>
    <row r="8977" spans="1:25" x14ac:dyDescent="0.3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t="str">
        <f t="shared" si="420"/>
        <v>Profit</v>
      </c>
      <c r="W8977" t="str">
        <f t="shared" si="421"/>
        <v>CA</v>
      </c>
      <c r="X8977" t="str">
        <f t="shared" si="422"/>
        <v>California</v>
      </c>
      <c r="Y8977" t="str">
        <f>VLOOKUP(P8977,'Product manager data'!$A$1:B8993,2,0)</f>
        <v>Beth Higgins</v>
      </c>
    </row>
    <row r="8978" spans="1:25" x14ac:dyDescent="0.3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f t="shared" si="420"/>
        <v>Loss</v>
      </c>
      <c r="W8978" t="str">
        <f t="shared" si="421"/>
        <v>CA</v>
      </c>
      <c r="X8978" t="str">
        <f t="shared" si="422"/>
        <v>California</v>
      </c>
      <c r="Y8978" t="str">
        <f>VLOOKUP(P8978,'Product manager data'!$A$1:B8994,2,0)</f>
        <v>Michael Benoit</v>
      </c>
    </row>
    <row r="8979" spans="1:25" x14ac:dyDescent="0.3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f t="shared" si="420"/>
        <v>Loss</v>
      </c>
      <c r="W8979" t="str">
        <f t="shared" si="421"/>
        <v>CA</v>
      </c>
      <c r="X8979" t="str">
        <f t="shared" si="422"/>
        <v>California</v>
      </c>
      <c r="Y8979" t="str">
        <f>VLOOKUP(P8979,'Product manager data'!$A$1:B8995,2,0)</f>
        <v>Kimberly Harrington</v>
      </c>
    </row>
    <row r="8980" spans="1:25" x14ac:dyDescent="0.3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t="str">
        <f t="shared" si="420"/>
        <v>Profit</v>
      </c>
      <c r="W8980" t="str">
        <f t="shared" si="421"/>
        <v>CA</v>
      </c>
      <c r="X8980" t="str">
        <f t="shared" si="422"/>
        <v>California</v>
      </c>
      <c r="Y8980" t="str">
        <f>VLOOKUP(P8980,'Product manager data'!$A$1:B8996,2,0)</f>
        <v>Kimberly Harrington</v>
      </c>
    </row>
    <row r="8981" spans="1:25" x14ac:dyDescent="0.3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f t="shared" si="420"/>
        <v>Loss</v>
      </c>
      <c r="W8981" t="str">
        <f t="shared" si="421"/>
        <v>CA</v>
      </c>
      <c r="X8981" t="str">
        <f t="shared" si="422"/>
        <v>California</v>
      </c>
      <c r="Y8981" t="str">
        <f>VLOOKUP(P8981,'Product manager data'!$A$1:B8997,2,0)</f>
        <v>Kimberly Harrington</v>
      </c>
    </row>
    <row r="8982" spans="1:25" x14ac:dyDescent="0.3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t="str">
        <f t="shared" si="420"/>
        <v>Loss</v>
      </c>
      <c r="W8982" t="str">
        <f t="shared" si="421"/>
        <v>CA</v>
      </c>
      <c r="X8982" t="str">
        <f t="shared" si="422"/>
        <v>California</v>
      </c>
      <c r="Y8982" t="str">
        <f>VLOOKUP(P8982,'Product manager data'!$A$1:B8998,2,0)</f>
        <v>Kimberly Harrington</v>
      </c>
    </row>
    <row r="8983" spans="1:25" x14ac:dyDescent="0.3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f t="shared" si="420"/>
        <v>Loss</v>
      </c>
      <c r="W8983" t="str">
        <f t="shared" si="421"/>
        <v>CA</v>
      </c>
      <c r="X8983" t="str">
        <f t="shared" si="422"/>
        <v>California</v>
      </c>
      <c r="Y8983" t="str">
        <f>VLOOKUP(P8983,'Product manager data'!$A$1:B8999,2,0)</f>
        <v>Mary Wood</v>
      </c>
    </row>
    <row r="8984" spans="1:25" x14ac:dyDescent="0.3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f t="shared" si="420"/>
        <v>Loss</v>
      </c>
      <c r="W8984" t="str">
        <f t="shared" si="421"/>
        <v>CA</v>
      </c>
      <c r="X8984" t="str">
        <f t="shared" si="422"/>
        <v>California</v>
      </c>
      <c r="Y8984" t="str">
        <f>VLOOKUP(P8984,'Product manager data'!$A$1:B9000,2,0)</f>
        <v>Kimberly Harrington</v>
      </c>
    </row>
    <row r="8985" spans="1:25" x14ac:dyDescent="0.3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 t="shared" si="420"/>
        <v>Loss</v>
      </c>
      <c r="W8985" t="str">
        <f t="shared" si="421"/>
        <v>CA</v>
      </c>
      <c r="X8985" t="str">
        <f t="shared" si="422"/>
        <v>California</v>
      </c>
      <c r="Y8985" t="str">
        <f>VLOOKUP(P8985,'Product manager data'!$A$1:B9001,2,0)</f>
        <v>Robin Dennis</v>
      </c>
    </row>
    <row r="8986" spans="1:25" x14ac:dyDescent="0.3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t="str">
        <f t="shared" si="420"/>
        <v>Loss</v>
      </c>
      <c r="W8986" t="str">
        <f t="shared" si="421"/>
        <v>CA</v>
      </c>
      <c r="X8986" t="str">
        <f t="shared" si="422"/>
        <v>California</v>
      </c>
      <c r="Y8986" t="str">
        <f>VLOOKUP(P8986,'Product manager data'!$A$1:B9002,2,0)</f>
        <v>Michael Benoit</v>
      </c>
    </row>
    <row r="8987" spans="1:25" x14ac:dyDescent="0.3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f t="shared" si="420"/>
        <v>Profit</v>
      </c>
      <c r="W8987" t="str">
        <f t="shared" si="421"/>
        <v>CA</v>
      </c>
      <c r="X8987" t="str">
        <f t="shared" si="422"/>
        <v>California</v>
      </c>
      <c r="Y8987" t="str">
        <f>VLOOKUP(P8987,'Product manager data'!$A$1:B9003,2,0)</f>
        <v>Robin Dennis</v>
      </c>
    </row>
    <row r="8988" spans="1:25" x14ac:dyDescent="0.3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f t="shared" si="420"/>
        <v>Loss</v>
      </c>
      <c r="W8988" t="str">
        <f t="shared" si="421"/>
        <v>CA</v>
      </c>
      <c r="X8988" t="str">
        <f t="shared" si="422"/>
        <v>California</v>
      </c>
      <c r="Y8988" t="str">
        <f>VLOOKUP(P8988,'Product manager data'!$A$1:B9004,2,0)</f>
        <v>Kimberly Harrington</v>
      </c>
    </row>
    <row r="8989" spans="1:25" x14ac:dyDescent="0.3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f t="shared" si="420"/>
        <v>Profit</v>
      </c>
      <c r="W8989" t="str">
        <f t="shared" si="421"/>
        <v>CA</v>
      </c>
      <c r="X8989" t="str">
        <f t="shared" si="422"/>
        <v>California</v>
      </c>
      <c r="Y8989" t="str">
        <f>VLOOKUP(P8989,'Product manager data'!$A$1:B9005,2,0)</f>
        <v>James Marez</v>
      </c>
    </row>
    <row r="8990" spans="1:25" x14ac:dyDescent="0.3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f t="shared" si="420"/>
        <v>Profit</v>
      </c>
      <c r="W8990" t="str">
        <f t="shared" si="421"/>
        <v>CA</v>
      </c>
      <c r="X8990" t="str">
        <f t="shared" si="422"/>
        <v>California</v>
      </c>
      <c r="Y8990" t="str">
        <f>VLOOKUP(P8990,'Product manager data'!$A$1:B9006,2,0)</f>
        <v>Eric Goetz</v>
      </c>
    </row>
    <row r="8991" spans="1:25" x14ac:dyDescent="0.3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t="str">
        <f t="shared" si="420"/>
        <v>Profit</v>
      </c>
      <c r="W8991" t="str">
        <f t="shared" si="421"/>
        <v>US</v>
      </c>
      <c r="X8991" t="str">
        <f t="shared" si="422"/>
        <v>Texas</v>
      </c>
      <c r="Y8991" t="str">
        <f>VLOOKUP(P8991,'Product manager data'!$A$1:B9007,2,0)</f>
        <v>Robin Dennis</v>
      </c>
    </row>
    <row r="8992" spans="1:25" x14ac:dyDescent="0.3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t="str">
        <f t="shared" si="420"/>
        <v>Profit</v>
      </c>
      <c r="W8992" t="str">
        <f t="shared" si="421"/>
        <v>US</v>
      </c>
      <c r="X8992" t="str">
        <f t="shared" si="422"/>
        <v>Texas</v>
      </c>
      <c r="Y8992" t="str">
        <f>VLOOKUP(P8992,'Product manager data'!$A$1:B9008,2,0)</f>
        <v>Jason Lightner</v>
      </c>
    </row>
    <row r="8993" spans="1:25" x14ac:dyDescent="0.3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 t="shared" si="420"/>
        <v>Profit</v>
      </c>
      <c r="W8993" t="str">
        <f t="shared" si="421"/>
        <v>US</v>
      </c>
      <c r="X8993" t="str">
        <f t="shared" si="422"/>
        <v>Texas</v>
      </c>
      <c r="Y8993" t="str">
        <f>VLOOKUP(P8993,'Product manager data'!$A$1:B9009,2,0)</f>
        <v>Reggie Bacon</v>
      </c>
    </row>
    <row r="8994" spans="1:25" x14ac:dyDescent="0.3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 t="shared" si="420"/>
        <v>Profit</v>
      </c>
      <c r="W8994" t="str">
        <f t="shared" si="421"/>
        <v>CA</v>
      </c>
      <c r="X8994" t="str">
        <f t="shared" si="422"/>
        <v>California</v>
      </c>
      <c r="Y8994" t="str">
        <f>VLOOKUP(P8994,'Product manager data'!$A$1:B9010,2,0)</f>
        <v>Reggie Bacon</v>
      </c>
    </row>
    <row r="8995" spans="1:25" x14ac:dyDescent="0.3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t="str">
        <f t="shared" si="420"/>
        <v>Loss</v>
      </c>
      <c r="W8995" t="str">
        <f t="shared" si="421"/>
        <v>CA</v>
      </c>
      <c r="X8995" t="str">
        <f t="shared" si="422"/>
        <v>California</v>
      </c>
      <c r="Y8995" t="str">
        <f>VLOOKUP(P8995,'Product manager data'!$A$1:B9011,2,0)</f>
        <v>Michael Benoit</v>
      </c>
    </row>
    <row r="8996" spans="1:25" x14ac:dyDescent="0.3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t="str">
        <f t="shared" si="420"/>
        <v>Profit</v>
      </c>
      <c r="W8996" t="str">
        <f t="shared" si="421"/>
        <v>CA</v>
      </c>
      <c r="X8996" t="str">
        <f t="shared" si="422"/>
        <v>California</v>
      </c>
      <c r="Y8996" t="str">
        <f>VLOOKUP(P8996,'Product manager data'!$A$1:B9012,2,0)</f>
        <v>Beth Higgins</v>
      </c>
    </row>
    <row r="8997" spans="1:25" x14ac:dyDescent="0.3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t="str">
        <f t="shared" si="420"/>
        <v>Profit</v>
      </c>
      <c r="W8997" t="str">
        <f t="shared" si="421"/>
        <v>CA</v>
      </c>
      <c r="X8997" t="str">
        <f t="shared" si="422"/>
        <v>California</v>
      </c>
      <c r="Y8997" t="str">
        <f>VLOOKUP(P8997,'Product manager data'!$A$1:B9013,2,0)</f>
        <v>Mary Wood</v>
      </c>
    </row>
    <row r="8998" spans="1:25" x14ac:dyDescent="0.3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 t="shared" si="420"/>
        <v>Profit</v>
      </c>
      <c r="W8998" t="str">
        <f t="shared" si="421"/>
        <v>US</v>
      </c>
      <c r="X8998" t="str">
        <f t="shared" si="422"/>
        <v>Texas</v>
      </c>
      <c r="Y8998" t="str">
        <f>VLOOKUP(P8998,'Product manager data'!$A$1:B9014,2,0)</f>
        <v>James Marez</v>
      </c>
    </row>
    <row r="8999" spans="1:25" x14ac:dyDescent="0.3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f t="shared" si="420"/>
        <v>Profit</v>
      </c>
      <c r="W8999" t="str">
        <f t="shared" si="421"/>
        <v>CA</v>
      </c>
      <c r="X8999" t="str">
        <f t="shared" si="422"/>
        <v>California</v>
      </c>
      <c r="Y8999" t="str">
        <f>VLOOKUP(P8999,'Product manager data'!$A$1:B9015,2,0)</f>
        <v>Beth Higgins</v>
      </c>
    </row>
    <row r="9000" spans="1:25" x14ac:dyDescent="0.3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 t="shared" si="420"/>
        <v>Profit</v>
      </c>
      <c r="W9000" t="str">
        <f t="shared" si="421"/>
        <v>CA</v>
      </c>
      <c r="X9000" t="str">
        <f t="shared" si="422"/>
        <v>California</v>
      </c>
      <c r="Y9000" t="str">
        <f>VLOOKUP(P9000,'Product manager data'!$A$1:B9016,2,0)</f>
        <v>Beth Higgins</v>
      </c>
    </row>
    <row r="9001" spans="1:25" x14ac:dyDescent="0.3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f t="shared" si="420"/>
        <v>Loss</v>
      </c>
      <c r="W9001" t="str">
        <f t="shared" si="421"/>
        <v>CA</v>
      </c>
      <c r="X9001" t="str">
        <f t="shared" si="422"/>
        <v>California</v>
      </c>
      <c r="Y9001" t="str">
        <f>VLOOKUP(P9001,'Product manager data'!$A$1:B9017,2,0)</f>
        <v>Sandra Cruz</v>
      </c>
    </row>
    <row r="9002" spans="1:25" x14ac:dyDescent="0.3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t="str">
        <f t="shared" si="420"/>
        <v>Loss</v>
      </c>
      <c r="W9002" t="str">
        <f t="shared" si="421"/>
        <v>CA</v>
      </c>
      <c r="X9002" t="str">
        <f t="shared" si="422"/>
        <v>California</v>
      </c>
      <c r="Y9002" t="str">
        <f>VLOOKUP(P9002,'Product manager data'!$A$1:B9018,2,0)</f>
        <v>Kimberly Harrington</v>
      </c>
    </row>
    <row r="9003" spans="1:25" x14ac:dyDescent="0.3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t="str">
        <f t="shared" si="420"/>
        <v>Profit</v>
      </c>
      <c r="W9003" t="str">
        <f t="shared" si="421"/>
        <v>CA</v>
      </c>
      <c r="X9003" t="str">
        <f t="shared" si="422"/>
        <v>California</v>
      </c>
      <c r="Y9003" t="str">
        <f>VLOOKUP(P9003,'Product manager data'!$A$1:B9019,2,0)</f>
        <v>Reggie Bacon</v>
      </c>
    </row>
    <row r="9004" spans="1:25" x14ac:dyDescent="0.3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t="str">
        <f t="shared" si="420"/>
        <v>Profit</v>
      </c>
      <c r="W9004" t="str">
        <f t="shared" si="421"/>
        <v>CA</v>
      </c>
      <c r="X9004" t="str">
        <f t="shared" si="422"/>
        <v>California</v>
      </c>
      <c r="Y9004" t="str">
        <f>VLOOKUP(P9004,'Product manager data'!$A$1:B9020,2,0)</f>
        <v>Beth Higgins</v>
      </c>
    </row>
    <row r="9005" spans="1:25" x14ac:dyDescent="0.3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f t="shared" si="420"/>
        <v>Profit</v>
      </c>
      <c r="W9005" t="str">
        <f t="shared" si="421"/>
        <v>CA</v>
      </c>
      <c r="X9005" t="str">
        <f t="shared" si="422"/>
        <v>California</v>
      </c>
      <c r="Y9005" t="str">
        <f>VLOOKUP(P9005,'Product manager data'!$A$1:B9021,2,0)</f>
        <v>Reggie Bacon</v>
      </c>
    </row>
    <row r="9006" spans="1:25" x14ac:dyDescent="0.3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t="str">
        <f t="shared" si="420"/>
        <v>Profit</v>
      </c>
      <c r="W9006" t="str">
        <f t="shared" si="421"/>
        <v>CA</v>
      </c>
      <c r="X9006" t="str">
        <f t="shared" si="422"/>
        <v>California</v>
      </c>
      <c r="Y9006" t="str">
        <f>VLOOKUP(P9006,'Product manager data'!$A$1:B9022,2,0)</f>
        <v>Eric Goetz</v>
      </c>
    </row>
    <row r="9007" spans="1:25" x14ac:dyDescent="0.3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f t="shared" si="420"/>
        <v>Profit</v>
      </c>
      <c r="W9007" t="str">
        <f t="shared" si="421"/>
        <v>CA</v>
      </c>
      <c r="X9007" t="str">
        <f t="shared" si="422"/>
        <v>California</v>
      </c>
      <c r="Y9007" t="str">
        <f>VLOOKUP(P9007,'Product manager data'!$A$1:B9023,2,0)</f>
        <v>Myrtle Holloway</v>
      </c>
    </row>
    <row r="9008" spans="1:25" x14ac:dyDescent="0.3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 t="shared" si="420"/>
        <v>Profit</v>
      </c>
      <c r="W9008" t="str">
        <f t="shared" si="421"/>
        <v>CA</v>
      </c>
      <c r="X9008" t="str">
        <f t="shared" si="422"/>
        <v>California</v>
      </c>
      <c r="Y9008" t="str">
        <f>VLOOKUP(P9008,'Product manager data'!$A$1:B9024,2,0)</f>
        <v>Myrtle Holloway</v>
      </c>
    </row>
    <row r="9009" spans="1:25" x14ac:dyDescent="0.3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t="str">
        <f t="shared" si="420"/>
        <v>Profit</v>
      </c>
      <c r="W9009" t="str">
        <f t="shared" si="421"/>
        <v>CA</v>
      </c>
      <c r="X9009" t="str">
        <f t="shared" si="422"/>
        <v>California</v>
      </c>
      <c r="Y9009" t="str">
        <f>VLOOKUP(P9009,'Product manager data'!$A$1:B9025,2,0)</f>
        <v>Willie Zensen</v>
      </c>
    </row>
    <row r="9010" spans="1:25" x14ac:dyDescent="0.3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 t="shared" si="420"/>
        <v>Profit</v>
      </c>
      <c r="W9010" t="str">
        <f t="shared" si="421"/>
        <v>CA</v>
      </c>
      <c r="X9010" t="str">
        <f t="shared" si="422"/>
        <v>California</v>
      </c>
      <c r="Y9010" t="str">
        <f>VLOOKUP(P9010,'Product manager data'!$A$1:B9026,2,0)</f>
        <v>Robin Dennis</v>
      </c>
    </row>
    <row r="9011" spans="1:25" x14ac:dyDescent="0.3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t="str">
        <f t="shared" si="420"/>
        <v>Profit</v>
      </c>
      <c r="W9011" t="str">
        <f t="shared" si="421"/>
        <v>CA</v>
      </c>
      <c r="X9011" t="str">
        <f t="shared" si="422"/>
        <v>California</v>
      </c>
      <c r="Y9011" t="str">
        <f>VLOOKUP(P9011,'Product manager data'!$A$1:B9027,2,0)</f>
        <v>Beth Higgins</v>
      </c>
    </row>
    <row r="9012" spans="1:25" x14ac:dyDescent="0.3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t="str">
        <f t="shared" si="420"/>
        <v>Profit</v>
      </c>
      <c r="W9012" t="str">
        <f t="shared" si="421"/>
        <v>CA</v>
      </c>
      <c r="X9012" t="str">
        <f t="shared" si="422"/>
        <v>California</v>
      </c>
      <c r="Y9012" t="str">
        <f>VLOOKUP(P9012,'Product manager data'!$A$1:B9028,2,0)</f>
        <v>Kimberly Harrington</v>
      </c>
    </row>
    <row r="9013" spans="1:25" x14ac:dyDescent="0.3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f t="shared" si="420"/>
        <v>Profit</v>
      </c>
      <c r="W9013" t="str">
        <f t="shared" si="421"/>
        <v>CA</v>
      </c>
      <c r="X9013" t="str">
        <f t="shared" si="422"/>
        <v>California</v>
      </c>
      <c r="Y9013" t="str">
        <f>VLOOKUP(P9013,'Product manager data'!$A$1:B9029,2,0)</f>
        <v>Reggie Bacon</v>
      </c>
    </row>
    <row r="9014" spans="1:25" x14ac:dyDescent="0.3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f t="shared" si="420"/>
        <v>Profit</v>
      </c>
      <c r="W9014" t="str">
        <f t="shared" si="421"/>
        <v>CA</v>
      </c>
      <c r="X9014" t="str">
        <f t="shared" si="422"/>
        <v>California</v>
      </c>
      <c r="Y9014" t="str">
        <f>VLOOKUP(P9014,'Product manager data'!$A$1:B9030,2,0)</f>
        <v>Robin Dennis</v>
      </c>
    </row>
    <row r="9015" spans="1:25" x14ac:dyDescent="0.3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t="str">
        <f t="shared" si="420"/>
        <v>Profit</v>
      </c>
      <c r="W9015" t="str">
        <f t="shared" si="421"/>
        <v>CA</v>
      </c>
      <c r="X9015" t="str">
        <f t="shared" si="422"/>
        <v>California</v>
      </c>
      <c r="Y9015" t="str">
        <f>VLOOKUP(P9015,'Product manager data'!$A$1:B9031,2,0)</f>
        <v>Eric Goetz</v>
      </c>
    </row>
    <row r="9016" spans="1:25" x14ac:dyDescent="0.3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f t="shared" si="420"/>
        <v>Profit</v>
      </c>
      <c r="W9016" t="str">
        <f t="shared" si="421"/>
        <v>CA</v>
      </c>
      <c r="X9016" t="str">
        <f t="shared" si="422"/>
        <v>California</v>
      </c>
      <c r="Y9016" t="str">
        <f>VLOOKUP(P9016,'Product manager data'!$A$1:B9032,2,0)</f>
        <v>Rosemary Hearon</v>
      </c>
    </row>
    <row r="9017" spans="1:25" x14ac:dyDescent="0.3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f t="shared" si="420"/>
        <v>Profit</v>
      </c>
      <c r="W9017" t="str">
        <f t="shared" si="421"/>
        <v>CA</v>
      </c>
      <c r="X9017" t="str">
        <f t="shared" si="422"/>
        <v>California</v>
      </c>
      <c r="Y9017" t="str">
        <f>VLOOKUP(P9017,'Product manager data'!$A$1:B9033,2,0)</f>
        <v>Kimberly Harrington</v>
      </c>
    </row>
    <row r="9018" spans="1:25" x14ac:dyDescent="0.3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t="str">
        <f t="shared" si="420"/>
        <v>Profit</v>
      </c>
      <c r="W9018" t="str">
        <f t="shared" si="421"/>
        <v>CA</v>
      </c>
      <c r="X9018" t="str">
        <f t="shared" si="422"/>
        <v>California</v>
      </c>
      <c r="Y9018" t="str">
        <f>VLOOKUP(P9018,'Product manager data'!$A$1:B9034,2,0)</f>
        <v>Kimberly Harrington</v>
      </c>
    </row>
    <row r="9019" spans="1:25" x14ac:dyDescent="0.3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t="str">
        <f t="shared" si="420"/>
        <v>Profit</v>
      </c>
      <c r="W9019" t="str">
        <f t="shared" si="421"/>
        <v>CA</v>
      </c>
      <c r="X9019" t="str">
        <f t="shared" si="422"/>
        <v>California</v>
      </c>
      <c r="Y9019" t="str">
        <f>VLOOKUP(P9019,'Product manager data'!$A$1:B9035,2,0)</f>
        <v>Beth Higgins</v>
      </c>
    </row>
    <row r="9020" spans="1:25" x14ac:dyDescent="0.3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t="str">
        <f t="shared" si="420"/>
        <v>Profit</v>
      </c>
      <c r="W9020" t="str">
        <f t="shared" si="421"/>
        <v>CA</v>
      </c>
      <c r="X9020" t="str">
        <f t="shared" si="422"/>
        <v>California</v>
      </c>
      <c r="Y9020" t="str">
        <f>VLOOKUP(P9020,'Product manager data'!$A$1:B9036,2,0)</f>
        <v>Kimberly Harrington</v>
      </c>
    </row>
    <row r="9021" spans="1:25" x14ac:dyDescent="0.3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f t="shared" si="420"/>
        <v>Profit</v>
      </c>
      <c r="W9021" t="str">
        <f t="shared" si="421"/>
        <v>CA</v>
      </c>
      <c r="X9021" t="str">
        <f t="shared" si="422"/>
        <v>California</v>
      </c>
      <c r="Y9021" t="str">
        <f>VLOOKUP(P9021,'Product manager data'!$A$1:B9037,2,0)</f>
        <v>Reggie Bacon</v>
      </c>
    </row>
    <row r="9022" spans="1:25" x14ac:dyDescent="0.3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f t="shared" si="420"/>
        <v>Profit</v>
      </c>
      <c r="W9022" t="str">
        <f t="shared" si="421"/>
        <v>CA</v>
      </c>
      <c r="X9022" t="str">
        <f t="shared" si="422"/>
        <v>California</v>
      </c>
      <c r="Y9022" t="str">
        <f>VLOOKUP(P9022,'Product manager data'!$A$1:B9038,2,0)</f>
        <v>Robin Dennis</v>
      </c>
    </row>
    <row r="9023" spans="1:25" x14ac:dyDescent="0.3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f t="shared" si="420"/>
        <v>Loss</v>
      </c>
      <c r="W9023" t="str">
        <f t="shared" si="421"/>
        <v>CA</v>
      </c>
      <c r="X9023" t="str">
        <f t="shared" si="422"/>
        <v>California</v>
      </c>
      <c r="Y9023" t="str">
        <f>VLOOKUP(P9023,'Product manager data'!$A$1:B9039,2,0)</f>
        <v>Kimberly Harrington</v>
      </c>
    </row>
    <row r="9024" spans="1:25" x14ac:dyDescent="0.3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t="str">
        <f t="shared" si="420"/>
        <v>Profit</v>
      </c>
      <c r="W9024" t="str">
        <f t="shared" si="421"/>
        <v>US</v>
      </c>
      <c r="X9024" t="str">
        <f t="shared" si="422"/>
        <v>Texas</v>
      </c>
      <c r="Y9024" t="str">
        <f>VLOOKUP(P9024,'Product manager data'!$A$1:B9040,2,0)</f>
        <v>Robin Dennis</v>
      </c>
    </row>
    <row r="9025" spans="1:25" x14ac:dyDescent="0.3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f t="shared" si="420"/>
        <v>Profit</v>
      </c>
      <c r="W9025" t="str">
        <f t="shared" si="421"/>
        <v>CA</v>
      </c>
      <c r="X9025" t="str">
        <f t="shared" si="422"/>
        <v>California</v>
      </c>
      <c r="Y9025" t="str">
        <f>VLOOKUP(P9025,'Product manager data'!$A$1:B9041,2,0)</f>
        <v>Sandra Cruz</v>
      </c>
    </row>
    <row r="9026" spans="1:25" x14ac:dyDescent="0.3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t="str">
        <f t="shared" si="420"/>
        <v>Profit</v>
      </c>
      <c r="W9026" t="str">
        <f t="shared" si="421"/>
        <v>CA</v>
      </c>
      <c r="X9026" t="str">
        <f t="shared" si="422"/>
        <v>California</v>
      </c>
      <c r="Y9026" t="str">
        <f>VLOOKUP(P9026,'Product manager data'!$A$1:B9042,2,0)</f>
        <v>Reggie Bacon</v>
      </c>
    </row>
    <row r="9027" spans="1:25" x14ac:dyDescent="0.3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t="str">
        <f t="shared" ref="V9027:V9090" si="423">IF(U9027&gt;=0,"Profit","Loss")</f>
        <v>Profit</v>
      </c>
      <c r="W9027" t="str">
        <f t="shared" ref="W9027:W9090" si="424">MID(B9027,1,2)</f>
        <v>CA</v>
      </c>
      <c r="X9027" t="str">
        <f t="shared" ref="X9027:X9090" si="425">IF(W9027="CA","California","Texas")</f>
        <v>California</v>
      </c>
      <c r="Y9027" t="str">
        <f>VLOOKUP(P9027,'Product manager data'!$A$1:B9043,2,0)</f>
        <v>Reggie Bacon</v>
      </c>
    </row>
    <row r="9028" spans="1:25" x14ac:dyDescent="0.3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f t="shared" si="423"/>
        <v>Profit</v>
      </c>
      <c r="W9028" t="str">
        <f t="shared" si="424"/>
        <v>CA</v>
      </c>
      <c r="X9028" t="str">
        <f t="shared" si="425"/>
        <v>California</v>
      </c>
      <c r="Y9028" t="str">
        <f>VLOOKUP(P9028,'Product manager data'!$A$1:B9044,2,0)</f>
        <v>Robin Dennis</v>
      </c>
    </row>
    <row r="9029" spans="1:25" x14ac:dyDescent="0.3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t="str">
        <f t="shared" si="423"/>
        <v>Profit</v>
      </c>
      <c r="W9029" t="str">
        <f t="shared" si="424"/>
        <v>US</v>
      </c>
      <c r="X9029" t="str">
        <f t="shared" si="425"/>
        <v>Texas</v>
      </c>
      <c r="Y9029" t="str">
        <f>VLOOKUP(P9029,'Product manager data'!$A$1:B9045,2,0)</f>
        <v>Robin Dennis</v>
      </c>
    </row>
    <row r="9030" spans="1:25" x14ac:dyDescent="0.3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t="str">
        <f t="shared" si="423"/>
        <v>Profit</v>
      </c>
      <c r="W9030" t="str">
        <f t="shared" si="424"/>
        <v>US</v>
      </c>
      <c r="X9030" t="str">
        <f t="shared" si="425"/>
        <v>Texas</v>
      </c>
      <c r="Y9030" t="str">
        <f>VLOOKUP(P9030,'Product manager data'!$A$1:B9046,2,0)</f>
        <v>Robin Dennis</v>
      </c>
    </row>
    <row r="9031" spans="1:25" x14ac:dyDescent="0.3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 t="shared" si="423"/>
        <v>Profit</v>
      </c>
      <c r="W9031" t="str">
        <f t="shared" si="424"/>
        <v>CA</v>
      </c>
      <c r="X9031" t="str">
        <f t="shared" si="425"/>
        <v>California</v>
      </c>
      <c r="Y9031" t="str">
        <f>VLOOKUP(P9031,'Product manager data'!$A$1:B9047,2,0)</f>
        <v>Kimberly Harrington</v>
      </c>
    </row>
    <row r="9032" spans="1:25" x14ac:dyDescent="0.3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f t="shared" si="423"/>
        <v>Profit</v>
      </c>
      <c r="W9032" t="str">
        <f t="shared" si="424"/>
        <v>CA</v>
      </c>
      <c r="X9032" t="str">
        <f t="shared" si="425"/>
        <v>California</v>
      </c>
      <c r="Y9032" t="str">
        <f>VLOOKUP(P9032,'Product manager data'!$A$1:B9048,2,0)</f>
        <v>Mary Wood</v>
      </c>
    </row>
    <row r="9033" spans="1:25" x14ac:dyDescent="0.3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f t="shared" si="423"/>
        <v>Profit</v>
      </c>
      <c r="W9033" t="str">
        <f t="shared" si="424"/>
        <v>CA</v>
      </c>
      <c r="X9033" t="str">
        <f t="shared" si="425"/>
        <v>California</v>
      </c>
      <c r="Y9033" t="str">
        <f>VLOOKUP(P9033,'Product manager data'!$A$1:B9049,2,0)</f>
        <v>Michael Benoit</v>
      </c>
    </row>
    <row r="9034" spans="1:25" x14ac:dyDescent="0.3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f t="shared" si="423"/>
        <v>Profit</v>
      </c>
      <c r="W9034" t="str">
        <f t="shared" si="424"/>
        <v>CA</v>
      </c>
      <c r="X9034" t="str">
        <f t="shared" si="425"/>
        <v>California</v>
      </c>
      <c r="Y9034" t="str">
        <f>VLOOKUP(P9034,'Product manager data'!$A$1:B9050,2,0)</f>
        <v>Sandra Cruz</v>
      </c>
    </row>
    <row r="9035" spans="1:25" x14ac:dyDescent="0.3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f t="shared" si="423"/>
        <v>Profit</v>
      </c>
      <c r="W9035" t="str">
        <f t="shared" si="424"/>
        <v>CA</v>
      </c>
      <c r="X9035" t="str">
        <f t="shared" si="425"/>
        <v>California</v>
      </c>
      <c r="Y9035" t="str">
        <f>VLOOKUP(P9035,'Product manager data'!$A$1:B9051,2,0)</f>
        <v>Kimberly Harrington</v>
      </c>
    </row>
    <row r="9036" spans="1:25" x14ac:dyDescent="0.3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t="str">
        <f t="shared" si="423"/>
        <v>Loss</v>
      </c>
      <c r="W9036" t="str">
        <f t="shared" si="424"/>
        <v>CA</v>
      </c>
      <c r="X9036" t="str">
        <f t="shared" si="425"/>
        <v>California</v>
      </c>
      <c r="Y9036" t="str">
        <f>VLOOKUP(P9036,'Product manager data'!$A$1:B9052,2,0)</f>
        <v>Kimberly Harrington</v>
      </c>
    </row>
    <row r="9037" spans="1:25" x14ac:dyDescent="0.3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f t="shared" si="423"/>
        <v>Profit</v>
      </c>
      <c r="W9037" t="str">
        <f t="shared" si="424"/>
        <v>CA</v>
      </c>
      <c r="X9037" t="str">
        <f t="shared" si="425"/>
        <v>California</v>
      </c>
      <c r="Y9037" t="str">
        <f>VLOOKUP(P9037,'Product manager data'!$A$1:B9053,2,0)</f>
        <v>Reggie Bacon</v>
      </c>
    </row>
    <row r="9038" spans="1:25" x14ac:dyDescent="0.3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f t="shared" si="423"/>
        <v>Profit</v>
      </c>
      <c r="W9038" t="str">
        <f t="shared" si="424"/>
        <v>CA</v>
      </c>
      <c r="X9038" t="str">
        <f t="shared" si="425"/>
        <v>California</v>
      </c>
      <c r="Y9038" t="str">
        <f>VLOOKUP(P9038,'Product manager data'!$A$1:B9054,2,0)</f>
        <v>Beth Higgins</v>
      </c>
    </row>
    <row r="9039" spans="1:25" x14ac:dyDescent="0.3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f t="shared" si="423"/>
        <v>Profit</v>
      </c>
      <c r="W9039" t="str">
        <f t="shared" si="424"/>
        <v>CA</v>
      </c>
      <c r="X9039" t="str">
        <f t="shared" si="425"/>
        <v>California</v>
      </c>
      <c r="Y9039" t="str">
        <f>VLOOKUP(P9039,'Product manager data'!$A$1:B9055,2,0)</f>
        <v>Myrtle Holloway</v>
      </c>
    </row>
    <row r="9040" spans="1:25" x14ac:dyDescent="0.3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f t="shared" si="423"/>
        <v>Loss</v>
      </c>
      <c r="W9040" t="str">
        <f t="shared" si="424"/>
        <v>CA</v>
      </c>
      <c r="X9040" t="str">
        <f t="shared" si="425"/>
        <v>California</v>
      </c>
      <c r="Y9040" t="str">
        <f>VLOOKUP(P9040,'Product manager data'!$A$1:B9056,2,0)</f>
        <v>James Marez</v>
      </c>
    </row>
    <row r="9041" spans="1:25" x14ac:dyDescent="0.3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 t="shared" si="423"/>
        <v>Profit</v>
      </c>
      <c r="W9041" t="str">
        <f t="shared" si="424"/>
        <v>CA</v>
      </c>
      <c r="X9041" t="str">
        <f t="shared" si="425"/>
        <v>California</v>
      </c>
      <c r="Y9041" t="str">
        <f>VLOOKUP(P9041,'Product manager data'!$A$1:B9057,2,0)</f>
        <v>Kimberly Harrington</v>
      </c>
    </row>
    <row r="9042" spans="1:25" x14ac:dyDescent="0.3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t="str">
        <f t="shared" si="423"/>
        <v>Loss</v>
      </c>
      <c r="W9042" t="str">
        <f t="shared" si="424"/>
        <v>CA</v>
      </c>
      <c r="X9042" t="str">
        <f t="shared" si="425"/>
        <v>California</v>
      </c>
      <c r="Y9042" t="str">
        <f>VLOOKUP(P9042,'Product manager data'!$A$1:B9058,2,0)</f>
        <v>Michael Benoit</v>
      </c>
    </row>
    <row r="9043" spans="1:25" x14ac:dyDescent="0.3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t="str">
        <f t="shared" si="423"/>
        <v>Profit</v>
      </c>
      <c r="W9043" t="str">
        <f t="shared" si="424"/>
        <v>CA</v>
      </c>
      <c r="X9043" t="str">
        <f t="shared" si="425"/>
        <v>California</v>
      </c>
      <c r="Y9043" t="str">
        <f>VLOOKUP(P9043,'Product manager data'!$A$1:B9059,2,0)</f>
        <v>Robin Dennis</v>
      </c>
    </row>
    <row r="9044" spans="1:25" x14ac:dyDescent="0.3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 t="shared" si="423"/>
        <v>Profit</v>
      </c>
      <c r="W9044" t="str">
        <f t="shared" si="424"/>
        <v>CA</v>
      </c>
      <c r="X9044" t="str">
        <f t="shared" si="425"/>
        <v>California</v>
      </c>
      <c r="Y9044" t="str">
        <f>VLOOKUP(P9044,'Product manager data'!$A$1:B9060,2,0)</f>
        <v>Mary Wood</v>
      </c>
    </row>
    <row r="9045" spans="1:25" x14ac:dyDescent="0.3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 t="shared" si="423"/>
        <v>Profit</v>
      </c>
      <c r="W9045" t="str">
        <f t="shared" si="424"/>
        <v>CA</v>
      </c>
      <c r="X9045" t="str">
        <f t="shared" si="425"/>
        <v>California</v>
      </c>
      <c r="Y9045" t="str">
        <f>VLOOKUP(P9045,'Product manager data'!$A$1:B9061,2,0)</f>
        <v>Reggie Bacon</v>
      </c>
    </row>
    <row r="9046" spans="1:25" x14ac:dyDescent="0.3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t="str">
        <f t="shared" si="423"/>
        <v>Profit</v>
      </c>
      <c r="W9046" t="str">
        <f t="shared" si="424"/>
        <v>CA</v>
      </c>
      <c r="X9046" t="str">
        <f t="shared" si="425"/>
        <v>California</v>
      </c>
      <c r="Y9046" t="str">
        <f>VLOOKUP(P9046,'Product manager data'!$A$1:B9062,2,0)</f>
        <v>Kimberly Harrington</v>
      </c>
    </row>
    <row r="9047" spans="1:25" x14ac:dyDescent="0.3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t="str">
        <f t="shared" si="423"/>
        <v>Profit</v>
      </c>
      <c r="W9047" t="str">
        <f t="shared" si="424"/>
        <v>CA</v>
      </c>
      <c r="X9047" t="str">
        <f t="shared" si="425"/>
        <v>California</v>
      </c>
      <c r="Y9047" t="str">
        <f>VLOOKUP(P9047,'Product manager data'!$A$1:B9063,2,0)</f>
        <v>Reggie Bacon</v>
      </c>
    </row>
    <row r="9048" spans="1:25" x14ac:dyDescent="0.3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f t="shared" si="423"/>
        <v>Profit</v>
      </c>
      <c r="W9048" t="str">
        <f t="shared" si="424"/>
        <v>CA</v>
      </c>
      <c r="X9048" t="str">
        <f t="shared" si="425"/>
        <v>California</v>
      </c>
      <c r="Y9048" t="str">
        <f>VLOOKUP(P9048,'Product manager data'!$A$1:B9064,2,0)</f>
        <v>Reggie Bacon</v>
      </c>
    </row>
    <row r="9049" spans="1:25" x14ac:dyDescent="0.3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f t="shared" si="423"/>
        <v>Profit</v>
      </c>
      <c r="W9049" t="str">
        <f t="shared" si="424"/>
        <v>CA</v>
      </c>
      <c r="X9049" t="str">
        <f t="shared" si="425"/>
        <v>California</v>
      </c>
      <c r="Y9049" t="str">
        <f>VLOOKUP(P9049,'Product manager data'!$A$1:B9065,2,0)</f>
        <v>Eric Goetz</v>
      </c>
    </row>
    <row r="9050" spans="1:25" x14ac:dyDescent="0.3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t="str">
        <f t="shared" si="423"/>
        <v>Profit</v>
      </c>
      <c r="W9050" t="str">
        <f t="shared" si="424"/>
        <v>CA</v>
      </c>
      <c r="X9050" t="str">
        <f t="shared" si="425"/>
        <v>California</v>
      </c>
      <c r="Y9050" t="str">
        <f>VLOOKUP(P9050,'Product manager data'!$A$1:B9066,2,0)</f>
        <v>Willie Zensen</v>
      </c>
    </row>
    <row r="9051" spans="1:25" x14ac:dyDescent="0.3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 t="shared" si="423"/>
        <v>Profit</v>
      </c>
      <c r="W9051" t="str">
        <f t="shared" si="424"/>
        <v>CA</v>
      </c>
      <c r="X9051" t="str">
        <f t="shared" si="425"/>
        <v>California</v>
      </c>
      <c r="Y9051" t="str">
        <f>VLOOKUP(P9051,'Product manager data'!$A$1:B9067,2,0)</f>
        <v>Eric Goetz</v>
      </c>
    </row>
    <row r="9052" spans="1:25" x14ac:dyDescent="0.3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 t="shared" si="423"/>
        <v>Profit</v>
      </c>
      <c r="W9052" t="str">
        <f t="shared" si="424"/>
        <v>CA</v>
      </c>
      <c r="X9052" t="str">
        <f t="shared" si="425"/>
        <v>California</v>
      </c>
      <c r="Y9052" t="str">
        <f>VLOOKUP(P9052,'Product manager data'!$A$1:B9068,2,0)</f>
        <v>Beth Higgins</v>
      </c>
    </row>
    <row r="9053" spans="1:25" x14ac:dyDescent="0.3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f t="shared" si="423"/>
        <v>Profit</v>
      </c>
      <c r="W9053" t="str">
        <f t="shared" si="424"/>
        <v>CA</v>
      </c>
      <c r="X9053" t="str">
        <f t="shared" si="425"/>
        <v>California</v>
      </c>
      <c r="Y9053" t="str">
        <f>VLOOKUP(P9053,'Product manager data'!$A$1:B9069,2,0)</f>
        <v>Eric Goetz</v>
      </c>
    </row>
    <row r="9054" spans="1:25" x14ac:dyDescent="0.3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 t="shared" si="423"/>
        <v>Profit</v>
      </c>
      <c r="W9054" t="str">
        <f t="shared" si="424"/>
        <v>CA</v>
      </c>
      <c r="X9054" t="str">
        <f t="shared" si="425"/>
        <v>California</v>
      </c>
      <c r="Y9054" t="str">
        <f>VLOOKUP(P9054,'Product manager data'!$A$1:B9070,2,0)</f>
        <v>Kimberly Harrington</v>
      </c>
    </row>
    <row r="9055" spans="1:25" x14ac:dyDescent="0.3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t="str">
        <f t="shared" si="423"/>
        <v>Profit</v>
      </c>
      <c r="W9055" t="str">
        <f t="shared" si="424"/>
        <v>CA</v>
      </c>
      <c r="X9055" t="str">
        <f t="shared" si="425"/>
        <v>California</v>
      </c>
      <c r="Y9055" t="str">
        <f>VLOOKUP(P9055,'Product manager data'!$A$1:B9071,2,0)</f>
        <v>James Marez</v>
      </c>
    </row>
    <row r="9056" spans="1:25" x14ac:dyDescent="0.3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f t="shared" si="423"/>
        <v>Profit</v>
      </c>
      <c r="W9056" t="str">
        <f t="shared" si="424"/>
        <v>CA</v>
      </c>
      <c r="X9056" t="str">
        <f t="shared" si="425"/>
        <v>California</v>
      </c>
      <c r="Y9056" t="str">
        <f>VLOOKUP(P9056,'Product manager data'!$A$1:B9072,2,0)</f>
        <v>Tammie Nelson</v>
      </c>
    </row>
    <row r="9057" spans="1:25" x14ac:dyDescent="0.3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 t="shared" si="423"/>
        <v>Profit</v>
      </c>
      <c r="W9057" t="str">
        <f t="shared" si="424"/>
        <v>CA</v>
      </c>
      <c r="X9057" t="str">
        <f t="shared" si="425"/>
        <v>California</v>
      </c>
      <c r="Y9057" t="str">
        <f>VLOOKUP(P9057,'Product manager data'!$A$1:B9073,2,0)</f>
        <v>Reggie Bacon</v>
      </c>
    </row>
    <row r="9058" spans="1:25" x14ac:dyDescent="0.3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t="str">
        <f t="shared" si="423"/>
        <v>Profit</v>
      </c>
      <c r="W9058" t="str">
        <f t="shared" si="424"/>
        <v>CA</v>
      </c>
      <c r="X9058" t="str">
        <f t="shared" si="425"/>
        <v>California</v>
      </c>
      <c r="Y9058" t="str">
        <f>VLOOKUP(P9058,'Product manager data'!$A$1:B9074,2,0)</f>
        <v>Sandra Cruz</v>
      </c>
    </row>
    <row r="9059" spans="1:25" x14ac:dyDescent="0.3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t="str">
        <f t="shared" si="423"/>
        <v>Profit</v>
      </c>
      <c r="W9059" t="str">
        <f t="shared" si="424"/>
        <v>CA</v>
      </c>
      <c r="X9059" t="str">
        <f t="shared" si="425"/>
        <v>California</v>
      </c>
      <c r="Y9059" t="str">
        <f>VLOOKUP(P9059,'Product manager data'!$A$1:B9075,2,0)</f>
        <v>Robin Dennis</v>
      </c>
    </row>
    <row r="9060" spans="1:25" x14ac:dyDescent="0.3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t="str">
        <f t="shared" si="423"/>
        <v>Profit</v>
      </c>
      <c r="W9060" t="str">
        <f t="shared" si="424"/>
        <v>CA</v>
      </c>
      <c r="X9060" t="str">
        <f t="shared" si="425"/>
        <v>California</v>
      </c>
      <c r="Y9060" t="str">
        <f>VLOOKUP(P9060,'Product manager data'!$A$1:B9076,2,0)</f>
        <v>Michael Benoit</v>
      </c>
    </row>
    <row r="9061" spans="1:25" x14ac:dyDescent="0.3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f t="shared" si="423"/>
        <v>Profit</v>
      </c>
      <c r="W9061" t="str">
        <f t="shared" si="424"/>
        <v>CA</v>
      </c>
      <c r="X9061" t="str">
        <f t="shared" si="425"/>
        <v>California</v>
      </c>
      <c r="Y9061" t="str">
        <f>VLOOKUP(P9061,'Product manager data'!$A$1:B9077,2,0)</f>
        <v>Michael Benoit</v>
      </c>
    </row>
    <row r="9062" spans="1:25" x14ac:dyDescent="0.3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f t="shared" si="423"/>
        <v>Profit</v>
      </c>
      <c r="W9062" t="str">
        <f t="shared" si="424"/>
        <v>CA</v>
      </c>
      <c r="X9062" t="str">
        <f t="shared" si="425"/>
        <v>California</v>
      </c>
      <c r="Y9062" t="str">
        <f>VLOOKUP(P9062,'Product manager data'!$A$1:B9078,2,0)</f>
        <v>Kimberly Harrington</v>
      </c>
    </row>
    <row r="9063" spans="1:25" x14ac:dyDescent="0.3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f t="shared" si="423"/>
        <v>Profit</v>
      </c>
      <c r="W9063" t="str">
        <f t="shared" si="424"/>
        <v>CA</v>
      </c>
      <c r="X9063" t="str">
        <f t="shared" si="425"/>
        <v>California</v>
      </c>
      <c r="Y9063" t="str">
        <f>VLOOKUP(P9063,'Product manager data'!$A$1:B9079,2,0)</f>
        <v>Willie Zensen</v>
      </c>
    </row>
    <row r="9064" spans="1:25" x14ac:dyDescent="0.3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f t="shared" si="423"/>
        <v>Profit</v>
      </c>
      <c r="W9064" t="str">
        <f t="shared" si="424"/>
        <v>CA</v>
      </c>
      <c r="X9064" t="str">
        <f t="shared" si="425"/>
        <v>California</v>
      </c>
      <c r="Y9064" t="str">
        <f>VLOOKUP(P9064,'Product manager data'!$A$1:B9080,2,0)</f>
        <v>Junior Fason</v>
      </c>
    </row>
    <row r="9065" spans="1:25" x14ac:dyDescent="0.3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t="str">
        <f t="shared" si="423"/>
        <v>Profit</v>
      </c>
      <c r="W9065" t="str">
        <f t="shared" si="424"/>
        <v>US</v>
      </c>
      <c r="X9065" t="str">
        <f t="shared" si="425"/>
        <v>Texas</v>
      </c>
      <c r="Y9065" t="str">
        <f>VLOOKUP(P9065,'Product manager data'!$A$1:B9081,2,0)</f>
        <v>Beth Higgins</v>
      </c>
    </row>
    <row r="9066" spans="1:25" x14ac:dyDescent="0.3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f t="shared" si="423"/>
        <v>Loss</v>
      </c>
      <c r="W9066" t="str">
        <f t="shared" si="424"/>
        <v>US</v>
      </c>
      <c r="X9066" t="str">
        <f t="shared" si="425"/>
        <v>Texas</v>
      </c>
      <c r="Y9066" t="str">
        <f>VLOOKUP(P9066,'Product manager data'!$A$1:B9082,2,0)</f>
        <v>Kimberly Harrington</v>
      </c>
    </row>
    <row r="9067" spans="1:25" x14ac:dyDescent="0.3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t="str">
        <f t="shared" si="423"/>
        <v>Profit</v>
      </c>
      <c r="W9067" t="str">
        <f t="shared" si="424"/>
        <v>US</v>
      </c>
      <c r="X9067" t="str">
        <f t="shared" si="425"/>
        <v>Texas</v>
      </c>
      <c r="Y9067" t="str">
        <f>VLOOKUP(P9067,'Product manager data'!$A$1:B9083,2,0)</f>
        <v>Beth Higgins</v>
      </c>
    </row>
    <row r="9068" spans="1:25" x14ac:dyDescent="0.3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t="str">
        <f t="shared" si="423"/>
        <v>Profit</v>
      </c>
      <c r="W9068" t="str">
        <f t="shared" si="424"/>
        <v>CA</v>
      </c>
      <c r="X9068" t="str">
        <f t="shared" si="425"/>
        <v>California</v>
      </c>
      <c r="Y9068" t="str">
        <f>VLOOKUP(P9068,'Product manager data'!$A$1:B9084,2,0)</f>
        <v>Reggie Bacon</v>
      </c>
    </row>
    <row r="9069" spans="1:25" x14ac:dyDescent="0.3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t="str">
        <f t="shared" si="423"/>
        <v>Profit</v>
      </c>
      <c r="W9069" t="str">
        <f t="shared" si="424"/>
        <v>CA</v>
      </c>
      <c r="X9069" t="str">
        <f t="shared" si="425"/>
        <v>California</v>
      </c>
      <c r="Y9069" t="str">
        <f>VLOOKUP(P9069,'Product manager data'!$A$1:B9085,2,0)</f>
        <v>James Marez</v>
      </c>
    </row>
    <row r="9070" spans="1:25" x14ac:dyDescent="0.3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f t="shared" si="423"/>
        <v>Loss</v>
      </c>
      <c r="W9070" t="str">
        <f t="shared" si="424"/>
        <v>CA</v>
      </c>
      <c r="X9070" t="str">
        <f t="shared" si="425"/>
        <v>California</v>
      </c>
      <c r="Y9070" t="str">
        <f>VLOOKUP(P9070,'Product manager data'!$A$1:B9086,2,0)</f>
        <v>Sandra Cruz</v>
      </c>
    </row>
    <row r="9071" spans="1:25" x14ac:dyDescent="0.3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t="str">
        <f t="shared" si="423"/>
        <v>Profit</v>
      </c>
      <c r="W9071" t="str">
        <f t="shared" si="424"/>
        <v>CA</v>
      </c>
      <c r="X9071" t="str">
        <f t="shared" si="425"/>
        <v>California</v>
      </c>
      <c r="Y9071" t="str">
        <f>VLOOKUP(P9071,'Product manager data'!$A$1:B9087,2,0)</f>
        <v>Rosemary Hearon</v>
      </c>
    </row>
    <row r="9072" spans="1:25" x14ac:dyDescent="0.3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f t="shared" si="423"/>
        <v>Profit</v>
      </c>
      <c r="W9072" t="str">
        <f t="shared" si="424"/>
        <v>CA</v>
      </c>
      <c r="X9072" t="str">
        <f t="shared" si="425"/>
        <v>California</v>
      </c>
      <c r="Y9072" t="str">
        <f>VLOOKUP(P9072,'Product manager data'!$A$1:B9088,2,0)</f>
        <v>Robin Dennis</v>
      </c>
    </row>
    <row r="9073" spans="1:25" x14ac:dyDescent="0.3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f t="shared" si="423"/>
        <v>Profit</v>
      </c>
      <c r="W9073" t="str">
        <f t="shared" si="424"/>
        <v>CA</v>
      </c>
      <c r="X9073" t="str">
        <f t="shared" si="425"/>
        <v>California</v>
      </c>
      <c r="Y9073" t="str">
        <f>VLOOKUP(P9073,'Product manager data'!$A$1:B9089,2,0)</f>
        <v>Myrtle Holloway</v>
      </c>
    </row>
    <row r="9074" spans="1:25" x14ac:dyDescent="0.3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t="str">
        <f t="shared" si="423"/>
        <v>Profit</v>
      </c>
      <c r="W9074" t="str">
        <f t="shared" si="424"/>
        <v>CA</v>
      </c>
      <c r="X9074" t="str">
        <f t="shared" si="425"/>
        <v>California</v>
      </c>
      <c r="Y9074" t="str">
        <f>VLOOKUP(P9074,'Product manager data'!$A$1:B9090,2,0)</f>
        <v>Rosemary Hearon</v>
      </c>
    </row>
    <row r="9075" spans="1:25" x14ac:dyDescent="0.3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f t="shared" si="423"/>
        <v>Profit</v>
      </c>
      <c r="W9075" t="str">
        <f t="shared" si="424"/>
        <v>CA</v>
      </c>
      <c r="X9075" t="str">
        <f t="shared" si="425"/>
        <v>California</v>
      </c>
      <c r="Y9075" t="str">
        <f>VLOOKUP(P9075,'Product manager data'!$A$1:B9091,2,0)</f>
        <v>Reggie Bacon</v>
      </c>
    </row>
    <row r="9076" spans="1:25" x14ac:dyDescent="0.3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f t="shared" si="423"/>
        <v>Profit</v>
      </c>
      <c r="W9076" t="str">
        <f t="shared" si="424"/>
        <v>CA</v>
      </c>
      <c r="X9076" t="str">
        <f t="shared" si="425"/>
        <v>California</v>
      </c>
      <c r="Y9076" t="str">
        <f>VLOOKUP(P9076,'Product manager data'!$A$1:B9092,2,0)</f>
        <v>Myrtle Holloway</v>
      </c>
    </row>
    <row r="9077" spans="1:25" x14ac:dyDescent="0.3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f t="shared" si="423"/>
        <v>Loss</v>
      </c>
      <c r="W9077" t="str">
        <f t="shared" si="424"/>
        <v>US</v>
      </c>
      <c r="X9077" t="str">
        <f t="shared" si="425"/>
        <v>Texas</v>
      </c>
      <c r="Y9077" t="str">
        <f>VLOOKUP(P9077,'Product manager data'!$A$1:B9093,2,0)</f>
        <v>Kimberly Harrington</v>
      </c>
    </row>
    <row r="9078" spans="1:25" x14ac:dyDescent="0.3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t="str">
        <f t="shared" si="423"/>
        <v>Profit</v>
      </c>
      <c r="W9078" t="str">
        <f t="shared" si="424"/>
        <v>US</v>
      </c>
      <c r="X9078" t="str">
        <f t="shared" si="425"/>
        <v>Texas</v>
      </c>
      <c r="Y9078" t="str">
        <f>VLOOKUP(P9078,'Product manager data'!$A$1:B9094,2,0)</f>
        <v>Tammie Nelson</v>
      </c>
    </row>
    <row r="9079" spans="1:25" x14ac:dyDescent="0.3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f t="shared" si="423"/>
        <v>Profit</v>
      </c>
      <c r="W9079" t="str">
        <f t="shared" si="424"/>
        <v>US</v>
      </c>
      <c r="X9079" t="str">
        <f t="shared" si="425"/>
        <v>Texas</v>
      </c>
      <c r="Y9079" t="str">
        <f>VLOOKUP(P9079,'Product manager data'!$A$1:B9095,2,0)</f>
        <v>Reggie Bacon</v>
      </c>
    </row>
    <row r="9080" spans="1:25" x14ac:dyDescent="0.3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 t="shared" si="423"/>
        <v>Profit</v>
      </c>
      <c r="W9080" t="str">
        <f t="shared" si="424"/>
        <v>CA</v>
      </c>
      <c r="X9080" t="str">
        <f t="shared" si="425"/>
        <v>California</v>
      </c>
      <c r="Y9080" t="str">
        <f>VLOOKUP(P9080,'Product manager data'!$A$1:B9096,2,0)</f>
        <v>Robin Dennis</v>
      </c>
    </row>
    <row r="9081" spans="1:25" x14ac:dyDescent="0.3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 t="shared" si="423"/>
        <v>Profit</v>
      </c>
      <c r="W9081" t="str">
        <f t="shared" si="424"/>
        <v>CA</v>
      </c>
      <c r="X9081" t="str">
        <f t="shared" si="425"/>
        <v>California</v>
      </c>
      <c r="Y9081" t="str">
        <f>VLOOKUP(P9081,'Product manager data'!$A$1:B9097,2,0)</f>
        <v>Kimberly Harrington</v>
      </c>
    </row>
    <row r="9082" spans="1:25" x14ac:dyDescent="0.3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f t="shared" si="423"/>
        <v>Profit</v>
      </c>
      <c r="W9082" t="str">
        <f t="shared" si="424"/>
        <v>CA</v>
      </c>
      <c r="X9082" t="str">
        <f t="shared" si="425"/>
        <v>California</v>
      </c>
      <c r="Y9082" t="str">
        <f>VLOOKUP(P9082,'Product manager data'!$A$1:B9098,2,0)</f>
        <v>James Marez</v>
      </c>
    </row>
    <row r="9083" spans="1:25" x14ac:dyDescent="0.3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 t="shared" si="423"/>
        <v>Profit</v>
      </c>
      <c r="W9083" t="str">
        <f t="shared" si="424"/>
        <v>CA</v>
      </c>
      <c r="X9083" t="str">
        <f t="shared" si="425"/>
        <v>California</v>
      </c>
      <c r="Y9083" t="str">
        <f>VLOOKUP(P9083,'Product manager data'!$A$1:B9099,2,0)</f>
        <v>Beth Higgins</v>
      </c>
    </row>
    <row r="9084" spans="1:25" x14ac:dyDescent="0.3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t="str">
        <f t="shared" si="423"/>
        <v>Profit</v>
      </c>
      <c r="W9084" t="str">
        <f t="shared" si="424"/>
        <v>CA</v>
      </c>
      <c r="X9084" t="str">
        <f t="shared" si="425"/>
        <v>California</v>
      </c>
      <c r="Y9084" t="str">
        <f>VLOOKUP(P9084,'Product manager data'!$A$1:B9100,2,0)</f>
        <v>Eric Goetz</v>
      </c>
    </row>
    <row r="9085" spans="1:25" x14ac:dyDescent="0.3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f t="shared" si="423"/>
        <v>Profit</v>
      </c>
      <c r="W9085" t="str">
        <f t="shared" si="424"/>
        <v>CA</v>
      </c>
      <c r="X9085" t="str">
        <f t="shared" si="425"/>
        <v>California</v>
      </c>
      <c r="Y9085" t="str">
        <f>VLOOKUP(P9085,'Product manager data'!$A$1:B9101,2,0)</f>
        <v>Myrtle Holloway</v>
      </c>
    </row>
    <row r="9086" spans="1:25" x14ac:dyDescent="0.3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t="str">
        <f t="shared" si="423"/>
        <v>Profit</v>
      </c>
      <c r="W9086" t="str">
        <f t="shared" si="424"/>
        <v>CA</v>
      </c>
      <c r="X9086" t="str">
        <f t="shared" si="425"/>
        <v>California</v>
      </c>
      <c r="Y9086" t="str">
        <f>VLOOKUP(P9086,'Product manager data'!$A$1:B9102,2,0)</f>
        <v>Beth Higgins</v>
      </c>
    </row>
    <row r="9087" spans="1:25" x14ac:dyDescent="0.3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t="str">
        <f t="shared" si="423"/>
        <v>Profit</v>
      </c>
      <c r="W9087" t="str">
        <f t="shared" si="424"/>
        <v>CA</v>
      </c>
      <c r="X9087" t="str">
        <f t="shared" si="425"/>
        <v>California</v>
      </c>
      <c r="Y9087" t="str">
        <f>VLOOKUP(P9087,'Product manager data'!$A$1:B9103,2,0)</f>
        <v>Kimberly Harrington</v>
      </c>
    </row>
    <row r="9088" spans="1:25" x14ac:dyDescent="0.3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t="str">
        <f t="shared" si="423"/>
        <v>Loss</v>
      </c>
      <c r="W9088" t="str">
        <f t="shared" si="424"/>
        <v>CA</v>
      </c>
      <c r="X9088" t="str">
        <f t="shared" si="425"/>
        <v>California</v>
      </c>
      <c r="Y9088" t="str">
        <f>VLOOKUP(P9088,'Product manager data'!$A$1:B9104,2,0)</f>
        <v>Mary Wood</v>
      </c>
    </row>
    <row r="9089" spans="1:25" x14ac:dyDescent="0.3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 t="shared" si="423"/>
        <v>Loss</v>
      </c>
      <c r="W9089" t="str">
        <f t="shared" si="424"/>
        <v>CA</v>
      </c>
      <c r="X9089" t="str">
        <f t="shared" si="425"/>
        <v>California</v>
      </c>
      <c r="Y9089" t="str">
        <f>VLOOKUP(P9089,'Product manager data'!$A$1:B9105,2,0)</f>
        <v>Sandra Cruz</v>
      </c>
    </row>
    <row r="9090" spans="1:25" x14ac:dyDescent="0.3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f t="shared" si="423"/>
        <v>Profit</v>
      </c>
      <c r="W9090" t="str">
        <f t="shared" si="424"/>
        <v>CA</v>
      </c>
      <c r="X9090" t="str">
        <f t="shared" si="425"/>
        <v>California</v>
      </c>
      <c r="Y9090" t="str">
        <f>VLOOKUP(P9090,'Product manager data'!$A$1:B9106,2,0)</f>
        <v>James Marez</v>
      </c>
    </row>
    <row r="9091" spans="1:25" x14ac:dyDescent="0.3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f t="shared" ref="V9091:V9154" si="426">IF(U9091&gt;=0,"Profit","Loss")</f>
        <v>Loss</v>
      </c>
      <c r="W9091" t="str">
        <f t="shared" ref="W9091:W9154" si="427">MID(B9091,1,2)</f>
        <v>CA</v>
      </c>
      <c r="X9091" t="str">
        <f t="shared" ref="X9091:X9154" si="428">IF(W9091="CA","California","Texas")</f>
        <v>California</v>
      </c>
      <c r="Y9091" t="str">
        <f>VLOOKUP(P9091,'Product manager data'!$A$1:B9107,2,0)</f>
        <v>Myrtle Holloway</v>
      </c>
    </row>
    <row r="9092" spans="1:25" x14ac:dyDescent="0.3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f t="shared" si="426"/>
        <v>Profit</v>
      </c>
      <c r="W9092" t="str">
        <f t="shared" si="427"/>
        <v>US</v>
      </c>
      <c r="X9092" t="str">
        <f t="shared" si="428"/>
        <v>Texas</v>
      </c>
      <c r="Y9092" t="str">
        <f>VLOOKUP(P9092,'Product manager data'!$A$1:B9108,2,0)</f>
        <v>Myrtle Holloway</v>
      </c>
    </row>
    <row r="9093" spans="1:25" x14ac:dyDescent="0.3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 t="shared" si="426"/>
        <v>Profit</v>
      </c>
      <c r="W9093" t="str">
        <f t="shared" si="427"/>
        <v>CA</v>
      </c>
      <c r="X9093" t="str">
        <f t="shared" si="428"/>
        <v>California</v>
      </c>
      <c r="Y9093" t="str">
        <f>VLOOKUP(P9093,'Product manager data'!$A$1:B9109,2,0)</f>
        <v>Beth Higgins</v>
      </c>
    </row>
    <row r="9094" spans="1:25" x14ac:dyDescent="0.3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f t="shared" si="426"/>
        <v>Loss</v>
      </c>
      <c r="W9094" t="str">
        <f t="shared" si="427"/>
        <v>CA</v>
      </c>
      <c r="X9094" t="str">
        <f t="shared" si="428"/>
        <v>California</v>
      </c>
      <c r="Y9094" t="str">
        <f>VLOOKUP(P9094,'Product manager data'!$A$1:B9110,2,0)</f>
        <v>Tim Collins</v>
      </c>
    </row>
    <row r="9095" spans="1:25" x14ac:dyDescent="0.3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t="str">
        <f t="shared" si="426"/>
        <v>Profit</v>
      </c>
      <c r="W9095" t="str">
        <f t="shared" si="427"/>
        <v>US</v>
      </c>
      <c r="X9095" t="str">
        <f t="shared" si="428"/>
        <v>Texas</v>
      </c>
      <c r="Y9095" t="str">
        <f>VLOOKUP(P9095,'Product manager data'!$A$1:B9111,2,0)</f>
        <v>James Marez</v>
      </c>
    </row>
    <row r="9096" spans="1:25" x14ac:dyDescent="0.3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f t="shared" si="426"/>
        <v>Profit</v>
      </c>
      <c r="W9096" t="str">
        <f t="shared" si="427"/>
        <v>US</v>
      </c>
      <c r="X9096" t="str">
        <f t="shared" si="428"/>
        <v>Texas</v>
      </c>
      <c r="Y9096" t="str">
        <f>VLOOKUP(P9096,'Product manager data'!$A$1:B9112,2,0)</f>
        <v>Kimberly Harrington</v>
      </c>
    </row>
    <row r="9097" spans="1:25" x14ac:dyDescent="0.3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 t="shared" si="426"/>
        <v>Profit</v>
      </c>
      <c r="W9097" t="str">
        <f t="shared" si="427"/>
        <v>US</v>
      </c>
      <c r="X9097" t="str">
        <f t="shared" si="428"/>
        <v>Texas</v>
      </c>
      <c r="Y9097" t="str">
        <f>VLOOKUP(P9097,'Product manager data'!$A$1:B9113,2,0)</f>
        <v>James Marez</v>
      </c>
    </row>
    <row r="9098" spans="1:25" x14ac:dyDescent="0.3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t="str">
        <f t="shared" si="426"/>
        <v>Profit</v>
      </c>
      <c r="W9098" t="str">
        <f t="shared" si="427"/>
        <v>US</v>
      </c>
      <c r="X9098" t="str">
        <f t="shared" si="428"/>
        <v>Texas</v>
      </c>
      <c r="Y9098" t="str">
        <f>VLOOKUP(P9098,'Product manager data'!$A$1:B9114,2,0)</f>
        <v>Willie Zensen</v>
      </c>
    </row>
    <row r="9099" spans="1:25" x14ac:dyDescent="0.3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f t="shared" si="426"/>
        <v>Profit</v>
      </c>
      <c r="W9099" t="str">
        <f t="shared" si="427"/>
        <v>US</v>
      </c>
      <c r="X9099" t="str">
        <f t="shared" si="428"/>
        <v>Texas</v>
      </c>
      <c r="Y9099" t="str">
        <f>VLOOKUP(P9099,'Product manager data'!$A$1:B9115,2,0)</f>
        <v>Beth Higgins</v>
      </c>
    </row>
    <row r="9100" spans="1:25" x14ac:dyDescent="0.3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f t="shared" si="426"/>
        <v>Profit</v>
      </c>
      <c r="W9100" t="str">
        <f t="shared" si="427"/>
        <v>CA</v>
      </c>
      <c r="X9100" t="str">
        <f t="shared" si="428"/>
        <v>California</v>
      </c>
      <c r="Y9100" t="str">
        <f>VLOOKUP(P9100,'Product manager data'!$A$1:B9116,2,0)</f>
        <v>James Marez</v>
      </c>
    </row>
    <row r="9101" spans="1:25" x14ac:dyDescent="0.3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f t="shared" si="426"/>
        <v>Profit</v>
      </c>
      <c r="W9101" t="str">
        <f t="shared" si="427"/>
        <v>CA</v>
      </c>
      <c r="X9101" t="str">
        <f t="shared" si="428"/>
        <v>California</v>
      </c>
      <c r="Y9101" t="str">
        <f>VLOOKUP(P9101,'Product manager data'!$A$1:B9117,2,0)</f>
        <v>Beth Higgins</v>
      </c>
    </row>
    <row r="9102" spans="1:25" x14ac:dyDescent="0.3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f t="shared" si="426"/>
        <v>Profit</v>
      </c>
      <c r="W9102" t="str">
        <f t="shared" si="427"/>
        <v>CA</v>
      </c>
      <c r="X9102" t="str">
        <f t="shared" si="428"/>
        <v>California</v>
      </c>
      <c r="Y9102" t="str">
        <f>VLOOKUP(P9102,'Product manager data'!$A$1:B9118,2,0)</f>
        <v>Reggie Bacon</v>
      </c>
    </row>
    <row r="9103" spans="1:25" x14ac:dyDescent="0.3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 t="shared" si="426"/>
        <v>Profit</v>
      </c>
      <c r="W9103" t="str">
        <f t="shared" si="427"/>
        <v>CA</v>
      </c>
      <c r="X9103" t="str">
        <f t="shared" si="428"/>
        <v>California</v>
      </c>
      <c r="Y9103" t="str">
        <f>VLOOKUP(P9103,'Product manager data'!$A$1:B9119,2,0)</f>
        <v>Eric Goetz</v>
      </c>
    </row>
    <row r="9104" spans="1:25" x14ac:dyDescent="0.3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 t="shared" si="426"/>
        <v>Loss</v>
      </c>
      <c r="W9104" t="str">
        <f t="shared" si="427"/>
        <v>CA</v>
      </c>
      <c r="X9104" t="str">
        <f t="shared" si="428"/>
        <v>California</v>
      </c>
      <c r="Y9104" t="str">
        <f>VLOOKUP(P9104,'Product manager data'!$A$1:B9120,2,0)</f>
        <v>Myrtle Holloway</v>
      </c>
    </row>
    <row r="9105" spans="1:25" x14ac:dyDescent="0.3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t="str">
        <f t="shared" si="426"/>
        <v>Loss</v>
      </c>
      <c r="W9105" t="str">
        <f t="shared" si="427"/>
        <v>CA</v>
      </c>
      <c r="X9105" t="str">
        <f t="shared" si="428"/>
        <v>California</v>
      </c>
      <c r="Y9105" t="str">
        <f>VLOOKUP(P9105,'Product manager data'!$A$1:B9121,2,0)</f>
        <v>Robin Dennis</v>
      </c>
    </row>
    <row r="9106" spans="1:25" x14ac:dyDescent="0.3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 t="shared" si="426"/>
        <v>Loss</v>
      </c>
      <c r="W9106" t="str">
        <f t="shared" si="427"/>
        <v>CA</v>
      </c>
      <c r="X9106" t="str">
        <f t="shared" si="428"/>
        <v>California</v>
      </c>
      <c r="Y9106" t="str">
        <f>VLOOKUP(P9106,'Product manager data'!$A$1:B9122,2,0)</f>
        <v>Kimberly Harrington</v>
      </c>
    </row>
    <row r="9107" spans="1:25" x14ac:dyDescent="0.3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t="str">
        <f t="shared" si="426"/>
        <v>Loss</v>
      </c>
      <c r="W9107" t="str">
        <f t="shared" si="427"/>
        <v>CA</v>
      </c>
      <c r="X9107" t="str">
        <f t="shared" si="428"/>
        <v>California</v>
      </c>
      <c r="Y9107" t="str">
        <f>VLOOKUP(P9107,'Product manager data'!$A$1:B9123,2,0)</f>
        <v>Myrtle Holloway</v>
      </c>
    </row>
    <row r="9108" spans="1:25" x14ac:dyDescent="0.3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t="str">
        <f t="shared" si="426"/>
        <v>Profit</v>
      </c>
      <c r="W9108" t="str">
        <f t="shared" si="427"/>
        <v>CA</v>
      </c>
      <c r="X9108" t="str">
        <f t="shared" si="428"/>
        <v>California</v>
      </c>
      <c r="Y9108" t="str">
        <f>VLOOKUP(P9108,'Product manager data'!$A$1:B9124,2,0)</f>
        <v>Jennifer Hutchins</v>
      </c>
    </row>
    <row r="9109" spans="1:25" x14ac:dyDescent="0.3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t="str">
        <f t="shared" si="426"/>
        <v>Profit</v>
      </c>
      <c r="W9109" t="str">
        <f t="shared" si="427"/>
        <v>CA</v>
      </c>
      <c r="X9109" t="str">
        <f t="shared" si="428"/>
        <v>California</v>
      </c>
      <c r="Y9109" t="str">
        <f>VLOOKUP(P9109,'Product manager data'!$A$1:B9125,2,0)</f>
        <v>Tammie Nelson</v>
      </c>
    </row>
    <row r="9110" spans="1:25" x14ac:dyDescent="0.3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t="str">
        <f t="shared" si="426"/>
        <v>Profit</v>
      </c>
      <c r="W9110" t="str">
        <f t="shared" si="427"/>
        <v>CA</v>
      </c>
      <c r="X9110" t="str">
        <f t="shared" si="428"/>
        <v>California</v>
      </c>
      <c r="Y9110" t="str">
        <f>VLOOKUP(P9110,'Product manager data'!$A$1:B9126,2,0)</f>
        <v>Beth Higgins</v>
      </c>
    </row>
    <row r="9111" spans="1:25" x14ac:dyDescent="0.3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t="str">
        <f t="shared" si="426"/>
        <v>Profit</v>
      </c>
      <c r="W9111" t="str">
        <f t="shared" si="427"/>
        <v>CA</v>
      </c>
      <c r="X9111" t="str">
        <f t="shared" si="428"/>
        <v>California</v>
      </c>
      <c r="Y9111" t="str">
        <f>VLOOKUP(P9111,'Product manager data'!$A$1:B9127,2,0)</f>
        <v>Reggie Bacon</v>
      </c>
    </row>
    <row r="9112" spans="1:25" x14ac:dyDescent="0.3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 t="shared" si="426"/>
        <v>Profit</v>
      </c>
      <c r="W9112" t="str">
        <f t="shared" si="427"/>
        <v>CA</v>
      </c>
      <c r="X9112" t="str">
        <f t="shared" si="428"/>
        <v>California</v>
      </c>
      <c r="Y9112" t="str">
        <f>VLOOKUP(P9112,'Product manager data'!$A$1:B9128,2,0)</f>
        <v>Rosemary Hearon</v>
      </c>
    </row>
    <row r="9113" spans="1:25" x14ac:dyDescent="0.3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t="str">
        <f t="shared" si="426"/>
        <v>Profit</v>
      </c>
      <c r="W9113" t="str">
        <f t="shared" si="427"/>
        <v>CA</v>
      </c>
      <c r="X9113" t="str">
        <f t="shared" si="428"/>
        <v>California</v>
      </c>
      <c r="Y9113" t="str">
        <f>VLOOKUP(P9113,'Product manager data'!$A$1:B9129,2,0)</f>
        <v>Reggie Bacon</v>
      </c>
    </row>
    <row r="9114" spans="1:25" x14ac:dyDescent="0.3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t="str">
        <f t="shared" si="426"/>
        <v>Profit</v>
      </c>
      <c r="W9114" t="str">
        <f t="shared" si="427"/>
        <v>CA</v>
      </c>
      <c r="X9114" t="str">
        <f t="shared" si="428"/>
        <v>California</v>
      </c>
      <c r="Y9114" t="str">
        <f>VLOOKUP(P9114,'Product manager data'!$A$1:B9130,2,0)</f>
        <v>Myrtle Holloway</v>
      </c>
    </row>
    <row r="9115" spans="1:25" x14ac:dyDescent="0.3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f t="shared" si="426"/>
        <v>Profit</v>
      </c>
      <c r="W9115" t="str">
        <f t="shared" si="427"/>
        <v>CA</v>
      </c>
      <c r="X9115" t="str">
        <f t="shared" si="428"/>
        <v>California</v>
      </c>
      <c r="Y9115" t="str">
        <f>VLOOKUP(P9115,'Product manager data'!$A$1:B9131,2,0)</f>
        <v>Kimberly Harrington</v>
      </c>
    </row>
    <row r="9116" spans="1:25" x14ac:dyDescent="0.3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t="str">
        <f t="shared" si="426"/>
        <v>Profit</v>
      </c>
      <c r="W9116" t="str">
        <f t="shared" si="427"/>
        <v>CA</v>
      </c>
      <c r="X9116" t="str">
        <f t="shared" si="428"/>
        <v>California</v>
      </c>
      <c r="Y9116" t="str">
        <f>VLOOKUP(P9116,'Product manager data'!$A$1:B9132,2,0)</f>
        <v>James Marez</v>
      </c>
    </row>
    <row r="9117" spans="1:25" x14ac:dyDescent="0.3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f t="shared" si="426"/>
        <v>Loss</v>
      </c>
      <c r="W9117" t="str">
        <f t="shared" si="427"/>
        <v>CA</v>
      </c>
      <c r="X9117" t="str">
        <f t="shared" si="428"/>
        <v>California</v>
      </c>
      <c r="Y9117" t="str">
        <f>VLOOKUP(P9117,'Product manager data'!$A$1:B9133,2,0)</f>
        <v>James Marez</v>
      </c>
    </row>
    <row r="9118" spans="1:25" x14ac:dyDescent="0.3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f t="shared" si="426"/>
        <v>Profit</v>
      </c>
      <c r="W9118" t="str">
        <f t="shared" si="427"/>
        <v>CA</v>
      </c>
      <c r="X9118" t="str">
        <f t="shared" si="428"/>
        <v>California</v>
      </c>
      <c r="Y9118" t="str">
        <f>VLOOKUP(P9118,'Product manager data'!$A$1:B9134,2,0)</f>
        <v>Robin Dennis</v>
      </c>
    </row>
    <row r="9119" spans="1:25" x14ac:dyDescent="0.3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f t="shared" si="426"/>
        <v>Loss</v>
      </c>
      <c r="W9119" t="str">
        <f t="shared" si="427"/>
        <v>CA</v>
      </c>
      <c r="X9119" t="str">
        <f t="shared" si="428"/>
        <v>California</v>
      </c>
      <c r="Y9119" t="str">
        <f>VLOOKUP(P9119,'Product manager data'!$A$1:B9135,2,0)</f>
        <v>Sandra Cruz</v>
      </c>
    </row>
    <row r="9120" spans="1:25" x14ac:dyDescent="0.3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f t="shared" si="426"/>
        <v>Profit</v>
      </c>
      <c r="W9120" t="str">
        <f t="shared" si="427"/>
        <v>CA</v>
      </c>
      <c r="X9120" t="str">
        <f t="shared" si="428"/>
        <v>California</v>
      </c>
      <c r="Y9120" t="str">
        <f>VLOOKUP(P9120,'Product manager data'!$A$1:B9136,2,0)</f>
        <v>Beth Higgins</v>
      </c>
    </row>
    <row r="9121" spans="1:25" x14ac:dyDescent="0.3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 t="shared" si="426"/>
        <v>Profit</v>
      </c>
      <c r="W9121" t="str">
        <f t="shared" si="427"/>
        <v>US</v>
      </c>
      <c r="X9121" t="str">
        <f t="shared" si="428"/>
        <v>Texas</v>
      </c>
      <c r="Y9121" t="str">
        <f>VLOOKUP(P9121,'Product manager data'!$A$1:B9137,2,0)</f>
        <v>Willie Zensen</v>
      </c>
    </row>
    <row r="9122" spans="1:25" x14ac:dyDescent="0.3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t="str">
        <f t="shared" si="426"/>
        <v>Profit</v>
      </c>
      <c r="W9122" t="str">
        <f t="shared" si="427"/>
        <v>US</v>
      </c>
      <c r="X9122" t="str">
        <f t="shared" si="428"/>
        <v>Texas</v>
      </c>
      <c r="Y9122" t="str">
        <f>VLOOKUP(P9122,'Product manager data'!$A$1:B9138,2,0)</f>
        <v>Beth Higgins</v>
      </c>
    </row>
    <row r="9123" spans="1:25" x14ac:dyDescent="0.3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 t="shared" si="426"/>
        <v>Profit</v>
      </c>
      <c r="W9123" t="str">
        <f t="shared" si="427"/>
        <v>CA</v>
      </c>
      <c r="X9123" t="str">
        <f t="shared" si="428"/>
        <v>California</v>
      </c>
      <c r="Y9123" t="str">
        <f>VLOOKUP(P9123,'Product manager data'!$A$1:B9139,2,0)</f>
        <v>Mary Wood</v>
      </c>
    </row>
    <row r="9124" spans="1:25" x14ac:dyDescent="0.3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f t="shared" si="426"/>
        <v>Profit</v>
      </c>
      <c r="W9124" t="str">
        <f t="shared" si="427"/>
        <v>CA</v>
      </c>
      <c r="X9124" t="str">
        <f t="shared" si="428"/>
        <v>California</v>
      </c>
      <c r="Y9124" t="str">
        <f>VLOOKUP(P9124,'Product manager data'!$A$1:B9140,2,0)</f>
        <v>Beth Higgins</v>
      </c>
    </row>
    <row r="9125" spans="1:25" x14ac:dyDescent="0.3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f t="shared" si="426"/>
        <v>Loss</v>
      </c>
      <c r="W9125" t="str">
        <f t="shared" si="427"/>
        <v>US</v>
      </c>
      <c r="X9125" t="str">
        <f t="shared" si="428"/>
        <v>Texas</v>
      </c>
      <c r="Y9125" t="str">
        <f>VLOOKUP(P9125,'Product manager data'!$A$1:B9141,2,0)</f>
        <v>Kimberly Harrington</v>
      </c>
    </row>
    <row r="9126" spans="1:25" x14ac:dyDescent="0.3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f t="shared" si="426"/>
        <v>Loss</v>
      </c>
      <c r="W9126" t="str">
        <f t="shared" si="427"/>
        <v>CA</v>
      </c>
      <c r="X9126" t="str">
        <f t="shared" si="428"/>
        <v>California</v>
      </c>
      <c r="Y9126" t="str">
        <f>VLOOKUP(P9126,'Product manager data'!$A$1:B9142,2,0)</f>
        <v>Robin Dennis</v>
      </c>
    </row>
    <row r="9127" spans="1:25" x14ac:dyDescent="0.3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t="str">
        <f t="shared" si="426"/>
        <v>Loss</v>
      </c>
      <c r="W9127" t="str">
        <f t="shared" si="427"/>
        <v>CA</v>
      </c>
      <c r="X9127" t="str">
        <f t="shared" si="428"/>
        <v>California</v>
      </c>
      <c r="Y9127" t="str">
        <f>VLOOKUP(P9127,'Product manager data'!$A$1:B9143,2,0)</f>
        <v>Robin Dennis</v>
      </c>
    </row>
    <row r="9128" spans="1:25" x14ac:dyDescent="0.3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t="str">
        <f t="shared" si="426"/>
        <v>Profit</v>
      </c>
      <c r="W9128" t="str">
        <f t="shared" si="427"/>
        <v>CA</v>
      </c>
      <c r="X9128" t="str">
        <f t="shared" si="428"/>
        <v>California</v>
      </c>
      <c r="Y9128" t="str">
        <f>VLOOKUP(P9128,'Product manager data'!$A$1:B9144,2,0)</f>
        <v>Eric Goetz</v>
      </c>
    </row>
    <row r="9129" spans="1:25" x14ac:dyDescent="0.3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t="str">
        <f t="shared" si="426"/>
        <v>Loss</v>
      </c>
      <c r="W9129" t="str">
        <f t="shared" si="427"/>
        <v>CA</v>
      </c>
      <c r="X9129" t="str">
        <f t="shared" si="428"/>
        <v>California</v>
      </c>
      <c r="Y9129" t="str">
        <f>VLOOKUP(P9129,'Product manager data'!$A$1:B9145,2,0)</f>
        <v>Myrtle Holloway</v>
      </c>
    </row>
    <row r="9130" spans="1:25" x14ac:dyDescent="0.3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f t="shared" si="426"/>
        <v>Loss</v>
      </c>
      <c r="W9130" t="str">
        <f t="shared" si="427"/>
        <v>US</v>
      </c>
      <c r="X9130" t="str">
        <f t="shared" si="428"/>
        <v>Texas</v>
      </c>
      <c r="Y9130" t="str">
        <f>VLOOKUP(P9130,'Product manager data'!$A$1:B9146,2,0)</f>
        <v>Kimberly Harrington</v>
      </c>
    </row>
    <row r="9131" spans="1:25" x14ac:dyDescent="0.3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t="str">
        <f t="shared" si="426"/>
        <v>Loss</v>
      </c>
      <c r="W9131" t="str">
        <f t="shared" si="427"/>
        <v>CA</v>
      </c>
      <c r="X9131" t="str">
        <f t="shared" si="428"/>
        <v>California</v>
      </c>
      <c r="Y9131" t="str">
        <f>VLOOKUP(P9131,'Product manager data'!$A$1:B9147,2,0)</f>
        <v>Tim Collins</v>
      </c>
    </row>
    <row r="9132" spans="1:25" x14ac:dyDescent="0.3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f t="shared" si="426"/>
        <v>Profit</v>
      </c>
      <c r="W9132" t="str">
        <f t="shared" si="427"/>
        <v>CA</v>
      </c>
      <c r="X9132" t="str">
        <f t="shared" si="428"/>
        <v>California</v>
      </c>
      <c r="Y9132" t="str">
        <f>VLOOKUP(P9132,'Product manager data'!$A$1:B9148,2,0)</f>
        <v>Eric Goetz</v>
      </c>
    </row>
    <row r="9133" spans="1:25" x14ac:dyDescent="0.3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t="str">
        <f t="shared" si="426"/>
        <v>Profit</v>
      </c>
      <c r="W9133" t="str">
        <f t="shared" si="427"/>
        <v>CA</v>
      </c>
      <c r="X9133" t="str">
        <f t="shared" si="428"/>
        <v>California</v>
      </c>
      <c r="Y9133" t="str">
        <f>VLOOKUP(P9133,'Product manager data'!$A$1:B9149,2,0)</f>
        <v>Robin Dennis</v>
      </c>
    </row>
    <row r="9134" spans="1:25" x14ac:dyDescent="0.3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t="str">
        <f t="shared" si="426"/>
        <v>Profit</v>
      </c>
      <c r="W9134" t="str">
        <f t="shared" si="427"/>
        <v>CA</v>
      </c>
      <c r="X9134" t="str">
        <f t="shared" si="428"/>
        <v>California</v>
      </c>
      <c r="Y9134" t="str">
        <f>VLOOKUP(P9134,'Product manager data'!$A$1:B9150,2,0)</f>
        <v>Mary Wood</v>
      </c>
    </row>
    <row r="9135" spans="1:25" x14ac:dyDescent="0.3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 t="shared" si="426"/>
        <v>Profit</v>
      </c>
      <c r="W9135" t="str">
        <f t="shared" si="427"/>
        <v>CA</v>
      </c>
      <c r="X9135" t="str">
        <f t="shared" si="428"/>
        <v>California</v>
      </c>
      <c r="Y9135" t="str">
        <f>VLOOKUP(P9135,'Product manager data'!$A$1:B9151,2,0)</f>
        <v>James Marez</v>
      </c>
    </row>
    <row r="9136" spans="1:25" x14ac:dyDescent="0.3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t="str">
        <f t="shared" si="426"/>
        <v>Loss</v>
      </c>
      <c r="W9136" t="str">
        <f t="shared" si="427"/>
        <v>CA</v>
      </c>
      <c r="X9136" t="str">
        <f t="shared" si="428"/>
        <v>California</v>
      </c>
      <c r="Y9136" t="str">
        <f>VLOOKUP(P9136,'Product manager data'!$A$1:B9152,2,0)</f>
        <v>Myrtle Holloway</v>
      </c>
    </row>
    <row r="9137" spans="1:25" x14ac:dyDescent="0.3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t="str">
        <f t="shared" si="426"/>
        <v>Loss</v>
      </c>
      <c r="W9137" t="str">
        <f t="shared" si="427"/>
        <v>CA</v>
      </c>
      <c r="X9137" t="str">
        <f t="shared" si="428"/>
        <v>California</v>
      </c>
      <c r="Y9137" t="str">
        <f>VLOOKUP(P9137,'Product manager data'!$A$1:B9153,2,0)</f>
        <v>Myrtle Holloway</v>
      </c>
    </row>
    <row r="9138" spans="1:25" x14ac:dyDescent="0.3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t="str">
        <f t="shared" si="426"/>
        <v>Profit</v>
      </c>
      <c r="W9138" t="str">
        <f t="shared" si="427"/>
        <v>CA</v>
      </c>
      <c r="X9138" t="str">
        <f t="shared" si="428"/>
        <v>California</v>
      </c>
      <c r="Y9138" t="str">
        <f>VLOOKUP(P9138,'Product manager data'!$A$1:B9154,2,0)</f>
        <v>Beth Higgins</v>
      </c>
    </row>
    <row r="9139" spans="1:25" x14ac:dyDescent="0.3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f t="shared" si="426"/>
        <v>Loss</v>
      </c>
      <c r="W9139" t="str">
        <f t="shared" si="427"/>
        <v>CA</v>
      </c>
      <c r="X9139" t="str">
        <f t="shared" si="428"/>
        <v>California</v>
      </c>
      <c r="Y9139" t="str">
        <f>VLOOKUP(P9139,'Product manager data'!$A$1:B9155,2,0)</f>
        <v>Kimberly Harrington</v>
      </c>
    </row>
    <row r="9140" spans="1:25" x14ac:dyDescent="0.3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t="str">
        <f t="shared" si="426"/>
        <v>Profit</v>
      </c>
      <c r="W9140" t="str">
        <f t="shared" si="427"/>
        <v>CA</v>
      </c>
      <c r="X9140" t="str">
        <f t="shared" si="428"/>
        <v>California</v>
      </c>
      <c r="Y9140" t="str">
        <f>VLOOKUP(P9140,'Product manager data'!$A$1:B9156,2,0)</f>
        <v>James Marez</v>
      </c>
    </row>
    <row r="9141" spans="1:25" x14ac:dyDescent="0.3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t="str">
        <f t="shared" si="426"/>
        <v>Profit</v>
      </c>
      <c r="W9141" t="str">
        <f t="shared" si="427"/>
        <v>CA</v>
      </c>
      <c r="X9141" t="str">
        <f t="shared" si="428"/>
        <v>California</v>
      </c>
      <c r="Y9141" t="str">
        <f>VLOOKUP(P9141,'Product manager data'!$A$1:B9157,2,0)</f>
        <v>Reggie Bacon</v>
      </c>
    </row>
    <row r="9142" spans="1:25" x14ac:dyDescent="0.3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f t="shared" si="426"/>
        <v>Profit</v>
      </c>
      <c r="W9142" t="str">
        <f t="shared" si="427"/>
        <v>CA</v>
      </c>
      <c r="X9142" t="str">
        <f t="shared" si="428"/>
        <v>California</v>
      </c>
      <c r="Y9142" t="str">
        <f>VLOOKUP(P9142,'Product manager data'!$A$1:B9158,2,0)</f>
        <v>Reggie Bacon</v>
      </c>
    </row>
    <row r="9143" spans="1:25" x14ac:dyDescent="0.3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 t="shared" si="426"/>
        <v>Profit</v>
      </c>
      <c r="W9143" t="str">
        <f t="shared" si="427"/>
        <v>CA</v>
      </c>
      <c r="X9143" t="str">
        <f t="shared" si="428"/>
        <v>California</v>
      </c>
      <c r="Y9143" t="str">
        <f>VLOOKUP(P9143,'Product manager data'!$A$1:B9159,2,0)</f>
        <v>James Marez</v>
      </c>
    </row>
    <row r="9144" spans="1:25" x14ac:dyDescent="0.3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t="str">
        <f t="shared" si="426"/>
        <v>Profit</v>
      </c>
      <c r="W9144" t="str">
        <f t="shared" si="427"/>
        <v>US</v>
      </c>
      <c r="X9144" t="str">
        <f t="shared" si="428"/>
        <v>Texas</v>
      </c>
      <c r="Y9144" t="str">
        <f>VLOOKUP(P9144,'Product manager data'!$A$1:B9160,2,0)</f>
        <v>Kimberly Harrington</v>
      </c>
    </row>
    <row r="9145" spans="1:25" x14ac:dyDescent="0.3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t="str">
        <f t="shared" si="426"/>
        <v>Profit</v>
      </c>
      <c r="W9145" t="str">
        <f t="shared" si="427"/>
        <v>US</v>
      </c>
      <c r="X9145" t="str">
        <f t="shared" si="428"/>
        <v>Texas</v>
      </c>
      <c r="Y9145" t="str">
        <f>VLOOKUP(P9145,'Product manager data'!$A$1:B9161,2,0)</f>
        <v>James Marez</v>
      </c>
    </row>
    <row r="9146" spans="1:25" x14ac:dyDescent="0.3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f t="shared" si="426"/>
        <v>Profit</v>
      </c>
      <c r="W9146" t="str">
        <f t="shared" si="427"/>
        <v>US</v>
      </c>
      <c r="X9146" t="str">
        <f t="shared" si="428"/>
        <v>Texas</v>
      </c>
      <c r="Y9146" t="str">
        <f>VLOOKUP(P9146,'Product manager data'!$A$1:B9162,2,0)</f>
        <v>Mary Wood</v>
      </c>
    </row>
    <row r="9147" spans="1:25" x14ac:dyDescent="0.3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f t="shared" si="426"/>
        <v>Loss</v>
      </c>
      <c r="W9147" t="str">
        <f t="shared" si="427"/>
        <v>CA</v>
      </c>
      <c r="X9147" t="str">
        <f t="shared" si="428"/>
        <v>California</v>
      </c>
      <c r="Y9147" t="str">
        <f>VLOOKUP(P9147,'Product manager data'!$A$1:B9163,2,0)</f>
        <v>Kimberly Harrington</v>
      </c>
    </row>
    <row r="9148" spans="1:25" x14ac:dyDescent="0.3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t="str">
        <f t="shared" si="426"/>
        <v>Profit</v>
      </c>
      <c r="W9148" t="str">
        <f t="shared" si="427"/>
        <v>US</v>
      </c>
      <c r="X9148" t="str">
        <f t="shared" si="428"/>
        <v>Texas</v>
      </c>
      <c r="Y9148" t="str">
        <f>VLOOKUP(P9148,'Product manager data'!$A$1:B9164,2,0)</f>
        <v>Reggie Bacon</v>
      </c>
    </row>
    <row r="9149" spans="1:25" x14ac:dyDescent="0.3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t="str">
        <f t="shared" si="426"/>
        <v>Profit</v>
      </c>
      <c r="W9149" t="str">
        <f t="shared" si="427"/>
        <v>US</v>
      </c>
      <c r="X9149" t="str">
        <f t="shared" si="428"/>
        <v>Texas</v>
      </c>
      <c r="Y9149" t="str">
        <f>VLOOKUP(P9149,'Product manager data'!$A$1:B9165,2,0)</f>
        <v>Eric Goetz</v>
      </c>
    </row>
    <row r="9150" spans="1:25" x14ac:dyDescent="0.3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t="str">
        <f t="shared" si="426"/>
        <v>Profit</v>
      </c>
      <c r="W9150" t="str">
        <f t="shared" si="427"/>
        <v>US</v>
      </c>
      <c r="X9150" t="str">
        <f t="shared" si="428"/>
        <v>Texas</v>
      </c>
      <c r="Y9150" t="str">
        <f>VLOOKUP(P9150,'Product manager data'!$A$1:B9166,2,0)</f>
        <v>Myrtle Holloway</v>
      </c>
    </row>
    <row r="9151" spans="1:25" x14ac:dyDescent="0.3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 t="shared" si="426"/>
        <v>Profit</v>
      </c>
      <c r="W9151" t="str">
        <f t="shared" si="427"/>
        <v>US</v>
      </c>
      <c r="X9151" t="str">
        <f t="shared" si="428"/>
        <v>Texas</v>
      </c>
      <c r="Y9151" t="str">
        <f>VLOOKUP(P9151,'Product manager data'!$A$1:B9167,2,0)</f>
        <v>Kimberly Harrington</v>
      </c>
    </row>
    <row r="9152" spans="1:25" x14ac:dyDescent="0.3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f t="shared" si="426"/>
        <v>Profit</v>
      </c>
      <c r="W9152" t="str">
        <f t="shared" si="427"/>
        <v>US</v>
      </c>
      <c r="X9152" t="str">
        <f t="shared" si="428"/>
        <v>Texas</v>
      </c>
      <c r="Y9152" t="str">
        <f>VLOOKUP(P9152,'Product manager data'!$A$1:B9168,2,0)</f>
        <v>Mary Wood</v>
      </c>
    </row>
    <row r="9153" spans="1:25" x14ac:dyDescent="0.3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t="str">
        <f t="shared" si="426"/>
        <v>Profit</v>
      </c>
      <c r="W9153" t="str">
        <f t="shared" si="427"/>
        <v>US</v>
      </c>
      <c r="X9153" t="str">
        <f t="shared" si="428"/>
        <v>Texas</v>
      </c>
      <c r="Y9153" t="str">
        <f>VLOOKUP(P9153,'Product manager data'!$A$1:B9169,2,0)</f>
        <v>Eric Goetz</v>
      </c>
    </row>
    <row r="9154" spans="1:25" x14ac:dyDescent="0.3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t="str">
        <f t="shared" si="426"/>
        <v>Profit</v>
      </c>
      <c r="W9154" t="str">
        <f t="shared" si="427"/>
        <v>US</v>
      </c>
      <c r="X9154" t="str">
        <f t="shared" si="428"/>
        <v>Texas</v>
      </c>
      <c r="Y9154" t="str">
        <f>VLOOKUP(P9154,'Product manager data'!$A$1:B9170,2,0)</f>
        <v>Reggie Bacon</v>
      </c>
    </row>
    <row r="9155" spans="1:25" x14ac:dyDescent="0.3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t="str">
        <f t="shared" ref="V9155:V9218" si="429">IF(U9155&gt;=0,"Profit","Loss")</f>
        <v>Profit</v>
      </c>
      <c r="W9155" t="str">
        <f t="shared" ref="W9155:W9218" si="430">MID(B9155,1,2)</f>
        <v>US</v>
      </c>
      <c r="X9155" t="str">
        <f t="shared" ref="X9155:X9218" si="431">IF(W9155="CA","California","Texas")</f>
        <v>Texas</v>
      </c>
      <c r="Y9155" t="str">
        <f>VLOOKUP(P9155,'Product manager data'!$A$1:B9171,2,0)</f>
        <v>Eric Goetz</v>
      </c>
    </row>
    <row r="9156" spans="1:25" x14ac:dyDescent="0.3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t="str">
        <f t="shared" si="429"/>
        <v>Profit</v>
      </c>
      <c r="W9156" t="str">
        <f t="shared" si="430"/>
        <v>CA</v>
      </c>
      <c r="X9156" t="str">
        <f t="shared" si="431"/>
        <v>California</v>
      </c>
      <c r="Y9156" t="str">
        <f>VLOOKUP(P9156,'Product manager data'!$A$1:B9172,2,0)</f>
        <v>Robin Dennis</v>
      </c>
    </row>
    <row r="9157" spans="1:25" x14ac:dyDescent="0.3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 t="shared" si="429"/>
        <v>Profit</v>
      </c>
      <c r="W9157" t="str">
        <f t="shared" si="430"/>
        <v>CA</v>
      </c>
      <c r="X9157" t="str">
        <f t="shared" si="431"/>
        <v>California</v>
      </c>
      <c r="Y9157" t="str">
        <f>VLOOKUP(P9157,'Product manager data'!$A$1:B9173,2,0)</f>
        <v>Beth Higgins</v>
      </c>
    </row>
    <row r="9158" spans="1:25" x14ac:dyDescent="0.3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t="str">
        <f t="shared" si="429"/>
        <v>Profit</v>
      </c>
      <c r="W9158" t="str">
        <f t="shared" si="430"/>
        <v>CA</v>
      </c>
      <c r="X9158" t="str">
        <f t="shared" si="431"/>
        <v>California</v>
      </c>
      <c r="Y9158" t="str">
        <f>VLOOKUP(P9158,'Product manager data'!$A$1:B9174,2,0)</f>
        <v>Mary Wood</v>
      </c>
    </row>
    <row r="9159" spans="1:25" x14ac:dyDescent="0.3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t="str">
        <f t="shared" si="429"/>
        <v>Profit</v>
      </c>
      <c r="W9159" t="str">
        <f t="shared" si="430"/>
        <v>CA</v>
      </c>
      <c r="X9159" t="str">
        <f t="shared" si="431"/>
        <v>California</v>
      </c>
      <c r="Y9159" t="str">
        <f>VLOOKUP(P9159,'Product manager data'!$A$1:B9175,2,0)</f>
        <v>Beth Higgins</v>
      </c>
    </row>
    <row r="9160" spans="1:25" x14ac:dyDescent="0.3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t="str">
        <f t="shared" si="429"/>
        <v>Profit</v>
      </c>
      <c r="W9160" t="str">
        <f t="shared" si="430"/>
        <v>CA</v>
      </c>
      <c r="X9160" t="str">
        <f t="shared" si="431"/>
        <v>California</v>
      </c>
      <c r="Y9160" t="str">
        <f>VLOOKUP(P9160,'Product manager data'!$A$1:B9176,2,0)</f>
        <v>Reggie Bacon</v>
      </c>
    </row>
    <row r="9161" spans="1:25" x14ac:dyDescent="0.3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t="str">
        <f t="shared" si="429"/>
        <v>Loss</v>
      </c>
      <c r="W9161" t="str">
        <f t="shared" si="430"/>
        <v>CA</v>
      </c>
      <c r="X9161" t="str">
        <f t="shared" si="431"/>
        <v>California</v>
      </c>
      <c r="Y9161" t="str">
        <f>VLOOKUP(P9161,'Product manager data'!$A$1:B9177,2,0)</f>
        <v>Kimberly Harrington</v>
      </c>
    </row>
    <row r="9162" spans="1:25" x14ac:dyDescent="0.3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t="str">
        <f t="shared" si="429"/>
        <v>Loss</v>
      </c>
      <c r="W9162" t="str">
        <f t="shared" si="430"/>
        <v>CA</v>
      </c>
      <c r="X9162" t="str">
        <f t="shared" si="431"/>
        <v>California</v>
      </c>
      <c r="Y9162" t="str">
        <f>VLOOKUP(P9162,'Product manager data'!$A$1:B9178,2,0)</f>
        <v>Kimberly Harrington</v>
      </c>
    </row>
    <row r="9163" spans="1:25" x14ac:dyDescent="0.3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t="str">
        <f t="shared" si="429"/>
        <v>Profit</v>
      </c>
      <c r="W9163" t="str">
        <f t="shared" si="430"/>
        <v>CA</v>
      </c>
      <c r="X9163" t="str">
        <f t="shared" si="431"/>
        <v>California</v>
      </c>
      <c r="Y9163" t="str">
        <f>VLOOKUP(P9163,'Product manager data'!$A$1:B9179,2,0)</f>
        <v>Tim Collins</v>
      </c>
    </row>
    <row r="9164" spans="1:25" x14ac:dyDescent="0.3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t="str">
        <f t="shared" si="429"/>
        <v>Profit</v>
      </c>
      <c r="W9164" t="str">
        <f t="shared" si="430"/>
        <v>CA</v>
      </c>
      <c r="X9164" t="str">
        <f t="shared" si="431"/>
        <v>California</v>
      </c>
      <c r="Y9164" t="str">
        <f>VLOOKUP(P9164,'Product manager data'!$A$1:B9180,2,0)</f>
        <v>Sandra Cruz</v>
      </c>
    </row>
    <row r="9165" spans="1:25" x14ac:dyDescent="0.3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t="str">
        <f t="shared" si="429"/>
        <v>Profit</v>
      </c>
      <c r="W9165" t="str">
        <f t="shared" si="430"/>
        <v>CA</v>
      </c>
      <c r="X9165" t="str">
        <f t="shared" si="431"/>
        <v>California</v>
      </c>
      <c r="Y9165" t="str">
        <f>VLOOKUP(P9165,'Product manager data'!$A$1:B9181,2,0)</f>
        <v>Reggie Bacon</v>
      </c>
    </row>
    <row r="9166" spans="1:25" x14ac:dyDescent="0.3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f t="shared" si="429"/>
        <v>Loss</v>
      </c>
      <c r="W9166" t="str">
        <f t="shared" si="430"/>
        <v>CA</v>
      </c>
      <c r="X9166" t="str">
        <f t="shared" si="431"/>
        <v>California</v>
      </c>
      <c r="Y9166" t="str">
        <f>VLOOKUP(P9166,'Product manager data'!$A$1:B9182,2,0)</f>
        <v>Mary Wood</v>
      </c>
    </row>
    <row r="9167" spans="1:25" x14ac:dyDescent="0.3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t="str">
        <f t="shared" si="429"/>
        <v>Profit</v>
      </c>
      <c r="W9167" t="str">
        <f t="shared" si="430"/>
        <v>CA</v>
      </c>
      <c r="X9167" t="str">
        <f t="shared" si="431"/>
        <v>California</v>
      </c>
      <c r="Y9167" t="str">
        <f>VLOOKUP(P9167,'Product manager data'!$A$1:B9183,2,0)</f>
        <v>Jennifer Hutchins</v>
      </c>
    </row>
    <row r="9168" spans="1:25" x14ac:dyDescent="0.3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f t="shared" si="429"/>
        <v>Profit</v>
      </c>
      <c r="W9168" t="str">
        <f t="shared" si="430"/>
        <v>CA</v>
      </c>
      <c r="X9168" t="str">
        <f t="shared" si="431"/>
        <v>California</v>
      </c>
      <c r="Y9168" t="str">
        <f>VLOOKUP(P9168,'Product manager data'!$A$1:B9184,2,0)</f>
        <v>Beth Higgins</v>
      </c>
    </row>
    <row r="9169" spans="1:25" x14ac:dyDescent="0.3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t="str">
        <f t="shared" si="429"/>
        <v>Profit</v>
      </c>
      <c r="W9169" t="str">
        <f t="shared" si="430"/>
        <v>CA</v>
      </c>
      <c r="X9169" t="str">
        <f t="shared" si="431"/>
        <v>California</v>
      </c>
      <c r="Y9169" t="str">
        <f>VLOOKUP(P9169,'Product manager data'!$A$1:B9185,2,0)</f>
        <v>Mary Wood</v>
      </c>
    </row>
    <row r="9170" spans="1:25" x14ac:dyDescent="0.3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 t="shared" si="429"/>
        <v>Profit</v>
      </c>
      <c r="W9170" t="str">
        <f t="shared" si="430"/>
        <v>CA</v>
      </c>
      <c r="X9170" t="str">
        <f t="shared" si="431"/>
        <v>California</v>
      </c>
      <c r="Y9170" t="str">
        <f>VLOOKUP(P9170,'Product manager data'!$A$1:B9186,2,0)</f>
        <v>Beth Higgins</v>
      </c>
    </row>
    <row r="9171" spans="1:25" x14ac:dyDescent="0.3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 t="shared" si="429"/>
        <v>Profit</v>
      </c>
      <c r="W9171" t="str">
        <f t="shared" si="430"/>
        <v>CA</v>
      </c>
      <c r="X9171" t="str">
        <f t="shared" si="431"/>
        <v>California</v>
      </c>
      <c r="Y9171" t="str">
        <f>VLOOKUP(P9171,'Product manager data'!$A$1:B9187,2,0)</f>
        <v>Beth Higgins</v>
      </c>
    </row>
    <row r="9172" spans="1:25" x14ac:dyDescent="0.3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t="str">
        <f t="shared" si="429"/>
        <v>Profit</v>
      </c>
      <c r="W9172" t="str">
        <f t="shared" si="430"/>
        <v>US</v>
      </c>
      <c r="X9172" t="str">
        <f t="shared" si="431"/>
        <v>Texas</v>
      </c>
      <c r="Y9172" t="str">
        <f>VLOOKUP(P9172,'Product manager data'!$A$1:B9188,2,0)</f>
        <v>Robin Dennis</v>
      </c>
    </row>
    <row r="9173" spans="1:25" x14ac:dyDescent="0.3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t="str">
        <f t="shared" si="429"/>
        <v>Profit</v>
      </c>
      <c r="W9173" t="str">
        <f t="shared" si="430"/>
        <v>US</v>
      </c>
      <c r="X9173" t="str">
        <f t="shared" si="431"/>
        <v>Texas</v>
      </c>
      <c r="Y9173" t="str">
        <f>VLOOKUP(P9173,'Product manager data'!$A$1:B9189,2,0)</f>
        <v>Beth Higgins</v>
      </c>
    </row>
    <row r="9174" spans="1:25" x14ac:dyDescent="0.3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t="str">
        <f t="shared" si="429"/>
        <v>Profit</v>
      </c>
      <c r="W9174" t="str">
        <f t="shared" si="430"/>
        <v>US</v>
      </c>
      <c r="X9174" t="str">
        <f t="shared" si="431"/>
        <v>Texas</v>
      </c>
      <c r="Y9174" t="str">
        <f>VLOOKUP(P9174,'Product manager data'!$A$1:B9190,2,0)</f>
        <v>Myrtle Holloway</v>
      </c>
    </row>
    <row r="9175" spans="1:25" x14ac:dyDescent="0.3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t="str">
        <f t="shared" si="429"/>
        <v>Profit</v>
      </c>
      <c r="W9175" t="str">
        <f t="shared" si="430"/>
        <v>US</v>
      </c>
      <c r="X9175" t="str">
        <f t="shared" si="431"/>
        <v>Texas</v>
      </c>
      <c r="Y9175" t="str">
        <f>VLOOKUP(P9175,'Product manager data'!$A$1:B9191,2,0)</f>
        <v>Rosemary Hearon</v>
      </c>
    </row>
    <row r="9176" spans="1:25" x14ac:dyDescent="0.3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f t="shared" si="429"/>
        <v>Profit</v>
      </c>
      <c r="W9176" t="str">
        <f t="shared" si="430"/>
        <v>CA</v>
      </c>
      <c r="X9176" t="str">
        <f t="shared" si="431"/>
        <v>California</v>
      </c>
      <c r="Y9176" t="str">
        <f>VLOOKUP(P9176,'Product manager data'!$A$1:B9192,2,0)</f>
        <v>James Marez</v>
      </c>
    </row>
    <row r="9177" spans="1:25" x14ac:dyDescent="0.3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 t="shared" si="429"/>
        <v>Profit</v>
      </c>
      <c r="W9177" t="str">
        <f t="shared" si="430"/>
        <v>CA</v>
      </c>
      <c r="X9177" t="str">
        <f t="shared" si="431"/>
        <v>California</v>
      </c>
      <c r="Y9177" t="str">
        <f>VLOOKUP(P9177,'Product manager data'!$A$1:B9193,2,0)</f>
        <v>Beth Higgins</v>
      </c>
    </row>
    <row r="9178" spans="1:25" x14ac:dyDescent="0.3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t="str">
        <f t="shared" si="429"/>
        <v>Loss</v>
      </c>
      <c r="W9178" t="str">
        <f t="shared" si="430"/>
        <v>CA</v>
      </c>
      <c r="X9178" t="str">
        <f t="shared" si="431"/>
        <v>California</v>
      </c>
      <c r="Y9178" t="str">
        <f>VLOOKUP(P9178,'Product manager data'!$A$1:B9194,2,0)</f>
        <v>Kimberly Harrington</v>
      </c>
    </row>
    <row r="9179" spans="1:25" x14ac:dyDescent="0.3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t="str">
        <f t="shared" si="429"/>
        <v>Profit</v>
      </c>
      <c r="W9179" t="str">
        <f t="shared" si="430"/>
        <v>CA</v>
      </c>
      <c r="X9179" t="str">
        <f t="shared" si="431"/>
        <v>California</v>
      </c>
      <c r="Y9179" t="str">
        <f>VLOOKUP(P9179,'Product manager data'!$A$1:B9195,2,0)</f>
        <v>James Marez</v>
      </c>
    </row>
    <row r="9180" spans="1:25" x14ac:dyDescent="0.3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t="str">
        <f t="shared" si="429"/>
        <v>Profit</v>
      </c>
      <c r="W9180" t="str">
        <f t="shared" si="430"/>
        <v>CA</v>
      </c>
      <c r="X9180" t="str">
        <f t="shared" si="431"/>
        <v>California</v>
      </c>
      <c r="Y9180" t="str">
        <f>VLOOKUP(P9180,'Product manager data'!$A$1:B9196,2,0)</f>
        <v>Eric Goetz</v>
      </c>
    </row>
    <row r="9181" spans="1:25" x14ac:dyDescent="0.3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t="str">
        <f t="shared" si="429"/>
        <v>Profit</v>
      </c>
      <c r="W9181" t="str">
        <f t="shared" si="430"/>
        <v>CA</v>
      </c>
      <c r="X9181" t="str">
        <f t="shared" si="431"/>
        <v>California</v>
      </c>
      <c r="Y9181" t="str">
        <f>VLOOKUP(P9181,'Product manager data'!$A$1:B9197,2,0)</f>
        <v>James Marez</v>
      </c>
    </row>
    <row r="9182" spans="1:25" x14ac:dyDescent="0.3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f t="shared" si="429"/>
        <v>Profit</v>
      </c>
      <c r="W9182" t="str">
        <f t="shared" si="430"/>
        <v>CA</v>
      </c>
      <c r="X9182" t="str">
        <f t="shared" si="431"/>
        <v>California</v>
      </c>
      <c r="Y9182" t="str">
        <f>VLOOKUP(P9182,'Product manager data'!$A$1:B9198,2,0)</f>
        <v>Kimberly Harrington</v>
      </c>
    </row>
    <row r="9183" spans="1:25" x14ac:dyDescent="0.3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t="str">
        <f t="shared" si="429"/>
        <v>Profit</v>
      </c>
      <c r="W9183" t="str">
        <f t="shared" si="430"/>
        <v>CA</v>
      </c>
      <c r="X9183" t="str">
        <f t="shared" si="431"/>
        <v>California</v>
      </c>
      <c r="Y9183" t="str">
        <f>VLOOKUP(P9183,'Product manager data'!$A$1:B9199,2,0)</f>
        <v>Kimberly Harrington</v>
      </c>
    </row>
    <row r="9184" spans="1:25" x14ac:dyDescent="0.3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t="str">
        <f t="shared" si="429"/>
        <v>Profit</v>
      </c>
      <c r="W9184" t="str">
        <f t="shared" si="430"/>
        <v>CA</v>
      </c>
      <c r="X9184" t="str">
        <f t="shared" si="431"/>
        <v>California</v>
      </c>
      <c r="Y9184" t="str">
        <f>VLOOKUP(P9184,'Product manager data'!$A$1:B9200,2,0)</f>
        <v>Reggie Bacon</v>
      </c>
    </row>
    <row r="9185" spans="1:25" x14ac:dyDescent="0.3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f t="shared" si="429"/>
        <v>Profit</v>
      </c>
      <c r="W9185" t="str">
        <f t="shared" si="430"/>
        <v>CA</v>
      </c>
      <c r="X9185" t="str">
        <f t="shared" si="431"/>
        <v>California</v>
      </c>
      <c r="Y9185" t="str">
        <f>VLOOKUP(P9185,'Product manager data'!$A$1:B9201,2,0)</f>
        <v>Beth Higgins</v>
      </c>
    </row>
    <row r="9186" spans="1:25" x14ac:dyDescent="0.3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f t="shared" si="429"/>
        <v>Profit</v>
      </c>
      <c r="W9186" t="str">
        <f t="shared" si="430"/>
        <v>CA</v>
      </c>
      <c r="X9186" t="str">
        <f t="shared" si="431"/>
        <v>California</v>
      </c>
      <c r="Y9186" t="str">
        <f>VLOOKUP(P9186,'Product manager data'!$A$1:B9202,2,0)</f>
        <v>Robin Dennis</v>
      </c>
    </row>
    <row r="9187" spans="1:25" x14ac:dyDescent="0.3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t="str">
        <f t="shared" si="429"/>
        <v>Profit</v>
      </c>
      <c r="W9187" t="str">
        <f t="shared" si="430"/>
        <v>CA</v>
      </c>
      <c r="X9187" t="str">
        <f t="shared" si="431"/>
        <v>California</v>
      </c>
      <c r="Y9187" t="str">
        <f>VLOOKUP(P9187,'Product manager data'!$A$1:B9203,2,0)</f>
        <v>Sandra Cruz</v>
      </c>
    </row>
    <row r="9188" spans="1:25" x14ac:dyDescent="0.3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f t="shared" si="429"/>
        <v>Profit</v>
      </c>
      <c r="W9188" t="str">
        <f t="shared" si="430"/>
        <v>CA</v>
      </c>
      <c r="X9188" t="str">
        <f t="shared" si="431"/>
        <v>California</v>
      </c>
      <c r="Y9188" t="str">
        <f>VLOOKUP(P9188,'Product manager data'!$A$1:B9204,2,0)</f>
        <v>Mary Wood</v>
      </c>
    </row>
    <row r="9189" spans="1:25" x14ac:dyDescent="0.3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f t="shared" si="429"/>
        <v>Loss</v>
      </c>
      <c r="W9189" t="str">
        <f t="shared" si="430"/>
        <v>US</v>
      </c>
      <c r="X9189" t="str">
        <f t="shared" si="431"/>
        <v>Texas</v>
      </c>
      <c r="Y9189" t="str">
        <f>VLOOKUP(P9189,'Product manager data'!$A$1:B9205,2,0)</f>
        <v>Tammie Nelson</v>
      </c>
    </row>
    <row r="9190" spans="1:25" x14ac:dyDescent="0.3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f t="shared" si="429"/>
        <v>Profit</v>
      </c>
      <c r="W9190" t="str">
        <f t="shared" si="430"/>
        <v>US</v>
      </c>
      <c r="X9190" t="str">
        <f t="shared" si="431"/>
        <v>Texas</v>
      </c>
      <c r="Y9190" t="str">
        <f>VLOOKUP(P9190,'Product manager data'!$A$1:B9206,2,0)</f>
        <v>Reggie Bacon</v>
      </c>
    </row>
    <row r="9191" spans="1:25" x14ac:dyDescent="0.3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 t="shared" si="429"/>
        <v>Loss</v>
      </c>
      <c r="W9191" t="str">
        <f t="shared" si="430"/>
        <v>US</v>
      </c>
      <c r="X9191" t="str">
        <f t="shared" si="431"/>
        <v>Texas</v>
      </c>
      <c r="Y9191" t="str">
        <f>VLOOKUP(P9191,'Product manager data'!$A$1:B9207,2,0)</f>
        <v>Myrtle Holloway</v>
      </c>
    </row>
    <row r="9192" spans="1:25" x14ac:dyDescent="0.3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f t="shared" si="429"/>
        <v>Loss</v>
      </c>
      <c r="W9192" t="str">
        <f t="shared" si="430"/>
        <v>US</v>
      </c>
      <c r="X9192" t="str">
        <f t="shared" si="431"/>
        <v>Texas</v>
      </c>
      <c r="Y9192" t="str">
        <f>VLOOKUP(P9192,'Product manager data'!$A$1:B9208,2,0)</f>
        <v>Kimberly Harrington</v>
      </c>
    </row>
    <row r="9193" spans="1:25" x14ac:dyDescent="0.3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f t="shared" si="429"/>
        <v>Profit</v>
      </c>
      <c r="W9193" t="str">
        <f t="shared" si="430"/>
        <v>US</v>
      </c>
      <c r="X9193" t="str">
        <f t="shared" si="431"/>
        <v>Texas</v>
      </c>
      <c r="Y9193" t="str">
        <f>VLOOKUP(P9193,'Product manager data'!$A$1:B9209,2,0)</f>
        <v>Beth Higgins</v>
      </c>
    </row>
    <row r="9194" spans="1:25" x14ac:dyDescent="0.3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f t="shared" si="429"/>
        <v>Loss</v>
      </c>
      <c r="W9194" t="str">
        <f t="shared" si="430"/>
        <v>CA</v>
      </c>
      <c r="X9194" t="str">
        <f t="shared" si="431"/>
        <v>California</v>
      </c>
      <c r="Y9194" t="str">
        <f>VLOOKUP(P9194,'Product manager data'!$A$1:B9210,2,0)</f>
        <v>Kimberly Harrington</v>
      </c>
    </row>
    <row r="9195" spans="1:25" x14ac:dyDescent="0.3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t="str">
        <f t="shared" si="429"/>
        <v>Profit</v>
      </c>
      <c r="W9195" t="str">
        <f t="shared" si="430"/>
        <v>CA</v>
      </c>
      <c r="X9195" t="str">
        <f t="shared" si="431"/>
        <v>California</v>
      </c>
      <c r="Y9195" t="str">
        <f>VLOOKUP(P9195,'Product manager data'!$A$1:B9211,2,0)</f>
        <v>James Marez</v>
      </c>
    </row>
    <row r="9196" spans="1:25" x14ac:dyDescent="0.3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t="str">
        <f t="shared" si="429"/>
        <v>Profit</v>
      </c>
      <c r="W9196" t="str">
        <f t="shared" si="430"/>
        <v>CA</v>
      </c>
      <c r="X9196" t="str">
        <f t="shared" si="431"/>
        <v>California</v>
      </c>
      <c r="Y9196" t="str">
        <f>VLOOKUP(P9196,'Product manager data'!$A$1:B9212,2,0)</f>
        <v>Tammie Nelson</v>
      </c>
    </row>
    <row r="9197" spans="1:25" x14ac:dyDescent="0.3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t="str">
        <f t="shared" si="429"/>
        <v>Loss</v>
      </c>
      <c r="W9197" t="str">
        <f t="shared" si="430"/>
        <v>CA</v>
      </c>
      <c r="X9197" t="str">
        <f t="shared" si="431"/>
        <v>California</v>
      </c>
      <c r="Y9197" t="str">
        <f>VLOOKUP(P9197,'Product manager data'!$A$1:B9213,2,0)</f>
        <v>Reggie Bacon</v>
      </c>
    </row>
    <row r="9198" spans="1:25" x14ac:dyDescent="0.3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t="str">
        <f t="shared" si="429"/>
        <v>Profit</v>
      </c>
      <c r="W9198" t="str">
        <f t="shared" si="430"/>
        <v>CA</v>
      </c>
      <c r="X9198" t="str">
        <f t="shared" si="431"/>
        <v>California</v>
      </c>
      <c r="Y9198" t="str">
        <f>VLOOKUP(P9198,'Product manager data'!$A$1:B9214,2,0)</f>
        <v>Beth Higgins</v>
      </c>
    </row>
    <row r="9199" spans="1:25" x14ac:dyDescent="0.3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f t="shared" si="429"/>
        <v>Profit</v>
      </c>
      <c r="W9199" t="str">
        <f t="shared" si="430"/>
        <v>CA</v>
      </c>
      <c r="X9199" t="str">
        <f t="shared" si="431"/>
        <v>California</v>
      </c>
      <c r="Y9199" t="str">
        <f>VLOOKUP(P9199,'Product manager data'!$A$1:B9215,2,0)</f>
        <v>James Marez</v>
      </c>
    </row>
    <row r="9200" spans="1:25" x14ac:dyDescent="0.3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t="str">
        <f t="shared" si="429"/>
        <v>Profit</v>
      </c>
      <c r="W9200" t="str">
        <f t="shared" si="430"/>
        <v>CA</v>
      </c>
      <c r="X9200" t="str">
        <f t="shared" si="431"/>
        <v>California</v>
      </c>
      <c r="Y9200" t="str">
        <f>VLOOKUP(P9200,'Product manager data'!$A$1:B9216,2,0)</f>
        <v>Tammie Nelson</v>
      </c>
    </row>
    <row r="9201" spans="1:25" x14ac:dyDescent="0.3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t="str">
        <f t="shared" si="429"/>
        <v>Profit</v>
      </c>
      <c r="W9201" t="str">
        <f t="shared" si="430"/>
        <v>CA</v>
      </c>
      <c r="X9201" t="str">
        <f t="shared" si="431"/>
        <v>California</v>
      </c>
      <c r="Y9201" t="str">
        <f>VLOOKUP(P9201,'Product manager data'!$A$1:B9217,2,0)</f>
        <v>Sandra Cruz</v>
      </c>
    </row>
    <row r="9202" spans="1:25" x14ac:dyDescent="0.3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f t="shared" si="429"/>
        <v>Profit</v>
      </c>
      <c r="W9202" t="str">
        <f t="shared" si="430"/>
        <v>CA</v>
      </c>
      <c r="X9202" t="str">
        <f t="shared" si="431"/>
        <v>California</v>
      </c>
      <c r="Y9202" t="str">
        <f>VLOOKUP(P9202,'Product manager data'!$A$1:B9218,2,0)</f>
        <v>Tim Collins</v>
      </c>
    </row>
    <row r="9203" spans="1:25" x14ac:dyDescent="0.3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 t="shared" si="429"/>
        <v>Profit</v>
      </c>
      <c r="W9203" t="str">
        <f t="shared" si="430"/>
        <v>CA</v>
      </c>
      <c r="X9203" t="str">
        <f t="shared" si="431"/>
        <v>California</v>
      </c>
      <c r="Y9203" t="str">
        <f>VLOOKUP(P9203,'Product manager data'!$A$1:B9219,2,0)</f>
        <v>Kimberly Harrington</v>
      </c>
    </row>
    <row r="9204" spans="1:25" x14ac:dyDescent="0.3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f t="shared" si="429"/>
        <v>Profit</v>
      </c>
      <c r="W9204" t="str">
        <f t="shared" si="430"/>
        <v>CA</v>
      </c>
      <c r="X9204" t="str">
        <f t="shared" si="431"/>
        <v>California</v>
      </c>
      <c r="Y9204" t="str">
        <f>VLOOKUP(P9204,'Product manager data'!$A$1:B9220,2,0)</f>
        <v>Kimberly Harrington</v>
      </c>
    </row>
    <row r="9205" spans="1:25" x14ac:dyDescent="0.3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f t="shared" si="429"/>
        <v>Profit</v>
      </c>
      <c r="W9205" t="str">
        <f t="shared" si="430"/>
        <v>CA</v>
      </c>
      <c r="X9205" t="str">
        <f t="shared" si="431"/>
        <v>California</v>
      </c>
      <c r="Y9205" t="str">
        <f>VLOOKUP(P9205,'Product manager data'!$A$1:B9221,2,0)</f>
        <v>Eric Goetz</v>
      </c>
    </row>
    <row r="9206" spans="1:25" x14ac:dyDescent="0.3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f t="shared" si="429"/>
        <v>Profit</v>
      </c>
      <c r="W9206" t="str">
        <f t="shared" si="430"/>
        <v>CA</v>
      </c>
      <c r="X9206" t="str">
        <f t="shared" si="431"/>
        <v>California</v>
      </c>
      <c r="Y9206" t="str">
        <f>VLOOKUP(P9206,'Product manager data'!$A$1:B9222,2,0)</f>
        <v>Eric Goetz</v>
      </c>
    </row>
    <row r="9207" spans="1:25" x14ac:dyDescent="0.3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t="str">
        <f t="shared" si="429"/>
        <v>Profit</v>
      </c>
      <c r="W9207" t="str">
        <f t="shared" si="430"/>
        <v>CA</v>
      </c>
      <c r="X9207" t="str">
        <f t="shared" si="431"/>
        <v>California</v>
      </c>
      <c r="Y9207" t="str">
        <f>VLOOKUP(P9207,'Product manager data'!$A$1:B9223,2,0)</f>
        <v>Eric Goetz</v>
      </c>
    </row>
    <row r="9208" spans="1:25" x14ac:dyDescent="0.3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t="str">
        <f t="shared" si="429"/>
        <v>Profit</v>
      </c>
      <c r="W9208" t="str">
        <f t="shared" si="430"/>
        <v>CA</v>
      </c>
      <c r="X9208" t="str">
        <f t="shared" si="431"/>
        <v>California</v>
      </c>
      <c r="Y9208" t="str">
        <f>VLOOKUP(P9208,'Product manager data'!$A$1:B9224,2,0)</f>
        <v>Beth Higgins</v>
      </c>
    </row>
    <row r="9209" spans="1:25" x14ac:dyDescent="0.3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t="str">
        <f t="shared" si="429"/>
        <v>Profit</v>
      </c>
      <c r="W9209" t="str">
        <f t="shared" si="430"/>
        <v>CA</v>
      </c>
      <c r="X9209" t="str">
        <f t="shared" si="431"/>
        <v>California</v>
      </c>
      <c r="Y9209" t="str">
        <f>VLOOKUP(P9209,'Product manager data'!$A$1:B9225,2,0)</f>
        <v>Reggie Bacon</v>
      </c>
    </row>
    <row r="9210" spans="1:25" x14ac:dyDescent="0.3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f t="shared" si="429"/>
        <v>Profit</v>
      </c>
      <c r="W9210" t="str">
        <f t="shared" si="430"/>
        <v>CA</v>
      </c>
      <c r="X9210" t="str">
        <f t="shared" si="431"/>
        <v>California</v>
      </c>
      <c r="Y9210" t="str">
        <f>VLOOKUP(P9210,'Product manager data'!$A$1:B9226,2,0)</f>
        <v>Myrtle Holloway</v>
      </c>
    </row>
    <row r="9211" spans="1:25" x14ac:dyDescent="0.3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 t="shared" si="429"/>
        <v>Profit</v>
      </c>
      <c r="W9211" t="str">
        <f t="shared" si="430"/>
        <v>CA</v>
      </c>
      <c r="X9211" t="str">
        <f t="shared" si="431"/>
        <v>California</v>
      </c>
      <c r="Y9211" t="str">
        <f>VLOOKUP(P9211,'Product manager data'!$A$1:B9227,2,0)</f>
        <v>Rosemary Hearon</v>
      </c>
    </row>
    <row r="9212" spans="1:25" x14ac:dyDescent="0.3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 t="shared" si="429"/>
        <v>Profit</v>
      </c>
      <c r="W9212" t="str">
        <f t="shared" si="430"/>
        <v>CA</v>
      </c>
      <c r="X9212" t="str">
        <f t="shared" si="431"/>
        <v>California</v>
      </c>
      <c r="Y9212" t="str">
        <f>VLOOKUP(P9212,'Product manager data'!$A$1:B9228,2,0)</f>
        <v>Kimberly Harrington</v>
      </c>
    </row>
    <row r="9213" spans="1:25" x14ac:dyDescent="0.3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 t="shared" si="429"/>
        <v>Profit</v>
      </c>
      <c r="W9213" t="str">
        <f t="shared" si="430"/>
        <v>CA</v>
      </c>
      <c r="X9213" t="str">
        <f t="shared" si="431"/>
        <v>California</v>
      </c>
      <c r="Y9213" t="str">
        <f>VLOOKUP(P9213,'Product manager data'!$A$1:B9229,2,0)</f>
        <v>Beth Higgins</v>
      </c>
    </row>
    <row r="9214" spans="1:25" x14ac:dyDescent="0.3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 t="shared" si="429"/>
        <v>Profit</v>
      </c>
      <c r="W9214" t="str">
        <f t="shared" si="430"/>
        <v>CA</v>
      </c>
      <c r="X9214" t="str">
        <f t="shared" si="431"/>
        <v>California</v>
      </c>
      <c r="Y9214" t="str">
        <f>VLOOKUP(P9214,'Product manager data'!$A$1:B9230,2,0)</f>
        <v>Robin Dennis</v>
      </c>
    </row>
    <row r="9215" spans="1:25" x14ac:dyDescent="0.3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f t="shared" si="429"/>
        <v>Profit</v>
      </c>
      <c r="W9215" t="str">
        <f t="shared" si="430"/>
        <v>CA</v>
      </c>
      <c r="X9215" t="str">
        <f t="shared" si="431"/>
        <v>California</v>
      </c>
      <c r="Y9215" t="str">
        <f>VLOOKUP(P9215,'Product manager data'!$A$1:B9231,2,0)</f>
        <v>Robin Dennis</v>
      </c>
    </row>
    <row r="9216" spans="1:25" x14ac:dyDescent="0.3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t="str">
        <f t="shared" si="429"/>
        <v>Profit</v>
      </c>
      <c r="W9216" t="str">
        <f t="shared" si="430"/>
        <v>US</v>
      </c>
      <c r="X9216" t="str">
        <f t="shared" si="431"/>
        <v>Texas</v>
      </c>
      <c r="Y9216" t="str">
        <f>VLOOKUP(P9216,'Product manager data'!$A$1:B9232,2,0)</f>
        <v>Willie Zensen</v>
      </c>
    </row>
    <row r="9217" spans="1:25" x14ac:dyDescent="0.3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f t="shared" si="429"/>
        <v>Profit</v>
      </c>
      <c r="W9217" t="str">
        <f t="shared" si="430"/>
        <v>CA</v>
      </c>
      <c r="X9217" t="str">
        <f t="shared" si="431"/>
        <v>California</v>
      </c>
      <c r="Y9217" t="str">
        <f>VLOOKUP(P9217,'Product manager data'!$A$1:B9233,2,0)</f>
        <v>Beth Higgins</v>
      </c>
    </row>
    <row r="9218" spans="1:25" x14ac:dyDescent="0.3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t="str">
        <f t="shared" si="429"/>
        <v>Loss</v>
      </c>
      <c r="W9218" t="str">
        <f t="shared" si="430"/>
        <v>CA</v>
      </c>
      <c r="X9218" t="str">
        <f t="shared" si="431"/>
        <v>California</v>
      </c>
      <c r="Y9218" t="str">
        <f>VLOOKUP(P9218,'Product manager data'!$A$1:B9234,2,0)</f>
        <v>Mary Wood</v>
      </c>
    </row>
    <row r="9219" spans="1:25" x14ac:dyDescent="0.3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 t="shared" ref="V9219:V9282" si="432">IF(U9219&gt;=0,"Profit","Loss")</f>
        <v>Profit</v>
      </c>
      <c r="W9219" t="str">
        <f t="shared" ref="W9219:W9282" si="433">MID(B9219,1,2)</f>
        <v>US</v>
      </c>
      <c r="X9219" t="str">
        <f t="shared" ref="X9219:X9282" si="434">IF(W9219="CA","California","Texas")</f>
        <v>Texas</v>
      </c>
      <c r="Y9219" t="str">
        <f>VLOOKUP(P9219,'Product manager data'!$A$1:B9235,2,0)</f>
        <v>Rosemary Hearon</v>
      </c>
    </row>
    <row r="9220" spans="1:25" x14ac:dyDescent="0.3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f t="shared" si="432"/>
        <v>Profit</v>
      </c>
      <c r="W9220" t="str">
        <f t="shared" si="433"/>
        <v>US</v>
      </c>
      <c r="X9220" t="str">
        <f t="shared" si="434"/>
        <v>Texas</v>
      </c>
      <c r="Y9220" t="str">
        <f>VLOOKUP(P9220,'Product manager data'!$A$1:B9236,2,0)</f>
        <v>Myrtle Holloway</v>
      </c>
    </row>
    <row r="9221" spans="1:25" x14ac:dyDescent="0.3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t="str">
        <f t="shared" si="432"/>
        <v>Loss</v>
      </c>
      <c r="W9221" t="str">
        <f t="shared" si="433"/>
        <v>US</v>
      </c>
      <c r="X9221" t="str">
        <f t="shared" si="434"/>
        <v>Texas</v>
      </c>
      <c r="Y9221" t="str">
        <f>VLOOKUP(P9221,'Product manager data'!$A$1:B9237,2,0)</f>
        <v>Tim Collins</v>
      </c>
    </row>
    <row r="9222" spans="1:25" x14ac:dyDescent="0.3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 t="shared" si="432"/>
        <v>Profit</v>
      </c>
      <c r="W9222" t="str">
        <f t="shared" si="433"/>
        <v>CA</v>
      </c>
      <c r="X9222" t="str">
        <f t="shared" si="434"/>
        <v>California</v>
      </c>
      <c r="Y9222" t="str">
        <f>VLOOKUP(P9222,'Product manager data'!$A$1:B9238,2,0)</f>
        <v>Willie Zensen</v>
      </c>
    </row>
    <row r="9223" spans="1:25" x14ac:dyDescent="0.3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f t="shared" si="432"/>
        <v>Profit</v>
      </c>
      <c r="W9223" t="str">
        <f t="shared" si="433"/>
        <v>CA</v>
      </c>
      <c r="X9223" t="str">
        <f t="shared" si="434"/>
        <v>California</v>
      </c>
      <c r="Y9223" t="str">
        <f>VLOOKUP(P9223,'Product manager data'!$A$1:B9239,2,0)</f>
        <v>Michael Benoit</v>
      </c>
    </row>
    <row r="9224" spans="1:25" x14ac:dyDescent="0.3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f t="shared" si="432"/>
        <v>Profit</v>
      </c>
      <c r="W9224" t="str">
        <f t="shared" si="433"/>
        <v>CA</v>
      </c>
      <c r="X9224" t="str">
        <f t="shared" si="434"/>
        <v>California</v>
      </c>
      <c r="Y9224" t="str">
        <f>VLOOKUP(P9224,'Product manager data'!$A$1:B9240,2,0)</f>
        <v>Beth Higgins</v>
      </c>
    </row>
    <row r="9225" spans="1:25" x14ac:dyDescent="0.3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t="str">
        <f t="shared" si="432"/>
        <v>Loss</v>
      </c>
      <c r="W9225" t="str">
        <f t="shared" si="433"/>
        <v>CA</v>
      </c>
      <c r="X9225" t="str">
        <f t="shared" si="434"/>
        <v>California</v>
      </c>
      <c r="Y9225" t="str">
        <f>VLOOKUP(P9225,'Product manager data'!$A$1:B9241,2,0)</f>
        <v>Kimberly Harrington</v>
      </c>
    </row>
    <row r="9226" spans="1:25" x14ac:dyDescent="0.3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t="str">
        <f t="shared" si="432"/>
        <v>Loss</v>
      </c>
      <c r="W9226" t="str">
        <f t="shared" si="433"/>
        <v>CA</v>
      </c>
      <c r="X9226" t="str">
        <f t="shared" si="434"/>
        <v>California</v>
      </c>
      <c r="Y9226" t="str">
        <f>VLOOKUP(P9226,'Product manager data'!$A$1:B9242,2,0)</f>
        <v>Kimberly Harrington</v>
      </c>
    </row>
    <row r="9227" spans="1:25" x14ac:dyDescent="0.3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t="str">
        <f t="shared" si="432"/>
        <v>Loss</v>
      </c>
      <c r="W9227" t="str">
        <f t="shared" si="433"/>
        <v>CA</v>
      </c>
      <c r="X9227" t="str">
        <f t="shared" si="434"/>
        <v>California</v>
      </c>
      <c r="Y9227" t="str">
        <f>VLOOKUP(P9227,'Product manager data'!$A$1:B9243,2,0)</f>
        <v>Kimberly Harrington</v>
      </c>
    </row>
    <row r="9228" spans="1:25" x14ac:dyDescent="0.3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t="str">
        <f t="shared" si="432"/>
        <v>Loss</v>
      </c>
      <c r="W9228" t="str">
        <f t="shared" si="433"/>
        <v>CA</v>
      </c>
      <c r="X9228" t="str">
        <f t="shared" si="434"/>
        <v>California</v>
      </c>
      <c r="Y9228" t="str">
        <f>VLOOKUP(P9228,'Product manager data'!$A$1:B9244,2,0)</f>
        <v>Myrtle Holloway</v>
      </c>
    </row>
    <row r="9229" spans="1:25" x14ac:dyDescent="0.3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t="str">
        <f t="shared" si="432"/>
        <v>Profit</v>
      </c>
      <c r="W9229" t="str">
        <f t="shared" si="433"/>
        <v>CA</v>
      </c>
      <c r="X9229" t="str">
        <f t="shared" si="434"/>
        <v>California</v>
      </c>
      <c r="Y9229" t="str">
        <f>VLOOKUP(P9229,'Product manager data'!$A$1:B9245,2,0)</f>
        <v>Mary Wood</v>
      </c>
    </row>
    <row r="9230" spans="1:25" x14ac:dyDescent="0.3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 t="shared" si="432"/>
        <v>Profit</v>
      </c>
      <c r="W9230" t="str">
        <f t="shared" si="433"/>
        <v>CA</v>
      </c>
      <c r="X9230" t="str">
        <f t="shared" si="434"/>
        <v>California</v>
      </c>
      <c r="Y9230" t="str">
        <f>VLOOKUP(P9230,'Product manager data'!$A$1:B9246,2,0)</f>
        <v>Eric Goetz</v>
      </c>
    </row>
    <row r="9231" spans="1:25" x14ac:dyDescent="0.3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f t="shared" si="432"/>
        <v>Profit</v>
      </c>
      <c r="W9231" t="str">
        <f t="shared" si="433"/>
        <v>CA</v>
      </c>
      <c r="X9231" t="str">
        <f t="shared" si="434"/>
        <v>California</v>
      </c>
      <c r="Y9231" t="str">
        <f>VLOOKUP(P9231,'Product manager data'!$A$1:B9247,2,0)</f>
        <v>Kimberly Harrington</v>
      </c>
    </row>
    <row r="9232" spans="1:25" x14ac:dyDescent="0.3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f t="shared" si="432"/>
        <v>Profit</v>
      </c>
      <c r="W9232" t="str">
        <f t="shared" si="433"/>
        <v>CA</v>
      </c>
      <c r="X9232" t="str">
        <f t="shared" si="434"/>
        <v>California</v>
      </c>
      <c r="Y9232" t="str">
        <f>VLOOKUP(P9232,'Product manager data'!$A$1:B9248,2,0)</f>
        <v>Beth Higgins</v>
      </c>
    </row>
    <row r="9233" spans="1:25" x14ac:dyDescent="0.3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 t="shared" si="432"/>
        <v>Loss</v>
      </c>
      <c r="W9233" t="str">
        <f t="shared" si="433"/>
        <v>CA</v>
      </c>
      <c r="X9233" t="str">
        <f t="shared" si="434"/>
        <v>California</v>
      </c>
      <c r="Y9233" t="str">
        <f>VLOOKUP(P9233,'Product manager data'!$A$1:B9249,2,0)</f>
        <v>Kimberly Harrington</v>
      </c>
    </row>
    <row r="9234" spans="1:25" x14ac:dyDescent="0.3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f t="shared" si="432"/>
        <v>Profit</v>
      </c>
      <c r="W9234" t="str">
        <f t="shared" si="433"/>
        <v>CA</v>
      </c>
      <c r="X9234" t="str">
        <f t="shared" si="434"/>
        <v>California</v>
      </c>
      <c r="Y9234" t="str">
        <f>VLOOKUP(P9234,'Product manager data'!$A$1:B9250,2,0)</f>
        <v>Robin Dennis</v>
      </c>
    </row>
    <row r="9235" spans="1:25" x14ac:dyDescent="0.3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t="str">
        <f t="shared" si="432"/>
        <v>Profit</v>
      </c>
      <c r="W9235" t="str">
        <f t="shared" si="433"/>
        <v>CA</v>
      </c>
      <c r="X9235" t="str">
        <f t="shared" si="434"/>
        <v>California</v>
      </c>
      <c r="Y9235" t="str">
        <f>VLOOKUP(P9235,'Product manager data'!$A$1:B9251,2,0)</f>
        <v>Myrtle Holloway</v>
      </c>
    </row>
    <row r="9236" spans="1:25" x14ac:dyDescent="0.3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f t="shared" si="432"/>
        <v>Profit</v>
      </c>
      <c r="W9236" t="str">
        <f t="shared" si="433"/>
        <v>CA</v>
      </c>
      <c r="X9236" t="str">
        <f t="shared" si="434"/>
        <v>California</v>
      </c>
      <c r="Y9236" t="str">
        <f>VLOOKUP(P9236,'Product manager data'!$A$1:B9252,2,0)</f>
        <v>James Marez</v>
      </c>
    </row>
    <row r="9237" spans="1:25" x14ac:dyDescent="0.3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f t="shared" si="432"/>
        <v>Profit</v>
      </c>
      <c r="W9237" t="str">
        <f t="shared" si="433"/>
        <v>CA</v>
      </c>
      <c r="X9237" t="str">
        <f t="shared" si="434"/>
        <v>California</v>
      </c>
      <c r="Y9237" t="str">
        <f>VLOOKUP(P9237,'Product manager data'!$A$1:B9253,2,0)</f>
        <v>Eric Goetz</v>
      </c>
    </row>
    <row r="9238" spans="1:25" x14ac:dyDescent="0.3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 t="shared" si="432"/>
        <v>Profit</v>
      </c>
      <c r="W9238" t="str">
        <f t="shared" si="433"/>
        <v>CA</v>
      </c>
      <c r="X9238" t="str">
        <f t="shared" si="434"/>
        <v>California</v>
      </c>
      <c r="Y9238" t="str">
        <f>VLOOKUP(P9238,'Product manager data'!$A$1:B9254,2,0)</f>
        <v>Michael Benoit</v>
      </c>
    </row>
    <row r="9239" spans="1:25" x14ac:dyDescent="0.3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t="str">
        <f t="shared" si="432"/>
        <v>Profit</v>
      </c>
      <c r="W9239" t="str">
        <f t="shared" si="433"/>
        <v>CA</v>
      </c>
      <c r="X9239" t="str">
        <f t="shared" si="434"/>
        <v>California</v>
      </c>
      <c r="Y9239" t="str">
        <f>VLOOKUP(P9239,'Product manager data'!$A$1:B9255,2,0)</f>
        <v>Kimberly Harrington</v>
      </c>
    </row>
    <row r="9240" spans="1:25" x14ac:dyDescent="0.3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f t="shared" si="432"/>
        <v>Loss</v>
      </c>
      <c r="W9240" t="str">
        <f t="shared" si="433"/>
        <v>CA</v>
      </c>
      <c r="X9240" t="str">
        <f t="shared" si="434"/>
        <v>California</v>
      </c>
      <c r="Y9240" t="str">
        <f>VLOOKUP(P9240,'Product manager data'!$A$1:B9256,2,0)</f>
        <v>Robin Dennis</v>
      </c>
    </row>
    <row r="9241" spans="1:25" x14ac:dyDescent="0.3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t="str">
        <f t="shared" si="432"/>
        <v>Profit</v>
      </c>
      <c r="W9241" t="str">
        <f t="shared" si="433"/>
        <v>CA</v>
      </c>
      <c r="X9241" t="str">
        <f t="shared" si="434"/>
        <v>California</v>
      </c>
      <c r="Y9241" t="str">
        <f>VLOOKUP(P9241,'Product manager data'!$A$1:B9257,2,0)</f>
        <v>Beth Higgins</v>
      </c>
    </row>
    <row r="9242" spans="1:25" x14ac:dyDescent="0.3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t="str">
        <f t="shared" si="432"/>
        <v>Loss</v>
      </c>
      <c r="W9242" t="str">
        <f t="shared" si="433"/>
        <v>CA</v>
      </c>
      <c r="X9242" t="str">
        <f t="shared" si="434"/>
        <v>California</v>
      </c>
      <c r="Y9242" t="str">
        <f>VLOOKUP(P9242,'Product manager data'!$A$1:B9258,2,0)</f>
        <v>Kimberly Harrington</v>
      </c>
    </row>
    <row r="9243" spans="1:25" x14ac:dyDescent="0.3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t="str">
        <f t="shared" si="432"/>
        <v>Profit</v>
      </c>
      <c r="W9243" t="str">
        <f t="shared" si="433"/>
        <v>CA</v>
      </c>
      <c r="X9243" t="str">
        <f t="shared" si="434"/>
        <v>California</v>
      </c>
      <c r="Y9243" t="str">
        <f>VLOOKUP(P9243,'Product manager data'!$A$1:B9259,2,0)</f>
        <v>Eric Goetz</v>
      </c>
    </row>
    <row r="9244" spans="1:25" x14ac:dyDescent="0.3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 t="shared" si="432"/>
        <v>Profit</v>
      </c>
      <c r="W9244" t="str">
        <f t="shared" si="433"/>
        <v>CA</v>
      </c>
      <c r="X9244" t="str">
        <f t="shared" si="434"/>
        <v>California</v>
      </c>
      <c r="Y9244" t="str">
        <f>VLOOKUP(P9244,'Product manager data'!$A$1:B9260,2,0)</f>
        <v>Kimberly Harrington</v>
      </c>
    </row>
    <row r="9245" spans="1:25" x14ac:dyDescent="0.3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t="str">
        <f t="shared" si="432"/>
        <v>Profit</v>
      </c>
      <c r="W9245" t="str">
        <f t="shared" si="433"/>
        <v>CA</v>
      </c>
      <c r="X9245" t="str">
        <f t="shared" si="434"/>
        <v>California</v>
      </c>
      <c r="Y9245" t="str">
        <f>VLOOKUP(P9245,'Product manager data'!$A$1:B9261,2,0)</f>
        <v>Tim Collins</v>
      </c>
    </row>
    <row r="9246" spans="1:25" x14ac:dyDescent="0.3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f t="shared" si="432"/>
        <v>Profit</v>
      </c>
      <c r="W9246" t="str">
        <f t="shared" si="433"/>
        <v>CA</v>
      </c>
      <c r="X9246" t="str">
        <f t="shared" si="434"/>
        <v>California</v>
      </c>
      <c r="Y9246" t="str">
        <f>VLOOKUP(P9246,'Product manager data'!$A$1:B9262,2,0)</f>
        <v>Eric Goetz</v>
      </c>
    </row>
    <row r="9247" spans="1:25" x14ac:dyDescent="0.3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f t="shared" si="432"/>
        <v>Profit</v>
      </c>
      <c r="W9247" t="str">
        <f t="shared" si="433"/>
        <v>CA</v>
      </c>
      <c r="X9247" t="str">
        <f t="shared" si="434"/>
        <v>California</v>
      </c>
      <c r="Y9247" t="str">
        <f>VLOOKUP(P9247,'Product manager data'!$A$1:B9263,2,0)</f>
        <v>Beth Higgins</v>
      </c>
    </row>
    <row r="9248" spans="1:25" x14ac:dyDescent="0.3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f t="shared" si="432"/>
        <v>Profit</v>
      </c>
      <c r="W9248" t="str">
        <f t="shared" si="433"/>
        <v>CA</v>
      </c>
      <c r="X9248" t="str">
        <f t="shared" si="434"/>
        <v>California</v>
      </c>
      <c r="Y9248" t="str">
        <f>VLOOKUP(P9248,'Product manager data'!$A$1:B9264,2,0)</f>
        <v>Eric Goetz</v>
      </c>
    </row>
    <row r="9249" spans="1:25" x14ac:dyDescent="0.3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f t="shared" si="432"/>
        <v>Profit</v>
      </c>
      <c r="W9249" t="str">
        <f t="shared" si="433"/>
        <v>CA</v>
      </c>
      <c r="X9249" t="str">
        <f t="shared" si="434"/>
        <v>California</v>
      </c>
      <c r="Y9249" t="str">
        <f>VLOOKUP(P9249,'Product manager data'!$A$1:B9265,2,0)</f>
        <v>Eric Goetz</v>
      </c>
    </row>
    <row r="9250" spans="1:25" x14ac:dyDescent="0.3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f t="shared" si="432"/>
        <v>Profit</v>
      </c>
      <c r="W9250" t="str">
        <f t="shared" si="433"/>
        <v>CA</v>
      </c>
      <c r="X9250" t="str">
        <f t="shared" si="434"/>
        <v>California</v>
      </c>
      <c r="Y9250" t="str">
        <f>VLOOKUP(P9250,'Product manager data'!$A$1:B9266,2,0)</f>
        <v>Kimberly Harrington</v>
      </c>
    </row>
    <row r="9251" spans="1:25" x14ac:dyDescent="0.3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t="str">
        <f t="shared" si="432"/>
        <v>Profit</v>
      </c>
      <c r="W9251" t="str">
        <f t="shared" si="433"/>
        <v>CA</v>
      </c>
      <c r="X9251" t="str">
        <f t="shared" si="434"/>
        <v>California</v>
      </c>
      <c r="Y9251" t="str">
        <f>VLOOKUP(P9251,'Product manager data'!$A$1:B9267,2,0)</f>
        <v>James Marez</v>
      </c>
    </row>
    <row r="9252" spans="1:25" x14ac:dyDescent="0.3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 t="shared" si="432"/>
        <v>Profit</v>
      </c>
      <c r="W9252" t="str">
        <f t="shared" si="433"/>
        <v>CA</v>
      </c>
      <c r="X9252" t="str">
        <f t="shared" si="434"/>
        <v>California</v>
      </c>
      <c r="Y9252" t="str">
        <f>VLOOKUP(P9252,'Product manager data'!$A$1:B9268,2,0)</f>
        <v>Kimberly Harrington</v>
      </c>
    </row>
    <row r="9253" spans="1:25" x14ac:dyDescent="0.3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f t="shared" si="432"/>
        <v>Profit</v>
      </c>
      <c r="W9253" t="str">
        <f t="shared" si="433"/>
        <v>CA</v>
      </c>
      <c r="X9253" t="str">
        <f t="shared" si="434"/>
        <v>California</v>
      </c>
      <c r="Y9253" t="str">
        <f>VLOOKUP(P9253,'Product manager data'!$A$1:B9269,2,0)</f>
        <v>Kimberly Harrington</v>
      </c>
    </row>
    <row r="9254" spans="1:25" x14ac:dyDescent="0.3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t="str">
        <f t="shared" si="432"/>
        <v>Profit</v>
      </c>
      <c r="W9254" t="str">
        <f t="shared" si="433"/>
        <v>CA</v>
      </c>
      <c r="X9254" t="str">
        <f t="shared" si="434"/>
        <v>California</v>
      </c>
      <c r="Y9254" t="str">
        <f>VLOOKUP(P9254,'Product manager data'!$A$1:B9270,2,0)</f>
        <v>Reggie Bacon</v>
      </c>
    </row>
    <row r="9255" spans="1:25" x14ac:dyDescent="0.3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t="str">
        <f t="shared" si="432"/>
        <v>Profit</v>
      </c>
      <c r="W9255" t="str">
        <f t="shared" si="433"/>
        <v>CA</v>
      </c>
      <c r="X9255" t="str">
        <f t="shared" si="434"/>
        <v>California</v>
      </c>
      <c r="Y9255" t="str">
        <f>VLOOKUP(P9255,'Product manager data'!$A$1:B9271,2,0)</f>
        <v>Beth Higgins</v>
      </c>
    </row>
    <row r="9256" spans="1:25" x14ac:dyDescent="0.3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f t="shared" si="432"/>
        <v>Profit</v>
      </c>
      <c r="W9256" t="str">
        <f t="shared" si="433"/>
        <v>CA</v>
      </c>
      <c r="X9256" t="str">
        <f t="shared" si="434"/>
        <v>California</v>
      </c>
      <c r="Y9256" t="str">
        <f>VLOOKUP(P9256,'Product manager data'!$A$1:B9272,2,0)</f>
        <v>Sandra Cruz</v>
      </c>
    </row>
    <row r="9257" spans="1:25" x14ac:dyDescent="0.3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f t="shared" si="432"/>
        <v>Profit</v>
      </c>
      <c r="W9257" t="str">
        <f t="shared" si="433"/>
        <v>CA</v>
      </c>
      <c r="X9257" t="str">
        <f t="shared" si="434"/>
        <v>California</v>
      </c>
      <c r="Y9257" t="str">
        <f>VLOOKUP(P9257,'Product manager data'!$A$1:B9273,2,0)</f>
        <v>Willie Zensen</v>
      </c>
    </row>
    <row r="9258" spans="1:25" x14ac:dyDescent="0.3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 t="shared" si="432"/>
        <v>Profit</v>
      </c>
      <c r="W9258" t="str">
        <f t="shared" si="433"/>
        <v>CA</v>
      </c>
      <c r="X9258" t="str">
        <f t="shared" si="434"/>
        <v>California</v>
      </c>
      <c r="Y9258" t="str">
        <f>VLOOKUP(P9258,'Product manager data'!$A$1:B9274,2,0)</f>
        <v>Kimberly Harrington</v>
      </c>
    </row>
    <row r="9259" spans="1:25" x14ac:dyDescent="0.3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t="str">
        <f t="shared" si="432"/>
        <v>Profit</v>
      </c>
      <c r="W9259" t="str">
        <f t="shared" si="433"/>
        <v>CA</v>
      </c>
      <c r="X9259" t="str">
        <f t="shared" si="434"/>
        <v>California</v>
      </c>
      <c r="Y9259" t="str">
        <f>VLOOKUP(P9259,'Product manager data'!$A$1:B9275,2,0)</f>
        <v>Robin Dennis</v>
      </c>
    </row>
    <row r="9260" spans="1:25" x14ac:dyDescent="0.3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t="str">
        <f t="shared" si="432"/>
        <v>Profit</v>
      </c>
      <c r="W9260" t="str">
        <f t="shared" si="433"/>
        <v>CA</v>
      </c>
      <c r="X9260" t="str">
        <f t="shared" si="434"/>
        <v>California</v>
      </c>
      <c r="Y9260" t="str">
        <f>VLOOKUP(P9260,'Product manager data'!$A$1:B9276,2,0)</f>
        <v>Kimberly Harrington</v>
      </c>
    </row>
    <row r="9261" spans="1:25" x14ac:dyDescent="0.3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f t="shared" si="432"/>
        <v>Profit</v>
      </c>
      <c r="W9261" t="str">
        <f t="shared" si="433"/>
        <v>CA</v>
      </c>
      <c r="X9261" t="str">
        <f t="shared" si="434"/>
        <v>California</v>
      </c>
      <c r="Y9261" t="str">
        <f>VLOOKUP(P9261,'Product manager data'!$A$1:B9277,2,0)</f>
        <v>Myrtle Holloway</v>
      </c>
    </row>
    <row r="9262" spans="1:25" x14ac:dyDescent="0.3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t="str">
        <f t="shared" si="432"/>
        <v>Profit</v>
      </c>
      <c r="W9262" t="str">
        <f t="shared" si="433"/>
        <v>CA</v>
      </c>
      <c r="X9262" t="str">
        <f t="shared" si="434"/>
        <v>California</v>
      </c>
      <c r="Y9262" t="str">
        <f>VLOOKUP(P9262,'Product manager data'!$A$1:B9278,2,0)</f>
        <v>Tammie Nelson</v>
      </c>
    </row>
    <row r="9263" spans="1:25" x14ac:dyDescent="0.3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 t="shared" si="432"/>
        <v>Loss</v>
      </c>
      <c r="W9263" t="str">
        <f t="shared" si="433"/>
        <v>CA</v>
      </c>
      <c r="X9263" t="str">
        <f t="shared" si="434"/>
        <v>California</v>
      </c>
      <c r="Y9263" t="str">
        <f>VLOOKUP(P9263,'Product manager data'!$A$1:B9279,2,0)</f>
        <v>Sandra Cruz</v>
      </c>
    </row>
    <row r="9264" spans="1:25" x14ac:dyDescent="0.3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f t="shared" si="432"/>
        <v>Profit</v>
      </c>
      <c r="W9264" t="str">
        <f t="shared" si="433"/>
        <v>CA</v>
      </c>
      <c r="X9264" t="str">
        <f t="shared" si="434"/>
        <v>California</v>
      </c>
      <c r="Y9264" t="str">
        <f>VLOOKUP(P9264,'Product manager data'!$A$1:B9280,2,0)</f>
        <v>Sandra Cruz</v>
      </c>
    </row>
    <row r="9265" spans="1:25" x14ac:dyDescent="0.3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f t="shared" si="432"/>
        <v>Profit</v>
      </c>
      <c r="W9265" t="str">
        <f t="shared" si="433"/>
        <v>CA</v>
      </c>
      <c r="X9265" t="str">
        <f t="shared" si="434"/>
        <v>California</v>
      </c>
      <c r="Y9265" t="str">
        <f>VLOOKUP(P9265,'Product manager data'!$A$1:B9281,2,0)</f>
        <v>Mary Wood</v>
      </c>
    </row>
    <row r="9266" spans="1:25" x14ac:dyDescent="0.3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t="str">
        <f t="shared" si="432"/>
        <v>Loss</v>
      </c>
      <c r="W9266" t="str">
        <f t="shared" si="433"/>
        <v>US</v>
      </c>
      <c r="X9266" t="str">
        <f t="shared" si="434"/>
        <v>Texas</v>
      </c>
      <c r="Y9266" t="str">
        <f>VLOOKUP(P9266,'Product manager data'!$A$1:B9282,2,0)</f>
        <v>Kimberly Harrington</v>
      </c>
    </row>
    <row r="9267" spans="1:25" x14ac:dyDescent="0.3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t="str">
        <f t="shared" si="432"/>
        <v>Profit</v>
      </c>
      <c r="W9267" t="str">
        <f t="shared" si="433"/>
        <v>US</v>
      </c>
      <c r="X9267" t="str">
        <f t="shared" si="434"/>
        <v>Texas</v>
      </c>
      <c r="Y9267" t="str">
        <f>VLOOKUP(P9267,'Product manager data'!$A$1:B9283,2,0)</f>
        <v>Rosemary Hearon</v>
      </c>
    </row>
    <row r="9268" spans="1:25" x14ac:dyDescent="0.3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t="str">
        <f t="shared" si="432"/>
        <v>Profit</v>
      </c>
      <c r="W9268" t="str">
        <f t="shared" si="433"/>
        <v>CA</v>
      </c>
      <c r="X9268" t="str">
        <f t="shared" si="434"/>
        <v>California</v>
      </c>
      <c r="Y9268" t="str">
        <f>VLOOKUP(P9268,'Product manager data'!$A$1:B9284,2,0)</f>
        <v>Robin Dennis</v>
      </c>
    </row>
    <row r="9269" spans="1:25" x14ac:dyDescent="0.3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t="str">
        <f t="shared" si="432"/>
        <v>Profit</v>
      </c>
      <c r="W9269" t="str">
        <f t="shared" si="433"/>
        <v>CA</v>
      </c>
      <c r="X9269" t="str">
        <f t="shared" si="434"/>
        <v>California</v>
      </c>
      <c r="Y9269" t="str">
        <f>VLOOKUP(P9269,'Product manager data'!$A$1:B9285,2,0)</f>
        <v>Sandra Cruz</v>
      </c>
    </row>
    <row r="9270" spans="1:25" x14ac:dyDescent="0.3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 t="shared" si="432"/>
        <v>Profit</v>
      </c>
      <c r="W9270" t="str">
        <f t="shared" si="433"/>
        <v>CA</v>
      </c>
      <c r="X9270" t="str">
        <f t="shared" si="434"/>
        <v>California</v>
      </c>
      <c r="Y9270" t="str">
        <f>VLOOKUP(P9270,'Product manager data'!$A$1:B9286,2,0)</f>
        <v>Beth Higgins</v>
      </c>
    </row>
    <row r="9271" spans="1:25" x14ac:dyDescent="0.3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t="str">
        <f t="shared" si="432"/>
        <v>Profit</v>
      </c>
      <c r="W9271" t="str">
        <f t="shared" si="433"/>
        <v>US</v>
      </c>
      <c r="X9271" t="str">
        <f t="shared" si="434"/>
        <v>Texas</v>
      </c>
      <c r="Y9271" t="str">
        <f>VLOOKUP(P9271,'Product manager data'!$A$1:B9287,2,0)</f>
        <v>Kimberly Harrington</v>
      </c>
    </row>
    <row r="9272" spans="1:25" x14ac:dyDescent="0.3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f t="shared" si="432"/>
        <v>Profit</v>
      </c>
      <c r="W9272" t="str">
        <f t="shared" si="433"/>
        <v>US</v>
      </c>
      <c r="X9272" t="str">
        <f t="shared" si="434"/>
        <v>Texas</v>
      </c>
      <c r="Y9272" t="str">
        <f>VLOOKUP(P9272,'Product manager data'!$A$1:B9288,2,0)</f>
        <v>Kimberly Harrington</v>
      </c>
    </row>
    <row r="9273" spans="1:25" x14ac:dyDescent="0.3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t="str">
        <f t="shared" si="432"/>
        <v>Profit</v>
      </c>
      <c r="W9273" t="str">
        <f t="shared" si="433"/>
        <v>CA</v>
      </c>
      <c r="X9273" t="str">
        <f t="shared" si="434"/>
        <v>California</v>
      </c>
      <c r="Y9273" t="str">
        <f>VLOOKUP(P9273,'Product manager data'!$A$1:B9289,2,0)</f>
        <v>Robin Dennis</v>
      </c>
    </row>
    <row r="9274" spans="1:25" x14ac:dyDescent="0.3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t="str">
        <f t="shared" si="432"/>
        <v>Profit</v>
      </c>
      <c r="W9274" t="str">
        <f t="shared" si="433"/>
        <v>CA</v>
      </c>
      <c r="X9274" t="str">
        <f t="shared" si="434"/>
        <v>California</v>
      </c>
      <c r="Y9274" t="str">
        <f>VLOOKUP(P9274,'Product manager data'!$A$1:B9290,2,0)</f>
        <v>James Marez</v>
      </c>
    </row>
    <row r="9275" spans="1:25" x14ac:dyDescent="0.3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 t="shared" si="432"/>
        <v>Profit</v>
      </c>
      <c r="W9275" t="str">
        <f t="shared" si="433"/>
        <v>CA</v>
      </c>
      <c r="X9275" t="str">
        <f t="shared" si="434"/>
        <v>California</v>
      </c>
      <c r="Y9275" t="str">
        <f>VLOOKUP(P9275,'Product manager data'!$A$1:B9291,2,0)</f>
        <v>Kimberly Harrington</v>
      </c>
    </row>
    <row r="9276" spans="1:25" x14ac:dyDescent="0.3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t="str">
        <f t="shared" si="432"/>
        <v>Profit</v>
      </c>
      <c r="W9276" t="str">
        <f t="shared" si="433"/>
        <v>US</v>
      </c>
      <c r="X9276" t="str">
        <f t="shared" si="434"/>
        <v>Texas</v>
      </c>
      <c r="Y9276" t="str">
        <f>VLOOKUP(P9276,'Product manager data'!$A$1:B9292,2,0)</f>
        <v>Eric Goetz</v>
      </c>
    </row>
    <row r="9277" spans="1:25" x14ac:dyDescent="0.3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t="str">
        <f t="shared" si="432"/>
        <v>Profit</v>
      </c>
      <c r="W9277" t="str">
        <f t="shared" si="433"/>
        <v>CA</v>
      </c>
      <c r="X9277" t="str">
        <f t="shared" si="434"/>
        <v>California</v>
      </c>
      <c r="Y9277" t="str">
        <f>VLOOKUP(P9277,'Product manager data'!$A$1:B9293,2,0)</f>
        <v>Myrtle Holloway</v>
      </c>
    </row>
    <row r="9278" spans="1:25" x14ac:dyDescent="0.3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t="str">
        <f t="shared" si="432"/>
        <v>Profit</v>
      </c>
      <c r="W9278" t="str">
        <f t="shared" si="433"/>
        <v>CA</v>
      </c>
      <c r="X9278" t="str">
        <f t="shared" si="434"/>
        <v>California</v>
      </c>
      <c r="Y9278" t="str">
        <f>VLOOKUP(P9278,'Product manager data'!$A$1:B9294,2,0)</f>
        <v>Reggie Bacon</v>
      </c>
    </row>
    <row r="9279" spans="1:25" x14ac:dyDescent="0.3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f t="shared" si="432"/>
        <v>Profit</v>
      </c>
      <c r="W9279" t="str">
        <f t="shared" si="433"/>
        <v>CA</v>
      </c>
      <c r="X9279" t="str">
        <f t="shared" si="434"/>
        <v>California</v>
      </c>
      <c r="Y9279" t="str">
        <f>VLOOKUP(P9279,'Product manager data'!$A$1:B9295,2,0)</f>
        <v>Willie Zensen</v>
      </c>
    </row>
    <row r="9280" spans="1:25" x14ac:dyDescent="0.3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f t="shared" si="432"/>
        <v>Loss</v>
      </c>
      <c r="W9280" t="str">
        <f t="shared" si="433"/>
        <v>CA</v>
      </c>
      <c r="X9280" t="str">
        <f t="shared" si="434"/>
        <v>California</v>
      </c>
      <c r="Y9280" t="str">
        <f>VLOOKUP(P9280,'Product manager data'!$A$1:B9296,2,0)</f>
        <v>Kimberly Harrington</v>
      </c>
    </row>
    <row r="9281" spans="1:25" x14ac:dyDescent="0.3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f t="shared" si="432"/>
        <v>Loss</v>
      </c>
      <c r="W9281" t="str">
        <f t="shared" si="433"/>
        <v>CA</v>
      </c>
      <c r="X9281" t="str">
        <f t="shared" si="434"/>
        <v>California</v>
      </c>
      <c r="Y9281" t="str">
        <f>VLOOKUP(P9281,'Product manager data'!$A$1:B9297,2,0)</f>
        <v>Sandra Cruz</v>
      </c>
    </row>
    <row r="9282" spans="1:25" x14ac:dyDescent="0.3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t="str">
        <f t="shared" si="432"/>
        <v>Profit</v>
      </c>
      <c r="W9282" t="str">
        <f t="shared" si="433"/>
        <v>CA</v>
      </c>
      <c r="X9282" t="str">
        <f t="shared" si="434"/>
        <v>California</v>
      </c>
      <c r="Y9282" t="str">
        <f>VLOOKUP(P9282,'Product manager data'!$A$1:B9298,2,0)</f>
        <v>Tim Collins</v>
      </c>
    </row>
    <row r="9283" spans="1:25" x14ac:dyDescent="0.3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t="str">
        <f t="shared" ref="V9283:V9346" si="435">IF(U9283&gt;=0,"Profit","Loss")</f>
        <v>Profit</v>
      </c>
      <c r="W9283" t="str">
        <f t="shared" ref="W9283:W9346" si="436">MID(B9283,1,2)</f>
        <v>US</v>
      </c>
      <c r="X9283" t="str">
        <f t="shared" ref="X9283:X9346" si="437">IF(W9283="CA","California","Texas")</f>
        <v>Texas</v>
      </c>
      <c r="Y9283" t="str">
        <f>VLOOKUP(P9283,'Product manager data'!$A$1:B9299,2,0)</f>
        <v>Mary Wood</v>
      </c>
    </row>
    <row r="9284" spans="1:25" x14ac:dyDescent="0.3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t="str">
        <f t="shared" si="435"/>
        <v>Profit</v>
      </c>
      <c r="W9284" t="str">
        <f t="shared" si="436"/>
        <v>CA</v>
      </c>
      <c r="X9284" t="str">
        <f t="shared" si="437"/>
        <v>California</v>
      </c>
      <c r="Y9284" t="str">
        <f>VLOOKUP(P9284,'Product manager data'!$A$1:B9300,2,0)</f>
        <v>Beth Higgins</v>
      </c>
    </row>
    <row r="9285" spans="1:25" x14ac:dyDescent="0.3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t="str">
        <f t="shared" si="435"/>
        <v>Profit</v>
      </c>
      <c r="W9285" t="str">
        <f t="shared" si="436"/>
        <v>CA</v>
      </c>
      <c r="X9285" t="str">
        <f t="shared" si="437"/>
        <v>California</v>
      </c>
      <c r="Y9285" t="str">
        <f>VLOOKUP(P9285,'Product manager data'!$A$1:B9301,2,0)</f>
        <v>Willie Zensen</v>
      </c>
    </row>
    <row r="9286" spans="1:25" x14ac:dyDescent="0.3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f t="shared" si="435"/>
        <v>Profit</v>
      </c>
      <c r="W9286" t="str">
        <f t="shared" si="436"/>
        <v>CA</v>
      </c>
      <c r="X9286" t="str">
        <f t="shared" si="437"/>
        <v>California</v>
      </c>
      <c r="Y9286" t="str">
        <f>VLOOKUP(P9286,'Product manager data'!$A$1:B9302,2,0)</f>
        <v>Sandra Cruz</v>
      </c>
    </row>
    <row r="9287" spans="1:25" x14ac:dyDescent="0.3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f t="shared" si="435"/>
        <v>Profit</v>
      </c>
      <c r="W9287" t="str">
        <f t="shared" si="436"/>
        <v>CA</v>
      </c>
      <c r="X9287" t="str">
        <f t="shared" si="437"/>
        <v>California</v>
      </c>
      <c r="Y9287" t="str">
        <f>VLOOKUP(P9287,'Product manager data'!$A$1:B9303,2,0)</f>
        <v>Robin Dennis</v>
      </c>
    </row>
    <row r="9288" spans="1:25" x14ac:dyDescent="0.3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t="str">
        <f t="shared" si="435"/>
        <v>Loss</v>
      </c>
      <c r="W9288" t="str">
        <f t="shared" si="436"/>
        <v>CA</v>
      </c>
      <c r="X9288" t="str">
        <f t="shared" si="437"/>
        <v>California</v>
      </c>
      <c r="Y9288" t="str">
        <f>VLOOKUP(P9288,'Product manager data'!$A$1:B9304,2,0)</f>
        <v>Kimberly Harrington</v>
      </c>
    </row>
    <row r="9289" spans="1:25" x14ac:dyDescent="0.3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f t="shared" si="435"/>
        <v>Loss</v>
      </c>
      <c r="W9289" t="str">
        <f t="shared" si="436"/>
        <v>CA</v>
      </c>
      <c r="X9289" t="str">
        <f t="shared" si="437"/>
        <v>California</v>
      </c>
      <c r="Y9289" t="str">
        <f>VLOOKUP(P9289,'Product manager data'!$A$1:B9305,2,0)</f>
        <v>Michael Benoit</v>
      </c>
    </row>
    <row r="9290" spans="1:25" x14ac:dyDescent="0.3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f t="shared" si="435"/>
        <v>Loss</v>
      </c>
      <c r="W9290" t="str">
        <f t="shared" si="436"/>
        <v>US</v>
      </c>
      <c r="X9290" t="str">
        <f t="shared" si="437"/>
        <v>Texas</v>
      </c>
      <c r="Y9290" t="str">
        <f>VLOOKUP(P9290,'Product manager data'!$A$1:B9306,2,0)</f>
        <v>Sandra Cruz</v>
      </c>
    </row>
    <row r="9291" spans="1:25" x14ac:dyDescent="0.3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f t="shared" si="435"/>
        <v>Profit</v>
      </c>
      <c r="W9291" t="str">
        <f t="shared" si="436"/>
        <v>CA</v>
      </c>
      <c r="X9291" t="str">
        <f t="shared" si="437"/>
        <v>California</v>
      </c>
      <c r="Y9291" t="str">
        <f>VLOOKUP(P9291,'Product manager data'!$A$1:B9307,2,0)</f>
        <v>Beth Higgins</v>
      </c>
    </row>
    <row r="9292" spans="1:25" x14ac:dyDescent="0.3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f t="shared" si="435"/>
        <v>Profit</v>
      </c>
      <c r="W9292" t="str">
        <f t="shared" si="436"/>
        <v>CA</v>
      </c>
      <c r="X9292" t="str">
        <f t="shared" si="437"/>
        <v>California</v>
      </c>
      <c r="Y9292" t="str">
        <f>VLOOKUP(P9292,'Product manager data'!$A$1:B9308,2,0)</f>
        <v>Eric Goetz</v>
      </c>
    </row>
    <row r="9293" spans="1:25" x14ac:dyDescent="0.3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f t="shared" si="435"/>
        <v>Profit</v>
      </c>
      <c r="W9293" t="str">
        <f t="shared" si="436"/>
        <v>CA</v>
      </c>
      <c r="X9293" t="str">
        <f t="shared" si="437"/>
        <v>California</v>
      </c>
      <c r="Y9293" t="str">
        <f>VLOOKUP(P9293,'Product manager data'!$A$1:B9309,2,0)</f>
        <v>Kimberly Harrington</v>
      </c>
    </row>
    <row r="9294" spans="1:25" x14ac:dyDescent="0.3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t="str">
        <f t="shared" si="435"/>
        <v>Loss</v>
      </c>
      <c r="W9294" t="str">
        <f t="shared" si="436"/>
        <v>CA</v>
      </c>
      <c r="X9294" t="str">
        <f t="shared" si="437"/>
        <v>California</v>
      </c>
      <c r="Y9294" t="str">
        <f>VLOOKUP(P9294,'Product manager data'!$A$1:B9310,2,0)</f>
        <v>Kimberly Harrington</v>
      </c>
    </row>
    <row r="9295" spans="1:25" x14ac:dyDescent="0.3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t="str">
        <f t="shared" si="435"/>
        <v>Profit</v>
      </c>
      <c r="W9295" t="str">
        <f t="shared" si="436"/>
        <v>US</v>
      </c>
      <c r="X9295" t="str">
        <f t="shared" si="437"/>
        <v>Texas</v>
      </c>
      <c r="Y9295" t="str">
        <f>VLOOKUP(P9295,'Product manager data'!$A$1:B9311,2,0)</f>
        <v>Kimberly Harrington</v>
      </c>
    </row>
    <row r="9296" spans="1:25" x14ac:dyDescent="0.3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f t="shared" si="435"/>
        <v>Profit</v>
      </c>
      <c r="W9296" t="str">
        <f t="shared" si="436"/>
        <v>CA</v>
      </c>
      <c r="X9296" t="str">
        <f t="shared" si="437"/>
        <v>California</v>
      </c>
      <c r="Y9296" t="str">
        <f>VLOOKUP(P9296,'Product manager data'!$A$1:B9312,2,0)</f>
        <v>Beth Higgins</v>
      </c>
    </row>
    <row r="9297" spans="1:25" x14ac:dyDescent="0.3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f t="shared" si="435"/>
        <v>Loss</v>
      </c>
      <c r="W9297" t="str">
        <f t="shared" si="436"/>
        <v>CA</v>
      </c>
      <c r="X9297" t="str">
        <f t="shared" si="437"/>
        <v>California</v>
      </c>
      <c r="Y9297" t="str">
        <f>VLOOKUP(P9297,'Product manager data'!$A$1:B9313,2,0)</f>
        <v>Tim Collins</v>
      </c>
    </row>
    <row r="9298" spans="1:25" x14ac:dyDescent="0.3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t="str">
        <f t="shared" si="435"/>
        <v>Profit</v>
      </c>
      <c r="W9298" t="str">
        <f t="shared" si="436"/>
        <v>US</v>
      </c>
      <c r="X9298" t="str">
        <f t="shared" si="437"/>
        <v>Texas</v>
      </c>
      <c r="Y9298" t="str">
        <f>VLOOKUP(P9298,'Product manager data'!$A$1:B9314,2,0)</f>
        <v>Reggie Bacon</v>
      </c>
    </row>
    <row r="9299" spans="1:25" x14ac:dyDescent="0.3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t="str">
        <f t="shared" si="435"/>
        <v>Profit</v>
      </c>
      <c r="W9299" t="str">
        <f t="shared" si="436"/>
        <v>US</v>
      </c>
      <c r="X9299" t="str">
        <f t="shared" si="437"/>
        <v>Texas</v>
      </c>
      <c r="Y9299" t="str">
        <f>VLOOKUP(P9299,'Product manager data'!$A$1:B9315,2,0)</f>
        <v>James Marez</v>
      </c>
    </row>
    <row r="9300" spans="1:25" x14ac:dyDescent="0.3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t="str">
        <f t="shared" si="435"/>
        <v>Profit</v>
      </c>
      <c r="W9300" t="str">
        <f t="shared" si="436"/>
        <v>US</v>
      </c>
      <c r="X9300" t="str">
        <f t="shared" si="437"/>
        <v>Texas</v>
      </c>
      <c r="Y9300" t="str">
        <f>VLOOKUP(P9300,'Product manager data'!$A$1:B9316,2,0)</f>
        <v>Eric Goetz</v>
      </c>
    </row>
    <row r="9301" spans="1:25" x14ac:dyDescent="0.3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t="str">
        <f t="shared" si="435"/>
        <v>Loss</v>
      </c>
      <c r="W9301" t="str">
        <f t="shared" si="436"/>
        <v>US</v>
      </c>
      <c r="X9301" t="str">
        <f t="shared" si="437"/>
        <v>Texas</v>
      </c>
      <c r="Y9301" t="str">
        <f>VLOOKUP(P9301,'Product manager data'!$A$1:B9317,2,0)</f>
        <v>Kimberly Harrington</v>
      </c>
    </row>
    <row r="9302" spans="1:25" x14ac:dyDescent="0.3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t="str">
        <f t="shared" si="435"/>
        <v>Loss</v>
      </c>
      <c r="W9302" t="str">
        <f t="shared" si="436"/>
        <v>US</v>
      </c>
      <c r="X9302" t="str">
        <f t="shared" si="437"/>
        <v>Texas</v>
      </c>
      <c r="Y9302" t="str">
        <f>VLOOKUP(P9302,'Product manager data'!$A$1:B9318,2,0)</f>
        <v>Sandra Cruz</v>
      </c>
    </row>
    <row r="9303" spans="1:25" x14ac:dyDescent="0.3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t="str">
        <f t="shared" si="435"/>
        <v>Profit</v>
      </c>
      <c r="W9303" t="str">
        <f t="shared" si="436"/>
        <v>US</v>
      </c>
      <c r="X9303" t="str">
        <f t="shared" si="437"/>
        <v>Texas</v>
      </c>
      <c r="Y9303" t="str">
        <f>VLOOKUP(P9303,'Product manager data'!$A$1:B9319,2,0)</f>
        <v>James Marez</v>
      </c>
    </row>
    <row r="9304" spans="1:25" x14ac:dyDescent="0.3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t="str">
        <f t="shared" si="435"/>
        <v>Profit</v>
      </c>
      <c r="W9304" t="str">
        <f t="shared" si="436"/>
        <v>US</v>
      </c>
      <c r="X9304" t="str">
        <f t="shared" si="437"/>
        <v>Texas</v>
      </c>
      <c r="Y9304" t="str">
        <f>VLOOKUP(P9304,'Product manager data'!$A$1:B9320,2,0)</f>
        <v>Eric Goetz</v>
      </c>
    </row>
    <row r="9305" spans="1:25" x14ac:dyDescent="0.3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t="str">
        <f t="shared" si="435"/>
        <v>Profit</v>
      </c>
      <c r="W9305" t="str">
        <f t="shared" si="436"/>
        <v>US</v>
      </c>
      <c r="X9305" t="str">
        <f t="shared" si="437"/>
        <v>Texas</v>
      </c>
      <c r="Y9305" t="str">
        <f>VLOOKUP(P9305,'Product manager data'!$A$1:B9321,2,0)</f>
        <v>Beth Higgins</v>
      </c>
    </row>
    <row r="9306" spans="1:25" x14ac:dyDescent="0.3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t="str">
        <f t="shared" si="435"/>
        <v>Loss</v>
      </c>
      <c r="W9306" t="str">
        <f t="shared" si="436"/>
        <v>US</v>
      </c>
      <c r="X9306" t="str">
        <f t="shared" si="437"/>
        <v>Texas</v>
      </c>
      <c r="Y9306" t="str">
        <f>VLOOKUP(P9306,'Product manager data'!$A$1:B9322,2,0)</f>
        <v>Kimberly Harrington</v>
      </c>
    </row>
    <row r="9307" spans="1:25" x14ac:dyDescent="0.3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t="str">
        <f t="shared" si="435"/>
        <v>Profit</v>
      </c>
      <c r="W9307" t="str">
        <f t="shared" si="436"/>
        <v>CA</v>
      </c>
      <c r="X9307" t="str">
        <f t="shared" si="437"/>
        <v>California</v>
      </c>
      <c r="Y9307" t="str">
        <f>VLOOKUP(P9307,'Product manager data'!$A$1:B9323,2,0)</f>
        <v>Eric Goetz</v>
      </c>
    </row>
    <row r="9308" spans="1:25" x14ac:dyDescent="0.3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f t="shared" si="435"/>
        <v>Profit</v>
      </c>
      <c r="W9308" t="str">
        <f t="shared" si="436"/>
        <v>CA</v>
      </c>
      <c r="X9308" t="str">
        <f t="shared" si="437"/>
        <v>California</v>
      </c>
      <c r="Y9308" t="str">
        <f>VLOOKUP(P9308,'Product manager data'!$A$1:B9324,2,0)</f>
        <v>Eric Goetz</v>
      </c>
    </row>
    <row r="9309" spans="1:25" x14ac:dyDescent="0.3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t="str">
        <f t="shared" si="435"/>
        <v>Profit</v>
      </c>
      <c r="W9309" t="str">
        <f t="shared" si="436"/>
        <v>CA</v>
      </c>
      <c r="X9309" t="str">
        <f t="shared" si="437"/>
        <v>California</v>
      </c>
      <c r="Y9309" t="str">
        <f>VLOOKUP(P9309,'Product manager data'!$A$1:B9325,2,0)</f>
        <v>Eric Goetz</v>
      </c>
    </row>
    <row r="9310" spans="1:25" x14ac:dyDescent="0.3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t="str">
        <f t="shared" si="435"/>
        <v>Profit</v>
      </c>
      <c r="W9310" t="str">
        <f t="shared" si="436"/>
        <v>CA</v>
      </c>
      <c r="X9310" t="str">
        <f t="shared" si="437"/>
        <v>California</v>
      </c>
      <c r="Y9310" t="str">
        <f>VLOOKUP(P9310,'Product manager data'!$A$1:B9326,2,0)</f>
        <v>Reggie Bacon</v>
      </c>
    </row>
    <row r="9311" spans="1:25" x14ac:dyDescent="0.3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 t="shared" si="435"/>
        <v>Profit</v>
      </c>
      <c r="W9311" t="str">
        <f t="shared" si="436"/>
        <v>CA</v>
      </c>
      <c r="X9311" t="str">
        <f t="shared" si="437"/>
        <v>California</v>
      </c>
      <c r="Y9311" t="str">
        <f>VLOOKUP(P9311,'Product manager data'!$A$1:B9327,2,0)</f>
        <v>Eric Goetz</v>
      </c>
    </row>
    <row r="9312" spans="1:25" x14ac:dyDescent="0.3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f t="shared" si="435"/>
        <v>Profit</v>
      </c>
      <c r="W9312" t="str">
        <f t="shared" si="436"/>
        <v>US</v>
      </c>
      <c r="X9312" t="str">
        <f t="shared" si="437"/>
        <v>Texas</v>
      </c>
      <c r="Y9312" t="str">
        <f>VLOOKUP(P9312,'Product manager data'!$A$1:B9328,2,0)</f>
        <v>Kimberly Harrington</v>
      </c>
    </row>
    <row r="9313" spans="1:25" x14ac:dyDescent="0.3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f t="shared" si="435"/>
        <v>Profit</v>
      </c>
      <c r="W9313" t="str">
        <f t="shared" si="436"/>
        <v>CA</v>
      </c>
      <c r="X9313" t="str">
        <f t="shared" si="437"/>
        <v>California</v>
      </c>
      <c r="Y9313" t="str">
        <f>VLOOKUP(P9313,'Product manager data'!$A$1:B9329,2,0)</f>
        <v>Willie Zensen</v>
      </c>
    </row>
    <row r="9314" spans="1:25" x14ac:dyDescent="0.3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f t="shared" si="435"/>
        <v>Profit</v>
      </c>
      <c r="W9314" t="str">
        <f t="shared" si="436"/>
        <v>CA</v>
      </c>
      <c r="X9314" t="str">
        <f t="shared" si="437"/>
        <v>California</v>
      </c>
      <c r="Y9314" t="str">
        <f>VLOOKUP(P9314,'Product manager data'!$A$1:B9330,2,0)</f>
        <v>Eric Goetz</v>
      </c>
    </row>
    <row r="9315" spans="1:25" x14ac:dyDescent="0.3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f t="shared" si="435"/>
        <v>Profit</v>
      </c>
      <c r="W9315" t="str">
        <f t="shared" si="436"/>
        <v>CA</v>
      </c>
      <c r="X9315" t="str">
        <f t="shared" si="437"/>
        <v>California</v>
      </c>
      <c r="Y9315" t="str">
        <f>VLOOKUP(P9315,'Product manager data'!$A$1:B9331,2,0)</f>
        <v>Myrtle Holloway</v>
      </c>
    </row>
    <row r="9316" spans="1:25" x14ac:dyDescent="0.3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f t="shared" si="435"/>
        <v>Profit</v>
      </c>
      <c r="W9316" t="str">
        <f t="shared" si="436"/>
        <v>CA</v>
      </c>
      <c r="X9316" t="str">
        <f t="shared" si="437"/>
        <v>California</v>
      </c>
      <c r="Y9316" t="str">
        <f>VLOOKUP(P9316,'Product manager data'!$A$1:B9332,2,0)</f>
        <v>Mary Wood</v>
      </c>
    </row>
    <row r="9317" spans="1:25" x14ac:dyDescent="0.3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t="str">
        <f t="shared" si="435"/>
        <v>Loss</v>
      </c>
      <c r="W9317" t="str">
        <f t="shared" si="436"/>
        <v>CA</v>
      </c>
      <c r="X9317" t="str">
        <f t="shared" si="437"/>
        <v>California</v>
      </c>
      <c r="Y9317" t="str">
        <f>VLOOKUP(P9317,'Product manager data'!$A$1:B9333,2,0)</f>
        <v>James Marez</v>
      </c>
    </row>
    <row r="9318" spans="1:25" x14ac:dyDescent="0.3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f t="shared" si="435"/>
        <v>Loss</v>
      </c>
      <c r="W9318" t="str">
        <f t="shared" si="436"/>
        <v>CA</v>
      </c>
      <c r="X9318" t="str">
        <f t="shared" si="437"/>
        <v>California</v>
      </c>
      <c r="Y9318" t="str">
        <f>VLOOKUP(P9318,'Product manager data'!$A$1:B9334,2,0)</f>
        <v>Tammie Nelson</v>
      </c>
    </row>
    <row r="9319" spans="1:25" x14ac:dyDescent="0.3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f t="shared" si="435"/>
        <v>Loss</v>
      </c>
      <c r="W9319" t="str">
        <f t="shared" si="436"/>
        <v>CA</v>
      </c>
      <c r="X9319" t="str">
        <f t="shared" si="437"/>
        <v>California</v>
      </c>
      <c r="Y9319" t="str">
        <f>VLOOKUP(P9319,'Product manager data'!$A$1:B9335,2,0)</f>
        <v>Reggie Bacon</v>
      </c>
    </row>
    <row r="9320" spans="1:25" x14ac:dyDescent="0.3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 t="shared" si="435"/>
        <v>Profit</v>
      </c>
      <c r="W9320" t="str">
        <f t="shared" si="436"/>
        <v>US</v>
      </c>
      <c r="X9320" t="str">
        <f t="shared" si="437"/>
        <v>Texas</v>
      </c>
      <c r="Y9320" t="str">
        <f>VLOOKUP(P9320,'Product manager data'!$A$1:B9336,2,0)</f>
        <v>Beth Higgins</v>
      </c>
    </row>
    <row r="9321" spans="1:25" x14ac:dyDescent="0.3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t="str">
        <f t="shared" si="435"/>
        <v>Profit</v>
      </c>
      <c r="W9321" t="str">
        <f t="shared" si="436"/>
        <v>US</v>
      </c>
      <c r="X9321" t="str">
        <f t="shared" si="437"/>
        <v>Texas</v>
      </c>
      <c r="Y9321" t="str">
        <f>VLOOKUP(P9321,'Product manager data'!$A$1:B9337,2,0)</f>
        <v>Sandra Cruz</v>
      </c>
    </row>
    <row r="9322" spans="1:25" x14ac:dyDescent="0.3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t="str">
        <f t="shared" si="435"/>
        <v>Profit</v>
      </c>
      <c r="W9322" t="str">
        <f t="shared" si="436"/>
        <v>US</v>
      </c>
      <c r="X9322" t="str">
        <f t="shared" si="437"/>
        <v>Texas</v>
      </c>
      <c r="Y9322" t="str">
        <f>VLOOKUP(P9322,'Product manager data'!$A$1:B9338,2,0)</f>
        <v>Robin Dennis</v>
      </c>
    </row>
    <row r="9323" spans="1:25" x14ac:dyDescent="0.3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t="str">
        <f t="shared" si="435"/>
        <v>Loss</v>
      </c>
      <c r="W9323" t="str">
        <f t="shared" si="436"/>
        <v>US</v>
      </c>
      <c r="X9323" t="str">
        <f t="shared" si="437"/>
        <v>Texas</v>
      </c>
      <c r="Y9323" t="str">
        <f>VLOOKUP(P9323,'Product manager data'!$A$1:B9339,2,0)</f>
        <v>Robin Dennis</v>
      </c>
    </row>
    <row r="9324" spans="1:25" x14ac:dyDescent="0.3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f t="shared" si="435"/>
        <v>Loss</v>
      </c>
      <c r="W9324" t="str">
        <f t="shared" si="436"/>
        <v>US</v>
      </c>
      <c r="X9324" t="str">
        <f t="shared" si="437"/>
        <v>Texas</v>
      </c>
      <c r="Y9324" t="str">
        <f>VLOOKUP(P9324,'Product manager data'!$A$1:B9340,2,0)</f>
        <v>Robin Dennis</v>
      </c>
    </row>
    <row r="9325" spans="1:25" x14ac:dyDescent="0.3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f t="shared" si="435"/>
        <v>Profit</v>
      </c>
      <c r="W9325" t="str">
        <f t="shared" si="436"/>
        <v>CA</v>
      </c>
      <c r="X9325" t="str">
        <f t="shared" si="437"/>
        <v>California</v>
      </c>
      <c r="Y9325" t="str">
        <f>VLOOKUP(P9325,'Product manager data'!$A$1:B9341,2,0)</f>
        <v>Beth Higgins</v>
      </c>
    </row>
    <row r="9326" spans="1:25" x14ac:dyDescent="0.3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f t="shared" si="435"/>
        <v>Profit</v>
      </c>
      <c r="W9326" t="str">
        <f t="shared" si="436"/>
        <v>CA</v>
      </c>
      <c r="X9326" t="str">
        <f t="shared" si="437"/>
        <v>California</v>
      </c>
      <c r="Y9326" t="str">
        <f>VLOOKUP(P9326,'Product manager data'!$A$1:B9342,2,0)</f>
        <v>Sandra Cruz</v>
      </c>
    </row>
    <row r="9327" spans="1:25" x14ac:dyDescent="0.3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f t="shared" si="435"/>
        <v>Profit</v>
      </c>
      <c r="W9327" t="str">
        <f t="shared" si="436"/>
        <v>CA</v>
      </c>
      <c r="X9327" t="str">
        <f t="shared" si="437"/>
        <v>California</v>
      </c>
      <c r="Y9327" t="str">
        <f>VLOOKUP(P9327,'Product manager data'!$A$1:B9343,2,0)</f>
        <v>Kimberly Harrington</v>
      </c>
    </row>
    <row r="9328" spans="1:25" x14ac:dyDescent="0.3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t="str">
        <f t="shared" si="435"/>
        <v>Profit</v>
      </c>
      <c r="W9328" t="str">
        <f t="shared" si="436"/>
        <v>US</v>
      </c>
      <c r="X9328" t="str">
        <f t="shared" si="437"/>
        <v>Texas</v>
      </c>
      <c r="Y9328" t="str">
        <f>VLOOKUP(P9328,'Product manager data'!$A$1:B9344,2,0)</f>
        <v>Robin Dennis</v>
      </c>
    </row>
    <row r="9329" spans="1:25" x14ac:dyDescent="0.3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f t="shared" si="435"/>
        <v>Profit</v>
      </c>
      <c r="W9329" t="str">
        <f t="shared" si="436"/>
        <v>US</v>
      </c>
      <c r="X9329" t="str">
        <f t="shared" si="437"/>
        <v>Texas</v>
      </c>
      <c r="Y9329" t="str">
        <f>VLOOKUP(P9329,'Product manager data'!$A$1:B9345,2,0)</f>
        <v>James Marez</v>
      </c>
    </row>
    <row r="9330" spans="1:25" x14ac:dyDescent="0.3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t="str">
        <f t="shared" si="435"/>
        <v>Profit</v>
      </c>
      <c r="W9330" t="str">
        <f t="shared" si="436"/>
        <v>US</v>
      </c>
      <c r="X9330" t="str">
        <f t="shared" si="437"/>
        <v>Texas</v>
      </c>
      <c r="Y9330" t="str">
        <f>VLOOKUP(P9330,'Product manager data'!$A$1:B9346,2,0)</f>
        <v>Eric Goetz</v>
      </c>
    </row>
    <row r="9331" spans="1:25" x14ac:dyDescent="0.3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t="str">
        <f t="shared" si="435"/>
        <v>Profit</v>
      </c>
      <c r="W9331" t="str">
        <f t="shared" si="436"/>
        <v>CA</v>
      </c>
      <c r="X9331" t="str">
        <f t="shared" si="437"/>
        <v>California</v>
      </c>
      <c r="Y9331" t="str">
        <f>VLOOKUP(P9331,'Product manager data'!$A$1:B9347,2,0)</f>
        <v>Mary Wood</v>
      </c>
    </row>
    <row r="9332" spans="1:25" x14ac:dyDescent="0.3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 t="shared" si="435"/>
        <v>Profit</v>
      </c>
      <c r="W9332" t="str">
        <f t="shared" si="436"/>
        <v>US</v>
      </c>
      <c r="X9332" t="str">
        <f t="shared" si="437"/>
        <v>Texas</v>
      </c>
      <c r="Y9332" t="str">
        <f>VLOOKUP(P9332,'Product manager data'!$A$1:B9348,2,0)</f>
        <v>Rosemary Hearon</v>
      </c>
    </row>
    <row r="9333" spans="1:25" x14ac:dyDescent="0.3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f t="shared" si="435"/>
        <v>Profit</v>
      </c>
      <c r="W9333" t="str">
        <f t="shared" si="436"/>
        <v>CA</v>
      </c>
      <c r="X9333" t="str">
        <f t="shared" si="437"/>
        <v>California</v>
      </c>
      <c r="Y9333" t="str">
        <f>VLOOKUP(P9333,'Product manager data'!$A$1:B9349,2,0)</f>
        <v>James Marez</v>
      </c>
    </row>
    <row r="9334" spans="1:25" x14ac:dyDescent="0.3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t="str">
        <f t="shared" si="435"/>
        <v>Profit</v>
      </c>
      <c r="W9334" t="str">
        <f t="shared" si="436"/>
        <v>CA</v>
      </c>
      <c r="X9334" t="str">
        <f t="shared" si="437"/>
        <v>California</v>
      </c>
      <c r="Y9334" t="str">
        <f>VLOOKUP(P9334,'Product manager data'!$A$1:B9350,2,0)</f>
        <v>Mary Wood</v>
      </c>
    </row>
    <row r="9335" spans="1:25" x14ac:dyDescent="0.3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t="str">
        <f t="shared" si="435"/>
        <v>Profit</v>
      </c>
      <c r="W9335" t="str">
        <f t="shared" si="436"/>
        <v>CA</v>
      </c>
      <c r="X9335" t="str">
        <f t="shared" si="437"/>
        <v>California</v>
      </c>
      <c r="Y9335" t="str">
        <f>VLOOKUP(P9335,'Product manager data'!$A$1:B9351,2,0)</f>
        <v>Junior Fason</v>
      </c>
    </row>
    <row r="9336" spans="1:25" x14ac:dyDescent="0.3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f t="shared" si="435"/>
        <v>Loss</v>
      </c>
      <c r="W9336" t="str">
        <f t="shared" si="436"/>
        <v>CA</v>
      </c>
      <c r="X9336" t="str">
        <f t="shared" si="437"/>
        <v>California</v>
      </c>
      <c r="Y9336" t="str">
        <f>VLOOKUP(P9336,'Product manager data'!$A$1:B9352,2,0)</f>
        <v>Tim Collins</v>
      </c>
    </row>
    <row r="9337" spans="1:25" x14ac:dyDescent="0.3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t="str">
        <f t="shared" si="435"/>
        <v>Profit</v>
      </c>
      <c r="W9337" t="str">
        <f t="shared" si="436"/>
        <v>CA</v>
      </c>
      <c r="X9337" t="str">
        <f t="shared" si="437"/>
        <v>California</v>
      </c>
      <c r="Y9337" t="str">
        <f>VLOOKUP(P9337,'Product manager data'!$A$1:B9353,2,0)</f>
        <v>Willie Zensen</v>
      </c>
    </row>
    <row r="9338" spans="1:25" x14ac:dyDescent="0.3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 t="shared" si="435"/>
        <v>Profit</v>
      </c>
      <c r="W9338" t="str">
        <f t="shared" si="436"/>
        <v>CA</v>
      </c>
      <c r="X9338" t="str">
        <f t="shared" si="437"/>
        <v>California</v>
      </c>
      <c r="Y9338" t="str">
        <f>VLOOKUP(P9338,'Product manager data'!$A$1:B9354,2,0)</f>
        <v>Junior Fason</v>
      </c>
    </row>
    <row r="9339" spans="1:25" x14ac:dyDescent="0.3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t="str">
        <f t="shared" si="435"/>
        <v>Profit</v>
      </c>
      <c r="W9339" t="str">
        <f t="shared" si="436"/>
        <v>CA</v>
      </c>
      <c r="X9339" t="str">
        <f t="shared" si="437"/>
        <v>California</v>
      </c>
      <c r="Y9339" t="str">
        <f>VLOOKUP(P9339,'Product manager data'!$A$1:B9355,2,0)</f>
        <v>Kimberly Harrington</v>
      </c>
    </row>
    <row r="9340" spans="1:25" x14ac:dyDescent="0.3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f t="shared" si="435"/>
        <v>Profit</v>
      </c>
      <c r="W9340" t="str">
        <f t="shared" si="436"/>
        <v>CA</v>
      </c>
      <c r="X9340" t="str">
        <f t="shared" si="437"/>
        <v>California</v>
      </c>
      <c r="Y9340" t="str">
        <f>VLOOKUP(P9340,'Product manager data'!$A$1:B9356,2,0)</f>
        <v>Kimberly Harrington</v>
      </c>
    </row>
    <row r="9341" spans="1:25" x14ac:dyDescent="0.3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t="str">
        <f t="shared" si="435"/>
        <v>Profit</v>
      </c>
      <c r="W9341" t="str">
        <f t="shared" si="436"/>
        <v>CA</v>
      </c>
      <c r="X9341" t="str">
        <f t="shared" si="437"/>
        <v>California</v>
      </c>
      <c r="Y9341" t="str">
        <f>VLOOKUP(P9341,'Product manager data'!$A$1:B9357,2,0)</f>
        <v>Beth Higgins</v>
      </c>
    </row>
    <row r="9342" spans="1:25" x14ac:dyDescent="0.3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 t="shared" si="435"/>
        <v>Profit</v>
      </c>
      <c r="W9342" t="str">
        <f t="shared" si="436"/>
        <v>CA</v>
      </c>
      <c r="X9342" t="str">
        <f t="shared" si="437"/>
        <v>California</v>
      </c>
      <c r="Y9342" t="str">
        <f>VLOOKUP(P9342,'Product manager data'!$A$1:B9358,2,0)</f>
        <v>Willie Zensen</v>
      </c>
    </row>
    <row r="9343" spans="1:25" x14ac:dyDescent="0.3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t="str">
        <f t="shared" si="435"/>
        <v>Profit</v>
      </c>
      <c r="W9343" t="str">
        <f t="shared" si="436"/>
        <v>CA</v>
      </c>
      <c r="X9343" t="str">
        <f t="shared" si="437"/>
        <v>California</v>
      </c>
      <c r="Y9343" t="str">
        <f>VLOOKUP(P9343,'Product manager data'!$A$1:B9359,2,0)</f>
        <v>James Marez</v>
      </c>
    </row>
    <row r="9344" spans="1:25" x14ac:dyDescent="0.3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f t="shared" si="435"/>
        <v>Profit</v>
      </c>
      <c r="W9344" t="str">
        <f t="shared" si="436"/>
        <v>CA</v>
      </c>
      <c r="X9344" t="str">
        <f t="shared" si="437"/>
        <v>California</v>
      </c>
      <c r="Y9344" t="str">
        <f>VLOOKUP(P9344,'Product manager data'!$A$1:B9360,2,0)</f>
        <v>Kimberly Harrington</v>
      </c>
    </row>
    <row r="9345" spans="1:25" x14ac:dyDescent="0.3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t="str">
        <f t="shared" si="435"/>
        <v>Loss</v>
      </c>
      <c r="W9345" t="str">
        <f t="shared" si="436"/>
        <v>CA</v>
      </c>
      <c r="X9345" t="str">
        <f t="shared" si="437"/>
        <v>California</v>
      </c>
      <c r="Y9345" t="str">
        <f>VLOOKUP(P9345,'Product manager data'!$A$1:B9361,2,0)</f>
        <v>Michael Benoit</v>
      </c>
    </row>
    <row r="9346" spans="1:25" x14ac:dyDescent="0.3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 t="shared" si="435"/>
        <v>Loss</v>
      </c>
      <c r="W9346" t="str">
        <f t="shared" si="436"/>
        <v>CA</v>
      </c>
      <c r="X9346" t="str">
        <f t="shared" si="437"/>
        <v>California</v>
      </c>
      <c r="Y9346" t="str">
        <f>VLOOKUP(P9346,'Product manager data'!$A$1:B9362,2,0)</f>
        <v>Kimberly Harrington</v>
      </c>
    </row>
    <row r="9347" spans="1:25" x14ac:dyDescent="0.3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t="str">
        <f t="shared" ref="V9347:V9410" si="438">IF(U9347&gt;=0,"Profit","Loss")</f>
        <v>Loss</v>
      </c>
      <c r="W9347" t="str">
        <f t="shared" ref="W9347:W9410" si="439">MID(B9347,1,2)</f>
        <v>CA</v>
      </c>
      <c r="X9347" t="str">
        <f t="shared" ref="X9347:X9410" si="440">IF(W9347="CA","California","Texas")</f>
        <v>California</v>
      </c>
      <c r="Y9347" t="str">
        <f>VLOOKUP(P9347,'Product manager data'!$A$1:B9363,2,0)</f>
        <v>James Marez</v>
      </c>
    </row>
    <row r="9348" spans="1:25" x14ac:dyDescent="0.3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f t="shared" si="438"/>
        <v>Profit</v>
      </c>
      <c r="W9348" t="str">
        <f t="shared" si="439"/>
        <v>CA</v>
      </c>
      <c r="X9348" t="str">
        <f t="shared" si="440"/>
        <v>California</v>
      </c>
      <c r="Y9348" t="str">
        <f>VLOOKUP(P9348,'Product manager data'!$A$1:B9364,2,0)</f>
        <v>Robin Dennis</v>
      </c>
    </row>
    <row r="9349" spans="1:25" x14ac:dyDescent="0.3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f t="shared" si="438"/>
        <v>Loss</v>
      </c>
      <c r="W9349" t="str">
        <f t="shared" si="439"/>
        <v>CA</v>
      </c>
      <c r="X9349" t="str">
        <f t="shared" si="440"/>
        <v>California</v>
      </c>
      <c r="Y9349" t="str">
        <f>VLOOKUP(P9349,'Product manager data'!$A$1:B9365,2,0)</f>
        <v>Sandra Cruz</v>
      </c>
    </row>
    <row r="9350" spans="1:25" x14ac:dyDescent="0.3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t="str">
        <f t="shared" si="438"/>
        <v>Profit</v>
      </c>
      <c r="W9350" t="str">
        <f t="shared" si="439"/>
        <v>CA</v>
      </c>
      <c r="X9350" t="str">
        <f t="shared" si="440"/>
        <v>California</v>
      </c>
      <c r="Y9350" t="str">
        <f>VLOOKUP(P9350,'Product manager data'!$A$1:B9366,2,0)</f>
        <v>Robin Dennis</v>
      </c>
    </row>
    <row r="9351" spans="1:25" x14ac:dyDescent="0.3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t="str">
        <f t="shared" si="438"/>
        <v>Profit</v>
      </c>
      <c r="W9351" t="str">
        <f t="shared" si="439"/>
        <v>CA</v>
      </c>
      <c r="X9351" t="str">
        <f t="shared" si="440"/>
        <v>California</v>
      </c>
      <c r="Y9351" t="str">
        <f>VLOOKUP(P9351,'Product manager data'!$A$1:B9367,2,0)</f>
        <v>Robin Dennis</v>
      </c>
    </row>
    <row r="9352" spans="1:25" x14ac:dyDescent="0.3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f t="shared" si="438"/>
        <v>Profit</v>
      </c>
      <c r="W9352" t="str">
        <f t="shared" si="439"/>
        <v>CA</v>
      </c>
      <c r="X9352" t="str">
        <f t="shared" si="440"/>
        <v>California</v>
      </c>
      <c r="Y9352" t="str">
        <f>VLOOKUP(P9352,'Product manager data'!$A$1:B9368,2,0)</f>
        <v>Kimberly Harrington</v>
      </c>
    </row>
    <row r="9353" spans="1:25" x14ac:dyDescent="0.3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f t="shared" si="438"/>
        <v>Loss</v>
      </c>
      <c r="W9353" t="str">
        <f t="shared" si="439"/>
        <v>CA</v>
      </c>
      <c r="X9353" t="str">
        <f t="shared" si="440"/>
        <v>California</v>
      </c>
      <c r="Y9353" t="str">
        <f>VLOOKUP(P9353,'Product manager data'!$A$1:B9369,2,0)</f>
        <v>Sandra Cruz</v>
      </c>
    </row>
    <row r="9354" spans="1:25" x14ac:dyDescent="0.3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f t="shared" si="438"/>
        <v>Loss</v>
      </c>
      <c r="W9354" t="str">
        <f t="shared" si="439"/>
        <v>CA</v>
      </c>
      <c r="X9354" t="str">
        <f t="shared" si="440"/>
        <v>California</v>
      </c>
      <c r="Y9354" t="str">
        <f>VLOOKUP(P9354,'Product manager data'!$A$1:B9370,2,0)</f>
        <v>Sandra Cruz</v>
      </c>
    </row>
    <row r="9355" spans="1:25" x14ac:dyDescent="0.3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t="str">
        <f t="shared" si="438"/>
        <v>Profit</v>
      </c>
      <c r="W9355" t="str">
        <f t="shared" si="439"/>
        <v>CA</v>
      </c>
      <c r="X9355" t="str">
        <f t="shared" si="440"/>
        <v>California</v>
      </c>
      <c r="Y9355" t="str">
        <f>VLOOKUP(P9355,'Product manager data'!$A$1:B9371,2,0)</f>
        <v>Beth Higgins</v>
      </c>
    </row>
    <row r="9356" spans="1:25" x14ac:dyDescent="0.3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t="str">
        <f t="shared" si="438"/>
        <v>Profit</v>
      </c>
      <c r="W9356" t="str">
        <f t="shared" si="439"/>
        <v>CA</v>
      </c>
      <c r="X9356" t="str">
        <f t="shared" si="440"/>
        <v>California</v>
      </c>
      <c r="Y9356" t="str">
        <f>VLOOKUP(P9356,'Product manager data'!$A$1:B9372,2,0)</f>
        <v>Beth Higgins</v>
      </c>
    </row>
    <row r="9357" spans="1:25" x14ac:dyDescent="0.3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 t="shared" si="438"/>
        <v>Profit</v>
      </c>
      <c r="W9357" t="str">
        <f t="shared" si="439"/>
        <v>CA</v>
      </c>
      <c r="X9357" t="str">
        <f t="shared" si="440"/>
        <v>California</v>
      </c>
      <c r="Y9357" t="str">
        <f>VLOOKUP(P9357,'Product manager data'!$A$1:B9373,2,0)</f>
        <v>Eric Goetz</v>
      </c>
    </row>
    <row r="9358" spans="1:25" x14ac:dyDescent="0.3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t="str">
        <f t="shared" si="438"/>
        <v>Profit</v>
      </c>
      <c r="W9358" t="str">
        <f t="shared" si="439"/>
        <v>CA</v>
      </c>
      <c r="X9358" t="str">
        <f t="shared" si="440"/>
        <v>California</v>
      </c>
      <c r="Y9358" t="str">
        <f>VLOOKUP(P9358,'Product manager data'!$A$1:B9374,2,0)</f>
        <v>Beth Higgins</v>
      </c>
    </row>
    <row r="9359" spans="1:25" x14ac:dyDescent="0.3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f t="shared" si="438"/>
        <v>Profit</v>
      </c>
      <c r="W9359" t="str">
        <f t="shared" si="439"/>
        <v>CA</v>
      </c>
      <c r="X9359" t="str">
        <f t="shared" si="440"/>
        <v>California</v>
      </c>
      <c r="Y9359" t="str">
        <f>VLOOKUP(P9359,'Product manager data'!$A$1:B9375,2,0)</f>
        <v>Kimberly Harrington</v>
      </c>
    </row>
    <row r="9360" spans="1:25" x14ac:dyDescent="0.3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f t="shared" si="438"/>
        <v>Loss</v>
      </c>
      <c r="W9360" t="str">
        <f t="shared" si="439"/>
        <v>CA</v>
      </c>
      <c r="X9360" t="str">
        <f t="shared" si="440"/>
        <v>California</v>
      </c>
      <c r="Y9360" t="str">
        <f>VLOOKUP(P9360,'Product manager data'!$A$1:B9376,2,0)</f>
        <v>Michael Benoit</v>
      </c>
    </row>
    <row r="9361" spans="1:25" x14ac:dyDescent="0.3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t="str">
        <f t="shared" si="438"/>
        <v>Profit</v>
      </c>
      <c r="W9361" t="str">
        <f t="shared" si="439"/>
        <v>CA</v>
      </c>
      <c r="X9361" t="str">
        <f t="shared" si="440"/>
        <v>California</v>
      </c>
      <c r="Y9361" t="str">
        <f>VLOOKUP(P9361,'Product manager data'!$A$1:B9377,2,0)</f>
        <v>Robin Dennis</v>
      </c>
    </row>
    <row r="9362" spans="1:25" x14ac:dyDescent="0.3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 t="shared" si="438"/>
        <v>Profit</v>
      </c>
      <c r="W9362" t="str">
        <f t="shared" si="439"/>
        <v>CA</v>
      </c>
      <c r="X9362" t="str">
        <f t="shared" si="440"/>
        <v>California</v>
      </c>
      <c r="Y9362" t="str">
        <f>VLOOKUP(P9362,'Product manager data'!$A$1:B9378,2,0)</f>
        <v>Myrtle Holloway</v>
      </c>
    </row>
    <row r="9363" spans="1:25" x14ac:dyDescent="0.3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 t="shared" si="438"/>
        <v>Profit</v>
      </c>
      <c r="W9363" t="str">
        <f t="shared" si="439"/>
        <v>CA</v>
      </c>
      <c r="X9363" t="str">
        <f t="shared" si="440"/>
        <v>California</v>
      </c>
      <c r="Y9363" t="str">
        <f>VLOOKUP(P9363,'Product manager data'!$A$1:B9379,2,0)</f>
        <v>Kimberly Harrington</v>
      </c>
    </row>
    <row r="9364" spans="1:25" x14ac:dyDescent="0.3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f t="shared" si="438"/>
        <v>Profit</v>
      </c>
      <c r="W9364" t="str">
        <f t="shared" si="439"/>
        <v>CA</v>
      </c>
      <c r="X9364" t="str">
        <f t="shared" si="440"/>
        <v>California</v>
      </c>
      <c r="Y9364" t="str">
        <f>VLOOKUP(P9364,'Product manager data'!$A$1:B9380,2,0)</f>
        <v>Junior Fason</v>
      </c>
    </row>
    <row r="9365" spans="1:25" x14ac:dyDescent="0.3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f t="shared" si="438"/>
        <v>Profit</v>
      </c>
      <c r="W9365" t="str">
        <f t="shared" si="439"/>
        <v>CA</v>
      </c>
      <c r="X9365" t="str">
        <f t="shared" si="440"/>
        <v>California</v>
      </c>
      <c r="Y9365" t="str">
        <f>VLOOKUP(P9365,'Product manager data'!$A$1:B9381,2,0)</f>
        <v>Robin Dennis</v>
      </c>
    </row>
    <row r="9366" spans="1:25" x14ac:dyDescent="0.3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f t="shared" si="438"/>
        <v>Profit</v>
      </c>
      <c r="W9366" t="str">
        <f t="shared" si="439"/>
        <v>CA</v>
      </c>
      <c r="X9366" t="str">
        <f t="shared" si="440"/>
        <v>California</v>
      </c>
      <c r="Y9366" t="str">
        <f>VLOOKUP(P9366,'Product manager data'!$A$1:B9382,2,0)</f>
        <v>Myrtle Holloway</v>
      </c>
    </row>
    <row r="9367" spans="1:25" x14ac:dyDescent="0.3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t="str">
        <f t="shared" si="438"/>
        <v>Profit</v>
      </c>
      <c r="W9367" t="str">
        <f t="shared" si="439"/>
        <v>US</v>
      </c>
      <c r="X9367" t="str">
        <f t="shared" si="440"/>
        <v>Texas</v>
      </c>
      <c r="Y9367" t="str">
        <f>VLOOKUP(P9367,'Product manager data'!$A$1:B9383,2,0)</f>
        <v>Beth Higgins</v>
      </c>
    </row>
    <row r="9368" spans="1:25" x14ac:dyDescent="0.3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t="str">
        <f t="shared" si="438"/>
        <v>Profit</v>
      </c>
      <c r="W9368" t="str">
        <f t="shared" si="439"/>
        <v>CA</v>
      </c>
      <c r="X9368" t="str">
        <f t="shared" si="440"/>
        <v>California</v>
      </c>
      <c r="Y9368" t="str">
        <f>VLOOKUP(P9368,'Product manager data'!$A$1:B9384,2,0)</f>
        <v>Kimberly Harrington</v>
      </c>
    </row>
    <row r="9369" spans="1:25" x14ac:dyDescent="0.3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t="str">
        <f t="shared" si="438"/>
        <v>Profit</v>
      </c>
      <c r="W9369" t="str">
        <f t="shared" si="439"/>
        <v>CA</v>
      </c>
      <c r="X9369" t="str">
        <f t="shared" si="440"/>
        <v>California</v>
      </c>
      <c r="Y9369" t="str">
        <f>VLOOKUP(P9369,'Product manager data'!$A$1:B9385,2,0)</f>
        <v>Myrtle Holloway</v>
      </c>
    </row>
    <row r="9370" spans="1:25" x14ac:dyDescent="0.3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f t="shared" si="438"/>
        <v>Profit</v>
      </c>
      <c r="W9370" t="str">
        <f t="shared" si="439"/>
        <v>CA</v>
      </c>
      <c r="X9370" t="str">
        <f t="shared" si="440"/>
        <v>California</v>
      </c>
      <c r="Y9370" t="str">
        <f>VLOOKUP(P9370,'Product manager data'!$A$1:B9386,2,0)</f>
        <v>Beth Higgins</v>
      </c>
    </row>
    <row r="9371" spans="1:25" x14ac:dyDescent="0.3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t="str">
        <f t="shared" si="438"/>
        <v>Profit</v>
      </c>
      <c r="W9371" t="str">
        <f t="shared" si="439"/>
        <v>CA</v>
      </c>
      <c r="X9371" t="str">
        <f t="shared" si="440"/>
        <v>California</v>
      </c>
      <c r="Y9371" t="str">
        <f>VLOOKUP(P9371,'Product manager data'!$A$1:B9387,2,0)</f>
        <v>Sandra Cruz</v>
      </c>
    </row>
    <row r="9372" spans="1:25" x14ac:dyDescent="0.3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t="str">
        <f t="shared" si="438"/>
        <v>Loss</v>
      </c>
      <c r="W9372" t="str">
        <f t="shared" si="439"/>
        <v>CA</v>
      </c>
      <c r="X9372" t="str">
        <f t="shared" si="440"/>
        <v>California</v>
      </c>
      <c r="Y9372" t="str">
        <f>VLOOKUP(P9372,'Product manager data'!$A$1:B9388,2,0)</f>
        <v>Robin Dennis</v>
      </c>
    </row>
    <row r="9373" spans="1:25" x14ac:dyDescent="0.3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 t="shared" si="438"/>
        <v>Loss</v>
      </c>
      <c r="W9373" t="str">
        <f t="shared" si="439"/>
        <v>CA</v>
      </c>
      <c r="X9373" t="str">
        <f t="shared" si="440"/>
        <v>California</v>
      </c>
      <c r="Y9373" t="str">
        <f>VLOOKUP(P9373,'Product manager data'!$A$1:B9389,2,0)</f>
        <v>Sandra Cruz</v>
      </c>
    </row>
    <row r="9374" spans="1:25" x14ac:dyDescent="0.3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f t="shared" si="438"/>
        <v>Profit</v>
      </c>
      <c r="W9374" t="str">
        <f t="shared" si="439"/>
        <v>CA</v>
      </c>
      <c r="X9374" t="str">
        <f t="shared" si="440"/>
        <v>California</v>
      </c>
      <c r="Y9374" t="str">
        <f>VLOOKUP(P9374,'Product manager data'!$A$1:B9390,2,0)</f>
        <v>Junior Fason</v>
      </c>
    </row>
    <row r="9375" spans="1:25" x14ac:dyDescent="0.3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f t="shared" si="438"/>
        <v>Profit</v>
      </c>
      <c r="W9375" t="str">
        <f t="shared" si="439"/>
        <v>CA</v>
      </c>
      <c r="X9375" t="str">
        <f t="shared" si="440"/>
        <v>California</v>
      </c>
      <c r="Y9375" t="str">
        <f>VLOOKUP(P9375,'Product manager data'!$A$1:B9391,2,0)</f>
        <v>James Marez</v>
      </c>
    </row>
    <row r="9376" spans="1:25" x14ac:dyDescent="0.3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f t="shared" si="438"/>
        <v>Profit</v>
      </c>
      <c r="W9376" t="str">
        <f t="shared" si="439"/>
        <v>CA</v>
      </c>
      <c r="X9376" t="str">
        <f t="shared" si="440"/>
        <v>California</v>
      </c>
      <c r="Y9376" t="str">
        <f>VLOOKUP(P9376,'Product manager data'!$A$1:B9392,2,0)</f>
        <v>Tammie Nelson</v>
      </c>
    </row>
    <row r="9377" spans="1:25" x14ac:dyDescent="0.3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 t="shared" si="438"/>
        <v>Profit</v>
      </c>
      <c r="W9377" t="str">
        <f t="shared" si="439"/>
        <v>CA</v>
      </c>
      <c r="X9377" t="str">
        <f t="shared" si="440"/>
        <v>California</v>
      </c>
      <c r="Y9377" t="str">
        <f>VLOOKUP(P9377,'Product manager data'!$A$1:B9393,2,0)</f>
        <v>Reggie Bacon</v>
      </c>
    </row>
    <row r="9378" spans="1:25" x14ac:dyDescent="0.3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t="str">
        <f t="shared" si="438"/>
        <v>Profit</v>
      </c>
      <c r="W9378" t="str">
        <f t="shared" si="439"/>
        <v>CA</v>
      </c>
      <c r="X9378" t="str">
        <f t="shared" si="440"/>
        <v>California</v>
      </c>
      <c r="Y9378" t="str">
        <f>VLOOKUP(P9378,'Product manager data'!$A$1:B9394,2,0)</f>
        <v>Reggie Bacon</v>
      </c>
    </row>
    <row r="9379" spans="1:25" x14ac:dyDescent="0.3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t="str">
        <f t="shared" si="438"/>
        <v>Profit</v>
      </c>
      <c r="W9379" t="str">
        <f t="shared" si="439"/>
        <v>CA</v>
      </c>
      <c r="X9379" t="str">
        <f t="shared" si="440"/>
        <v>California</v>
      </c>
      <c r="Y9379" t="str">
        <f>VLOOKUP(P9379,'Product manager data'!$A$1:B9395,2,0)</f>
        <v>Myrtle Holloway</v>
      </c>
    </row>
    <row r="9380" spans="1:25" x14ac:dyDescent="0.3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t="str">
        <f t="shared" si="438"/>
        <v>Profit</v>
      </c>
      <c r="W9380" t="str">
        <f t="shared" si="439"/>
        <v>CA</v>
      </c>
      <c r="X9380" t="str">
        <f t="shared" si="440"/>
        <v>California</v>
      </c>
      <c r="Y9380" t="str">
        <f>VLOOKUP(P9380,'Product manager data'!$A$1:B9396,2,0)</f>
        <v>Rosemary Hearon</v>
      </c>
    </row>
    <row r="9381" spans="1:25" x14ac:dyDescent="0.3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f t="shared" si="438"/>
        <v>Profit</v>
      </c>
      <c r="W9381" t="str">
        <f t="shared" si="439"/>
        <v>CA</v>
      </c>
      <c r="X9381" t="str">
        <f t="shared" si="440"/>
        <v>California</v>
      </c>
      <c r="Y9381" t="str">
        <f>VLOOKUP(P9381,'Product manager data'!$A$1:B9397,2,0)</f>
        <v>Beth Higgins</v>
      </c>
    </row>
    <row r="9382" spans="1:25" x14ac:dyDescent="0.3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f t="shared" si="438"/>
        <v>Profit</v>
      </c>
      <c r="W9382" t="str">
        <f t="shared" si="439"/>
        <v>CA</v>
      </c>
      <c r="X9382" t="str">
        <f t="shared" si="440"/>
        <v>California</v>
      </c>
      <c r="Y9382" t="str">
        <f>VLOOKUP(P9382,'Product manager data'!$A$1:B9398,2,0)</f>
        <v>Sandra Cruz</v>
      </c>
    </row>
    <row r="9383" spans="1:25" x14ac:dyDescent="0.3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f t="shared" si="438"/>
        <v>Loss</v>
      </c>
      <c r="W9383" t="str">
        <f t="shared" si="439"/>
        <v>CA</v>
      </c>
      <c r="X9383" t="str">
        <f t="shared" si="440"/>
        <v>California</v>
      </c>
      <c r="Y9383" t="str">
        <f>VLOOKUP(P9383,'Product manager data'!$A$1:B9399,2,0)</f>
        <v>Myrtle Holloway</v>
      </c>
    </row>
    <row r="9384" spans="1:25" x14ac:dyDescent="0.3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 t="shared" si="438"/>
        <v>Profit</v>
      </c>
      <c r="W9384" t="str">
        <f t="shared" si="439"/>
        <v>CA</v>
      </c>
      <c r="X9384" t="str">
        <f t="shared" si="440"/>
        <v>California</v>
      </c>
      <c r="Y9384" t="str">
        <f>VLOOKUP(P9384,'Product manager data'!$A$1:B9400,2,0)</f>
        <v>Eric Goetz</v>
      </c>
    </row>
    <row r="9385" spans="1:25" x14ac:dyDescent="0.3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f t="shared" si="438"/>
        <v>Loss</v>
      </c>
      <c r="W9385" t="str">
        <f t="shared" si="439"/>
        <v>CA</v>
      </c>
      <c r="X9385" t="str">
        <f t="shared" si="440"/>
        <v>California</v>
      </c>
      <c r="Y9385" t="str">
        <f>VLOOKUP(P9385,'Product manager data'!$A$1:B9401,2,0)</f>
        <v>Myrtle Holloway</v>
      </c>
    </row>
    <row r="9386" spans="1:25" x14ac:dyDescent="0.3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f t="shared" si="438"/>
        <v>Profit</v>
      </c>
      <c r="W9386" t="str">
        <f t="shared" si="439"/>
        <v>CA</v>
      </c>
      <c r="X9386" t="str">
        <f t="shared" si="440"/>
        <v>California</v>
      </c>
      <c r="Y9386" t="str">
        <f>VLOOKUP(P9386,'Product manager data'!$A$1:B9402,2,0)</f>
        <v>Beth Higgins</v>
      </c>
    </row>
    <row r="9387" spans="1:25" x14ac:dyDescent="0.3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f t="shared" si="438"/>
        <v>Profit</v>
      </c>
      <c r="W9387" t="str">
        <f t="shared" si="439"/>
        <v>CA</v>
      </c>
      <c r="X9387" t="str">
        <f t="shared" si="440"/>
        <v>California</v>
      </c>
      <c r="Y9387" t="str">
        <f>VLOOKUP(P9387,'Product manager data'!$A$1:B9403,2,0)</f>
        <v>Robin Dennis</v>
      </c>
    </row>
    <row r="9388" spans="1:25" x14ac:dyDescent="0.3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t="str">
        <f t="shared" si="438"/>
        <v>Profit</v>
      </c>
      <c r="W9388" t="str">
        <f t="shared" si="439"/>
        <v>US</v>
      </c>
      <c r="X9388" t="str">
        <f t="shared" si="440"/>
        <v>Texas</v>
      </c>
      <c r="Y9388" t="str">
        <f>VLOOKUP(P9388,'Product manager data'!$A$1:B9404,2,0)</f>
        <v>Beth Higgins</v>
      </c>
    </row>
    <row r="9389" spans="1:25" x14ac:dyDescent="0.3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t="str">
        <f t="shared" si="438"/>
        <v>Profit</v>
      </c>
      <c r="W9389" t="str">
        <f t="shared" si="439"/>
        <v>US</v>
      </c>
      <c r="X9389" t="str">
        <f t="shared" si="440"/>
        <v>Texas</v>
      </c>
      <c r="Y9389" t="str">
        <f>VLOOKUP(P9389,'Product manager data'!$A$1:B9405,2,0)</f>
        <v>Beth Higgins</v>
      </c>
    </row>
    <row r="9390" spans="1:25" x14ac:dyDescent="0.3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t="str">
        <f t="shared" si="438"/>
        <v>Profit</v>
      </c>
      <c r="W9390" t="str">
        <f t="shared" si="439"/>
        <v>US</v>
      </c>
      <c r="X9390" t="str">
        <f t="shared" si="440"/>
        <v>Texas</v>
      </c>
      <c r="Y9390" t="str">
        <f>VLOOKUP(P9390,'Product manager data'!$A$1:B9406,2,0)</f>
        <v>Mary Wood</v>
      </c>
    </row>
    <row r="9391" spans="1:25" x14ac:dyDescent="0.3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t="str">
        <f t="shared" si="438"/>
        <v>Profit</v>
      </c>
      <c r="W9391" t="str">
        <f t="shared" si="439"/>
        <v>US</v>
      </c>
      <c r="X9391" t="str">
        <f t="shared" si="440"/>
        <v>Texas</v>
      </c>
      <c r="Y9391" t="str">
        <f>VLOOKUP(P9391,'Product manager data'!$A$1:B9407,2,0)</f>
        <v>Rosemary Hearon</v>
      </c>
    </row>
    <row r="9392" spans="1:25" x14ac:dyDescent="0.3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f t="shared" si="438"/>
        <v>Profit</v>
      </c>
      <c r="W9392" t="str">
        <f t="shared" si="439"/>
        <v>CA</v>
      </c>
      <c r="X9392" t="str">
        <f t="shared" si="440"/>
        <v>California</v>
      </c>
      <c r="Y9392" t="str">
        <f>VLOOKUP(P9392,'Product manager data'!$A$1:B9408,2,0)</f>
        <v>Myrtle Holloway</v>
      </c>
    </row>
    <row r="9393" spans="1:25" x14ac:dyDescent="0.3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f t="shared" si="438"/>
        <v>Profit</v>
      </c>
      <c r="W9393" t="str">
        <f t="shared" si="439"/>
        <v>CA</v>
      </c>
      <c r="X9393" t="str">
        <f t="shared" si="440"/>
        <v>California</v>
      </c>
      <c r="Y9393" t="str">
        <f>VLOOKUP(P9393,'Product manager data'!$A$1:B9409,2,0)</f>
        <v>James Marez</v>
      </c>
    </row>
    <row r="9394" spans="1:25" x14ac:dyDescent="0.3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t="str">
        <f t="shared" si="438"/>
        <v>Loss</v>
      </c>
      <c r="W9394" t="str">
        <f t="shared" si="439"/>
        <v>CA</v>
      </c>
      <c r="X9394" t="str">
        <f t="shared" si="440"/>
        <v>California</v>
      </c>
      <c r="Y9394" t="str">
        <f>VLOOKUP(P9394,'Product manager data'!$A$1:B9410,2,0)</f>
        <v>Sandra Cruz</v>
      </c>
    </row>
    <row r="9395" spans="1:25" x14ac:dyDescent="0.3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t="str">
        <f t="shared" si="438"/>
        <v>Profit</v>
      </c>
      <c r="W9395" t="str">
        <f t="shared" si="439"/>
        <v>CA</v>
      </c>
      <c r="X9395" t="str">
        <f t="shared" si="440"/>
        <v>California</v>
      </c>
      <c r="Y9395" t="str">
        <f>VLOOKUP(P9395,'Product manager data'!$A$1:B9411,2,0)</f>
        <v>James Marez</v>
      </c>
    </row>
    <row r="9396" spans="1:25" x14ac:dyDescent="0.3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f t="shared" si="438"/>
        <v>Profit</v>
      </c>
      <c r="W9396" t="str">
        <f t="shared" si="439"/>
        <v>CA</v>
      </c>
      <c r="X9396" t="str">
        <f t="shared" si="440"/>
        <v>California</v>
      </c>
      <c r="Y9396" t="str">
        <f>VLOOKUP(P9396,'Product manager data'!$A$1:B9412,2,0)</f>
        <v>Sandra Cruz</v>
      </c>
    </row>
    <row r="9397" spans="1:25" x14ac:dyDescent="0.3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f t="shared" si="438"/>
        <v>Loss</v>
      </c>
      <c r="W9397" t="str">
        <f t="shared" si="439"/>
        <v>CA</v>
      </c>
      <c r="X9397" t="str">
        <f t="shared" si="440"/>
        <v>California</v>
      </c>
      <c r="Y9397" t="str">
        <f>VLOOKUP(P9397,'Product manager data'!$A$1:B9413,2,0)</f>
        <v>Tim Collins</v>
      </c>
    </row>
    <row r="9398" spans="1:25" x14ac:dyDescent="0.3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 t="shared" si="438"/>
        <v>Profit</v>
      </c>
      <c r="W9398" t="str">
        <f t="shared" si="439"/>
        <v>CA</v>
      </c>
      <c r="X9398" t="str">
        <f t="shared" si="440"/>
        <v>California</v>
      </c>
      <c r="Y9398" t="str">
        <f>VLOOKUP(P9398,'Product manager data'!$A$1:B9414,2,0)</f>
        <v>Willie Zensen</v>
      </c>
    </row>
    <row r="9399" spans="1:25" x14ac:dyDescent="0.3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 t="shared" si="438"/>
        <v>Profit</v>
      </c>
      <c r="W9399" t="str">
        <f t="shared" si="439"/>
        <v>CA</v>
      </c>
      <c r="X9399" t="str">
        <f t="shared" si="440"/>
        <v>California</v>
      </c>
      <c r="Y9399" t="str">
        <f>VLOOKUP(P9399,'Product manager data'!$A$1:B9415,2,0)</f>
        <v>Mary Wood</v>
      </c>
    </row>
    <row r="9400" spans="1:25" x14ac:dyDescent="0.3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t="str">
        <f t="shared" si="438"/>
        <v>Profit</v>
      </c>
      <c r="W9400" t="str">
        <f t="shared" si="439"/>
        <v>CA</v>
      </c>
      <c r="X9400" t="str">
        <f t="shared" si="440"/>
        <v>California</v>
      </c>
      <c r="Y9400" t="str">
        <f>VLOOKUP(P9400,'Product manager data'!$A$1:B9416,2,0)</f>
        <v>James Marez</v>
      </c>
    </row>
    <row r="9401" spans="1:25" x14ac:dyDescent="0.3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t="str">
        <f t="shared" si="438"/>
        <v>Profit</v>
      </c>
      <c r="W9401" t="str">
        <f t="shared" si="439"/>
        <v>CA</v>
      </c>
      <c r="X9401" t="str">
        <f t="shared" si="440"/>
        <v>California</v>
      </c>
      <c r="Y9401" t="str">
        <f>VLOOKUP(P9401,'Product manager data'!$A$1:B9417,2,0)</f>
        <v>Eric Goetz</v>
      </c>
    </row>
    <row r="9402" spans="1:25" x14ac:dyDescent="0.3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t="str">
        <f t="shared" si="438"/>
        <v>Profit</v>
      </c>
      <c r="W9402" t="str">
        <f t="shared" si="439"/>
        <v>CA</v>
      </c>
      <c r="X9402" t="str">
        <f t="shared" si="440"/>
        <v>California</v>
      </c>
      <c r="Y9402" t="str">
        <f>VLOOKUP(P9402,'Product manager data'!$A$1:B9418,2,0)</f>
        <v>Rosemary Hearon</v>
      </c>
    </row>
    <row r="9403" spans="1:25" x14ac:dyDescent="0.3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t="str">
        <f t="shared" si="438"/>
        <v>Profit</v>
      </c>
      <c r="W9403" t="str">
        <f t="shared" si="439"/>
        <v>CA</v>
      </c>
      <c r="X9403" t="str">
        <f t="shared" si="440"/>
        <v>California</v>
      </c>
      <c r="Y9403" t="str">
        <f>VLOOKUP(P9403,'Product manager data'!$A$1:B9419,2,0)</f>
        <v>Robin Dennis</v>
      </c>
    </row>
    <row r="9404" spans="1:25" x14ac:dyDescent="0.3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 t="shared" si="438"/>
        <v>Loss</v>
      </c>
      <c r="W9404" t="str">
        <f t="shared" si="439"/>
        <v>CA</v>
      </c>
      <c r="X9404" t="str">
        <f t="shared" si="440"/>
        <v>California</v>
      </c>
      <c r="Y9404" t="str">
        <f>VLOOKUP(P9404,'Product manager data'!$A$1:B9420,2,0)</f>
        <v>Michael Benoit</v>
      </c>
    </row>
    <row r="9405" spans="1:25" x14ac:dyDescent="0.3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f t="shared" si="438"/>
        <v>Profit</v>
      </c>
      <c r="W9405" t="str">
        <f t="shared" si="439"/>
        <v>CA</v>
      </c>
      <c r="X9405" t="str">
        <f t="shared" si="440"/>
        <v>California</v>
      </c>
      <c r="Y9405" t="str">
        <f>VLOOKUP(P9405,'Product manager data'!$A$1:B9421,2,0)</f>
        <v>Myrtle Holloway</v>
      </c>
    </row>
    <row r="9406" spans="1:25" x14ac:dyDescent="0.3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f t="shared" si="438"/>
        <v>Profit</v>
      </c>
      <c r="W9406" t="str">
        <f t="shared" si="439"/>
        <v>CA</v>
      </c>
      <c r="X9406" t="str">
        <f t="shared" si="440"/>
        <v>California</v>
      </c>
      <c r="Y9406" t="str">
        <f>VLOOKUP(P9406,'Product manager data'!$A$1:B9422,2,0)</f>
        <v>Junior Fason</v>
      </c>
    </row>
    <row r="9407" spans="1:25" x14ac:dyDescent="0.3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t="str">
        <f t="shared" si="438"/>
        <v>Profit</v>
      </c>
      <c r="W9407" t="str">
        <f t="shared" si="439"/>
        <v>CA</v>
      </c>
      <c r="X9407" t="str">
        <f t="shared" si="440"/>
        <v>California</v>
      </c>
      <c r="Y9407" t="str">
        <f>VLOOKUP(P9407,'Product manager data'!$A$1:B9423,2,0)</f>
        <v>Jennifer Hutchins</v>
      </c>
    </row>
    <row r="9408" spans="1:25" x14ac:dyDescent="0.3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t="str">
        <f t="shared" si="438"/>
        <v>Profit</v>
      </c>
      <c r="W9408" t="str">
        <f t="shared" si="439"/>
        <v>CA</v>
      </c>
      <c r="X9408" t="str">
        <f t="shared" si="440"/>
        <v>California</v>
      </c>
      <c r="Y9408" t="str">
        <f>VLOOKUP(P9408,'Product manager data'!$A$1:B9424,2,0)</f>
        <v>Beth Higgins</v>
      </c>
    </row>
    <row r="9409" spans="1:25" x14ac:dyDescent="0.3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f t="shared" si="438"/>
        <v>Profit</v>
      </c>
      <c r="W9409" t="str">
        <f t="shared" si="439"/>
        <v>CA</v>
      </c>
      <c r="X9409" t="str">
        <f t="shared" si="440"/>
        <v>California</v>
      </c>
      <c r="Y9409" t="str">
        <f>VLOOKUP(P9409,'Product manager data'!$A$1:B9425,2,0)</f>
        <v>Reggie Bacon</v>
      </c>
    </row>
    <row r="9410" spans="1:25" x14ac:dyDescent="0.3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t="str">
        <f t="shared" si="438"/>
        <v>Profit</v>
      </c>
      <c r="W9410" t="str">
        <f t="shared" si="439"/>
        <v>CA</v>
      </c>
      <c r="X9410" t="str">
        <f t="shared" si="440"/>
        <v>California</v>
      </c>
      <c r="Y9410" t="str">
        <f>VLOOKUP(P9410,'Product manager data'!$A$1:B9426,2,0)</f>
        <v>Robin Dennis</v>
      </c>
    </row>
    <row r="9411" spans="1:25" x14ac:dyDescent="0.3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f t="shared" ref="V9411:V9474" si="441">IF(U9411&gt;=0,"Profit","Loss")</f>
        <v>Loss</v>
      </c>
      <c r="W9411" t="str">
        <f t="shared" ref="W9411:W9474" si="442">MID(B9411,1,2)</f>
        <v>US</v>
      </c>
      <c r="X9411" t="str">
        <f t="shared" ref="X9411:X9474" si="443">IF(W9411="CA","California","Texas")</f>
        <v>Texas</v>
      </c>
      <c r="Y9411" t="str">
        <f>VLOOKUP(P9411,'Product manager data'!$A$1:B9427,2,0)</f>
        <v>Kimberly Harrington</v>
      </c>
    </row>
    <row r="9412" spans="1:25" x14ac:dyDescent="0.3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 t="shared" si="441"/>
        <v>Profit</v>
      </c>
      <c r="W9412" t="str">
        <f t="shared" si="442"/>
        <v>US</v>
      </c>
      <c r="X9412" t="str">
        <f t="shared" si="443"/>
        <v>Texas</v>
      </c>
      <c r="Y9412" t="str">
        <f>VLOOKUP(P9412,'Product manager data'!$A$1:B9428,2,0)</f>
        <v>Robin Dennis</v>
      </c>
    </row>
    <row r="9413" spans="1:25" x14ac:dyDescent="0.3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f t="shared" si="441"/>
        <v>Profit</v>
      </c>
      <c r="W9413" t="str">
        <f t="shared" si="442"/>
        <v>CA</v>
      </c>
      <c r="X9413" t="str">
        <f t="shared" si="443"/>
        <v>California</v>
      </c>
      <c r="Y9413" t="str">
        <f>VLOOKUP(P9413,'Product manager data'!$A$1:B9429,2,0)</f>
        <v>Myrtle Holloway</v>
      </c>
    </row>
    <row r="9414" spans="1:25" x14ac:dyDescent="0.3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 t="shared" si="441"/>
        <v>Profit</v>
      </c>
      <c r="W9414" t="str">
        <f t="shared" si="442"/>
        <v>CA</v>
      </c>
      <c r="X9414" t="str">
        <f t="shared" si="443"/>
        <v>California</v>
      </c>
      <c r="Y9414" t="str">
        <f>VLOOKUP(P9414,'Product manager data'!$A$1:B9430,2,0)</f>
        <v>Sandra Cruz</v>
      </c>
    </row>
    <row r="9415" spans="1:25" x14ac:dyDescent="0.3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f t="shared" si="441"/>
        <v>Loss</v>
      </c>
      <c r="W9415" t="str">
        <f t="shared" si="442"/>
        <v>CA</v>
      </c>
      <c r="X9415" t="str">
        <f t="shared" si="443"/>
        <v>California</v>
      </c>
      <c r="Y9415" t="str">
        <f>VLOOKUP(P9415,'Product manager data'!$A$1:B9431,2,0)</f>
        <v>Kimberly Harrington</v>
      </c>
    </row>
    <row r="9416" spans="1:25" x14ac:dyDescent="0.3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t="str">
        <f t="shared" si="441"/>
        <v>Profit</v>
      </c>
      <c r="W9416" t="str">
        <f t="shared" si="442"/>
        <v>CA</v>
      </c>
      <c r="X9416" t="str">
        <f t="shared" si="443"/>
        <v>California</v>
      </c>
      <c r="Y9416" t="str">
        <f>VLOOKUP(P9416,'Product manager data'!$A$1:B9432,2,0)</f>
        <v>James Marez</v>
      </c>
    </row>
    <row r="9417" spans="1:25" x14ac:dyDescent="0.3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t="str">
        <f t="shared" si="441"/>
        <v>Profit</v>
      </c>
      <c r="W9417" t="str">
        <f t="shared" si="442"/>
        <v>CA</v>
      </c>
      <c r="X9417" t="str">
        <f t="shared" si="443"/>
        <v>California</v>
      </c>
      <c r="Y9417" t="str">
        <f>VLOOKUP(P9417,'Product manager data'!$A$1:B9433,2,0)</f>
        <v>Beth Higgins</v>
      </c>
    </row>
    <row r="9418" spans="1:25" x14ac:dyDescent="0.3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f t="shared" si="441"/>
        <v>Profit</v>
      </c>
      <c r="W9418" t="str">
        <f t="shared" si="442"/>
        <v>CA</v>
      </c>
      <c r="X9418" t="str">
        <f t="shared" si="443"/>
        <v>California</v>
      </c>
      <c r="Y9418" t="str">
        <f>VLOOKUP(P9418,'Product manager data'!$A$1:B9434,2,0)</f>
        <v>Robin Dennis</v>
      </c>
    </row>
    <row r="9419" spans="1:25" x14ac:dyDescent="0.3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f t="shared" si="441"/>
        <v>Profit</v>
      </c>
      <c r="W9419" t="str">
        <f t="shared" si="442"/>
        <v>CA</v>
      </c>
      <c r="X9419" t="str">
        <f t="shared" si="443"/>
        <v>California</v>
      </c>
      <c r="Y9419" t="str">
        <f>VLOOKUP(P9419,'Product manager data'!$A$1:B9435,2,0)</f>
        <v>Beth Higgins</v>
      </c>
    </row>
    <row r="9420" spans="1:25" x14ac:dyDescent="0.3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f t="shared" si="441"/>
        <v>Profit</v>
      </c>
      <c r="W9420" t="str">
        <f t="shared" si="442"/>
        <v>CA</v>
      </c>
      <c r="X9420" t="str">
        <f t="shared" si="443"/>
        <v>California</v>
      </c>
      <c r="Y9420" t="str">
        <f>VLOOKUP(P9420,'Product manager data'!$A$1:B9436,2,0)</f>
        <v>Beth Higgins</v>
      </c>
    </row>
    <row r="9421" spans="1:25" x14ac:dyDescent="0.3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f t="shared" si="441"/>
        <v>Loss</v>
      </c>
      <c r="W9421" t="str">
        <f t="shared" si="442"/>
        <v>CA</v>
      </c>
      <c r="X9421" t="str">
        <f t="shared" si="443"/>
        <v>California</v>
      </c>
      <c r="Y9421" t="str">
        <f>VLOOKUP(P9421,'Product manager data'!$A$1:B9437,2,0)</f>
        <v>Mary Wood</v>
      </c>
    </row>
    <row r="9422" spans="1:25" x14ac:dyDescent="0.3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t="str">
        <f t="shared" si="441"/>
        <v>Loss</v>
      </c>
      <c r="W9422" t="str">
        <f t="shared" si="442"/>
        <v>CA</v>
      </c>
      <c r="X9422" t="str">
        <f t="shared" si="443"/>
        <v>California</v>
      </c>
      <c r="Y9422" t="str">
        <f>VLOOKUP(P9422,'Product manager data'!$A$1:B9438,2,0)</f>
        <v>Mary Wood</v>
      </c>
    </row>
    <row r="9423" spans="1:25" x14ac:dyDescent="0.3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f t="shared" si="441"/>
        <v>Profit</v>
      </c>
      <c r="W9423" t="str">
        <f t="shared" si="442"/>
        <v>CA</v>
      </c>
      <c r="X9423" t="str">
        <f t="shared" si="443"/>
        <v>California</v>
      </c>
      <c r="Y9423" t="str">
        <f>VLOOKUP(P9423,'Product manager data'!$A$1:B9439,2,0)</f>
        <v>James Marez</v>
      </c>
    </row>
    <row r="9424" spans="1:25" x14ac:dyDescent="0.3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f t="shared" si="441"/>
        <v>Profit</v>
      </c>
      <c r="W9424" t="str">
        <f t="shared" si="442"/>
        <v>CA</v>
      </c>
      <c r="X9424" t="str">
        <f t="shared" si="443"/>
        <v>California</v>
      </c>
      <c r="Y9424" t="str">
        <f>VLOOKUP(P9424,'Product manager data'!$A$1:B9440,2,0)</f>
        <v>Tammie Nelson</v>
      </c>
    </row>
    <row r="9425" spans="1:25" x14ac:dyDescent="0.3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t="str">
        <f t="shared" si="441"/>
        <v>Profit</v>
      </c>
      <c r="W9425" t="str">
        <f t="shared" si="442"/>
        <v>CA</v>
      </c>
      <c r="X9425" t="str">
        <f t="shared" si="443"/>
        <v>California</v>
      </c>
      <c r="Y9425" t="str">
        <f>VLOOKUP(P9425,'Product manager data'!$A$1:B9441,2,0)</f>
        <v>James Marez</v>
      </c>
    </row>
    <row r="9426" spans="1:25" x14ac:dyDescent="0.3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t="str">
        <f t="shared" si="441"/>
        <v>Profit</v>
      </c>
      <c r="W9426" t="str">
        <f t="shared" si="442"/>
        <v>CA</v>
      </c>
      <c r="X9426" t="str">
        <f t="shared" si="443"/>
        <v>California</v>
      </c>
      <c r="Y9426" t="str">
        <f>VLOOKUP(P9426,'Product manager data'!$A$1:B9442,2,0)</f>
        <v>Reggie Bacon</v>
      </c>
    </row>
    <row r="9427" spans="1:25" x14ac:dyDescent="0.3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f t="shared" si="441"/>
        <v>Profit</v>
      </c>
      <c r="W9427" t="str">
        <f t="shared" si="442"/>
        <v>CA</v>
      </c>
      <c r="X9427" t="str">
        <f t="shared" si="443"/>
        <v>California</v>
      </c>
      <c r="Y9427" t="str">
        <f>VLOOKUP(P9427,'Product manager data'!$A$1:B9443,2,0)</f>
        <v>Sandra Cruz</v>
      </c>
    </row>
    <row r="9428" spans="1:25" x14ac:dyDescent="0.3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t="str">
        <f t="shared" si="441"/>
        <v>Profit</v>
      </c>
      <c r="W9428" t="str">
        <f t="shared" si="442"/>
        <v>CA</v>
      </c>
      <c r="X9428" t="str">
        <f t="shared" si="443"/>
        <v>California</v>
      </c>
      <c r="Y9428" t="str">
        <f>VLOOKUP(P9428,'Product manager data'!$A$1:B9444,2,0)</f>
        <v>Eric Goetz</v>
      </c>
    </row>
    <row r="9429" spans="1:25" x14ac:dyDescent="0.3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f t="shared" si="441"/>
        <v>Profit</v>
      </c>
      <c r="W9429" t="str">
        <f t="shared" si="442"/>
        <v>CA</v>
      </c>
      <c r="X9429" t="str">
        <f t="shared" si="443"/>
        <v>California</v>
      </c>
      <c r="Y9429" t="str">
        <f>VLOOKUP(P9429,'Product manager data'!$A$1:B9445,2,0)</f>
        <v>Robin Dennis</v>
      </c>
    </row>
    <row r="9430" spans="1:25" x14ac:dyDescent="0.3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f t="shared" si="441"/>
        <v>Loss</v>
      </c>
      <c r="W9430" t="str">
        <f t="shared" si="442"/>
        <v>CA</v>
      </c>
      <c r="X9430" t="str">
        <f t="shared" si="443"/>
        <v>California</v>
      </c>
      <c r="Y9430" t="str">
        <f>VLOOKUP(P9430,'Product manager data'!$A$1:B9446,2,0)</f>
        <v>Sandra Cruz</v>
      </c>
    </row>
    <row r="9431" spans="1:25" x14ac:dyDescent="0.3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f t="shared" si="441"/>
        <v>Profit</v>
      </c>
      <c r="W9431" t="str">
        <f t="shared" si="442"/>
        <v>CA</v>
      </c>
      <c r="X9431" t="str">
        <f t="shared" si="443"/>
        <v>California</v>
      </c>
      <c r="Y9431" t="str">
        <f>VLOOKUP(P9431,'Product manager data'!$A$1:B9447,2,0)</f>
        <v>James Marez</v>
      </c>
    </row>
    <row r="9432" spans="1:25" x14ac:dyDescent="0.3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f t="shared" si="441"/>
        <v>Loss</v>
      </c>
      <c r="W9432" t="str">
        <f t="shared" si="442"/>
        <v>CA</v>
      </c>
      <c r="X9432" t="str">
        <f t="shared" si="443"/>
        <v>California</v>
      </c>
      <c r="Y9432" t="str">
        <f>VLOOKUP(P9432,'Product manager data'!$A$1:B9448,2,0)</f>
        <v>Michael Benoit</v>
      </c>
    </row>
    <row r="9433" spans="1:25" x14ac:dyDescent="0.3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t="str">
        <f t="shared" si="441"/>
        <v>Profit</v>
      </c>
      <c r="W9433" t="str">
        <f t="shared" si="442"/>
        <v>CA</v>
      </c>
      <c r="X9433" t="str">
        <f t="shared" si="443"/>
        <v>California</v>
      </c>
      <c r="Y9433" t="str">
        <f>VLOOKUP(P9433,'Product manager data'!$A$1:B9449,2,0)</f>
        <v>Willie Zensen</v>
      </c>
    </row>
    <row r="9434" spans="1:25" x14ac:dyDescent="0.3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f t="shared" si="441"/>
        <v>Loss</v>
      </c>
      <c r="W9434" t="str">
        <f t="shared" si="442"/>
        <v>CA</v>
      </c>
      <c r="X9434" t="str">
        <f t="shared" si="443"/>
        <v>California</v>
      </c>
      <c r="Y9434" t="str">
        <f>VLOOKUP(P9434,'Product manager data'!$A$1:B9450,2,0)</f>
        <v>Reggie Bacon</v>
      </c>
    </row>
    <row r="9435" spans="1:25" x14ac:dyDescent="0.3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f t="shared" si="441"/>
        <v>Profit</v>
      </c>
      <c r="W9435" t="str">
        <f t="shared" si="442"/>
        <v>CA</v>
      </c>
      <c r="X9435" t="str">
        <f t="shared" si="443"/>
        <v>California</v>
      </c>
      <c r="Y9435" t="str">
        <f>VLOOKUP(P9435,'Product manager data'!$A$1:B9451,2,0)</f>
        <v>Beth Higgins</v>
      </c>
    </row>
    <row r="9436" spans="1:25" x14ac:dyDescent="0.3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f t="shared" si="441"/>
        <v>Profit</v>
      </c>
      <c r="W9436" t="str">
        <f t="shared" si="442"/>
        <v>CA</v>
      </c>
      <c r="X9436" t="str">
        <f t="shared" si="443"/>
        <v>California</v>
      </c>
      <c r="Y9436" t="str">
        <f>VLOOKUP(P9436,'Product manager data'!$A$1:B9452,2,0)</f>
        <v>Eric Goetz</v>
      </c>
    </row>
    <row r="9437" spans="1:25" x14ac:dyDescent="0.3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f t="shared" si="441"/>
        <v>Loss</v>
      </c>
      <c r="W9437" t="str">
        <f t="shared" si="442"/>
        <v>CA</v>
      </c>
      <c r="X9437" t="str">
        <f t="shared" si="443"/>
        <v>California</v>
      </c>
      <c r="Y9437" t="str">
        <f>VLOOKUP(P9437,'Product manager data'!$A$1:B9453,2,0)</f>
        <v>Reggie Bacon</v>
      </c>
    </row>
    <row r="9438" spans="1:25" x14ac:dyDescent="0.3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f t="shared" si="441"/>
        <v>Loss</v>
      </c>
      <c r="W9438" t="str">
        <f t="shared" si="442"/>
        <v>CA</v>
      </c>
      <c r="X9438" t="str">
        <f t="shared" si="443"/>
        <v>California</v>
      </c>
      <c r="Y9438" t="str">
        <f>VLOOKUP(P9438,'Product manager data'!$A$1:B9454,2,0)</f>
        <v>Kimberly Harrington</v>
      </c>
    </row>
    <row r="9439" spans="1:25" x14ac:dyDescent="0.3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t="str">
        <f t="shared" si="441"/>
        <v>Profit</v>
      </c>
      <c r="W9439" t="str">
        <f t="shared" si="442"/>
        <v>CA</v>
      </c>
      <c r="X9439" t="str">
        <f t="shared" si="443"/>
        <v>California</v>
      </c>
      <c r="Y9439" t="str">
        <f>VLOOKUP(P9439,'Product manager data'!$A$1:B9455,2,0)</f>
        <v>Beth Higgins</v>
      </c>
    </row>
    <row r="9440" spans="1:25" x14ac:dyDescent="0.3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f t="shared" si="441"/>
        <v>Loss</v>
      </c>
      <c r="W9440" t="str">
        <f t="shared" si="442"/>
        <v>CA</v>
      </c>
      <c r="X9440" t="str">
        <f t="shared" si="443"/>
        <v>California</v>
      </c>
      <c r="Y9440" t="str">
        <f>VLOOKUP(P9440,'Product manager data'!$A$1:B9456,2,0)</f>
        <v>James Marez</v>
      </c>
    </row>
    <row r="9441" spans="1:25" x14ac:dyDescent="0.3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f t="shared" si="441"/>
        <v>Profit</v>
      </c>
      <c r="W9441" t="str">
        <f t="shared" si="442"/>
        <v>US</v>
      </c>
      <c r="X9441" t="str">
        <f t="shared" si="443"/>
        <v>Texas</v>
      </c>
      <c r="Y9441" t="str">
        <f>VLOOKUP(P9441,'Product manager data'!$A$1:B9457,2,0)</f>
        <v>Tammie Nelson</v>
      </c>
    </row>
    <row r="9442" spans="1:25" x14ac:dyDescent="0.3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t="str">
        <f t="shared" si="441"/>
        <v>Profit</v>
      </c>
      <c r="W9442" t="str">
        <f t="shared" si="442"/>
        <v>CA</v>
      </c>
      <c r="X9442" t="str">
        <f t="shared" si="443"/>
        <v>California</v>
      </c>
      <c r="Y9442" t="str">
        <f>VLOOKUP(P9442,'Product manager data'!$A$1:B9458,2,0)</f>
        <v>Beth Higgins</v>
      </c>
    </row>
    <row r="9443" spans="1:25" x14ac:dyDescent="0.3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f t="shared" si="441"/>
        <v>Profit</v>
      </c>
      <c r="W9443" t="str">
        <f t="shared" si="442"/>
        <v>CA</v>
      </c>
      <c r="X9443" t="str">
        <f t="shared" si="443"/>
        <v>California</v>
      </c>
      <c r="Y9443" t="str">
        <f>VLOOKUP(P9443,'Product manager data'!$A$1:B9459,2,0)</f>
        <v>Mary Wood</v>
      </c>
    </row>
    <row r="9444" spans="1:25" x14ac:dyDescent="0.3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f t="shared" si="441"/>
        <v>Profit</v>
      </c>
      <c r="W9444" t="str">
        <f t="shared" si="442"/>
        <v>CA</v>
      </c>
      <c r="X9444" t="str">
        <f t="shared" si="443"/>
        <v>California</v>
      </c>
      <c r="Y9444" t="str">
        <f>VLOOKUP(P9444,'Product manager data'!$A$1:B9460,2,0)</f>
        <v>Eric Goetz</v>
      </c>
    </row>
    <row r="9445" spans="1:25" x14ac:dyDescent="0.3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f t="shared" si="441"/>
        <v>Profit</v>
      </c>
      <c r="W9445" t="str">
        <f t="shared" si="442"/>
        <v>CA</v>
      </c>
      <c r="X9445" t="str">
        <f t="shared" si="443"/>
        <v>California</v>
      </c>
      <c r="Y9445" t="str">
        <f>VLOOKUP(P9445,'Product manager data'!$A$1:B9461,2,0)</f>
        <v>James Marez</v>
      </c>
    </row>
    <row r="9446" spans="1:25" x14ac:dyDescent="0.3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t="str">
        <f t="shared" si="441"/>
        <v>Profit</v>
      </c>
      <c r="W9446" t="str">
        <f t="shared" si="442"/>
        <v>CA</v>
      </c>
      <c r="X9446" t="str">
        <f t="shared" si="443"/>
        <v>California</v>
      </c>
      <c r="Y9446" t="str">
        <f>VLOOKUP(P9446,'Product manager data'!$A$1:B9462,2,0)</f>
        <v>James Marez</v>
      </c>
    </row>
    <row r="9447" spans="1:25" x14ac:dyDescent="0.3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 t="shared" si="441"/>
        <v>Profit</v>
      </c>
      <c r="W9447" t="str">
        <f t="shared" si="442"/>
        <v>CA</v>
      </c>
      <c r="X9447" t="str">
        <f t="shared" si="443"/>
        <v>California</v>
      </c>
      <c r="Y9447" t="str">
        <f>VLOOKUP(P9447,'Product manager data'!$A$1:B9463,2,0)</f>
        <v>Willie Zensen</v>
      </c>
    </row>
    <row r="9448" spans="1:25" x14ac:dyDescent="0.3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t="str">
        <f t="shared" si="441"/>
        <v>Profit</v>
      </c>
      <c r="W9448" t="str">
        <f t="shared" si="442"/>
        <v>CA</v>
      </c>
      <c r="X9448" t="str">
        <f t="shared" si="443"/>
        <v>California</v>
      </c>
      <c r="Y9448" t="str">
        <f>VLOOKUP(P9448,'Product manager data'!$A$1:B9464,2,0)</f>
        <v>Beth Higgins</v>
      </c>
    </row>
    <row r="9449" spans="1:25" x14ac:dyDescent="0.3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f t="shared" si="441"/>
        <v>Profit</v>
      </c>
      <c r="W9449" t="str">
        <f t="shared" si="442"/>
        <v>CA</v>
      </c>
      <c r="X9449" t="str">
        <f t="shared" si="443"/>
        <v>California</v>
      </c>
      <c r="Y9449" t="str">
        <f>VLOOKUP(P9449,'Product manager data'!$A$1:B9465,2,0)</f>
        <v>Robin Dennis</v>
      </c>
    </row>
    <row r="9450" spans="1:25" x14ac:dyDescent="0.3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 t="shared" si="441"/>
        <v>Profit</v>
      </c>
      <c r="W9450" t="str">
        <f t="shared" si="442"/>
        <v>US</v>
      </c>
      <c r="X9450" t="str">
        <f t="shared" si="443"/>
        <v>Texas</v>
      </c>
      <c r="Y9450" t="str">
        <f>VLOOKUP(P9450,'Product manager data'!$A$1:B9466,2,0)</f>
        <v>Willie Zensen</v>
      </c>
    </row>
    <row r="9451" spans="1:25" x14ac:dyDescent="0.3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f t="shared" si="441"/>
        <v>Profit</v>
      </c>
      <c r="W9451" t="str">
        <f t="shared" si="442"/>
        <v>CA</v>
      </c>
      <c r="X9451" t="str">
        <f t="shared" si="443"/>
        <v>California</v>
      </c>
      <c r="Y9451" t="str">
        <f>VLOOKUP(P9451,'Product manager data'!$A$1:B9467,2,0)</f>
        <v>Kimberly Harrington</v>
      </c>
    </row>
    <row r="9452" spans="1:25" x14ac:dyDescent="0.3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f t="shared" si="441"/>
        <v>Profit</v>
      </c>
      <c r="W9452" t="str">
        <f t="shared" si="442"/>
        <v>CA</v>
      </c>
      <c r="X9452" t="str">
        <f t="shared" si="443"/>
        <v>California</v>
      </c>
      <c r="Y9452" t="str">
        <f>VLOOKUP(P9452,'Product manager data'!$A$1:B9468,2,0)</f>
        <v>Myrtle Holloway</v>
      </c>
    </row>
    <row r="9453" spans="1:25" x14ac:dyDescent="0.3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f t="shared" si="441"/>
        <v>Profit</v>
      </c>
      <c r="W9453" t="str">
        <f t="shared" si="442"/>
        <v>CA</v>
      </c>
      <c r="X9453" t="str">
        <f t="shared" si="443"/>
        <v>California</v>
      </c>
      <c r="Y9453" t="str">
        <f>VLOOKUP(P9453,'Product manager data'!$A$1:B9469,2,0)</f>
        <v>Mary Wood</v>
      </c>
    </row>
    <row r="9454" spans="1:25" x14ac:dyDescent="0.3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f t="shared" si="441"/>
        <v>Profit</v>
      </c>
      <c r="W9454" t="str">
        <f t="shared" si="442"/>
        <v>CA</v>
      </c>
      <c r="X9454" t="str">
        <f t="shared" si="443"/>
        <v>California</v>
      </c>
      <c r="Y9454" t="str">
        <f>VLOOKUP(P9454,'Product manager data'!$A$1:B9470,2,0)</f>
        <v>Kimberly Harrington</v>
      </c>
    </row>
    <row r="9455" spans="1:25" x14ac:dyDescent="0.3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t="str">
        <f t="shared" si="441"/>
        <v>Profit</v>
      </c>
      <c r="W9455" t="str">
        <f t="shared" si="442"/>
        <v>CA</v>
      </c>
      <c r="X9455" t="str">
        <f t="shared" si="443"/>
        <v>California</v>
      </c>
      <c r="Y9455" t="str">
        <f>VLOOKUP(P9455,'Product manager data'!$A$1:B9471,2,0)</f>
        <v>Tammie Nelson</v>
      </c>
    </row>
    <row r="9456" spans="1:25" x14ac:dyDescent="0.3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f t="shared" si="441"/>
        <v>Loss</v>
      </c>
      <c r="W9456" t="str">
        <f t="shared" si="442"/>
        <v>CA</v>
      </c>
      <c r="X9456" t="str">
        <f t="shared" si="443"/>
        <v>California</v>
      </c>
      <c r="Y9456" t="str">
        <f>VLOOKUP(P9456,'Product manager data'!$A$1:B9472,2,0)</f>
        <v>James Marez</v>
      </c>
    </row>
    <row r="9457" spans="1:25" x14ac:dyDescent="0.3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t="str">
        <f t="shared" si="441"/>
        <v>Loss</v>
      </c>
      <c r="W9457" t="str">
        <f t="shared" si="442"/>
        <v>CA</v>
      </c>
      <c r="X9457" t="str">
        <f t="shared" si="443"/>
        <v>California</v>
      </c>
      <c r="Y9457" t="str">
        <f>VLOOKUP(P9457,'Product manager data'!$A$1:B9473,2,0)</f>
        <v>Jennifer Hutchins</v>
      </c>
    </row>
    <row r="9458" spans="1:25" x14ac:dyDescent="0.3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t="str">
        <f t="shared" si="441"/>
        <v>Profit</v>
      </c>
      <c r="W9458" t="str">
        <f t="shared" si="442"/>
        <v>CA</v>
      </c>
      <c r="X9458" t="str">
        <f t="shared" si="443"/>
        <v>California</v>
      </c>
      <c r="Y9458" t="str">
        <f>VLOOKUP(P9458,'Product manager data'!$A$1:B9474,2,0)</f>
        <v>Reggie Bacon</v>
      </c>
    </row>
    <row r="9459" spans="1:25" x14ac:dyDescent="0.3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f t="shared" si="441"/>
        <v>Loss</v>
      </c>
      <c r="W9459" t="str">
        <f t="shared" si="442"/>
        <v>CA</v>
      </c>
      <c r="X9459" t="str">
        <f t="shared" si="443"/>
        <v>California</v>
      </c>
      <c r="Y9459" t="str">
        <f>VLOOKUP(P9459,'Product manager data'!$A$1:B9475,2,0)</f>
        <v>Kimberly Harrington</v>
      </c>
    </row>
    <row r="9460" spans="1:25" x14ac:dyDescent="0.3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f t="shared" si="441"/>
        <v>Profit</v>
      </c>
      <c r="W9460" t="str">
        <f t="shared" si="442"/>
        <v>CA</v>
      </c>
      <c r="X9460" t="str">
        <f t="shared" si="443"/>
        <v>California</v>
      </c>
      <c r="Y9460" t="str">
        <f>VLOOKUP(P9460,'Product manager data'!$A$1:B9476,2,0)</f>
        <v>Eric Goetz</v>
      </c>
    </row>
    <row r="9461" spans="1:25" x14ac:dyDescent="0.3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t="str">
        <f t="shared" si="441"/>
        <v>Loss</v>
      </c>
      <c r="W9461" t="str">
        <f t="shared" si="442"/>
        <v>CA</v>
      </c>
      <c r="X9461" t="str">
        <f t="shared" si="443"/>
        <v>California</v>
      </c>
      <c r="Y9461" t="str">
        <f>VLOOKUP(P9461,'Product manager data'!$A$1:B9477,2,0)</f>
        <v>James Marez</v>
      </c>
    </row>
    <row r="9462" spans="1:25" x14ac:dyDescent="0.3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 t="shared" si="441"/>
        <v>Profit</v>
      </c>
      <c r="W9462" t="str">
        <f t="shared" si="442"/>
        <v>CA</v>
      </c>
      <c r="X9462" t="str">
        <f t="shared" si="443"/>
        <v>California</v>
      </c>
      <c r="Y9462" t="str">
        <f>VLOOKUP(P9462,'Product manager data'!$A$1:B9478,2,0)</f>
        <v>Beth Higgins</v>
      </c>
    </row>
    <row r="9463" spans="1:25" x14ac:dyDescent="0.3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f t="shared" si="441"/>
        <v>Profit</v>
      </c>
      <c r="W9463" t="str">
        <f t="shared" si="442"/>
        <v>CA</v>
      </c>
      <c r="X9463" t="str">
        <f t="shared" si="443"/>
        <v>California</v>
      </c>
      <c r="Y9463" t="str">
        <f>VLOOKUP(P9463,'Product manager data'!$A$1:B9479,2,0)</f>
        <v>James Marez</v>
      </c>
    </row>
    <row r="9464" spans="1:25" x14ac:dyDescent="0.3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f t="shared" si="441"/>
        <v>Profit</v>
      </c>
      <c r="W9464" t="str">
        <f t="shared" si="442"/>
        <v>US</v>
      </c>
      <c r="X9464" t="str">
        <f t="shared" si="443"/>
        <v>Texas</v>
      </c>
      <c r="Y9464" t="str">
        <f>VLOOKUP(P9464,'Product manager data'!$A$1:B9480,2,0)</f>
        <v>Sandra Cruz</v>
      </c>
    </row>
    <row r="9465" spans="1:25" x14ac:dyDescent="0.3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f t="shared" si="441"/>
        <v>Profit</v>
      </c>
      <c r="W9465" t="str">
        <f t="shared" si="442"/>
        <v>CA</v>
      </c>
      <c r="X9465" t="str">
        <f t="shared" si="443"/>
        <v>California</v>
      </c>
      <c r="Y9465" t="str">
        <f>VLOOKUP(P9465,'Product manager data'!$A$1:B9481,2,0)</f>
        <v>Eric Goetz</v>
      </c>
    </row>
    <row r="9466" spans="1:25" x14ac:dyDescent="0.3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t="str">
        <f t="shared" si="441"/>
        <v>Profit</v>
      </c>
      <c r="W9466" t="str">
        <f t="shared" si="442"/>
        <v>CA</v>
      </c>
      <c r="X9466" t="str">
        <f t="shared" si="443"/>
        <v>California</v>
      </c>
      <c r="Y9466" t="str">
        <f>VLOOKUP(P9466,'Product manager data'!$A$1:B9482,2,0)</f>
        <v>Willie Zensen</v>
      </c>
    </row>
    <row r="9467" spans="1:25" x14ac:dyDescent="0.3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f t="shared" si="441"/>
        <v>Profit</v>
      </c>
      <c r="W9467" t="str">
        <f t="shared" si="442"/>
        <v>CA</v>
      </c>
      <c r="X9467" t="str">
        <f t="shared" si="443"/>
        <v>California</v>
      </c>
      <c r="Y9467" t="str">
        <f>VLOOKUP(P9467,'Product manager data'!$A$1:B9483,2,0)</f>
        <v>Robin Dennis</v>
      </c>
    </row>
    <row r="9468" spans="1:25" x14ac:dyDescent="0.3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f t="shared" si="441"/>
        <v>Profit</v>
      </c>
      <c r="W9468" t="str">
        <f t="shared" si="442"/>
        <v>CA</v>
      </c>
      <c r="X9468" t="str">
        <f t="shared" si="443"/>
        <v>California</v>
      </c>
      <c r="Y9468" t="str">
        <f>VLOOKUP(P9468,'Product manager data'!$A$1:B9484,2,0)</f>
        <v>Kimberly Harrington</v>
      </c>
    </row>
    <row r="9469" spans="1:25" x14ac:dyDescent="0.3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t="str">
        <f t="shared" si="441"/>
        <v>Loss</v>
      </c>
      <c r="W9469" t="str">
        <f t="shared" si="442"/>
        <v>CA</v>
      </c>
      <c r="X9469" t="str">
        <f t="shared" si="443"/>
        <v>California</v>
      </c>
      <c r="Y9469" t="str">
        <f>VLOOKUP(P9469,'Product manager data'!$A$1:B9485,2,0)</f>
        <v>Michael Benoit</v>
      </c>
    </row>
    <row r="9470" spans="1:25" x14ac:dyDescent="0.3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f t="shared" si="441"/>
        <v>Profit</v>
      </c>
      <c r="W9470" t="str">
        <f t="shared" si="442"/>
        <v>CA</v>
      </c>
      <c r="X9470" t="str">
        <f t="shared" si="443"/>
        <v>California</v>
      </c>
      <c r="Y9470" t="str">
        <f>VLOOKUP(P9470,'Product manager data'!$A$1:B9486,2,0)</f>
        <v>Beth Higgins</v>
      </c>
    </row>
    <row r="9471" spans="1:25" x14ac:dyDescent="0.3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f t="shared" si="441"/>
        <v>Profit</v>
      </c>
      <c r="W9471" t="str">
        <f t="shared" si="442"/>
        <v>CA</v>
      </c>
      <c r="X9471" t="str">
        <f t="shared" si="443"/>
        <v>California</v>
      </c>
      <c r="Y9471" t="str">
        <f>VLOOKUP(P9471,'Product manager data'!$A$1:B9487,2,0)</f>
        <v>Beth Higgins</v>
      </c>
    </row>
    <row r="9472" spans="1:25" x14ac:dyDescent="0.3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f t="shared" si="441"/>
        <v>Profit</v>
      </c>
      <c r="W9472" t="str">
        <f t="shared" si="442"/>
        <v>CA</v>
      </c>
      <c r="X9472" t="str">
        <f t="shared" si="443"/>
        <v>California</v>
      </c>
      <c r="Y9472" t="str">
        <f>VLOOKUP(P9472,'Product manager data'!$A$1:B9488,2,0)</f>
        <v>James Marez</v>
      </c>
    </row>
    <row r="9473" spans="1:25" x14ac:dyDescent="0.3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f t="shared" si="441"/>
        <v>Profit</v>
      </c>
      <c r="W9473" t="str">
        <f t="shared" si="442"/>
        <v>CA</v>
      </c>
      <c r="X9473" t="str">
        <f t="shared" si="443"/>
        <v>California</v>
      </c>
      <c r="Y9473" t="str">
        <f>VLOOKUP(P9473,'Product manager data'!$A$1:B9489,2,0)</f>
        <v>Kimberly Harrington</v>
      </c>
    </row>
    <row r="9474" spans="1:25" x14ac:dyDescent="0.3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t="str">
        <f t="shared" si="441"/>
        <v>Profit</v>
      </c>
      <c r="W9474" t="str">
        <f t="shared" si="442"/>
        <v>CA</v>
      </c>
      <c r="X9474" t="str">
        <f t="shared" si="443"/>
        <v>California</v>
      </c>
      <c r="Y9474" t="str">
        <f>VLOOKUP(P9474,'Product manager data'!$A$1:B9490,2,0)</f>
        <v>Sandra Cruz</v>
      </c>
    </row>
    <row r="9475" spans="1:25" x14ac:dyDescent="0.3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t="str">
        <f t="shared" ref="V9475:V9538" si="444">IF(U9475&gt;=0,"Profit","Loss")</f>
        <v>Profit</v>
      </c>
      <c r="W9475" t="str">
        <f t="shared" ref="W9475:W9538" si="445">MID(B9475,1,2)</f>
        <v>CA</v>
      </c>
      <c r="X9475" t="str">
        <f t="shared" ref="X9475:X9538" si="446">IF(W9475="CA","California","Texas")</f>
        <v>California</v>
      </c>
      <c r="Y9475" t="str">
        <f>VLOOKUP(P9475,'Product manager data'!$A$1:B9491,2,0)</f>
        <v>Robin Dennis</v>
      </c>
    </row>
    <row r="9476" spans="1:25" x14ac:dyDescent="0.3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 t="shared" si="444"/>
        <v>Profit</v>
      </c>
      <c r="W9476" t="str">
        <f t="shared" si="445"/>
        <v>CA</v>
      </c>
      <c r="X9476" t="str">
        <f t="shared" si="446"/>
        <v>California</v>
      </c>
      <c r="Y9476" t="str">
        <f>VLOOKUP(P9476,'Product manager data'!$A$1:B9492,2,0)</f>
        <v>Willie Zensen</v>
      </c>
    </row>
    <row r="9477" spans="1:25" x14ac:dyDescent="0.3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f t="shared" si="444"/>
        <v>Profit</v>
      </c>
      <c r="W9477" t="str">
        <f t="shared" si="445"/>
        <v>CA</v>
      </c>
      <c r="X9477" t="str">
        <f t="shared" si="446"/>
        <v>California</v>
      </c>
      <c r="Y9477" t="str">
        <f>VLOOKUP(P9477,'Product manager data'!$A$1:B9493,2,0)</f>
        <v>Beth Higgins</v>
      </c>
    </row>
    <row r="9478" spans="1:25" x14ac:dyDescent="0.3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t="str">
        <f t="shared" si="444"/>
        <v>Loss</v>
      </c>
      <c r="W9478" t="str">
        <f t="shared" si="445"/>
        <v>CA</v>
      </c>
      <c r="X9478" t="str">
        <f t="shared" si="446"/>
        <v>California</v>
      </c>
      <c r="Y9478" t="str">
        <f>VLOOKUP(P9478,'Product manager data'!$A$1:B9494,2,0)</f>
        <v>Robin Dennis</v>
      </c>
    </row>
    <row r="9479" spans="1:25" x14ac:dyDescent="0.3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f t="shared" si="444"/>
        <v>Loss</v>
      </c>
      <c r="W9479" t="str">
        <f t="shared" si="445"/>
        <v>CA</v>
      </c>
      <c r="X9479" t="str">
        <f t="shared" si="446"/>
        <v>California</v>
      </c>
      <c r="Y9479" t="str">
        <f>VLOOKUP(P9479,'Product manager data'!$A$1:B9495,2,0)</f>
        <v>Kimberly Harrington</v>
      </c>
    </row>
    <row r="9480" spans="1:25" x14ac:dyDescent="0.3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t="str">
        <f t="shared" si="444"/>
        <v>Profit</v>
      </c>
      <c r="W9480" t="str">
        <f t="shared" si="445"/>
        <v>CA</v>
      </c>
      <c r="X9480" t="str">
        <f t="shared" si="446"/>
        <v>California</v>
      </c>
      <c r="Y9480" t="str">
        <f>VLOOKUP(P9480,'Product manager data'!$A$1:B9496,2,0)</f>
        <v>Junior Fason</v>
      </c>
    </row>
    <row r="9481" spans="1:25" x14ac:dyDescent="0.3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t="str">
        <f t="shared" si="444"/>
        <v>Loss</v>
      </c>
      <c r="W9481" t="str">
        <f t="shared" si="445"/>
        <v>CA</v>
      </c>
      <c r="X9481" t="str">
        <f t="shared" si="446"/>
        <v>California</v>
      </c>
      <c r="Y9481" t="str">
        <f>VLOOKUP(P9481,'Product manager data'!$A$1:B9497,2,0)</f>
        <v>Kimberly Harrington</v>
      </c>
    </row>
    <row r="9482" spans="1:25" x14ac:dyDescent="0.3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t="str">
        <f t="shared" si="444"/>
        <v>Loss</v>
      </c>
      <c r="W9482" t="str">
        <f t="shared" si="445"/>
        <v>CA</v>
      </c>
      <c r="X9482" t="str">
        <f t="shared" si="446"/>
        <v>California</v>
      </c>
      <c r="Y9482" t="str">
        <f>VLOOKUP(P9482,'Product manager data'!$A$1:B9498,2,0)</f>
        <v>Kimberly Harrington</v>
      </c>
    </row>
    <row r="9483" spans="1:25" x14ac:dyDescent="0.3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f t="shared" si="444"/>
        <v>Profit</v>
      </c>
      <c r="W9483" t="str">
        <f t="shared" si="445"/>
        <v>CA</v>
      </c>
      <c r="X9483" t="str">
        <f t="shared" si="446"/>
        <v>California</v>
      </c>
      <c r="Y9483" t="str">
        <f>VLOOKUP(P9483,'Product manager data'!$A$1:B9499,2,0)</f>
        <v>Myrtle Holloway</v>
      </c>
    </row>
    <row r="9484" spans="1:25" x14ac:dyDescent="0.3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f t="shared" si="444"/>
        <v>Profit</v>
      </c>
      <c r="W9484" t="str">
        <f t="shared" si="445"/>
        <v>CA</v>
      </c>
      <c r="X9484" t="str">
        <f t="shared" si="446"/>
        <v>California</v>
      </c>
      <c r="Y9484" t="str">
        <f>VLOOKUP(P9484,'Product manager data'!$A$1:B9500,2,0)</f>
        <v>Reggie Bacon</v>
      </c>
    </row>
    <row r="9485" spans="1:25" x14ac:dyDescent="0.3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f t="shared" si="444"/>
        <v>Profit</v>
      </c>
      <c r="W9485" t="str">
        <f t="shared" si="445"/>
        <v>CA</v>
      </c>
      <c r="X9485" t="str">
        <f t="shared" si="446"/>
        <v>California</v>
      </c>
      <c r="Y9485" t="str">
        <f>VLOOKUP(P9485,'Product manager data'!$A$1:B9501,2,0)</f>
        <v>Eric Goetz</v>
      </c>
    </row>
    <row r="9486" spans="1:25" x14ac:dyDescent="0.3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t="str">
        <f t="shared" si="444"/>
        <v>Loss</v>
      </c>
      <c r="W9486" t="str">
        <f t="shared" si="445"/>
        <v>CA</v>
      </c>
      <c r="X9486" t="str">
        <f t="shared" si="446"/>
        <v>California</v>
      </c>
      <c r="Y9486" t="str">
        <f>VLOOKUP(P9486,'Product manager data'!$A$1:B9502,2,0)</f>
        <v>Tim Collins</v>
      </c>
    </row>
    <row r="9487" spans="1:25" x14ac:dyDescent="0.3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f t="shared" si="444"/>
        <v>Profit</v>
      </c>
      <c r="W9487" t="str">
        <f t="shared" si="445"/>
        <v>CA</v>
      </c>
      <c r="X9487" t="str">
        <f t="shared" si="446"/>
        <v>California</v>
      </c>
      <c r="Y9487" t="str">
        <f>VLOOKUP(P9487,'Product manager data'!$A$1:B9503,2,0)</f>
        <v>Beth Higgins</v>
      </c>
    </row>
    <row r="9488" spans="1:25" x14ac:dyDescent="0.3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t="str">
        <f t="shared" si="444"/>
        <v>Loss</v>
      </c>
      <c r="W9488" t="str">
        <f t="shared" si="445"/>
        <v>CA</v>
      </c>
      <c r="X9488" t="str">
        <f t="shared" si="446"/>
        <v>California</v>
      </c>
      <c r="Y9488" t="str">
        <f>VLOOKUP(P9488,'Product manager data'!$A$1:B9504,2,0)</f>
        <v>Michael Benoit</v>
      </c>
    </row>
    <row r="9489" spans="1:25" x14ac:dyDescent="0.3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f t="shared" si="444"/>
        <v>Profit</v>
      </c>
      <c r="W9489" t="str">
        <f t="shared" si="445"/>
        <v>US</v>
      </c>
      <c r="X9489" t="str">
        <f t="shared" si="446"/>
        <v>Texas</v>
      </c>
      <c r="Y9489" t="str">
        <f>VLOOKUP(P9489,'Product manager data'!$A$1:B9505,2,0)</f>
        <v>Junior Fason</v>
      </c>
    </row>
    <row r="9490" spans="1:25" x14ac:dyDescent="0.3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f t="shared" si="444"/>
        <v>Profit</v>
      </c>
      <c r="W9490" t="str">
        <f t="shared" si="445"/>
        <v>CA</v>
      </c>
      <c r="X9490" t="str">
        <f t="shared" si="446"/>
        <v>California</v>
      </c>
      <c r="Y9490" t="str">
        <f>VLOOKUP(P9490,'Product manager data'!$A$1:B9506,2,0)</f>
        <v>James Marez</v>
      </c>
    </row>
    <row r="9491" spans="1:25" x14ac:dyDescent="0.3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f t="shared" si="444"/>
        <v>Profit</v>
      </c>
      <c r="W9491" t="str">
        <f t="shared" si="445"/>
        <v>US</v>
      </c>
      <c r="X9491" t="str">
        <f t="shared" si="446"/>
        <v>Texas</v>
      </c>
      <c r="Y9491" t="str">
        <f>VLOOKUP(P9491,'Product manager data'!$A$1:B9507,2,0)</f>
        <v>Eric Goetz</v>
      </c>
    </row>
    <row r="9492" spans="1:25" x14ac:dyDescent="0.3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f t="shared" si="444"/>
        <v>Profit</v>
      </c>
      <c r="W9492" t="str">
        <f t="shared" si="445"/>
        <v>CA</v>
      </c>
      <c r="X9492" t="str">
        <f t="shared" si="446"/>
        <v>California</v>
      </c>
      <c r="Y9492" t="str">
        <f>VLOOKUP(P9492,'Product manager data'!$A$1:B9508,2,0)</f>
        <v>Kimberly Harrington</v>
      </c>
    </row>
    <row r="9493" spans="1:25" x14ac:dyDescent="0.3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t="str">
        <f t="shared" si="444"/>
        <v>Profit</v>
      </c>
      <c r="W9493" t="str">
        <f t="shared" si="445"/>
        <v>CA</v>
      </c>
      <c r="X9493" t="str">
        <f t="shared" si="446"/>
        <v>California</v>
      </c>
      <c r="Y9493" t="str">
        <f>VLOOKUP(P9493,'Product manager data'!$A$1:B9509,2,0)</f>
        <v>Eric Goetz</v>
      </c>
    </row>
    <row r="9494" spans="1:25" x14ac:dyDescent="0.3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f t="shared" si="444"/>
        <v>Profit</v>
      </c>
      <c r="W9494" t="str">
        <f t="shared" si="445"/>
        <v>CA</v>
      </c>
      <c r="X9494" t="str">
        <f t="shared" si="446"/>
        <v>California</v>
      </c>
      <c r="Y9494" t="str">
        <f>VLOOKUP(P9494,'Product manager data'!$A$1:B9510,2,0)</f>
        <v>Kimberly Harrington</v>
      </c>
    </row>
    <row r="9495" spans="1:25" x14ac:dyDescent="0.3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t="str">
        <f t="shared" si="444"/>
        <v>Profit</v>
      </c>
      <c r="W9495" t="str">
        <f t="shared" si="445"/>
        <v>CA</v>
      </c>
      <c r="X9495" t="str">
        <f t="shared" si="446"/>
        <v>California</v>
      </c>
      <c r="Y9495" t="str">
        <f>VLOOKUP(P9495,'Product manager data'!$A$1:B9511,2,0)</f>
        <v>Michael Benoit</v>
      </c>
    </row>
    <row r="9496" spans="1:25" x14ac:dyDescent="0.3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t="str">
        <f t="shared" si="444"/>
        <v>Profit</v>
      </c>
      <c r="W9496" t="str">
        <f t="shared" si="445"/>
        <v>CA</v>
      </c>
      <c r="X9496" t="str">
        <f t="shared" si="446"/>
        <v>California</v>
      </c>
      <c r="Y9496" t="str">
        <f>VLOOKUP(P9496,'Product manager data'!$A$1:B9512,2,0)</f>
        <v>Kimberly Harrington</v>
      </c>
    </row>
    <row r="9497" spans="1:25" x14ac:dyDescent="0.3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t="str">
        <f t="shared" si="444"/>
        <v>Profit</v>
      </c>
      <c r="W9497" t="str">
        <f t="shared" si="445"/>
        <v>US</v>
      </c>
      <c r="X9497" t="str">
        <f t="shared" si="446"/>
        <v>Texas</v>
      </c>
      <c r="Y9497" t="str">
        <f>VLOOKUP(P9497,'Product manager data'!$A$1:B9513,2,0)</f>
        <v>Reggie Bacon</v>
      </c>
    </row>
    <row r="9498" spans="1:25" x14ac:dyDescent="0.3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t="str">
        <f t="shared" si="444"/>
        <v>Profit</v>
      </c>
      <c r="W9498" t="str">
        <f t="shared" si="445"/>
        <v>US</v>
      </c>
      <c r="X9498" t="str">
        <f t="shared" si="446"/>
        <v>Texas</v>
      </c>
      <c r="Y9498" t="str">
        <f>VLOOKUP(P9498,'Product manager data'!$A$1:B9514,2,0)</f>
        <v>Mary Wood</v>
      </c>
    </row>
    <row r="9499" spans="1:25" x14ac:dyDescent="0.3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t="str">
        <f t="shared" si="444"/>
        <v>Profit</v>
      </c>
      <c r="W9499" t="str">
        <f t="shared" si="445"/>
        <v>CA</v>
      </c>
      <c r="X9499" t="str">
        <f t="shared" si="446"/>
        <v>California</v>
      </c>
      <c r="Y9499" t="str">
        <f>VLOOKUP(P9499,'Product manager data'!$A$1:B9515,2,0)</f>
        <v>Beth Higgins</v>
      </c>
    </row>
    <row r="9500" spans="1:25" x14ac:dyDescent="0.3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t="str">
        <f t="shared" si="444"/>
        <v>Profit</v>
      </c>
      <c r="W9500" t="str">
        <f t="shared" si="445"/>
        <v>CA</v>
      </c>
      <c r="X9500" t="str">
        <f t="shared" si="446"/>
        <v>California</v>
      </c>
      <c r="Y9500" t="str">
        <f>VLOOKUP(P9500,'Product manager data'!$A$1:B9516,2,0)</f>
        <v>Beth Higgins</v>
      </c>
    </row>
    <row r="9501" spans="1:25" x14ac:dyDescent="0.3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t="str">
        <f t="shared" si="444"/>
        <v>Profit</v>
      </c>
      <c r="W9501" t="str">
        <f t="shared" si="445"/>
        <v>CA</v>
      </c>
      <c r="X9501" t="str">
        <f t="shared" si="446"/>
        <v>California</v>
      </c>
      <c r="Y9501" t="str">
        <f>VLOOKUP(P9501,'Product manager data'!$A$1:B9517,2,0)</f>
        <v>Beth Higgins</v>
      </c>
    </row>
    <row r="9502" spans="1:25" x14ac:dyDescent="0.3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f t="shared" si="444"/>
        <v>Profit</v>
      </c>
      <c r="W9502" t="str">
        <f t="shared" si="445"/>
        <v>CA</v>
      </c>
      <c r="X9502" t="str">
        <f t="shared" si="446"/>
        <v>California</v>
      </c>
      <c r="Y9502" t="str">
        <f>VLOOKUP(P9502,'Product manager data'!$A$1:B9518,2,0)</f>
        <v>Robin Dennis</v>
      </c>
    </row>
    <row r="9503" spans="1:25" x14ac:dyDescent="0.3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t="str">
        <f t="shared" si="444"/>
        <v>Profit</v>
      </c>
      <c r="W9503" t="str">
        <f t="shared" si="445"/>
        <v>US</v>
      </c>
      <c r="X9503" t="str">
        <f t="shared" si="446"/>
        <v>Texas</v>
      </c>
      <c r="Y9503" t="str">
        <f>VLOOKUP(P9503,'Product manager data'!$A$1:B9519,2,0)</f>
        <v>Robin Dennis</v>
      </c>
    </row>
    <row r="9504" spans="1:25" x14ac:dyDescent="0.3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t="str">
        <f t="shared" si="444"/>
        <v>Profit</v>
      </c>
      <c r="W9504" t="str">
        <f t="shared" si="445"/>
        <v>CA</v>
      </c>
      <c r="X9504" t="str">
        <f t="shared" si="446"/>
        <v>California</v>
      </c>
      <c r="Y9504" t="str">
        <f>VLOOKUP(P9504,'Product manager data'!$A$1:B9520,2,0)</f>
        <v>Eric Goetz</v>
      </c>
    </row>
    <row r="9505" spans="1:25" x14ac:dyDescent="0.3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t="str">
        <f t="shared" si="444"/>
        <v>Profit</v>
      </c>
      <c r="W9505" t="str">
        <f t="shared" si="445"/>
        <v>CA</v>
      </c>
      <c r="X9505" t="str">
        <f t="shared" si="446"/>
        <v>California</v>
      </c>
      <c r="Y9505" t="str">
        <f>VLOOKUP(P9505,'Product manager data'!$A$1:B9521,2,0)</f>
        <v>Eric Goetz</v>
      </c>
    </row>
    <row r="9506" spans="1:25" x14ac:dyDescent="0.3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t="str">
        <f t="shared" si="444"/>
        <v>Profit</v>
      </c>
      <c r="W9506" t="str">
        <f t="shared" si="445"/>
        <v>CA</v>
      </c>
      <c r="X9506" t="str">
        <f t="shared" si="446"/>
        <v>California</v>
      </c>
      <c r="Y9506" t="str">
        <f>VLOOKUP(P9506,'Product manager data'!$A$1:B9522,2,0)</f>
        <v>James Marez</v>
      </c>
    </row>
    <row r="9507" spans="1:25" x14ac:dyDescent="0.3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 t="shared" si="444"/>
        <v>Profit</v>
      </c>
      <c r="W9507" t="str">
        <f t="shared" si="445"/>
        <v>CA</v>
      </c>
      <c r="X9507" t="str">
        <f t="shared" si="446"/>
        <v>California</v>
      </c>
      <c r="Y9507" t="str">
        <f>VLOOKUP(P9507,'Product manager data'!$A$1:B9523,2,0)</f>
        <v>Beth Higgins</v>
      </c>
    </row>
    <row r="9508" spans="1:25" x14ac:dyDescent="0.3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t="str">
        <f t="shared" si="444"/>
        <v>Profit</v>
      </c>
      <c r="W9508" t="str">
        <f t="shared" si="445"/>
        <v>CA</v>
      </c>
      <c r="X9508" t="str">
        <f t="shared" si="446"/>
        <v>California</v>
      </c>
      <c r="Y9508" t="str">
        <f>VLOOKUP(P9508,'Product manager data'!$A$1:B9524,2,0)</f>
        <v>Eric Goetz</v>
      </c>
    </row>
    <row r="9509" spans="1:25" x14ac:dyDescent="0.3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t="str">
        <f t="shared" si="444"/>
        <v>Profit</v>
      </c>
      <c r="W9509" t="str">
        <f t="shared" si="445"/>
        <v>CA</v>
      </c>
      <c r="X9509" t="str">
        <f t="shared" si="446"/>
        <v>California</v>
      </c>
      <c r="Y9509" t="str">
        <f>VLOOKUP(P9509,'Product manager data'!$A$1:B9525,2,0)</f>
        <v>Kimberly Harrington</v>
      </c>
    </row>
    <row r="9510" spans="1:25" x14ac:dyDescent="0.3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t="str">
        <f t="shared" si="444"/>
        <v>Profit</v>
      </c>
      <c r="W9510" t="str">
        <f t="shared" si="445"/>
        <v>CA</v>
      </c>
      <c r="X9510" t="str">
        <f t="shared" si="446"/>
        <v>California</v>
      </c>
      <c r="Y9510" t="str">
        <f>VLOOKUP(P9510,'Product manager data'!$A$1:B9526,2,0)</f>
        <v>Eric Goetz</v>
      </c>
    </row>
    <row r="9511" spans="1:25" x14ac:dyDescent="0.3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t="str">
        <f t="shared" si="444"/>
        <v>Profit</v>
      </c>
      <c r="W9511" t="str">
        <f t="shared" si="445"/>
        <v>CA</v>
      </c>
      <c r="X9511" t="str">
        <f t="shared" si="446"/>
        <v>California</v>
      </c>
      <c r="Y9511" t="str">
        <f>VLOOKUP(P9511,'Product manager data'!$A$1:B9527,2,0)</f>
        <v>Myrtle Holloway</v>
      </c>
    </row>
    <row r="9512" spans="1:25" x14ac:dyDescent="0.3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f t="shared" si="444"/>
        <v>Profit</v>
      </c>
      <c r="W9512" t="str">
        <f t="shared" si="445"/>
        <v>CA</v>
      </c>
      <c r="X9512" t="str">
        <f t="shared" si="446"/>
        <v>California</v>
      </c>
      <c r="Y9512" t="str">
        <f>VLOOKUP(P9512,'Product manager data'!$A$1:B9528,2,0)</f>
        <v>Eric Goetz</v>
      </c>
    </row>
    <row r="9513" spans="1:25" x14ac:dyDescent="0.3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f t="shared" si="444"/>
        <v>Loss</v>
      </c>
      <c r="W9513" t="str">
        <f t="shared" si="445"/>
        <v>CA</v>
      </c>
      <c r="X9513" t="str">
        <f t="shared" si="446"/>
        <v>California</v>
      </c>
      <c r="Y9513" t="str">
        <f>VLOOKUP(P9513,'Product manager data'!$A$1:B9529,2,0)</f>
        <v>Kimberly Harrington</v>
      </c>
    </row>
    <row r="9514" spans="1:25" x14ac:dyDescent="0.3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f t="shared" si="444"/>
        <v>Loss</v>
      </c>
      <c r="W9514" t="str">
        <f t="shared" si="445"/>
        <v>CA</v>
      </c>
      <c r="X9514" t="str">
        <f t="shared" si="446"/>
        <v>California</v>
      </c>
      <c r="Y9514" t="str">
        <f>VLOOKUP(P9514,'Product manager data'!$A$1:B9530,2,0)</f>
        <v>Tim Collins</v>
      </c>
    </row>
    <row r="9515" spans="1:25" x14ac:dyDescent="0.3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f t="shared" si="444"/>
        <v>Profit</v>
      </c>
      <c r="W9515" t="str">
        <f t="shared" si="445"/>
        <v>CA</v>
      </c>
      <c r="X9515" t="str">
        <f t="shared" si="446"/>
        <v>California</v>
      </c>
      <c r="Y9515" t="str">
        <f>VLOOKUP(P9515,'Product manager data'!$A$1:B9531,2,0)</f>
        <v>Reggie Bacon</v>
      </c>
    </row>
    <row r="9516" spans="1:25" x14ac:dyDescent="0.3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f t="shared" si="444"/>
        <v>Profit</v>
      </c>
      <c r="W9516" t="str">
        <f t="shared" si="445"/>
        <v>CA</v>
      </c>
      <c r="X9516" t="str">
        <f t="shared" si="446"/>
        <v>California</v>
      </c>
      <c r="Y9516" t="str">
        <f>VLOOKUP(P9516,'Product manager data'!$A$1:B9532,2,0)</f>
        <v>Beth Higgins</v>
      </c>
    </row>
    <row r="9517" spans="1:25" x14ac:dyDescent="0.3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f t="shared" si="444"/>
        <v>Profit</v>
      </c>
      <c r="W9517" t="str">
        <f t="shared" si="445"/>
        <v>CA</v>
      </c>
      <c r="X9517" t="str">
        <f t="shared" si="446"/>
        <v>California</v>
      </c>
      <c r="Y9517" t="str">
        <f>VLOOKUP(P9517,'Product manager data'!$A$1:B9533,2,0)</f>
        <v>Eric Goetz</v>
      </c>
    </row>
    <row r="9518" spans="1:25" x14ac:dyDescent="0.3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 t="shared" si="444"/>
        <v>Profit</v>
      </c>
      <c r="W9518" t="str">
        <f t="shared" si="445"/>
        <v>CA</v>
      </c>
      <c r="X9518" t="str">
        <f t="shared" si="446"/>
        <v>California</v>
      </c>
      <c r="Y9518" t="str">
        <f>VLOOKUP(P9518,'Product manager data'!$A$1:B9534,2,0)</f>
        <v>James Marez</v>
      </c>
    </row>
    <row r="9519" spans="1:25" x14ac:dyDescent="0.3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f t="shared" si="444"/>
        <v>Profit</v>
      </c>
      <c r="W9519" t="str">
        <f t="shared" si="445"/>
        <v>CA</v>
      </c>
      <c r="X9519" t="str">
        <f t="shared" si="446"/>
        <v>California</v>
      </c>
      <c r="Y9519" t="str">
        <f>VLOOKUP(P9519,'Product manager data'!$A$1:B9535,2,0)</f>
        <v>Willie Zensen</v>
      </c>
    </row>
    <row r="9520" spans="1:25" x14ac:dyDescent="0.3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f t="shared" si="444"/>
        <v>Profit</v>
      </c>
      <c r="W9520" t="str">
        <f t="shared" si="445"/>
        <v>CA</v>
      </c>
      <c r="X9520" t="str">
        <f t="shared" si="446"/>
        <v>California</v>
      </c>
      <c r="Y9520" t="str">
        <f>VLOOKUP(P9520,'Product manager data'!$A$1:B9536,2,0)</f>
        <v>Myrtle Holloway</v>
      </c>
    </row>
    <row r="9521" spans="1:25" x14ac:dyDescent="0.3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f t="shared" si="444"/>
        <v>Profit</v>
      </c>
      <c r="W9521" t="str">
        <f t="shared" si="445"/>
        <v>US</v>
      </c>
      <c r="X9521" t="str">
        <f t="shared" si="446"/>
        <v>Texas</v>
      </c>
      <c r="Y9521" t="str">
        <f>VLOOKUP(P9521,'Product manager data'!$A$1:B9537,2,0)</f>
        <v>Mary Wood</v>
      </c>
    </row>
    <row r="9522" spans="1:25" x14ac:dyDescent="0.3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f t="shared" si="444"/>
        <v>Profit</v>
      </c>
      <c r="W9522" t="str">
        <f t="shared" si="445"/>
        <v>CA</v>
      </c>
      <c r="X9522" t="str">
        <f t="shared" si="446"/>
        <v>California</v>
      </c>
      <c r="Y9522" t="str">
        <f>VLOOKUP(P9522,'Product manager data'!$A$1:B9538,2,0)</f>
        <v>Myrtle Holloway</v>
      </c>
    </row>
    <row r="9523" spans="1:25" x14ac:dyDescent="0.3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t="str">
        <f t="shared" si="444"/>
        <v>Profit</v>
      </c>
      <c r="W9523" t="str">
        <f t="shared" si="445"/>
        <v>CA</v>
      </c>
      <c r="X9523" t="str">
        <f t="shared" si="446"/>
        <v>California</v>
      </c>
      <c r="Y9523" t="str">
        <f>VLOOKUP(P9523,'Product manager data'!$A$1:B9539,2,0)</f>
        <v>James Marez</v>
      </c>
    </row>
    <row r="9524" spans="1:25" x14ac:dyDescent="0.3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t="str">
        <f t="shared" si="444"/>
        <v>Profit</v>
      </c>
      <c r="W9524" t="str">
        <f t="shared" si="445"/>
        <v>CA</v>
      </c>
      <c r="X9524" t="str">
        <f t="shared" si="446"/>
        <v>California</v>
      </c>
      <c r="Y9524" t="str">
        <f>VLOOKUP(P9524,'Product manager data'!$A$1:B9540,2,0)</f>
        <v>Beth Higgins</v>
      </c>
    </row>
    <row r="9525" spans="1:25" x14ac:dyDescent="0.3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f t="shared" si="444"/>
        <v>Loss</v>
      </c>
      <c r="W9525" t="str">
        <f t="shared" si="445"/>
        <v>CA</v>
      </c>
      <c r="X9525" t="str">
        <f t="shared" si="446"/>
        <v>California</v>
      </c>
      <c r="Y9525" t="str">
        <f>VLOOKUP(P9525,'Product manager data'!$A$1:B9541,2,0)</f>
        <v>Myrtle Holloway</v>
      </c>
    </row>
    <row r="9526" spans="1:25" x14ac:dyDescent="0.3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f t="shared" si="444"/>
        <v>Profit</v>
      </c>
      <c r="W9526" t="str">
        <f t="shared" si="445"/>
        <v>CA</v>
      </c>
      <c r="X9526" t="str">
        <f t="shared" si="446"/>
        <v>California</v>
      </c>
      <c r="Y9526" t="str">
        <f>VLOOKUP(P9526,'Product manager data'!$A$1:B9542,2,0)</f>
        <v>Kimberly Harrington</v>
      </c>
    </row>
    <row r="9527" spans="1:25" x14ac:dyDescent="0.3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f t="shared" si="444"/>
        <v>Profit</v>
      </c>
      <c r="W9527" t="str">
        <f t="shared" si="445"/>
        <v>CA</v>
      </c>
      <c r="X9527" t="str">
        <f t="shared" si="446"/>
        <v>California</v>
      </c>
      <c r="Y9527" t="str">
        <f>VLOOKUP(P9527,'Product manager data'!$A$1:B9543,2,0)</f>
        <v>Robin Dennis</v>
      </c>
    </row>
    <row r="9528" spans="1:25" x14ac:dyDescent="0.3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f t="shared" si="444"/>
        <v>Loss</v>
      </c>
      <c r="W9528" t="str">
        <f t="shared" si="445"/>
        <v>CA</v>
      </c>
      <c r="X9528" t="str">
        <f t="shared" si="446"/>
        <v>California</v>
      </c>
      <c r="Y9528" t="str">
        <f>VLOOKUP(P9528,'Product manager data'!$A$1:B9544,2,0)</f>
        <v>James Marez</v>
      </c>
    </row>
    <row r="9529" spans="1:25" x14ac:dyDescent="0.3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f t="shared" si="444"/>
        <v>Profit</v>
      </c>
      <c r="W9529" t="str">
        <f t="shared" si="445"/>
        <v>CA</v>
      </c>
      <c r="X9529" t="str">
        <f t="shared" si="446"/>
        <v>California</v>
      </c>
      <c r="Y9529" t="str">
        <f>VLOOKUP(P9529,'Product manager data'!$A$1:B9545,2,0)</f>
        <v>Kimberly Harrington</v>
      </c>
    </row>
    <row r="9530" spans="1:25" x14ac:dyDescent="0.3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f t="shared" si="444"/>
        <v>Profit</v>
      </c>
      <c r="W9530" t="str">
        <f t="shared" si="445"/>
        <v>CA</v>
      </c>
      <c r="X9530" t="str">
        <f t="shared" si="446"/>
        <v>California</v>
      </c>
      <c r="Y9530" t="str">
        <f>VLOOKUP(P9530,'Product manager data'!$A$1:B9546,2,0)</f>
        <v>Kimberly Harrington</v>
      </c>
    </row>
    <row r="9531" spans="1:25" x14ac:dyDescent="0.3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t="str">
        <f t="shared" si="444"/>
        <v>Profit</v>
      </c>
      <c r="W9531" t="str">
        <f t="shared" si="445"/>
        <v>CA</v>
      </c>
      <c r="X9531" t="str">
        <f t="shared" si="446"/>
        <v>California</v>
      </c>
      <c r="Y9531" t="str">
        <f>VLOOKUP(P9531,'Product manager data'!$A$1:B9547,2,0)</f>
        <v>Myrtle Holloway</v>
      </c>
    </row>
    <row r="9532" spans="1:25" x14ac:dyDescent="0.3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f t="shared" si="444"/>
        <v>Profit</v>
      </c>
      <c r="W9532" t="str">
        <f t="shared" si="445"/>
        <v>CA</v>
      </c>
      <c r="X9532" t="str">
        <f t="shared" si="446"/>
        <v>California</v>
      </c>
      <c r="Y9532" t="str">
        <f>VLOOKUP(P9532,'Product manager data'!$A$1:B9548,2,0)</f>
        <v>Beth Higgins</v>
      </c>
    </row>
    <row r="9533" spans="1:25" x14ac:dyDescent="0.3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f t="shared" si="444"/>
        <v>Profit</v>
      </c>
      <c r="W9533" t="str">
        <f t="shared" si="445"/>
        <v>CA</v>
      </c>
      <c r="X9533" t="str">
        <f t="shared" si="446"/>
        <v>California</v>
      </c>
      <c r="Y9533" t="str">
        <f>VLOOKUP(P9533,'Product manager data'!$A$1:B9549,2,0)</f>
        <v>Myrtle Holloway</v>
      </c>
    </row>
    <row r="9534" spans="1:25" x14ac:dyDescent="0.3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f t="shared" si="444"/>
        <v>Profit</v>
      </c>
      <c r="W9534" t="str">
        <f t="shared" si="445"/>
        <v>CA</v>
      </c>
      <c r="X9534" t="str">
        <f t="shared" si="446"/>
        <v>California</v>
      </c>
      <c r="Y9534" t="str">
        <f>VLOOKUP(P9534,'Product manager data'!$A$1:B9550,2,0)</f>
        <v>Sandra Cruz</v>
      </c>
    </row>
    <row r="9535" spans="1:25" x14ac:dyDescent="0.3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f t="shared" si="444"/>
        <v>Profit</v>
      </c>
      <c r="W9535" t="str">
        <f t="shared" si="445"/>
        <v>CA</v>
      </c>
      <c r="X9535" t="str">
        <f t="shared" si="446"/>
        <v>California</v>
      </c>
      <c r="Y9535" t="str">
        <f>VLOOKUP(P9535,'Product manager data'!$A$1:B9551,2,0)</f>
        <v>Junior Fason</v>
      </c>
    </row>
    <row r="9536" spans="1:25" x14ac:dyDescent="0.3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t="str">
        <f t="shared" si="444"/>
        <v>Profit</v>
      </c>
      <c r="W9536" t="str">
        <f t="shared" si="445"/>
        <v>CA</v>
      </c>
      <c r="X9536" t="str">
        <f t="shared" si="446"/>
        <v>California</v>
      </c>
      <c r="Y9536" t="str">
        <f>VLOOKUP(P9536,'Product manager data'!$A$1:B9552,2,0)</f>
        <v>Myrtle Holloway</v>
      </c>
    </row>
    <row r="9537" spans="1:25" x14ac:dyDescent="0.3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f t="shared" si="444"/>
        <v>Profit</v>
      </c>
      <c r="W9537" t="str">
        <f t="shared" si="445"/>
        <v>CA</v>
      </c>
      <c r="X9537" t="str">
        <f t="shared" si="446"/>
        <v>California</v>
      </c>
      <c r="Y9537" t="str">
        <f>VLOOKUP(P9537,'Product manager data'!$A$1:B9553,2,0)</f>
        <v>Kimberly Harrington</v>
      </c>
    </row>
    <row r="9538" spans="1:25" x14ac:dyDescent="0.3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f t="shared" si="444"/>
        <v>Loss</v>
      </c>
      <c r="W9538" t="str">
        <f t="shared" si="445"/>
        <v>CA</v>
      </c>
      <c r="X9538" t="str">
        <f t="shared" si="446"/>
        <v>California</v>
      </c>
      <c r="Y9538" t="str">
        <f>VLOOKUP(P9538,'Product manager data'!$A$1:B9554,2,0)</f>
        <v>Robin Dennis</v>
      </c>
    </row>
    <row r="9539" spans="1:25" x14ac:dyDescent="0.3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f t="shared" ref="V9539:V9602" si="447">IF(U9539&gt;=0,"Profit","Loss")</f>
        <v>Profit</v>
      </c>
      <c r="W9539" t="str">
        <f t="shared" ref="W9539:W9602" si="448">MID(B9539,1,2)</f>
        <v>CA</v>
      </c>
      <c r="X9539" t="str">
        <f t="shared" ref="X9539:X9602" si="449">IF(W9539="CA","California","Texas")</f>
        <v>California</v>
      </c>
      <c r="Y9539" t="str">
        <f>VLOOKUP(P9539,'Product manager data'!$A$1:B9555,2,0)</f>
        <v>Tim Collins</v>
      </c>
    </row>
    <row r="9540" spans="1:25" x14ac:dyDescent="0.3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f t="shared" si="447"/>
        <v>Profit</v>
      </c>
      <c r="W9540" t="str">
        <f t="shared" si="448"/>
        <v>US</v>
      </c>
      <c r="X9540" t="str">
        <f t="shared" si="449"/>
        <v>Texas</v>
      </c>
      <c r="Y9540" t="str">
        <f>VLOOKUP(P9540,'Product manager data'!$A$1:B9556,2,0)</f>
        <v>Beth Higgins</v>
      </c>
    </row>
    <row r="9541" spans="1:25" x14ac:dyDescent="0.3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 t="shared" si="447"/>
        <v>Profit</v>
      </c>
      <c r="W9541" t="str">
        <f t="shared" si="448"/>
        <v>US</v>
      </c>
      <c r="X9541" t="str">
        <f t="shared" si="449"/>
        <v>Texas</v>
      </c>
      <c r="Y9541" t="str">
        <f>VLOOKUP(P9541,'Product manager data'!$A$1:B9557,2,0)</f>
        <v>Beth Higgins</v>
      </c>
    </row>
    <row r="9542" spans="1:25" x14ac:dyDescent="0.3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f t="shared" si="447"/>
        <v>Profit</v>
      </c>
      <c r="W9542" t="str">
        <f t="shared" si="448"/>
        <v>CA</v>
      </c>
      <c r="X9542" t="str">
        <f t="shared" si="449"/>
        <v>California</v>
      </c>
      <c r="Y9542" t="str">
        <f>VLOOKUP(P9542,'Product manager data'!$A$1:B9558,2,0)</f>
        <v>Sandra Cruz</v>
      </c>
    </row>
    <row r="9543" spans="1:25" x14ac:dyDescent="0.3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f t="shared" si="447"/>
        <v>Profit</v>
      </c>
      <c r="W9543" t="str">
        <f t="shared" si="448"/>
        <v>CA</v>
      </c>
      <c r="X9543" t="str">
        <f t="shared" si="449"/>
        <v>California</v>
      </c>
      <c r="Y9543" t="str">
        <f>VLOOKUP(P9543,'Product manager data'!$A$1:B9559,2,0)</f>
        <v>Willie Zensen</v>
      </c>
    </row>
    <row r="9544" spans="1:25" x14ac:dyDescent="0.3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f t="shared" si="447"/>
        <v>Loss</v>
      </c>
      <c r="W9544" t="str">
        <f t="shared" si="448"/>
        <v>CA</v>
      </c>
      <c r="X9544" t="str">
        <f t="shared" si="449"/>
        <v>California</v>
      </c>
      <c r="Y9544" t="str">
        <f>VLOOKUP(P9544,'Product manager data'!$A$1:B9560,2,0)</f>
        <v>Kimberly Harrington</v>
      </c>
    </row>
    <row r="9545" spans="1:25" x14ac:dyDescent="0.3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t="str">
        <f t="shared" si="447"/>
        <v>Profit</v>
      </c>
      <c r="W9545" t="str">
        <f t="shared" si="448"/>
        <v>CA</v>
      </c>
      <c r="X9545" t="str">
        <f t="shared" si="449"/>
        <v>California</v>
      </c>
      <c r="Y9545" t="str">
        <f>VLOOKUP(P9545,'Product manager data'!$A$1:B9561,2,0)</f>
        <v>Beth Higgins</v>
      </c>
    </row>
    <row r="9546" spans="1:25" x14ac:dyDescent="0.3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f t="shared" si="447"/>
        <v>Loss</v>
      </c>
      <c r="W9546" t="str">
        <f t="shared" si="448"/>
        <v>CA</v>
      </c>
      <c r="X9546" t="str">
        <f t="shared" si="449"/>
        <v>California</v>
      </c>
      <c r="Y9546" t="str">
        <f>VLOOKUP(P9546,'Product manager data'!$A$1:B9562,2,0)</f>
        <v>Tim Collins</v>
      </c>
    </row>
    <row r="9547" spans="1:25" x14ac:dyDescent="0.3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t="str">
        <f t="shared" si="447"/>
        <v>Profit</v>
      </c>
      <c r="W9547" t="str">
        <f t="shared" si="448"/>
        <v>CA</v>
      </c>
      <c r="X9547" t="str">
        <f t="shared" si="449"/>
        <v>California</v>
      </c>
      <c r="Y9547" t="str">
        <f>VLOOKUP(P9547,'Product manager data'!$A$1:B9563,2,0)</f>
        <v>Reggie Bacon</v>
      </c>
    </row>
    <row r="9548" spans="1:25" x14ac:dyDescent="0.3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 t="shared" si="447"/>
        <v>Profit</v>
      </c>
      <c r="W9548" t="str">
        <f t="shared" si="448"/>
        <v>CA</v>
      </c>
      <c r="X9548" t="str">
        <f t="shared" si="449"/>
        <v>California</v>
      </c>
      <c r="Y9548" t="str">
        <f>VLOOKUP(P9548,'Product manager data'!$A$1:B9564,2,0)</f>
        <v>Beth Higgins</v>
      </c>
    </row>
    <row r="9549" spans="1:25" x14ac:dyDescent="0.3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t="str">
        <f t="shared" si="447"/>
        <v>Profit</v>
      </c>
      <c r="W9549" t="str">
        <f t="shared" si="448"/>
        <v>CA</v>
      </c>
      <c r="X9549" t="str">
        <f t="shared" si="449"/>
        <v>California</v>
      </c>
      <c r="Y9549" t="str">
        <f>VLOOKUP(P9549,'Product manager data'!$A$1:B9565,2,0)</f>
        <v>Beth Higgins</v>
      </c>
    </row>
    <row r="9550" spans="1:25" x14ac:dyDescent="0.3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 t="shared" si="447"/>
        <v>Loss</v>
      </c>
      <c r="W9550" t="str">
        <f t="shared" si="448"/>
        <v>CA</v>
      </c>
      <c r="X9550" t="str">
        <f t="shared" si="449"/>
        <v>California</v>
      </c>
      <c r="Y9550" t="str">
        <f>VLOOKUP(P9550,'Product manager data'!$A$1:B9566,2,0)</f>
        <v>Kimberly Harrington</v>
      </c>
    </row>
    <row r="9551" spans="1:25" x14ac:dyDescent="0.3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f t="shared" si="447"/>
        <v>Profit</v>
      </c>
      <c r="W9551" t="str">
        <f t="shared" si="448"/>
        <v>CA</v>
      </c>
      <c r="X9551" t="str">
        <f t="shared" si="449"/>
        <v>California</v>
      </c>
      <c r="Y9551" t="str">
        <f>VLOOKUP(P9551,'Product manager data'!$A$1:B9567,2,0)</f>
        <v>Mary Wood</v>
      </c>
    </row>
    <row r="9552" spans="1:25" x14ac:dyDescent="0.3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f t="shared" si="447"/>
        <v>Profit</v>
      </c>
      <c r="W9552" t="str">
        <f t="shared" si="448"/>
        <v>CA</v>
      </c>
      <c r="X9552" t="str">
        <f t="shared" si="449"/>
        <v>California</v>
      </c>
      <c r="Y9552" t="str">
        <f>VLOOKUP(P9552,'Product manager data'!$A$1:B9568,2,0)</f>
        <v>Kimberly Harrington</v>
      </c>
    </row>
    <row r="9553" spans="1:25" x14ac:dyDescent="0.3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f t="shared" si="447"/>
        <v>Profit</v>
      </c>
      <c r="W9553" t="str">
        <f t="shared" si="448"/>
        <v>CA</v>
      </c>
      <c r="X9553" t="str">
        <f t="shared" si="449"/>
        <v>California</v>
      </c>
      <c r="Y9553" t="str">
        <f>VLOOKUP(P9553,'Product manager data'!$A$1:B9569,2,0)</f>
        <v>Myrtle Holloway</v>
      </c>
    </row>
    <row r="9554" spans="1:25" x14ac:dyDescent="0.3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t="str">
        <f t="shared" si="447"/>
        <v>Profit</v>
      </c>
      <c r="W9554" t="str">
        <f t="shared" si="448"/>
        <v>CA</v>
      </c>
      <c r="X9554" t="str">
        <f t="shared" si="449"/>
        <v>California</v>
      </c>
      <c r="Y9554" t="str">
        <f>VLOOKUP(P9554,'Product manager data'!$A$1:B9570,2,0)</f>
        <v>Reggie Bacon</v>
      </c>
    </row>
    <row r="9555" spans="1:25" x14ac:dyDescent="0.3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f t="shared" si="447"/>
        <v>Profit</v>
      </c>
      <c r="W9555" t="str">
        <f t="shared" si="448"/>
        <v>CA</v>
      </c>
      <c r="X9555" t="str">
        <f t="shared" si="449"/>
        <v>California</v>
      </c>
      <c r="Y9555" t="str">
        <f>VLOOKUP(P9555,'Product manager data'!$A$1:B9571,2,0)</f>
        <v>Robin Dennis</v>
      </c>
    </row>
    <row r="9556" spans="1:25" x14ac:dyDescent="0.3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 t="shared" si="447"/>
        <v>Profit</v>
      </c>
      <c r="W9556" t="str">
        <f t="shared" si="448"/>
        <v>CA</v>
      </c>
      <c r="X9556" t="str">
        <f t="shared" si="449"/>
        <v>California</v>
      </c>
      <c r="Y9556" t="str">
        <f>VLOOKUP(P9556,'Product manager data'!$A$1:B9572,2,0)</f>
        <v>Robin Dennis</v>
      </c>
    </row>
    <row r="9557" spans="1:25" x14ac:dyDescent="0.3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f t="shared" si="447"/>
        <v>Profit</v>
      </c>
      <c r="W9557" t="str">
        <f t="shared" si="448"/>
        <v>CA</v>
      </c>
      <c r="X9557" t="str">
        <f t="shared" si="449"/>
        <v>California</v>
      </c>
      <c r="Y9557" t="str">
        <f>VLOOKUP(P9557,'Product manager data'!$A$1:B9573,2,0)</f>
        <v>Junior Fason</v>
      </c>
    </row>
    <row r="9558" spans="1:25" x14ac:dyDescent="0.3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f t="shared" si="447"/>
        <v>Profit</v>
      </c>
      <c r="W9558" t="str">
        <f t="shared" si="448"/>
        <v>CA</v>
      </c>
      <c r="X9558" t="str">
        <f t="shared" si="449"/>
        <v>California</v>
      </c>
      <c r="Y9558" t="str">
        <f>VLOOKUP(P9558,'Product manager data'!$A$1:B9574,2,0)</f>
        <v>Beth Higgins</v>
      </c>
    </row>
    <row r="9559" spans="1:25" x14ac:dyDescent="0.3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t="str">
        <f t="shared" si="447"/>
        <v>Loss</v>
      </c>
      <c r="W9559" t="str">
        <f t="shared" si="448"/>
        <v>CA</v>
      </c>
      <c r="X9559" t="str">
        <f t="shared" si="449"/>
        <v>California</v>
      </c>
      <c r="Y9559" t="str">
        <f>VLOOKUP(P9559,'Product manager data'!$A$1:B9575,2,0)</f>
        <v>Robin Dennis</v>
      </c>
    </row>
    <row r="9560" spans="1:25" x14ac:dyDescent="0.3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f t="shared" si="447"/>
        <v>Profit</v>
      </c>
      <c r="W9560" t="str">
        <f t="shared" si="448"/>
        <v>CA</v>
      </c>
      <c r="X9560" t="str">
        <f t="shared" si="449"/>
        <v>California</v>
      </c>
      <c r="Y9560" t="str">
        <f>VLOOKUP(P9560,'Product manager data'!$A$1:B9576,2,0)</f>
        <v>Reggie Bacon</v>
      </c>
    </row>
    <row r="9561" spans="1:25" x14ac:dyDescent="0.3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f t="shared" si="447"/>
        <v>Loss</v>
      </c>
      <c r="W9561" t="str">
        <f t="shared" si="448"/>
        <v>CA</v>
      </c>
      <c r="X9561" t="str">
        <f t="shared" si="449"/>
        <v>California</v>
      </c>
      <c r="Y9561" t="str">
        <f>VLOOKUP(P9561,'Product manager data'!$A$1:B9577,2,0)</f>
        <v>Myrtle Holloway</v>
      </c>
    </row>
    <row r="9562" spans="1:25" x14ac:dyDescent="0.3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t="str">
        <f t="shared" si="447"/>
        <v>Profit</v>
      </c>
      <c r="W9562" t="str">
        <f t="shared" si="448"/>
        <v>CA</v>
      </c>
      <c r="X9562" t="str">
        <f t="shared" si="449"/>
        <v>California</v>
      </c>
      <c r="Y9562" t="str">
        <f>VLOOKUP(P9562,'Product manager data'!$A$1:B9578,2,0)</f>
        <v>Robin Dennis</v>
      </c>
    </row>
    <row r="9563" spans="1:25" x14ac:dyDescent="0.3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t="str">
        <f t="shared" si="447"/>
        <v>Loss</v>
      </c>
      <c r="W9563" t="str">
        <f t="shared" si="448"/>
        <v>CA</v>
      </c>
      <c r="X9563" t="str">
        <f t="shared" si="449"/>
        <v>California</v>
      </c>
      <c r="Y9563" t="str">
        <f>VLOOKUP(P9563,'Product manager data'!$A$1:B9579,2,0)</f>
        <v>Reggie Bacon</v>
      </c>
    </row>
    <row r="9564" spans="1:25" x14ac:dyDescent="0.3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t="str">
        <f t="shared" si="447"/>
        <v>Loss</v>
      </c>
      <c r="W9564" t="str">
        <f t="shared" si="448"/>
        <v>CA</v>
      </c>
      <c r="X9564" t="str">
        <f t="shared" si="449"/>
        <v>California</v>
      </c>
      <c r="Y9564" t="str">
        <f>VLOOKUP(P9564,'Product manager data'!$A$1:B9580,2,0)</f>
        <v>Jennifer Hutchins</v>
      </c>
    </row>
    <row r="9565" spans="1:25" x14ac:dyDescent="0.3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t="str">
        <f t="shared" si="447"/>
        <v>Profit</v>
      </c>
      <c r="W9565" t="str">
        <f t="shared" si="448"/>
        <v>CA</v>
      </c>
      <c r="X9565" t="str">
        <f t="shared" si="449"/>
        <v>California</v>
      </c>
      <c r="Y9565" t="str">
        <f>VLOOKUP(P9565,'Product manager data'!$A$1:B9581,2,0)</f>
        <v>Willie Zensen</v>
      </c>
    </row>
    <row r="9566" spans="1:25" x14ac:dyDescent="0.3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f t="shared" si="447"/>
        <v>Profit</v>
      </c>
      <c r="W9566" t="str">
        <f t="shared" si="448"/>
        <v>CA</v>
      </c>
      <c r="X9566" t="str">
        <f t="shared" si="449"/>
        <v>California</v>
      </c>
      <c r="Y9566" t="str">
        <f>VLOOKUP(P9566,'Product manager data'!$A$1:B9582,2,0)</f>
        <v>Beth Higgins</v>
      </c>
    </row>
    <row r="9567" spans="1:25" x14ac:dyDescent="0.3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f t="shared" si="447"/>
        <v>Profit</v>
      </c>
      <c r="W9567" t="str">
        <f t="shared" si="448"/>
        <v>CA</v>
      </c>
      <c r="X9567" t="str">
        <f t="shared" si="449"/>
        <v>California</v>
      </c>
      <c r="Y9567" t="str">
        <f>VLOOKUP(P9567,'Product manager data'!$A$1:B9583,2,0)</f>
        <v>Sandra Cruz</v>
      </c>
    </row>
    <row r="9568" spans="1:25" x14ac:dyDescent="0.3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f t="shared" si="447"/>
        <v>Loss</v>
      </c>
      <c r="W9568" t="str">
        <f t="shared" si="448"/>
        <v>CA</v>
      </c>
      <c r="X9568" t="str">
        <f t="shared" si="449"/>
        <v>California</v>
      </c>
      <c r="Y9568" t="str">
        <f>VLOOKUP(P9568,'Product manager data'!$A$1:B9584,2,0)</f>
        <v>Kimberly Harrington</v>
      </c>
    </row>
    <row r="9569" spans="1:25" x14ac:dyDescent="0.3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f t="shared" si="447"/>
        <v>Profit</v>
      </c>
      <c r="W9569" t="str">
        <f t="shared" si="448"/>
        <v>CA</v>
      </c>
      <c r="X9569" t="str">
        <f t="shared" si="449"/>
        <v>California</v>
      </c>
      <c r="Y9569" t="str">
        <f>VLOOKUP(P9569,'Product manager data'!$A$1:B9585,2,0)</f>
        <v>Eric Goetz</v>
      </c>
    </row>
    <row r="9570" spans="1:25" x14ac:dyDescent="0.3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 t="shared" si="447"/>
        <v>Profit</v>
      </c>
      <c r="W9570" t="str">
        <f t="shared" si="448"/>
        <v>CA</v>
      </c>
      <c r="X9570" t="str">
        <f t="shared" si="449"/>
        <v>California</v>
      </c>
      <c r="Y9570" t="str">
        <f>VLOOKUP(P9570,'Product manager data'!$A$1:B9586,2,0)</f>
        <v>James Marez</v>
      </c>
    </row>
    <row r="9571" spans="1:25" x14ac:dyDescent="0.3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t="str">
        <f t="shared" si="447"/>
        <v>Loss</v>
      </c>
      <c r="W9571" t="str">
        <f t="shared" si="448"/>
        <v>CA</v>
      </c>
      <c r="X9571" t="str">
        <f t="shared" si="449"/>
        <v>California</v>
      </c>
      <c r="Y9571" t="str">
        <f>VLOOKUP(P9571,'Product manager data'!$A$1:B9587,2,0)</f>
        <v>Kimberly Harrington</v>
      </c>
    </row>
    <row r="9572" spans="1:25" x14ac:dyDescent="0.3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f t="shared" si="447"/>
        <v>Profit</v>
      </c>
      <c r="W9572" t="str">
        <f t="shared" si="448"/>
        <v>CA</v>
      </c>
      <c r="X9572" t="str">
        <f t="shared" si="449"/>
        <v>California</v>
      </c>
      <c r="Y9572" t="str">
        <f>VLOOKUP(P9572,'Product manager data'!$A$1:B9588,2,0)</f>
        <v>Myrtle Holloway</v>
      </c>
    </row>
    <row r="9573" spans="1:25" x14ac:dyDescent="0.3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t="str">
        <f t="shared" si="447"/>
        <v>Profit</v>
      </c>
      <c r="W9573" t="str">
        <f t="shared" si="448"/>
        <v>CA</v>
      </c>
      <c r="X9573" t="str">
        <f t="shared" si="449"/>
        <v>California</v>
      </c>
      <c r="Y9573" t="str">
        <f>VLOOKUP(P9573,'Product manager data'!$A$1:B9589,2,0)</f>
        <v>Rosemary Hearon</v>
      </c>
    </row>
    <row r="9574" spans="1:25" x14ac:dyDescent="0.3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f t="shared" si="447"/>
        <v>Profit</v>
      </c>
      <c r="W9574" t="str">
        <f t="shared" si="448"/>
        <v>CA</v>
      </c>
      <c r="X9574" t="str">
        <f t="shared" si="449"/>
        <v>California</v>
      </c>
      <c r="Y9574" t="str">
        <f>VLOOKUP(P9574,'Product manager data'!$A$1:B9590,2,0)</f>
        <v>Willie Zensen</v>
      </c>
    </row>
    <row r="9575" spans="1:25" x14ac:dyDescent="0.3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f t="shared" si="447"/>
        <v>Profit</v>
      </c>
      <c r="W9575" t="str">
        <f t="shared" si="448"/>
        <v>CA</v>
      </c>
      <c r="X9575" t="str">
        <f t="shared" si="449"/>
        <v>California</v>
      </c>
      <c r="Y9575" t="str">
        <f>VLOOKUP(P9575,'Product manager data'!$A$1:B9591,2,0)</f>
        <v>Eric Goetz</v>
      </c>
    </row>
    <row r="9576" spans="1:25" x14ac:dyDescent="0.3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 t="shared" si="447"/>
        <v>Profit</v>
      </c>
      <c r="W9576" t="str">
        <f t="shared" si="448"/>
        <v>CA</v>
      </c>
      <c r="X9576" t="str">
        <f t="shared" si="449"/>
        <v>California</v>
      </c>
      <c r="Y9576" t="str">
        <f>VLOOKUP(P9576,'Product manager data'!$A$1:B9592,2,0)</f>
        <v>Robin Dennis</v>
      </c>
    </row>
    <row r="9577" spans="1:25" x14ac:dyDescent="0.3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f t="shared" si="447"/>
        <v>Loss</v>
      </c>
      <c r="W9577" t="str">
        <f t="shared" si="448"/>
        <v>CA</v>
      </c>
      <c r="X9577" t="str">
        <f t="shared" si="449"/>
        <v>California</v>
      </c>
      <c r="Y9577" t="str">
        <f>VLOOKUP(P9577,'Product manager data'!$A$1:B9593,2,0)</f>
        <v>Sandra Cruz</v>
      </c>
    </row>
    <row r="9578" spans="1:25" x14ac:dyDescent="0.3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f t="shared" si="447"/>
        <v>Loss</v>
      </c>
      <c r="W9578" t="str">
        <f t="shared" si="448"/>
        <v>CA</v>
      </c>
      <c r="X9578" t="str">
        <f t="shared" si="449"/>
        <v>California</v>
      </c>
      <c r="Y9578" t="str">
        <f>VLOOKUP(P9578,'Product manager data'!$A$1:B9594,2,0)</f>
        <v>Jennifer Hutchins</v>
      </c>
    </row>
    <row r="9579" spans="1:25" x14ac:dyDescent="0.3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 t="shared" si="447"/>
        <v>Loss</v>
      </c>
      <c r="W9579" t="str">
        <f t="shared" si="448"/>
        <v>CA</v>
      </c>
      <c r="X9579" t="str">
        <f t="shared" si="449"/>
        <v>California</v>
      </c>
      <c r="Y9579" t="str">
        <f>VLOOKUP(P9579,'Product manager data'!$A$1:B9595,2,0)</f>
        <v>Sandra Cruz</v>
      </c>
    </row>
    <row r="9580" spans="1:25" x14ac:dyDescent="0.3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f t="shared" si="447"/>
        <v>Profit</v>
      </c>
      <c r="W9580" t="str">
        <f t="shared" si="448"/>
        <v>CA</v>
      </c>
      <c r="X9580" t="str">
        <f t="shared" si="449"/>
        <v>California</v>
      </c>
      <c r="Y9580" t="str">
        <f>VLOOKUP(P9580,'Product manager data'!$A$1:B9596,2,0)</f>
        <v>James Marez</v>
      </c>
    </row>
    <row r="9581" spans="1:25" x14ac:dyDescent="0.3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f t="shared" si="447"/>
        <v>Profit</v>
      </c>
      <c r="W9581" t="str">
        <f t="shared" si="448"/>
        <v>CA</v>
      </c>
      <c r="X9581" t="str">
        <f t="shared" si="449"/>
        <v>California</v>
      </c>
      <c r="Y9581" t="str">
        <f>VLOOKUP(P9581,'Product manager data'!$A$1:B9597,2,0)</f>
        <v>Myrtle Holloway</v>
      </c>
    </row>
    <row r="9582" spans="1:25" x14ac:dyDescent="0.3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f t="shared" si="447"/>
        <v>Profit</v>
      </c>
      <c r="W9582" t="str">
        <f t="shared" si="448"/>
        <v>CA</v>
      </c>
      <c r="X9582" t="str">
        <f t="shared" si="449"/>
        <v>California</v>
      </c>
      <c r="Y9582" t="str">
        <f>VLOOKUP(P9582,'Product manager data'!$A$1:B9598,2,0)</f>
        <v>Eric Goetz</v>
      </c>
    </row>
    <row r="9583" spans="1:25" x14ac:dyDescent="0.3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t="str">
        <f t="shared" si="447"/>
        <v>Loss</v>
      </c>
      <c r="W9583" t="str">
        <f t="shared" si="448"/>
        <v>CA</v>
      </c>
      <c r="X9583" t="str">
        <f t="shared" si="449"/>
        <v>California</v>
      </c>
      <c r="Y9583" t="str">
        <f>VLOOKUP(P9583,'Product manager data'!$A$1:B9599,2,0)</f>
        <v>Sandra Cruz</v>
      </c>
    </row>
    <row r="9584" spans="1:25" x14ac:dyDescent="0.3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 t="shared" si="447"/>
        <v>Profit</v>
      </c>
      <c r="W9584" t="str">
        <f t="shared" si="448"/>
        <v>CA</v>
      </c>
      <c r="X9584" t="str">
        <f t="shared" si="449"/>
        <v>California</v>
      </c>
      <c r="Y9584" t="str">
        <f>VLOOKUP(P9584,'Product manager data'!$A$1:B9600,2,0)</f>
        <v>Junior Fason</v>
      </c>
    </row>
    <row r="9585" spans="1:25" x14ac:dyDescent="0.3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f t="shared" si="447"/>
        <v>Loss</v>
      </c>
      <c r="W9585" t="str">
        <f t="shared" si="448"/>
        <v>CA</v>
      </c>
      <c r="X9585" t="str">
        <f t="shared" si="449"/>
        <v>California</v>
      </c>
      <c r="Y9585" t="str">
        <f>VLOOKUP(P9585,'Product manager data'!$A$1:B9601,2,0)</f>
        <v>Tim Collins</v>
      </c>
    </row>
    <row r="9586" spans="1:25" x14ac:dyDescent="0.3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f t="shared" si="447"/>
        <v>Profit</v>
      </c>
      <c r="W9586" t="str">
        <f t="shared" si="448"/>
        <v>CA</v>
      </c>
      <c r="X9586" t="str">
        <f t="shared" si="449"/>
        <v>California</v>
      </c>
      <c r="Y9586" t="str">
        <f>VLOOKUP(P9586,'Product manager data'!$A$1:B9602,2,0)</f>
        <v>Myrtle Holloway</v>
      </c>
    </row>
    <row r="9587" spans="1:25" x14ac:dyDescent="0.3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t="str">
        <f t="shared" si="447"/>
        <v>Profit</v>
      </c>
      <c r="W9587" t="str">
        <f t="shared" si="448"/>
        <v>CA</v>
      </c>
      <c r="X9587" t="str">
        <f t="shared" si="449"/>
        <v>California</v>
      </c>
      <c r="Y9587" t="str">
        <f>VLOOKUP(P9587,'Product manager data'!$A$1:B9603,2,0)</f>
        <v>Beth Higgins</v>
      </c>
    </row>
    <row r="9588" spans="1:25" x14ac:dyDescent="0.3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t="str">
        <f t="shared" si="447"/>
        <v>Profit</v>
      </c>
      <c r="W9588" t="str">
        <f t="shared" si="448"/>
        <v>CA</v>
      </c>
      <c r="X9588" t="str">
        <f t="shared" si="449"/>
        <v>California</v>
      </c>
      <c r="Y9588" t="str">
        <f>VLOOKUP(P9588,'Product manager data'!$A$1:B9604,2,0)</f>
        <v>Kimberly Harrington</v>
      </c>
    </row>
    <row r="9589" spans="1:25" x14ac:dyDescent="0.3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 t="shared" si="447"/>
        <v>Loss</v>
      </c>
      <c r="W9589" t="str">
        <f t="shared" si="448"/>
        <v>US</v>
      </c>
      <c r="X9589" t="str">
        <f t="shared" si="449"/>
        <v>Texas</v>
      </c>
      <c r="Y9589" t="str">
        <f>VLOOKUP(P9589,'Product manager data'!$A$1:B9605,2,0)</f>
        <v>Myrtle Holloway</v>
      </c>
    </row>
    <row r="9590" spans="1:25" x14ac:dyDescent="0.3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t="str">
        <f t="shared" si="447"/>
        <v>Profit</v>
      </c>
      <c r="W9590" t="str">
        <f t="shared" si="448"/>
        <v>CA</v>
      </c>
      <c r="X9590" t="str">
        <f t="shared" si="449"/>
        <v>California</v>
      </c>
      <c r="Y9590" t="str">
        <f>VLOOKUP(P9590,'Product manager data'!$A$1:B9606,2,0)</f>
        <v>Eric Goetz</v>
      </c>
    </row>
    <row r="9591" spans="1:25" x14ac:dyDescent="0.3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t="str">
        <f t="shared" si="447"/>
        <v>Profit</v>
      </c>
      <c r="W9591" t="str">
        <f t="shared" si="448"/>
        <v>CA</v>
      </c>
      <c r="X9591" t="str">
        <f t="shared" si="449"/>
        <v>California</v>
      </c>
      <c r="Y9591" t="str">
        <f>VLOOKUP(P9591,'Product manager data'!$A$1:B9607,2,0)</f>
        <v>Beth Higgins</v>
      </c>
    </row>
    <row r="9592" spans="1:25" x14ac:dyDescent="0.3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f t="shared" si="447"/>
        <v>Loss</v>
      </c>
      <c r="W9592" t="str">
        <f t="shared" si="448"/>
        <v>CA</v>
      </c>
      <c r="X9592" t="str">
        <f t="shared" si="449"/>
        <v>California</v>
      </c>
      <c r="Y9592" t="str">
        <f>VLOOKUP(P9592,'Product manager data'!$A$1:B9608,2,0)</f>
        <v>Kimberly Harrington</v>
      </c>
    </row>
    <row r="9593" spans="1:25" x14ac:dyDescent="0.3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f t="shared" si="447"/>
        <v>Loss</v>
      </c>
      <c r="W9593" t="str">
        <f t="shared" si="448"/>
        <v>US</v>
      </c>
      <c r="X9593" t="str">
        <f t="shared" si="449"/>
        <v>Texas</v>
      </c>
      <c r="Y9593" t="str">
        <f>VLOOKUP(P9593,'Product manager data'!$A$1:B9609,2,0)</f>
        <v>Robin Dennis</v>
      </c>
    </row>
    <row r="9594" spans="1:25" x14ac:dyDescent="0.3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t="str">
        <f t="shared" si="447"/>
        <v>Loss</v>
      </c>
      <c r="W9594" t="str">
        <f t="shared" si="448"/>
        <v>US</v>
      </c>
      <c r="X9594" t="str">
        <f t="shared" si="449"/>
        <v>Texas</v>
      </c>
      <c r="Y9594" t="str">
        <f>VLOOKUP(P9594,'Product manager data'!$A$1:B9610,2,0)</f>
        <v>Robin Dennis</v>
      </c>
    </row>
    <row r="9595" spans="1:25" x14ac:dyDescent="0.3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t="str">
        <f t="shared" si="447"/>
        <v>Profit</v>
      </c>
      <c r="W9595" t="str">
        <f t="shared" si="448"/>
        <v>CA</v>
      </c>
      <c r="X9595" t="str">
        <f t="shared" si="449"/>
        <v>California</v>
      </c>
      <c r="Y9595" t="str">
        <f>VLOOKUP(P9595,'Product manager data'!$A$1:B9611,2,0)</f>
        <v>Beth Higgins</v>
      </c>
    </row>
    <row r="9596" spans="1:25" x14ac:dyDescent="0.3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f t="shared" si="447"/>
        <v>Profit</v>
      </c>
      <c r="W9596" t="str">
        <f t="shared" si="448"/>
        <v>CA</v>
      </c>
      <c r="X9596" t="str">
        <f t="shared" si="449"/>
        <v>California</v>
      </c>
      <c r="Y9596" t="str">
        <f>VLOOKUP(P9596,'Product manager data'!$A$1:B9612,2,0)</f>
        <v>Beth Higgins</v>
      </c>
    </row>
    <row r="9597" spans="1:25" x14ac:dyDescent="0.3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 t="shared" si="447"/>
        <v>Profit</v>
      </c>
      <c r="W9597" t="str">
        <f t="shared" si="448"/>
        <v>CA</v>
      </c>
      <c r="X9597" t="str">
        <f t="shared" si="449"/>
        <v>California</v>
      </c>
      <c r="Y9597" t="str">
        <f>VLOOKUP(P9597,'Product manager data'!$A$1:B9613,2,0)</f>
        <v>Mary Wood</v>
      </c>
    </row>
    <row r="9598" spans="1:25" x14ac:dyDescent="0.3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t="str">
        <f t="shared" si="447"/>
        <v>Profit</v>
      </c>
      <c r="W9598" t="str">
        <f t="shared" si="448"/>
        <v>CA</v>
      </c>
      <c r="X9598" t="str">
        <f t="shared" si="449"/>
        <v>California</v>
      </c>
      <c r="Y9598" t="str">
        <f>VLOOKUP(P9598,'Product manager data'!$A$1:B9614,2,0)</f>
        <v>Kimberly Harrington</v>
      </c>
    </row>
    <row r="9599" spans="1:25" x14ac:dyDescent="0.3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t="str">
        <f t="shared" si="447"/>
        <v>Profit</v>
      </c>
      <c r="W9599" t="str">
        <f t="shared" si="448"/>
        <v>CA</v>
      </c>
      <c r="X9599" t="str">
        <f t="shared" si="449"/>
        <v>California</v>
      </c>
      <c r="Y9599" t="str">
        <f>VLOOKUP(P9599,'Product manager data'!$A$1:B9615,2,0)</f>
        <v>James Marez</v>
      </c>
    </row>
    <row r="9600" spans="1:25" x14ac:dyDescent="0.3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t="str">
        <f t="shared" si="447"/>
        <v>Profit</v>
      </c>
      <c r="W9600" t="str">
        <f t="shared" si="448"/>
        <v>CA</v>
      </c>
      <c r="X9600" t="str">
        <f t="shared" si="449"/>
        <v>California</v>
      </c>
      <c r="Y9600" t="str">
        <f>VLOOKUP(P9600,'Product manager data'!$A$1:B9616,2,0)</f>
        <v>Robin Dennis</v>
      </c>
    </row>
    <row r="9601" spans="1:25" x14ac:dyDescent="0.3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t="str">
        <f t="shared" si="447"/>
        <v>Profit</v>
      </c>
      <c r="W9601" t="str">
        <f t="shared" si="448"/>
        <v>CA</v>
      </c>
      <c r="X9601" t="str">
        <f t="shared" si="449"/>
        <v>California</v>
      </c>
      <c r="Y9601" t="str">
        <f>VLOOKUP(P9601,'Product manager data'!$A$1:B9617,2,0)</f>
        <v>Mary Wood</v>
      </c>
    </row>
    <row r="9602" spans="1:25" x14ac:dyDescent="0.3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t="str">
        <f t="shared" si="447"/>
        <v>Profit</v>
      </c>
      <c r="W9602" t="str">
        <f t="shared" si="448"/>
        <v>CA</v>
      </c>
      <c r="X9602" t="str">
        <f t="shared" si="449"/>
        <v>California</v>
      </c>
      <c r="Y9602" t="str">
        <f>VLOOKUP(P9602,'Product manager data'!$A$1:B9618,2,0)</f>
        <v>Beth Higgins</v>
      </c>
    </row>
    <row r="9603" spans="1:25" x14ac:dyDescent="0.3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f t="shared" ref="V9603:V9666" si="450">IF(U9603&gt;=0,"Profit","Loss")</f>
        <v>Profit</v>
      </c>
      <c r="W9603" t="str">
        <f t="shared" ref="W9603:W9666" si="451">MID(B9603,1,2)</f>
        <v>CA</v>
      </c>
      <c r="X9603" t="str">
        <f t="shared" ref="X9603:X9666" si="452">IF(W9603="CA","California","Texas")</f>
        <v>California</v>
      </c>
      <c r="Y9603" t="str">
        <f>VLOOKUP(P9603,'Product manager data'!$A$1:B9619,2,0)</f>
        <v>Beth Higgins</v>
      </c>
    </row>
    <row r="9604" spans="1:25" x14ac:dyDescent="0.3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t="str">
        <f t="shared" si="450"/>
        <v>Profit</v>
      </c>
      <c r="W9604" t="str">
        <f t="shared" si="451"/>
        <v>CA</v>
      </c>
      <c r="X9604" t="str">
        <f t="shared" si="452"/>
        <v>California</v>
      </c>
      <c r="Y9604" t="str">
        <f>VLOOKUP(P9604,'Product manager data'!$A$1:B9620,2,0)</f>
        <v>Tammie Nelson</v>
      </c>
    </row>
    <row r="9605" spans="1:25" x14ac:dyDescent="0.3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f t="shared" si="450"/>
        <v>Loss</v>
      </c>
      <c r="W9605" t="str">
        <f t="shared" si="451"/>
        <v>CA</v>
      </c>
      <c r="X9605" t="str">
        <f t="shared" si="452"/>
        <v>California</v>
      </c>
      <c r="Y9605" t="str">
        <f>VLOOKUP(P9605,'Product manager data'!$A$1:B9621,2,0)</f>
        <v>Michael Benoit</v>
      </c>
    </row>
    <row r="9606" spans="1:25" x14ac:dyDescent="0.3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t="str">
        <f t="shared" si="450"/>
        <v>Profit</v>
      </c>
      <c r="W9606" t="str">
        <f t="shared" si="451"/>
        <v>CA</v>
      </c>
      <c r="X9606" t="str">
        <f t="shared" si="452"/>
        <v>California</v>
      </c>
      <c r="Y9606" t="str">
        <f>VLOOKUP(P9606,'Product manager data'!$A$1:B9622,2,0)</f>
        <v>Mary Wood</v>
      </c>
    </row>
    <row r="9607" spans="1:25" x14ac:dyDescent="0.3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f t="shared" si="450"/>
        <v>Loss</v>
      </c>
      <c r="W9607" t="str">
        <f t="shared" si="451"/>
        <v>US</v>
      </c>
      <c r="X9607" t="str">
        <f t="shared" si="452"/>
        <v>Texas</v>
      </c>
      <c r="Y9607" t="str">
        <f>VLOOKUP(P9607,'Product manager data'!$A$1:B9623,2,0)</f>
        <v>Reggie Bacon</v>
      </c>
    </row>
    <row r="9608" spans="1:25" x14ac:dyDescent="0.3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f t="shared" si="450"/>
        <v>Loss</v>
      </c>
      <c r="W9608" t="str">
        <f t="shared" si="451"/>
        <v>US</v>
      </c>
      <c r="X9608" t="str">
        <f t="shared" si="452"/>
        <v>Texas</v>
      </c>
      <c r="Y9608" t="str">
        <f>VLOOKUP(P9608,'Product manager data'!$A$1:B9624,2,0)</f>
        <v>Myrtle Holloway</v>
      </c>
    </row>
    <row r="9609" spans="1:25" x14ac:dyDescent="0.3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t="str">
        <f t="shared" si="450"/>
        <v>Profit</v>
      </c>
      <c r="W9609" t="str">
        <f t="shared" si="451"/>
        <v>CA</v>
      </c>
      <c r="X9609" t="str">
        <f t="shared" si="452"/>
        <v>California</v>
      </c>
      <c r="Y9609" t="str">
        <f>VLOOKUP(P9609,'Product manager data'!$A$1:B9625,2,0)</f>
        <v>Beth Higgins</v>
      </c>
    </row>
    <row r="9610" spans="1:25" x14ac:dyDescent="0.3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 t="shared" si="450"/>
        <v>Profit</v>
      </c>
      <c r="W9610" t="str">
        <f t="shared" si="451"/>
        <v>CA</v>
      </c>
      <c r="X9610" t="str">
        <f t="shared" si="452"/>
        <v>California</v>
      </c>
      <c r="Y9610" t="str">
        <f>VLOOKUP(P9610,'Product manager data'!$A$1:B9626,2,0)</f>
        <v>Willie Zensen</v>
      </c>
    </row>
    <row r="9611" spans="1:25" x14ac:dyDescent="0.3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t="str">
        <f t="shared" si="450"/>
        <v>Profit</v>
      </c>
      <c r="W9611" t="str">
        <f t="shared" si="451"/>
        <v>CA</v>
      </c>
      <c r="X9611" t="str">
        <f t="shared" si="452"/>
        <v>California</v>
      </c>
      <c r="Y9611" t="str">
        <f>VLOOKUP(P9611,'Product manager data'!$A$1:B9627,2,0)</f>
        <v>Robin Dennis</v>
      </c>
    </row>
    <row r="9612" spans="1:25" x14ac:dyDescent="0.3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 t="shared" si="450"/>
        <v>Profit</v>
      </c>
      <c r="W9612" t="str">
        <f t="shared" si="451"/>
        <v>CA</v>
      </c>
      <c r="X9612" t="str">
        <f t="shared" si="452"/>
        <v>California</v>
      </c>
      <c r="Y9612" t="str">
        <f>VLOOKUP(P9612,'Product manager data'!$A$1:B9628,2,0)</f>
        <v>Willie Zensen</v>
      </c>
    </row>
    <row r="9613" spans="1:25" x14ac:dyDescent="0.3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f t="shared" si="450"/>
        <v>Profit</v>
      </c>
      <c r="W9613" t="str">
        <f t="shared" si="451"/>
        <v>CA</v>
      </c>
      <c r="X9613" t="str">
        <f t="shared" si="452"/>
        <v>California</v>
      </c>
      <c r="Y9613" t="str">
        <f>VLOOKUP(P9613,'Product manager data'!$A$1:B9629,2,0)</f>
        <v>Junior Fason</v>
      </c>
    </row>
    <row r="9614" spans="1:25" x14ac:dyDescent="0.3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t="str">
        <f t="shared" si="450"/>
        <v>Profit</v>
      </c>
      <c r="W9614" t="str">
        <f t="shared" si="451"/>
        <v>CA</v>
      </c>
      <c r="X9614" t="str">
        <f t="shared" si="452"/>
        <v>California</v>
      </c>
      <c r="Y9614" t="str">
        <f>VLOOKUP(P9614,'Product manager data'!$A$1:B9630,2,0)</f>
        <v>James Marez</v>
      </c>
    </row>
    <row r="9615" spans="1:25" x14ac:dyDescent="0.3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 t="shared" si="450"/>
        <v>Profit</v>
      </c>
      <c r="W9615" t="str">
        <f t="shared" si="451"/>
        <v>CA</v>
      </c>
      <c r="X9615" t="str">
        <f t="shared" si="452"/>
        <v>California</v>
      </c>
      <c r="Y9615" t="str">
        <f>VLOOKUP(P9615,'Product manager data'!$A$1:B9631,2,0)</f>
        <v>Mary Wood</v>
      </c>
    </row>
    <row r="9616" spans="1:25" x14ac:dyDescent="0.3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f t="shared" si="450"/>
        <v>Profit</v>
      </c>
      <c r="W9616" t="str">
        <f t="shared" si="451"/>
        <v>CA</v>
      </c>
      <c r="X9616" t="str">
        <f t="shared" si="452"/>
        <v>California</v>
      </c>
      <c r="Y9616" t="str">
        <f>VLOOKUP(P9616,'Product manager data'!$A$1:B9632,2,0)</f>
        <v>Reggie Bacon</v>
      </c>
    </row>
    <row r="9617" spans="1:25" x14ac:dyDescent="0.3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 t="shared" si="450"/>
        <v>Profit</v>
      </c>
      <c r="W9617" t="str">
        <f t="shared" si="451"/>
        <v>CA</v>
      </c>
      <c r="X9617" t="str">
        <f t="shared" si="452"/>
        <v>California</v>
      </c>
      <c r="Y9617" t="str">
        <f>VLOOKUP(P9617,'Product manager data'!$A$1:B9633,2,0)</f>
        <v>Kimberly Harrington</v>
      </c>
    </row>
    <row r="9618" spans="1:25" x14ac:dyDescent="0.3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f t="shared" si="450"/>
        <v>Profit</v>
      </c>
      <c r="W9618" t="str">
        <f t="shared" si="451"/>
        <v>CA</v>
      </c>
      <c r="X9618" t="str">
        <f t="shared" si="452"/>
        <v>California</v>
      </c>
      <c r="Y9618" t="str">
        <f>VLOOKUP(P9618,'Product manager data'!$A$1:B9634,2,0)</f>
        <v>Eric Goetz</v>
      </c>
    </row>
    <row r="9619" spans="1:25" x14ac:dyDescent="0.3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f t="shared" si="450"/>
        <v>Profit</v>
      </c>
      <c r="W9619" t="str">
        <f t="shared" si="451"/>
        <v>CA</v>
      </c>
      <c r="X9619" t="str">
        <f t="shared" si="452"/>
        <v>California</v>
      </c>
      <c r="Y9619" t="str">
        <f>VLOOKUP(P9619,'Product manager data'!$A$1:B9635,2,0)</f>
        <v>Jason Lightner</v>
      </c>
    </row>
    <row r="9620" spans="1:25" x14ac:dyDescent="0.3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f t="shared" si="450"/>
        <v>Profit</v>
      </c>
      <c r="W9620" t="str">
        <f t="shared" si="451"/>
        <v>CA</v>
      </c>
      <c r="X9620" t="str">
        <f t="shared" si="452"/>
        <v>California</v>
      </c>
      <c r="Y9620" t="str">
        <f>VLOOKUP(P9620,'Product manager data'!$A$1:B9636,2,0)</f>
        <v>Eric Goetz</v>
      </c>
    </row>
    <row r="9621" spans="1:25" x14ac:dyDescent="0.3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f t="shared" si="450"/>
        <v>Loss</v>
      </c>
      <c r="W9621" t="str">
        <f t="shared" si="451"/>
        <v>CA</v>
      </c>
      <c r="X9621" t="str">
        <f t="shared" si="452"/>
        <v>California</v>
      </c>
      <c r="Y9621" t="str">
        <f>VLOOKUP(P9621,'Product manager data'!$A$1:B9637,2,0)</f>
        <v>Reggie Bacon</v>
      </c>
    </row>
    <row r="9622" spans="1:25" x14ac:dyDescent="0.3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t="str">
        <f t="shared" si="450"/>
        <v>Profit</v>
      </c>
      <c r="W9622" t="str">
        <f t="shared" si="451"/>
        <v>CA</v>
      </c>
      <c r="X9622" t="str">
        <f t="shared" si="452"/>
        <v>California</v>
      </c>
      <c r="Y9622" t="str">
        <f>VLOOKUP(P9622,'Product manager data'!$A$1:B9638,2,0)</f>
        <v>Mary Wood</v>
      </c>
    </row>
    <row r="9623" spans="1:25" x14ac:dyDescent="0.3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t="str">
        <f t="shared" si="450"/>
        <v>Profit</v>
      </c>
      <c r="W9623" t="str">
        <f t="shared" si="451"/>
        <v>CA</v>
      </c>
      <c r="X9623" t="str">
        <f t="shared" si="452"/>
        <v>California</v>
      </c>
      <c r="Y9623" t="str">
        <f>VLOOKUP(P9623,'Product manager data'!$A$1:B9639,2,0)</f>
        <v>Reggie Bacon</v>
      </c>
    </row>
    <row r="9624" spans="1:25" x14ac:dyDescent="0.3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t="str">
        <f t="shared" si="450"/>
        <v>Profit</v>
      </c>
      <c r="W9624" t="str">
        <f t="shared" si="451"/>
        <v>CA</v>
      </c>
      <c r="X9624" t="str">
        <f t="shared" si="452"/>
        <v>California</v>
      </c>
      <c r="Y9624" t="str">
        <f>VLOOKUP(P9624,'Product manager data'!$A$1:B9640,2,0)</f>
        <v>Beth Higgins</v>
      </c>
    </row>
    <row r="9625" spans="1:25" x14ac:dyDescent="0.3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f t="shared" si="450"/>
        <v>Loss</v>
      </c>
      <c r="W9625" t="str">
        <f t="shared" si="451"/>
        <v>CA</v>
      </c>
      <c r="X9625" t="str">
        <f t="shared" si="452"/>
        <v>California</v>
      </c>
      <c r="Y9625" t="str">
        <f>VLOOKUP(P9625,'Product manager data'!$A$1:B9641,2,0)</f>
        <v>Mary Wood</v>
      </c>
    </row>
    <row r="9626" spans="1:25" x14ac:dyDescent="0.3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f t="shared" si="450"/>
        <v>Loss</v>
      </c>
      <c r="W9626" t="str">
        <f t="shared" si="451"/>
        <v>CA</v>
      </c>
      <c r="X9626" t="str">
        <f t="shared" si="452"/>
        <v>California</v>
      </c>
      <c r="Y9626" t="str">
        <f>VLOOKUP(P9626,'Product manager data'!$A$1:B9642,2,0)</f>
        <v>Michael Benoit</v>
      </c>
    </row>
    <row r="9627" spans="1:25" x14ac:dyDescent="0.3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t="str">
        <f t="shared" si="450"/>
        <v>Loss</v>
      </c>
      <c r="W9627" t="str">
        <f t="shared" si="451"/>
        <v>CA</v>
      </c>
      <c r="X9627" t="str">
        <f t="shared" si="452"/>
        <v>California</v>
      </c>
      <c r="Y9627" t="str">
        <f>VLOOKUP(P9627,'Product manager data'!$A$1:B9643,2,0)</f>
        <v>Tim Collins</v>
      </c>
    </row>
    <row r="9628" spans="1:25" x14ac:dyDescent="0.3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t="str">
        <f t="shared" si="450"/>
        <v>Profit</v>
      </c>
      <c r="W9628" t="str">
        <f t="shared" si="451"/>
        <v>CA</v>
      </c>
      <c r="X9628" t="str">
        <f t="shared" si="452"/>
        <v>California</v>
      </c>
      <c r="Y9628" t="str">
        <f>VLOOKUP(P9628,'Product manager data'!$A$1:B9644,2,0)</f>
        <v>Beth Higgins</v>
      </c>
    </row>
    <row r="9629" spans="1:25" x14ac:dyDescent="0.3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f t="shared" si="450"/>
        <v>Profit</v>
      </c>
      <c r="W9629" t="str">
        <f t="shared" si="451"/>
        <v>CA</v>
      </c>
      <c r="X9629" t="str">
        <f t="shared" si="452"/>
        <v>California</v>
      </c>
      <c r="Y9629" t="str">
        <f>VLOOKUP(P9629,'Product manager data'!$A$1:B9645,2,0)</f>
        <v>Kimberly Harrington</v>
      </c>
    </row>
    <row r="9630" spans="1:25" x14ac:dyDescent="0.3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 t="shared" si="450"/>
        <v>Profit</v>
      </c>
      <c r="W9630" t="str">
        <f t="shared" si="451"/>
        <v>CA</v>
      </c>
      <c r="X9630" t="str">
        <f t="shared" si="452"/>
        <v>California</v>
      </c>
      <c r="Y9630" t="str">
        <f>VLOOKUP(P9630,'Product manager data'!$A$1:B9646,2,0)</f>
        <v>Beth Higgins</v>
      </c>
    </row>
    <row r="9631" spans="1:25" x14ac:dyDescent="0.3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t="str">
        <f t="shared" si="450"/>
        <v>Loss</v>
      </c>
      <c r="W9631" t="str">
        <f t="shared" si="451"/>
        <v>CA</v>
      </c>
      <c r="X9631" t="str">
        <f t="shared" si="452"/>
        <v>California</v>
      </c>
      <c r="Y9631" t="str">
        <f>VLOOKUP(P9631,'Product manager data'!$A$1:B9647,2,0)</f>
        <v>Kimberly Harrington</v>
      </c>
    </row>
    <row r="9632" spans="1:25" x14ac:dyDescent="0.3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 t="shared" si="450"/>
        <v>Profit</v>
      </c>
      <c r="W9632" t="str">
        <f t="shared" si="451"/>
        <v>CA</v>
      </c>
      <c r="X9632" t="str">
        <f t="shared" si="452"/>
        <v>California</v>
      </c>
      <c r="Y9632" t="str">
        <f>VLOOKUP(P9632,'Product manager data'!$A$1:B9648,2,0)</f>
        <v>Kimberly Harrington</v>
      </c>
    </row>
    <row r="9633" spans="1:25" x14ac:dyDescent="0.3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t="str">
        <f t="shared" si="450"/>
        <v>Profit</v>
      </c>
      <c r="W9633" t="str">
        <f t="shared" si="451"/>
        <v>CA</v>
      </c>
      <c r="X9633" t="str">
        <f t="shared" si="452"/>
        <v>California</v>
      </c>
      <c r="Y9633" t="str">
        <f>VLOOKUP(P9633,'Product manager data'!$A$1:B9649,2,0)</f>
        <v>James Marez</v>
      </c>
    </row>
    <row r="9634" spans="1:25" x14ac:dyDescent="0.3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f t="shared" si="450"/>
        <v>Profit</v>
      </c>
      <c r="W9634" t="str">
        <f t="shared" si="451"/>
        <v>CA</v>
      </c>
      <c r="X9634" t="str">
        <f t="shared" si="452"/>
        <v>California</v>
      </c>
      <c r="Y9634" t="str">
        <f>VLOOKUP(P9634,'Product manager data'!$A$1:B9650,2,0)</f>
        <v>Mary Wood</v>
      </c>
    </row>
    <row r="9635" spans="1:25" x14ac:dyDescent="0.3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f t="shared" si="450"/>
        <v>Profit</v>
      </c>
      <c r="W9635" t="str">
        <f t="shared" si="451"/>
        <v>CA</v>
      </c>
      <c r="X9635" t="str">
        <f t="shared" si="452"/>
        <v>California</v>
      </c>
      <c r="Y9635" t="str">
        <f>VLOOKUP(P9635,'Product manager data'!$A$1:B9651,2,0)</f>
        <v>Reggie Bacon</v>
      </c>
    </row>
    <row r="9636" spans="1:25" x14ac:dyDescent="0.3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f t="shared" si="450"/>
        <v>Profit</v>
      </c>
      <c r="W9636" t="str">
        <f t="shared" si="451"/>
        <v>CA</v>
      </c>
      <c r="X9636" t="str">
        <f t="shared" si="452"/>
        <v>California</v>
      </c>
      <c r="Y9636" t="str">
        <f>VLOOKUP(P9636,'Product manager data'!$A$1:B9652,2,0)</f>
        <v>Myrtle Holloway</v>
      </c>
    </row>
    <row r="9637" spans="1:25" x14ac:dyDescent="0.3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t="str">
        <f t="shared" si="450"/>
        <v>Profit</v>
      </c>
      <c r="W9637" t="str">
        <f t="shared" si="451"/>
        <v>CA</v>
      </c>
      <c r="X9637" t="str">
        <f t="shared" si="452"/>
        <v>California</v>
      </c>
      <c r="Y9637" t="str">
        <f>VLOOKUP(P9637,'Product manager data'!$A$1:B9653,2,0)</f>
        <v>Sandra Cruz</v>
      </c>
    </row>
    <row r="9638" spans="1:25" x14ac:dyDescent="0.3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f t="shared" si="450"/>
        <v>Profit</v>
      </c>
      <c r="W9638" t="str">
        <f t="shared" si="451"/>
        <v>CA</v>
      </c>
      <c r="X9638" t="str">
        <f t="shared" si="452"/>
        <v>California</v>
      </c>
      <c r="Y9638" t="str">
        <f>VLOOKUP(P9638,'Product manager data'!$A$1:B9654,2,0)</f>
        <v>Robin Dennis</v>
      </c>
    </row>
    <row r="9639" spans="1:25" x14ac:dyDescent="0.3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f t="shared" si="450"/>
        <v>Profit</v>
      </c>
      <c r="W9639" t="str">
        <f t="shared" si="451"/>
        <v>CA</v>
      </c>
      <c r="X9639" t="str">
        <f t="shared" si="452"/>
        <v>California</v>
      </c>
      <c r="Y9639" t="str">
        <f>VLOOKUP(P9639,'Product manager data'!$A$1:B9655,2,0)</f>
        <v>Michael Benoit</v>
      </c>
    </row>
    <row r="9640" spans="1:25" x14ac:dyDescent="0.3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t="str">
        <f t="shared" si="450"/>
        <v>Profit</v>
      </c>
      <c r="W9640" t="str">
        <f t="shared" si="451"/>
        <v>US</v>
      </c>
      <c r="X9640" t="str">
        <f t="shared" si="452"/>
        <v>Texas</v>
      </c>
      <c r="Y9640" t="str">
        <f>VLOOKUP(P9640,'Product manager data'!$A$1:B9656,2,0)</f>
        <v>Beth Higgins</v>
      </c>
    </row>
    <row r="9641" spans="1:25" x14ac:dyDescent="0.3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f t="shared" si="450"/>
        <v>Loss</v>
      </c>
      <c r="W9641" t="str">
        <f t="shared" si="451"/>
        <v>CA</v>
      </c>
      <c r="X9641" t="str">
        <f t="shared" si="452"/>
        <v>California</v>
      </c>
      <c r="Y9641" t="str">
        <f>VLOOKUP(P9641,'Product manager data'!$A$1:B9657,2,0)</f>
        <v>Michael Benoit</v>
      </c>
    </row>
    <row r="9642" spans="1:25" x14ac:dyDescent="0.3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 t="shared" si="450"/>
        <v>Profit</v>
      </c>
      <c r="W9642" t="str">
        <f t="shared" si="451"/>
        <v>CA</v>
      </c>
      <c r="X9642" t="str">
        <f t="shared" si="452"/>
        <v>California</v>
      </c>
      <c r="Y9642" t="str">
        <f>VLOOKUP(P9642,'Product manager data'!$A$1:B9658,2,0)</f>
        <v>Eric Goetz</v>
      </c>
    </row>
    <row r="9643" spans="1:25" x14ac:dyDescent="0.3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t="str">
        <f t="shared" si="450"/>
        <v>Profit</v>
      </c>
      <c r="W9643" t="str">
        <f t="shared" si="451"/>
        <v>CA</v>
      </c>
      <c r="X9643" t="str">
        <f t="shared" si="452"/>
        <v>California</v>
      </c>
      <c r="Y9643" t="str">
        <f>VLOOKUP(P9643,'Product manager data'!$A$1:B9659,2,0)</f>
        <v>Myrtle Holloway</v>
      </c>
    </row>
    <row r="9644" spans="1:25" x14ac:dyDescent="0.3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t="str">
        <f t="shared" si="450"/>
        <v>Profit</v>
      </c>
      <c r="W9644" t="str">
        <f t="shared" si="451"/>
        <v>CA</v>
      </c>
      <c r="X9644" t="str">
        <f t="shared" si="452"/>
        <v>California</v>
      </c>
      <c r="Y9644" t="str">
        <f>VLOOKUP(P9644,'Product manager data'!$A$1:B9660,2,0)</f>
        <v>Sandra Cruz</v>
      </c>
    </row>
    <row r="9645" spans="1:25" x14ac:dyDescent="0.3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t="str">
        <f t="shared" si="450"/>
        <v>Profit</v>
      </c>
      <c r="W9645" t="str">
        <f t="shared" si="451"/>
        <v>CA</v>
      </c>
      <c r="X9645" t="str">
        <f t="shared" si="452"/>
        <v>California</v>
      </c>
      <c r="Y9645" t="str">
        <f>VLOOKUP(P9645,'Product manager data'!$A$1:B9661,2,0)</f>
        <v>Sandra Cruz</v>
      </c>
    </row>
    <row r="9646" spans="1:25" x14ac:dyDescent="0.3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f t="shared" si="450"/>
        <v>Profit</v>
      </c>
      <c r="W9646" t="str">
        <f t="shared" si="451"/>
        <v>US</v>
      </c>
      <c r="X9646" t="str">
        <f t="shared" si="452"/>
        <v>Texas</v>
      </c>
      <c r="Y9646" t="str">
        <f>VLOOKUP(P9646,'Product manager data'!$A$1:B9662,2,0)</f>
        <v>Reggie Bacon</v>
      </c>
    </row>
    <row r="9647" spans="1:25" x14ac:dyDescent="0.3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f t="shared" si="450"/>
        <v>Loss</v>
      </c>
      <c r="W9647" t="str">
        <f t="shared" si="451"/>
        <v>US</v>
      </c>
      <c r="X9647" t="str">
        <f t="shared" si="452"/>
        <v>Texas</v>
      </c>
      <c r="Y9647" t="str">
        <f>VLOOKUP(P9647,'Product manager data'!$A$1:B9663,2,0)</f>
        <v>Myrtle Holloway</v>
      </c>
    </row>
    <row r="9648" spans="1:25" x14ac:dyDescent="0.3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f t="shared" si="450"/>
        <v>Loss</v>
      </c>
      <c r="W9648" t="str">
        <f t="shared" si="451"/>
        <v>US</v>
      </c>
      <c r="X9648" t="str">
        <f t="shared" si="452"/>
        <v>Texas</v>
      </c>
      <c r="Y9648" t="str">
        <f>VLOOKUP(P9648,'Product manager data'!$A$1:B9664,2,0)</f>
        <v>Kimberly Harrington</v>
      </c>
    </row>
    <row r="9649" spans="1:25" x14ac:dyDescent="0.3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t="str">
        <f t="shared" si="450"/>
        <v>Profit</v>
      </c>
      <c r="W9649" t="str">
        <f t="shared" si="451"/>
        <v>CA</v>
      </c>
      <c r="X9649" t="str">
        <f t="shared" si="452"/>
        <v>California</v>
      </c>
      <c r="Y9649" t="str">
        <f>VLOOKUP(P9649,'Product manager data'!$A$1:B9665,2,0)</f>
        <v>Myrtle Holloway</v>
      </c>
    </row>
    <row r="9650" spans="1:25" x14ac:dyDescent="0.3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t="str">
        <f t="shared" si="450"/>
        <v>Profit</v>
      </c>
      <c r="W9650" t="str">
        <f t="shared" si="451"/>
        <v>CA</v>
      </c>
      <c r="X9650" t="str">
        <f t="shared" si="452"/>
        <v>California</v>
      </c>
      <c r="Y9650" t="str">
        <f>VLOOKUP(P9650,'Product manager data'!$A$1:B9666,2,0)</f>
        <v>James Marez</v>
      </c>
    </row>
    <row r="9651" spans="1:25" x14ac:dyDescent="0.3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f t="shared" si="450"/>
        <v>Profit</v>
      </c>
      <c r="W9651" t="str">
        <f t="shared" si="451"/>
        <v>CA</v>
      </c>
      <c r="X9651" t="str">
        <f t="shared" si="452"/>
        <v>California</v>
      </c>
      <c r="Y9651" t="str">
        <f>VLOOKUP(P9651,'Product manager data'!$A$1:B9667,2,0)</f>
        <v>Tim Collins</v>
      </c>
    </row>
    <row r="9652" spans="1:25" x14ac:dyDescent="0.3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t="str">
        <f t="shared" si="450"/>
        <v>Profit</v>
      </c>
      <c r="W9652" t="str">
        <f t="shared" si="451"/>
        <v>CA</v>
      </c>
      <c r="X9652" t="str">
        <f t="shared" si="452"/>
        <v>California</v>
      </c>
      <c r="Y9652" t="str">
        <f>VLOOKUP(P9652,'Product manager data'!$A$1:B9668,2,0)</f>
        <v>Eric Goetz</v>
      </c>
    </row>
    <row r="9653" spans="1:25" x14ac:dyDescent="0.3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f t="shared" si="450"/>
        <v>Profit</v>
      </c>
      <c r="W9653" t="str">
        <f t="shared" si="451"/>
        <v>CA</v>
      </c>
      <c r="X9653" t="str">
        <f t="shared" si="452"/>
        <v>California</v>
      </c>
      <c r="Y9653" t="str">
        <f>VLOOKUP(P9653,'Product manager data'!$A$1:B9669,2,0)</f>
        <v>Mary Wood</v>
      </c>
    </row>
    <row r="9654" spans="1:25" x14ac:dyDescent="0.3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 t="shared" si="450"/>
        <v>Profit</v>
      </c>
      <c r="W9654" t="str">
        <f t="shared" si="451"/>
        <v>CA</v>
      </c>
      <c r="X9654" t="str">
        <f t="shared" si="452"/>
        <v>California</v>
      </c>
      <c r="Y9654" t="str">
        <f>VLOOKUP(P9654,'Product manager data'!$A$1:B9670,2,0)</f>
        <v>Robin Dennis</v>
      </c>
    </row>
    <row r="9655" spans="1:25" x14ac:dyDescent="0.3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t="str">
        <f t="shared" si="450"/>
        <v>Profit</v>
      </c>
      <c r="W9655" t="str">
        <f t="shared" si="451"/>
        <v>CA</v>
      </c>
      <c r="X9655" t="str">
        <f t="shared" si="452"/>
        <v>California</v>
      </c>
      <c r="Y9655" t="str">
        <f>VLOOKUP(P9655,'Product manager data'!$A$1:B9671,2,0)</f>
        <v>Reggie Bacon</v>
      </c>
    </row>
    <row r="9656" spans="1:25" x14ac:dyDescent="0.3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f t="shared" si="450"/>
        <v>Loss</v>
      </c>
      <c r="W9656" t="str">
        <f t="shared" si="451"/>
        <v>CA</v>
      </c>
      <c r="X9656" t="str">
        <f t="shared" si="452"/>
        <v>California</v>
      </c>
      <c r="Y9656" t="str">
        <f>VLOOKUP(P9656,'Product manager data'!$A$1:B9672,2,0)</f>
        <v>Kimberly Harrington</v>
      </c>
    </row>
    <row r="9657" spans="1:25" x14ac:dyDescent="0.3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t="str">
        <f t="shared" si="450"/>
        <v>Profit</v>
      </c>
      <c r="W9657" t="str">
        <f t="shared" si="451"/>
        <v>CA</v>
      </c>
      <c r="X9657" t="str">
        <f t="shared" si="452"/>
        <v>California</v>
      </c>
      <c r="Y9657" t="str">
        <f>VLOOKUP(P9657,'Product manager data'!$A$1:B9673,2,0)</f>
        <v>Robin Dennis</v>
      </c>
    </row>
    <row r="9658" spans="1:25" x14ac:dyDescent="0.3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f t="shared" si="450"/>
        <v>Profit</v>
      </c>
      <c r="W9658" t="str">
        <f t="shared" si="451"/>
        <v>CA</v>
      </c>
      <c r="X9658" t="str">
        <f t="shared" si="452"/>
        <v>California</v>
      </c>
      <c r="Y9658" t="str">
        <f>VLOOKUP(P9658,'Product manager data'!$A$1:B9674,2,0)</f>
        <v>Kimberly Harrington</v>
      </c>
    </row>
    <row r="9659" spans="1:25" x14ac:dyDescent="0.3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t="str">
        <f t="shared" si="450"/>
        <v>Profit</v>
      </c>
      <c r="W9659" t="str">
        <f t="shared" si="451"/>
        <v>CA</v>
      </c>
      <c r="X9659" t="str">
        <f t="shared" si="452"/>
        <v>California</v>
      </c>
      <c r="Y9659" t="str">
        <f>VLOOKUP(P9659,'Product manager data'!$A$1:B9675,2,0)</f>
        <v>Eric Goetz</v>
      </c>
    </row>
    <row r="9660" spans="1:25" x14ac:dyDescent="0.3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t="str">
        <f t="shared" si="450"/>
        <v>Profit</v>
      </c>
      <c r="W9660" t="str">
        <f t="shared" si="451"/>
        <v>CA</v>
      </c>
      <c r="X9660" t="str">
        <f t="shared" si="452"/>
        <v>California</v>
      </c>
      <c r="Y9660" t="str">
        <f>VLOOKUP(P9660,'Product manager data'!$A$1:B9676,2,0)</f>
        <v>Sandra Cruz</v>
      </c>
    </row>
    <row r="9661" spans="1:25" x14ac:dyDescent="0.3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t="str">
        <f t="shared" si="450"/>
        <v>Profit</v>
      </c>
      <c r="W9661" t="str">
        <f t="shared" si="451"/>
        <v>CA</v>
      </c>
      <c r="X9661" t="str">
        <f t="shared" si="452"/>
        <v>California</v>
      </c>
      <c r="Y9661" t="str">
        <f>VLOOKUP(P9661,'Product manager data'!$A$1:B9677,2,0)</f>
        <v>Willie Zensen</v>
      </c>
    </row>
    <row r="9662" spans="1:25" x14ac:dyDescent="0.3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t="str">
        <f t="shared" si="450"/>
        <v>Profit</v>
      </c>
      <c r="W9662" t="str">
        <f t="shared" si="451"/>
        <v>CA</v>
      </c>
      <c r="X9662" t="str">
        <f t="shared" si="452"/>
        <v>California</v>
      </c>
      <c r="Y9662" t="str">
        <f>VLOOKUP(P9662,'Product manager data'!$A$1:B9678,2,0)</f>
        <v>James Marez</v>
      </c>
    </row>
    <row r="9663" spans="1:25" x14ac:dyDescent="0.3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t="str">
        <f t="shared" si="450"/>
        <v>Profit</v>
      </c>
      <c r="W9663" t="str">
        <f t="shared" si="451"/>
        <v>CA</v>
      </c>
      <c r="X9663" t="str">
        <f t="shared" si="452"/>
        <v>California</v>
      </c>
      <c r="Y9663" t="str">
        <f>VLOOKUP(P9663,'Product manager data'!$A$1:B9679,2,0)</f>
        <v>Reggie Bacon</v>
      </c>
    </row>
    <row r="9664" spans="1:25" x14ac:dyDescent="0.3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t="str">
        <f t="shared" si="450"/>
        <v>Profit</v>
      </c>
      <c r="W9664" t="str">
        <f t="shared" si="451"/>
        <v>CA</v>
      </c>
      <c r="X9664" t="str">
        <f t="shared" si="452"/>
        <v>California</v>
      </c>
      <c r="Y9664" t="str">
        <f>VLOOKUP(P9664,'Product manager data'!$A$1:B9680,2,0)</f>
        <v>James Marez</v>
      </c>
    </row>
    <row r="9665" spans="1:25" x14ac:dyDescent="0.3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f t="shared" si="450"/>
        <v>Profit</v>
      </c>
      <c r="W9665" t="str">
        <f t="shared" si="451"/>
        <v>CA</v>
      </c>
      <c r="X9665" t="str">
        <f t="shared" si="452"/>
        <v>California</v>
      </c>
      <c r="Y9665" t="str">
        <f>VLOOKUP(P9665,'Product manager data'!$A$1:B9681,2,0)</f>
        <v>Myrtle Holloway</v>
      </c>
    </row>
    <row r="9666" spans="1:25" x14ac:dyDescent="0.3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f t="shared" si="450"/>
        <v>Profit</v>
      </c>
      <c r="W9666" t="str">
        <f t="shared" si="451"/>
        <v>US</v>
      </c>
      <c r="X9666" t="str">
        <f t="shared" si="452"/>
        <v>Texas</v>
      </c>
      <c r="Y9666" t="str">
        <f>VLOOKUP(P9666,'Product manager data'!$A$1:B9682,2,0)</f>
        <v>Beth Higgins</v>
      </c>
    </row>
    <row r="9667" spans="1:25" x14ac:dyDescent="0.3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f t="shared" ref="V9667:V9730" si="453">IF(U9667&gt;=0,"Profit","Loss")</f>
        <v>Profit</v>
      </c>
      <c r="W9667" t="str">
        <f t="shared" ref="W9667:W9730" si="454">MID(B9667,1,2)</f>
        <v>CA</v>
      </c>
      <c r="X9667" t="str">
        <f t="shared" ref="X9667:X9730" si="455">IF(W9667="CA","California","Texas")</f>
        <v>California</v>
      </c>
      <c r="Y9667" t="str">
        <f>VLOOKUP(P9667,'Product manager data'!$A$1:B9683,2,0)</f>
        <v>Robin Dennis</v>
      </c>
    </row>
    <row r="9668" spans="1:25" x14ac:dyDescent="0.3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t="str">
        <f t="shared" si="453"/>
        <v>Profit</v>
      </c>
      <c r="W9668" t="str">
        <f t="shared" si="454"/>
        <v>CA</v>
      </c>
      <c r="X9668" t="str">
        <f t="shared" si="455"/>
        <v>California</v>
      </c>
      <c r="Y9668" t="str">
        <f>VLOOKUP(P9668,'Product manager data'!$A$1:B9684,2,0)</f>
        <v>Robin Dennis</v>
      </c>
    </row>
    <row r="9669" spans="1:25" x14ac:dyDescent="0.3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t="str">
        <f t="shared" si="453"/>
        <v>Profit</v>
      </c>
      <c r="W9669" t="str">
        <f t="shared" si="454"/>
        <v>CA</v>
      </c>
      <c r="X9669" t="str">
        <f t="shared" si="455"/>
        <v>California</v>
      </c>
      <c r="Y9669" t="str">
        <f>VLOOKUP(P9669,'Product manager data'!$A$1:B9685,2,0)</f>
        <v>Kimberly Harrington</v>
      </c>
    </row>
    <row r="9670" spans="1:25" x14ac:dyDescent="0.3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t="str">
        <f t="shared" si="453"/>
        <v>Profit</v>
      </c>
      <c r="W9670" t="str">
        <f t="shared" si="454"/>
        <v>CA</v>
      </c>
      <c r="X9670" t="str">
        <f t="shared" si="455"/>
        <v>California</v>
      </c>
      <c r="Y9670" t="str">
        <f>VLOOKUP(P9670,'Product manager data'!$A$1:B9686,2,0)</f>
        <v>Rosemary Hearon</v>
      </c>
    </row>
    <row r="9671" spans="1:25" x14ac:dyDescent="0.3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f t="shared" si="453"/>
        <v>Profit</v>
      </c>
      <c r="W9671" t="str">
        <f t="shared" si="454"/>
        <v>CA</v>
      </c>
      <c r="X9671" t="str">
        <f t="shared" si="455"/>
        <v>California</v>
      </c>
      <c r="Y9671" t="str">
        <f>VLOOKUP(P9671,'Product manager data'!$A$1:B9687,2,0)</f>
        <v>Willie Zensen</v>
      </c>
    </row>
    <row r="9672" spans="1:25" x14ac:dyDescent="0.3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f t="shared" si="453"/>
        <v>Profit</v>
      </c>
      <c r="W9672" t="str">
        <f t="shared" si="454"/>
        <v>CA</v>
      </c>
      <c r="X9672" t="str">
        <f t="shared" si="455"/>
        <v>California</v>
      </c>
      <c r="Y9672" t="str">
        <f>VLOOKUP(P9672,'Product manager data'!$A$1:B9688,2,0)</f>
        <v>Eric Goetz</v>
      </c>
    </row>
    <row r="9673" spans="1:25" x14ac:dyDescent="0.3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 t="shared" si="453"/>
        <v>Profit</v>
      </c>
      <c r="W9673" t="str">
        <f t="shared" si="454"/>
        <v>US</v>
      </c>
      <c r="X9673" t="str">
        <f t="shared" si="455"/>
        <v>Texas</v>
      </c>
      <c r="Y9673" t="str">
        <f>VLOOKUP(P9673,'Product manager data'!$A$1:B9689,2,0)</f>
        <v>James Marez</v>
      </c>
    </row>
    <row r="9674" spans="1:25" x14ac:dyDescent="0.3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f t="shared" si="453"/>
        <v>Profit</v>
      </c>
      <c r="W9674" t="str">
        <f t="shared" si="454"/>
        <v>CA</v>
      </c>
      <c r="X9674" t="str">
        <f t="shared" si="455"/>
        <v>California</v>
      </c>
      <c r="Y9674" t="str">
        <f>VLOOKUP(P9674,'Product manager data'!$A$1:B9690,2,0)</f>
        <v>Beth Higgins</v>
      </c>
    </row>
    <row r="9675" spans="1:25" x14ac:dyDescent="0.3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t="str">
        <f t="shared" si="453"/>
        <v>Loss</v>
      </c>
      <c r="W9675" t="str">
        <f t="shared" si="454"/>
        <v>CA</v>
      </c>
      <c r="X9675" t="str">
        <f t="shared" si="455"/>
        <v>California</v>
      </c>
      <c r="Y9675" t="str">
        <f>VLOOKUP(P9675,'Product manager data'!$A$1:B9691,2,0)</f>
        <v>James Marez</v>
      </c>
    </row>
    <row r="9676" spans="1:25" x14ac:dyDescent="0.3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t="str">
        <f t="shared" si="453"/>
        <v>Profit</v>
      </c>
      <c r="W9676" t="str">
        <f t="shared" si="454"/>
        <v>US</v>
      </c>
      <c r="X9676" t="str">
        <f t="shared" si="455"/>
        <v>Texas</v>
      </c>
      <c r="Y9676" t="str">
        <f>VLOOKUP(P9676,'Product manager data'!$A$1:B9692,2,0)</f>
        <v>Myrtle Holloway</v>
      </c>
    </row>
    <row r="9677" spans="1:25" x14ac:dyDescent="0.3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t="str">
        <f t="shared" si="453"/>
        <v>Profit</v>
      </c>
      <c r="W9677" t="str">
        <f t="shared" si="454"/>
        <v>CA</v>
      </c>
      <c r="X9677" t="str">
        <f t="shared" si="455"/>
        <v>California</v>
      </c>
      <c r="Y9677" t="str">
        <f>VLOOKUP(P9677,'Product manager data'!$A$1:B9693,2,0)</f>
        <v>Robin Dennis</v>
      </c>
    </row>
    <row r="9678" spans="1:25" x14ac:dyDescent="0.3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f t="shared" si="453"/>
        <v>Profit</v>
      </c>
      <c r="W9678" t="str">
        <f t="shared" si="454"/>
        <v>US</v>
      </c>
      <c r="X9678" t="str">
        <f t="shared" si="455"/>
        <v>Texas</v>
      </c>
      <c r="Y9678" t="str">
        <f>VLOOKUP(P9678,'Product manager data'!$A$1:B9694,2,0)</f>
        <v>Rosemary Hearon</v>
      </c>
    </row>
    <row r="9679" spans="1:25" x14ac:dyDescent="0.3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f t="shared" si="453"/>
        <v>Profit</v>
      </c>
      <c r="W9679" t="str">
        <f t="shared" si="454"/>
        <v>CA</v>
      </c>
      <c r="X9679" t="str">
        <f t="shared" si="455"/>
        <v>California</v>
      </c>
      <c r="Y9679" t="str">
        <f>VLOOKUP(P9679,'Product manager data'!$A$1:B9695,2,0)</f>
        <v>Eric Goetz</v>
      </c>
    </row>
    <row r="9680" spans="1:25" x14ac:dyDescent="0.3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t="str">
        <f t="shared" si="453"/>
        <v>Profit</v>
      </c>
      <c r="W9680" t="str">
        <f t="shared" si="454"/>
        <v>CA</v>
      </c>
      <c r="X9680" t="str">
        <f t="shared" si="455"/>
        <v>California</v>
      </c>
      <c r="Y9680" t="str">
        <f>VLOOKUP(P9680,'Product manager data'!$A$1:B9696,2,0)</f>
        <v>Tammie Nelson</v>
      </c>
    </row>
    <row r="9681" spans="1:25" x14ac:dyDescent="0.3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f t="shared" si="453"/>
        <v>Profit</v>
      </c>
      <c r="W9681" t="str">
        <f t="shared" si="454"/>
        <v>CA</v>
      </c>
      <c r="X9681" t="str">
        <f t="shared" si="455"/>
        <v>California</v>
      </c>
      <c r="Y9681" t="str">
        <f>VLOOKUP(P9681,'Product manager data'!$A$1:B9697,2,0)</f>
        <v>Myrtle Holloway</v>
      </c>
    </row>
    <row r="9682" spans="1:25" x14ac:dyDescent="0.3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f t="shared" si="453"/>
        <v>Profit</v>
      </c>
      <c r="W9682" t="str">
        <f t="shared" si="454"/>
        <v>CA</v>
      </c>
      <c r="X9682" t="str">
        <f t="shared" si="455"/>
        <v>California</v>
      </c>
      <c r="Y9682" t="str">
        <f>VLOOKUP(P9682,'Product manager data'!$A$1:B9698,2,0)</f>
        <v>James Marez</v>
      </c>
    </row>
    <row r="9683" spans="1:25" x14ac:dyDescent="0.3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t="str">
        <f t="shared" si="453"/>
        <v>Profit</v>
      </c>
      <c r="W9683" t="str">
        <f t="shared" si="454"/>
        <v>CA</v>
      </c>
      <c r="X9683" t="str">
        <f t="shared" si="455"/>
        <v>California</v>
      </c>
      <c r="Y9683" t="str">
        <f>VLOOKUP(P9683,'Product manager data'!$A$1:B9699,2,0)</f>
        <v>Willie Zensen</v>
      </c>
    </row>
    <row r="9684" spans="1:25" x14ac:dyDescent="0.3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 t="shared" si="453"/>
        <v>Profit</v>
      </c>
      <c r="W9684" t="str">
        <f t="shared" si="454"/>
        <v>CA</v>
      </c>
      <c r="X9684" t="str">
        <f t="shared" si="455"/>
        <v>California</v>
      </c>
      <c r="Y9684" t="str">
        <f>VLOOKUP(P9684,'Product manager data'!$A$1:B9700,2,0)</f>
        <v>Beth Higgins</v>
      </c>
    </row>
    <row r="9685" spans="1:25" x14ac:dyDescent="0.3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 t="shared" si="453"/>
        <v>Profit</v>
      </c>
      <c r="W9685" t="str">
        <f t="shared" si="454"/>
        <v>CA</v>
      </c>
      <c r="X9685" t="str">
        <f t="shared" si="455"/>
        <v>California</v>
      </c>
      <c r="Y9685" t="str">
        <f>VLOOKUP(P9685,'Product manager data'!$A$1:B9701,2,0)</f>
        <v>Robin Dennis</v>
      </c>
    </row>
    <row r="9686" spans="1:25" x14ac:dyDescent="0.3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t="str">
        <f t="shared" si="453"/>
        <v>Profit</v>
      </c>
      <c r="W9686" t="str">
        <f t="shared" si="454"/>
        <v>CA</v>
      </c>
      <c r="X9686" t="str">
        <f t="shared" si="455"/>
        <v>California</v>
      </c>
      <c r="Y9686" t="str">
        <f>VLOOKUP(P9686,'Product manager data'!$A$1:B9702,2,0)</f>
        <v>Beth Higgins</v>
      </c>
    </row>
    <row r="9687" spans="1:25" x14ac:dyDescent="0.3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t="str">
        <f t="shared" si="453"/>
        <v>Profit</v>
      </c>
      <c r="W9687" t="str">
        <f t="shared" si="454"/>
        <v>CA</v>
      </c>
      <c r="X9687" t="str">
        <f t="shared" si="455"/>
        <v>California</v>
      </c>
      <c r="Y9687" t="str">
        <f>VLOOKUP(P9687,'Product manager data'!$A$1:B9703,2,0)</f>
        <v>Reggie Bacon</v>
      </c>
    </row>
    <row r="9688" spans="1:25" x14ac:dyDescent="0.3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f t="shared" si="453"/>
        <v>Profit</v>
      </c>
      <c r="W9688" t="str">
        <f t="shared" si="454"/>
        <v>CA</v>
      </c>
      <c r="X9688" t="str">
        <f t="shared" si="455"/>
        <v>California</v>
      </c>
      <c r="Y9688" t="str">
        <f>VLOOKUP(P9688,'Product manager data'!$A$1:B9704,2,0)</f>
        <v>Eric Goetz</v>
      </c>
    </row>
    <row r="9689" spans="1:25" x14ac:dyDescent="0.3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f t="shared" si="453"/>
        <v>Loss</v>
      </c>
      <c r="W9689" t="str">
        <f t="shared" si="454"/>
        <v>US</v>
      </c>
      <c r="X9689" t="str">
        <f t="shared" si="455"/>
        <v>Texas</v>
      </c>
      <c r="Y9689" t="str">
        <f>VLOOKUP(P9689,'Product manager data'!$A$1:B9705,2,0)</f>
        <v>Kimberly Harrington</v>
      </c>
    </row>
    <row r="9690" spans="1:25" x14ac:dyDescent="0.3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t="str">
        <f t="shared" si="453"/>
        <v>Profit</v>
      </c>
      <c r="W9690" t="str">
        <f t="shared" si="454"/>
        <v>US</v>
      </c>
      <c r="X9690" t="str">
        <f t="shared" si="455"/>
        <v>Texas</v>
      </c>
      <c r="Y9690" t="str">
        <f>VLOOKUP(P9690,'Product manager data'!$A$1:B9706,2,0)</f>
        <v>Beth Higgins</v>
      </c>
    </row>
    <row r="9691" spans="1:25" x14ac:dyDescent="0.3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t="str">
        <f t="shared" si="453"/>
        <v>Profit</v>
      </c>
      <c r="W9691" t="str">
        <f t="shared" si="454"/>
        <v>US</v>
      </c>
      <c r="X9691" t="str">
        <f t="shared" si="455"/>
        <v>Texas</v>
      </c>
      <c r="Y9691" t="str">
        <f>VLOOKUP(P9691,'Product manager data'!$A$1:B9707,2,0)</f>
        <v>James Marez</v>
      </c>
    </row>
    <row r="9692" spans="1:25" x14ac:dyDescent="0.3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 t="shared" si="453"/>
        <v>Profit</v>
      </c>
      <c r="W9692" t="str">
        <f t="shared" si="454"/>
        <v>CA</v>
      </c>
      <c r="X9692" t="str">
        <f t="shared" si="455"/>
        <v>California</v>
      </c>
      <c r="Y9692" t="str">
        <f>VLOOKUP(P9692,'Product manager data'!$A$1:B9708,2,0)</f>
        <v>Eric Goetz</v>
      </c>
    </row>
    <row r="9693" spans="1:25" x14ac:dyDescent="0.3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f t="shared" si="453"/>
        <v>Loss</v>
      </c>
      <c r="W9693" t="str">
        <f t="shared" si="454"/>
        <v>CA</v>
      </c>
      <c r="X9693" t="str">
        <f t="shared" si="455"/>
        <v>California</v>
      </c>
      <c r="Y9693" t="str">
        <f>VLOOKUP(P9693,'Product manager data'!$A$1:B9709,2,0)</f>
        <v>Tim Collins</v>
      </c>
    </row>
    <row r="9694" spans="1:25" x14ac:dyDescent="0.3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t="str">
        <f t="shared" si="453"/>
        <v>Profit</v>
      </c>
      <c r="W9694" t="str">
        <f t="shared" si="454"/>
        <v>CA</v>
      </c>
      <c r="X9694" t="str">
        <f t="shared" si="455"/>
        <v>California</v>
      </c>
      <c r="Y9694" t="str">
        <f>VLOOKUP(P9694,'Product manager data'!$A$1:B9710,2,0)</f>
        <v>Myrtle Holloway</v>
      </c>
    </row>
    <row r="9695" spans="1:25" x14ac:dyDescent="0.3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f t="shared" si="453"/>
        <v>Profit</v>
      </c>
      <c r="W9695" t="str">
        <f t="shared" si="454"/>
        <v>CA</v>
      </c>
      <c r="X9695" t="str">
        <f t="shared" si="455"/>
        <v>California</v>
      </c>
      <c r="Y9695" t="str">
        <f>VLOOKUP(P9695,'Product manager data'!$A$1:B9711,2,0)</f>
        <v>Beth Higgins</v>
      </c>
    </row>
    <row r="9696" spans="1:25" x14ac:dyDescent="0.3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f t="shared" si="453"/>
        <v>Profit</v>
      </c>
      <c r="W9696" t="str">
        <f t="shared" si="454"/>
        <v>CA</v>
      </c>
      <c r="X9696" t="str">
        <f t="shared" si="455"/>
        <v>California</v>
      </c>
      <c r="Y9696" t="str">
        <f>VLOOKUP(P9696,'Product manager data'!$A$1:B9712,2,0)</f>
        <v>Tammie Nelson</v>
      </c>
    </row>
    <row r="9697" spans="1:25" x14ac:dyDescent="0.3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 t="shared" si="453"/>
        <v>Profit</v>
      </c>
      <c r="W9697" t="str">
        <f t="shared" si="454"/>
        <v>US</v>
      </c>
      <c r="X9697" t="str">
        <f t="shared" si="455"/>
        <v>Texas</v>
      </c>
      <c r="Y9697" t="str">
        <f>VLOOKUP(P9697,'Product manager data'!$A$1:B9713,2,0)</f>
        <v>Mary Wood</v>
      </c>
    </row>
    <row r="9698" spans="1:25" x14ac:dyDescent="0.3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 t="shared" si="453"/>
        <v>Profit</v>
      </c>
      <c r="W9698" t="str">
        <f t="shared" si="454"/>
        <v>CA</v>
      </c>
      <c r="X9698" t="str">
        <f t="shared" si="455"/>
        <v>California</v>
      </c>
      <c r="Y9698" t="str">
        <f>VLOOKUP(P9698,'Product manager data'!$A$1:B9714,2,0)</f>
        <v>Willie Zensen</v>
      </c>
    </row>
    <row r="9699" spans="1:25" x14ac:dyDescent="0.3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f t="shared" si="453"/>
        <v>Profit</v>
      </c>
      <c r="W9699" t="str">
        <f t="shared" si="454"/>
        <v>CA</v>
      </c>
      <c r="X9699" t="str">
        <f t="shared" si="455"/>
        <v>California</v>
      </c>
      <c r="Y9699" t="str">
        <f>VLOOKUP(P9699,'Product manager data'!$A$1:B9715,2,0)</f>
        <v>Robin Dennis</v>
      </c>
    </row>
    <row r="9700" spans="1:25" x14ac:dyDescent="0.3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f t="shared" si="453"/>
        <v>Profit</v>
      </c>
      <c r="W9700" t="str">
        <f t="shared" si="454"/>
        <v>CA</v>
      </c>
      <c r="X9700" t="str">
        <f t="shared" si="455"/>
        <v>California</v>
      </c>
      <c r="Y9700" t="str">
        <f>VLOOKUP(P9700,'Product manager data'!$A$1:B9716,2,0)</f>
        <v>Beth Higgins</v>
      </c>
    </row>
    <row r="9701" spans="1:25" x14ac:dyDescent="0.3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t="str">
        <f t="shared" si="453"/>
        <v>Profit</v>
      </c>
      <c r="W9701" t="str">
        <f t="shared" si="454"/>
        <v>CA</v>
      </c>
      <c r="X9701" t="str">
        <f t="shared" si="455"/>
        <v>California</v>
      </c>
      <c r="Y9701" t="str">
        <f>VLOOKUP(P9701,'Product manager data'!$A$1:B9717,2,0)</f>
        <v>Mary Wood</v>
      </c>
    </row>
    <row r="9702" spans="1:25" x14ac:dyDescent="0.3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t="str">
        <f t="shared" si="453"/>
        <v>Profit</v>
      </c>
      <c r="W9702" t="str">
        <f t="shared" si="454"/>
        <v>CA</v>
      </c>
      <c r="X9702" t="str">
        <f t="shared" si="455"/>
        <v>California</v>
      </c>
      <c r="Y9702" t="str">
        <f>VLOOKUP(P9702,'Product manager data'!$A$1:B9718,2,0)</f>
        <v>James Marez</v>
      </c>
    </row>
    <row r="9703" spans="1:25" x14ac:dyDescent="0.3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t="str">
        <f t="shared" si="453"/>
        <v>Profit</v>
      </c>
      <c r="W9703" t="str">
        <f t="shared" si="454"/>
        <v>CA</v>
      </c>
      <c r="X9703" t="str">
        <f t="shared" si="455"/>
        <v>California</v>
      </c>
      <c r="Y9703" t="str">
        <f>VLOOKUP(P9703,'Product manager data'!$A$1:B9719,2,0)</f>
        <v>Junior Fason</v>
      </c>
    </row>
    <row r="9704" spans="1:25" x14ac:dyDescent="0.3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 t="shared" si="453"/>
        <v>Profit</v>
      </c>
      <c r="W9704" t="str">
        <f t="shared" si="454"/>
        <v>CA</v>
      </c>
      <c r="X9704" t="str">
        <f t="shared" si="455"/>
        <v>California</v>
      </c>
      <c r="Y9704" t="str">
        <f>VLOOKUP(P9704,'Product manager data'!$A$1:B9720,2,0)</f>
        <v>Beth Higgins</v>
      </c>
    </row>
    <row r="9705" spans="1:25" x14ac:dyDescent="0.3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 t="shared" si="453"/>
        <v>Profit</v>
      </c>
      <c r="W9705" t="str">
        <f t="shared" si="454"/>
        <v>CA</v>
      </c>
      <c r="X9705" t="str">
        <f t="shared" si="455"/>
        <v>California</v>
      </c>
      <c r="Y9705" t="str">
        <f>VLOOKUP(P9705,'Product manager data'!$A$1:B9721,2,0)</f>
        <v>Kimberly Harrington</v>
      </c>
    </row>
    <row r="9706" spans="1:25" x14ac:dyDescent="0.3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t="str">
        <f t="shared" si="453"/>
        <v>Profit</v>
      </c>
      <c r="W9706" t="str">
        <f t="shared" si="454"/>
        <v>CA</v>
      </c>
      <c r="X9706" t="str">
        <f t="shared" si="455"/>
        <v>California</v>
      </c>
      <c r="Y9706" t="str">
        <f>VLOOKUP(P9706,'Product manager data'!$A$1:B9722,2,0)</f>
        <v>Kimberly Harrington</v>
      </c>
    </row>
    <row r="9707" spans="1:25" x14ac:dyDescent="0.3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f t="shared" si="453"/>
        <v>Profit</v>
      </c>
      <c r="W9707" t="str">
        <f t="shared" si="454"/>
        <v>CA</v>
      </c>
      <c r="X9707" t="str">
        <f t="shared" si="455"/>
        <v>California</v>
      </c>
      <c r="Y9707" t="str">
        <f>VLOOKUP(P9707,'Product manager data'!$A$1:B9723,2,0)</f>
        <v>Kimberly Harrington</v>
      </c>
    </row>
    <row r="9708" spans="1:25" x14ac:dyDescent="0.3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t="str">
        <f t="shared" si="453"/>
        <v>Profit</v>
      </c>
      <c r="W9708" t="str">
        <f t="shared" si="454"/>
        <v>CA</v>
      </c>
      <c r="X9708" t="str">
        <f t="shared" si="455"/>
        <v>California</v>
      </c>
      <c r="Y9708" t="str">
        <f>VLOOKUP(P9708,'Product manager data'!$A$1:B9724,2,0)</f>
        <v>Sandra Cruz</v>
      </c>
    </row>
    <row r="9709" spans="1:25" x14ac:dyDescent="0.3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 t="shared" si="453"/>
        <v>Profit</v>
      </c>
      <c r="W9709" t="str">
        <f t="shared" si="454"/>
        <v>CA</v>
      </c>
      <c r="X9709" t="str">
        <f t="shared" si="455"/>
        <v>California</v>
      </c>
      <c r="Y9709" t="str">
        <f>VLOOKUP(P9709,'Product manager data'!$A$1:B9725,2,0)</f>
        <v>Eric Goetz</v>
      </c>
    </row>
    <row r="9710" spans="1:25" x14ac:dyDescent="0.3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t="str">
        <f t="shared" si="453"/>
        <v>Profit</v>
      </c>
      <c r="W9710" t="str">
        <f t="shared" si="454"/>
        <v>CA</v>
      </c>
      <c r="X9710" t="str">
        <f t="shared" si="455"/>
        <v>California</v>
      </c>
      <c r="Y9710" t="str">
        <f>VLOOKUP(P9710,'Product manager data'!$A$1:B9726,2,0)</f>
        <v>Robin Dennis</v>
      </c>
    </row>
    <row r="9711" spans="1:25" x14ac:dyDescent="0.3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f t="shared" si="453"/>
        <v>Profit</v>
      </c>
      <c r="W9711" t="str">
        <f t="shared" si="454"/>
        <v>CA</v>
      </c>
      <c r="X9711" t="str">
        <f t="shared" si="455"/>
        <v>California</v>
      </c>
      <c r="Y9711" t="str">
        <f>VLOOKUP(P9711,'Product manager data'!$A$1:B9727,2,0)</f>
        <v>Myrtle Holloway</v>
      </c>
    </row>
    <row r="9712" spans="1:25" x14ac:dyDescent="0.3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t="str">
        <f t="shared" si="453"/>
        <v>Loss</v>
      </c>
      <c r="W9712" t="str">
        <f t="shared" si="454"/>
        <v>CA</v>
      </c>
      <c r="X9712" t="str">
        <f t="shared" si="455"/>
        <v>California</v>
      </c>
      <c r="Y9712" t="str">
        <f>VLOOKUP(P9712,'Product manager data'!$A$1:B9728,2,0)</f>
        <v>Robin Dennis</v>
      </c>
    </row>
    <row r="9713" spans="1:25" x14ac:dyDescent="0.3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f t="shared" si="453"/>
        <v>Loss</v>
      </c>
      <c r="W9713" t="str">
        <f t="shared" si="454"/>
        <v>CA</v>
      </c>
      <c r="X9713" t="str">
        <f t="shared" si="455"/>
        <v>California</v>
      </c>
      <c r="Y9713" t="str">
        <f>VLOOKUP(P9713,'Product manager data'!$A$1:B9729,2,0)</f>
        <v>Kimberly Harrington</v>
      </c>
    </row>
    <row r="9714" spans="1:25" x14ac:dyDescent="0.3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 t="shared" si="453"/>
        <v>Loss</v>
      </c>
      <c r="W9714" t="str">
        <f t="shared" si="454"/>
        <v>CA</v>
      </c>
      <c r="X9714" t="str">
        <f t="shared" si="455"/>
        <v>California</v>
      </c>
      <c r="Y9714" t="str">
        <f>VLOOKUP(P9714,'Product manager data'!$A$1:B9730,2,0)</f>
        <v>Myrtle Holloway</v>
      </c>
    </row>
    <row r="9715" spans="1:25" x14ac:dyDescent="0.3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f t="shared" si="453"/>
        <v>Loss</v>
      </c>
      <c r="W9715" t="str">
        <f t="shared" si="454"/>
        <v>CA</v>
      </c>
      <c r="X9715" t="str">
        <f t="shared" si="455"/>
        <v>California</v>
      </c>
      <c r="Y9715" t="str">
        <f>VLOOKUP(P9715,'Product manager data'!$A$1:B9731,2,0)</f>
        <v>Reggie Bacon</v>
      </c>
    </row>
    <row r="9716" spans="1:25" x14ac:dyDescent="0.3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t="str">
        <f t="shared" si="453"/>
        <v>Profit</v>
      </c>
      <c r="W9716" t="str">
        <f t="shared" si="454"/>
        <v>CA</v>
      </c>
      <c r="X9716" t="str">
        <f t="shared" si="455"/>
        <v>California</v>
      </c>
      <c r="Y9716" t="str">
        <f>VLOOKUP(P9716,'Product manager data'!$A$1:B9732,2,0)</f>
        <v>Reggie Bacon</v>
      </c>
    </row>
    <row r="9717" spans="1:25" x14ac:dyDescent="0.3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f t="shared" si="453"/>
        <v>Profit</v>
      </c>
      <c r="W9717" t="str">
        <f t="shared" si="454"/>
        <v>CA</v>
      </c>
      <c r="X9717" t="str">
        <f t="shared" si="455"/>
        <v>California</v>
      </c>
      <c r="Y9717" t="str">
        <f>VLOOKUP(P9717,'Product manager data'!$A$1:B9733,2,0)</f>
        <v>Kimberly Harrington</v>
      </c>
    </row>
    <row r="9718" spans="1:25" x14ac:dyDescent="0.3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t="str">
        <f t="shared" si="453"/>
        <v>Profit</v>
      </c>
      <c r="W9718" t="str">
        <f t="shared" si="454"/>
        <v>US</v>
      </c>
      <c r="X9718" t="str">
        <f t="shared" si="455"/>
        <v>Texas</v>
      </c>
      <c r="Y9718" t="str">
        <f>VLOOKUP(P9718,'Product manager data'!$A$1:B9734,2,0)</f>
        <v>Eric Goetz</v>
      </c>
    </row>
    <row r="9719" spans="1:25" x14ac:dyDescent="0.3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 t="shared" si="453"/>
        <v>Profit</v>
      </c>
      <c r="W9719" t="str">
        <f t="shared" si="454"/>
        <v>CA</v>
      </c>
      <c r="X9719" t="str">
        <f t="shared" si="455"/>
        <v>California</v>
      </c>
      <c r="Y9719" t="str">
        <f>VLOOKUP(P9719,'Product manager data'!$A$1:B9735,2,0)</f>
        <v>James Marez</v>
      </c>
    </row>
    <row r="9720" spans="1:25" x14ac:dyDescent="0.3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f t="shared" si="453"/>
        <v>Profit</v>
      </c>
      <c r="W9720" t="str">
        <f t="shared" si="454"/>
        <v>CA</v>
      </c>
      <c r="X9720" t="str">
        <f t="shared" si="455"/>
        <v>California</v>
      </c>
      <c r="Y9720" t="str">
        <f>VLOOKUP(P9720,'Product manager data'!$A$1:B9736,2,0)</f>
        <v>Reggie Bacon</v>
      </c>
    </row>
    <row r="9721" spans="1:25" x14ac:dyDescent="0.3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 t="shared" si="453"/>
        <v>Loss</v>
      </c>
      <c r="W9721" t="str">
        <f t="shared" si="454"/>
        <v>CA</v>
      </c>
      <c r="X9721" t="str">
        <f t="shared" si="455"/>
        <v>California</v>
      </c>
      <c r="Y9721" t="str">
        <f>VLOOKUP(P9721,'Product manager data'!$A$1:B9737,2,0)</f>
        <v>Myrtle Holloway</v>
      </c>
    </row>
    <row r="9722" spans="1:25" x14ac:dyDescent="0.3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t="str">
        <f t="shared" si="453"/>
        <v>Profit</v>
      </c>
      <c r="W9722" t="str">
        <f t="shared" si="454"/>
        <v>CA</v>
      </c>
      <c r="X9722" t="str">
        <f t="shared" si="455"/>
        <v>California</v>
      </c>
      <c r="Y9722" t="str">
        <f>VLOOKUP(P9722,'Product manager data'!$A$1:B9738,2,0)</f>
        <v>Robin Dennis</v>
      </c>
    </row>
    <row r="9723" spans="1:25" x14ac:dyDescent="0.3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t="str">
        <f t="shared" si="453"/>
        <v>Profit</v>
      </c>
      <c r="W9723" t="str">
        <f t="shared" si="454"/>
        <v>CA</v>
      </c>
      <c r="X9723" t="str">
        <f t="shared" si="455"/>
        <v>California</v>
      </c>
      <c r="Y9723" t="str">
        <f>VLOOKUP(P9723,'Product manager data'!$A$1:B9739,2,0)</f>
        <v>Sandra Cruz</v>
      </c>
    </row>
    <row r="9724" spans="1:25" x14ac:dyDescent="0.3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f t="shared" si="453"/>
        <v>Profit</v>
      </c>
      <c r="W9724" t="str">
        <f t="shared" si="454"/>
        <v>CA</v>
      </c>
      <c r="X9724" t="str">
        <f t="shared" si="455"/>
        <v>California</v>
      </c>
      <c r="Y9724" t="str">
        <f>VLOOKUP(P9724,'Product manager data'!$A$1:B9740,2,0)</f>
        <v>Reggie Bacon</v>
      </c>
    </row>
    <row r="9725" spans="1:25" x14ac:dyDescent="0.3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f t="shared" si="453"/>
        <v>Profit</v>
      </c>
      <c r="W9725" t="str">
        <f t="shared" si="454"/>
        <v>CA</v>
      </c>
      <c r="X9725" t="str">
        <f t="shared" si="455"/>
        <v>California</v>
      </c>
      <c r="Y9725" t="str">
        <f>VLOOKUP(P9725,'Product manager data'!$A$1:B9741,2,0)</f>
        <v>Kimberly Harrington</v>
      </c>
    </row>
    <row r="9726" spans="1:25" x14ac:dyDescent="0.3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 t="shared" si="453"/>
        <v>Profit</v>
      </c>
      <c r="W9726" t="str">
        <f t="shared" si="454"/>
        <v>CA</v>
      </c>
      <c r="X9726" t="str">
        <f t="shared" si="455"/>
        <v>California</v>
      </c>
      <c r="Y9726" t="str">
        <f>VLOOKUP(P9726,'Product manager data'!$A$1:B9742,2,0)</f>
        <v>Rosemary Hearon</v>
      </c>
    </row>
    <row r="9727" spans="1:25" x14ac:dyDescent="0.3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t="str">
        <f t="shared" si="453"/>
        <v>Profit</v>
      </c>
      <c r="W9727" t="str">
        <f t="shared" si="454"/>
        <v>CA</v>
      </c>
      <c r="X9727" t="str">
        <f t="shared" si="455"/>
        <v>California</v>
      </c>
      <c r="Y9727" t="str">
        <f>VLOOKUP(P9727,'Product manager data'!$A$1:B9743,2,0)</f>
        <v>Reggie Bacon</v>
      </c>
    </row>
    <row r="9728" spans="1:25" x14ac:dyDescent="0.3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t="str">
        <f t="shared" si="453"/>
        <v>Profit</v>
      </c>
      <c r="W9728" t="str">
        <f t="shared" si="454"/>
        <v>CA</v>
      </c>
      <c r="X9728" t="str">
        <f t="shared" si="455"/>
        <v>California</v>
      </c>
      <c r="Y9728" t="str">
        <f>VLOOKUP(P9728,'Product manager data'!$A$1:B9744,2,0)</f>
        <v>Mary Wood</v>
      </c>
    </row>
    <row r="9729" spans="1:25" x14ac:dyDescent="0.3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f t="shared" si="453"/>
        <v>Profit</v>
      </c>
      <c r="W9729" t="str">
        <f t="shared" si="454"/>
        <v>CA</v>
      </c>
      <c r="X9729" t="str">
        <f t="shared" si="455"/>
        <v>California</v>
      </c>
      <c r="Y9729" t="str">
        <f>VLOOKUP(P9729,'Product manager data'!$A$1:B9745,2,0)</f>
        <v>James Marez</v>
      </c>
    </row>
    <row r="9730" spans="1:25" x14ac:dyDescent="0.3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f t="shared" si="453"/>
        <v>Profit</v>
      </c>
      <c r="W9730" t="str">
        <f t="shared" si="454"/>
        <v>CA</v>
      </c>
      <c r="X9730" t="str">
        <f t="shared" si="455"/>
        <v>California</v>
      </c>
      <c r="Y9730" t="str">
        <f>VLOOKUP(P9730,'Product manager data'!$A$1:B9746,2,0)</f>
        <v>Tammie Nelson</v>
      </c>
    </row>
    <row r="9731" spans="1:25" x14ac:dyDescent="0.3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t="str">
        <f t="shared" ref="V9731:V9794" si="456">IF(U9731&gt;=0,"Profit","Loss")</f>
        <v>Profit</v>
      </c>
      <c r="W9731" t="str">
        <f t="shared" ref="W9731:W9794" si="457">MID(B9731,1,2)</f>
        <v>CA</v>
      </c>
      <c r="X9731" t="str">
        <f t="shared" ref="X9731:X9794" si="458">IF(W9731="CA","California","Texas")</f>
        <v>California</v>
      </c>
      <c r="Y9731" t="str">
        <f>VLOOKUP(P9731,'Product manager data'!$A$1:B9747,2,0)</f>
        <v>Kimberly Harrington</v>
      </c>
    </row>
    <row r="9732" spans="1:25" x14ac:dyDescent="0.3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f t="shared" si="456"/>
        <v>Profit</v>
      </c>
      <c r="W9732" t="str">
        <f t="shared" si="457"/>
        <v>CA</v>
      </c>
      <c r="X9732" t="str">
        <f t="shared" si="458"/>
        <v>California</v>
      </c>
      <c r="Y9732" t="str">
        <f>VLOOKUP(P9732,'Product manager data'!$A$1:B9748,2,0)</f>
        <v>Myrtle Holloway</v>
      </c>
    </row>
    <row r="9733" spans="1:25" x14ac:dyDescent="0.3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f t="shared" si="456"/>
        <v>Profit</v>
      </c>
      <c r="W9733" t="str">
        <f t="shared" si="457"/>
        <v>CA</v>
      </c>
      <c r="X9733" t="str">
        <f t="shared" si="458"/>
        <v>California</v>
      </c>
      <c r="Y9733" t="str">
        <f>VLOOKUP(P9733,'Product manager data'!$A$1:B9749,2,0)</f>
        <v>Eric Goetz</v>
      </c>
    </row>
    <row r="9734" spans="1:25" x14ac:dyDescent="0.3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t="str">
        <f t="shared" si="456"/>
        <v>Profit</v>
      </c>
      <c r="W9734" t="str">
        <f t="shared" si="457"/>
        <v>CA</v>
      </c>
      <c r="X9734" t="str">
        <f t="shared" si="458"/>
        <v>California</v>
      </c>
      <c r="Y9734" t="str">
        <f>VLOOKUP(P9734,'Product manager data'!$A$1:B9750,2,0)</f>
        <v>Sandra Cruz</v>
      </c>
    </row>
    <row r="9735" spans="1:25" x14ac:dyDescent="0.3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t="str">
        <f t="shared" si="456"/>
        <v>Profit</v>
      </c>
      <c r="W9735" t="str">
        <f t="shared" si="457"/>
        <v>CA</v>
      </c>
      <c r="X9735" t="str">
        <f t="shared" si="458"/>
        <v>California</v>
      </c>
      <c r="Y9735" t="str">
        <f>VLOOKUP(P9735,'Product manager data'!$A$1:B9751,2,0)</f>
        <v>Beth Higgins</v>
      </c>
    </row>
    <row r="9736" spans="1:25" x14ac:dyDescent="0.3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t="str">
        <f t="shared" si="456"/>
        <v>Profit</v>
      </c>
      <c r="W9736" t="str">
        <f t="shared" si="457"/>
        <v>CA</v>
      </c>
      <c r="X9736" t="str">
        <f t="shared" si="458"/>
        <v>California</v>
      </c>
      <c r="Y9736" t="str">
        <f>VLOOKUP(P9736,'Product manager data'!$A$1:B9752,2,0)</f>
        <v>Kimberly Harrington</v>
      </c>
    </row>
    <row r="9737" spans="1:25" x14ac:dyDescent="0.3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t="str">
        <f t="shared" si="456"/>
        <v>Profit</v>
      </c>
      <c r="W9737" t="str">
        <f t="shared" si="457"/>
        <v>CA</v>
      </c>
      <c r="X9737" t="str">
        <f t="shared" si="458"/>
        <v>California</v>
      </c>
      <c r="Y9737" t="str">
        <f>VLOOKUP(P9737,'Product manager data'!$A$1:B9753,2,0)</f>
        <v>Beth Higgins</v>
      </c>
    </row>
    <row r="9738" spans="1:25" x14ac:dyDescent="0.3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 t="shared" si="456"/>
        <v>Profit</v>
      </c>
      <c r="W9738" t="str">
        <f t="shared" si="457"/>
        <v>US</v>
      </c>
      <c r="X9738" t="str">
        <f t="shared" si="458"/>
        <v>Texas</v>
      </c>
      <c r="Y9738" t="str">
        <f>VLOOKUP(P9738,'Product manager data'!$A$1:B9754,2,0)</f>
        <v>James Marez</v>
      </c>
    </row>
    <row r="9739" spans="1:25" x14ac:dyDescent="0.3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t="str">
        <f t="shared" si="456"/>
        <v>Profit</v>
      </c>
      <c r="W9739" t="str">
        <f t="shared" si="457"/>
        <v>CA</v>
      </c>
      <c r="X9739" t="str">
        <f t="shared" si="458"/>
        <v>California</v>
      </c>
      <c r="Y9739" t="str">
        <f>VLOOKUP(P9739,'Product manager data'!$A$1:B9755,2,0)</f>
        <v>Myrtle Holloway</v>
      </c>
    </row>
    <row r="9740" spans="1:25" x14ac:dyDescent="0.3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f t="shared" si="456"/>
        <v>Profit</v>
      </c>
      <c r="W9740" t="str">
        <f t="shared" si="457"/>
        <v>CA</v>
      </c>
      <c r="X9740" t="str">
        <f t="shared" si="458"/>
        <v>California</v>
      </c>
      <c r="Y9740" t="str">
        <f>VLOOKUP(P9740,'Product manager data'!$A$1:B9756,2,0)</f>
        <v>Kimberly Harrington</v>
      </c>
    </row>
    <row r="9741" spans="1:25" x14ac:dyDescent="0.3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f t="shared" si="456"/>
        <v>Profit</v>
      </c>
      <c r="W9741" t="str">
        <f t="shared" si="457"/>
        <v>CA</v>
      </c>
      <c r="X9741" t="str">
        <f t="shared" si="458"/>
        <v>California</v>
      </c>
      <c r="Y9741" t="str">
        <f>VLOOKUP(P9741,'Product manager data'!$A$1:B9757,2,0)</f>
        <v>Kimberly Harrington</v>
      </c>
    </row>
    <row r="9742" spans="1:25" x14ac:dyDescent="0.3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f t="shared" si="456"/>
        <v>Profit</v>
      </c>
      <c r="W9742" t="str">
        <f t="shared" si="457"/>
        <v>CA</v>
      </c>
      <c r="X9742" t="str">
        <f t="shared" si="458"/>
        <v>California</v>
      </c>
      <c r="Y9742" t="str">
        <f>VLOOKUP(P9742,'Product manager data'!$A$1:B9758,2,0)</f>
        <v>Mary Wood</v>
      </c>
    </row>
    <row r="9743" spans="1:25" x14ac:dyDescent="0.3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t="str">
        <f t="shared" si="456"/>
        <v>Profit</v>
      </c>
      <c r="W9743" t="str">
        <f t="shared" si="457"/>
        <v>CA</v>
      </c>
      <c r="X9743" t="str">
        <f t="shared" si="458"/>
        <v>California</v>
      </c>
      <c r="Y9743" t="str">
        <f>VLOOKUP(P9743,'Product manager data'!$A$1:B9759,2,0)</f>
        <v>Tim Collins</v>
      </c>
    </row>
    <row r="9744" spans="1:25" x14ac:dyDescent="0.3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f t="shared" si="456"/>
        <v>Profit</v>
      </c>
      <c r="W9744" t="str">
        <f t="shared" si="457"/>
        <v>CA</v>
      </c>
      <c r="X9744" t="str">
        <f t="shared" si="458"/>
        <v>California</v>
      </c>
      <c r="Y9744" t="str">
        <f>VLOOKUP(P9744,'Product manager data'!$A$1:B9760,2,0)</f>
        <v>Willie Zensen</v>
      </c>
    </row>
    <row r="9745" spans="1:25" x14ac:dyDescent="0.3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 t="shared" si="456"/>
        <v>Profit</v>
      </c>
      <c r="W9745" t="str">
        <f t="shared" si="457"/>
        <v>CA</v>
      </c>
      <c r="X9745" t="str">
        <f t="shared" si="458"/>
        <v>California</v>
      </c>
      <c r="Y9745" t="str">
        <f>VLOOKUP(P9745,'Product manager data'!$A$1:B9761,2,0)</f>
        <v>Willie Zensen</v>
      </c>
    </row>
    <row r="9746" spans="1:25" x14ac:dyDescent="0.3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f t="shared" si="456"/>
        <v>Profit</v>
      </c>
      <c r="W9746" t="str">
        <f t="shared" si="457"/>
        <v>CA</v>
      </c>
      <c r="X9746" t="str">
        <f t="shared" si="458"/>
        <v>California</v>
      </c>
      <c r="Y9746" t="str">
        <f>VLOOKUP(P9746,'Product manager data'!$A$1:B9762,2,0)</f>
        <v>Rosemary Hearon</v>
      </c>
    </row>
    <row r="9747" spans="1:25" x14ac:dyDescent="0.3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f t="shared" si="456"/>
        <v>Profit</v>
      </c>
      <c r="W9747" t="str">
        <f t="shared" si="457"/>
        <v>CA</v>
      </c>
      <c r="X9747" t="str">
        <f t="shared" si="458"/>
        <v>California</v>
      </c>
      <c r="Y9747" t="str">
        <f>VLOOKUP(P9747,'Product manager data'!$A$1:B9763,2,0)</f>
        <v>Michael Benoit</v>
      </c>
    </row>
    <row r="9748" spans="1:25" x14ac:dyDescent="0.3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f t="shared" si="456"/>
        <v>Loss</v>
      </c>
      <c r="W9748" t="str">
        <f t="shared" si="457"/>
        <v>CA</v>
      </c>
      <c r="X9748" t="str">
        <f t="shared" si="458"/>
        <v>California</v>
      </c>
      <c r="Y9748" t="str">
        <f>VLOOKUP(P9748,'Product manager data'!$A$1:B9764,2,0)</f>
        <v>Michael Benoit</v>
      </c>
    </row>
    <row r="9749" spans="1:25" x14ac:dyDescent="0.3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t="str">
        <f t="shared" si="456"/>
        <v>Loss</v>
      </c>
      <c r="W9749" t="str">
        <f t="shared" si="457"/>
        <v>US</v>
      </c>
      <c r="X9749" t="str">
        <f t="shared" si="458"/>
        <v>Texas</v>
      </c>
      <c r="Y9749" t="str">
        <f>VLOOKUP(P9749,'Product manager data'!$A$1:B9765,2,0)</f>
        <v>Robin Dennis</v>
      </c>
    </row>
    <row r="9750" spans="1:25" x14ac:dyDescent="0.3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f t="shared" si="456"/>
        <v>Loss</v>
      </c>
      <c r="W9750" t="str">
        <f t="shared" si="457"/>
        <v>US</v>
      </c>
      <c r="X9750" t="str">
        <f t="shared" si="458"/>
        <v>Texas</v>
      </c>
      <c r="Y9750" t="str">
        <f>VLOOKUP(P9750,'Product manager data'!$A$1:B9766,2,0)</f>
        <v>Sandra Cruz</v>
      </c>
    </row>
    <row r="9751" spans="1:25" x14ac:dyDescent="0.3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 t="shared" si="456"/>
        <v>Profit</v>
      </c>
      <c r="W9751" t="str">
        <f t="shared" si="457"/>
        <v>CA</v>
      </c>
      <c r="X9751" t="str">
        <f t="shared" si="458"/>
        <v>California</v>
      </c>
      <c r="Y9751" t="str">
        <f>VLOOKUP(P9751,'Product manager data'!$A$1:B9767,2,0)</f>
        <v>Reggie Bacon</v>
      </c>
    </row>
    <row r="9752" spans="1:25" x14ac:dyDescent="0.3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t="str">
        <f t="shared" si="456"/>
        <v>Profit</v>
      </c>
      <c r="W9752" t="str">
        <f t="shared" si="457"/>
        <v>CA</v>
      </c>
      <c r="X9752" t="str">
        <f t="shared" si="458"/>
        <v>California</v>
      </c>
      <c r="Y9752" t="str">
        <f>VLOOKUP(P9752,'Product manager data'!$A$1:B9768,2,0)</f>
        <v>Eric Goetz</v>
      </c>
    </row>
    <row r="9753" spans="1:25" x14ac:dyDescent="0.3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 t="shared" si="456"/>
        <v>Profit</v>
      </c>
      <c r="W9753" t="str">
        <f t="shared" si="457"/>
        <v>CA</v>
      </c>
      <c r="X9753" t="str">
        <f t="shared" si="458"/>
        <v>California</v>
      </c>
      <c r="Y9753" t="str">
        <f>VLOOKUP(P9753,'Product manager data'!$A$1:B9769,2,0)</f>
        <v>Eric Goetz</v>
      </c>
    </row>
    <row r="9754" spans="1:25" x14ac:dyDescent="0.3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f t="shared" si="456"/>
        <v>Profit</v>
      </c>
      <c r="W9754" t="str">
        <f t="shared" si="457"/>
        <v>US</v>
      </c>
      <c r="X9754" t="str">
        <f t="shared" si="458"/>
        <v>Texas</v>
      </c>
      <c r="Y9754" t="str">
        <f>VLOOKUP(P9754,'Product manager data'!$A$1:B9770,2,0)</f>
        <v>Kimberly Harrington</v>
      </c>
    </row>
    <row r="9755" spans="1:25" x14ac:dyDescent="0.3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t="str">
        <f t="shared" si="456"/>
        <v>Profit</v>
      </c>
      <c r="W9755" t="str">
        <f t="shared" si="457"/>
        <v>CA</v>
      </c>
      <c r="X9755" t="str">
        <f t="shared" si="458"/>
        <v>California</v>
      </c>
      <c r="Y9755" t="str">
        <f>VLOOKUP(P9755,'Product manager data'!$A$1:B9771,2,0)</f>
        <v>Willie Zensen</v>
      </c>
    </row>
    <row r="9756" spans="1:25" x14ac:dyDescent="0.3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 t="shared" si="456"/>
        <v>Profit</v>
      </c>
      <c r="W9756" t="str">
        <f t="shared" si="457"/>
        <v>CA</v>
      </c>
      <c r="X9756" t="str">
        <f t="shared" si="458"/>
        <v>California</v>
      </c>
      <c r="Y9756" t="str">
        <f>VLOOKUP(P9756,'Product manager data'!$A$1:B9772,2,0)</f>
        <v>Kimberly Harrington</v>
      </c>
    </row>
    <row r="9757" spans="1:25" x14ac:dyDescent="0.3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t="str">
        <f t="shared" si="456"/>
        <v>Profit</v>
      </c>
      <c r="W9757" t="str">
        <f t="shared" si="457"/>
        <v>CA</v>
      </c>
      <c r="X9757" t="str">
        <f t="shared" si="458"/>
        <v>California</v>
      </c>
      <c r="Y9757" t="str">
        <f>VLOOKUP(P9757,'Product manager data'!$A$1:B9773,2,0)</f>
        <v>Myrtle Holloway</v>
      </c>
    </row>
    <row r="9758" spans="1:25" x14ac:dyDescent="0.3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f t="shared" si="456"/>
        <v>Profit</v>
      </c>
      <c r="W9758" t="str">
        <f t="shared" si="457"/>
        <v>CA</v>
      </c>
      <c r="X9758" t="str">
        <f t="shared" si="458"/>
        <v>California</v>
      </c>
      <c r="Y9758" t="str">
        <f>VLOOKUP(P9758,'Product manager data'!$A$1:B9774,2,0)</f>
        <v>Michael Benoit</v>
      </c>
    </row>
    <row r="9759" spans="1:25" x14ac:dyDescent="0.3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t="str">
        <f t="shared" si="456"/>
        <v>Profit</v>
      </c>
      <c r="W9759" t="str">
        <f t="shared" si="457"/>
        <v>CA</v>
      </c>
      <c r="X9759" t="str">
        <f t="shared" si="458"/>
        <v>California</v>
      </c>
      <c r="Y9759" t="str">
        <f>VLOOKUP(P9759,'Product manager data'!$A$1:B9775,2,0)</f>
        <v>James Marez</v>
      </c>
    </row>
    <row r="9760" spans="1:25" x14ac:dyDescent="0.3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 t="shared" si="456"/>
        <v>Profit</v>
      </c>
      <c r="W9760" t="str">
        <f t="shared" si="457"/>
        <v>CA</v>
      </c>
      <c r="X9760" t="str">
        <f t="shared" si="458"/>
        <v>California</v>
      </c>
      <c r="Y9760" t="str">
        <f>VLOOKUP(P9760,'Product manager data'!$A$1:B9776,2,0)</f>
        <v>Beth Higgins</v>
      </c>
    </row>
    <row r="9761" spans="1:25" x14ac:dyDescent="0.3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f t="shared" si="456"/>
        <v>Profit</v>
      </c>
      <c r="W9761" t="str">
        <f t="shared" si="457"/>
        <v>CA</v>
      </c>
      <c r="X9761" t="str">
        <f t="shared" si="458"/>
        <v>California</v>
      </c>
      <c r="Y9761" t="str">
        <f>VLOOKUP(P9761,'Product manager data'!$A$1:B9777,2,0)</f>
        <v>Sandra Cruz</v>
      </c>
    </row>
    <row r="9762" spans="1:25" x14ac:dyDescent="0.3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t="str">
        <f t="shared" si="456"/>
        <v>Profit</v>
      </c>
      <c r="W9762" t="str">
        <f t="shared" si="457"/>
        <v>CA</v>
      </c>
      <c r="X9762" t="str">
        <f t="shared" si="458"/>
        <v>California</v>
      </c>
      <c r="Y9762" t="str">
        <f>VLOOKUP(P9762,'Product manager data'!$A$1:B9778,2,0)</f>
        <v>Eric Goetz</v>
      </c>
    </row>
    <row r="9763" spans="1:25" x14ac:dyDescent="0.3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f t="shared" si="456"/>
        <v>Profit</v>
      </c>
      <c r="W9763" t="str">
        <f t="shared" si="457"/>
        <v>CA</v>
      </c>
      <c r="X9763" t="str">
        <f t="shared" si="458"/>
        <v>California</v>
      </c>
      <c r="Y9763" t="str">
        <f>VLOOKUP(P9763,'Product manager data'!$A$1:B9779,2,0)</f>
        <v>Reggie Bacon</v>
      </c>
    </row>
    <row r="9764" spans="1:25" x14ac:dyDescent="0.3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t="str">
        <f t="shared" si="456"/>
        <v>Profit</v>
      </c>
      <c r="W9764" t="str">
        <f t="shared" si="457"/>
        <v>CA</v>
      </c>
      <c r="X9764" t="str">
        <f t="shared" si="458"/>
        <v>California</v>
      </c>
      <c r="Y9764" t="str">
        <f>VLOOKUP(P9764,'Product manager data'!$A$1:B9780,2,0)</f>
        <v>Mary Wood</v>
      </c>
    </row>
    <row r="9765" spans="1:25" x14ac:dyDescent="0.3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t="str">
        <f t="shared" si="456"/>
        <v>Profit</v>
      </c>
      <c r="W9765" t="str">
        <f t="shared" si="457"/>
        <v>CA</v>
      </c>
      <c r="X9765" t="str">
        <f t="shared" si="458"/>
        <v>California</v>
      </c>
      <c r="Y9765" t="str">
        <f>VLOOKUP(P9765,'Product manager data'!$A$1:B9781,2,0)</f>
        <v>Tammie Nelson</v>
      </c>
    </row>
    <row r="9766" spans="1:25" x14ac:dyDescent="0.3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f t="shared" si="456"/>
        <v>Profit</v>
      </c>
      <c r="W9766" t="str">
        <f t="shared" si="457"/>
        <v>CA</v>
      </c>
      <c r="X9766" t="str">
        <f t="shared" si="458"/>
        <v>California</v>
      </c>
      <c r="Y9766" t="str">
        <f>VLOOKUP(P9766,'Product manager data'!$A$1:B9782,2,0)</f>
        <v>James Marez</v>
      </c>
    </row>
    <row r="9767" spans="1:25" x14ac:dyDescent="0.3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f t="shared" si="456"/>
        <v>Profit</v>
      </c>
      <c r="W9767" t="str">
        <f t="shared" si="457"/>
        <v>CA</v>
      </c>
      <c r="X9767" t="str">
        <f t="shared" si="458"/>
        <v>California</v>
      </c>
      <c r="Y9767" t="str">
        <f>VLOOKUP(P9767,'Product manager data'!$A$1:B9783,2,0)</f>
        <v>Kimberly Harrington</v>
      </c>
    </row>
    <row r="9768" spans="1:25" x14ac:dyDescent="0.3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f t="shared" si="456"/>
        <v>Profit</v>
      </c>
      <c r="W9768" t="str">
        <f t="shared" si="457"/>
        <v>CA</v>
      </c>
      <c r="X9768" t="str">
        <f t="shared" si="458"/>
        <v>California</v>
      </c>
      <c r="Y9768" t="str">
        <f>VLOOKUP(P9768,'Product manager data'!$A$1:B9784,2,0)</f>
        <v>Beth Higgins</v>
      </c>
    </row>
    <row r="9769" spans="1:25" x14ac:dyDescent="0.3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t="str">
        <f t="shared" si="456"/>
        <v>Profit</v>
      </c>
      <c r="W9769" t="str">
        <f t="shared" si="457"/>
        <v>CA</v>
      </c>
      <c r="X9769" t="str">
        <f t="shared" si="458"/>
        <v>California</v>
      </c>
      <c r="Y9769" t="str">
        <f>VLOOKUP(P9769,'Product manager data'!$A$1:B9785,2,0)</f>
        <v>Kimberly Harrington</v>
      </c>
    </row>
    <row r="9770" spans="1:25" x14ac:dyDescent="0.3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t="str">
        <f t="shared" si="456"/>
        <v>Profit</v>
      </c>
      <c r="W9770" t="str">
        <f t="shared" si="457"/>
        <v>CA</v>
      </c>
      <c r="X9770" t="str">
        <f t="shared" si="458"/>
        <v>California</v>
      </c>
      <c r="Y9770" t="str">
        <f>VLOOKUP(P9770,'Product manager data'!$A$1:B9786,2,0)</f>
        <v>Beth Higgins</v>
      </c>
    </row>
    <row r="9771" spans="1:25" x14ac:dyDescent="0.3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f t="shared" si="456"/>
        <v>Profit</v>
      </c>
      <c r="W9771" t="str">
        <f t="shared" si="457"/>
        <v>CA</v>
      </c>
      <c r="X9771" t="str">
        <f t="shared" si="458"/>
        <v>California</v>
      </c>
      <c r="Y9771" t="str">
        <f>VLOOKUP(P9771,'Product manager data'!$A$1:B9787,2,0)</f>
        <v>Tim Collins</v>
      </c>
    </row>
    <row r="9772" spans="1:25" x14ac:dyDescent="0.3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f t="shared" si="456"/>
        <v>Profit</v>
      </c>
      <c r="W9772" t="str">
        <f t="shared" si="457"/>
        <v>CA</v>
      </c>
      <c r="X9772" t="str">
        <f t="shared" si="458"/>
        <v>California</v>
      </c>
      <c r="Y9772" t="str">
        <f>VLOOKUP(P9772,'Product manager data'!$A$1:B9788,2,0)</f>
        <v>Beth Higgins</v>
      </c>
    </row>
    <row r="9773" spans="1:25" x14ac:dyDescent="0.3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f t="shared" si="456"/>
        <v>Profit</v>
      </c>
      <c r="W9773" t="str">
        <f t="shared" si="457"/>
        <v>CA</v>
      </c>
      <c r="X9773" t="str">
        <f t="shared" si="458"/>
        <v>California</v>
      </c>
      <c r="Y9773" t="str">
        <f>VLOOKUP(P9773,'Product manager data'!$A$1:B9789,2,0)</f>
        <v>Mary Wood</v>
      </c>
    </row>
    <row r="9774" spans="1:25" x14ac:dyDescent="0.3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f t="shared" si="456"/>
        <v>Profit</v>
      </c>
      <c r="W9774" t="str">
        <f t="shared" si="457"/>
        <v>CA</v>
      </c>
      <c r="X9774" t="str">
        <f t="shared" si="458"/>
        <v>California</v>
      </c>
      <c r="Y9774" t="str">
        <f>VLOOKUP(P9774,'Product manager data'!$A$1:B9790,2,0)</f>
        <v>Beth Higgins</v>
      </c>
    </row>
    <row r="9775" spans="1:25" x14ac:dyDescent="0.3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t="str">
        <f t="shared" si="456"/>
        <v>Profit</v>
      </c>
      <c r="W9775" t="str">
        <f t="shared" si="457"/>
        <v>CA</v>
      </c>
      <c r="X9775" t="str">
        <f t="shared" si="458"/>
        <v>California</v>
      </c>
      <c r="Y9775" t="str">
        <f>VLOOKUP(P9775,'Product manager data'!$A$1:B9791,2,0)</f>
        <v>James Marez</v>
      </c>
    </row>
    <row r="9776" spans="1:25" x14ac:dyDescent="0.3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f t="shared" si="456"/>
        <v>Loss</v>
      </c>
      <c r="W9776" t="str">
        <f t="shared" si="457"/>
        <v>CA</v>
      </c>
      <c r="X9776" t="str">
        <f t="shared" si="458"/>
        <v>California</v>
      </c>
      <c r="Y9776" t="str">
        <f>VLOOKUP(P9776,'Product manager data'!$A$1:B9792,2,0)</f>
        <v>Kimberly Harrington</v>
      </c>
    </row>
    <row r="9777" spans="1:25" x14ac:dyDescent="0.3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t="str">
        <f t="shared" si="456"/>
        <v>Loss</v>
      </c>
      <c r="W9777" t="str">
        <f t="shared" si="457"/>
        <v>CA</v>
      </c>
      <c r="X9777" t="str">
        <f t="shared" si="458"/>
        <v>California</v>
      </c>
      <c r="Y9777" t="str">
        <f>VLOOKUP(P9777,'Product manager data'!$A$1:B9793,2,0)</f>
        <v>Robin Dennis</v>
      </c>
    </row>
    <row r="9778" spans="1:25" x14ac:dyDescent="0.3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f t="shared" si="456"/>
        <v>Loss</v>
      </c>
      <c r="W9778" t="str">
        <f t="shared" si="457"/>
        <v>CA</v>
      </c>
      <c r="X9778" t="str">
        <f t="shared" si="458"/>
        <v>California</v>
      </c>
      <c r="Y9778" t="str">
        <f>VLOOKUP(P9778,'Product manager data'!$A$1:B9794,2,0)</f>
        <v>Kimberly Harrington</v>
      </c>
    </row>
    <row r="9779" spans="1:25" x14ac:dyDescent="0.3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f t="shared" si="456"/>
        <v>Loss</v>
      </c>
      <c r="W9779" t="str">
        <f t="shared" si="457"/>
        <v>CA</v>
      </c>
      <c r="X9779" t="str">
        <f t="shared" si="458"/>
        <v>California</v>
      </c>
      <c r="Y9779" t="str">
        <f>VLOOKUP(P9779,'Product manager data'!$A$1:B9795,2,0)</f>
        <v>Reggie Bacon</v>
      </c>
    </row>
    <row r="9780" spans="1:25" x14ac:dyDescent="0.3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f t="shared" si="456"/>
        <v>Loss</v>
      </c>
      <c r="W9780" t="str">
        <f t="shared" si="457"/>
        <v>CA</v>
      </c>
      <c r="X9780" t="str">
        <f t="shared" si="458"/>
        <v>California</v>
      </c>
      <c r="Y9780" t="str">
        <f>VLOOKUP(P9780,'Product manager data'!$A$1:B9796,2,0)</f>
        <v>Kimberly Harrington</v>
      </c>
    </row>
    <row r="9781" spans="1:25" x14ac:dyDescent="0.3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f t="shared" si="456"/>
        <v>Loss</v>
      </c>
      <c r="W9781" t="str">
        <f t="shared" si="457"/>
        <v>CA</v>
      </c>
      <c r="X9781" t="str">
        <f t="shared" si="458"/>
        <v>California</v>
      </c>
      <c r="Y9781" t="str">
        <f>VLOOKUP(P9781,'Product manager data'!$A$1:B9797,2,0)</f>
        <v>Mary Wood</v>
      </c>
    </row>
    <row r="9782" spans="1:25" x14ac:dyDescent="0.3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t="str">
        <f t="shared" si="456"/>
        <v>Profit</v>
      </c>
      <c r="W9782" t="str">
        <f t="shared" si="457"/>
        <v>CA</v>
      </c>
      <c r="X9782" t="str">
        <f t="shared" si="458"/>
        <v>California</v>
      </c>
      <c r="Y9782" t="str">
        <f>VLOOKUP(P9782,'Product manager data'!$A$1:B9798,2,0)</f>
        <v>James Marez</v>
      </c>
    </row>
    <row r="9783" spans="1:25" x14ac:dyDescent="0.3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f t="shared" si="456"/>
        <v>Profit</v>
      </c>
      <c r="W9783" t="str">
        <f t="shared" si="457"/>
        <v>CA</v>
      </c>
      <c r="X9783" t="str">
        <f t="shared" si="458"/>
        <v>California</v>
      </c>
      <c r="Y9783" t="str">
        <f>VLOOKUP(P9783,'Product manager data'!$A$1:B9799,2,0)</f>
        <v>Kimberly Harrington</v>
      </c>
    </row>
    <row r="9784" spans="1:25" x14ac:dyDescent="0.3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 t="shared" si="456"/>
        <v>Profit</v>
      </c>
      <c r="W9784" t="str">
        <f t="shared" si="457"/>
        <v>CA</v>
      </c>
      <c r="X9784" t="str">
        <f t="shared" si="458"/>
        <v>California</v>
      </c>
      <c r="Y9784" t="str">
        <f>VLOOKUP(P9784,'Product manager data'!$A$1:B9800,2,0)</f>
        <v>Beth Higgins</v>
      </c>
    </row>
    <row r="9785" spans="1:25" x14ac:dyDescent="0.3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f t="shared" si="456"/>
        <v>Profit</v>
      </c>
      <c r="W9785" t="str">
        <f t="shared" si="457"/>
        <v>CA</v>
      </c>
      <c r="X9785" t="str">
        <f t="shared" si="458"/>
        <v>California</v>
      </c>
      <c r="Y9785" t="str">
        <f>VLOOKUP(P9785,'Product manager data'!$A$1:B9801,2,0)</f>
        <v>Myrtle Holloway</v>
      </c>
    </row>
    <row r="9786" spans="1:25" x14ac:dyDescent="0.3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t="str">
        <f t="shared" si="456"/>
        <v>Profit</v>
      </c>
      <c r="W9786" t="str">
        <f t="shared" si="457"/>
        <v>CA</v>
      </c>
      <c r="X9786" t="str">
        <f t="shared" si="458"/>
        <v>California</v>
      </c>
      <c r="Y9786" t="str">
        <f>VLOOKUP(P9786,'Product manager data'!$A$1:B9802,2,0)</f>
        <v>Robin Dennis</v>
      </c>
    </row>
    <row r="9787" spans="1:25" x14ac:dyDescent="0.3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t="str">
        <f t="shared" si="456"/>
        <v>Profit</v>
      </c>
      <c r="W9787" t="str">
        <f t="shared" si="457"/>
        <v>CA</v>
      </c>
      <c r="X9787" t="str">
        <f t="shared" si="458"/>
        <v>California</v>
      </c>
      <c r="Y9787" t="str">
        <f>VLOOKUP(P9787,'Product manager data'!$A$1:B9803,2,0)</f>
        <v>Kimberly Harrington</v>
      </c>
    </row>
    <row r="9788" spans="1:25" x14ac:dyDescent="0.3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t="str">
        <f t="shared" si="456"/>
        <v>Profit</v>
      </c>
      <c r="W9788" t="str">
        <f t="shared" si="457"/>
        <v>US</v>
      </c>
      <c r="X9788" t="str">
        <f t="shared" si="458"/>
        <v>Texas</v>
      </c>
      <c r="Y9788" t="str">
        <f>VLOOKUP(P9788,'Product manager data'!$A$1:B9804,2,0)</f>
        <v>Sandra Cruz</v>
      </c>
    </row>
    <row r="9789" spans="1:25" x14ac:dyDescent="0.3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f t="shared" si="456"/>
        <v>Loss</v>
      </c>
      <c r="W9789" t="str">
        <f t="shared" si="457"/>
        <v>CA</v>
      </c>
      <c r="X9789" t="str">
        <f t="shared" si="458"/>
        <v>California</v>
      </c>
      <c r="Y9789" t="str">
        <f>VLOOKUP(P9789,'Product manager data'!$A$1:B9805,2,0)</f>
        <v>Tim Collins</v>
      </c>
    </row>
    <row r="9790" spans="1:25" x14ac:dyDescent="0.3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 t="shared" si="456"/>
        <v>Loss</v>
      </c>
      <c r="W9790" t="str">
        <f t="shared" si="457"/>
        <v>CA</v>
      </c>
      <c r="X9790" t="str">
        <f t="shared" si="458"/>
        <v>California</v>
      </c>
      <c r="Y9790" t="str">
        <f>VLOOKUP(P9790,'Product manager data'!$A$1:B9806,2,0)</f>
        <v>Sandra Cruz</v>
      </c>
    </row>
    <row r="9791" spans="1:25" x14ac:dyDescent="0.3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f t="shared" si="456"/>
        <v>Profit</v>
      </c>
      <c r="W9791" t="str">
        <f t="shared" si="457"/>
        <v>CA</v>
      </c>
      <c r="X9791" t="str">
        <f t="shared" si="458"/>
        <v>California</v>
      </c>
      <c r="Y9791" t="str">
        <f>VLOOKUP(P9791,'Product manager data'!$A$1:B9807,2,0)</f>
        <v>Reggie Bacon</v>
      </c>
    </row>
    <row r="9792" spans="1:25" x14ac:dyDescent="0.3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t="str">
        <f t="shared" si="456"/>
        <v>Loss</v>
      </c>
      <c r="W9792" t="str">
        <f t="shared" si="457"/>
        <v>CA</v>
      </c>
      <c r="X9792" t="str">
        <f t="shared" si="458"/>
        <v>California</v>
      </c>
      <c r="Y9792" t="str">
        <f>VLOOKUP(P9792,'Product manager data'!$A$1:B9808,2,0)</f>
        <v>Sandra Cruz</v>
      </c>
    </row>
    <row r="9793" spans="1:25" x14ac:dyDescent="0.3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f t="shared" si="456"/>
        <v>Profit</v>
      </c>
      <c r="W9793" t="str">
        <f t="shared" si="457"/>
        <v>CA</v>
      </c>
      <c r="X9793" t="str">
        <f t="shared" si="458"/>
        <v>California</v>
      </c>
      <c r="Y9793" t="str">
        <f>VLOOKUP(P9793,'Product manager data'!$A$1:B9809,2,0)</f>
        <v>Rosemary Hearon</v>
      </c>
    </row>
    <row r="9794" spans="1:25" x14ac:dyDescent="0.3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f t="shared" si="456"/>
        <v>Loss</v>
      </c>
      <c r="W9794" t="str">
        <f t="shared" si="457"/>
        <v>CA</v>
      </c>
      <c r="X9794" t="str">
        <f t="shared" si="458"/>
        <v>California</v>
      </c>
      <c r="Y9794" t="str">
        <f>VLOOKUP(P9794,'Product manager data'!$A$1:B9810,2,0)</f>
        <v>Sandra Cruz</v>
      </c>
    </row>
    <row r="9795" spans="1:25" x14ac:dyDescent="0.3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f t="shared" ref="V9795:V9858" si="459">IF(U9795&gt;=0,"Profit","Loss")</f>
        <v>Profit</v>
      </c>
      <c r="W9795" t="str">
        <f t="shared" ref="W9795:W9858" si="460">MID(B9795,1,2)</f>
        <v>CA</v>
      </c>
      <c r="X9795" t="str">
        <f t="shared" ref="X9795:X9858" si="461">IF(W9795="CA","California","Texas")</f>
        <v>California</v>
      </c>
      <c r="Y9795" t="str">
        <f>VLOOKUP(P9795,'Product manager data'!$A$1:B9811,2,0)</f>
        <v>Beth Higgins</v>
      </c>
    </row>
    <row r="9796" spans="1:25" x14ac:dyDescent="0.3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f t="shared" si="459"/>
        <v>Loss</v>
      </c>
      <c r="W9796" t="str">
        <f t="shared" si="460"/>
        <v>CA</v>
      </c>
      <c r="X9796" t="str">
        <f t="shared" si="461"/>
        <v>California</v>
      </c>
      <c r="Y9796" t="str">
        <f>VLOOKUP(P9796,'Product manager data'!$A$1:B9812,2,0)</f>
        <v>Kimberly Harrington</v>
      </c>
    </row>
    <row r="9797" spans="1:25" x14ac:dyDescent="0.3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f t="shared" si="459"/>
        <v>Loss</v>
      </c>
      <c r="W9797" t="str">
        <f t="shared" si="460"/>
        <v>CA</v>
      </c>
      <c r="X9797" t="str">
        <f t="shared" si="461"/>
        <v>California</v>
      </c>
      <c r="Y9797" t="str">
        <f>VLOOKUP(P9797,'Product manager data'!$A$1:B9813,2,0)</f>
        <v>Kimberly Harrington</v>
      </c>
    </row>
    <row r="9798" spans="1:25" x14ac:dyDescent="0.3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f t="shared" si="459"/>
        <v>Profit</v>
      </c>
      <c r="W9798" t="str">
        <f t="shared" si="460"/>
        <v>CA</v>
      </c>
      <c r="X9798" t="str">
        <f t="shared" si="461"/>
        <v>California</v>
      </c>
      <c r="Y9798" t="str">
        <f>VLOOKUP(P9798,'Product manager data'!$A$1:B9814,2,0)</f>
        <v>Eric Goetz</v>
      </c>
    </row>
    <row r="9799" spans="1:25" x14ac:dyDescent="0.3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f t="shared" si="459"/>
        <v>Loss</v>
      </c>
      <c r="W9799" t="str">
        <f t="shared" si="460"/>
        <v>CA</v>
      </c>
      <c r="X9799" t="str">
        <f t="shared" si="461"/>
        <v>California</v>
      </c>
      <c r="Y9799" t="str">
        <f>VLOOKUP(P9799,'Product manager data'!$A$1:B9815,2,0)</f>
        <v>James Marez</v>
      </c>
    </row>
    <row r="9800" spans="1:25" x14ac:dyDescent="0.3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t="str">
        <f t="shared" si="459"/>
        <v>Profit</v>
      </c>
      <c r="W9800" t="str">
        <f t="shared" si="460"/>
        <v>CA</v>
      </c>
      <c r="X9800" t="str">
        <f t="shared" si="461"/>
        <v>California</v>
      </c>
      <c r="Y9800" t="str">
        <f>VLOOKUP(P9800,'Product manager data'!$A$1:B9816,2,0)</f>
        <v>James Marez</v>
      </c>
    </row>
    <row r="9801" spans="1:25" x14ac:dyDescent="0.3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t="str">
        <f t="shared" si="459"/>
        <v>Profit</v>
      </c>
      <c r="W9801" t="str">
        <f t="shared" si="460"/>
        <v>CA</v>
      </c>
      <c r="X9801" t="str">
        <f t="shared" si="461"/>
        <v>California</v>
      </c>
      <c r="Y9801" t="str">
        <f>VLOOKUP(P9801,'Product manager data'!$A$1:B9817,2,0)</f>
        <v>Reggie Bacon</v>
      </c>
    </row>
    <row r="9802" spans="1:25" x14ac:dyDescent="0.3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f t="shared" si="459"/>
        <v>Loss</v>
      </c>
      <c r="W9802" t="str">
        <f t="shared" si="460"/>
        <v>CA</v>
      </c>
      <c r="X9802" t="str">
        <f t="shared" si="461"/>
        <v>California</v>
      </c>
      <c r="Y9802" t="str">
        <f>VLOOKUP(P9802,'Product manager data'!$A$1:B9818,2,0)</f>
        <v>James Marez</v>
      </c>
    </row>
    <row r="9803" spans="1:25" x14ac:dyDescent="0.3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t="str">
        <f t="shared" si="459"/>
        <v>Profit</v>
      </c>
      <c r="W9803" t="str">
        <f t="shared" si="460"/>
        <v>CA</v>
      </c>
      <c r="X9803" t="str">
        <f t="shared" si="461"/>
        <v>California</v>
      </c>
      <c r="Y9803" t="str">
        <f>VLOOKUP(P9803,'Product manager data'!$A$1:B9819,2,0)</f>
        <v>Tammie Nelson</v>
      </c>
    </row>
    <row r="9804" spans="1:25" x14ac:dyDescent="0.3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 t="shared" si="459"/>
        <v>Profit</v>
      </c>
      <c r="W9804" t="str">
        <f t="shared" si="460"/>
        <v>CA</v>
      </c>
      <c r="X9804" t="str">
        <f t="shared" si="461"/>
        <v>California</v>
      </c>
      <c r="Y9804" t="str">
        <f>VLOOKUP(P9804,'Product manager data'!$A$1:B9820,2,0)</f>
        <v>Kimberly Harrington</v>
      </c>
    </row>
    <row r="9805" spans="1:25" x14ac:dyDescent="0.3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f t="shared" si="459"/>
        <v>Profit</v>
      </c>
      <c r="W9805" t="str">
        <f t="shared" si="460"/>
        <v>CA</v>
      </c>
      <c r="X9805" t="str">
        <f t="shared" si="461"/>
        <v>California</v>
      </c>
      <c r="Y9805" t="str">
        <f>VLOOKUP(P9805,'Product manager data'!$A$1:B9821,2,0)</f>
        <v>James Marez</v>
      </c>
    </row>
    <row r="9806" spans="1:25" x14ac:dyDescent="0.3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f t="shared" si="459"/>
        <v>Profit</v>
      </c>
      <c r="W9806" t="str">
        <f t="shared" si="460"/>
        <v>CA</v>
      </c>
      <c r="X9806" t="str">
        <f t="shared" si="461"/>
        <v>California</v>
      </c>
      <c r="Y9806" t="str">
        <f>VLOOKUP(P9806,'Product manager data'!$A$1:B9822,2,0)</f>
        <v>Robin Dennis</v>
      </c>
    </row>
    <row r="9807" spans="1:25" x14ac:dyDescent="0.3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f t="shared" si="459"/>
        <v>Profit</v>
      </c>
      <c r="W9807" t="str">
        <f t="shared" si="460"/>
        <v>CA</v>
      </c>
      <c r="X9807" t="str">
        <f t="shared" si="461"/>
        <v>California</v>
      </c>
      <c r="Y9807" t="str">
        <f>VLOOKUP(P9807,'Product manager data'!$A$1:B9823,2,0)</f>
        <v>Robin Dennis</v>
      </c>
    </row>
    <row r="9808" spans="1:25" x14ac:dyDescent="0.3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f t="shared" si="459"/>
        <v>Loss</v>
      </c>
      <c r="W9808" t="str">
        <f t="shared" si="460"/>
        <v>CA</v>
      </c>
      <c r="X9808" t="str">
        <f t="shared" si="461"/>
        <v>California</v>
      </c>
      <c r="Y9808" t="str">
        <f>VLOOKUP(P9808,'Product manager data'!$A$1:B9824,2,0)</f>
        <v>Kimberly Harrington</v>
      </c>
    </row>
    <row r="9809" spans="1:25" x14ac:dyDescent="0.3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f t="shared" si="459"/>
        <v>Profit</v>
      </c>
      <c r="W9809" t="str">
        <f t="shared" si="460"/>
        <v>CA</v>
      </c>
      <c r="X9809" t="str">
        <f t="shared" si="461"/>
        <v>California</v>
      </c>
      <c r="Y9809" t="str">
        <f>VLOOKUP(P9809,'Product manager data'!$A$1:B9825,2,0)</f>
        <v>Sandra Cruz</v>
      </c>
    </row>
    <row r="9810" spans="1:25" x14ac:dyDescent="0.3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f t="shared" si="459"/>
        <v>Loss</v>
      </c>
      <c r="W9810" t="str">
        <f t="shared" si="460"/>
        <v>CA</v>
      </c>
      <c r="X9810" t="str">
        <f t="shared" si="461"/>
        <v>California</v>
      </c>
      <c r="Y9810" t="str">
        <f>VLOOKUP(P9810,'Product manager data'!$A$1:B9826,2,0)</f>
        <v>Kimberly Harrington</v>
      </c>
    </row>
    <row r="9811" spans="1:25" x14ac:dyDescent="0.3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 t="shared" si="459"/>
        <v>Profit</v>
      </c>
      <c r="W9811" t="str">
        <f t="shared" si="460"/>
        <v>US</v>
      </c>
      <c r="X9811" t="str">
        <f t="shared" si="461"/>
        <v>Texas</v>
      </c>
      <c r="Y9811" t="str">
        <f>VLOOKUP(P9811,'Product manager data'!$A$1:B9827,2,0)</f>
        <v>Beth Higgins</v>
      </c>
    </row>
    <row r="9812" spans="1:25" x14ac:dyDescent="0.3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f t="shared" si="459"/>
        <v>Profit</v>
      </c>
      <c r="W9812" t="str">
        <f t="shared" si="460"/>
        <v>US</v>
      </c>
      <c r="X9812" t="str">
        <f t="shared" si="461"/>
        <v>Texas</v>
      </c>
      <c r="Y9812" t="str">
        <f>VLOOKUP(P9812,'Product manager data'!$A$1:B9828,2,0)</f>
        <v>Eric Goetz</v>
      </c>
    </row>
    <row r="9813" spans="1:25" x14ac:dyDescent="0.3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t="str">
        <f t="shared" si="459"/>
        <v>Profit</v>
      </c>
      <c r="W9813" t="str">
        <f t="shared" si="460"/>
        <v>CA</v>
      </c>
      <c r="X9813" t="str">
        <f t="shared" si="461"/>
        <v>California</v>
      </c>
      <c r="Y9813" t="str">
        <f>VLOOKUP(P9813,'Product manager data'!$A$1:B9829,2,0)</f>
        <v>Beth Higgins</v>
      </c>
    </row>
    <row r="9814" spans="1:25" x14ac:dyDescent="0.3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t="str">
        <f t="shared" si="459"/>
        <v>Profit</v>
      </c>
      <c r="W9814" t="str">
        <f t="shared" si="460"/>
        <v>CA</v>
      </c>
      <c r="X9814" t="str">
        <f t="shared" si="461"/>
        <v>California</v>
      </c>
      <c r="Y9814" t="str">
        <f>VLOOKUP(P9814,'Product manager data'!$A$1:B9830,2,0)</f>
        <v>Eric Goetz</v>
      </c>
    </row>
    <row r="9815" spans="1:25" x14ac:dyDescent="0.3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t="str">
        <f t="shared" si="459"/>
        <v>Profit</v>
      </c>
      <c r="W9815" t="str">
        <f t="shared" si="460"/>
        <v>CA</v>
      </c>
      <c r="X9815" t="str">
        <f t="shared" si="461"/>
        <v>California</v>
      </c>
      <c r="Y9815" t="str">
        <f>VLOOKUP(P9815,'Product manager data'!$A$1:B9831,2,0)</f>
        <v>Beth Higgins</v>
      </c>
    </row>
    <row r="9816" spans="1:25" x14ac:dyDescent="0.3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t="str">
        <f t="shared" si="459"/>
        <v>Profit</v>
      </c>
      <c r="W9816" t="str">
        <f t="shared" si="460"/>
        <v>CA</v>
      </c>
      <c r="X9816" t="str">
        <f t="shared" si="461"/>
        <v>California</v>
      </c>
      <c r="Y9816" t="str">
        <f>VLOOKUP(P9816,'Product manager data'!$A$1:B9832,2,0)</f>
        <v>Kimberly Harrington</v>
      </c>
    </row>
    <row r="9817" spans="1:25" x14ac:dyDescent="0.3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t="str">
        <f t="shared" si="459"/>
        <v>Profit</v>
      </c>
      <c r="W9817" t="str">
        <f t="shared" si="460"/>
        <v>CA</v>
      </c>
      <c r="X9817" t="str">
        <f t="shared" si="461"/>
        <v>California</v>
      </c>
      <c r="Y9817" t="str">
        <f>VLOOKUP(P9817,'Product manager data'!$A$1:B9833,2,0)</f>
        <v>Beth Higgins</v>
      </c>
    </row>
    <row r="9818" spans="1:25" x14ac:dyDescent="0.3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f t="shared" si="459"/>
        <v>Loss</v>
      </c>
      <c r="W9818" t="str">
        <f t="shared" si="460"/>
        <v>CA</v>
      </c>
      <c r="X9818" t="str">
        <f t="shared" si="461"/>
        <v>California</v>
      </c>
      <c r="Y9818" t="str">
        <f>VLOOKUP(P9818,'Product manager data'!$A$1:B9834,2,0)</f>
        <v>Myrtle Holloway</v>
      </c>
    </row>
    <row r="9819" spans="1:25" x14ac:dyDescent="0.3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t="str">
        <f t="shared" si="459"/>
        <v>Profit</v>
      </c>
      <c r="W9819" t="str">
        <f t="shared" si="460"/>
        <v>CA</v>
      </c>
      <c r="X9819" t="str">
        <f t="shared" si="461"/>
        <v>California</v>
      </c>
      <c r="Y9819" t="str">
        <f>VLOOKUP(P9819,'Product manager data'!$A$1:B9835,2,0)</f>
        <v>Robin Dennis</v>
      </c>
    </row>
    <row r="9820" spans="1:25" x14ac:dyDescent="0.3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f t="shared" si="459"/>
        <v>Profit</v>
      </c>
      <c r="W9820" t="str">
        <f t="shared" si="460"/>
        <v>CA</v>
      </c>
      <c r="X9820" t="str">
        <f t="shared" si="461"/>
        <v>California</v>
      </c>
      <c r="Y9820" t="str">
        <f>VLOOKUP(P9820,'Product manager data'!$A$1:B9836,2,0)</f>
        <v>Eric Goetz</v>
      </c>
    </row>
    <row r="9821" spans="1:25" x14ac:dyDescent="0.3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t="str">
        <f t="shared" si="459"/>
        <v>Profit</v>
      </c>
      <c r="W9821" t="str">
        <f t="shared" si="460"/>
        <v>CA</v>
      </c>
      <c r="X9821" t="str">
        <f t="shared" si="461"/>
        <v>California</v>
      </c>
      <c r="Y9821" t="str">
        <f>VLOOKUP(P9821,'Product manager data'!$A$1:B9837,2,0)</f>
        <v>Willie Zensen</v>
      </c>
    </row>
    <row r="9822" spans="1:25" x14ac:dyDescent="0.3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t="str">
        <f t="shared" si="459"/>
        <v>Profit</v>
      </c>
      <c r="W9822" t="str">
        <f t="shared" si="460"/>
        <v>CA</v>
      </c>
      <c r="X9822" t="str">
        <f t="shared" si="461"/>
        <v>California</v>
      </c>
      <c r="Y9822" t="str">
        <f>VLOOKUP(P9822,'Product manager data'!$A$1:B9838,2,0)</f>
        <v>Beth Higgins</v>
      </c>
    </row>
    <row r="9823" spans="1:25" x14ac:dyDescent="0.3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f t="shared" si="459"/>
        <v>Loss</v>
      </c>
      <c r="W9823" t="str">
        <f t="shared" si="460"/>
        <v>CA</v>
      </c>
      <c r="X9823" t="str">
        <f t="shared" si="461"/>
        <v>California</v>
      </c>
      <c r="Y9823" t="str">
        <f>VLOOKUP(P9823,'Product manager data'!$A$1:B9839,2,0)</f>
        <v>Kimberly Harrington</v>
      </c>
    </row>
    <row r="9824" spans="1:25" x14ac:dyDescent="0.3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 t="shared" si="459"/>
        <v>Profit</v>
      </c>
      <c r="W9824" t="str">
        <f t="shared" si="460"/>
        <v>US</v>
      </c>
      <c r="X9824" t="str">
        <f t="shared" si="461"/>
        <v>Texas</v>
      </c>
      <c r="Y9824" t="str">
        <f>VLOOKUP(P9824,'Product manager data'!$A$1:B9840,2,0)</f>
        <v>Mary Wood</v>
      </c>
    </row>
    <row r="9825" spans="1:25" x14ac:dyDescent="0.3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f t="shared" si="459"/>
        <v>Profit</v>
      </c>
      <c r="W9825" t="str">
        <f t="shared" si="460"/>
        <v>US</v>
      </c>
      <c r="X9825" t="str">
        <f t="shared" si="461"/>
        <v>Texas</v>
      </c>
      <c r="Y9825" t="str">
        <f>VLOOKUP(P9825,'Product manager data'!$A$1:B9841,2,0)</f>
        <v>Beth Higgins</v>
      </c>
    </row>
    <row r="9826" spans="1:25" x14ac:dyDescent="0.3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 t="shared" si="459"/>
        <v>Profit</v>
      </c>
      <c r="W9826" t="str">
        <f t="shared" si="460"/>
        <v>US</v>
      </c>
      <c r="X9826" t="str">
        <f t="shared" si="461"/>
        <v>Texas</v>
      </c>
      <c r="Y9826" t="str">
        <f>VLOOKUP(P9826,'Product manager data'!$A$1:B9842,2,0)</f>
        <v>Kimberly Harrington</v>
      </c>
    </row>
    <row r="9827" spans="1:25" x14ac:dyDescent="0.3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f t="shared" si="459"/>
        <v>Profit</v>
      </c>
      <c r="W9827" t="str">
        <f t="shared" si="460"/>
        <v>US</v>
      </c>
      <c r="X9827" t="str">
        <f t="shared" si="461"/>
        <v>Texas</v>
      </c>
      <c r="Y9827" t="str">
        <f>VLOOKUP(P9827,'Product manager data'!$A$1:B9843,2,0)</f>
        <v>Kimberly Harrington</v>
      </c>
    </row>
    <row r="9828" spans="1:25" x14ac:dyDescent="0.3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f t="shared" si="459"/>
        <v>Loss</v>
      </c>
      <c r="W9828" t="str">
        <f t="shared" si="460"/>
        <v>US</v>
      </c>
      <c r="X9828" t="str">
        <f t="shared" si="461"/>
        <v>Texas</v>
      </c>
      <c r="Y9828" t="str">
        <f>VLOOKUP(P9828,'Product manager data'!$A$1:B9844,2,0)</f>
        <v>Sandra Cruz</v>
      </c>
    </row>
    <row r="9829" spans="1:25" x14ac:dyDescent="0.3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f t="shared" si="459"/>
        <v>Profit</v>
      </c>
      <c r="W9829" t="str">
        <f t="shared" si="460"/>
        <v>CA</v>
      </c>
      <c r="X9829" t="str">
        <f t="shared" si="461"/>
        <v>California</v>
      </c>
      <c r="Y9829" t="str">
        <f>VLOOKUP(P9829,'Product manager data'!$A$1:B9845,2,0)</f>
        <v>Myrtle Holloway</v>
      </c>
    </row>
    <row r="9830" spans="1:25" x14ac:dyDescent="0.3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f t="shared" si="459"/>
        <v>Profit</v>
      </c>
      <c r="W9830" t="str">
        <f t="shared" si="460"/>
        <v>CA</v>
      </c>
      <c r="X9830" t="str">
        <f t="shared" si="461"/>
        <v>California</v>
      </c>
      <c r="Y9830" t="str">
        <f>VLOOKUP(P9830,'Product manager data'!$A$1:B9846,2,0)</f>
        <v>Kimberly Harrington</v>
      </c>
    </row>
    <row r="9831" spans="1:25" x14ac:dyDescent="0.3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 t="shared" si="459"/>
        <v>Profit</v>
      </c>
      <c r="W9831" t="str">
        <f t="shared" si="460"/>
        <v>US</v>
      </c>
      <c r="X9831" t="str">
        <f t="shared" si="461"/>
        <v>Texas</v>
      </c>
      <c r="Y9831" t="str">
        <f>VLOOKUP(P9831,'Product manager data'!$A$1:B9847,2,0)</f>
        <v>Sandra Cruz</v>
      </c>
    </row>
    <row r="9832" spans="1:25" x14ac:dyDescent="0.3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t="str">
        <f t="shared" si="459"/>
        <v>Profit</v>
      </c>
      <c r="W9832" t="str">
        <f t="shared" si="460"/>
        <v>CA</v>
      </c>
      <c r="X9832" t="str">
        <f t="shared" si="461"/>
        <v>California</v>
      </c>
      <c r="Y9832" t="str">
        <f>VLOOKUP(P9832,'Product manager data'!$A$1:B9848,2,0)</f>
        <v>Reggie Bacon</v>
      </c>
    </row>
    <row r="9833" spans="1:25" x14ac:dyDescent="0.3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t="str">
        <f t="shared" si="459"/>
        <v>Loss</v>
      </c>
      <c r="W9833" t="str">
        <f t="shared" si="460"/>
        <v>CA</v>
      </c>
      <c r="X9833" t="str">
        <f t="shared" si="461"/>
        <v>California</v>
      </c>
      <c r="Y9833" t="str">
        <f>VLOOKUP(P9833,'Product manager data'!$A$1:B9849,2,0)</f>
        <v>Robin Dennis</v>
      </c>
    </row>
    <row r="9834" spans="1:25" x14ac:dyDescent="0.3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f t="shared" si="459"/>
        <v>Profit</v>
      </c>
      <c r="W9834" t="str">
        <f t="shared" si="460"/>
        <v>CA</v>
      </c>
      <c r="X9834" t="str">
        <f t="shared" si="461"/>
        <v>California</v>
      </c>
      <c r="Y9834" t="str">
        <f>VLOOKUP(P9834,'Product manager data'!$A$1:B9850,2,0)</f>
        <v>Beth Higgins</v>
      </c>
    </row>
    <row r="9835" spans="1:25" x14ac:dyDescent="0.3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f t="shared" si="459"/>
        <v>Profit</v>
      </c>
      <c r="W9835" t="str">
        <f t="shared" si="460"/>
        <v>CA</v>
      </c>
      <c r="X9835" t="str">
        <f t="shared" si="461"/>
        <v>California</v>
      </c>
      <c r="Y9835" t="str">
        <f>VLOOKUP(P9835,'Product manager data'!$A$1:B9851,2,0)</f>
        <v>Reggie Bacon</v>
      </c>
    </row>
    <row r="9836" spans="1:25" x14ac:dyDescent="0.3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t="str">
        <f t="shared" si="459"/>
        <v>Loss</v>
      </c>
      <c r="W9836" t="str">
        <f t="shared" si="460"/>
        <v>CA</v>
      </c>
      <c r="X9836" t="str">
        <f t="shared" si="461"/>
        <v>California</v>
      </c>
      <c r="Y9836" t="str">
        <f>VLOOKUP(P9836,'Product manager data'!$A$1:B9852,2,0)</f>
        <v>Robin Dennis</v>
      </c>
    </row>
    <row r="9837" spans="1:25" x14ac:dyDescent="0.3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f t="shared" si="459"/>
        <v>Loss</v>
      </c>
      <c r="W9837" t="str">
        <f t="shared" si="460"/>
        <v>CA</v>
      </c>
      <c r="X9837" t="str">
        <f t="shared" si="461"/>
        <v>California</v>
      </c>
      <c r="Y9837" t="str">
        <f>VLOOKUP(P9837,'Product manager data'!$A$1:B9853,2,0)</f>
        <v>Kimberly Harrington</v>
      </c>
    </row>
    <row r="9838" spans="1:25" x14ac:dyDescent="0.3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f t="shared" si="459"/>
        <v>Profit</v>
      </c>
      <c r="W9838" t="str">
        <f t="shared" si="460"/>
        <v>US</v>
      </c>
      <c r="X9838" t="str">
        <f t="shared" si="461"/>
        <v>Texas</v>
      </c>
      <c r="Y9838" t="str">
        <f>VLOOKUP(P9838,'Product manager data'!$A$1:B9854,2,0)</f>
        <v>Beth Higgins</v>
      </c>
    </row>
    <row r="9839" spans="1:25" x14ac:dyDescent="0.3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 t="shared" si="459"/>
        <v>Profit</v>
      </c>
      <c r="W9839" t="str">
        <f t="shared" si="460"/>
        <v>US</v>
      </c>
      <c r="X9839" t="str">
        <f t="shared" si="461"/>
        <v>Texas</v>
      </c>
      <c r="Y9839" t="str">
        <f>VLOOKUP(P9839,'Product manager data'!$A$1:B9855,2,0)</f>
        <v>Willie Zensen</v>
      </c>
    </row>
    <row r="9840" spans="1:25" x14ac:dyDescent="0.3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 t="shared" si="459"/>
        <v>Profit</v>
      </c>
      <c r="W9840" t="str">
        <f t="shared" si="460"/>
        <v>US</v>
      </c>
      <c r="X9840" t="str">
        <f t="shared" si="461"/>
        <v>Texas</v>
      </c>
      <c r="Y9840" t="str">
        <f>VLOOKUP(P9840,'Product manager data'!$A$1:B9856,2,0)</f>
        <v>Willie Zensen</v>
      </c>
    </row>
    <row r="9841" spans="1:25" x14ac:dyDescent="0.3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t="str">
        <f t="shared" si="459"/>
        <v>Profit</v>
      </c>
      <c r="W9841" t="str">
        <f t="shared" si="460"/>
        <v>US</v>
      </c>
      <c r="X9841" t="str">
        <f t="shared" si="461"/>
        <v>Texas</v>
      </c>
      <c r="Y9841" t="str">
        <f>VLOOKUP(P9841,'Product manager data'!$A$1:B9857,2,0)</f>
        <v>Jason Lightner</v>
      </c>
    </row>
    <row r="9842" spans="1:25" x14ac:dyDescent="0.3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t="str">
        <f t="shared" si="459"/>
        <v>Profit</v>
      </c>
      <c r="W9842" t="str">
        <f t="shared" si="460"/>
        <v>US</v>
      </c>
      <c r="X9842" t="str">
        <f t="shared" si="461"/>
        <v>Texas</v>
      </c>
      <c r="Y9842" t="str">
        <f>VLOOKUP(P9842,'Product manager data'!$A$1:B9858,2,0)</f>
        <v>James Marez</v>
      </c>
    </row>
    <row r="9843" spans="1:25" x14ac:dyDescent="0.3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f t="shared" si="459"/>
        <v>Profit</v>
      </c>
      <c r="W9843" t="str">
        <f t="shared" si="460"/>
        <v>US</v>
      </c>
      <c r="X9843" t="str">
        <f t="shared" si="461"/>
        <v>Texas</v>
      </c>
      <c r="Y9843" t="str">
        <f>VLOOKUP(P9843,'Product manager data'!$A$1:B9859,2,0)</f>
        <v>Eric Goetz</v>
      </c>
    </row>
    <row r="9844" spans="1:25" x14ac:dyDescent="0.3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f t="shared" si="459"/>
        <v>Profit</v>
      </c>
      <c r="W9844" t="str">
        <f t="shared" si="460"/>
        <v>US</v>
      </c>
      <c r="X9844" t="str">
        <f t="shared" si="461"/>
        <v>Texas</v>
      </c>
      <c r="Y9844" t="str">
        <f>VLOOKUP(P9844,'Product manager data'!$A$1:B9860,2,0)</f>
        <v>Sandra Cruz</v>
      </c>
    </row>
    <row r="9845" spans="1:25" x14ac:dyDescent="0.3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f t="shared" si="459"/>
        <v>Profit</v>
      </c>
      <c r="W9845" t="str">
        <f t="shared" si="460"/>
        <v>CA</v>
      </c>
      <c r="X9845" t="str">
        <f t="shared" si="461"/>
        <v>California</v>
      </c>
      <c r="Y9845" t="str">
        <f>VLOOKUP(P9845,'Product manager data'!$A$1:B9861,2,0)</f>
        <v>Willie Zensen</v>
      </c>
    </row>
    <row r="9846" spans="1:25" x14ac:dyDescent="0.3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 t="shared" si="459"/>
        <v>Loss</v>
      </c>
      <c r="W9846" t="str">
        <f t="shared" si="460"/>
        <v>CA</v>
      </c>
      <c r="X9846" t="str">
        <f t="shared" si="461"/>
        <v>California</v>
      </c>
      <c r="Y9846" t="str">
        <f>VLOOKUP(P9846,'Product manager data'!$A$1:B9862,2,0)</f>
        <v>Robin Dennis</v>
      </c>
    </row>
    <row r="9847" spans="1:25" x14ac:dyDescent="0.3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f t="shared" si="459"/>
        <v>Profit</v>
      </c>
      <c r="W9847" t="str">
        <f t="shared" si="460"/>
        <v>CA</v>
      </c>
      <c r="X9847" t="str">
        <f t="shared" si="461"/>
        <v>California</v>
      </c>
      <c r="Y9847" t="str">
        <f>VLOOKUP(P9847,'Product manager data'!$A$1:B9863,2,0)</f>
        <v>Myrtle Holloway</v>
      </c>
    </row>
    <row r="9848" spans="1:25" x14ac:dyDescent="0.3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t="str">
        <f t="shared" si="459"/>
        <v>Profit</v>
      </c>
      <c r="W9848" t="str">
        <f t="shared" si="460"/>
        <v>CA</v>
      </c>
      <c r="X9848" t="str">
        <f t="shared" si="461"/>
        <v>California</v>
      </c>
      <c r="Y9848" t="str">
        <f>VLOOKUP(P9848,'Product manager data'!$A$1:B9864,2,0)</f>
        <v>Mary Wood</v>
      </c>
    </row>
    <row r="9849" spans="1:25" x14ac:dyDescent="0.3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 t="shared" si="459"/>
        <v>Profit</v>
      </c>
      <c r="W9849" t="str">
        <f t="shared" si="460"/>
        <v>CA</v>
      </c>
      <c r="X9849" t="str">
        <f t="shared" si="461"/>
        <v>California</v>
      </c>
      <c r="Y9849" t="str">
        <f>VLOOKUP(P9849,'Product manager data'!$A$1:B9865,2,0)</f>
        <v>Robin Dennis</v>
      </c>
    </row>
    <row r="9850" spans="1:25" x14ac:dyDescent="0.3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f t="shared" si="459"/>
        <v>Profit</v>
      </c>
      <c r="W9850" t="str">
        <f t="shared" si="460"/>
        <v>CA</v>
      </c>
      <c r="X9850" t="str">
        <f t="shared" si="461"/>
        <v>California</v>
      </c>
      <c r="Y9850" t="str">
        <f>VLOOKUP(P9850,'Product manager data'!$A$1:B9866,2,0)</f>
        <v>Kimberly Harrington</v>
      </c>
    </row>
    <row r="9851" spans="1:25" x14ac:dyDescent="0.3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t="str">
        <f t="shared" si="459"/>
        <v>Profit</v>
      </c>
      <c r="W9851" t="str">
        <f t="shared" si="460"/>
        <v>CA</v>
      </c>
      <c r="X9851" t="str">
        <f t="shared" si="461"/>
        <v>California</v>
      </c>
      <c r="Y9851" t="str">
        <f>VLOOKUP(P9851,'Product manager data'!$A$1:B9867,2,0)</f>
        <v>Eric Goetz</v>
      </c>
    </row>
    <row r="9852" spans="1:25" x14ac:dyDescent="0.3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 t="shared" si="459"/>
        <v>Profit</v>
      </c>
      <c r="W9852" t="str">
        <f t="shared" si="460"/>
        <v>CA</v>
      </c>
      <c r="X9852" t="str">
        <f t="shared" si="461"/>
        <v>California</v>
      </c>
      <c r="Y9852" t="str">
        <f>VLOOKUP(P9852,'Product manager data'!$A$1:B9868,2,0)</f>
        <v>Robin Dennis</v>
      </c>
    </row>
    <row r="9853" spans="1:25" x14ac:dyDescent="0.3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f t="shared" si="459"/>
        <v>Profit</v>
      </c>
      <c r="W9853" t="str">
        <f t="shared" si="460"/>
        <v>CA</v>
      </c>
      <c r="X9853" t="str">
        <f t="shared" si="461"/>
        <v>California</v>
      </c>
      <c r="Y9853" t="str">
        <f>VLOOKUP(P9853,'Product manager data'!$A$1:B9869,2,0)</f>
        <v>Kimberly Harrington</v>
      </c>
    </row>
    <row r="9854" spans="1:25" x14ac:dyDescent="0.3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 t="shared" si="459"/>
        <v>Profit</v>
      </c>
      <c r="W9854" t="str">
        <f t="shared" si="460"/>
        <v>CA</v>
      </c>
      <c r="X9854" t="str">
        <f t="shared" si="461"/>
        <v>California</v>
      </c>
      <c r="Y9854" t="str">
        <f>VLOOKUP(P9854,'Product manager data'!$A$1:B9870,2,0)</f>
        <v>Beth Higgins</v>
      </c>
    </row>
    <row r="9855" spans="1:25" x14ac:dyDescent="0.3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 t="shared" si="459"/>
        <v>Profit</v>
      </c>
      <c r="W9855" t="str">
        <f t="shared" si="460"/>
        <v>CA</v>
      </c>
      <c r="X9855" t="str">
        <f t="shared" si="461"/>
        <v>California</v>
      </c>
      <c r="Y9855" t="str">
        <f>VLOOKUP(P9855,'Product manager data'!$A$1:B9871,2,0)</f>
        <v>Robin Dennis</v>
      </c>
    </row>
    <row r="9856" spans="1:25" x14ac:dyDescent="0.3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t="str">
        <f t="shared" si="459"/>
        <v>Profit</v>
      </c>
      <c r="W9856" t="str">
        <f t="shared" si="460"/>
        <v>CA</v>
      </c>
      <c r="X9856" t="str">
        <f t="shared" si="461"/>
        <v>California</v>
      </c>
      <c r="Y9856" t="str">
        <f>VLOOKUP(P9856,'Product manager data'!$A$1:B9872,2,0)</f>
        <v>Robin Dennis</v>
      </c>
    </row>
    <row r="9857" spans="1:25" x14ac:dyDescent="0.3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t="str">
        <f t="shared" si="459"/>
        <v>Profit</v>
      </c>
      <c r="W9857" t="str">
        <f t="shared" si="460"/>
        <v>CA</v>
      </c>
      <c r="X9857" t="str">
        <f t="shared" si="461"/>
        <v>California</v>
      </c>
      <c r="Y9857" t="str">
        <f>VLOOKUP(P9857,'Product manager data'!$A$1:B9873,2,0)</f>
        <v>Beth Higgins</v>
      </c>
    </row>
    <row r="9858" spans="1:25" x14ac:dyDescent="0.3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 t="shared" si="459"/>
        <v>Profit</v>
      </c>
      <c r="W9858" t="str">
        <f t="shared" si="460"/>
        <v>CA</v>
      </c>
      <c r="X9858" t="str">
        <f t="shared" si="461"/>
        <v>California</v>
      </c>
      <c r="Y9858" t="str">
        <f>VLOOKUP(P9858,'Product manager data'!$A$1:B9874,2,0)</f>
        <v>Beth Higgins</v>
      </c>
    </row>
    <row r="9859" spans="1:25" x14ac:dyDescent="0.3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 t="shared" ref="V9859:V9922" si="462">IF(U9859&gt;=0,"Profit","Loss")</f>
        <v>Profit</v>
      </c>
      <c r="W9859" t="str">
        <f t="shared" ref="W9859:W9922" si="463">MID(B9859,1,2)</f>
        <v>CA</v>
      </c>
      <c r="X9859" t="str">
        <f t="shared" ref="X9859:X9922" si="464">IF(W9859="CA","California","Texas")</f>
        <v>California</v>
      </c>
      <c r="Y9859" t="str">
        <f>VLOOKUP(P9859,'Product manager data'!$A$1:B9875,2,0)</f>
        <v>Michael Benoit</v>
      </c>
    </row>
    <row r="9860" spans="1:25" x14ac:dyDescent="0.3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f t="shared" si="462"/>
        <v>Profit</v>
      </c>
      <c r="W9860" t="str">
        <f t="shared" si="463"/>
        <v>CA</v>
      </c>
      <c r="X9860" t="str">
        <f t="shared" si="464"/>
        <v>California</v>
      </c>
      <c r="Y9860" t="str">
        <f>VLOOKUP(P9860,'Product manager data'!$A$1:B9876,2,0)</f>
        <v>Myrtle Holloway</v>
      </c>
    </row>
    <row r="9861" spans="1:25" x14ac:dyDescent="0.3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 t="shared" si="462"/>
        <v>Profit</v>
      </c>
      <c r="W9861" t="str">
        <f t="shared" si="463"/>
        <v>CA</v>
      </c>
      <c r="X9861" t="str">
        <f t="shared" si="464"/>
        <v>California</v>
      </c>
      <c r="Y9861" t="str">
        <f>VLOOKUP(P9861,'Product manager data'!$A$1:B9877,2,0)</f>
        <v>Junior Fason</v>
      </c>
    </row>
    <row r="9862" spans="1:25" x14ac:dyDescent="0.3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f t="shared" si="462"/>
        <v>Profit</v>
      </c>
      <c r="W9862" t="str">
        <f t="shared" si="463"/>
        <v>CA</v>
      </c>
      <c r="X9862" t="str">
        <f t="shared" si="464"/>
        <v>California</v>
      </c>
      <c r="Y9862" t="str">
        <f>VLOOKUP(P9862,'Product manager data'!$A$1:B9878,2,0)</f>
        <v>James Marez</v>
      </c>
    </row>
    <row r="9863" spans="1:25" x14ac:dyDescent="0.3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f t="shared" si="462"/>
        <v>Profit</v>
      </c>
      <c r="W9863" t="str">
        <f t="shared" si="463"/>
        <v>CA</v>
      </c>
      <c r="X9863" t="str">
        <f t="shared" si="464"/>
        <v>California</v>
      </c>
      <c r="Y9863" t="str">
        <f>VLOOKUP(P9863,'Product manager data'!$A$1:B9879,2,0)</f>
        <v>Myrtle Holloway</v>
      </c>
    </row>
    <row r="9864" spans="1:25" x14ac:dyDescent="0.3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f t="shared" si="462"/>
        <v>Profit</v>
      </c>
      <c r="W9864" t="str">
        <f t="shared" si="463"/>
        <v>CA</v>
      </c>
      <c r="X9864" t="str">
        <f t="shared" si="464"/>
        <v>California</v>
      </c>
      <c r="Y9864" t="str">
        <f>VLOOKUP(P9864,'Product manager data'!$A$1:B9880,2,0)</f>
        <v>Reggie Bacon</v>
      </c>
    </row>
    <row r="9865" spans="1:25" x14ac:dyDescent="0.3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f t="shared" si="462"/>
        <v>Profit</v>
      </c>
      <c r="W9865" t="str">
        <f t="shared" si="463"/>
        <v>CA</v>
      </c>
      <c r="X9865" t="str">
        <f t="shared" si="464"/>
        <v>California</v>
      </c>
      <c r="Y9865" t="str">
        <f>VLOOKUP(P9865,'Product manager data'!$A$1:B9881,2,0)</f>
        <v>Beth Higgins</v>
      </c>
    </row>
    <row r="9866" spans="1:25" x14ac:dyDescent="0.3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f t="shared" si="462"/>
        <v>Profit</v>
      </c>
      <c r="W9866" t="str">
        <f t="shared" si="463"/>
        <v>CA</v>
      </c>
      <c r="X9866" t="str">
        <f t="shared" si="464"/>
        <v>California</v>
      </c>
      <c r="Y9866" t="str">
        <f>VLOOKUP(P9866,'Product manager data'!$A$1:B9882,2,0)</f>
        <v>Reggie Bacon</v>
      </c>
    </row>
    <row r="9867" spans="1:25" x14ac:dyDescent="0.3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 t="shared" si="462"/>
        <v>Profit</v>
      </c>
      <c r="W9867" t="str">
        <f t="shared" si="463"/>
        <v>CA</v>
      </c>
      <c r="X9867" t="str">
        <f t="shared" si="464"/>
        <v>California</v>
      </c>
      <c r="Y9867" t="str">
        <f>VLOOKUP(P9867,'Product manager data'!$A$1:B9883,2,0)</f>
        <v>Robin Dennis</v>
      </c>
    </row>
    <row r="9868" spans="1:25" x14ac:dyDescent="0.3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t="str">
        <f t="shared" si="462"/>
        <v>Profit</v>
      </c>
      <c r="W9868" t="str">
        <f t="shared" si="463"/>
        <v>US</v>
      </c>
      <c r="X9868" t="str">
        <f t="shared" si="464"/>
        <v>Texas</v>
      </c>
      <c r="Y9868" t="str">
        <f>VLOOKUP(P9868,'Product manager data'!$A$1:B9884,2,0)</f>
        <v>Myrtle Holloway</v>
      </c>
    </row>
    <row r="9869" spans="1:25" x14ac:dyDescent="0.3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t="str">
        <f t="shared" si="462"/>
        <v>Profit</v>
      </c>
      <c r="W9869" t="str">
        <f t="shared" si="463"/>
        <v>US</v>
      </c>
      <c r="X9869" t="str">
        <f t="shared" si="464"/>
        <v>Texas</v>
      </c>
      <c r="Y9869" t="str">
        <f>VLOOKUP(P9869,'Product manager data'!$A$1:B9885,2,0)</f>
        <v>Mary Wood</v>
      </c>
    </row>
    <row r="9870" spans="1:25" x14ac:dyDescent="0.3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t="str">
        <f t="shared" si="462"/>
        <v>Profit</v>
      </c>
      <c r="W9870" t="str">
        <f t="shared" si="463"/>
        <v>CA</v>
      </c>
      <c r="X9870" t="str">
        <f t="shared" si="464"/>
        <v>California</v>
      </c>
      <c r="Y9870" t="str">
        <f>VLOOKUP(P9870,'Product manager data'!$A$1:B9886,2,0)</f>
        <v>Robin Dennis</v>
      </c>
    </row>
    <row r="9871" spans="1:25" x14ac:dyDescent="0.3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t="str">
        <f t="shared" si="462"/>
        <v>Loss</v>
      </c>
      <c r="W9871" t="str">
        <f t="shared" si="463"/>
        <v>CA</v>
      </c>
      <c r="X9871" t="str">
        <f t="shared" si="464"/>
        <v>California</v>
      </c>
      <c r="Y9871" t="str">
        <f>VLOOKUP(P9871,'Product manager data'!$A$1:B9887,2,0)</f>
        <v>Kimberly Harrington</v>
      </c>
    </row>
    <row r="9872" spans="1:25" x14ac:dyDescent="0.3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t="str">
        <f t="shared" si="462"/>
        <v>Loss</v>
      </c>
      <c r="W9872" t="str">
        <f t="shared" si="463"/>
        <v>CA</v>
      </c>
      <c r="X9872" t="str">
        <f t="shared" si="464"/>
        <v>California</v>
      </c>
      <c r="Y9872" t="str">
        <f>VLOOKUP(P9872,'Product manager data'!$A$1:B9888,2,0)</f>
        <v>Kimberly Harrington</v>
      </c>
    </row>
    <row r="9873" spans="1:25" x14ac:dyDescent="0.3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f t="shared" si="462"/>
        <v>Profit</v>
      </c>
      <c r="W9873" t="str">
        <f t="shared" si="463"/>
        <v>CA</v>
      </c>
      <c r="X9873" t="str">
        <f t="shared" si="464"/>
        <v>California</v>
      </c>
      <c r="Y9873" t="str">
        <f>VLOOKUP(P9873,'Product manager data'!$A$1:B9889,2,0)</f>
        <v>Myrtle Holloway</v>
      </c>
    </row>
    <row r="9874" spans="1:25" x14ac:dyDescent="0.3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f t="shared" si="462"/>
        <v>Profit</v>
      </c>
      <c r="W9874" t="str">
        <f t="shared" si="463"/>
        <v>CA</v>
      </c>
      <c r="X9874" t="str">
        <f t="shared" si="464"/>
        <v>California</v>
      </c>
      <c r="Y9874" t="str">
        <f>VLOOKUP(P9874,'Product manager data'!$A$1:B9890,2,0)</f>
        <v>Eric Goetz</v>
      </c>
    </row>
    <row r="9875" spans="1:25" x14ac:dyDescent="0.3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t="str">
        <f t="shared" si="462"/>
        <v>Profit</v>
      </c>
      <c r="W9875" t="str">
        <f t="shared" si="463"/>
        <v>CA</v>
      </c>
      <c r="X9875" t="str">
        <f t="shared" si="464"/>
        <v>California</v>
      </c>
      <c r="Y9875" t="str">
        <f>VLOOKUP(P9875,'Product manager data'!$A$1:B9891,2,0)</f>
        <v>Beth Higgins</v>
      </c>
    </row>
    <row r="9876" spans="1:25" x14ac:dyDescent="0.3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f t="shared" si="462"/>
        <v>Profit</v>
      </c>
      <c r="W9876" t="str">
        <f t="shared" si="463"/>
        <v>CA</v>
      </c>
      <c r="X9876" t="str">
        <f t="shared" si="464"/>
        <v>California</v>
      </c>
      <c r="Y9876" t="str">
        <f>VLOOKUP(P9876,'Product manager data'!$A$1:B9892,2,0)</f>
        <v>Rosemary Hearon</v>
      </c>
    </row>
    <row r="9877" spans="1:25" x14ac:dyDescent="0.3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t="str">
        <f t="shared" si="462"/>
        <v>Profit</v>
      </c>
      <c r="W9877" t="str">
        <f t="shared" si="463"/>
        <v>CA</v>
      </c>
      <c r="X9877" t="str">
        <f t="shared" si="464"/>
        <v>California</v>
      </c>
      <c r="Y9877" t="str">
        <f>VLOOKUP(P9877,'Product manager data'!$A$1:B9893,2,0)</f>
        <v>Tammie Nelson</v>
      </c>
    </row>
    <row r="9878" spans="1:25" x14ac:dyDescent="0.3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f t="shared" si="462"/>
        <v>Loss</v>
      </c>
      <c r="W9878" t="str">
        <f t="shared" si="463"/>
        <v>US</v>
      </c>
      <c r="X9878" t="str">
        <f t="shared" si="464"/>
        <v>Texas</v>
      </c>
      <c r="Y9878" t="str">
        <f>VLOOKUP(P9878,'Product manager data'!$A$1:B9894,2,0)</f>
        <v>Myrtle Holloway</v>
      </c>
    </row>
    <row r="9879" spans="1:25" x14ac:dyDescent="0.3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t="str">
        <f t="shared" si="462"/>
        <v>Loss</v>
      </c>
      <c r="W9879" t="str">
        <f t="shared" si="463"/>
        <v>US</v>
      </c>
      <c r="X9879" t="str">
        <f t="shared" si="464"/>
        <v>Texas</v>
      </c>
      <c r="Y9879" t="str">
        <f>VLOOKUP(P9879,'Product manager data'!$A$1:B9895,2,0)</f>
        <v>Kimberly Harrington</v>
      </c>
    </row>
    <row r="9880" spans="1:25" x14ac:dyDescent="0.3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t="str">
        <f t="shared" si="462"/>
        <v>Loss</v>
      </c>
      <c r="W9880" t="str">
        <f t="shared" si="463"/>
        <v>US</v>
      </c>
      <c r="X9880" t="str">
        <f t="shared" si="464"/>
        <v>Texas</v>
      </c>
      <c r="Y9880" t="str">
        <f>VLOOKUP(P9880,'Product manager data'!$A$1:B9896,2,0)</f>
        <v>James Marez</v>
      </c>
    </row>
    <row r="9881" spans="1:25" x14ac:dyDescent="0.3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f t="shared" si="462"/>
        <v>Profit</v>
      </c>
      <c r="W9881" t="str">
        <f t="shared" si="463"/>
        <v>CA</v>
      </c>
      <c r="X9881" t="str">
        <f t="shared" si="464"/>
        <v>California</v>
      </c>
      <c r="Y9881" t="str">
        <f>VLOOKUP(P9881,'Product manager data'!$A$1:B9897,2,0)</f>
        <v>Sandra Cruz</v>
      </c>
    </row>
    <row r="9882" spans="1:25" x14ac:dyDescent="0.3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f t="shared" si="462"/>
        <v>Profit</v>
      </c>
      <c r="W9882" t="str">
        <f t="shared" si="463"/>
        <v>CA</v>
      </c>
      <c r="X9882" t="str">
        <f t="shared" si="464"/>
        <v>California</v>
      </c>
      <c r="Y9882" t="str">
        <f>VLOOKUP(P9882,'Product manager data'!$A$1:B9898,2,0)</f>
        <v>Beth Higgins</v>
      </c>
    </row>
    <row r="9883" spans="1:25" x14ac:dyDescent="0.3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t="str">
        <f t="shared" si="462"/>
        <v>Profit</v>
      </c>
      <c r="W9883" t="str">
        <f t="shared" si="463"/>
        <v>CA</v>
      </c>
      <c r="X9883" t="str">
        <f t="shared" si="464"/>
        <v>California</v>
      </c>
      <c r="Y9883" t="str">
        <f>VLOOKUP(P9883,'Product manager data'!$A$1:B9899,2,0)</f>
        <v>Kimberly Harrington</v>
      </c>
    </row>
    <row r="9884" spans="1:25" x14ac:dyDescent="0.3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t="str">
        <f t="shared" si="462"/>
        <v>Profit</v>
      </c>
      <c r="W9884" t="str">
        <f t="shared" si="463"/>
        <v>CA</v>
      </c>
      <c r="X9884" t="str">
        <f t="shared" si="464"/>
        <v>California</v>
      </c>
      <c r="Y9884" t="str">
        <f>VLOOKUP(P9884,'Product manager data'!$A$1:B9900,2,0)</f>
        <v>Reggie Bacon</v>
      </c>
    </row>
    <row r="9885" spans="1:25" x14ac:dyDescent="0.3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t="str">
        <f t="shared" si="462"/>
        <v>Profit</v>
      </c>
      <c r="W9885" t="str">
        <f t="shared" si="463"/>
        <v>CA</v>
      </c>
      <c r="X9885" t="str">
        <f t="shared" si="464"/>
        <v>California</v>
      </c>
      <c r="Y9885" t="str">
        <f>VLOOKUP(P9885,'Product manager data'!$A$1:B9901,2,0)</f>
        <v>Rosemary Hearon</v>
      </c>
    </row>
    <row r="9886" spans="1:25" x14ac:dyDescent="0.3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 t="shared" si="462"/>
        <v>Profit</v>
      </c>
      <c r="W9886" t="str">
        <f t="shared" si="463"/>
        <v>CA</v>
      </c>
      <c r="X9886" t="str">
        <f t="shared" si="464"/>
        <v>California</v>
      </c>
      <c r="Y9886" t="str">
        <f>VLOOKUP(P9886,'Product manager data'!$A$1:B9902,2,0)</f>
        <v>Reggie Bacon</v>
      </c>
    </row>
    <row r="9887" spans="1:25" x14ac:dyDescent="0.3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 t="shared" si="462"/>
        <v>Profit</v>
      </c>
      <c r="W9887" t="str">
        <f t="shared" si="463"/>
        <v>CA</v>
      </c>
      <c r="X9887" t="str">
        <f t="shared" si="464"/>
        <v>California</v>
      </c>
      <c r="Y9887" t="str">
        <f>VLOOKUP(P9887,'Product manager data'!$A$1:B9903,2,0)</f>
        <v>Reggie Bacon</v>
      </c>
    </row>
    <row r="9888" spans="1:25" x14ac:dyDescent="0.3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t="str">
        <f t="shared" si="462"/>
        <v>Profit</v>
      </c>
      <c r="W9888" t="str">
        <f t="shared" si="463"/>
        <v>CA</v>
      </c>
      <c r="X9888" t="str">
        <f t="shared" si="464"/>
        <v>California</v>
      </c>
      <c r="Y9888" t="str">
        <f>VLOOKUP(P9888,'Product manager data'!$A$1:B9904,2,0)</f>
        <v>Junior Fason</v>
      </c>
    </row>
    <row r="9889" spans="1:25" x14ac:dyDescent="0.3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f t="shared" si="462"/>
        <v>Profit</v>
      </c>
      <c r="W9889" t="str">
        <f t="shared" si="463"/>
        <v>CA</v>
      </c>
      <c r="X9889" t="str">
        <f t="shared" si="464"/>
        <v>California</v>
      </c>
      <c r="Y9889" t="str">
        <f>VLOOKUP(P9889,'Product manager data'!$A$1:B9905,2,0)</f>
        <v>Beth Higgins</v>
      </c>
    </row>
    <row r="9890" spans="1:25" x14ac:dyDescent="0.3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t="str">
        <f t="shared" si="462"/>
        <v>Profit</v>
      </c>
      <c r="W9890" t="str">
        <f t="shared" si="463"/>
        <v>CA</v>
      </c>
      <c r="X9890" t="str">
        <f t="shared" si="464"/>
        <v>California</v>
      </c>
      <c r="Y9890" t="str">
        <f>VLOOKUP(P9890,'Product manager data'!$A$1:B9906,2,0)</f>
        <v>Reggie Bacon</v>
      </c>
    </row>
    <row r="9891" spans="1:25" x14ac:dyDescent="0.3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t="str">
        <f t="shared" si="462"/>
        <v>Profit</v>
      </c>
      <c r="W9891" t="str">
        <f t="shared" si="463"/>
        <v>CA</v>
      </c>
      <c r="X9891" t="str">
        <f t="shared" si="464"/>
        <v>California</v>
      </c>
      <c r="Y9891" t="str">
        <f>VLOOKUP(P9891,'Product manager data'!$A$1:B9907,2,0)</f>
        <v>Eric Goetz</v>
      </c>
    </row>
    <row r="9892" spans="1:25" x14ac:dyDescent="0.3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t="str">
        <f t="shared" si="462"/>
        <v>Profit</v>
      </c>
      <c r="W9892" t="str">
        <f t="shared" si="463"/>
        <v>US</v>
      </c>
      <c r="X9892" t="str">
        <f t="shared" si="464"/>
        <v>Texas</v>
      </c>
      <c r="Y9892" t="str">
        <f>VLOOKUP(P9892,'Product manager data'!$A$1:B9908,2,0)</f>
        <v>Beth Higgins</v>
      </c>
    </row>
    <row r="9893" spans="1:25" x14ac:dyDescent="0.3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f t="shared" si="462"/>
        <v>Profit</v>
      </c>
      <c r="W9893" t="str">
        <f t="shared" si="463"/>
        <v>US</v>
      </c>
      <c r="X9893" t="str">
        <f t="shared" si="464"/>
        <v>Texas</v>
      </c>
      <c r="Y9893" t="str">
        <f>VLOOKUP(P9893,'Product manager data'!$A$1:B9909,2,0)</f>
        <v>Reggie Bacon</v>
      </c>
    </row>
    <row r="9894" spans="1:25" x14ac:dyDescent="0.3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f t="shared" si="462"/>
        <v>Profit</v>
      </c>
      <c r="W9894" t="str">
        <f t="shared" si="463"/>
        <v>US</v>
      </c>
      <c r="X9894" t="str">
        <f t="shared" si="464"/>
        <v>Texas</v>
      </c>
      <c r="Y9894" t="str">
        <f>VLOOKUP(P9894,'Product manager data'!$A$1:B9910,2,0)</f>
        <v>James Marez</v>
      </c>
    </row>
    <row r="9895" spans="1:25" x14ac:dyDescent="0.3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t="str">
        <f t="shared" si="462"/>
        <v>Profit</v>
      </c>
      <c r="W9895" t="str">
        <f t="shared" si="463"/>
        <v>US</v>
      </c>
      <c r="X9895" t="str">
        <f t="shared" si="464"/>
        <v>Texas</v>
      </c>
      <c r="Y9895" t="str">
        <f>VLOOKUP(P9895,'Product manager data'!$A$1:B9911,2,0)</f>
        <v>Sandra Cruz</v>
      </c>
    </row>
    <row r="9896" spans="1:25" x14ac:dyDescent="0.3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f t="shared" si="462"/>
        <v>Profit</v>
      </c>
      <c r="W9896" t="str">
        <f t="shared" si="463"/>
        <v>US</v>
      </c>
      <c r="X9896" t="str">
        <f t="shared" si="464"/>
        <v>Texas</v>
      </c>
      <c r="Y9896" t="str">
        <f>VLOOKUP(P9896,'Product manager data'!$A$1:B9912,2,0)</f>
        <v>Robin Dennis</v>
      </c>
    </row>
    <row r="9897" spans="1:25" x14ac:dyDescent="0.3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t="str">
        <f t="shared" si="462"/>
        <v>Profit</v>
      </c>
      <c r="W9897" t="str">
        <f t="shared" si="463"/>
        <v>CA</v>
      </c>
      <c r="X9897" t="str">
        <f t="shared" si="464"/>
        <v>California</v>
      </c>
      <c r="Y9897" t="str">
        <f>VLOOKUP(P9897,'Product manager data'!$A$1:B9913,2,0)</f>
        <v>Reggie Bacon</v>
      </c>
    </row>
    <row r="9898" spans="1:25" x14ac:dyDescent="0.3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t="str">
        <f t="shared" si="462"/>
        <v>Profit</v>
      </c>
      <c r="W9898" t="str">
        <f t="shared" si="463"/>
        <v>CA</v>
      </c>
      <c r="X9898" t="str">
        <f t="shared" si="464"/>
        <v>California</v>
      </c>
      <c r="Y9898" t="str">
        <f>VLOOKUP(P9898,'Product manager data'!$A$1:B9914,2,0)</f>
        <v>Beth Higgins</v>
      </c>
    </row>
    <row r="9899" spans="1:25" x14ac:dyDescent="0.3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f t="shared" si="462"/>
        <v>Profit</v>
      </c>
      <c r="W9899" t="str">
        <f t="shared" si="463"/>
        <v>CA</v>
      </c>
      <c r="X9899" t="str">
        <f t="shared" si="464"/>
        <v>California</v>
      </c>
      <c r="Y9899" t="str">
        <f>VLOOKUP(P9899,'Product manager data'!$A$1:B9915,2,0)</f>
        <v>Robin Dennis</v>
      </c>
    </row>
    <row r="9900" spans="1:25" x14ac:dyDescent="0.3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t="str">
        <f t="shared" si="462"/>
        <v>Profit</v>
      </c>
      <c r="W9900" t="str">
        <f t="shared" si="463"/>
        <v>CA</v>
      </c>
      <c r="X9900" t="str">
        <f t="shared" si="464"/>
        <v>California</v>
      </c>
      <c r="Y9900" t="str">
        <f>VLOOKUP(P9900,'Product manager data'!$A$1:B9916,2,0)</f>
        <v>Robin Dennis</v>
      </c>
    </row>
    <row r="9901" spans="1:25" x14ac:dyDescent="0.3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f t="shared" si="462"/>
        <v>Loss</v>
      </c>
      <c r="W9901" t="str">
        <f t="shared" si="463"/>
        <v>US</v>
      </c>
      <c r="X9901" t="str">
        <f t="shared" si="464"/>
        <v>Texas</v>
      </c>
      <c r="Y9901" t="str">
        <f>VLOOKUP(P9901,'Product manager data'!$A$1:B9917,2,0)</f>
        <v>Michael Benoit</v>
      </c>
    </row>
    <row r="9902" spans="1:25" x14ac:dyDescent="0.3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f t="shared" si="462"/>
        <v>Profit</v>
      </c>
      <c r="W9902" t="str">
        <f t="shared" si="463"/>
        <v>CA</v>
      </c>
      <c r="X9902" t="str">
        <f t="shared" si="464"/>
        <v>California</v>
      </c>
      <c r="Y9902" t="str">
        <f>VLOOKUP(P9902,'Product manager data'!$A$1:B9918,2,0)</f>
        <v>Myrtle Holloway</v>
      </c>
    </row>
    <row r="9903" spans="1:25" x14ac:dyDescent="0.3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f t="shared" si="462"/>
        <v>Profit</v>
      </c>
      <c r="W9903" t="str">
        <f t="shared" si="463"/>
        <v>CA</v>
      </c>
      <c r="X9903" t="str">
        <f t="shared" si="464"/>
        <v>California</v>
      </c>
      <c r="Y9903" t="str">
        <f>VLOOKUP(P9903,'Product manager data'!$A$1:B9919,2,0)</f>
        <v>Robin Dennis</v>
      </c>
    </row>
    <row r="9904" spans="1:25" x14ac:dyDescent="0.3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f t="shared" si="462"/>
        <v>Profit</v>
      </c>
      <c r="W9904" t="str">
        <f t="shared" si="463"/>
        <v>CA</v>
      </c>
      <c r="X9904" t="str">
        <f t="shared" si="464"/>
        <v>California</v>
      </c>
      <c r="Y9904" t="str">
        <f>VLOOKUP(P9904,'Product manager data'!$A$1:B9920,2,0)</f>
        <v>Beth Higgins</v>
      </c>
    </row>
    <row r="9905" spans="1:25" x14ac:dyDescent="0.3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t="str">
        <f t="shared" si="462"/>
        <v>Loss</v>
      </c>
      <c r="W9905" t="str">
        <f t="shared" si="463"/>
        <v>CA</v>
      </c>
      <c r="X9905" t="str">
        <f t="shared" si="464"/>
        <v>California</v>
      </c>
      <c r="Y9905" t="str">
        <f>VLOOKUP(P9905,'Product manager data'!$A$1:B9921,2,0)</f>
        <v>Robin Dennis</v>
      </c>
    </row>
    <row r="9906" spans="1:25" x14ac:dyDescent="0.3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f t="shared" si="462"/>
        <v>Profit</v>
      </c>
      <c r="W9906" t="str">
        <f t="shared" si="463"/>
        <v>CA</v>
      </c>
      <c r="X9906" t="str">
        <f t="shared" si="464"/>
        <v>California</v>
      </c>
      <c r="Y9906" t="str">
        <f>VLOOKUP(P9906,'Product manager data'!$A$1:B9922,2,0)</f>
        <v>Reggie Bacon</v>
      </c>
    </row>
    <row r="9907" spans="1:25" x14ac:dyDescent="0.3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 t="shared" si="462"/>
        <v>Profit</v>
      </c>
      <c r="W9907" t="str">
        <f t="shared" si="463"/>
        <v>US</v>
      </c>
      <c r="X9907" t="str">
        <f t="shared" si="464"/>
        <v>Texas</v>
      </c>
      <c r="Y9907" t="str">
        <f>VLOOKUP(P9907,'Product manager data'!$A$1:B9923,2,0)</f>
        <v>Robin Dennis</v>
      </c>
    </row>
    <row r="9908" spans="1:25" x14ac:dyDescent="0.3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f t="shared" si="462"/>
        <v>Profit</v>
      </c>
      <c r="W9908" t="str">
        <f t="shared" si="463"/>
        <v>US</v>
      </c>
      <c r="X9908" t="str">
        <f t="shared" si="464"/>
        <v>Texas</v>
      </c>
      <c r="Y9908" t="str">
        <f>VLOOKUP(P9908,'Product manager data'!$A$1:B9924,2,0)</f>
        <v>Kimberly Harrington</v>
      </c>
    </row>
    <row r="9909" spans="1:25" x14ac:dyDescent="0.3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f t="shared" si="462"/>
        <v>Profit</v>
      </c>
      <c r="W9909" t="str">
        <f t="shared" si="463"/>
        <v>US</v>
      </c>
      <c r="X9909" t="str">
        <f t="shared" si="464"/>
        <v>Texas</v>
      </c>
      <c r="Y9909" t="str">
        <f>VLOOKUP(P9909,'Product manager data'!$A$1:B9925,2,0)</f>
        <v>Sandra Cruz</v>
      </c>
    </row>
    <row r="9910" spans="1:25" x14ac:dyDescent="0.3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t="str">
        <f t="shared" si="462"/>
        <v>Profit</v>
      </c>
      <c r="W9910" t="str">
        <f t="shared" si="463"/>
        <v>US</v>
      </c>
      <c r="X9910" t="str">
        <f t="shared" si="464"/>
        <v>Texas</v>
      </c>
      <c r="Y9910" t="str">
        <f>VLOOKUP(P9910,'Product manager data'!$A$1:B9926,2,0)</f>
        <v>Robin Dennis</v>
      </c>
    </row>
    <row r="9911" spans="1:25" x14ac:dyDescent="0.3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f t="shared" si="462"/>
        <v>Profit</v>
      </c>
      <c r="W9911" t="str">
        <f t="shared" si="463"/>
        <v>US</v>
      </c>
      <c r="X9911" t="str">
        <f t="shared" si="464"/>
        <v>Texas</v>
      </c>
      <c r="Y9911" t="str">
        <f>VLOOKUP(P9911,'Product manager data'!$A$1:B9927,2,0)</f>
        <v>Robin Dennis</v>
      </c>
    </row>
    <row r="9912" spans="1:25" x14ac:dyDescent="0.3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f t="shared" si="462"/>
        <v>Profit</v>
      </c>
      <c r="W9912" t="str">
        <f t="shared" si="463"/>
        <v>US</v>
      </c>
      <c r="X9912" t="str">
        <f t="shared" si="464"/>
        <v>Texas</v>
      </c>
      <c r="Y9912" t="str">
        <f>VLOOKUP(P9912,'Product manager data'!$A$1:B9928,2,0)</f>
        <v>Beth Higgins</v>
      </c>
    </row>
    <row r="9913" spans="1:25" x14ac:dyDescent="0.3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 t="shared" si="462"/>
        <v>Profit</v>
      </c>
      <c r="W9913" t="str">
        <f t="shared" si="463"/>
        <v>US</v>
      </c>
      <c r="X9913" t="str">
        <f t="shared" si="464"/>
        <v>Texas</v>
      </c>
      <c r="Y9913" t="str">
        <f>VLOOKUP(P9913,'Product manager data'!$A$1:B9929,2,0)</f>
        <v>Kimberly Harrington</v>
      </c>
    </row>
    <row r="9914" spans="1:25" x14ac:dyDescent="0.3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t="str">
        <f t="shared" si="462"/>
        <v>Loss</v>
      </c>
      <c r="W9914" t="str">
        <f t="shared" si="463"/>
        <v>CA</v>
      </c>
      <c r="X9914" t="str">
        <f t="shared" si="464"/>
        <v>California</v>
      </c>
      <c r="Y9914" t="str">
        <f>VLOOKUP(P9914,'Product manager data'!$A$1:B9930,2,0)</f>
        <v>Sandra Cruz</v>
      </c>
    </row>
    <row r="9915" spans="1:25" x14ac:dyDescent="0.3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t="str">
        <f t="shared" si="462"/>
        <v>Profit</v>
      </c>
      <c r="W9915" t="str">
        <f t="shared" si="463"/>
        <v>CA</v>
      </c>
      <c r="X9915" t="str">
        <f t="shared" si="464"/>
        <v>California</v>
      </c>
      <c r="Y9915" t="str">
        <f>VLOOKUP(P9915,'Product manager data'!$A$1:B9931,2,0)</f>
        <v>Willie Zensen</v>
      </c>
    </row>
    <row r="9916" spans="1:25" x14ac:dyDescent="0.3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t="str">
        <f t="shared" si="462"/>
        <v>Profit</v>
      </c>
      <c r="W9916" t="str">
        <f t="shared" si="463"/>
        <v>CA</v>
      </c>
      <c r="X9916" t="str">
        <f t="shared" si="464"/>
        <v>California</v>
      </c>
      <c r="Y9916" t="str">
        <f>VLOOKUP(P9916,'Product manager data'!$A$1:B9932,2,0)</f>
        <v>Beth Higgins</v>
      </c>
    </row>
    <row r="9917" spans="1:25" x14ac:dyDescent="0.3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f t="shared" si="462"/>
        <v>Profit</v>
      </c>
      <c r="W9917" t="str">
        <f t="shared" si="463"/>
        <v>CA</v>
      </c>
      <c r="X9917" t="str">
        <f t="shared" si="464"/>
        <v>California</v>
      </c>
      <c r="Y9917" t="str">
        <f>VLOOKUP(P9917,'Product manager data'!$A$1:B9933,2,0)</f>
        <v>Beth Higgins</v>
      </c>
    </row>
    <row r="9918" spans="1:25" x14ac:dyDescent="0.3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f t="shared" si="462"/>
        <v>Profit</v>
      </c>
      <c r="W9918" t="str">
        <f t="shared" si="463"/>
        <v>CA</v>
      </c>
      <c r="X9918" t="str">
        <f t="shared" si="464"/>
        <v>California</v>
      </c>
      <c r="Y9918" t="str">
        <f>VLOOKUP(P9918,'Product manager data'!$A$1:B9934,2,0)</f>
        <v>Myrtle Holloway</v>
      </c>
    </row>
    <row r="9919" spans="1:25" x14ac:dyDescent="0.3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 t="shared" si="462"/>
        <v>Profit</v>
      </c>
      <c r="W9919" t="str">
        <f t="shared" si="463"/>
        <v>CA</v>
      </c>
      <c r="X9919" t="str">
        <f t="shared" si="464"/>
        <v>California</v>
      </c>
      <c r="Y9919" t="str">
        <f>VLOOKUP(P9919,'Product manager data'!$A$1:B9935,2,0)</f>
        <v>Robin Dennis</v>
      </c>
    </row>
    <row r="9920" spans="1:25" x14ac:dyDescent="0.3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f t="shared" si="462"/>
        <v>Profit</v>
      </c>
      <c r="W9920" t="str">
        <f t="shared" si="463"/>
        <v>CA</v>
      </c>
      <c r="X9920" t="str">
        <f t="shared" si="464"/>
        <v>California</v>
      </c>
      <c r="Y9920" t="str">
        <f>VLOOKUP(P9920,'Product manager data'!$A$1:B9936,2,0)</f>
        <v>Rosemary Hearon</v>
      </c>
    </row>
    <row r="9921" spans="1:25" x14ac:dyDescent="0.3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t="str">
        <f t="shared" si="462"/>
        <v>Loss</v>
      </c>
      <c r="W9921" t="str">
        <f t="shared" si="463"/>
        <v>CA</v>
      </c>
      <c r="X9921" t="str">
        <f t="shared" si="464"/>
        <v>California</v>
      </c>
      <c r="Y9921" t="str">
        <f>VLOOKUP(P9921,'Product manager data'!$A$1:B9937,2,0)</f>
        <v>Sandra Cruz</v>
      </c>
    </row>
    <row r="9922" spans="1:25" x14ac:dyDescent="0.3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t="str">
        <f t="shared" si="462"/>
        <v>Loss</v>
      </c>
      <c r="W9922" t="str">
        <f t="shared" si="463"/>
        <v>CA</v>
      </c>
      <c r="X9922" t="str">
        <f t="shared" si="464"/>
        <v>California</v>
      </c>
      <c r="Y9922" t="str">
        <f>VLOOKUP(P9922,'Product manager data'!$A$1:B9938,2,0)</f>
        <v>Kimberly Harrington</v>
      </c>
    </row>
    <row r="9923" spans="1:25" x14ac:dyDescent="0.3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f t="shared" ref="V9923:V9986" si="465">IF(U9923&gt;=0,"Profit","Loss")</f>
        <v>Loss</v>
      </c>
      <c r="W9923" t="str">
        <f t="shared" ref="W9923:W9986" si="466">MID(B9923,1,2)</f>
        <v>CA</v>
      </c>
      <c r="X9923" t="str">
        <f t="shared" ref="X9923:X9986" si="467">IF(W9923="CA","California","Texas")</f>
        <v>California</v>
      </c>
      <c r="Y9923" t="str">
        <f>VLOOKUP(P9923,'Product manager data'!$A$1:B9939,2,0)</f>
        <v>Kimberly Harrington</v>
      </c>
    </row>
    <row r="9924" spans="1:25" x14ac:dyDescent="0.3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f t="shared" si="465"/>
        <v>Profit</v>
      </c>
      <c r="W9924" t="str">
        <f t="shared" si="466"/>
        <v>US</v>
      </c>
      <c r="X9924" t="str">
        <f t="shared" si="467"/>
        <v>Texas</v>
      </c>
      <c r="Y9924" t="str">
        <f>VLOOKUP(P9924,'Product manager data'!$A$1:B9940,2,0)</f>
        <v>Reggie Bacon</v>
      </c>
    </row>
    <row r="9925" spans="1:25" x14ac:dyDescent="0.3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 t="shared" si="465"/>
        <v>Profit</v>
      </c>
      <c r="W9925" t="str">
        <f t="shared" si="466"/>
        <v>CA</v>
      </c>
      <c r="X9925" t="str">
        <f t="shared" si="467"/>
        <v>California</v>
      </c>
      <c r="Y9925" t="str">
        <f>VLOOKUP(P9925,'Product manager data'!$A$1:B9941,2,0)</f>
        <v>Kimberly Harrington</v>
      </c>
    </row>
    <row r="9926" spans="1:25" x14ac:dyDescent="0.3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 t="shared" si="465"/>
        <v>Profit</v>
      </c>
      <c r="W9926" t="str">
        <f t="shared" si="466"/>
        <v>CA</v>
      </c>
      <c r="X9926" t="str">
        <f t="shared" si="467"/>
        <v>California</v>
      </c>
      <c r="Y9926" t="str">
        <f>VLOOKUP(P9926,'Product manager data'!$A$1:B9942,2,0)</f>
        <v>Rosemary Hearon</v>
      </c>
    </row>
    <row r="9927" spans="1:25" x14ac:dyDescent="0.3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 t="shared" si="465"/>
        <v>Profit</v>
      </c>
      <c r="W9927" t="str">
        <f t="shared" si="466"/>
        <v>CA</v>
      </c>
      <c r="X9927" t="str">
        <f t="shared" si="467"/>
        <v>California</v>
      </c>
      <c r="Y9927" t="str">
        <f>VLOOKUP(P9927,'Product manager data'!$A$1:B9943,2,0)</f>
        <v>Kimberly Harrington</v>
      </c>
    </row>
    <row r="9928" spans="1:25" x14ac:dyDescent="0.3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f t="shared" si="465"/>
        <v>Profit</v>
      </c>
      <c r="W9928" t="str">
        <f t="shared" si="466"/>
        <v>CA</v>
      </c>
      <c r="X9928" t="str">
        <f t="shared" si="467"/>
        <v>California</v>
      </c>
      <c r="Y9928" t="str">
        <f>VLOOKUP(P9928,'Product manager data'!$A$1:B9944,2,0)</f>
        <v>James Marez</v>
      </c>
    </row>
    <row r="9929" spans="1:25" x14ac:dyDescent="0.3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 t="shared" si="465"/>
        <v>Profit</v>
      </c>
      <c r="W9929" t="str">
        <f t="shared" si="466"/>
        <v>CA</v>
      </c>
      <c r="X9929" t="str">
        <f t="shared" si="467"/>
        <v>California</v>
      </c>
      <c r="Y9929" t="str">
        <f>VLOOKUP(P9929,'Product manager data'!$A$1:B9945,2,0)</f>
        <v>Myrtle Holloway</v>
      </c>
    </row>
    <row r="9930" spans="1:25" x14ac:dyDescent="0.3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 t="shared" si="465"/>
        <v>Profit</v>
      </c>
      <c r="W9930" t="str">
        <f t="shared" si="466"/>
        <v>CA</v>
      </c>
      <c r="X9930" t="str">
        <f t="shared" si="467"/>
        <v>California</v>
      </c>
      <c r="Y9930" t="str">
        <f>VLOOKUP(P9930,'Product manager data'!$A$1:B9946,2,0)</f>
        <v>Robin Dennis</v>
      </c>
    </row>
    <row r="9931" spans="1:25" x14ac:dyDescent="0.3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t="str">
        <f t="shared" si="465"/>
        <v>Profit</v>
      </c>
      <c r="W9931" t="str">
        <f t="shared" si="466"/>
        <v>CA</v>
      </c>
      <c r="X9931" t="str">
        <f t="shared" si="467"/>
        <v>California</v>
      </c>
      <c r="Y9931" t="str">
        <f>VLOOKUP(P9931,'Product manager data'!$A$1:B9947,2,0)</f>
        <v>Jason Lightner</v>
      </c>
    </row>
    <row r="9932" spans="1:25" x14ac:dyDescent="0.3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t="str">
        <f t="shared" si="465"/>
        <v>Profit</v>
      </c>
      <c r="W9932" t="str">
        <f t="shared" si="466"/>
        <v>CA</v>
      </c>
      <c r="X9932" t="str">
        <f t="shared" si="467"/>
        <v>California</v>
      </c>
      <c r="Y9932" t="str">
        <f>VLOOKUP(P9932,'Product manager data'!$A$1:B9948,2,0)</f>
        <v>Kimberly Harrington</v>
      </c>
    </row>
    <row r="9933" spans="1:25" x14ac:dyDescent="0.3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t="str">
        <f t="shared" si="465"/>
        <v>Loss</v>
      </c>
      <c r="W9933" t="str">
        <f t="shared" si="466"/>
        <v>CA</v>
      </c>
      <c r="X9933" t="str">
        <f t="shared" si="467"/>
        <v>California</v>
      </c>
      <c r="Y9933" t="str">
        <f>VLOOKUP(P9933,'Product manager data'!$A$1:B9949,2,0)</f>
        <v>Tim Collins</v>
      </c>
    </row>
    <row r="9934" spans="1:25" x14ac:dyDescent="0.3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t="str">
        <f t="shared" si="465"/>
        <v>Profit</v>
      </c>
      <c r="W9934" t="str">
        <f t="shared" si="466"/>
        <v>CA</v>
      </c>
      <c r="X9934" t="str">
        <f t="shared" si="467"/>
        <v>California</v>
      </c>
      <c r="Y9934" t="str">
        <f>VLOOKUP(P9934,'Product manager data'!$A$1:B9950,2,0)</f>
        <v>Beth Higgins</v>
      </c>
    </row>
    <row r="9935" spans="1:25" x14ac:dyDescent="0.3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t="str">
        <f t="shared" si="465"/>
        <v>Profit</v>
      </c>
      <c r="W9935" t="str">
        <f t="shared" si="466"/>
        <v>CA</v>
      </c>
      <c r="X9935" t="str">
        <f t="shared" si="467"/>
        <v>California</v>
      </c>
      <c r="Y9935" t="str">
        <f>VLOOKUP(P9935,'Product manager data'!$A$1:B9951,2,0)</f>
        <v>James Marez</v>
      </c>
    </row>
    <row r="9936" spans="1:25" x14ac:dyDescent="0.3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t="str">
        <f t="shared" si="465"/>
        <v>Profit</v>
      </c>
      <c r="W9936" t="str">
        <f t="shared" si="466"/>
        <v>CA</v>
      </c>
      <c r="X9936" t="str">
        <f t="shared" si="467"/>
        <v>California</v>
      </c>
      <c r="Y9936" t="str">
        <f>VLOOKUP(P9936,'Product manager data'!$A$1:B9952,2,0)</f>
        <v>Mary Wood</v>
      </c>
    </row>
    <row r="9937" spans="1:25" x14ac:dyDescent="0.3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t="str">
        <f t="shared" si="465"/>
        <v>Profit</v>
      </c>
      <c r="W9937" t="str">
        <f t="shared" si="466"/>
        <v>CA</v>
      </c>
      <c r="X9937" t="str">
        <f t="shared" si="467"/>
        <v>California</v>
      </c>
      <c r="Y9937" t="str">
        <f>VLOOKUP(P9937,'Product manager data'!$A$1:B9953,2,0)</f>
        <v>Myrtle Holloway</v>
      </c>
    </row>
    <row r="9938" spans="1:25" x14ac:dyDescent="0.3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t="str">
        <f t="shared" si="465"/>
        <v>Profit</v>
      </c>
      <c r="W9938" t="str">
        <f t="shared" si="466"/>
        <v>CA</v>
      </c>
      <c r="X9938" t="str">
        <f t="shared" si="467"/>
        <v>California</v>
      </c>
      <c r="Y9938" t="str">
        <f>VLOOKUP(P9938,'Product manager data'!$A$1:B9954,2,0)</f>
        <v>Kimberly Harrington</v>
      </c>
    </row>
    <row r="9939" spans="1:25" x14ac:dyDescent="0.3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f t="shared" si="465"/>
        <v>Loss</v>
      </c>
      <c r="W9939" t="str">
        <f t="shared" si="466"/>
        <v>CA</v>
      </c>
      <c r="X9939" t="str">
        <f t="shared" si="467"/>
        <v>California</v>
      </c>
      <c r="Y9939" t="str">
        <f>VLOOKUP(P9939,'Product manager data'!$A$1:B9955,2,0)</f>
        <v>Michael Benoit</v>
      </c>
    </row>
    <row r="9940" spans="1:25" x14ac:dyDescent="0.3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t="str">
        <f t="shared" si="465"/>
        <v>Profit</v>
      </c>
      <c r="W9940" t="str">
        <f t="shared" si="466"/>
        <v>CA</v>
      </c>
      <c r="X9940" t="str">
        <f t="shared" si="467"/>
        <v>California</v>
      </c>
      <c r="Y9940" t="str">
        <f>VLOOKUP(P9940,'Product manager data'!$A$1:B9956,2,0)</f>
        <v>Robin Dennis</v>
      </c>
    </row>
    <row r="9941" spans="1:25" x14ac:dyDescent="0.3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t="str">
        <f t="shared" si="465"/>
        <v>Profit</v>
      </c>
      <c r="W9941" t="str">
        <f t="shared" si="466"/>
        <v>CA</v>
      </c>
      <c r="X9941" t="str">
        <f t="shared" si="467"/>
        <v>California</v>
      </c>
      <c r="Y9941" t="str">
        <f>VLOOKUP(P9941,'Product manager data'!$A$1:B9957,2,0)</f>
        <v>Tammie Nelson</v>
      </c>
    </row>
    <row r="9942" spans="1:25" x14ac:dyDescent="0.3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f t="shared" si="465"/>
        <v>Profit</v>
      </c>
      <c r="W9942" t="str">
        <f t="shared" si="466"/>
        <v>CA</v>
      </c>
      <c r="X9942" t="str">
        <f t="shared" si="467"/>
        <v>California</v>
      </c>
      <c r="Y9942" t="str">
        <f>VLOOKUP(P9942,'Product manager data'!$A$1:B9958,2,0)</f>
        <v>Eric Goetz</v>
      </c>
    </row>
    <row r="9943" spans="1:25" x14ac:dyDescent="0.3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 t="shared" si="465"/>
        <v>Profit</v>
      </c>
      <c r="W9943" t="str">
        <f t="shared" si="466"/>
        <v>CA</v>
      </c>
      <c r="X9943" t="str">
        <f t="shared" si="467"/>
        <v>California</v>
      </c>
      <c r="Y9943" t="str">
        <f>VLOOKUP(P9943,'Product manager data'!$A$1:B9959,2,0)</f>
        <v>Reggie Bacon</v>
      </c>
    </row>
    <row r="9944" spans="1:25" x14ac:dyDescent="0.3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t="str">
        <f t="shared" si="465"/>
        <v>Profit</v>
      </c>
      <c r="W9944" t="str">
        <f t="shared" si="466"/>
        <v>CA</v>
      </c>
      <c r="X9944" t="str">
        <f t="shared" si="467"/>
        <v>California</v>
      </c>
      <c r="Y9944" t="str">
        <f>VLOOKUP(P9944,'Product manager data'!$A$1:B9960,2,0)</f>
        <v>Myrtle Holloway</v>
      </c>
    </row>
    <row r="9945" spans="1:25" x14ac:dyDescent="0.3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f t="shared" si="465"/>
        <v>Profit</v>
      </c>
      <c r="W9945" t="str">
        <f t="shared" si="466"/>
        <v>CA</v>
      </c>
      <c r="X9945" t="str">
        <f t="shared" si="467"/>
        <v>California</v>
      </c>
      <c r="Y9945" t="str">
        <f>VLOOKUP(P9945,'Product manager data'!$A$1:B9961,2,0)</f>
        <v>Tammie Nelson</v>
      </c>
    </row>
    <row r="9946" spans="1:25" x14ac:dyDescent="0.3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f t="shared" si="465"/>
        <v>Profit</v>
      </c>
      <c r="W9946" t="str">
        <f t="shared" si="466"/>
        <v>CA</v>
      </c>
      <c r="X9946" t="str">
        <f t="shared" si="467"/>
        <v>California</v>
      </c>
      <c r="Y9946" t="str">
        <f>VLOOKUP(P9946,'Product manager data'!$A$1:B9962,2,0)</f>
        <v>Myrtle Holloway</v>
      </c>
    </row>
    <row r="9947" spans="1:25" x14ac:dyDescent="0.3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t="str">
        <f t="shared" si="465"/>
        <v>Profit</v>
      </c>
      <c r="W9947" t="str">
        <f t="shared" si="466"/>
        <v>CA</v>
      </c>
      <c r="X9947" t="str">
        <f t="shared" si="467"/>
        <v>California</v>
      </c>
      <c r="Y9947" t="str">
        <f>VLOOKUP(P9947,'Product manager data'!$A$1:B9963,2,0)</f>
        <v>Beth Higgins</v>
      </c>
    </row>
    <row r="9948" spans="1:25" x14ac:dyDescent="0.3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f t="shared" si="465"/>
        <v>Profit</v>
      </c>
      <c r="W9948" t="str">
        <f t="shared" si="466"/>
        <v>CA</v>
      </c>
      <c r="X9948" t="str">
        <f t="shared" si="467"/>
        <v>California</v>
      </c>
      <c r="Y9948" t="str">
        <f>VLOOKUP(P9948,'Product manager data'!$A$1:B9964,2,0)</f>
        <v>Reggie Bacon</v>
      </c>
    </row>
    <row r="9949" spans="1:25" x14ac:dyDescent="0.3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 t="shared" si="465"/>
        <v>Profit</v>
      </c>
      <c r="W9949" t="str">
        <f t="shared" si="466"/>
        <v>CA</v>
      </c>
      <c r="X9949" t="str">
        <f t="shared" si="467"/>
        <v>California</v>
      </c>
      <c r="Y9949" t="str">
        <f>VLOOKUP(P9949,'Product manager data'!$A$1:B9965,2,0)</f>
        <v>Sandra Cruz</v>
      </c>
    </row>
    <row r="9950" spans="1:25" x14ac:dyDescent="0.3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f t="shared" si="465"/>
        <v>Profit</v>
      </c>
      <c r="W9950" t="str">
        <f t="shared" si="466"/>
        <v>CA</v>
      </c>
      <c r="X9950" t="str">
        <f t="shared" si="467"/>
        <v>California</v>
      </c>
      <c r="Y9950" t="str">
        <f>VLOOKUP(P9950,'Product manager data'!$A$1:B9966,2,0)</f>
        <v>Mary Wood</v>
      </c>
    </row>
    <row r="9951" spans="1:25" x14ac:dyDescent="0.3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f t="shared" si="465"/>
        <v>Profit</v>
      </c>
      <c r="W9951" t="str">
        <f t="shared" si="466"/>
        <v>CA</v>
      </c>
      <c r="X9951" t="str">
        <f t="shared" si="467"/>
        <v>California</v>
      </c>
      <c r="Y9951" t="str">
        <f>VLOOKUP(P9951,'Product manager data'!$A$1:B9967,2,0)</f>
        <v>Reggie Bacon</v>
      </c>
    </row>
    <row r="9952" spans="1:25" x14ac:dyDescent="0.3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 t="shared" si="465"/>
        <v>Profit</v>
      </c>
      <c r="W9952" t="str">
        <f t="shared" si="466"/>
        <v>CA</v>
      </c>
      <c r="X9952" t="str">
        <f t="shared" si="467"/>
        <v>California</v>
      </c>
      <c r="Y9952" t="str">
        <f>VLOOKUP(P9952,'Product manager data'!$A$1:B9968,2,0)</f>
        <v>Reggie Bacon</v>
      </c>
    </row>
    <row r="9953" spans="1:25" x14ac:dyDescent="0.3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 t="shared" si="465"/>
        <v>Profit</v>
      </c>
      <c r="W9953" t="str">
        <f t="shared" si="466"/>
        <v>CA</v>
      </c>
      <c r="X9953" t="str">
        <f t="shared" si="467"/>
        <v>California</v>
      </c>
      <c r="Y9953" t="str">
        <f>VLOOKUP(P9953,'Product manager data'!$A$1:B9969,2,0)</f>
        <v>Kimberly Harrington</v>
      </c>
    </row>
    <row r="9954" spans="1:25" x14ac:dyDescent="0.3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f t="shared" si="465"/>
        <v>Profit</v>
      </c>
      <c r="W9954" t="str">
        <f t="shared" si="466"/>
        <v>CA</v>
      </c>
      <c r="X9954" t="str">
        <f t="shared" si="467"/>
        <v>California</v>
      </c>
      <c r="Y9954" t="str">
        <f>VLOOKUP(P9954,'Product manager data'!$A$1:B9970,2,0)</f>
        <v>Kimberly Harrington</v>
      </c>
    </row>
    <row r="9955" spans="1:25" x14ac:dyDescent="0.3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t="str">
        <f t="shared" si="465"/>
        <v>Profit</v>
      </c>
      <c r="W9955" t="str">
        <f t="shared" si="466"/>
        <v>CA</v>
      </c>
      <c r="X9955" t="str">
        <f t="shared" si="467"/>
        <v>California</v>
      </c>
      <c r="Y9955" t="str">
        <f>VLOOKUP(P9955,'Product manager data'!$A$1:B9971,2,0)</f>
        <v>Beth Higgins</v>
      </c>
    </row>
    <row r="9956" spans="1:25" x14ac:dyDescent="0.3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t="str">
        <f t="shared" si="465"/>
        <v>Profit</v>
      </c>
      <c r="W9956" t="str">
        <f t="shared" si="466"/>
        <v>CA</v>
      </c>
      <c r="X9956" t="str">
        <f t="shared" si="467"/>
        <v>California</v>
      </c>
      <c r="Y9956" t="str">
        <f>VLOOKUP(P9956,'Product manager data'!$A$1:B9972,2,0)</f>
        <v>Kimberly Harrington</v>
      </c>
    </row>
    <row r="9957" spans="1:25" x14ac:dyDescent="0.3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f t="shared" si="465"/>
        <v>Profit</v>
      </c>
      <c r="W9957" t="str">
        <f t="shared" si="466"/>
        <v>CA</v>
      </c>
      <c r="X9957" t="str">
        <f t="shared" si="467"/>
        <v>California</v>
      </c>
      <c r="Y9957" t="str">
        <f>VLOOKUP(P9957,'Product manager data'!$A$1:B9973,2,0)</f>
        <v>Michael Benoit</v>
      </c>
    </row>
    <row r="9958" spans="1:25" x14ac:dyDescent="0.3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t="str">
        <f t="shared" si="465"/>
        <v>Profit</v>
      </c>
      <c r="W9958" t="str">
        <f t="shared" si="466"/>
        <v>US</v>
      </c>
      <c r="X9958" t="str">
        <f t="shared" si="467"/>
        <v>Texas</v>
      </c>
      <c r="Y9958" t="str">
        <f>VLOOKUP(P9958,'Product manager data'!$A$1:B9974,2,0)</f>
        <v>Beth Higgins</v>
      </c>
    </row>
    <row r="9959" spans="1:25" x14ac:dyDescent="0.3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t="str">
        <f t="shared" si="465"/>
        <v>Profit</v>
      </c>
      <c r="W9959" t="str">
        <f t="shared" si="466"/>
        <v>US</v>
      </c>
      <c r="X9959" t="str">
        <f t="shared" si="467"/>
        <v>Texas</v>
      </c>
      <c r="Y9959" t="str">
        <f>VLOOKUP(P9959,'Product manager data'!$A$1:B9975,2,0)</f>
        <v>Beth Higgins</v>
      </c>
    </row>
    <row r="9960" spans="1:25" x14ac:dyDescent="0.3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f t="shared" si="465"/>
        <v>Profit</v>
      </c>
      <c r="W9960" t="str">
        <f t="shared" si="466"/>
        <v>US</v>
      </c>
      <c r="X9960" t="str">
        <f t="shared" si="467"/>
        <v>Texas</v>
      </c>
      <c r="Y9960" t="str">
        <f>VLOOKUP(P9960,'Product manager data'!$A$1:B9976,2,0)</f>
        <v>Tammie Nelson</v>
      </c>
    </row>
    <row r="9961" spans="1:25" x14ac:dyDescent="0.3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t="str">
        <f t="shared" si="465"/>
        <v>Profit</v>
      </c>
      <c r="W9961" t="str">
        <f t="shared" si="466"/>
        <v>CA</v>
      </c>
      <c r="X9961" t="str">
        <f t="shared" si="467"/>
        <v>California</v>
      </c>
      <c r="Y9961" t="str">
        <f>VLOOKUP(P9961,'Product manager data'!$A$1:B9977,2,0)</f>
        <v>Eric Goetz</v>
      </c>
    </row>
    <row r="9962" spans="1:25" x14ac:dyDescent="0.3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t="str">
        <f t="shared" si="465"/>
        <v>Profit</v>
      </c>
      <c r="W9962" t="str">
        <f t="shared" si="466"/>
        <v>CA</v>
      </c>
      <c r="X9962" t="str">
        <f t="shared" si="467"/>
        <v>California</v>
      </c>
      <c r="Y9962" t="str">
        <f>VLOOKUP(P9962,'Product manager data'!$A$1:B9978,2,0)</f>
        <v>Reggie Bacon</v>
      </c>
    </row>
    <row r="9963" spans="1:25" x14ac:dyDescent="0.3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 t="shared" si="465"/>
        <v>Profit</v>
      </c>
      <c r="W9963" t="str">
        <f t="shared" si="466"/>
        <v>CA</v>
      </c>
      <c r="X9963" t="str">
        <f t="shared" si="467"/>
        <v>California</v>
      </c>
      <c r="Y9963" t="str">
        <f>VLOOKUP(P9963,'Product manager data'!$A$1:B9979,2,0)</f>
        <v>Beth Higgins</v>
      </c>
    </row>
    <row r="9964" spans="1:25" x14ac:dyDescent="0.3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t="str">
        <f t="shared" si="465"/>
        <v>Loss</v>
      </c>
      <c r="W9964" t="str">
        <f t="shared" si="466"/>
        <v>CA</v>
      </c>
      <c r="X9964" t="str">
        <f t="shared" si="467"/>
        <v>California</v>
      </c>
      <c r="Y9964" t="str">
        <f>VLOOKUP(P9964,'Product manager data'!$A$1:B9980,2,0)</f>
        <v>Tim Collins</v>
      </c>
    </row>
    <row r="9965" spans="1:25" x14ac:dyDescent="0.3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f t="shared" si="465"/>
        <v>Profit</v>
      </c>
      <c r="W9965" t="str">
        <f t="shared" si="466"/>
        <v>CA</v>
      </c>
      <c r="X9965" t="str">
        <f t="shared" si="467"/>
        <v>California</v>
      </c>
      <c r="Y9965" t="str">
        <f>VLOOKUP(P9965,'Product manager data'!$A$1:B9981,2,0)</f>
        <v>Beth Higgins</v>
      </c>
    </row>
    <row r="9966" spans="1:25" x14ac:dyDescent="0.3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f t="shared" si="465"/>
        <v>Profit</v>
      </c>
      <c r="W9966" t="str">
        <f t="shared" si="466"/>
        <v>CA</v>
      </c>
      <c r="X9966" t="str">
        <f t="shared" si="467"/>
        <v>California</v>
      </c>
      <c r="Y9966" t="str">
        <f>VLOOKUP(P9966,'Product manager data'!$A$1:B9982,2,0)</f>
        <v>Robin Dennis</v>
      </c>
    </row>
    <row r="9967" spans="1:25" x14ac:dyDescent="0.3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f t="shared" si="465"/>
        <v>Profit</v>
      </c>
      <c r="W9967" t="str">
        <f t="shared" si="466"/>
        <v>CA</v>
      </c>
      <c r="X9967" t="str">
        <f t="shared" si="467"/>
        <v>California</v>
      </c>
      <c r="Y9967" t="str">
        <f>VLOOKUP(P9967,'Product manager data'!$A$1:B9983,2,0)</f>
        <v>Beth Higgins</v>
      </c>
    </row>
    <row r="9968" spans="1:25" x14ac:dyDescent="0.3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t="str">
        <f t="shared" si="465"/>
        <v>Profit</v>
      </c>
      <c r="W9968" t="str">
        <f t="shared" si="466"/>
        <v>CA</v>
      </c>
      <c r="X9968" t="str">
        <f t="shared" si="467"/>
        <v>California</v>
      </c>
      <c r="Y9968" t="str">
        <f>VLOOKUP(P9968,'Product manager data'!$A$1:B9984,2,0)</f>
        <v>Rosemary Hearon</v>
      </c>
    </row>
    <row r="9969" spans="1:25" x14ac:dyDescent="0.3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f t="shared" si="465"/>
        <v>Profit</v>
      </c>
      <c r="W9969" t="str">
        <f t="shared" si="466"/>
        <v>CA</v>
      </c>
      <c r="X9969" t="str">
        <f t="shared" si="467"/>
        <v>California</v>
      </c>
      <c r="Y9969" t="str">
        <f>VLOOKUP(P9969,'Product manager data'!$A$1:B9985,2,0)</f>
        <v>Kimberly Harrington</v>
      </c>
    </row>
    <row r="9970" spans="1:25" x14ac:dyDescent="0.3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t="str">
        <f t="shared" si="465"/>
        <v>Profit</v>
      </c>
      <c r="W9970" t="str">
        <f t="shared" si="466"/>
        <v>CA</v>
      </c>
      <c r="X9970" t="str">
        <f t="shared" si="467"/>
        <v>California</v>
      </c>
      <c r="Y9970" t="str">
        <f>VLOOKUP(P9970,'Product manager data'!$A$1:B9986,2,0)</f>
        <v>Kimberly Harrington</v>
      </c>
    </row>
    <row r="9971" spans="1:25" x14ac:dyDescent="0.3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f t="shared" si="465"/>
        <v>Profit</v>
      </c>
      <c r="W9971" t="str">
        <f t="shared" si="466"/>
        <v>CA</v>
      </c>
      <c r="X9971" t="str">
        <f t="shared" si="467"/>
        <v>California</v>
      </c>
      <c r="Y9971" t="str">
        <f>VLOOKUP(P9971,'Product manager data'!$A$1:B9987,2,0)</f>
        <v>Mary Wood</v>
      </c>
    </row>
    <row r="9972" spans="1:25" x14ac:dyDescent="0.3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f t="shared" si="465"/>
        <v>Profit</v>
      </c>
      <c r="W9972" t="str">
        <f t="shared" si="466"/>
        <v>CA</v>
      </c>
      <c r="X9972" t="str">
        <f t="shared" si="467"/>
        <v>California</v>
      </c>
      <c r="Y9972" t="str">
        <f>VLOOKUP(P9972,'Product manager data'!$A$1:B9988,2,0)</f>
        <v>Kimberly Harrington</v>
      </c>
    </row>
    <row r="9973" spans="1:25" x14ac:dyDescent="0.3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f t="shared" si="465"/>
        <v>Profit</v>
      </c>
      <c r="W9973" t="str">
        <f t="shared" si="466"/>
        <v>CA</v>
      </c>
      <c r="X9973" t="str">
        <f t="shared" si="467"/>
        <v>California</v>
      </c>
      <c r="Y9973" t="str">
        <f>VLOOKUP(P9973,'Product manager data'!$A$1:B9989,2,0)</f>
        <v>Eric Goetz</v>
      </c>
    </row>
    <row r="9974" spans="1:25" x14ac:dyDescent="0.3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f t="shared" si="465"/>
        <v>Profit</v>
      </c>
      <c r="W9974" t="str">
        <f t="shared" si="466"/>
        <v>CA</v>
      </c>
      <c r="X9974" t="str">
        <f t="shared" si="467"/>
        <v>California</v>
      </c>
      <c r="Y9974" t="str">
        <f>VLOOKUP(P9974,'Product manager data'!$A$1:B9990,2,0)</f>
        <v>Rosemary Hearon</v>
      </c>
    </row>
    <row r="9975" spans="1:25" x14ac:dyDescent="0.3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t="str">
        <f t="shared" si="465"/>
        <v>Profit</v>
      </c>
      <c r="W9975" t="str">
        <f t="shared" si="466"/>
        <v>US</v>
      </c>
      <c r="X9975" t="str">
        <f t="shared" si="467"/>
        <v>Texas</v>
      </c>
      <c r="Y9975" t="str">
        <f>VLOOKUP(P9975,'Product manager data'!$A$1:B9991,2,0)</f>
        <v>James Marez</v>
      </c>
    </row>
    <row r="9976" spans="1:25" x14ac:dyDescent="0.3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f t="shared" si="465"/>
        <v>Profit</v>
      </c>
      <c r="W9976" t="str">
        <f t="shared" si="466"/>
        <v>US</v>
      </c>
      <c r="X9976" t="str">
        <f t="shared" si="467"/>
        <v>Texas</v>
      </c>
      <c r="Y9976" t="str">
        <f>VLOOKUP(P9976,'Product manager data'!$A$1:B9992,2,0)</f>
        <v>Eric Goetz</v>
      </c>
    </row>
    <row r="9977" spans="1:25" x14ac:dyDescent="0.3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 t="shared" si="465"/>
        <v>Profit</v>
      </c>
      <c r="W9977" t="str">
        <f t="shared" si="466"/>
        <v>US</v>
      </c>
      <c r="X9977" t="str">
        <f t="shared" si="467"/>
        <v>Texas</v>
      </c>
      <c r="Y9977" t="str">
        <f>VLOOKUP(P9977,'Product manager data'!$A$1:B9993,2,0)</f>
        <v>Beth Higgins</v>
      </c>
    </row>
    <row r="9978" spans="1:25" x14ac:dyDescent="0.3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f t="shared" si="465"/>
        <v>Profit</v>
      </c>
      <c r="W9978" t="str">
        <f t="shared" si="466"/>
        <v>US</v>
      </c>
      <c r="X9978" t="str">
        <f t="shared" si="467"/>
        <v>Texas</v>
      </c>
      <c r="Y9978" t="str">
        <f>VLOOKUP(P9978,'Product manager data'!$A$1:B9994,2,0)</f>
        <v>James Marez</v>
      </c>
    </row>
    <row r="9979" spans="1:25" x14ac:dyDescent="0.3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 t="shared" si="465"/>
        <v>Profit</v>
      </c>
      <c r="W9979" t="str">
        <f t="shared" si="466"/>
        <v>US</v>
      </c>
      <c r="X9979" t="str">
        <f t="shared" si="467"/>
        <v>Texas</v>
      </c>
      <c r="Y9979" t="str">
        <f>VLOOKUP(P9979,'Product manager data'!$A$1:B9995,2,0)</f>
        <v>Junior Fason</v>
      </c>
    </row>
    <row r="9980" spans="1:25" x14ac:dyDescent="0.3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f t="shared" si="465"/>
        <v>Profit</v>
      </c>
      <c r="W9980" t="str">
        <f t="shared" si="466"/>
        <v>US</v>
      </c>
      <c r="X9980" t="str">
        <f t="shared" si="467"/>
        <v>Texas</v>
      </c>
      <c r="Y9980" t="str">
        <f>VLOOKUP(P9980,'Product manager data'!$A$1:B9996,2,0)</f>
        <v>Kimberly Harrington</v>
      </c>
    </row>
    <row r="9981" spans="1:25" x14ac:dyDescent="0.3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t="str">
        <f t="shared" si="465"/>
        <v>Profit</v>
      </c>
      <c r="W9981" t="str">
        <f t="shared" si="466"/>
        <v>US</v>
      </c>
      <c r="X9981" t="str">
        <f t="shared" si="467"/>
        <v>Texas</v>
      </c>
      <c r="Y9981" t="str">
        <f>VLOOKUP(P9981,'Product manager data'!$A$1:B9997,2,0)</f>
        <v>Kimberly Harrington</v>
      </c>
    </row>
    <row r="9982" spans="1:25" x14ac:dyDescent="0.3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f t="shared" si="465"/>
        <v>Profit</v>
      </c>
      <c r="W9982" t="str">
        <f t="shared" si="466"/>
        <v>US</v>
      </c>
      <c r="X9982" t="str">
        <f t="shared" si="467"/>
        <v>Texas</v>
      </c>
      <c r="Y9982" t="str">
        <f>VLOOKUP(P9982,'Product manager data'!$A$1:B9998,2,0)</f>
        <v>Michael Benoit</v>
      </c>
    </row>
    <row r="9983" spans="1:25" x14ac:dyDescent="0.3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f t="shared" si="465"/>
        <v>Profit</v>
      </c>
      <c r="W9983" t="str">
        <f t="shared" si="466"/>
        <v>CA</v>
      </c>
      <c r="X9983" t="str">
        <f t="shared" si="467"/>
        <v>California</v>
      </c>
      <c r="Y9983" t="str">
        <f>VLOOKUP(P9983,'Product manager data'!$A$1:B9999,2,0)</f>
        <v>Willie Zensen</v>
      </c>
    </row>
    <row r="9984" spans="1:25" x14ac:dyDescent="0.3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t="str">
        <f t="shared" si="465"/>
        <v>Profit</v>
      </c>
      <c r="W9984" t="str">
        <f t="shared" si="466"/>
        <v>US</v>
      </c>
      <c r="X9984" t="str">
        <f t="shared" si="467"/>
        <v>Texas</v>
      </c>
      <c r="Y9984" t="str">
        <f>VLOOKUP(P9984,'Product manager data'!$A$1:B10000,2,0)</f>
        <v>Beth Higgins</v>
      </c>
    </row>
    <row r="9985" spans="1:25" x14ac:dyDescent="0.3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t="str">
        <f t="shared" si="465"/>
        <v>Profit</v>
      </c>
      <c r="W9985" t="str">
        <f t="shared" si="466"/>
        <v>US</v>
      </c>
      <c r="X9985" t="str">
        <f t="shared" si="467"/>
        <v>Texas</v>
      </c>
      <c r="Y9985" t="str">
        <f>VLOOKUP(P9985,'Product manager data'!$A$1:B10001,2,0)</f>
        <v>James Marez</v>
      </c>
    </row>
    <row r="9986" spans="1:25" x14ac:dyDescent="0.3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f t="shared" si="465"/>
        <v>Profit</v>
      </c>
      <c r="W9986" t="str">
        <f t="shared" si="466"/>
        <v>CA</v>
      </c>
      <c r="X9986" t="str">
        <f t="shared" si="467"/>
        <v>California</v>
      </c>
      <c r="Y9986" t="str">
        <f>VLOOKUP(P9986,'Product manager data'!$A$1:B10002,2,0)</f>
        <v>Willie Zensen</v>
      </c>
    </row>
    <row r="9987" spans="1:25" x14ac:dyDescent="0.3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f t="shared" ref="V9987:V9995" si="468">IF(U9987&gt;=0,"Profit","Loss")</f>
        <v>Profit</v>
      </c>
      <c r="W9987" t="str">
        <f t="shared" ref="W9987:W9995" si="469">MID(B9987,1,2)</f>
        <v>CA</v>
      </c>
      <c r="X9987" t="str">
        <f t="shared" ref="X9987:X9995" si="470">IF(W9987="CA","California","Texas")</f>
        <v>California</v>
      </c>
      <c r="Y9987" t="str">
        <f>VLOOKUP(P9987,'Product manager data'!$A$1:B10003,2,0)</f>
        <v>Tammie Nelson</v>
      </c>
    </row>
    <row r="9988" spans="1:25" x14ac:dyDescent="0.3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t="str">
        <f t="shared" si="468"/>
        <v>Profit</v>
      </c>
      <c r="W9988" t="str">
        <f t="shared" si="469"/>
        <v>CA</v>
      </c>
      <c r="X9988" t="str">
        <f t="shared" si="470"/>
        <v>California</v>
      </c>
      <c r="Y9988" t="str">
        <f>VLOOKUP(P9988,'Product manager data'!$A$1:B10004,2,0)</f>
        <v>Reggie Bacon</v>
      </c>
    </row>
    <row r="9989" spans="1:25" x14ac:dyDescent="0.3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t="str">
        <f t="shared" si="468"/>
        <v>Profit</v>
      </c>
      <c r="W9989" t="str">
        <f t="shared" si="469"/>
        <v>CA</v>
      </c>
      <c r="X9989" t="str">
        <f t="shared" si="470"/>
        <v>California</v>
      </c>
      <c r="Y9989" t="str">
        <f>VLOOKUP(P9989,'Product manager data'!$A$1:B10005,2,0)</f>
        <v>Reggie Bacon</v>
      </c>
    </row>
    <row r="9990" spans="1:25" x14ac:dyDescent="0.3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t="str">
        <f t="shared" si="468"/>
        <v>Profit</v>
      </c>
      <c r="W9990" t="str">
        <f t="shared" si="469"/>
        <v>CA</v>
      </c>
      <c r="X9990" t="str">
        <f t="shared" si="470"/>
        <v>California</v>
      </c>
      <c r="Y9990" t="str">
        <f>VLOOKUP(P9990,'Product manager data'!$A$1:B10006,2,0)</f>
        <v>James Marez</v>
      </c>
    </row>
    <row r="9991" spans="1:25" x14ac:dyDescent="0.3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f t="shared" si="468"/>
        <v>Profit</v>
      </c>
      <c r="W9991" t="str">
        <f t="shared" si="469"/>
        <v>CA</v>
      </c>
      <c r="X9991" t="str">
        <f t="shared" si="470"/>
        <v>California</v>
      </c>
      <c r="Y9991" t="str">
        <f>VLOOKUP(P9991,'Product manager data'!$A$1:B10007,2,0)</f>
        <v>Robin Dennis</v>
      </c>
    </row>
    <row r="9992" spans="1:25" x14ac:dyDescent="0.3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t="str">
        <f t="shared" si="468"/>
        <v>Profit</v>
      </c>
      <c r="W9992" t="str">
        <f t="shared" si="469"/>
        <v>CA</v>
      </c>
      <c r="X9992" t="str">
        <f t="shared" si="470"/>
        <v>California</v>
      </c>
      <c r="Y9992" t="str">
        <f>VLOOKUP(P9992,'Product manager data'!$A$1:B10008,2,0)</f>
        <v>Robin Dennis</v>
      </c>
    </row>
    <row r="9993" spans="1:25" x14ac:dyDescent="0.3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f t="shared" si="468"/>
        <v>Profit</v>
      </c>
      <c r="W9993" t="str">
        <f t="shared" si="469"/>
        <v>CA</v>
      </c>
      <c r="X9993" t="str">
        <f t="shared" si="470"/>
        <v>California</v>
      </c>
      <c r="Y9993" t="str">
        <f>VLOOKUP(P9993,'Product manager data'!$A$1:B10009,2,0)</f>
        <v>James Marez</v>
      </c>
    </row>
    <row r="9994" spans="1:25" x14ac:dyDescent="0.3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 t="shared" si="468"/>
        <v>Profit</v>
      </c>
      <c r="W9994" t="str">
        <f t="shared" si="469"/>
        <v>CA</v>
      </c>
      <c r="X9994" t="str">
        <f t="shared" si="470"/>
        <v>California</v>
      </c>
      <c r="Y9994" t="str">
        <f>VLOOKUP(P9994,'Product manager data'!$A$1:B10010,2,0)</f>
        <v>Beth Higgins</v>
      </c>
    </row>
    <row r="9995" spans="1:25" x14ac:dyDescent="0.3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f t="shared" si="468"/>
        <v>Profit</v>
      </c>
      <c r="W9995" t="str">
        <f t="shared" si="469"/>
        <v>CA</v>
      </c>
      <c r="X9995" t="str">
        <f t="shared" si="470"/>
        <v>California</v>
      </c>
      <c r="Y9995" t="str">
        <f>VLOOKUP(P9995,'Product manager data'!$A$1:B10011,2,0)</f>
        <v>Mary Wood</v>
      </c>
    </row>
  </sheetData>
  <autoFilter ref="W1:X999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election sqref="A1:B18"/>
    </sheetView>
  </sheetViews>
  <sheetFormatPr defaultRowHeight="15.5" x14ac:dyDescent="0.35"/>
  <cols>
    <col min="1" max="1" width="10.9140625" bestFit="1" customWidth="1"/>
    <col min="2" max="2" width="16.1640625" bestFit="1" customWidth="1"/>
  </cols>
  <sheetData>
    <row r="1" spans="1:2" x14ac:dyDescent="0.35">
      <c r="A1" s="9" t="s">
        <v>15</v>
      </c>
      <c r="B1" s="9" t="s">
        <v>10942</v>
      </c>
    </row>
    <row r="2" spans="1:2" x14ac:dyDescent="0.35">
      <c r="A2" s="9" t="s">
        <v>32</v>
      </c>
      <c r="B2" s="9" t="s">
        <v>10943</v>
      </c>
    </row>
    <row r="3" spans="1:2" x14ac:dyDescent="0.35">
      <c r="A3" s="9" t="s">
        <v>35</v>
      </c>
      <c r="B3" s="9" t="s">
        <v>10944</v>
      </c>
    </row>
    <row r="4" spans="1:2" x14ac:dyDescent="0.35">
      <c r="A4" s="9" t="s">
        <v>46</v>
      </c>
      <c r="B4" s="9" t="s">
        <v>10945</v>
      </c>
    </row>
    <row r="5" spans="1:2" x14ac:dyDescent="0.35">
      <c r="A5" s="9" t="s">
        <v>55</v>
      </c>
      <c r="B5" s="9" t="s">
        <v>10946</v>
      </c>
    </row>
    <row r="6" spans="1:2" x14ac:dyDescent="0.35">
      <c r="A6" s="9" t="s">
        <v>58</v>
      </c>
      <c r="B6" s="9" t="s">
        <v>10947</v>
      </c>
    </row>
    <row r="7" spans="1:2" x14ac:dyDescent="0.35">
      <c r="A7" s="9" t="s">
        <v>64</v>
      </c>
      <c r="B7" s="9" t="s">
        <v>10948</v>
      </c>
    </row>
    <row r="8" spans="1:2" x14ac:dyDescent="0.35">
      <c r="A8" s="9" t="s">
        <v>67</v>
      </c>
      <c r="B8" s="9" t="s">
        <v>10949</v>
      </c>
    </row>
    <row r="9" spans="1:2" x14ac:dyDescent="0.35">
      <c r="A9" s="9" t="s">
        <v>71</v>
      </c>
      <c r="B9" s="9" t="s">
        <v>10950</v>
      </c>
    </row>
    <row r="10" spans="1:2" x14ac:dyDescent="0.35">
      <c r="A10" s="9" t="s">
        <v>74</v>
      </c>
      <c r="B10" s="9" t="s">
        <v>10951</v>
      </c>
    </row>
    <row r="11" spans="1:2" x14ac:dyDescent="0.35">
      <c r="A11" s="9" t="s">
        <v>77</v>
      </c>
      <c r="B11" s="9" t="s">
        <v>10952</v>
      </c>
    </row>
    <row r="12" spans="1:2" x14ac:dyDescent="0.35">
      <c r="A12" s="9" t="s">
        <v>89</v>
      </c>
      <c r="B12" s="9" t="s">
        <v>10953</v>
      </c>
    </row>
    <row r="13" spans="1:2" x14ac:dyDescent="0.35">
      <c r="A13" s="9" t="s">
        <v>160</v>
      </c>
      <c r="B13" s="9" t="s">
        <v>10954</v>
      </c>
    </row>
    <row r="14" spans="1:2" x14ac:dyDescent="0.35">
      <c r="A14" s="9" t="s">
        <v>172</v>
      </c>
      <c r="B14" s="9" t="s">
        <v>10955</v>
      </c>
    </row>
    <row r="15" spans="1:2" x14ac:dyDescent="0.35">
      <c r="A15" s="9" t="s">
        <v>268</v>
      </c>
      <c r="B15" s="9" t="s">
        <v>10956</v>
      </c>
    </row>
    <row r="16" spans="1:2" x14ac:dyDescent="0.35">
      <c r="A16" s="9" t="s">
        <v>578</v>
      </c>
      <c r="B16" s="9" t="s">
        <v>10957</v>
      </c>
    </row>
    <row r="17" spans="1:2" x14ac:dyDescent="0.35">
      <c r="A17" s="9" t="s">
        <v>683</v>
      </c>
      <c r="B17" s="9" t="s">
        <v>10958</v>
      </c>
    </row>
    <row r="18" spans="1:2" x14ac:dyDescent="0.35">
      <c r="A18" s="9" t="s">
        <v>1218</v>
      </c>
      <c r="B18" s="9" t="s">
        <v>10959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9"/>
  <sheetViews>
    <sheetView topLeftCell="A64" zoomScale="85" zoomScaleNormal="85" workbookViewId="0">
      <selection activeCell="E3" sqref="E3"/>
    </sheetView>
  </sheetViews>
  <sheetFormatPr defaultRowHeight="15.5" x14ac:dyDescent="0.35"/>
  <cols>
    <col min="1" max="1" width="12.5" customWidth="1"/>
    <col min="2" max="2" width="11.25" customWidth="1"/>
  </cols>
  <sheetData>
    <row r="3" spans="1:2" x14ac:dyDescent="0.35">
      <c r="A3" s="2" t="s">
        <v>10961</v>
      </c>
      <c r="B3" t="s">
        <v>10963</v>
      </c>
    </row>
    <row r="4" spans="1:2" x14ac:dyDescent="0.35">
      <c r="A4" s="4" t="s">
        <v>55</v>
      </c>
      <c r="B4" s="3">
        <v>206965.53200000009</v>
      </c>
    </row>
    <row r="5" spans="1:2" x14ac:dyDescent="0.35">
      <c r="A5" s="4" t="s">
        <v>578</v>
      </c>
      <c r="B5" s="3">
        <v>46673.538000000015</v>
      </c>
    </row>
    <row r="6" spans="1:2" x14ac:dyDescent="0.35">
      <c r="A6" s="4" t="s">
        <v>58</v>
      </c>
      <c r="B6" s="3">
        <v>223843.60800000012</v>
      </c>
    </row>
    <row r="7" spans="1:2" x14ac:dyDescent="0.35">
      <c r="A7" s="4" t="s">
        <v>71</v>
      </c>
      <c r="B7" s="3">
        <v>330007.05400000012</v>
      </c>
    </row>
    <row r="8" spans="1:2" x14ac:dyDescent="0.35">
      <c r="A8" s="4" t="s">
        <v>89</v>
      </c>
      <c r="B8" s="3">
        <v>78479.20600000002</v>
      </c>
    </row>
    <row r="9" spans="1:2" x14ac:dyDescent="0.35">
      <c r="A9" s="4" t="s">
        <v>683</v>
      </c>
      <c r="B9" s="3">
        <v>189238.63099999996</v>
      </c>
    </row>
    <row r="10" spans="1:2" x14ac:dyDescent="0.35">
      <c r="A10" s="4" t="s">
        <v>46</v>
      </c>
      <c r="B10" s="3">
        <v>12486.312</v>
      </c>
    </row>
    <row r="11" spans="1:2" x14ac:dyDescent="0.35">
      <c r="A11" s="4" t="s">
        <v>64</v>
      </c>
      <c r="B11" s="3">
        <v>91705.164000000048</v>
      </c>
    </row>
    <row r="12" spans="1:2" x14ac:dyDescent="0.35">
      <c r="A12" s="4" t="s">
        <v>268</v>
      </c>
      <c r="B12" s="3">
        <v>3024.2799999999997</v>
      </c>
    </row>
    <row r="13" spans="1:2" x14ac:dyDescent="0.35">
      <c r="A13" s="4" t="s">
        <v>172</v>
      </c>
      <c r="B13" s="3">
        <v>16476.401999999998</v>
      </c>
    </row>
    <row r="14" spans="1:2" x14ac:dyDescent="0.35">
      <c r="A14" s="4" t="s">
        <v>1218</v>
      </c>
      <c r="B14" s="3">
        <v>149528.02999999994</v>
      </c>
    </row>
    <row r="15" spans="1:2" x14ac:dyDescent="0.35">
      <c r="A15" s="4" t="s">
        <v>35</v>
      </c>
      <c r="B15" s="3">
        <v>328449.10300000076</v>
      </c>
    </row>
    <row r="16" spans="1:2" x14ac:dyDescent="0.35">
      <c r="A16" s="4" t="s">
        <v>32</v>
      </c>
      <c r="B16" s="3">
        <v>114879.99629999997</v>
      </c>
    </row>
    <row r="17" spans="1:2" x14ac:dyDescent="0.35">
      <c r="A17" s="4" t="s">
        <v>74</v>
      </c>
      <c r="B17" s="3">
        <v>203412.73300000009</v>
      </c>
    </row>
    <row r="18" spans="1:2" x14ac:dyDescent="0.35">
      <c r="A18" s="4" t="s">
        <v>67</v>
      </c>
      <c r="B18" s="3">
        <v>27118.791999999954</v>
      </c>
    </row>
    <row r="19" spans="1:2" x14ac:dyDescent="0.35">
      <c r="A19" s="4" t="s">
        <v>77</v>
      </c>
      <c r="B19" s="3">
        <v>107532.16099999999</v>
      </c>
    </row>
    <row r="20" spans="1:2" x14ac:dyDescent="0.35">
      <c r="A20" s="4" t="s">
        <v>160</v>
      </c>
      <c r="B20" s="3">
        <v>167380.31800000009</v>
      </c>
    </row>
    <row r="21" spans="1:2" x14ac:dyDescent="0.35">
      <c r="A21" s="4" t="s">
        <v>10962</v>
      </c>
      <c r="B21" s="3">
        <v>2297200.8603000012</v>
      </c>
    </row>
    <row r="23" spans="1:2" x14ac:dyDescent="0.35">
      <c r="A23" s="2" t="s">
        <v>10961</v>
      </c>
      <c r="B23" t="s">
        <v>10963</v>
      </c>
    </row>
    <row r="24" spans="1:2" x14ac:dyDescent="0.35">
      <c r="A24" s="4" t="s">
        <v>10950</v>
      </c>
      <c r="B24" s="3">
        <v>330007.05400000012</v>
      </c>
    </row>
    <row r="25" spans="1:2" x14ac:dyDescent="0.35">
      <c r="A25" s="4" t="s">
        <v>10944</v>
      </c>
      <c r="B25" s="3">
        <v>328449.10300000076</v>
      </c>
    </row>
    <row r="26" spans="1:2" x14ac:dyDescent="0.35">
      <c r="A26" s="4" t="s">
        <v>10947</v>
      </c>
      <c r="B26" s="3">
        <v>223843.60800000012</v>
      </c>
    </row>
    <row r="27" spans="1:2" x14ac:dyDescent="0.35">
      <c r="A27" s="4" t="s">
        <v>10946</v>
      </c>
      <c r="B27" s="3">
        <v>206965.53200000009</v>
      </c>
    </row>
    <row r="28" spans="1:2" x14ac:dyDescent="0.35">
      <c r="A28" s="4" t="s">
        <v>10951</v>
      </c>
      <c r="B28" s="3">
        <v>203412.73300000009</v>
      </c>
    </row>
    <row r="29" spans="1:2" x14ac:dyDescent="0.35">
      <c r="A29" s="4" t="s">
        <v>10958</v>
      </c>
      <c r="B29" s="3">
        <v>189238.63099999996</v>
      </c>
    </row>
    <row r="30" spans="1:2" x14ac:dyDescent="0.35">
      <c r="A30" s="4" t="s">
        <v>10954</v>
      </c>
      <c r="B30" s="3">
        <v>167380.31800000009</v>
      </c>
    </row>
    <row r="31" spans="1:2" x14ac:dyDescent="0.35">
      <c r="A31" s="4" t="s">
        <v>10959</v>
      </c>
      <c r="B31" s="3">
        <v>149528.02999999994</v>
      </c>
    </row>
    <row r="32" spans="1:2" x14ac:dyDescent="0.35">
      <c r="A32" s="4" t="s">
        <v>10943</v>
      </c>
      <c r="B32" s="3">
        <v>114879.99629999997</v>
      </c>
    </row>
    <row r="33" spans="1:2" x14ac:dyDescent="0.35">
      <c r="A33" s="4" t="s">
        <v>10952</v>
      </c>
      <c r="B33" s="3">
        <v>107532.16099999999</v>
      </c>
    </row>
    <row r="34" spans="1:2" x14ac:dyDescent="0.35">
      <c r="A34" s="4" t="s">
        <v>10948</v>
      </c>
      <c r="B34" s="3">
        <v>91705.164000000048</v>
      </c>
    </row>
    <row r="35" spans="1:2" x14ac:dyDescent="0.35">
      <c r="A35" s="4" t="s">
        <v>10953</v>
      </c>
      <c r="B35" s="3">
        <v>78479.20600000002</v>
      </c>
    </row>
    <row r="36" spans="1:2" x14ac:dyDescent="0.35">
      <c r="A36" s="4" t="s">
        <v>10957</v>
      </c>
      <c r="B36" s="3">
        <v>46673.538000000015</v>
      </c>
    </row>
    <row r="37" spans="1:2" x14ac:dyDescent="0.35">
      <c r="A37" s="4" t="s">
        <v>10949</v>
      </c>
      <c r="B37" s="3">
        <v>27118.791999999954</v>
      </c>
    </row>
    <row r="38" spans="1:2" x14ac:dyDescent="0.35">
      <c r="A38" s="4" t="s">
        <v>10955</v>
      </c>
      <c r="B38" s="3">
        <v>16476.401999999998</v>
      </c>
    </row>
    <row r="39" spans="1:2" x14ac:dyDescent="0.35">
      <c r="A39" s="4" t="s">
        <v>10945</v>
      </c>
      <c r="B39" s="3">
        <v>12486.312</v>
      </c>
    </row>
    <row r="40" spans="1:2" x14ac:dyDescent="0.35">
      <c r="A40" s="4" t="s">
        <v>10956</v>
      </c>
      <c r="B40" s="3">
        <v>3024.2799999999997</v>
      </c>
    </row>
    <row r="41" spans="1:2" x14ac:dyDescent="0.35">
      <c r="A41" s="4" t="s">
        <v>10962</v>
      </c>
      <c r="B41" s="3">
        <v>2297200.8603000017</v>
      </c>
    </row>
    <row r="43" spans="1:2" x14ac:dyDescent="0.35">
      <c r="A43" s="2" t="s">
        <v>10961</v>
      </c>
      <c r="B43" t="s">
        <v>10963</v>
      </c>
    </row>
    <row r="44" spans="1:2" x14ac:dyDescent="0.35">
      <c r="A44" s="4" t="s">
        <v>31</v>
      </c>
      <c r="B44" s="8">
        <v>0.32300170530281774</v>
      </c>
    </row>
    <row r="45" spans="1:2" x14ac:dyDescent="0.35">
      <c r="A45" s="4" t="s">
        <v>45</v>
      </c>
      <c r="B45" s="8">
        <v>0.31301008302169103</v>
      </c>
    </row>
    <row r="46" spans="1:2" x14ac:dyDescent="0.35">
      <c r="A46" s="4" t="s">
        <v>70</v>
      </c>
      <c r="B46" s="8">
        <v>0.36398821167549117</v>
      </c>
    </row>
    <row r="47" spans="1:2" x14ac:dyDescent="0.35">
      <c r="A47" s="4" t="s">
        <v>10962</v>
      </c>
      <c r="B47" s="8">
        <v>1</v>
      </c>
    </row>
    <row r="54" spans="1:2" x14ac:dyDescent="0.35">
      <c r="A54" s="2" t="s">
        <v>10961</v>
      </c>
      <c r="B54" t="s">
        <v>10963</v>
      </c>
    </row>
    <row r="55" spans="1:2" x14ac:dyDescent="0.35">
      <c r="A55" s="4" t="s">
        <v>10964</v>
      </c>
      <c r="B55" s="3"/>
    </row>
    <row r="56" spans="1:2" x14ac:dyDescent="0.35">
      <c r="A56" s="5" t="s">
        <v>10965</v>
      </c>
      <c r="B56" s="3">
        <v>13275.130999999998</v>
      </c>
    </row>
    <row r="57" spans="1:2" x14ac:dyDescent="0.35">
      <c r="A57" s="5" t="s">
        <v>10966</v>
      </c>
      <c r="B57" s="3">
        <v>5406.5279999999993</v>
      </c>
    </row>
    <row r="58" spans="1:2" x14ac:dyDescent="0.35">
      <c r="A58" s="5" t="s">
        <v>10967</v>
      </c>
      <c r="B58" s="3">
        <v>50708.349000000017</v>
      </c>
    </row>
    <row r="59" spans="1:2" x14ac:dyDescent="0.35">
      <c r="A59" s="5" t="s">
        <v>10968</v>
      </c>
      <c r="B59" s="3">
        <v>30388.465</v>
      </c>
    </row>
    <row r="60" spans="1:2" x14ac:dyDescent="0.35">
      <c r="A60" s="5" t="s">
        <v>10969</v>
      </c>
      <c r="B60" s="3">
        <v>22478.880000000001</v>
      </c>
    </row>
    <row r="61" spans="1:2" x14ac:dyDescent="0.35">
      <c r="A61" s="5" t="s">
        <v>10970</v>
      </c>
      <c r="B61" s="3">
        <v>35991.655600000027</v>
      </c>
    </row>
    <row r="62" spans="1:2" x14ac:dyDescent="0.35">
      <c r="A62" s="5" t="s">
        <v>10971</v>
      </c>
      <c r="B62" s="3">
        <v>32990.59399999999</v>
      </c>
    </row>
    <row r="63" spans="1:2" x14ac:dyDescent="0.35">
      <c r="A63" s="5" t="s">
        <v>10972</v>
      </c>
      <c r="B63" s="3">
        <v>30245.241999999991</v>
      </c>
    </row>
    <row r="64" spans="1:2" x14ac:dyDescent="0.35">
      <c r="A64" s="5" t="s">
        <v>10973</v>
      </c>
      <c r="B64" s="3">
        <v>73126.653300000005</v>
      </c>
    </row>
    <row r="65" spans="1:2" x14ac:dyDescent="0.35">
      <c r="A65" s="5" t="s">
        <v>10974</v>
      </c>
      <c r="B65" s="3">
        <v>35741.476999999984</v>
      </c>
    </row>
    <row r="66" spans="1:2" x14ac:dyDescent="0.35">
      <c r="A66" s="5" t="s">
        <v>10975</v>
      </c>
      <c r="B66" s="3">
        <v>80182.194699999978</v>
      </c>
    </row>
    <row r="67" spans="1:2" x14ac:dyDescent="0.35">
      <c r="A67" s="5" t="s">
        <v>10976</v>
      </c>
      <c r="B67" s="3">
        <v>59848.02350000001</v>
      </c>
    </row>
    <row r="68" spans="1:2" x14ac:dyDescent="0.35">
      <c r="A68" s="4" t="s">
        <v>10977</v>
      </c>
      <c r="B68" s="3"/>
    </row>
    <row r="69" spans="1:2" x14ac:dyDescent="0.35">
      <c r="A69" s="5" t="s">
        <v>10965</v>
      </c>
      <c r="B69" s="3">
        <v>29594.760599999994</v>
      </c>
    </row>
    <row r="70" spans="1:2" x14ac:dyDescent="0.35">
      <c r="A70" s="5" t="s">
        <v>10966</v>
      </c>
      <c r="B70" s="3">
        <v>12679.076999999999</v>
      </c>
    </row>
    <row r="71" spans="1:2" x14ac:dyDescent="0.35">
      <c r="A71" s="5" t="s">
        <v>10967</v>
      </c>
      <c r="B71" s="3">
        <v>39269.661999999989</v>
      </c>
    </row>
    <row r="72" spans="1:2" x14ac:dyDescent="0.35">
      <c r="A72" s="5" t="s">
        <v>10968</v>
      </c>
      <c r="B72" s="3">
        <v>25515.253499999988</v>
      </c>
    </row>
    <row r="73" spans="1:2" x14ac:dyDescent="0.35">
      <c r="A73" s="5" t="s">
        <v>10969</v>
      </c>
      <c r="B73" s="3">
        <v>32587.953500000003</v>
      </c>
    </row>
    <row r="74" spans="1:2" x14ac:dyDescent="0.35">
      <c r="A74" s="5" t="s">
        <v>10970</v>
      </c>
      <c r="B74" s="3">
        <v>29850.829999999994</v>
      </c>
    </row>
    <row r="75" spans="1:2" x14ac:dyDescent="0.35">
      <c r="A75" s="5" t="s">
        <v>10971</v>
      </c>
      <c r="B75" s="3">
        <v>30400.226999999984</v>
      </c>
    </row>
    <row r="76" spans="1:2" x14ac:dyDescent="0.35">
      <c r="A76" s="5" t="s">
        <v>10972</v>
      </c>
      <c r="B76" s="3">
        <v>28116.314199999997</v>
      </c>
    </row>
    <row r="77" spans="1:2" x14ac:dyDescent="0.35">
      <c r="A77" s="5" t="s">
        <v>10973</v>
      </c>
      <c r="B77" s="3">
        <v>69615.835000000021</v>
      </c>
    </row>
    <row r="78" spans="1:2" x14ac:dyDescent="0.35">
      <c r="A78" s="5" t="s">
        <v>10974</v>
      </c>
      <c r="B78" s="3">
        <v>32575.715500000009</v>
      </c>
    </row>
    <row r="79" spans="1:2" x14ac:dyDescent="0.35">
      <c r="A79" s="5" t="s">
        <v>10975</v>
      </c>
      <c r="B79" s="3">
        <v>70634.850000000035</v>
      </c>
    </row>
    <row r="80" spans="1:2" x14ac:dyDescent="0.35">
      <c r="A80" s="5" t="s">
        <v>10976</v>
      </c>
      <c r="B80" s="3">
        <v>78602.023700000034</v>
      </c>
    </row>
    <row r="81" spans="1:2" x14ac:dyDescent="0.35">
      <c r="A81" s="4" t="s">
        <v>10978</v>
      </c>
      <c r="B81" s="3"/>
    </row>
    <row r="82" spans="1:2" x14ac:dyDescent="0.35">
      <c r="A82" s="5" t="s">
        <v>10965</v>
      </c>
      <c r="B82" s="3">
        <v>19130.05699999999</v>
      </c>
    </row>
    <row r="83" spans="1:2" x14ac:dyDescent="0.35">
      <c r="A83" s="5" t="s">
        <v>10966</v>
      </c>
      <c r="B83" s="3">
        <v>26954.085000000003</v>
      </c>
    </row>
    <row r="84" spans="1:2" x14ac:dyDescent="0.35">
      <c r="A84" s="5" t="s">
        <v>10967</v>
      </c>
      <c r="B84" s="3">
        <v>48795.910000000025</v>
      </c>
    </row>
    <row r="85" spans="1:2" x14ac:dyDescent="0.35">
      <c r="A85" s="5" t="s">
        <v>10968</v>
      </c>
      <c r="B85" s="3">
        <v>41028.297999999981</v>
      </c>
    </row>
    <row r="86" spans="1:2" x14ac:dyDescent="0.35">
      <c r="A86" s="5" t="s">
        <v>10969</v>
      </c>
      <c r="B86" s="3">
        <v>46520.183999999987</v>
      </c>
    </row>
    <row r="87" spans="1:2" x14ac:dyDescent="0.35">
      <c r="A87" s="5" t="s">
        <v>10970</v>
      </c>
      <c r="B87" s="3">
        <v>48272.722000000002</v>
      </c>
    </row>
    <row r="88" spans="1:2" x14ac:dyDescent="0.35">
      <c r="A88" s="5" t="s">
        <v>10971</v>
      </c>
      <c r="B88" s="3">
        <v>37595.946999999971</v>
      </c>
    </row>
    <row r="89" spans="1:2" x14ac:dyDescent="0.35">
      <c r="A89" s="5" t="s">
        <v>10972</v>
      </c>
      <c r="B89" s="3">
        <v>32031.57929999999</v>
      </c>
    </row>
    <row r="90" spans="1:2" x14ac:dyDescent="0.35">
      <c r="A90" s="5" t="s">
        <v>10973</v>
      </c>
      <c r="B90" s="3">
        <v>70460.800599999973</v>
      </c>
    </row>
    <row r="91" spans="1:2" x14ac:dyDescent="0.35">
      <c r="A91" s="5" t="s">
        <v>10974</v>
      </c>
      <c r="B91" s="3">
        <v>60858.199300000029</v>
      </c>
    </row>
    <row r="92" spans="1:2" x14ac:dyDescent="0.35">
      <c r="A92" s="5" t="s">
        <v>10975</v>
      </c>
      <c r="B92" s="3">
        <v>74664.18479999993</v>
      </c>
    </row>
    <row r="93" spans="1:2" x14ac:dyDescent="0.35">
      <c r="A93" s="5" t="s">
        <v>10976</v>
      </c>
      <c r="B93" s="3">
        <v>105013.78599999999</v>
      </c>
    </row>
    <row r="94" spans="1:2" x14ac:dyDescent="0.35">
      <c r="A94" s="4" t="s">
        <v>10979</v>
      </c>
      <c r="B94" s="3"/>
    </row>
    <row r="95" spans="1:2" x14ac:dyDescent="0.35">
      <c r="A95" s="5" t="s">
        <v>10965</v>
      </c>
      <c r="B95" s="3">
        <v>42297.043999999994</v>
      </c>
    </row>
    <row r="96" spans="1:2" x14ac:dyDescent="0.35">
      <c r="A96" s="5" t="s">
        <v>10966</v>
      </c>
      <c r="B96" s="3">
        <v>23506.782400000007</v>
      </c>
    </row>
    <row r="97" spans="1:2" x14ac:dyDescent="0.35">
      <c r="A97" s="5" t="s">
        <v>10967</v>
      </c>
      <c r="B97" s="3">
        <v>52891.38499999998</v>
      </c>
    </row>
    <row r="98" spans="1:2" x14ac:dyDescent="0.35">
      <c r="A98" s="5" t="s">
        <v>10968</v>
      </c>
      <c r="B98" s="3">
        <v>40021.680299999978</v>
      </c>
    </row>
    <row r="99" spans="1:2" x14ac:dyDescent="0.35">
      <c r="A99" s="5" t="s">
        <v>10969</v>
      </c>
      <c r="B99" s="3">
        <v>44774.932399999976</v>
      </c>
    </row>
    <row r="100" spans="1:2" x14ac:dyDescent="0.35">
      <c r="A100" s="5" t="s">
        <v>10970</v>
      </c>
      <c r="B100" s="3">
        <v>47220.498100000004</v>
      </c>
    </row>
    <row r="101" spans="1:2" x14ac:dyDescent="0.35">
      <c r="A101" s="5" t="s">
        <v>10971</v>
      </c>
      <c r="B101" s="3">
        <v>47183.873000000007</v>
      </c>
    </row>
    <row r="102" spans="1:2" x14ac:dyDescent="0.35">
      <c r="A102" s="5" t="s">
        <v>10972</v>
      </c>
      <c r="B102" s="3">
        <v>63760.01999999996</v>
      </c>
    </row>
    <row r="103" spans="1:2" x14ac:dyDescent="0.35">
      <c r="A103" s="5" t="s">
        <v>10973</v>
      </c>
      <c r="B103" s="3">
        <v>91427.867000000057</v>
      </c>
    </row>
    <row r="104" spans="1:2" x14ac:dyDescent="0.35">
      <c r="A104" s="5" t="s">
        <v>10974</v>
      </c>
      <c r="B104" s="3">
        <v>75551.661199999973</v>
      </c>
    </row>
    <row r="105" spans="1:2" x14ac:dyDescent="0.35">
      <c r="A105" s="5" t="s">
        <v>10975</v>
      </c>
      <c r="B105" s="3">
        <v>105200.51300000005</v>
      </c>
    </row>
    <row r="106" spans="1:2" x14ac:dyDescent="0.35">
      <c r="A106" s="5" t="s">
        <v>10976</v>
      </c>
      <c r="B106" s="3">
        <v>97053.458999999988</v>
      </c>
    </row>
    <row r="107" spans="1:2" x14ac:dyDescent="0.35">
      <c r="A107" s="4" t="s">
        <v>10980</v>
      </c>
      <c r="B107" s="3"/>
    </row>
    <row r="108" spans="1:2" x14ac:dyDescent="0.35">
      <c r="A108" s="5" t="s">
        <v>10965</v>
      </c>
      <c r="B108" s="3">
        <v>5159.6967999999988</v>
      </c>
    </row>
    <row r="109" spans="1:2" x14ac:dyDescent="0.35">
      <c r="A109" s="4" t="s">
        <v>10962</v>
      </c>
      <c r="B109" s="3">
        <v>2297200.8602999998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34"/>
  <sheetViews>
    <sheetView tabSelected="1" topLeftCell="A5" zoomScale="55" zoomScaleNormal="55" workbookViewId="0">
      <selection activeCell="F39" sqref="F39"/>
    </sheetView>
  </sheetViews>
  <sheetFormatPr defaultRowHeight="15.5" x14ac:dyDescent="0.35"/>
  <cols>
    <col min="1" max="16384" width="8.6640625" style="6"/>
  </cols>
  <sheetData>
    <row r="3" spans="1:10" ht="28.5" x14ac:dyDescent="0.65">
      <c r="J3" s="7" t="s">
        <v>10981</v>
      </c>
    </row>
    <row r="8" spans="1:10" x14ac:dyDescent="0.35">
      <c r="A8" s="10"/>
      <c r="B8" s="10"/>
      <c r="C8" s="10"/>
      <c r="D8" s="10"/>
    </row>
    <row r="9" spans="1:10" x14ac:dyDescent="0.35">
      <c r="A9" s="10"/>
      <c r="B9" s="10"/>
      <c r="C9" s="10"/>
      <c r="D9" s="10"/>
    </row>
    <row r="10" spans="1:10" x14ac:dyDescent="0.35">
      <c r="A10" s="10"/>
      <c r="B10" s="10"/>
      <c r="C10" s="10"/>
      <c r="D10" s="10"/>
    </row>
    <row r="11" spans="1:10" x14ac:dyDescent="0.35">
      <c r="A11" s="10"/>
      <c r="B11" s="10"/>
      <c r="C11" s="10"/>
      <c r="D11" s="10"/>
    </row>
    <row r="12" spans="1:10" x14ac:dyDescent="0.35">
      <c r="A12" s="10"/>
      <c r="B12" s="10"/>
      <c r="C12" s="10"/>
      <c r="D12" s="10"/>
    </row>
    <row r="13" spans="1:10" x14ac:dyDescent="0.35">
      <c r="A13" s="10"/>
      <c r="B13" s="10"/>
      <c r="C13" s="10"/>
      <c r="D13" s="10"/>
    </row>
    <row r="14" spans="1:10" x14ac:dyDescent="0.35">
      <c r="A14" s="10"/>
      <c r="B14" s="10"/>
      <c r="C14" s="10"/>
      <c r="D14" s="10"/>
    </row>
    <row r="15" spans="1:10" x14ac:dyDescent="0.35">
      <c r="A15" s="10"/>
      <c r="B15" s="10"/>
      <c r="C15" s="10"/>
      <c r="D15" s="10"/>
    </row>
    <row r="16" spans="1:10" x14ac:dyDescent="0.35">
      <c r="A16" s="10"/>
      <c r="B16" s="10"/>
      <c r="C16" s="10"/>
      <c r="D16" s="10"/>
    </row>
    <row r="17" spans="1:4" x14ac:dyDescent="0.35">
      <c r="A17" s="10"/>
      <c r="B17" s="10"/>
      <c r="C17" s="10"/>
      <c r="D17" s="10"/>
    </row>
    <row r="18" spans="1:4" x14ac:dyDescent="0.35">
      <c r="A18" s="10"/>
      <c r="B18" s="10"/>
      <c r="C18" s="10"/>
      <c r="D18" s="10"/>
    </row>
    <row r="19" spans="1:4" x14ac:dyDescent="0.35">
      <c r="A19" s="10"/>
      <c r="B19" s="10"/>
      <c r="C19" s="10"/>
      <c r="D19" s="10"/>
    </row>
    <row r="20" spans="1:4" x14ac:dyDescent="0.35">
      <c r="A20" s="10"/>
      <c r="B20" s="10"/>
      <c r="C20" s="10"/>
      <c r="D20" s="10"/>
    </row>
    <row r="21" spans="1:4" x14ac:dyDescent="0.35">
      <c r="A21" s="10"/>
      <c r="B21" s="10"/>
      <c r="C21" s="10"/>
      <c r="D21" s="10"/>
    </row>
    <row r="22" spans="1:4" x14ac:dyDescent="0.35">
      <c r="A22" s="10"/>
      <c r="B22" s="10"/>
      <c r="C22" s="10"/>
      <c r="D22" s="10"/>
    </row>
    <row r="23" spans="1:4" x14ac:dyDescent="0.35">
      <c r="A23" s="10"/>
      <c r="B23" s="10"/>
      <c r="C23" s="10"/>
      <c r="D23" s="10"/>
    </row>
    <row r="24" spans="1:4" x14ac:dyDescent="0.35">
      <c r="A24" s="10"/>
      <c r="B24" s="10"/>
      <c r="C24" s="10"/>
      <c r="D24" s="10"/>
    </row>
    <row r="25" spans="1:4" x14ac:dyDescent="0.35">
      <c r="A25" s="10"/>
      <c r="B25" s="10"/>
      <c r="C25" s="10"/>
      <c r="D25" s="10"/>
    </row>
    <row r="26" spans="1:4" x14ac:dyDescent="0.35">
      <c r="A26" s="10"/>
      <c r="B26" s="10"/>
      <c r="C26" s="10"/>
      <c r="D26" s="10"/>
    </row>
    <row r="27" spans="1:4" x14ac:dyDescent="0.35">
      <c r="A27" s="10"/>
      <c r="B27" s="10"/>
      <c r="C27" s="10"/>
      <c r="D27" s="10"/>
    </row>
    <row r="28" spans="1:4" x14ac:dyDescent="0.35">
      <c r="A28" s="10"/>
      <c r="B28" s="10"/>
      <c r="C28" s="10"/>
      <c r="D28" s="10"/>
    </row>
    <row r="29" spans="1:4" x14ac:dyDescent="0.35">
      <c r="A29" s="10"/>
      <c r="B29" s="10"/>
      <c r="C29" s="10"/>
      <c r="D29" s="10"/>
    </row>
    <row r="30" spans="1:4" x14ac:dyDescent="0.35">
      <c r="A30" s="10"/>
      <c r="B30" s="10"/>
      <c r="C30" s="10"/>
      <c r="D30" s="10"/>
    </row>
    <row r="31" spans="1:4" x14ac:dyDescent="0.35">
      <c r="A31" s="10"/>
      <c r="B31" s="10"/>
      <c r="C31" s="10"/>
      <c r="D31" s="10"/>
    </row>
    <row r="32" spans="1:4" x14ac:dyDescent="0.35">
      <c r="A32" s="10"/>
      <c r="B32" s="10"/>
      <c r="C32" s="10"/>
      <c r="D32" s="10"/>
    </row>
    <row r="33" spans="1:4" x14ac:dyDescent="0.35">
      <c r="A33" s="10"/>
      <c r="B33" s="10"/>
      <c r="C33" s="10"/>
      <c r="D33" s="10"/>
    </row>
    <row r="34" spans="1:4" x14ac:dyDescent="0.35">
      <c r="A34" s="10"/>
      <c r="B34" s="10"/>
      <c r="C34" s="10"/>
      <c r="D3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 raw data</vt:lpstr>
      <vt:lpstr>Product manager data</vt:lpstr>
      <vt:lpstr>Pivot Table</vt:lpstr>
      <vt:lpstr>Sales dashboard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Dell</cp:lastModifiedBy>
  <dcterms:created xsi:type="dcterms:W3CDTF">2023-02-24T17:49:32Z</dcterms:created>
  <dcterms:modified xsi:type="dcterms:W3CDTF">2026-03-12T16:34:24Z</dcterms:modified>
</cp:coreProperties>
</file>